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伸博\Documents\"/>
    </mc:Choice>
  </mc:AlternateContent>
  <bookViews>
    <workbookView xWindow="-105" yWindow="-105" windowWidth="23250" windowHeight="12570"/>
  </bookViews>
  <sheets>
    <sheet name="農事歴" sheetId="12" r:id="rId1"/>
    <sheet name="万年カレンダー" sheetId="1" r:id="rId2"/>
    <sheet name="1" sheetId="11" r:id="rId3"/>
    <sheet name="2" sheetId="13" r:id="rId4"/>
    <sheet name="3" sheetId="2" r:id="rId5"/>
    <sheet name="4" sheetId="4" r:id="rId6"/>
    <sheet name="5" sheetId="5" r:id="rId7"/>
    <sheet name="6" sheetId="9" r:id="rId8"/>
  </sheets>
  <definedNames>
    <definedName name="_xlnm._FilterDatabase" localSheetId="4" hidden="1">'3'!$A$1:$G$18629</definedName>
    <definedName name="_xlnm._FilterDatabase" localSheetId="7" hidden="1">'6'!$B$1:$E$562</definedName>
    <definedName name="abcd">#REF!</definedName>
    <definedName name="_xlnm.Print_Area" localSheetId="0">農事歴!$A$1:$K$40</definedName>
    <definedName name="旧暦">'3'!$A$1:$G$18629</definedName>
    <definedName name="祝日一覧">'4'!$A$1:$B$1517</definedName>
  </definedNames>
  <calcPr calcId="152511"/>
</workbook>
</file>

<file path=xl/calcChain.xml><?xml version="1.0" encoding="utf-8"?>
<calcChain xmlns="http://schemas.openxmlformats.org/spreadsheetml/2006/main">
  <c r="A1" i="12" l="1"/>
  <c r="F37" i="12" l="1"/>
  <c r="Y7" i="1" l="1"/>
  <c r="Y8" i="1"/>
  <c r="Y10" i="1"/>
  <c r="R7" i="1"/>
  <c r="R4" i="1" s="1"/>
  <c r="D2" i="5"/>
  <c r="G3" i="5" s="1"/>
  <c r="A3" i="5" s="1"/>
  <c r="J23" i="5"/>
  <c r="A23" i="5" s="1"/>
  <c r="G26" i="5"/>
  <c r="A26" i="5" s="1"/>
  <c r="G37" i="5"/>
  <c r="A37" i="5" s="1"/>
  <c r="R15" i="1"/>
  <c r="S15" i="1" s="1"/>
  <c r="L7" i="1"/>
  <c r="L4" i="1" s="1"/>
  <c r="E2" i="2"/>
  <c r="F2" i="2" s="1"/>
  <c r="C7" i="1"/>
  <c r="C4" i="1" s="1"/>
  <c r="C10" i="11"/>
  <c r="E10" i="11"/>
  <c r="G10" i="11"/>
  <c r="I10" i="11"/>
  <c r="K10" i="11"/>
  <c r="M10" i="11"/>
  <c r="O10" i="11"/>
  <c r="C14" i="11"/>
  <c r="E14" i="11"/>
  <c r="G14" i="11"/>
  <c r="I14" i="11"/>
  <c r="K14" i="11"/>
  <c r="M14" i="11"/>
  <c r="O14" i="11"/>
  <c r="C18" i="11"/>
  <c r="E18" i="11"/>
  <c r="E19" i="11" s="1"/>
  <c r="G18" i="11"/>
  <c r="I18" i="11"/>
  <c r="K18" i="11"/>
  <c r="M18" i="11"/>
  <c r="O18" i="11"/>
  <c r="C22" i="11"/>
  <c r="E22" i="11"/>
  <c r="G22" i="11"/>
  <c r="I22" i="11"/>
  <c r="K22" i="11"/>
  <c r="M22" i="11"/>
  <c r="O22" i="11"/>
  <c r="C26" i="11"/>
  <c r="E26" i="11"/>
  <c r="G26" i="11"/>
  <c r="I26" i="11"/>
  <c r="K26" i="11"/>
  <c r="M26" i="11"/>
  <c r="O26" i="11"/>
  <c r="E6" i="11"/>
  <c r="G6" i="11"/>
  <c r="I6" i="11"/>
  <c r="K6" i="11"/>
  <c r="M6" i="11"/>
  <c r="O6" i="11"/>
  <c r="C6" i="1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0" i="9"/>
  <c r="A391" i="9"/>
  <c r="A392" i="9"/>
  <c r="A393" i="9"/>
  <c r="A394" i="9"/>
  <c r="A395" i="9"/>
  <c r="A396" i="9"/>
  <c r="A397" i="9"/>
  <c r="A398" i="9"/>
  <c r="A399" i="9"/>
  <c r="A400" i="9"/>
  <c r="A401" i="9"/>
  <c r="A402" i="9"/>
  <c r="A403" i="9"/>
  <c r="A404" i="9"/>
  <c r="A405" i="9"/>
  <c r="A406" i="9"/>
  <c r="A407" i="9"/>
  <c r="A408" i="9"/>
  <c r="A409" i="9"/>
  <c r="A410" i="9"/>
  <c r="A411" i="9"/>
  <c r="A412" i="9"/>
  <c r="A413" i="9"/>
  <c r="A414" i="9"/>
  <c r="A415" i="9"/>
  <c r="A416" i="9"/>
  <c r="A417" i="9"/>
  <c r="A418" i="9"/>
  <c r="A419" i="9"/>
  <c r="A420" i="9"/>
  <c r="A421" i="9"/>
  <c r="A422" i="9"/>
  <c r="A423" i="9"/>
  <c r="A424" i="9"/>
  <c r="A425" i="9"/>
  <c r="A426" i="9"/>
  <c r="A427" i="9"/>
  <c r="A428" i="9"/>
  <c r="A429" i="9"/>
  <c r="A430" i="9"/>
  <c r="A431" i="9"/>
  <c r="A432" i="9"/>
  <c r="A433" i="9"/>
  <c r="A434" i="9"/>
  <c r="A435" i="9"/>
  <c r="A436" i="9"/>
  <c r="A437" i="9"/>
  <c r="A438" i="9"/>
  <c r="A439" i="9"/>
  <c r="A440" i="9"/>
  <c r="A441" i="9"/>
  <c r="A442" i="9"/>
  <c r="A443" i="9"/>
  <c r="A444" i="9"/>
  <c r="A445" i="9"/>
  <c r="A446" i="9"/>
  <c r="A447" i="9"/>
  <c r="A448" i="9"/>
  <c r="A449" i="9"/>
  <c r="A450" i="9"/>
  <c r="A451" i="9"/>
  <c r="A452" i="9"/>
  <c r="A453" i="9"/>
  <c r="A454" i="9"/>
  <c r="A455" i="9"/>
  <c r="A456" i="9"/>
  <c r="A457" i="9"/>
  <c r="A458" i="9"/>
  <c r="A459" i="9"/>
  <c r="A460" i="9"/>
  <c r="A461" i="9"/>
  <c r="A462" i="9"/>
  <c r="A463" i="9"/>
  <c r="A464" i="9"/>
  <c r="A465" i="9"/>
  <c r="A466" i="9"/>
  <c r="A467" i="9"/>
  <c r="A468" i="9"/>
  <c r="A469" i="9"/>
  <c r="A470" i="9"/>
  <c r="A471" i="9"/>
  <c r="A472" i="9"/>
  <c r="A473" i="9"/>
  <c r="A474" i="9"/>
  <c r="A475" i="9"/>
  <c r="A476" i="9"/>
  <c r="A477" i="9"/>
  <c r="A478" i="9"/>
  <c r="A479" i="9"/>
  <c r="A480" i="9"/>
  <c r="A481" i="9"/>
  <c r="A482" i="9"/>
  <c r="A483" i="9"/>
  <c r="A484" i="9"/>
  <c r="A485" i="9"/>
  <c r="A486" i="9"/>
  <c r="A487" i="9"/>
  <c r="A488" i="9"/>
  <c r="A489" i="9"/>
  <c r="A490" i="9"/>
  <c r="A491" i="9"/>
  <c r="A492" i="9"/>
  <c r="A493" i="9"/>
  <c r="A494" i="9"/>
  <c r="A495" i="9"/>
  <c r="A496" i="9"/>
  <c r="A497" i="9"/>
  <c r="A498" i="9"/>
  <c r="A499" i="9"/>
  <c r="A500" i="9"/>
  <c r="A501" i="9"/>
  <c r="A502" i="9"/>
  <c r="A503" i="9"/>
  <c r="A504" i="9"/>
  <c r="A505" i="9"/>
  <c r="A506" i="9"/>
  <c r="A507" i="9"/>
  <c r="A508" i="9"/>
  <c r="A509" i="9"/>
  <c r="A510" i="9"/>
  <c r="A511" i="9"/>
  <c r="A512" i="9"/>
  <c r="A513" i="9"/>
  <c r="A514" i="9"/>
  <c r="A515" i="9"/>
  <c r="A516" i="9"/>
  <c r="A517" i="9"/>
  <c r="A518" i="9"/>
  <c r="A519" i="9"/>
  <c r="A520" i="9"/>
  <c r="A521" i="9"/>
  <c r="A522" i="9"/>
  <c r="A523" i="9"/>
  <c r="A524" i="9"/>
  <c r="A525" i="9"/>
  <c r="A526" i="9"/>
  <c r="A527" i="9"/>
  <c r="A528" i="9"/>
  <c r="A529" i="9"/>
  <c r="A530" i="9"/>
  <c r="A531" i="9"/>
  <c r="A532" i="9"/>
  <c r="A533" i="9"/>
  <c r="A534" i="9"/>
  <c r="A535" i="9"/>
  <c r="A536" i="9"/>
  <c r="A537" i="9"/>
  <c r="A538" i="9"/>
  <c r="A539" i="9"/>
  <c r="A540" i="9"/>
  <c r="A541" i="9"/>
  <c r="A542" i="9"/>
  <c r="A543" i="9"/>
  <c r="A544" i="9"/>
  <c r="A545" i="9"/>
  <c r="A546" i="9"/>
  <c r="A547" i="9"/>
  <c r="A548" i="9"/>
  <c r="A549" i="9"/>
  <c r="A550" i="9"/>
  <c r="A551" i="9"/>
  <c r="A552" i="9"/>
  <c r="A553" i="9"/>
  <c r="A554" i="9"/>
  <c r="A555" i="9"/>
  <c r="A556" i="9"/>
  <c r="A557" i="9"/>
  <c r="A558" i="9"/>
  <c r="A559" i="9"/>
  <c r="A560" i="9"/>
  <c r="A561" i="9"/>
  <c r="A562" i="9"/>
  <c r="A2" i="9"/>
  <c r="I3"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0" i="2"/>
  <c r="I921" i="2"/>
  <c r="I922" i="2"/>
  <c r="I923" i="2"/>
  <c r="I924" i="2"/>
  <c r="I925" i="2"/>
  <c r="I926" i="2"/>
  <c r="I927" i="2"/>
  <c r="I928" i="2"/>
  <c r="I929" i="2"/>
  <c r="I930" i="2"/>
  <c r="I931" i="2"/>
  <c r="I932" i="2"/>
  <c r="I933" i="2"/>
  <c r="I934" i="2"/>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I1001" i="2"/>
  <c r="I1002" i="2"/>
  <c r="I1003" i="2"/>
  <c r="I1004" i="2"/>
  <c r="I1005" i="2"/>
  <c r="I1006" i="2"/>
  <c r="I1007" i="2"/>
  <c r="I1008" i="2"/>
  <c r="I1009" i="2"/>
  <c r="I1010" i="2"/>
  <c r="I1011" i="2"/>
  <c r="I1012" i="2"/>
  <c r="I1013" i="2"/>
  <c r="I1014" i="2"/>
  <c r="I1015" i="2"/>
  <c r="I1016" i="2"/>
  <c r="I1017" i="2"/>
  <c r="I1018" i="2"/>
  <c r="I1019" i="2"/>
  <c r="I1020" i="2"/>
  <c r="I1021" i="2"/>
  <c r="I1022" i="2"/>
  <c r="I1023" i="2"/>
  <c r="I1024" i="2"/>
  <c r="I1025" i="2"/>
  <c r="I1026" i="2"/>
  <c r="I1027" i="2"/>
  <c r="I1028" i="2"/>
  <c r="I1029" i="2"/>
  <c r="I1030" i="2"/>
  <c r="I1031" i="2"/>
  <c r="I1032" i="2"/>
  <c r="I1033" i="2"/>
  <c r="I1034" i="2"/>
  <c r="I1035" i="2"/>
  <c r="I1036" i="2"/>
  <c r="I1037" i="2"/>
  <c r="I1038" i="2"/>
  <c r="I1039" i="2"/>
  <c r="I1040" i="2"/>
  <c r="I1041" i="2"/>
  <c r="I1042" i="2"/>
  <c r="I1043" i="2"/>
  <c r="I1044" i="2"/>
  <c r="I1045" i="2"/>
  <c r="I1046" i="2"/>
  <c r="I1047" i="2"/>
  <c r="I1048" i="2"/>
  <c r="I1049" i="2"/>
  <c r="I1050" i="2"/>
  <c r="I1051" i="2"/>
  <c r="I1052" i="2"/>
  <c r="I1053" i="2"/>
  <c r="I1054" i="2"/>
  <c r="I1055" i="2"/>
  <c r="I1056" i="2"/>
  <c r="I1057" i="2"/>
  <c r="I1058" i="2"/>
  <c r="I1059" i="2"/>
  <c r="I1060" i="2"/>
  <c r="I1061" i="2"/>
  <c r="I1062" i="2"/>
  <c r="I1063" i="2"/>
  <c r="I1064" i="2"/>
  <c r="I1065" i="2"/>
  <c r="I1066" i="2"/>
  <c r="I1067" i="2"/>
  <c r="I1068" i="2"/>
  <c r="I1069" i="2"/>
  <c r="I1070" i="2"/>
  <c r="I1071" i="2"/>
  <c r="I1072" i="2"/>
  <c r="I1073" i="2"/>
  <c r="I1074" i="2"/>
  <c r="I1075" i="2"/>
  <c r="I1076" i="2"/>
  <c r="I1077" i="2"/>
  <c r="I1078" i="2"/>
  <c r="I1079" i="2"/>
  <c r="I1080" i="2"/>
  <c r="I1081" i="2"/>
  <c r="I1082" i="2"/>
  <c r="I1083" i="2"/>
  <c r="I1084" i="2"/>
  <c r="I1085" i="2"/>
  <c r="I1086" i="2"/>
  <c r="I1087" i="2"/>
  <c r="I1088" i="2"/>
  <c r="I1089" i="2"/>
  <c r="I1090" i="2"/>
  <c r="I1091" i="2"/>
  <c r="I1092" i="2"/>
  <c r="I1093" i="2"/>
  <c r="I1094" i="2"/>
  <c r="I1095" i="2"/>
  <c r="I1096" i="2"/>
  <c r="I1097" i="2"/>
  <c r="I1098" i="2"/>
  <c r="I1099" i="2"/>
  <c r="I1100" i="2"/>
  <c r="I1101" i="2"/>
  <c r="I1102" i="2"/>
  <c r="I1103" i="2"/>
  <c r="I1104" i="2"/>
  <c r="I1105" i="2"/>
  <c r="I1106" i="2"/>
  <c r="I1107" i="2"/>
  <c r="I1108" i="2"/>
  <c r="I1109" i="2"/>
  <c r="I1110" i="2"/>
  <c r="I1111" i="2"/>
  <c r="I1112" i="2"/>
  <c r="I1113" i="2"/>
  <c r="I1114" i="2"/>
  <c r="I1115" i="2"/>
  <c r="I1116" i="2"/>
  <c r="I1117" i="2"/>
  <c r="I1118" i="2"/>
  <c r="I1119" i="2"/>
  <c r="I1120" i="2"/>
  <c r="I1121" i="2"/>
  <c r="I1122" i="2"/>
  <c r="I1123" i="2"/>
  <c r="I1124" i="2"/>
  <c r="I1125" i="2"/>
  <c r="I1126" i="2"/>
  <c r="I1127" i="2"/>
  <c r="I1128" i="2"/>
  <c r="I1129" i="2"/>
  <c r="I1130" i="2"/>
  <c r="I1131" i="2"/>
  <c r="I1132" i="2"/>
  <c r="I1133" i="2"/>
  <c r="I1134" i="2"/>
  <c r="I1135" i="2"/>
  <c r="I1136" i="2"/>
  <c r="I1137" i="2"/>
  <c r="I1138" i="2"/>
  <c r="I1139" i="2"/>
  <c r="I1140" i="2"/>
  <c r="I1141" i="2"/>
  <c r="I1142" i="2"/>
  <c r="I1143" i="2"/>
  <c r="I1144" i="2"/>
  <c r="I1145" i="2"/>
  <c r="I1146" i="2"/>
  <c r="I1147" i="2"/>
  <c r="I1148" i="2"/>
  <c r="I1149" i="2"/>
  <c r="I1150" i="2"/>
  <c r="I1151" i="2"/>
  <c r="I1152" i="2"/>
  <c r="I1153" i="2"/>
  <c r="I1154" i="2"/>
  <c r="I1155" i="2"/>
  <c r="I1156" i="2"/>
  <c r="I1157" i="2"/>
  <c r="I1158" i="2"/>
  <c r="I1159" i="2"/>
  <c r="I1160" i="2"/>
  <c r="I1161" i="2"/>
  <c r="I1162" i="2"/>
  <c r="I1163" i="2"/>
  <c r="I1164" i="2"/>
  <c r="I1165" i="2"/>
  <c r="I1166" i="2"/>
  <c r="I1167" i="2"/>
  <c r="I1168" i="2"/>
  <c r="I1169" i="2"/>
  <c r="I1170" i="2"/>
  <c r="I1171" i="2"/>
  <c r="I1172" i="2"/>
  <c r="I1173" i="2"/>
  <c r="I1174" i="2"/>
  <c r="I1175" i="2"/>
  <c r="I1176" i="2"/>
  <c r="I1177" i="2"/>
  <c r="I1178" i="2"/>
  <c r="I1179" i="2"/>
  <c r="I1180" i="2"/>
  <c r="I1181" i="2"/>
  <c r="I1182" i="2"/>
  <c r="I1183" i="2"/>
  <c r="I1184" i="2"/>
  <c r="I1185" i="2"/>
  <c r="I1186" i="2"/>
  <c r="I1187" i="2"/>
  <c r="I1188" i="2"/>
  <c r="I1189" i="2"/>
  <c r="I1190" i="2"/>
  <c r="I1191" i="2"/>
  <c r="I1192" i="2"/>
  <c r="I1193" i="2"/>
  <c r="I1194" i="2"/>
  <c r="I1195" i="2"/>
  <c r="I1196" i="2"/>
  <c r="I1197" i="2"/>
  <c r="I1198" i="2"/>
  <c r="I1199" i="2"/>
  <c r="I1200" i="2"/>
  <c r="I1201" i="2"/>
  <c r="I1202" i="2"/>
  <c r="I1203" i="2"/>
  <c r="I1204" i="2"/>
  <c r="I1205" i="2"/>
  <c r="I1206" i="2"/>
  <c r="I1207" i="2"/>
  <c r="I1208" i="2"/>
  <c r="I1209" i="2"/>
  <c r="I1210" i="2"/>
  <c r="I1211" i="2"/>
  <c r="I1212" i="2"/>
  <c r="I1213" i="2"/>
  <c r="I1214" i="2"/>
  <c r="I1215" i="2"/>
  <c r="I1216" i="2"/>
  <c r="I1217" i="2"/>
  <c r="I1218" i="2"/>
  <c r="I1219" i="2"/>
  <c r="I1220" i="2"/>
  <c r="I1221" i="2"/>
  <c r="I1222" i="2"/>
  <c r="I1223" i="2"/>
  <c r="I1224" i="2"/>
  <c r="I1225" i="2"/>
  <c r="I1226" i="2"/>
  <c r="I1227" i="2"/>
  <c r="I1228" i="2"/>
  <c r="I1229" i="2"/>
  <c r="I1230" i="2"/>
  <c r="I1231" i="2"/>
  <c r="I1232" i="2"/>
  <c r="I1233" i="2"/>
  <c r="I1234" i="2"/>
  <c r="I1235" i="2"/>
  <c r="I1236" i="2"/>
  <c r="I1237" i="2"/>
  <c r="I1238" i="2"/>
  <c r="I1239" i="2"/>
  <c r="I1240" i="2"/>
  <c r="I1241" i="2"/>
  <c r="I1242" i="2"/>
  <c r="I1243" i="2"/>
  <c r="I1244" i="2"/>
  <c r="I1245" i="2"/>
  <c r="I1246" i="2"/>
  <c r="I1247" i="2"/>
  <c r="I1248" i="2"/>
  <c r="I1249" i="2"/>
  <c r="I1250" i="2"/>
  <c r="I1251" i="2"/>
  <c r="I1252" i="2"/>
  <c r="I1253" i="2"/>
  <c r="I1254" i="2"/>
  <c r="I1255" i="2"/>
  <c r="I1256" i="2"/>
  <c r="I1257" i="2"/>
  <c r="I1258" i="2"/>
  <c r="I1259" i="2"/>
  <c r="I1260" i="2"/>
  <c r="I1261" i="2"/>
  <c r="I1262" i="2"/>
  <c r="I1263" i="2"/>
  <c r="I1264" i="2"/>
  <c r="I1265" i="2"/>
  <c r="I1266" i="2"/>
  <c r="I1267" i="2"/>
  <c r="I1268" i="2"/>
  <c r="I1269" i="2"/>
  <c r="I1270" i="2"/>
  <c r="I1271" i="2"/>
  <c r="I1272" i="2"/>
  <c r="I1273" i="2"/>
  <c r="I1274" i="2"/>
  <c r="I1275" i="2"/>
  <c r="I1276" i="2"/>
  <c r="I1277" i="2"/>
  <c r="I1278" i="2"/>
  <c r="I1279" i="2"/>
  <c r="I1280" i="2"/>
  <c r="I1281" i="2"/>
  <c r="I1282" i="2"/>
  <c r="I1283" i="2"/>
  <c r="I1284" i="2"/>
  <c r="I1285" i="2"/>
  <c r="I1286" i="2"/>
  <c r="I1287" i="2"/>
  <c r="I1288" i="2"/>
  <c r="I1289" i="2"/>
  <c r="I1290" i="2"/>
  <c r="I1291" i="2"/>
  <c r="I1292" i="2"/>
  <c r="I1293" i="2"/>
  <c r="I1294" i="2"/>
  <c r="I1295" i="2"/>
  <c r="I1296" i="2"/>
  <c r="I1297" i="2"/>
  <c r="I1298" i="2"/>
  <c r="I1299" i="2"/>
  <c r="I1300" i="2"/>
  <c r="I1301" i="2"/>
  <c r="I1302" i="2"/>
  <c r="I1303" i="2"/>
  <c r="I1304" i="2"/>
  <c r="I1305" i="2"/>
  <c r="I1306" i="2"/>
  <c r="I1307" i="2"/>
  <c r="I1308" i="2"/>
  <c r="I1309" i="2"/>
  <c r="I1310" i="2"/>
  <c r="I1311" i="2"/>
  <c r="I1312" i="2"/>
  <c r="I1313" i="2"/>
  <c r="I1314" i="2"/>
  <c r="I1315" i="2"/>
  <c r="I1316" i="2"/>
  <c r="I1317" i="2"/>
  <c r="I1318" i="2"/>
  <c r="I1319" i="2"/>
  <c r="I1320" i="2"/>
  <c r="I1321" i="2"/>
  <c r="I1322" i="2"/>
  <c r="I1323" i="2"/>
  <c r="I1324" i="2"/>
  <c r="I1325" i="2"/>
  <c r="I1326" i="2"/>
  <c r="I1327" i="2"/>
  <c r="I1328" i="2"/>
  <c r="I1329" i="2"/>
  <c r="I1330" i="2"/>
  <c r="I1331" i="2"/>
  <c r="I1332" i="2"/>
  <c r="I1333" i="2"/>
  <c r="I1334" i="2"/>
  <c r="I1335" i="2"/>
  <c r="I1336" i="2"/>
  <c r="I1337" i="2"/>
  <c r="I1338" i="2"/>
  <c r="I1339" i="2"/>
  <c r="I1340" i="2"/>
  <c r="I1341" i="2"/>
  <c r="I1342" i="2"/>
  <c r="I1343" i="2"/>
  <c r="I1344" i="2"/>
  <c r="I1345" i="2"/>
  <c r="I1346" i="2"/>
  <c r="I1347" i="2"/>
  <c r="I1348" i="2"/>
  <c r="I1349" i="2"/>
  <c r="I1350" i="2"/>
  <c r="I1351" i="2"/>
  <c r="I1352" i="2"/>
  <c r="I1353" i="2"/>
  <c r="I1354" i="2"/>
  <c r="I1355" i="2"/>
  <c r="I1356" i="2"/>
  <c r="I1357" i="2"/>
  <c r="I1358" i="2"/>
  <c r="I1359" i="2"/>
  <c r="I1360" i="2"/>
  <c r="I1361" i="2"/>
  <c r="I1362" i="2"/>
  <c r="I1363" i="2"/>
  <c r="I1364" i="2"/>
  <c r="I1365" i="2"/>
  <c r="I1366" i="2"/>
  <c r="I1367" i="2"/>
  <c r="I1368" i="2"/>
  <c r="I1369" i="2"/>
  <c r="I1370" i="2"/>
  <c r="I1371" i="2"/>
  <c r="I1372" i="2"/>
  <c r="I1373" i="2"/>
  <c r="I1374" i="2"/>
  <c r="I1375" i="2"/>
  <c r="I1376" i="2"/>
  <c r="I1377" i="2"/>
  <c r="I1378" i="2"/>
  <c r="I1379" i="2"/>
  <c r="I1380" i="2"/>
  <c r="I1381" i="2"/>
  <c r="I1382" i="2"/>
  <c r="I1383" i="2"/>
  <c r="I1384" i="2"/>
  <c r="I1385" i="2"/>
  <c r="I1386" i="2"/>
  <c r="I1387" i="2"/>
  <c r="I1388" i="2"/>
  <c r="I1389" i="2"/>
  <c r="I1390" i="2"/>
  <c r="I1391" i="2"/>
  <c r="I1392" i="2"/>
  <c r="I1393" i="2"/>
  <c r="I1394" i="2"/>
  <c r="I1395" i="2"/>
  <c r="I1396" i="2"/>
  <c r="I1397" i="2"/>
  <c r="I1398" i="2"/>
  <c r="I1399" i="2"/>
  <c r="I1400" i="2"/>
  <c r="I1401" i="2"/>
  <c r="I1402" i="2"/>
  <c r="I1403" i="2"/>
  <c r="I1404" i="2"/>
  <c r="I1405" i="2"/>
  <c r="I1406" i="2"/>
  <c r="I1407" i="2"/>
  <c r="I1408" i="2"/>
  <c r="I1409" i="2"/>
  <c r="I1410" i="2"/>
  <c r="I1411" i="2"/>
  <c r="I1412" i="2"/>
  <c r="I1413" i="2"/>
  <c r="I1414" i="2"/>
  <c r="I1415" i="2"/>
  <c r="I1416" i="2"/>
  <c r="I1417" i="2"/>
  <c r="I1418" i="2"/>
  <c r="I1419" i="2"/>
  <c r="I1420" i="2"/>
  <c r="I1421" i="2"/>
  <c r="I1422" i="2"/>
  <c r="I1423" i="2"/>
  <c r="I1424" i="2"/>
  <c r="I1425" i="2"/>
  <c r="I1426" i="2"/>
  <c r="I1427" i="2"/>
  <c r="I1428" i="2"/>
  <c r="I1429" i="2"/>
  <c r="I1430" i="2"/>
  <c r="I1431" i="2"/>
  <c r="I1432" i="2"/>
  <c r="I1433" i="2"/>
  <c r="I1434" i="2"/>
  <c r="I1435" i="2"/>
  <c r="I1436" i="2"/>
  <c r="I1437" i="2"/>
  <c r="I1438" i="2"/>
  <c r="I1439" i="2"/>
  <c r="I1440" i="2"/>
  <c r="I1441" i="2"/>
  <c r="I1442" i="2"/>
  <c r="I1443" i="2"/>
  <c r="I1444" i="2"/>
  <c r="I1445" i="2"/>
  <c r="I1446" i="2"/>
  <c r="I1447" i="2"/>
  <c r="I1448" i="2"/>
  <c r="I1449" i="2"/>
  <c r="I1450" i="2"/>
  <c r="I1451" i="2"/>
  <c r="I1452" i="2"/>
  <c r="I1453" i="2"/>
  <c r="I1454" i="2"/>
  <c r="I1455" i="2"/>
  <c r="I1456" i="2"/>
  <c r="I1457" i="2"/>
  <c r="I1458" i="2"/>
  <c r="I1459" i="2"/>
  <c r="I1460" i="2"/>
  <c r="I1461" i="2"/>
  <c r="I1462" i="2"/>
  <c r="I1463" i="2"/>
  <c r="I1464" i="2"/>
  <c r="I1465" i="2"/>
  <c r="I1466" i="2"/>
  <c r="I1467" i="2"/>
  <c r="I1468" i="2"/>
  <c r="I1469" i="2"/>
  <c r="I1470" i="2"/>
  <c r="I1471" i="2"/>
  <c r="I1472" i="2"/>
  <c r="I1473" i="2"/>
  <c r="I1474" i="2"/>
  <c r="I1475" i="2"/>
  <c r="I1476" i="2"/>
  <c r="I1477" i="2"/>
  <c r="I1478" i="2"/>
  <c r="I1479" i="2"/>
  <c r="I1480" i="2"/>
  <c r="I1481" i="2"/>
  <c r="I1482" i="2"/>
  <c r="I1483" i="2"/>
  <c r="I1484" i="2"/>
  <c r="I1485" i="2"/>
  <c r="I1486" i="2"/>
  <c r="I1487" i="2"/>
  <c r="I1488" i="2"/>
  <c r="I1489" i="2"/>
  <c r="I1490" i="2"/>
  <c r="I1491" i="2"/>
  <c r="I1492" i="2"/>
  <c r="I1493" i="2"/>
  <c r="I1494" i="2"/>
  <c r="I1495" i="2"/>
  <c r="I1496" i="2"/>
  <c r="I1497" i="2"/>
  <c r="I1498" i="2"/>
  <c r="I1499" i="2"/>
  <c r="I1500" i="2"/>
  <c r="I1501" i="2"/>
  <c r="I1502" i="2"/>
  <c r="I1503" i="2"/>
  <c r="I1504" i="2"/>
  <c r="I1505" i="2"/>
  <c r="I1506" i="2"/>
  <c r="I1507" i="2"/>
  <c r="I1508" i="2"/>
  <c r="I1509" i="2"/>
  <c r="I1510" i="2"/>
  <c r="I1511" i="2"/>
  <c r="I1512" i="2"/>
  <c r="I1513" i="2"/>
  <c r="I1514" i="2"/>
  <c r="I1515" i="2"/>
  <c r="I1516" i="2"/>
  <c r="I1517" i="2"/>
  <c r="I1518" i="2"/>
  <c r="I1519" i="2"/>
  <c r="I1520" i="2"/>
  <c r="I1521" i="2"/>
  <c r="I1522" i="2"/>
  <c r="I1523" i="2"/>
  <c r="I1524" i="2"/>
  <c r="I1525" i="2"/>
  <c r="I1526" i="2"/>
  <c r="I1527" i="2"/>
  <c r="I1528" i="2"/>
  <c r="I1529" i="2"/>
  <c r="I1530" i="2"/>
  <c r="I1531" i="2"/>
  <c r="I1532" i="2"/>
  <c r="I1533" i="2"/>
  <c r="I1534" i="2"/>
  <c r="I1535" i="2"/>
  <c r="I1536" i="2"/>
  <c r="I1537" i="2"/>
  <c r="I1538" i="2"/>
  <c r="I1539" i="2"/>
  <c r="I1540" i="2"/>
  <c r="I1541" i="2"/>
  <c r="I1542" i="2"/>
  <c r="I1543" i="2"/>
  <c r="I1544" i="2"/>
  <c r="I1545" i="2"/>
  <c r="I1546" i="2"/>
  <c r="I1547" i="2"/>
  <c r="I1548" i="2"/>
  <c r="I1549" i="2"/>
  <c r="I1550" i="2"/>
  <c r="I1551" i="2"/>
  <c r="I1552" i="2"/>
  <c r="I1553" i="2"/>
  <c r="I1554" i="2"/>
  <c r="I1555" i="2"/>
  <c r="I1556" i="2"/>
  <c r="I1557" i="2"/>
  <c r="I1558" i="2"/>
  <c r="I1559" i="2"/>
  <c r="I1560" i="2"/>
  <c r="I1561" i="2"/>
  <c r="I1562" i="2"/>
  <c r="I1563" i="2"/>
  <c r="I1564" i="2"/>
  <c r="I1565" i="2"/>
  <c r="I1566" i="2"/>
  <c r="I1567" i="2"/>
  <c r="I1568" i="2"/>
  <c r="I1569" i="2"/>
  <c r="I1570" i="2"/>
  <c r="I1571" i="2"/>
  <c r="I1572" i="2"/>
  <c r="I1573" i="2"/>
  <c r="I1574" i="2"/>
  <c r="I1575" i="2"/>
  <c r="I1576" i="2"/>
  <c r="I1577" i="2"/>
  <c r="I1578" i="2"/>
  <c r="I1579" i="2"/>
  <c r="I1580" i="2"/>
  <c r="I1581" i="2"/>
  <c r="I1582" i="2"/>
  <c r="I1583" i="2"/>
  <c r="I1584" i="2"/>
  <c r="I1585" i="2"/>
  <c r="I1586" i="2"/>
  <c r="I1587" i="2"/>
  <c r="I1588" i="2"/>
  <c r="I1589" i="2"/>
  <c r="I1590" i="2"/>
  <c r="I1591" i="2"/>
  <c r="I1592" i="2"/>
  <c r="I1593" i="2"/>
  <c r="I1594" i="2"/>
  <c r="I1595" i="2"/>
  <c r="I1596" i="2"/>
  <c r="I1597" i="2"/>
  <c r="I1598" i="2"/>
  <c r="I1599" i="2"/>
  <c r="I1600" i="2"/>
  <c r="I1601" i="2"/>
  <c r="I1602" i="2"/>
  <c r="I1603" i="2"/>
  <c r="I1604" i="2"/>
  <c r="I1605" i="2"/>
  <c r="I1606" i="2"/>
  <c r="I1607" i="2"/>
  <c r="I1608" i="2"/>
  <c r="I1609" i="2"/>
  <c r="I1610" i="2"/>
  <c r="I1611" i="2"/>
  <c r="I1612" i="2"/>
  <c r="I1613" i="2"/>
  <c r="I1614" i="2"/>
  <c r="I1615" i="2"/>
  <c r="I1616" i="2"/>
  <c r="I1617" i="2"/>
  <c r="I1618" i="2"/>
  <c r="I1619" i="2"/>
  <c r="I1620" i="2"/>
  <c r="I1621" i="2"/>
  <c r="I1622" i="2"/>
  <c r="I1623" i="2"/>
  <c r="I1624" i="2"/>
  <c r="I1625" i="2"/>
  <c r="I1626" i="2"/>
  <c r="I1627" i="2"/>
  <c r="I1628" i="2"/>
  <c r="I1629" i="2"/>
  <c r="I1630" i="2"/>
  <c r="I1631" i="2"/>
  <c r="I1632" i="2"/>
  <c r="I1633" i="2"/>
  <c r="I1634" i="2"/>
  <c r="I1635" i="2"/>
  <c r="I1636" i="2"/>
  <c r="I1637" i="2"/>
  <c r="I1638" i="2"/>
  <c r="I1639" i="2"/>
  <c r="I1640" i="2"/>
  <c r="I1641" i="2"/>
  <c r="I1642" i="2"/>
  <c r="I1643" i="2"/>
  <c r="I1644" i="2"/>
  <c r="I1645" i="2"/>
  <c r="I1646" i="2"/>
  <c r="I1647" i="2"/>
  <c r="I1648" i="2"/>
  <c r="I1649" i="2"/>
  <c r="I1650" i="2"/>
  <c r="I1651" i="2"/>
  <c r="I1652" i="2"/>
  <c r="I1653" i="2"/>
  <c r="I1654" i="2"/>
  <c r="I1655" i="2"/>
  <c r="I1656" i="2"/>
  <c r="I1657" i="2"/>
  <c r="I1658" i="2"/>
  <c r="I1659" i="2"/>
  <c r="I1660" i="2"/>
  <c r="I1661" i="2"/>
  <c r="I1662" i="2"/>
  <c r="I1663" i="2"/>
  <c r="I1664" i="2"/>
  <c r="I1665" i="2"/>
  <c r="I1666" i="2"/>
  <c r="I1667" i="2"/>
  <c r="I1668" i="2"/>
  <c r="I1669" i="2"/>
  <c r="I1670" i="2"/>
  <c r="I1671" i="2"/>
  <c r="I1672" i="2"/>
  <c r="I1673" i="2"/>
  <c r="I1674" i="2"/>
  <c r="I1675" i="2"/>
  <c r="I1676" i="2"/>
  <c r="I1677" i="2"/>
  <c r="I1678" i="2"/>
  <c r="I1679" i="2"/>
  <c r="I1680" i="2"/>
  <c r="I1681" i="2"/>
  <c r="I1682" i="2"/>
  <c r="I1683" i="2"/>
  <c r="I1684" i="2"/>
  <c r="I1685" i="2"/>
  <c r="I1686" i="2"/>
  <c r="I1687" i="2"/>
  <c r="I1688" i="2"/>
  <c r="I1689" i="2"/>
  <c r="I1690" i="2"/>
  <c r="I1691" i="2"/>
  <c r="I1692" i="2"/>
  <c r="I1693" i="2"/>
  <c r="I1694" i="2"/>
  <c r="I1695" i="2"/>
  <c r="I1696" i="2"/>
  <c r="I1697" i="2"/>
  <c r="I1698" i="2"/>
  <c r="I1699" i="2"/>
  <c r="I1700" i="2"/>
  <c r="I1701" i="2"/>
  <c r="I1702" i="2"/>
  <c r="I1703" i="2"/>
  <c r="I1704" i="2"/>
  <c r="I1705" i="2"/>
  <c r="I1706" i="2"/>
  <c r="I1707" i="2"/>
  <c r="I1708" i="2"/>
  <c r="I1709" i="2"/>
  <c r="I1710" i="2"/>
  <c r="I1711" i="2"/>
  <c r="I1712" i="2"/>
  <c r="I1713" i="2"/>
  <c r="I1714" i="2"/>
  <c r="I1715" i="2"/>
  <c r="I1716" i="2"/>
  <c r="I1717" i="2"/>
  <c r="I1718" i="2"/>
  <c r="I1719" i="2"/>
  <c r="I1720" i="2"/>
  <c r="I1721" i="2"/>
  <c r="I1722" i="2"/>
  <c r="I1723" i="2"/>
  <c r="I1724" i="2"/>
  <c r="I1725" i="2"/>
  <c r="I1726" i="2"/>
  <c r="I1727" i="2"/>
  <c r="I1728" i="2"/>
  <c r="I1729" i="2"/>
  <c r="I1730" i="2"/>
  <c r="I1731" i="2"/>
  <c r="I1732" i="2"/>
  <c r="I1733" i="2"/>
  <c r="I1734" i="2"/>
  <c r="I1735" i="2"/>
  <c r="I1736" i="2"/>
  <c r="I1737" i="2"/>
  <c r="I1738" i="2"/>
  <c r="I1739" i="2"/>
  <c r="I1740" i="2"/>
  <c r="I1741" i="2"/>
  <c r="I1742" i="2"/>
  <c r="I1743" i="2"/>
  <c r="I1744" i="2"/>
  <c r="I1745" i="2"/>
  <c r="I1746" i="2"/>
  <c r="I1747" i="2"/>
  <c r="I1748" i="2"/>
  <c r="I1749" i="2"/>
  <c r="I1750" i="2"/>
  <c r="I1751" i="2"/>
  <c r="I1752" i="2"/>
  <c r="I1753" i="2"/>
  <c r="I1754" i="2"/>
  <c r="I1755" i="2"/>
  <c r="I1756" i="2"/>
  <c r="I1757" i="2"/>
  <c r="I1758" i="2"/>
  <c r="I1759" i="2"/>
  <c r="I1760" i="2"/>
  <c r="I1761" i="2"/>
  <c r="I1762" i="2"/>
  <c r="I1763" i="2"/>
  <c r="I1764" i="2"/>
  <c r="I1765" i="2"/>
  <c r="I1766" i="2"/>
  <c r="I1767" i="2"/>
  <c r="I1768" i="2"/>
  <c r="I1769" i="2"/>
  <c r="I1770" i="2"/>
  <c r="I1771" i="2"/>
  <c r="I1772" i="2"/>
  <c r="I1773" i="2"/>
  <c r="I1774" i="2"/>
  <c r="I1775" i="2"/>
  <c r="I1776" i="2"/>
  <c r="I1777" i="2"/>
  <c r="I1778" i="2"/>
  <c r="I1779" i="2"/>
  <c r="I1780" i="2"/>
  <c r="I1781" i="2"/>
  <c r="I1782" i="2"/>
  <c r="I1783" i="2"/>
  <c r="I1784" i="2"/>
  <c r="I1785" i="2"/>
  <c r="I1786" i="2"/>
  <c r="I1787" i="2"/>
  <c r="I1788" i="2"/>
  <c r="I1789" i="2"/>
  <c r="I1790" i="2"/>
  <c r="I1791" i="2"/>
  <c r="I1792" i="2"/>
  <c r="I1793" i="2"/>
  <c r="I1794" i="2"/>
  <c r="I1795" i="2"/>
  <c r="I1796" i="2"/>
  <c r="I1797" i="2"/>
  <c r="I1798" i="2"/>
  <c r="I1799" i="2"/>
  <c r="I1800" i="2"/>
  <c r="I1801" i="2"/>
  <c r="I1802" i="2"/>
  <c r="I1803" i="2"/>
  <c r="I1804" i="2"/>
  <c r="I1805" i="2"/>
  <c r="I1806" i="2"/>
  <c r="I1807" i="2"/>
  <c r="I1808" i="2"/>
  <c r="I1809" i="2"/>
  <c r="I1810" i="2"/>
  <c r="I1811" i="2"/>
  <c r="I1812" i="2"/>
  <c r="I1813" i="2"/>
  <c r="I1814" i="2"/>
  <c r="I1815" i="2"/>
  <c r="I1816" i="2"/>
  <c r="I1817" i="2"/>
  <c r="I1818" i="2"/>
  <c r="I1819" i="2"/>
  <c r="I1820" i="2"/>
  <c r="I1821" i="2"/>
  <c r="I1822" i="2"/>
  <c r="I1823" i="2"/>
  <c r="I1824" i="2"/>
  <c r="I1825" i="2"/>
  <c r="I1826" i="2"/>
  <c r="I1827" i="2"/>
  <c r="I1828" i="2"/>
  <c r="I1829" i="2"/>
  <c r="I1830" i="2"/>
  <c r="I1831" i="2"/>
  <c r="I1832" i="2"/>
  <c r="I1833" i="2"/>
  <c r="I1834" i="2"/>
  <c r="I1835" i="2"/>
  <c r="I1836" i="2"/>
  <c r="I1837" i="2"/>
  <c r="I1838" i="2"/>
  <c r="I1839" i="2"/>
  <c r="I1840" i="2"/>
  <c r="I1841" i="2"/>
  <c r="I1842" i="2"/>
  <c r="I1843" i="2"/>
  <c r="I1844" i="2"/>
  <c r="I1845" i="2"/>
  <c r="I1846" i="2"/>
  <c r="I1847" i="2"/>
  <c r="I1848" i="2"/>
  <c r="I1849" i="2"/>
  <c r="I1850" i="2"/>
  <c r="I1851" i="2"/>
  <c r="I1852" i="2"/>
  <c r="I1853" i="2"/>
  <c r="I1854" i="2"/>
  <c r="I1855" i="2"/>
  <c r="I1856" i="2"/>
  <c r="I1857" i="2"/>
  <c r="I1858" i="2"/>
  <c r="I1859" i="2"/>
  <c r="I1860" i="2"/>
  <c r="I1861" i="2"/>
  <c r="I1862" i="2"/>
  <c r="I1863" i="2"/>
  <c r="I1864" i="2"/>
  <c r="I1865" i="2"/>
  <c r="I1866" i="2"/>
  <c r="I1867" i="2"/>
  <c r="I1868" i="2"/>
  <c r="I1869" i="2"/>
  <c r="I1870" i="2"/>
  <c r="I1871" i="2"/>
  <c r="I1872" i="2"/>
  <c r="I1873" i="2"/>
  <c r="I1874" i="2"/>
  <c r="I1875" i="2"/>
  <c r="I1876" i="2"/>
  <c r="I1877" i="2"/>
  <c r="I1878" i="2"/>
  <c r="I1879" i="2"/>
  <c r="I1880" i="2"/>
  <c r="I1881" i="2"/>
  <c r="I1882" i="2"/>
  <c r="I1883" i="2"/>
  <c r="I1884" i="2"/>
  <c r="I1885" i="2"/>
  <c r="I1886" i="2"/>
  <c r="I1887" i="2"/>
  <c r="I1888" i="2"/>
  <c r="I1889" i="2"/>
  <c r="I1890" i="2"/>
  <c r="I1891" i="2"/>
  <c r="I1892" i="2"/>
  <c r="I1893" i="2"/>
  <c r="I1894" i="2"/>
  <c r="I1895" i="2"/>
  <c r="I1896" i="2"/>
  <c r="I1897" i="2"/>
  <c r="I1898" i="2"/>
  <c r="I1899" i="2"/>
  <c r="I1900" i="2"/>
  <c r="I1901" i="2"/>
  <c r="I1902" i="2"/>
  <c r="I1903" i="2"/>
  <c r="I1904" i="2"/>
  <c r="I1905" i="2"/>
  <c r="I1906" i="2"/>
  <c r="I1907" i="2"/>
  <c r="I1908" i="2"/>
  <c r="I1909" i="2"/>
  <c r="I1910" i="2"/>
  <c r="I1911" i="2"/>
  <c r="I1912" i="2"/>
  <c r="I1913" i="2"/>
  <c r="I1914" i="2"/>
  <c r="I1915" i="2"/>
  <c r="I1916" i="2"/>
  <c r="I1917" i="2"/>
  <c r="I1918" i="2"/>
  <c r="I1919" i="2"/>
  <c r="I1920" i="2"/>
  <c r="I1921" i="2"/>
  <c r="I1922" i="2"/>
  <c r="I1923" i="2"/>
  <c r="I1924" i="2"/>
  <c r="I1925" i="2"/>
  <c r="I1926" i="2"/>
  <c r="I1927" i="2"/>
  <c r="I1928" i="2"/>
  <c r="I1929" i="2"/>
  <c r="I1930" i="2"/>
  <c r="I1931" i="2"/>
  <c r="I1932" i="2"/>
  <c r="I1933" i="2"/>
  <c r="I1934" i="2"/>
  <c r="I1935" i="2"/>
  <c r="I1936" i="2"/>
  <c r="I1937" i="2"/>
  <c r="I1938" i="2"/>
  <c r="I1939" i="2"/>
  <c r="I1940" i="2"/>
  <c r="I1941" i="2"/>
  <c r="I1942" i="2"/>
  <c r="I1943" i="2"/>
  <c r="I1944" i="2"/>
  <c r="I1945" i="2"/>
  <c r="I1946" i="2"/>
  <c r="I1947" i="2"/>
  <c r="I1948" i="2"/>
  <c r="I1949" i="2"/>
  <c r="I1950" i="2"/>
  <c r="I1951" i="2"/>
  <c r="I1952" i="2"/>
  <c r="I1953" i="2"/>
  <c r="I1954" i="2"/>
  <c r="I1955" i="2"/>
  <c r="I1956" i="2"/>
  <c r="I1957" i="2"/>
  <c r="I1958" i="2"/>
  <c r="I1959" i="2"/>
  <c r="I1960" i="2"/>
  <c r="I1961" i="2"/>
  <c r="I1962" i="2"/>
  <c r="I1963" i="2"/>
  <c r="I1964" i="2"/>
  <c r="I1965" i="2"/>
  <c r="I1966" i="2"/>
  <c r="I1967" i="2"/>
  <c r="I1968" i="2"/>
  <c r="I1969" i="2"/>
  <c r="I1970" i="2"/>
  <c r="I1971" i="2"/>
  <c r="I1972" i="2"/>
  <c r="I1973" i="2"/>
  <c r="I1974" i="2"/>
  <c r="I1975" i="2"/>
  <c r="I1976" i="2"/>
  <c r="I1977" i="2"/>
  <c r="I1978" i="2"/>
  <c r="I1979" i="2"/>
  <c r="I1980" i="2"/>
  <c r="I1981" i="2"/>
  <c r="I1982" i="2"/>
  <c r="I1983" i="2"/>
  <c r="I1984" i="2"/>
  <c r="I1985" i="2"/>
  <c r="I1986" i="2"/>
  <c r="I1987" i="2"/>
  <c r="I1988" i="2"/>
  <c r="I1989" i="2"/>
  <c r="I1990" i="2"/>
  <c r="I1991" i="2"/>
  <c r="I1992" i="2"/>
  <c r="I1993" i="2"/>
  <c r="I1994" i="2"/>
  <c r="I1995" i="2"/>
  <c r="I1996" i="2"/>
  <c r="I1997" i="2"/>
  <c r="I1998" i="2"/>
  <c r="I1999" i="2"/>
  <c r="I2000" i="2"/>
  <c r="I2001" i="2"/>
  <c r="I2002" i="2"/>
  <c r="I2003" i="2"/>
  <c r="I2004" i="2"/>
  <c r="I2005" i="2"/>
  <c r="I2006" i="2"/>
  <c r="I2007" i="2"/>
  <c r="I2008" i="2"/>
  <c r="I2009" i="2"/>
  <c r="I2010" i="2"/>
  <c r="I2011" i="2"/>
  <c r="I2012" i="2"/>
  <c r="I2013" i="2"/>
  <c r="I2014" i="2"/>
  <c r="I2015" i="2"/>
  <c r="I2016" i="2"/>
  <c r="I2017" i="2"/>
  <c r="I2018" i="2"/>
  <c r="I2019" i="2"/>
  <c r="I2020" i="2"/>
  <c r="I2021" i="2"/>
  <c r="I2022" i="2"/>
  <c r="I2023" i="2"/>
  <c r="I2024" i="2"/>
  <c r="I2025" i="2"/>
  <c r="I2026" i="2"/>
  <c r="I2027" i="2"/>
  <c r="I2028" i="2"/>
  <c r="I2029" i="2"/>
  <c r="I2030" i="2"/>
  <c r="I2031" i="2"/>
  <c r="I2032" i="2"/>
  <c r="I2033" i="2"/>
  <c r="I2034" i="2"/>
  <c r="I2035" i="2"/>
  <c r="I2036" i="2"/>
  <c r="I2037" i="2"/>
  <c r="I2038" i="2"/>
  <c r="I2039" i="2"/>
  <c r="I2040" i="2"/>
  <c r="I2041" i="2"/>
  <c r="I2042" i="2"/>
  <c r="I2043" i="2"/>
  <c r="I2044" i="2"/>
  <c r="I2045" i="2"/>
  <c r="I2046" i="2"/>
  <c r="I2047" i="2"/>
  <c r="I2048" i="2"/>
  <c r="I2049" i="2"/>
  <c r="I2050" i="2"/>
  <c r="I2051" i="2"/>
  <c r="I2052" i="2"/>
  <c r="I2053" i="2"/>
  <c r="I2054" i="2"/>
  <c r="I2055" i="2"/>
  <c r="I2056" i="2"/>
  <c r="I2057" i="2"/>
  <c r="I2058" i="2"/>
  <c r="I2059" i="2"/>
  <c r="I2060" i="2"/>
  <c r="I2061" i="2"/>
  <c r="I2062" i="2"/>
  <c r="I2063" i="2"/>
  <c r="I2064" i="2"/>
  <c r="I2065" i="2"/>
  <c r="I2066" i="2"/>
  <c r="I2067" i="2"/>
  <c r="I2068" i="2"/>
  <c r="I2069" i="2"/>
  <c r="I2070" i="2"/>
  <c r="I2071" i="2"/>
  <c r="I2072" i="2"/>
  <c r="I2073" i="2"/>
  <c r="I2074" i="2"/>
  <c r="I2075" i="2"/>
  <c r="I2076" i="2"/>
  <c r="I2077" i="2"/>
  <c r="I2078" i="2"/>
  <c r="I2079" i="2"/>
  <c r="I2080" i="2"/>
  <c r="I2081" i="2"/>
  <c r="I2082" i="2"/>
  <c r="I2083" i="2"/>
  <c r="I2084" i="2"/>
  <c r="I2085" i="2"/>
  <c r="I2086" i="2"/>
  <c r="I2087" i="2"/>
  <c r="I2088" i="2"/>
  <c r="I2089" i="2"/>
  <c r="I2090" i="2"/>
  <c r="I2091" i="2"/>
  <c r="I2092" i="2"/>
  <c r="I2093" i="2"/>
  <c r="I2094" i="2"/>
  <c r="I2095" i="2"/>
  <c r="I2096" i="2"/>
  <c r="I2097" i="2"/>
  <c r="I2098" i="2"/>
  <c r="I2099" i="2"/>
  <c r="I2100" i="2"/>
  <c r="I2101" i="2"/>
  <c r="I2102" i="2"/>
  <c r="I2103" i="2"/>
  <c r="I2104" i="2"/>
  <c r="I2105" i="2"/>
  <c r="I2106" i="2"/>
  <c r="I2107" i="2"/>
  <c r="I2108" i="2"/>
  <c r="I2109" i="2"/>
  <c r="I2110" i="2"/>
  <c r="I2111" i="2"/>
  <c r="I2112" i="2"/>
  <c r="I2113" i="2"/>
  <c r="I2114" i="2"/>
  <c r="I2115" i="2"/>
  <c r="I2116" i="2"/>
  <c r="I2117" i="2"/>
  <c r="I2118" i="2"/>
  <c r="I2119" i="2"/>
  <c r="I2120" i="2"/>
  <c r="I2121" i="2"/>
  <c r="I2122" i="2"/>
  <c r="I2123" i="2"/>
  <c r="I2124" i="2"/>
  <c r="I2125" i="2"/>
  <c r="I2126" i="2"/>
  <c r="I2127" i="2"/>
  <c r="I2128" i="2"/>
  <c r="I2129" i="2"/>
  <c r="I2130" i="2"/>
  <c r="I2131" i="2"/>
  <c r="I2132" i="2"/>
  <c r="I2133" i="2"/>
  <c r="I2134" i="2"/>
  <c r="I2135" i="2"/>
  <c r="I2136" i="2"/>
  <c r="I2137" i="2"/>
  <c r="I2138" i="2"/>
  <c r="I2139" i="2"/>
  <c r="I2140" i="2"/>
  <c r="I2141" i="2"/>
  <c r="I2142" i="2"/>
  <c r="I2143" i="2"/>
  <c r="I2144" i="2"/>
  <c r="I2145" i="2"/>
  <c r="I2146" i="2"/>
  <c r="I2147" i="2"/>
  <c r="I2148" i="2"/>
  <c r="I2149" i="2"/>
  <c r="I2150" i="2"/>
  <c r="I2151" i="2"/>
  <c r="I2152" i="2"/>
  <c r="I2153" i="2"/>
  <c r="I2154" i="2"/>
  <c r="I2155" i="2"/>
  <c r="I2156" i="2"/>
  <c r="I2157" i="2"/>
  <c r="I2158" i="2"/>
  <c r="I2159" i="2"/>
  <c r="I2160" i="2"/>
  <c r="I2161" i="2"/>
  <c r="I2162" i="2"/>
  <c r="I2163" i="2"/>
  <c r="I2164" i="2"/>
  <c r="I2165" i="2"/>
  <c r="I2166" i="2"/>
  <c r="I2167" i="2"/>
  <c r="I2168" i="2"/>
  <c r="I2169" i="2"/>
  <c r="I2170" i="2"/>
  <c r="I2171" i="2"/>
  <c r="I2172" i="2"/>
  <c r="I2173" i="2"/>
  <c r="I2174" i="2"/>
  <c r="I2175" i="2"/>
  <c r="I2176" i="2"/>
  <c r="I2177" i="2"/>
  <c r="I2178" i="2"/>
  <c r="I2179" i="2"/>
  <c r="I2180" i="2"/>
  <c r="I2181" i="2"/>
  <c r="I2182" i="2"/>
  <c r="I2183" i="2"/>
  <c r="I2184" i="2"/>
  <c r="I2185" i="2"/>
  <c r="I2186" i="2"/>
  <c r="I2187" i="2"/>
  <c r="I2188" i="2"/>
  <c r="I2189" i="2"/>
  <c r="I2190" i="2"/>
  <c r="I2191" i="2"/>
  <c r="I2192" i="2"/>
  <c r="I2193" i="2"/>
  <c r="I2194" i="2"/>
  <c r="I2195" i="2"/>
  <c r="I2196" i="2"/>
  <c r="I2197" i="2"/>
  <c r="I2198" i="2"/>
  <c r="I2199" i="2"/>
  <c r="I2200" i="2"/>
  <c r="I2201" i="2"/>
  <c r="I2202" i="2"/>
  <c r="I2203" i="2"/>
  <c r="I2204" i="2"/>
  <c r="I2205" i="2"/>
  <c r="I2206" i="2"/>
  <c r="I2207" i="2"/>
  <c r="I2208" i="2"/>
  <c r="I2209" i="2"/>
  <c r="I2210" i="2"/>
  <c r="I2211" i="2"/>
  <c r="I2212" i="2"/>
  <c r="I2213" i="2"/>
  <c r="I2214" i="2"/>
  <c r="I2215" i="2"/>
  <c r="I2216" i="2"/>
  <c r="I2217" i="2"/>
  <c r="I2218" i="2"/>
  <c r="I2219" i="2"/>
  <c r="I2220" i="2"/>
  <c r="I2221" i="2"/>
  <c r="I2222" i="2"/>
  <c r="I2223" i="2"/>
  <c r="I2224" i="2"/>
  <c r="I2225" i="2"/>
  <c r="I2226" i="2"/>
  <c r="I2227" i="2"/>
  <c r="I2228" i="2"/>
  <c r="I2229" i="2"/>
  <c r="I2230" i="2"/>
  <c r="I2231" i="2"/>
  <c r="I2232" i="2"/>
  <c r="I2233" i="2"/>
  <c r="I2234" i="2"/>
  <c r="I2235" i="2"/>
  <c r="I2236" i="2"/>
  <c r="I2237" i="2"/>
  <c r="I2238" i="2"/>
  <c r="I2239" i="2"/>
  <c r="I2240" i="2"/>
  <c r="I2241" i="2"/>
  <c r="I2242" i="2"/>
  <c r="I2243" i="2"/>
  <c r="I2244" i="2"/>
  <c r="I2245" i="2"/>
  <c r="I2246" i="2"/>
  <c r="I2247" i="2"/>
  <c r="I2248" i="2"/>
  <c r="I2249" i="2"/>
  <c r="I2250" i="2"/>
  <c r="I2251" i="2"/>
  <c r="I2252" i="2"/>
  <c r="I2253" i="2"/>
  <c r="I2254" i="2"/>
  <c r="I2255" i="2"/>
  <c r="I2256" i="2"/>
  <c r="I2257" i="2"/>
  <c r="I2258" i="2"/>
  <c r="I2259" i="2"/>
  <c r="I2260" i="2"/>
  <c r="I2261" i="2"/>
  <c r="I2262" i="2"/>
  <c r="I2263" i="2"/>
  <c r="I2264" i="2"/>
  <c r="I2265" i="2"/>
  <c r="I2266" i="2"/>
  <c r="I2267" i="2"/>
  <c r="I2268" i="2"/>
  <c r="I2269" i="2"/>
  <c r="I2270" i="2"/>
  <c r="I2271" i="2"/>
  <c r="I2272" i="2"/>
  <c r="I2273" i="2"/>
  <c r="I2274" i="2"/>
  <c r="I2275" i="2"/>
  <c r="I2276" i="2"/>
  <c r="I2277" i="2"/>
  <c r="I2278" i="2"/>
  <c r="I2279" i="2"/>
  <c r="I2280" i="2"/>
  <c r="I2281" i="2"/>
  <c r="I2282" i="2"/>
  <c r="I2283" i="2"/>
  <c r="I2284" i="2"/>
  <c r="I2285" i="2"/>
  <c r="I2286" i="2"/>
  <c r="I2287" i="2"/>
  <c r="I2288" i="2"/>
  <c r="I2289" i="2"/>
  <c r="I2290" i="2"/>
  <c r="I2291" i="2"/>
  <c r="I2292" i="2"/>
  <c r="I2293" i="2"/>
  <c r="I2294" i="2"/>
  <c r="I2295" i="2"/>
  <c r="I2296" i="2"/>
  <c r="I2297" i="2"/>
  <c r="I2298" i="2"/>
  <c r="I2299" i="2"/>
  <c r="I2300" i="2"/>
  <c r="I2301" i="2"/>
  <c r="I2302" i="2"/>
  <c r="I2303" i="2"/>
  <c r="I2304" i="2"/>
  <c r="I2305" i="2"/>
  <c r="I2306" i="2"/>
  <c r="I2307" i="2"/>
  <c r="I2308" i="2"/>
  <c r="I2309" i="2"/>
  <c r="I2310" i="2"/>
  <c r="I2311" i="2"/>
  <c r="I2312" i="2"/>
  <c r="I2313" i="2"/>
  <c r="I2314" i="2"/>
  <c r="I2315" i="2"/>
  <c r="I2316" i="2"/>
  <c r="I2317" i="2"/>
  <c r="I2318" i="2"/>
  <c r="I2319" i="2"/>
  <c r="I2320" i="2"/>
  <c r="I2321" i="2"/>
  <c r="I2322" i="2"/>
  <c r="I2323" i="2"/>
  <c r="I2324" i="2"/>
  <c r="I2325" i="2"/>
  <c r="I2326" i="2"/>
  <c r="I2327" i="2"/>
  <c r="I2328" i="2"/>
  <c r="I2329" i="2"/>
  <c r="I2330" i="2"/>
  <c r="I2331" i="2"/>
  <c r="I2332" i="2"/>
  <c r="I2333" i="2"/>
  <c r="I2334" i="2"/>
  <c r="I2335" i="2"/>
  <c r="I2336" i="2"/>
  <c r="I2337" i="2"/>
  <c r="I2338" i="2"/>
  <c r="I2339" i="2"/>
  <c r="I2340" i="2"/>
  <c r="I2341" i="2"/>
  <c r="I2342" i="2"/>
  <c r="I2343" i="2"/>
  <c r="I2344" i="2"/>
  <c r="I2345" i="2"/>
  <c r="I2346" i="2"/>
  <c r="I2347" i="2"/>
  <c r="I2348" i="2"/>
  <c r="I2349" i="2"/>
  <c r="I2350" i="2"/>
  <c r="I2351" i="2"/>
  <c r="I2352" i="2"/>
  <c r="I2353" i="2"/>
  <c r="I2354" i="2"/>
  <c r="I2355" i="2"/>
  <c r="I2356" i="2"/>
  <c r="I2357" i="2"/>
  <c r="I2358" i="2"/>
  <c r="I2359" i="2"/>
  <c r="I2360" i="2"/>
  <c r="I2361" i="2"/>
  <c r="I2362" i="2"/>
  <c r="I2363" i="2"/>
  <c r="I2364" i="2"/>
  <c r="I2365" i="2"/>
  <c r="I2366" i="2"/>
  <c r="I2367" i="2"/>
  <c r="I2368" i="2"/>
  <c r="I2369" i="2"/>
  <c r="I2370" i="2"/>
  <c r="I2371" i="2"/>
  <c r="I2372" i="2"/>
  <c r="I2373" i="2"/>
  <c r="I2374" i="2"/>
  <c r="I2375" i="2"/>
  <c r="I2376" i="2"/>
  <c r="I2377" i="2"/>
  <c r="I2378" i="2"/>
  <c r="I2379" i="2"/>
  <c r="I2380" i="2"/>
  <c r="I2381" i="2"/>
  <c r="I2382" i="2"/>
  <c r="I2383" i="2"/>
  <c r="I2384" i="2"/>
  <c r="I2385" i="2"/>
  <c r="I2386" i="2"/>
  <c r="I2387" i="2"/>
  <c r="I2388" i="2"/>
  <c r="I2389" i="2"/>
  <c r="I2390" i="2"/>
  <c r="I2391" i="2"/>
  <c r="I2392" i="2"/>
  <c r="I2393" i="2"/>
  <c r="I2394" i="2"/>
  <c r="I2395" i="2"/>
  <c r="I2396" i="2"/>
  <c r="I2397" i="2"/>
  <c r="I2398" i="2"/>
  <c r="I2399" i="2"/>
  <c r="I2400" i="2"/>
  <c r="I2401" i="2"/>
  <c r="I2402" i="2"/>
  <c r="I2403" i="2"/>
  <c r="I2404" i="2"/>
  <c r="I2405" i="2"/>
  <c r="I2406" i="2"/>
  <c r="I2407" i="2"/>
  <c r="I2408" i="2"/>
  <c r="I2409" i="2"/>
  <c r="I2410" i="2"/>
  <c r="I2411" i="2"/>
  <c r="I2412" i="2"/>
  <c r="I2413" i="2"/>
  <c r="I2414" i="2"/>
  <c r="I2415" i="2"/>
  <c r="I2416" i="2"/>
  <c r="I2417" i="2"/>
  <c r="I2418" i="2"/>
  <c r="I2419" i="2"/>
  <c r="I2420" i="2"/>
  <c r="I2421" i="2"/>
  <c r="I2422" i="2"/>
  <c r="I2423" i="2"/>
  <c r="I2424" i="2"/>
  <c r="I2425" i="2"/>
  <c r="I2426" i="2"/>
  <c r="I2427" i="2"/>
  <c r="I2428" i="2"/>
  <c r="I2429" i="2"/>
  <c r="I2430" i="2"/>
  <c r="I2431" i="2"/>
  <c r="I2432" i="2"/>
  <c r="I2433" i="2"/>
  <c r="I2434" i="2"/>
  <c r="I2435" i="2"/>
  <c r="I2436" i="2"/>
  <c r="I2437" i="2"/>
  <c r="I2438" i="2"/>
  <c r="I2439" i="2"/>
  <c r="I2440" i="2"/>
  <c r="I2441" i="2"/>
  <c r="I2442" i="2"/>
  <c r="I2443" i="2"/>
  <c r="I2444" i="2"/>
  <c r="I2445" i="2"/>
  <c r="I2446" i="2"/>
  <c r="I2447" i="2"/>
  <c r="I2448" i="2"/>
  <c r="I2449" i="2"/>
  <c r="I2450" i="2"/>
  <c r="I2451" i="2"/>
  <c r="I2452" i="2"/>
  <c r="I2453" i="2"/>
  <c r="I2454" i="2"/>
  <c r="I2455" i="2"/>
  <c r="I2456" i="2"/>
  <c r="I2457" i="2"/>
  <c r="I2458" i="2"/>
  <c r="I2459" i="2"/>
  <c r="I2460" i="2"/>
  <c r="I2461" i="2"/>
  <c r="I2462" i="2"/>
  <c r="I2463" i="2"/>
  <c r="I2464" i="2"/>
  <c r="I2465" i="2"/>
  <c r="I2466" i="2"/>
  <c r="I2467" i="2"/>
  <c r="I2468" i="2"/>
  <c r="I2469" i="2"/>
  <c r="I2470" i="2"/>
  <c r="I2471" i="2"/>
  <c r="I2472" i="2"/>
  <c r="I2473" i="2"/>
  <c r="I2474" i="2"/>
  <c r="I2475" i="2"/>
  <c r="I2476" i="2"/>
  <c r="I2477" i="2"/>
  <c r="I2478" i="2"/>
  <c r="I2479" i="2"/>
  <c r="I2480" i="2"/>
  <c r="I2481" i="2"/>
  <c r="I2482" i="2"/>
  <c r="I2483" i="2"/>
  <c r="I2484" i="2"/>
  <c r="I2485" i="2"/>
  <c r="I2486" i="2"/>
  <c r="I2487" i="2"/>
  <c r="I2488" i="2"/>
  <c r="I2489" i="2"/>
  <c r="I2490" i="2"/>
  <c r="I2491" i="2"/>
  <c r="I2492" i="2"/>
  <c r="I2493" i="2"/>
  <c r="I2494" i="2"/>
  <c r="I2495" i="2"/>
  <c r="I2496" i="2"/>
  <c r="I2497" i="2"/>
  <c r="I2498" i="2"/>
  <c r="I2499" i="2"/>
  <c r="I2500" i="2"/>
  <c r="I2501" i="2"/>
  <c r="I2502" i="2"/>
  <c r="I2503" i="2"/>
  <c r="I2504" i="2"/>
  <c r="I2505" i="2"/>
  <c r="I2506" i="2"/>
  <c r="I2507" i="2"/>
  <c r="I2508" i="2"/>
  <c r="I2509" i="2"/>
  <c r="I2510" i="2"/>
  <c r="I2511" i="2"/>
  <c r="I2512" i="2"/>
  <c r="I2513" i="2"/>
  <c r="I2514" i="2"/>
  <c r="I2515" i="2"/>
  <c r="I2516" i="2"/>
  <c r="I2517" i="2"/>
  <c r="I2518" i="2"/>
  <c r="I2519" i="2"/>
  <c r="I2520" i="2"/>
  <c r="I2521" i="2"/>
  <c r="I2522" i="2"/>
  <c r="I2523" i="2"/>
  <c r="I2524" i="2"/>
  <c r="I2525" i="2"/>
  <c r="I2526" i="2"/>
  <c r="I2527" i="2"/>
  <c r="I2528" i="2"/>
  <c r="I2529" i="2"/>
  <c r="I2530" i="2"/>
  <c r="I2531" i="2"/>
  <c r="I2532" i="2"/>
  <c r="I2533" i="2"/>
  <c r="I2534" i="2"/>
  <c r="I2535" i="2"/>
  <c r="I2536" i="2"/>
  <c r="I2537" i="2"/>
  <c r="I2538" i="2"/>
  <c r="I2539" i="2"/>
  <c r="I2540" i="2"/>
  <c r="I2541" i="2"/>
  <c r="I2542" i="2"/>
  <c r="I2543" i="2"/>
  <c r="I2544" i="2"/>
  <c r="I2545" i="2"/>
  <c r="I2546" i="2"/>
  <c r="I2547" i="2"/>
  <c r="I2548" i="2"/>
  <c r="I2549" i="2"/>
  <c r="I2550" i="2"/>
  <c r="I2551" i="2"/>
  <c r="I2552" i="2"/>
  <c r="I2553" i="2"/>
  <c r="I2554" i="2"/>
  <c r="I2555" i="2"/>
  <c r="I2556" i="2"/>
  <c r="I2557" i="2"/>
  <c r="I2558" i="2"/>
  <c r="I2559" i="2"/>
  <c r="I2560" i="2"/>
  <c r="I2561" i="2"/>
  <c r="I2562" i="2"/>
  <c r="I2563" i="2"/>
  <c r="I2564" i="2"/>
  <c r="I2565" i="2"/>
  <c r="I2566" i="2"/>
  <c r="I2567" i="2"/>
  <c r="I2568" i="2"/>
  <c r="I2569" i="2"/>
  <c r="I2570" i="2"/>
  <c r="I2571" i="2"/>
  <c r="I2572" i="2"/>
  <c r="I2573" i="2"/>
  <c r="I2574" i="2"/>
  <c r="I2575" i="2"/>
  <c r="I2576" i="2"/>
  <c r="I2577" i="2"/>
  <c r="I2578" i="2"/>
  <c r="I2579" i="2"/>
  <c r="I2580" i="2"/>
  <c r="I2581" i="2"/>
  <c r="I2582" i="2"/>
  <c r="I2583" i="2"/>
  <c r="I2584" i="2"/>
  <c r="I2585" i="2"/>
  <c r="I2586" i="2"/>
  <c r="I2587" i="2"/>
  <c r="I2588" i="2"/>
  <c r="I2589" i="2"/>
  <c r="I2590" i="2"/>
  <c r="I2591" i="2"/>
  <c r="I2592" i="2"/>
  <c r="I2593" i="2"/>
  <c r="I2594" i="2"/>
  <c r="I2595" i="2"/>
  <c r="I2596" i="2"/>
  <c r="I2597" i="2"/>
  <c r="I2598" i="2"/>
  <c r="I2599" i="2"/>
  <c r="I2600" i="2"/>
  <c r="I2601" i="2"/>
  <c r="I2602" i="2"/>
  <c r="I2603" i="2"/>
  <c r="I2604" i="2"/>
  <c r="I2605" i="2"/>
  <c r="I2606" i="2"/>
  <c r="I2607" i="2"/>
  <c r="I2608" i="2"/>
  <c r="I2609" i="2"/>
  <c r="I2610" i="2"/>
  <c r="I2611" i="2"/>
  <c r="I2612" i="2"/>
  <c r="I2613" i="2"/>
  <c r="I2614" i="2"/>
  <c r="I2615" i="2"/>
  <c r="I2616" i="2"/>
  <c r="I2617" i="2"/>
  <c r="I2618" i="2"/>
  <c r="I2619" i="2"/>
  <c r="I2620" i="2"/>
  <c r="I2621" i="2"/>
  <c r="I2622" i="2"/>
  <c r="I2623" i="2"/>
  <c r="I2624" i="2"/>
  <c r="I2625" i="2"/>
  <c r="I2626" i="2"/>
  <c r="I2627" i="2"/>
  <c r="I2628" i="2"/>
  <c r="I2629" i="2"/>
  <c r="I2630" i="2"/>
  <c r="I2631" i="2"/>
  <c r="I2632" i="2"/>
  <c r="I2633" i="2"/>
  <c r="I2634" i="2"/>
  <c r="I2635" i="2"/>
  <c r="I2636" i="2"/>
  <c r="I2637" i="2"/>
  <c r="I2638" i="2"/>
  <c r="I2639" i="2"/>
  <c r="I2640" i="2"/>
  <c r="I2641" i="2"/>
  <c r="I2642" i="2"/>
  <c r="I2643" i="2"/>
  <c r="I2644" i="2"/>
  <c r="I2645" i="2"/>
  <c r="I2646" i="2"/>
  <c r="I2647" i="2"/>
  <c r="I2648" i="2"/>
  <c r="I2649" i="2"/>
  <c r="I2650" i="2"/>
  <c r="I2651" i="2"/>
  <c r="I2652" i="2"/>
  <c r="I2653" i="2"/>
  <c r="I2654" i="2"/>
  <c r="I2655" i="2"/>
  <c r="I2656" i="2"/>
  <c r="I2657" i="2"/>
  <c r="I2658" i="2"/>
  <c r="I2659" i="2"/>
  <c r="I2660" i="2"/>
  <c r="I2661" i="2"/>
  <c r="I2662" i="2"/>
  <c r="I2663" i="2"/>
  <c r="I2664" i="2"/>
  <c r="I2665" i="2"/>
  <c r="I2666" i="2"/>
  <c r="I2667" i="2"/>
  <c r="I2668" i="2"/>
  <c r="I2669" i="2"/>
  <c r="I2670" i="2"/>
  <c r="I2671" i="2"/>
  <c r="I2672" i="2"/>
  <c r="I2673" i="2"/>
  <c r="I2674" i="2"/>
  <c r="I2675" i="2"/>
  <c r="I2676" i="2"/>
  <c r="I2677" i="2"/>
  <c r="I2678" i="2"/>
  <c r="I2679" i="2"/>
  <c r="I2680" i="2"/>
  <c r="I2681" i="2"/>
  <c r="I2682" i="2"/>
  <c r="I2683" i="2"/>
  <c r="I2684" i="2"/>
  <c r="I2685" i="2"/>
  <c r="I2686" i="2"/>
  <c r="I2687" i="2"/>
  <c r="I2688" i="2"/>
  <c r="I2689" i="2"/>
  <c r="I2690" i="2"/>
  <c r="I2691" i="2"/>
  <c r="I2692" i="2"/>
  <c r="I2693" i="2"/>
  <c r="I2694" i="2"/>
  <c r="I2695" i="2"/>
  <c r="I2696" i="2"/>
  <c r="I2697" i="2"/>
  <c r="I2698" i="2"/>
  <c r="I2699" i="2"/>
  <c r="I2700" i="2"/>
  <c r="I2701" i="2"/>
  <c r="I2702" i="2"/>
  <c r="I2703" i="2"/>
  <c r="I2704" i="2"/>
  <c r="I2705" i="2"/>
  <c r="I2706" i="2"/>
  <c r="I2707" i="2"/>
  <c r="I2708" i="2"/>
  <c r="I2709" i="2"/>
  <c r="I2710" i="2"/>
  <c r="I2711" i="2"/>
  <c r="I2712" i="2"/>
  <c r="I2713" i="2"/>
  <c r="I2714" i="2"/>
  <c r="I2715" i="2"/>
  <c r="I2716" i="2"/>
  <c r="I2717" i="2"/>
  <c r="I2718" i="2"/>
  <c r="I2719" i="2"/>
  <c r="I2720" i="2"/>
  <c r="I2721" i="2"/>
  <c r="I2722" i="2"/>
  <c r="I2723" i="2"/>
  <c r="I2724" i="2"/>
  <c r="I2725" i="2"/>
  <c r="I2726" i="2"/>
  <c r="I2727" i="2"/>
  <c r="I2728" i="2"/>
  <c r="I2729" i="2"/>
  <c r="I2730" i="2"/>
  <c r="I2731" i="2"/>
  <c r="I2732" i="2"/>
  <c r="I2733" i="2"/>
  <c r="I2734" i="2"/>
  <c r="I2735" i="2"/>
  <c r="I2736" i="2"/>
  <c r="I2737" i="2"/>
  <c r="I2738" i="2"/>
  <c r="I2739" i="2"/>
  <c r="I2740" i="2"/>
  <c r="I2741" i="2"/>
  <c r="I2742" i="2"/>
  <c r="I2743" i="2"/>
  <c r="I2744" i="2"/>
  <c r="I2745" i="2"/>
  <c r="I2746" i="2"/>
  <c r="I2747" i="2"/>
  <c r="I2748" i="2"/>
  <c r="I2749" i="2"/>
  <c r="I2750" i="2"/>
  <c r="I2751" i="2"/>
  <c r="I2752" i="2"/>
  <c r="I2753" i="2"/>
  <c r="I2754" i="2"/>
  <c r="I2755" i="2"/>
  <c r="I2756" i="2"/>
  <c r="I2757" i="2"/>
  <c r="I2758" i="2"/>
  <c r="I2759" i="2"/>
  <c r="I2760" i="2"/>
  <c r="I2761" i="2"/>
  <c r="I2762" i="2"/>
  <c r="I2763" i="2"/>
  <c r="I2764" i="2"/>
  <c r="I2765" i="2"/>
  <c r="I2766" i="2"/>
  <c r="I2767" i="2"/>
  <c r="I2768" i="2"/>
  <c r="I2769" i="2"/>
  <c r="I2770" i="2"/>
  <c r="I2771" i="2"/>
  <c r="I2772" i="2"/>
  <c r="I2773" i="2"/>
  <c r="I2774" i="2"/>
  <c r="I2775" i="2"/>
  <c r="I2776" i="2"/>
  <c r="I2777" i="2"/>
  <c r="I2778" i="2"/>
  <c r="I2779" i="2"/>
  <c r="I2780" i="2"/>
  <c r="I2781" i="2"/>
  <c r="I2782" i="2"/>
  <c r="I2783" i="2"/>
  <c r="I2784" i="2"/>
  <c r="I2785" i="2"/>
  <c r="I2786" i="2"/>
  <c r="I2787" i="2"/>
  <c r="I2788" i="2"/>
  <c r="I2789" i="2"/>
  <c r="I2790" i="2"/>
  <c r="I2791" i="2"/>
  <c r="I2792" i="2"/>
  <c r="I2793" i="2"/>
  <c r="I2794" i="2"/>
  <c r="I2795" i="2"/>
  <c r="I2796" i="2"/>
  <c r="I2797" i="2"/>
  <c r="I2798" i="2"/>
  <c r="I2799" i="2"/>
  <c r="I2800" i="2"/>
  <c r="I2801" i="2"/>
  <c r="I2802" i="2"/>
  <c r="I2803" i="2"/>
  <c r="I2804" i="2"/>
  <c r="I2805" i="2"/>
  <c r="I2806" i="2"/>
  <c r="I2807" i="2"/>
  <c r="I2808" i="2"/>
  <c r="I2809" i="2"/>
  <c r="I2810" i="2"/>
  <c r="I2811" i="2"/>
  <c r="I2812" i="2"/>
  <c r="I2813" i="2"/>
  <c r="I2814" i="2"/>
  <c r="I2815" i="2"/>
  <c r="I2816" i="2"/>
  <c r="I2817" i="2"/>
  <c r="I2818" i="2"/>
  <c r="I2819" i="2"/>
  <c r="I2820" i="2"/>
  <c r="I2821" i="2"/>
  <c r="I2822" i="2"/>
  <c r="I2823" i="2"/>
  <c r="I2824" i="2"/>
  <c r="I2825" i="2"/>
  <c r="I2826" i="2"/>
  <c r="I2827" i="2"/>
  <c r="I2828" i="2"/>
  <c r="I2829" i="2"/>
  <c r="I2830" i="2"/>
  <c r="I2831" i="2"/>
  <c r="I2832" i="2"/>
  <c r="I2833" i="2"/>
  <c r="I2834" i="2"/>
  <c r="I2835" i="2"/>
  <c r="I2836" i="2"/>
  <c r="I2837" i="2"/>
  <c r="I2838" i="2"/>
  <c r="I2839" i="2"/>
  <c r="I2840" i="2"/>
  <c r="I2841" i="2"/>
  <c r="I2842" i="2"/>
  <c r="I2843" i="2"/>
  <c r="I2844" i="2"/>
  <c r="I2845" i="2"/>
  <c r="I2846" i="2"/>
  <c r="I2847" i="2"/>
  <c r="I2848" i="2"/>
  <c r="I2849" i="2"/>
  <c r="I2850" i="2"/>
  <c r="I2851" i="2"/>
  <c r="I2852" i="2"/>
  <c r="I2853" i="2"/>
  <c r="I2854" i="2"/>
  <c r="I2855" i="2"/>
  <c r="I2856" i="2"/>
  <c r="I2857" i="2"/>
  <c r="I2858" i="2"/>
  <c r="I2859" i="2"/>
  <c r="I2860" i="2"/>
  <c r="I2861" i="2"/>
  <c r="I2862" i="2"/>
  <c r="I2863" i="2"/>
  <c r="I2864" i="2"/>
  <c r="I2865" i="2"/>
  <c r="I2866" i="2"/>
  <c r="I2867" i="2"/>
  <c r="I2868" i="2"/>
  <c r="I2869" i="2"/>
  <c r="I2870" i="2"/>
  <c r="I2871" i="2"/>
  <c r="I2872" i="2"/>
  <c r="I2873" i="2"/>
  <c r="I2874" i="2"/>
  <c r="I2875" i="2"/>
  <c r="I2876" i="2"/>
  <c r="I2877" i="2"/>
  <c r="I2878" i="2"/>
  <c r="I2879" i="2"/>
  <c r="I2880" i="2"/>
  <c r="I2881" i="2"/>
  <c r="I2882" i="2"/>
  <c r="I2883" i="2"/>
  <c r="I2884" i="2"/>
  <c r="I2885" i="2"/>
  <c r="I2886" i="2"/>
  <c r="I2887" i="2"/>
  <c r="I2888" i="2"/>
  <c r="I2889" i="2"/>
  <c r="I2890" i="2"/>
  <c r="I2891" i="2"/>
  <c r="I2892" i="2"/>
  <c r="I2893" i="2"/>
  <c r="I2894" i="2"/>
  <c r="I2895" i="2"/>
  <c r="I2896" i="2"/>
  <c r="I2897" i="2"/>
  <c r="I2898" i="2"/>
  <c r="I2899" i="2"/>
  <c r="I2900" i="2"/>
  <c r="I2901" i="2"/>
  <c r="I2902" i="2"/>
  <c r="I2903" i="2"/>
  <c r="I2904" i="2"/>
  <c r="I2905" i="2"/>
  <c r="I2906" i="2"/>
  <c r="I2907" i="2"/>
  <c r="I2908" i="2"/>
  <c r="I2909" i="2"/>
  <c r="I2910" i="2"/>
  <c r="I2911" i="2"/>
  <c r="I2912" i="2"/>
  <c r="I2913" i="2"/>
  <c r="I2914" i="2"/>
  <c r="I2915" i="2"/>
  <c r="I2916" i="2"/>
  <c r="I2917" i="2"/>
  <c r="I2918" i="2"/>
  <c r="I2919" i="2"/>
  <c r="I2920" i="2"/>
  <c r="I2921" i="2"/>
  <c r="I2922" i="2"/>
  <c r="I2923" i="2"/>
  <c r="I2924" i="2"/>
  <c r="I2925" i="2"/>
  <c r="I2926" i="2"/>
  <c r="I2927" i="2"/>
  <c r="I2928" i="2"/>
  <c r="I2929" i="2"/>
  <c r="I2930" i="2"/>
  <c r="I2931" i="2"/>
  <c r="I2932" i="2"/>
  <c r="I2933" i="2"/>
  <c r="I2934" i="2"/>
  <c r="I2935" i="2"/>
  <c r="I2936" i="2"/>
  <c r="I2937" i="2"/>
  <c r="I2938" i="2"/>
  <c r="I2939" i="2"/>
  <c r="I2940" i="2"/>
  <c r="I2941" i="2"/>
  <c r="I2942" i="2"/>
  <c r="I2943" i="2"/>
  <c r="I2944" i="2"/>
  <c r="I2945" i="2"/>
  <c r="I2946" i="2"/>
  <c r="I2947" i="2"/>
  <c r="I2948" i="2"/>
  <c r="I2949" i="2"/>
  <c r="I2950" i="2"/>
  <c r="I2951" i="2"/>
  <c r="I2952" i="2"/>
  <c r="I2953" i="2"/>
  <c r="I2954" i="2"/>
  <c r="I2955" i="2"/>
  <c r="I2956" i="2"/>
  <c r="I2957" i="2"/>
  <c r="I2958" i="2"/>
  <c r="I2959" i="2"/>
  <c r="I2960" i="2"/>
  <c r="I2961" i="2"/>
  <c r="I2962" i="2"/>
  <c r="I2963" i="2"/>
  <c r="I2964" i="2"/>
  <c r="I2965" i="2"/>
  <c r="I2966" i="2"/>
  <c r="I2967" i="2"/>
  <c r="I2968" i="2"/>
  <c r="I2969" i="2"/>
  <c r="I2970" i="2"/>
  <c r="I2971" i="2"/>
  <c r="I2972" i="2"/>
  <c r="I2973" i="2"/>
  <c r="I2974" i="2"/>
  <c r="I2975" i="2"/>
  <c r="I2976" i="2"/>
  <c r="I2977" i="2"/>
  <c r="I2978" i="2"/>
  <c r="I2979" i="2"/>
  <c r="I2980" i="2"/>
  <c r="I2981" i="2"/>
  <c r="I2982" i="2"/>
  <c r="I2983" i="2"/>
  <c r="I2984" i="2"/>
  <c r="I2985" i="2"/>
  <c r="I2986" i="2"/>
  <c r="I2987" i="2"/>
  <c r="I2988" i="2"/>
  <c r="I2989" i="2"/>
  <c r="I2990" i="2"/>
  <c r="I2991" i="2"/>
  <c r="I2992" i="2"/>
  <c r="I2993" i="2"/>
  <c r="I2994" i="2"/>
  <c r="I2995" i="2"/>
  <c r="I2996" i="2"/>
  <c r="I2997" i="2"/>
  <c r="I2998" i="2"/>
  <c r="I2999" i="2"/>
  <c r="I3000" i="2"/>
  <c r="I3001" i="2"/>
  <c r="I3002" i="2"/>
  <c r="I3003" i="2"/>
  <c r="I3004" i="2"/>
  <c r="I3005" i="2"/>
  <c r="I3006" i="2"/>
  <c r="I3007" i="2"/>
  <c r="I3008" i="2"/>
  <c r="I3009" i="2"/>
  <c r="I3010" i="2"/>
  <c r="I3011" i="2"/>
  <c r="I3012" i="2"/>
  <c r="I3013" i="2"/>
  <c r="I3014" i="2"/>
  <c r="I3015" i="2"/>
  <c r="I3016" i="2"/>
  <c r="I3017" i="2"/>
  <c r="I3018" i="2"/>
  <c r="I3019" i="2"/>
  <c r="I3020" i="2"/>
  <c r="I3021" i="2"/>
  <c r="I3022" i="2"/>
  <c r="I3023" i="2"/>
  <c r="I3024" i="2"/>
  <c r="I3025" i="2"/>
  <c r="I3026" i="2"/>
  <c r="I3027" i="2"/>
  <c r="I3028" i="2"/>
  <c r="I3029" i="2"/>
  <c r="I3030" i="2"/>
  <c r="I3031" i="2"/>
  <c r="I3032" i="2"/>
  <c r="I3033" i="2"/>
  <c r="I3034" i="2"/>
  <c r="I3035" i="2"/>
  <c r="I3036" i="2"/>
  <c r="I3037" i="2"/>
  <c r="I3038" i="2"/>
  <c r="I3039" i="2"/>
  <c r="I3040" i="2"/>
  <c r="I3041" i="2"/>
  <c r="I3042" i="2"/>
  <c r="I3043" i="2"/>
  <c r="I3044" i="2"/>
  <c r="I3045" i="2"/>
  <c r="I3046" i="2"/>
  <c r="I3047" i="2"/>
  <c r="I3048" i="2"/>
  <c r="I3049" i="2"/>
  <c r="I3050" i="2"/>
  <c r="I3051" i="2"/>
  <c r="I3052" i="2"/>
  <c r="I3053" i="2"/>
  <c r="I3054" i="2"/>
  <c r="I3055" i="2"/>
  <c r="I3056" i="2"/>
  <c r="I3057" i="2"/>
  <c r="I3058" i="2"/>
  <c r="I3059" i="2"/>
  <c r="I3060" i="2"/>
  <c r="I3061" i="2"/>
  <c r="I3062" i="2"/>
  <c r="I3063" i="2"/>
  <c r="I3064" i="2"/>
  <c r="I3065" i="2"/>
  <c r="I3066" i="2"/>
  <c r="I3067" i="2"/>
  <c r="I3068" i="2"/>
  <c r="I3069" i="2"/>
  <c r="I3070" i="2"/>
  <c r="I3071" i="2"/>
  <c r="I3072" i="2"/>
  <c r="I3073" i="2"/>
  <c r="I3074" i="2"/>
  <c r="I3075" i="2"/>
  <c r="I3076" i="2"/>
  <c r="I3077" i="2"/>
  <c r="I3078" i="2"/>
  <c r="I3079" i="2"/>
  <c r="I3080" i="2"/>
  <c r="I3081" i="2"/>
  <c r="I3082" i="2"/>
  <c r="I3083" i="2"/>
  <c r="I3084" i="2"/>
  <c r="I3085" i="2"/>
  <c r="I3086" i="2"/>
  <c r="I3087" i="2"/>
  <c r="I3088" i="2"/>
  <c r="I3089" i="2"/>
  <c r="I3090" i="2"/>
  <c r="I3091" i="2"/>
  <c r="I3092" i="2"/>
  <c r="I3093" i="2"/>
  <c r="I3094" i="2"/>
  <c r="I3095" i="2"/>
  <c r="I3096" i="2"/>
  <c r="I3097" i="2"/>
  <c r="I3098" i="2"/>
  <c r="I3099" i="2"/>
  <c r="I3100" i="2"/>
  <c r="I3101" i="2"/>
  <c r="I3102" i="2"/>
  <c r="I3103" i="2"/>
  <c r="I3104" i="2"/>
  <c r="I3105" i="2"/>
  <c r="I3106" i="2"/>
  <c r="I3107" i="2"/>
  <c r="I3108" i="2"/>
  <c r="I3109" i="2"/>
  <c r="I3110" i="2"/>
  <c r="I3111" i="2"/>
  <c r="I3112" i="2"/>
  <c r="I3113" i="2"/>
  <c r="I3114" i="2"/>
  <c r="I3115" i="2"/>
  <c r="I3116" i="2"/>
  <c r="I3117" i="2"/>
  <c r="I3118" i="2"/>
  <c r="I3119" i="2"/>
  <c r="I3120" i="2"/>
  <c r="I3121" i="2"/>
  <c r="I3122" i="2"/>
  <c r="I3123" i="2"/>
  <c r="I3124" i="2"/>
  <c r="I3125" i="2"/>
  <c r="I3126" i="2"/>
  <c r="I3127" i="2"/>
  <c r="I3128" i="2"/>
  <c r="I3129" i="2"/>
  <c r="I3130" i="2"/>
  <c r="I3131" i="2"/>
  <c r="I3132" i="2"/>
  <c r="I3133" i="2"/>
  <c r="I3134" i="2"/>
  <c r="I3135" i="2"/>
  <c r="I3136" i="2"/>
  <c r="I3137" i="2"/>
  <c r="I3138" i="2"/>
  <c r="I3139" i="2"/>
  <c r="I3140" i="2"/>
  <c r="I3141" i="2"/>
  <c r="I3142" i="2"/>
  <c r="I3143" i="2"/>
  <c r="I3144" i="2"/>
  <c r="I3145" i="2"/>
  <c r="I3146" i="2"/>
  <c r="I3147" i="2"/>
  <c r="I3148" i="2"/>
  <c r="I3149" i="2"/>
  <c r="I3150" i="2"/>
  <c r="I3151" i="2"/>
  <c r="I3152" i="2"/>
  <c r="I3153" i="2"/>
  <c r="I3154" i="2"/>
  <c r="I3155" i="2"/>
  <c r="I3156" i="2"/>
  <c r="I3157" i="2"/>
  <c r="I3158" i="2"/>
  <c r="I3159" i="2"/>
  <c r="I3160" i="2"/>
  <c r="I3161" i="2"/>
  <c r="I3162" i="2"/>
  <c r="I3163" i="2"/>
  <c r="I3164" i="2"/>
  <c r="I3165" i="2"/>
  <c r="I3166" i="2"/>
  <c r="I3167" i="2"/>
  <c r="I3168" i="2"/>
  <c r="I3169" i="2"/>
  <c r="I3170" i="2"/>
  <c r="I3171" i="2"/>
  <c r="I3172" i="2"/>
  <c r="I3173" i="2"/>
  <c r="I3174" i="2"/>
  <c r="I3175" i="2"/>
  <c r="I3176" i="2"/>
  <c r="I3177" i="2"/>
  <c r="I3178" i="2"/>
  <c r="I3179" i="2"/>
  <c r="I3180" i="2"/>
  <c r="I3181" i="2"/>
  <c r="I3182" i="2"/>
  <c r="I3183" i="2"/>
  <c r="I3184" i="2"/>
  <c r="I3185" i="2"/>
  <c r="I3186" i="2"/>
  <c r="I3187" i="2"/>
  <c r="I3188" i="2"/>
  <c r="I3189" i="2"/>
  <c r="I3190" i="2"/>
  <c r="I3191" i="2"/>
  <c r="I3192" i="2"/>
  <c r="I3193" i="2"/>
  <c r="I3194" i="2"/>
  <c r="I3195" i="2"/>
  <c r="I3196" i="2"/>
  <c r="I3197" i="2"/>
  <c r="I3198" i="2"/>
  <c r="I3199" i="2"/>
  <c r="I3200" i="2"/>
  <c r="I3201" i="2"/>
  <c r="I3202" i="2"/>
  <c r="I3203" i="2"/>
  <c r="I3204" i="2"/>
  <c r="I3205" i="2"/>
  <c r="I3206" i="2"/>
  <c r="I3207" i="2"/>
  <c r="I3208" i="2"/>
  <c r="I3209" i="2"/>
  <c r="I3210" i="2"/>
  <c r="I3211" i="2"/>
  <c r="I3212" i="2"/>
  <c r="I3213" i="2"/>
  <c r="I3214" i="2"/>
  <c r="I3215" i="2"/>
  <c r="I3216" i="2"/>
  <c r="I3217" i="2"/>
  <c r="I3218" i="2"/>
  <c r="I3219" i="2"/>
  <c r="I3220" i="2"/>
  <c r="I3221" i="2"/>
  <c r="I3222" i="2"/>
  <c r="I3223" i="2"/>
  <c r="I3224" i="2"/>
  <c r="I3225" i="2"/>
  <c r="I3226" i="2"/>
  <c r="I3227" i="2"/>
  <c r="I3228" i="2"/>
  <c r="I3229" i="2"/>
  <c r="I3230" i="2"/>
  <c r="I3231" i="2"/>
  <c r="I3232" i="2"/>
  <c r="I3233" i="2"/>
  <c r="I3234" i="2"/>
  <c r="I3235" i="2"/>
  <c r="I3236" i="2"/>
  <c r="I3237" i="2"/>
  <c r="I3238" i="2"/>
  <c r="I3239" i="2"/>
  <c r="I3240" i="2"/>
  <c r="I3241" i="2"/>
  <c r="I3242" i="2"/>
  <c r="I3243" i="2"/>
  <c r="I3244" i="2"/>
  <c r="I3245" i="2"/>
  <c r="I3246" i="2"/>
  <c r="I3247" i="2"/>
  <c r="I3248" i="2"/>
  <c r="I3249" i="2"/>
  <c r="I3250" i="2"/>
  <c r="I3251" i="2"/>
  <c r="I3252" i="2"/>
  <c r="I3253" i="2"/>
  <c r="I3254" i="2"/>
  <c r="I3255" i="2"/>
  <c r="I3256" i="2"/>
  <c r="I3257" i="2"/>
  <c r="I3258" i="2"/>
  <c r="I3259" i="2"/>
  <c r="I3260" i="2"/>
  <c r="I3261" i="2"/>
  <c r="I3262" i="2"/>
  <c r="I3263" i="2"/>
  <c r="I3264" i="2"/>
  <c r="I3265" i="2"/>
  <c r="I3266" i="2"/>
  <c r="I3267" i="2"/>
  <c r="I3268" i="2"/>
  <c r="I3269" i="2"/>
  <c r="I3270" i="2"/>
  <c r="I3271" i="2"/>
  <c r="I3272" i="2"/>
  <c r="I3273" i="2"/>
  <c r="I3274" i="2"/>
  <c r="I3275" i="2"/>
  <c r="I3276" i="2"/>
  <c r="I3277" i="2"/>
  <c r="I3278" i="2"/>
  <c r="I3279" i="2"/>
  <c r="I3280" i="2"/>
  <c r="I3281" i="2"/>
  <c r="I3282" i="2"/>
  <c r="I3283" i="2"/>
  <c r="I3284" i="2"/>
  <c r="I3285" i="2"/>
  <c r="I3286" i="2"/>
  <c r="I3287" i="2"/>
  <c r="I3288" i="2"/>
  <c r="I3289" i="2"/>
  <c r="I3290" i="2"/>
  <c r="I3291" i="2"/>
  <c r="I3292" i="2"/>
  <c r="I3293" i="2"/>
  <c r="I3294" i="2"/>
  <c r="I3295" i="2"/>
  <c r="I3296" i="2"/>
  <c r="I3297" i="2"/>
  <c r="I3298" i="2"/>
  <c r="I3299" i="2"/>
  <c r="I3300" i="2"/>
  <c r="I3301" i="2"/>
  <c r="I3302" i="2"/>
  <c r="I3303" i="2"/>
  <c r="I3304" i="2"/>
  <c r="I3305" i="2"/>
  <c r="I3306" i="2"/>
  <c r="I3307" i="2"/>
  <c r="I3308" i="2"/>
  <c r="I3309" i="2"/>
  <c r="I3310" i="2"/>
  <c r="I3311" i="2"/>
  <c r="I3312" i="2"/>
  <c r="I3313" i="2"/>
  <c r="I3314" i="2"/>
  <c r="I3315" i="2"/>
  <c r="I3316" i="2"/>
  <c r="I3317" i="2"/>
  <c r="I3318" i="2"/>
  <c r="I3319" i="2"/>
  <c r="I3320" i="2"/>
  <c r="I3321" i="2"/>
  <c r="I3322" i="2"/>
  <c r="I3323" i="2"/>
  <c r="I3324" i="2"/>
  <c r="I3325" i="2"/>
  <c r="I3326" i="2"/>
  <c r="I3327" i="2"/>
  <c r="I3328" i="2"/>
  <c r="I3329" i="2"/>
  <c r="I3330" i="2"/>
  <c r="I3331" i="2"/>
  <c r="I3332" i="2"/>
  <c r="I3333" i="2"/>
  <c r="I3334" i="2"/>
  <c r="I3335" i="2"/>
  <c r="I3336" i="2"/>
  <c r="I3337" i="2"/>
  <c r="I3338" i="2"/>
  <c r="I3339" i="2"/>
  <c r="I3340" i="2"/>
  <c r="I3341" i="2"/>
  <c r="I3342" i="2"/>
  <c r="I3343" i="2"/>
  <c r="I3344" i="2"/>
  <c r="I3345" i="2"/>
  <c r="I3346" i="2"/>
  <c r="I3347" i="2"/>
  <c r="I3348" i="2"/>
  <c r="I3349" i="2"/>
  <c r="I3350" i="2"/>
  <c r="I3351" i="2"/>
  <c r="I3352" i="2"/>
  <c r="I3353" i="2"/>
  <c r="I3354" i="2"/>
  <c r="I3355" i="2"/>
  <c r="I3356" i="2"/>
  <c r="I3357" i="2"/>
  <c r="I3358" i="2"/>
  <c r="I3359" i="2"/>
  <c r="I3360" i="2"/>
  <c r="I3361" i="2"/>
  <c r="I3362" i="2"/>
  <c r="I3363" i="2"/>
  <c r="I3364" i="2"/>
  <c r="I3365" i="2"/>
  <c r="I3366" i="2"/>
  <c r="I3367" i="2"/>
  <c r="I3368" i="2"/>
  <c r="I3369" i="2"/>
  <c r="I3370" i="2"/>
  <c r="I3371" i="2"/>
  <c r="I3372" i="2"/>
  <c r="I3373" i="2"/>
  <c r="I3374" i="2"/>
  <c r="I3375" i="2"/>
  <c r="I3376" i="2"/>
  <c r="I3377" i="2"/>
  <c r="I3378" i="2"/>
  <c r="I3379" i="2"/>
  <c r="I3380" i="2"/>
  <c r="I3381" i="2"/>
  <c r="I3382" i="2"/>
  <c r="I3383" i="2"/>
  <c r="I3384" i="2"/>
  <c r="I3385" i="2"/>
  <c r="I3386" i="2"/>
  <c r="I3387" i="2"/>
  <c r="I3388" i="2"/>
  <c r="I3389" i="2"/>
  <c r="I3390" i="2"/>
  <c r="I3391" i="2"/>
  <c r="I3392" i="2"/>
  <c r="I3393" i="2"/>
  <c r="I3394" i="2"/>
  <c r="I3395" i="2"/>
  <c r="I3396" i="2"/>
  <c r="I3397" i="2"/>
  <c r="I3398" i="2"/>
  <c r="I3399" i="2"/>
  <c r="I3400" i="2"/>
  <c r="I3401" i="2"/>
  <c r="I3402" i="2"/>
  <c r="I3403" i="2"/>
  <c r="I3404" i="2"/>
  <c r="I3405" i="2"/>
  <c r="I3406" i="2"/>
  <c r="I3407" i="2"/>
  <c r="I3408" i="2"/>
  <c r="I3409" i="2"/>
  <c r="I3410" i="2"/>
  <c r="I3411" i="2"/>
  <c r="I3412" i="2"/>
  <c r="I3413" i="2"/>
  <c r="I3414" i="2"/>
  <c r="I3415" i="2"/>
  <c r="I3416" i="2"/>
  <c r="I3417" i="2"/>
  <c r="I3418" i="2"/>
  <c r="I3419" i="2"/>
  <c r="I3420" i="2"/>
  <c r="I3421" i="2"/>
  <c r="I3422" i="2"/>
  <c r="I3423" i="2"/>
  <c r="I3424" i="2"/>
  <c r="I3425" i="2"/>
  <c r="I3426" i="2"/>
  <c r="I3427" i="2"/>
  <c r="I3428" i="2"/>
  <c r="I3429" i="2"/>
  <c r="I3430" i="2"/>
  <c r="I3431" i="2"/>
  <c r="I3432" i="2"/>
  <c r="I3433" i="2"/>
  <c r="I3434" i="2"/>
  <c r="I3435" i="2"/>
  <c r="I3436" i="2"/>
  <c r="I3437" i="2"/>
  <c r="I3438" i="2"/>
  <c r="I3439" i="2"/>
  <c r="I3440" i="2"/>
  <c r="I3441" i="2"/>
  <c r="I3442" i="2"/>
  <c r="I3443" i="2"/>
  <c r="I3444" i="2"/>
  <c r="I3445" i="2"/>
  <c r="I3446" i="2"/>
  <c r="I3447" i="2"/>
  <c r="I3448" i="2"/>
  <c r="I3449" i="2"/>
  <c r="I3450" i="2"/>
  <c r="I3451" i="2"/>
  <c r="I3452" i="2"/>
  <c r="I3453" i="2"/>
  <c r="I3454" i="2"/>
  <c r="I3455" i="2"/>
  <c r="I3456" i="2"/>
  <c r="I3457" i="2"/>
  <c r="I3458" i="2"/>
  <c r="I3459" i="2"/>
  <c r="I3460" i="2"/>
  <c r="I3461" i="2"/>
  <c r="I3462" i="2"/>
  <c r="I3463" i="2"/>
  <c r="I3464" i="2"/>
  <c r="I3465" i="2"/>
  <c r="I3466" i="2"/>
  <c r="I3467" i="2"/>
  <c r="I3468" i="2"/>
  <c r="I3469" i="2"/>
  <c r="I3470" i="2"/>
  <c r="I3471" i="2"/>
  <c r="I3472" i="2"/>
  <c r="I3473" i="2"/>
  <c r="I3474" i="2"/>
  <c r="I3475" i="2"/>
  <c r="I3476" i="2"/>
  <c r="I3477" i="2"/>
  <c r="I3478" i="2"/>
  <c r="I3479" i="2"/>
  <c r="I3480" i="2"/>
  <c r="I3481" i="2"/>
  <c r="I3482" i="2"/>
  <c r="I3483" i="2"/>
  <c r="I3484" i="2"/>
  <c r="I3485" i="2"/>
  <c r="I3486" i="2"/>
  <c r="I3487" i="2"/>
  <c r="I3488" i="2"/>
  <c r="I3489" i="2"/>
  <c r="I3490" i="2"/>
  <c r="I3491" i="2"/>
  <c r="I3492" i="2"/>
  <c r="I3493" i="2"/>
  <c r="I3494" i="2"/>
  <c r="I3495" i="2"/>
  <c r="I3496" i="2"/>
  <c r="I3497" i="2"/>
  <c r="I3498" i="2"/>
  <c r="I3499" i="2"/>
  <c r="I3500" i="2"/>
  <c r="I3501" i="2"/>
  <c r="I3502" i="2"/>
  <c r="I3503" i="2"/>
  <c r="I3504" i="2"/>
  <c r="I3505" i="2"/>
  <c r="I3506" i="2"/>
  <c r="I3507" i="2"/>
  <c r="I3508" i="2"/>
  <c r="I3509" i="2"/>
  <c r="I3510" i="2"/>
  <c r="I3511" i="2"/>
  <c r="I3512" i="2"/>
  <c r="I3513" i="2"/>
  <c r="I3514" i="2"/>
  <c r="I3515" i="2"/>
  <c r="I3516" i="2"/>
  <c r="I3517" i="2"/>
  <c r="I3518" i="2"/>
  <c r="I3519" i="2"/>
  <c r="I3520" i="2"/>
  <c r="I3521" i="2"/>
  <c r="I3522" i="2"/>
  <c r="I3523" i="2"/>
  <c r="I3524" i="2"/>
  <c r="I3525" i="2"/>
  <c r="I3526" i="2"/>
  <c r="I3527" i="2"/>
  <c r="I3528" i="2"/>
  <c r="I3529" i="2"/>
  <c r="I3530" i="2"/>
  <c r="I3531" i="2"/>
  <c r="I3532" i="2"/>
  <c r="I3533" i="2"/>
  <c r="I3534" i="2"/>
  <c r="I3535" i="2"/>
  <c r="I3536" i="2"/>
  <c r="I3537" i="2"/>
  <c r="I3538" i="2"/>
  <c r="I3539" i="2"/>
  <c r="I3540" i="2"/>
  <c r="I3541" i="2"/>
  <c r="I3542" i="2"/>
  <c r="I3543" i="2"/>
  <c r="I3544" i="2"/>
  <c r="I3545" i="2"/>
  <c r="I3546" i="2"/>
  <c r="I3547" i="2"/>
  <c r="I3548" i="2"/>
  <c r="I3549" i="2"/>
  <c r="I3550" i="2"/>
  <c r="I3551" i="2"/>
  <c r="I3552" i="2"/>
  <c r="I3553" i="2"/>
  <c r="I3554" i="2"/>
  <c r="I3555" i="2"/>
  <c r="I3556" i="2"/>
  <c r="I3557" i="2"/>
  <c r="I3558" i="2"/>
  <c r="I3559" i="2"/>
  <c r="I3560" i="2"/>
  <c r="I3561" i="2"/>
  <c r="I3562" i="2"/>
  <c r="I3563" i="2"/>
  <c r="I3564" i="2"/>
  <c r="I3565" i="2"/>
  <c r="I3566" i="2"/>
  <c r="I3567" i="2"/>
  <c r="I3568" i="2"/>
  <c r="I3569" i="2"/>
  <c r="I3570" i="2"/>
  <c r="I3571" i="2"/>
  <c r="I3572" i="2"/>
  <c r="I3573" i="2"/>
  <c r="I3574" i="2"/>
  <c r="I3575" i="2"/>
  <c r="I3576" i="2"/>
  <c r="I3577" i="2"/>
  <c r="I3578" i="2"/>
  <c r="I3579" i="2"/>
  <c r="I3580" i="2"/>
  <c r="I3581" i="2"/>
  <c r="I3582" i="2"/>
  <c r="I3583" i="2"/>
  <c r="I3584" i="2"/>
  <c r="I3585" i="2"/>
  <c r="I3586" i="2"/>
  <c r="I3587" i="2"/>
  <c r="I3588" i="2"/>
  <c r="I3589" i="2"/>
  <c r="I3590" i="2"/>
  <c r="I3591" i="2"/>
  <c r="I3592" i="2"/>
  <c r="I3593" i="2"/>
  <c r="I3594" i="2"/>
  <c r="I3595" i="2"/>
  <c r="I3596" i="2"/>
  <c r="I3597" i="2"/>
  <c r="I3598" i="2"/>
  <c r="I3599" i="2"/>
  <c r="I3600" i="2"/>
  <c r="I3601" i="2"/>
  <c r="I3602" i="2"/>
  <c r="I3603" i="2"/>
  <c r="I3604" i="2"/>
  <c r="I3605" i="2"/>
  <c r="I3606" i="2"/>
  <c r="I3607" i="2"/>
  <c r="I3608" i="2"/>
  <c r="I3609" i="2"/>
  <c r="I3610" i="2"/>
  <c r="I3611" i="2"/>
  <c r="I3612" i="2"/>
  <c r="I3613" i="2"/>
  <c r="I3614" i="2"/>
  <c r="I3615" i="2"/>
  <c r="I3616" i="2"/>
  <c r="I3617" i="2"/>
  <c r="I3618" i="2"/>
  <c r="I3619" i="2"/>
  <c r="I3620" i="2"/>
  <c r="I3621" i="2"/>
  <c r="I3622" i="2"/>
  <c r="I3623" i="2"/>
  <c r="I3624" i="2"/>
  <c r="I3625" i="2"/>
  <c r="I3626" i="2"/>
  <c r="I3627" i="2"/>
  <c r="I3628" i="2"/>
  <c r="I3629" i="2"/>
  <c r="I3630" i="2"/>
  <c r="I3631" i="2"/>
  <c r="I3632" i="2"/>
  <c r="I3633" i="2"/>
  <c r="I3634" i="2"/>
  <c r="I3635" i="2"/>
  <c r="I3636" i="2"/>
  <c r="I3637" i="2"/>
  <c r="I3638" i="2"/>
  <c r="I3639" i="2"/>
  <c r="I3640" i="2"/>
  <c r="I3641" i="2"/>
  <c r="I3642" i="2"/>
  <c r="I3643" i="2"/>
  <c r="I3644" i="2"/>
  <c r="I3645" i="2"/>
  <c r="I3646" i="2"/>
  <c r="I3647" i="2"/>
  <c r="I3648" i="2"/>
  <c r="I3649" i="2"/>
  <c r="I3650" i="2"/>
  <c r="I3651" i="2"/>
  <c r="I3652" i="2"/>
  <c r="I3653" i="2"/>
  <c r="I3654" i="2"/>
  <c r="I3655" i="2"/>
  <c r="I3656" i="2"/>
  <c r="I3657" i="2"/>
  <c r="I3658" i="2"/>
  <c r="I3659" i="2"/>
  <c r="I3660" i="2"/>
  <c r="I3661" i="2"/>
  <c r="I3662" i="2"/>
  <c r="I3663" i="2"/>
  <c r="I3664" i="2"/>
  <c r="I3665" i="2"/>
  <c r="I3666" i="2"/>
  <c r="I3667" i="2"/>
  <c r="I3668" i="2"/>
  <c r="I3669" i="2"/>
  <c r="I3670" i="2"/>
  <c r="I3671" i="2"/>
  <c r="I3672" i="2"/>
  <c r="I3673" i="2"/>
  <c r="I3674" i="2"/>
  <c r="I3675" i="2"/>
  <c r="I3676" i="2"/>
  <c r="I3677" i="2"/>
  <c r="I3678" i="2"/>
  <c r="I3679" i="2"/>
  <c r="I3680" i="2"/>
  <c r="I3681" i="2"/>
  <c r="I3682" i="2"/>
  <c r="I3683" i="2"/>
  <c r="I3684" i="2"/>
  <c r="I3685" i="2"/>
  <c r="I3686" i="2"/>
  <c r="I3687" i="2"/>
  <c r="I3688" i="2"/>
  <c r="I3689" i="2"/>
  <c r="I3690" i="2"/>
  <c r="I3691" i="2"/>
  <c r="I3692" i="2"/>
  <c r="I3693" i="2"/>
  <c r="I3694" i="2"/>
  <c r="I3695" i="2"/>
  <c r="I3696" i="2"/>
  <c r="I3697" i="2"/>
  <c r="I3698" i="2"/>
  <c r="I3699" i="2"/>
  <c r="I3700" i="2"/>
  <c r="I3701" i="2"/>
  <c r="I3702" i="2"/>
  <c r="I3703" i="2"/>
  <c r="I3704" i="2"/>
  <c r="I3705" i="2"/>
  <c r="I3706" i="2"/>
  <c r="I3707" i="2"/>
  <c r="I3708" i="2"/>
  <c r="I3709" i="2"/>
  <c r="I3710" i="2"/>
  <c r="I3711" i="2"/>
  <c r="I3712" i="2"/>
  <c r="I3713" i="2"/>
  <c r="I3714" i="2"/>
  <c r="I3715" i="2"/>
  <c r="I3716" i="2"/>
  <c r="I3717" i="2"/>
  <c r="I3718" i="2"/>
  <c r="I3719" i="2"/>
  <c r="I3720" i="2"/>
  <c r="I3721" i="2"/>
  <c r="I3722" i="2"/>
  <c r="I3723" i="2"/>
  <c r="I3724" i="2"/>
  <c r="I3725" i="2"/>
  <c r="I3726" i="2"/>
  <c r="I3727" i="2"/>
  <c r="I3728" i="2"/>
  <c r="I3729" i="2"/>
  <c r="I3730" i="2"/>
  <c r="I3731" i="2"/>
  <c r="I3732" i="2"/>
  <c r="I3733" i="2"/>
  <c r="I3734" i="2"/>
  <c r="I3735" i="2"/>
  <c r="I3736" i="2"/>
  <c r="I3737" i="2"/>
  <c r="I3738" i="2"/>
  <c r="I3739" i="2"/>
  <c r="I3740" i="2"/>
  <c r="I3741" i="2"/>
  <c r="I3742" i="2"/>
  <c r="I3743" i="2"/>
  <c r="I3744" i="2"/>
  <c r="I3745" i="2"/>
  <c r="I3746" i="2"/>
  <c r="I3747" i="2"/>
  <c r="I3748" i="2"/>
  <c r="I3749" i="2"/>
  <c r="I3750" i="2"/>
  <c r="I3751" i="2"/>
  <c r="I3752" i="2"/>
  <c r="I3753" i="2"/>
  <c r="I3754" i="2"/>
  <c r="I3755" i="2"/>
  <c r="I3756" i="2"/>
  <c r="I3757" i="2"/>
  <c r="I3758" i="2"/>
  <c r="I3759" i="2"/>
  <c r="I3760" i="2"/>
  <c r="I3761" i="2"/>
  <c r="I3762" i="2"/>
  <c r="I3763" i="2"/>
  <c r="I3764" i="2"/>
  <c r="I3765" i="2"/>
  <c r="I3766" i="2"/>
  <c r="I3767" i="2"/>
  <c r="I3768" i="2"/>
  <c r="I3769" i="2"/>
  <c r="I3770" i="2"/>
  <c r="I3771" i="2"/>
  <c r="I3772" i="2"/>
  <c r="I3773" i="2"/>
  <c r="I3774" i="2"/>
  <c r="I3775" i="2"/>
  <c r="I3776" i="2"/>
  <c r="I3777" i="2"/>
  <c r="I3778" i="2"/>
  <c r="I3779" i="2"/>
  <c r="I3780" i="2"/>
  <c r="I3781" i="2"/>
  <c r="I3782" i="2"/>
  <c r="I3783" i="2"/>
  <c r="I3784" i="2"/>
  <c r="I3785" i="2"/>
  <c r="I3786" i="2"/>
  <c r="I3787" i="2"/>
  <c r="I3788" i="2"/>
  <c r="I3789" i="2"/>
  <c r="I3790" i="2"/>
  <c r="I3791" i="2"/>
  <c r="I3792" i="2"/>
  <c r="I3793" i="2"/>
  <c r="I3794" i="2"/>
  <c r="I3795" i="2"/>
  <c r="I3796" i="2"/>
  <c r="I3797" i="2"/>
  <c r="I3798" i="2"/>
  <c r="I3799" i="2"/>
  <c r="I3800" i="2"/>
  <c r="I3801" i="2"/>
  <c r="I3802" i="2"/>
  <c r="I3803" i="2"/>
  <c r="I3804" i="2"/>
  <c r="I3805" i="2"/>
  <c r="I3806" i="2"/>
  <c r="I3807" i="2"/>
  <c r="I3808" i="2"/>
  <c r="I3809" i="2"/>
  <c r="I3810" i="2"/>
  <c r="I3811" i="2"/>
  <c r="I3812" i="2"/>
  <c r="I3813" i="2"/>
  <c r="I3814" i="2"/>
  <c r="I3815" i="2"/>
  <c r="I3816" i="2"/>
  <c r="I3817" i="2"/>
  <c r="I3818" i="2"/>
  <c r="I3819" i="2"/>
  <c r="I3820" i="2"/>
  <c r="I3821" i="2"/>
  <c r="I3822" i="2"/>
  <c r="I3823" i="2"/>
  <c r="I3824" i="2"/>
  <c r="I3825" i="2"/>
  <c r="I3826" i="2"/>
  <c r="I3827" i="2"/>
  <c r="I3828" i="2"/>
  <c r="I3829" i="2"/>
  <c r="I3830" i="2"/>
  <c r="I3831" i="2"/>
  <c r="I3832" i="2"/>
  <c r="I3833" i="2"/>
  <c r="I3834" i="2"/>
  <c r="I3835" i="2"/>
  <c r="I3836" i="2"/>
  <c r="I3837" i="2"/>
  <c r="I3838" i="2"/>
  <c r="I3839" i="2"/>
  <c r="I3840" i="2"/>
  <c r="I3841" i="2"/>
  <c r="I3842" i="2"/>
  <c r="I3843" i="2"/>
  <c r="I3844" i="2"/>
  <c r="I3845" i="2"/>
  <c r="I3846" i="2"/>
  <c r="I3847" i="2"/>
  <c r="I3848" i="2"/>
  <c r="I3849" i="2"/>
  <c r="I3850" i="2"/>
  <c r="I3851" i="2"/>
  <c r="I3852" i="2"/>
  <c r="I3853" i="2"/>
  <c r="I3854" i="2"/>
  <c r="I3855" i="2"/>
  <c r="I3856" i="2"/>
  <c r="I3857" i="2"/>
  <c r="I3858" i="2"/>
  <c r="I3859" i="2"/>
  <c r="I3860" i="2"/>
  <c r="I3861" i="2"/>
  <c r="I3862" i="2"/>
  <c r="I3863" i="2"/>
  <c r="I3864" i="2"/>
  <c r="I3865" i="2"/>
  <c r="I3866" i="2"/>
  <c r="I3867" i="2"/>
  <c r="I3868" i="2"/>
  <c r="I3869" i="2"/>
  <c r="I3870" i="2"/>
  <c r="I3871" i="2"/>
  <c r="I3872" i="2"/>
  <c r="I3873" i="2"/>
  <c r="I3874" i="2"/>
  <c r="I3875" i="2"/>
  <c r="I3876" i="2"/>
  <c r="I3877" i="2"/>
  <c r="I3878" i="2"/>
  <c r="I3879" i="2"/>
  <c r="I3880" i="2"/>
  <c r="I3881" i="2"/>
  <c r="I3882" i="2"/>
  <c r="I3883" i="2"/>
  <c r="I3884" i="2"/>
  <c r="I3885" i="2"/>
  <c r="I3886" i="2"/>
  <c r="I3887" i="2"/>
  <c r="I3888" i="2"/>
  <c r="I3889" i="2"/>
  <c r="I3890" i="2"/>
  <c r="I3891" i="2"/>
  <c r="I3892" i="2"/>
  <c r="I3893" i="2"/>
  <c r="I3894" i="2"/>
  <c r="I3895" i="2"/>
  <c r="I3896" i="2"/>
  <c r="I3897" i="2"/>
  <c r="I3898" i="2"/>
  <c r="I3899" i="2"/>
  <c r="I3900" i="2"/>
  <c r="I3901" i="2"/>
  <c r="I3902" i="2"/>
  <c r="I3903" i="2"/>
  <c r="I3904" i="2"/>
  <c r="I3905" i="2"/>
  <c r="I3906" i="2"/>
  <c r="I3907" i="2"/>
  <c r="I3908" i="2"/>
  <c r="I3909" i="2"/>
  <c r="I3910" i="2"/>
  <c r="I3911" i="2"/>
  <c r="I3912" i="2"/>
  <c r="I3913" i="2"/>
  <c r="I3914" i="2"/>
  <c r="I3915" i="2"/>
  <c r="I3916" i="2"/>
  <c r="I3917" i="2"/>
  <c r="I3918" i="2"/>
  <c r="I3919" i="2"/>
  <c r="I3920" i="2"/>
  <c r="I3921" i="2"/>
  <c r="I3922" i="2"/>
  <c r="I3923" i="2"/>
  <c r="I3924" i="2"/>
  <c r="I3925" i="2"/>
  <c r="I3926" i="2"/>
  <c r="I3927" i="2"/>
  <c r="I3928" i="2"/>
  <c r="I3929" i="2"/>
  <c r="I3930" i="2"/>
  <c r="I3931" i="2"/>
  <c r="I3932" i="2"/>
  <c r="I3933" i="2"/>
  <c r="I3934" i="2"/>
  <c r="I3935" i="2"/>
  <c r="I3936" i="2"/>
  <c r="I3937" i="2"/>
  <c r="I3938" i="2"/>
  <c r="I3939" i="2"/>
  <c r="I3940" i="2"/>
  <c r="I3941" i="2"/>
  <c r="I3942" i="2"/>
  <c r="I3943" i="2"/>
  <c r="I3944" i="2"/>
  <c r="I3945" i="2"/>
  <c r="I3946" i="2"/>
  <c r="I3947" i="2"/>
  <c r="I3948" i="2"/>
  <c r="I3949" i="2"/>
  <c r="I3950" i="2"/>
  <c r="I3951" i="2"/>
  <c r="I3952" i="2"/>
  <c r="I3953" i="2"/>
  <c r="I3954" i="2"/>
  <c r="I3955" i="2"/>
  <c r="I3956" i="2"/>
  <c r="I3957" i="2"/>
  <c r="I3958" i="2"/>
  <c r="I3959" i="2"/>
  <c r="I3960" i="2"/>
  <c r="I3961" i="2"/>
  <c r="I3962" i="2"/>
  <c r="I3963" i="2"/>
  <c r="I3964" i="2"/>
  <c r="I3965" i="2"/>
  <c r="I3966" i="2"/>
  <c r="I3967" i="2"/>
  <c r="I3968" i="2"/>
  <c r="I3969" i="2"/>
  <c r="I3970" i="2"/>
  <c r="I3971" i="2"/>
  <c r="I3972" i="2"/>
  <c r="I3973" i="2"/>
  <c r="I3974" i="2"/>
  <c r="I3975" i="2"/>
  <c r="I3976" i="2"/>
  <c r="I3977" i="2"/>
  <c r="I3978" i="2"/>
  <c r="I3979" i="2"/>
  <c r="I3980" i="2"/>
  <c r="I3981" i="2"/>
  <c r="I3982" i="2"/>
  <c r="I3983" i="2"/>
  <c r="I3984" i="2"/>
  <c r="I3985" i="2"/>
  <c r="I3986" i="2"/>
  <c r="I3987" i="2"/>
  <c r="I3988" i="2"/>
  <c r="I3989" i="2"/>
  <c r="I3990" i="2"/>
  <c r="I3991" i="2"/>
  <c r="I3992" i="2"/>
  <c r="I3993" i="2"/>
  <c r="I3994" i="2"/>
  <c r="I3995" i="2"/>
  <c r="I3996" i="2"/>
  <c r="I3997" i="2"/>
  <c r="I3998" i="2"/>
  <c r="I3999" i="2"/>
  <c r="I4000" i="2"/>
  <c r="I4001" i="2"/>
  <c r="I4002" i="2"/>
  <c r="I4003" i="2"/>
  <c r="I4004" i="2"/>
  <c r="I4005" i="2"/>
  <c r="I4006" i="2"/>
  <c r="I4007" i="2"/>
  <c r="I4008" i="2"/>
  <c r="I4009" i="2"/>
  <c r="I4010" i="2"/>
  <c r="I4011" i="2"/>
  <c r="I4012" i="2"/>
  <c r="I4013" i="2"/>
  <c r="I4014" i="2"/>
  <c r="I4015" i="2"/>
  <c r="I4016" i="2"/>
  <c r="I4017" i="2"/>
  <c r="I4018" i="2"/>
  <c r="I4019" i="2"/>
  <c r="I4020" i="2"/>
  <c r="I4021" i="2"/>
  <c r="I4022" i="2"/>
  <c r="I4023" i="2"/>
  <c r="I4024" i="2"/>
  <c r="I4025" i="2"/>
  <c r="I4026" i="2"/>
  <c r="I4027" i="2"/>
  <c r="I4028" i="2"/>
  <c r="I4029" i="2"/>
  <c r="I4030" i="2"/>
  <c r="I4031" i="2"/>
  <c r="I4032" i="2"/>
  <c r="I4033" i="2"/>
  <c r="I4034" i="2"/>
  <c r="I4035" i="2"/>
  <c r="I4036" i="2"/>
  <c r="I4037" i="2"/>
  <c r="I4038" i="2"/>
  <c r="I4039" i="2"/>
  <c r="I4040" i="2"/>
  <c r="I4041" i="2"/>
  <c r="I4042" i="2"/>
  <c r="I4043" i="2"/>
  <c r="I4044" i="2"/>
  <c r="I4045" i="2"/>
  <c r="I4046" i="2"/>
  <c r="I4047" i="2"/>
  <c r="I4048" i="2"/>
  <c r="I4049" i="2"/>
  <c r="I4050" i="2"/>
  <c r="I4051" i="2"/>
  <c r="I4052" i="2"/>
  <c r="I4053" i="2"/>
  <c r="I4054" i="2"/>
  <c r="I4055" i="2"/>
  <c r="I4056" i="2"/>
  <c r="I4057" i="2"/>
  <c r="I4058" i="2"/>
  <c r="I4059" i="2"/>
  <c r="I4060" i="2"/>
  <c r="I4061" i="2"/>
  <c r="I4062" i="2"/>
  <c r="I4063" i="2"/>
  <c r="I4064" i="2"/>
  <c r="I4065" i="2"/>
  <c r="I4066" i="2"/>
  <c r="I4067" i="2"/>
  <c r="I4068" i="2"/>
  <c r="I4069" i="2"/>
  <c r="I4070" i="2"/>
  <c r="I4071" i="2"/>
  <c r="I4072" i="2"/>
  <c r="I4073" i="2"/>
  <c r="I4074" i="2"/>
  <c r="I4075" i="2"/>
  <c r="I4076" i="2"/>
  <c r="I4077" i="2"/>
  <c r="I4078" i="2"/>
  <c r="I4079" i="2"/>
  <c r="I4080" i="2"/>
  <c r="I4081" i="2"/>
  <c r="I4082" i="2"/>
  <c r="I4083" i="2"/>
  <c r="I4084" i="2"/>
  <c r="I4085" i="2"/>
  <c r="I4086" i="2"/>
  <c r="I4087" i="2"/>
  <c r="I4088" i="2"/>
  <c r="I4089" i="2"/>
  <c r="I4090" i="2"/>
  <c r="I4091" i="2"/>
  <c r="I4092" i="2"/>
  <c r="I4093" i="2"/>
  <c r="I4094" i="2"/>
  <c r="I4095" i="2"/>
  <c r="I4096" i="2"/>
  <c r="I4097" i="2"/>
  <c r="I4098" i="2"/>
  <c r="I4099" i="2"/>
  <c r="I4100" i="2"/>
  <c r="I4101" i="2"/>
  <c r="I4102" i="2"/>
  <c r="I4103" i="2"/>
  <c r="I4104" i="2"/>
  <c r="I4105" i="2"/>
  <c r="I4106" i="2"/>
  <c r="I4107" i="2"/>
  <c r="I4108" i="2"/>
  <c r="I4109" i="2"/>
  <c r="I4110" i="2"/>
  <c r="I4111" i="2"/>
  <c r="I4112" i="2"/>
  <c r="I4113" i="2"/>
  <c r="I4114" i="2"/>
  <c r="I4115" i="2"/>
  <c r="I4116" i="2"/>
  <c r="I4117" i="2"/>
  <c r="I4118" i="2"/>
  <c r="I4119" i="2"/>
  <c r="I4120" i="2"/>
  <c r="I4121" i="2"/>
  <c r="I4122" i="2"/>
  <c r="I4123" i="2"/>
  <c r="I4124" i="2"/>
  <c r="I4125" i="2"/>
  <c r="I4126" i="2"/>
  <c r="I4127" i="2"/>
  <c r="I4128" i="2"/>
  <c r="I4129" i="2"/>
  <c r="I4130" i="2"/>
  <c r="I4131" i="2"/>
  <c r="I4132" i="2"/>
  <c r="I4133" i="2"/>
  <c r="I4134" i="2"/>
  <c r="I4135" i="2"/>
  <c r="I4136" i="2"/>
  <c r="I4137" i="2"/>
  <c r="I4138" i="2"/>
  <c r="I4139" i="2"/>
  <c r="I4140" i="2"/>
  <c r="I4141" i="2"/>
  <c r="I4142" i="2"/>
  <c r="I4143" i="2"/>
  <c r="I4144" i="2"/>
  <c r="I4145" i="2"/>
  <c r="I4146" i="2"/>
  <c r="I4147" i="2"/>
  <c r="I4148" i="2"/>
  <c r="I4149" i="2"/>
  <c r="I4150" i="2"/>
  <c r="I4151" i="2"/>
  <c r="I4152" i="2"/>
  <c r="I4153" i="2"/>
  <c r="I4154" i="2"/>
  <c r="I4155" i="2"/>
  <c r="I4156" i="2"/>
  <c r="I4157" i="2"/>
  <c r="I4158" i="2"/>
  <c r="I4159" i="2"/>
  <c r="I4160" i="2"/>
  <c r="I4161" i="2"/>
  <c r="I4162" i="2"/>
  <c r="I4163" i="2"/>
  <c r="I4164" i="2"/>
  <c r="I4165" i="2"/>
  <c r="I4166" i="2"/>
  <c r="I4167" i="2"/>
  <c r="I4168" i="2"/>
  <c r="I4169" i="2"/>
  <c r="I4170" i="2"/>
  <c r="I4171" i="2"/>
  <c r="I4172" i="2"/>
  <c r="I4173" i="2"/>
  <c r="I4174" i="2"/>
  <c r="I4175" i="2"/>
  <c r="I4176" i="2"/>
  <c r="I4177" i="2"/>
  <c r="I4178" i="2"/>
  <c r="I4179" i="2"/>
  <c r="I4180" i="2"/>
  <c r="I4181" i="2"/>
  <c r="I4182" i="2"/>
  <c r="I4183" i="2"/>
  <c r="I4184" i="2"/>
  <c r="I4185" i="2"/>
  <c r="I4186" i="2"/>
  <c r="I4187" i="2"/>
  <c r="I4188" i="2"/>
  <c r="I4189" i="2"/>
  <c r="I4190" i="2"/>
  <c r="I4191" i="2"/>
  <c r="I4192" i="2"/>
  <c r="I4193" i="2"/>
  <c r="I4194" i="2"/>
  <c r="I4195" i="2"/>
  <c r="I4196" i="2"/>
  <c r="I4197" i="2"/>
  <c r="I4198" i="2"/>
  <c r="I4199" i="2"/>
  <c r="I4200" i="2"/>
  <c r="I4201" i="2"/>
  <c r="I4202" i="2"/>
  <c r="I4203" i="2"/>
  <c r="I4204" i="2"/>
  <c r="I4205" i="2"/>
  <c r="I4206" i="2"/>
  <c r="I4207" i="2"/>
  <c r="I4208" i="2"/>
  <c r="I4209" i="2"/>
  <c r="I4210" i="2"/>
  <c r="I4211" i="2"/>
  <c r="I4212" i="2"/>
  <c r="I4213" i="2"/>
  <c r="I4214" i="2"/>
  <c r="I4215" i="2"/>
  <c r="I4216" i="2"/>
  <c r="I4217" i="2"/>
  <c r="I4218" i="2"/>
  <c r="I4219" i="2"/>
  <c r="I4220" i="2"/>
  <c r="I4221" i="2"/>
  <c r="I4222" i="2"/>
  <c r="I4223" i="2"/>
  <c r="I4224" i="2"/>
  <c r="I4225" i="2"/>
  <c r="I4226" i="2"/>
  <c r="I4227" i="2"/>
  <c r="I4228" i="2"/>
  <c r="I4229" i="2"/>
  <c r="I4230" i="2"/>
  <c r="I4231" i="2"/>
  <c r="I4232" i="2"/>
  <c r="I4233" i="2"/>
  <c r="I4234" i="2"/>
  <c r="I4235" i="2"/>
  <c r="I4236" i="2"/>
  <c r="I4237" i="2"/>
  <c r="I4238" i="2"/>
  <c r="I4239" i="2"/>
  <c r="I4240" i="2"/>
  <c r="I4241" i="2"/>
  <c r="I4242" i="2"/>
  <c r="I4243" i="2"/>
  <c r="I4244" i="2"/>
  <c r="I4245" i="2"/>
  <c r="I4246" i="2"/>
  <c r="I4247" i="2"/>
  <c r="I4248" i="2"/>
  <c r="I4249" i="2"/>
  <c r="I4250" i="2"/>
  <c r="I4251" i="2"/>
  <c r="I4252" i="2"/>
  <c r="I4253" i="2"/>
  <c r="I4254" i="2"/>
  <c r="I4255" i="2"/>
  <c r="I4256" i="2"/>
  <c r="I4257" i="2"/>
  <c r="I4258" i="2"/>
  <c r="I4259" i="2"/>
  <c r="I4260" i="2"/>
  <c r="I4261" i="2"/>
  <c r="I4262" i="2"/>
  <c r="I4263" i="2"/>
  <c r="I4264" i="2"/>
  <c r="I4265" i="2"/>
  <c r="I4266" i="2"/>
  <c r="I4267" i="2"/>
  <c r="I4268" i="2"/>
  <c r="I4269" i="2"/>
  <c r="I4270" i="2"/>
  <c r="I4271" i="2"/>
  <c r="I4272" i="2"/>
  <c r="I4273" i="2"/>
  <c r="I4274" i="2"/>
  <c r="I4275" i="2"/>
  <c r="I4276" i="2"/>
  <c r="I4277" i="2"/>
  <c r="I4278" i="2"/>
  <c r="I4279" i="2"/>
  <c r="I4280" i="2"/>
  <c r="I4281" i="2"/>
  <c r="I4282" i="2"/>
  <c r="I4283" i="2"/>
  <c r="I4284" i="2"/>
  <c r="I4285" i="2"/>
  <c r="I4286" i="2"/>
  <c r="I4287" i="2"/>
  <c r="I4288" i="2"/>
  <c r="I4289" i="2"/>
  <c r="I4290" i="2"/>
  <c r="I4291" i="2"/>
  <c r="I4292" i="2"/>
  <c r="I4293" i="2"/>
  <c r="I4294" i="2"/>
  <c r="I4295" i="2"/>
  <c r="I4296" i="2"/>
  <c r="I4297" i="2"/>
  <c r="I4298" i="2"/>
  <c r="I4299" i="2"/>
  <c r="I4300" i="2"/>
  <c r="I4301" i="2"/>
  <c r="I4302" i="2"/>
  <c r="I4303" i="2"/>
  <c r="I4304" i="2"/>
  <c r="I4305" i="2"/>
  <c r="I4306" i="2"/>
  <c r="I4307" i="2"/>
  <c r="I4308" i="2"/>
  <c r="I4309" i="2"/>
  <c r="I4310" i="2"/>
  <c r="I4311" i="2"/>
  <c r="I4312" i="2"/>
  <c r="I4313" i="2"/>
  <c r="I4314" i="2"/>
  <c r="I4315" i="2"/>
  <c r="I4316" i="2"/>
  <c r="I4317" i="2"/>
  <c r="I4318" i="2"/>
  <c r="I4319" i="2"/>
  <c r="I4320" i="2"/>
  <c r="I4321" i="2"/>
  <c r="I4322" i="2"/>
  <c r="I4323" i="2"/>
  <c r="I4324" i="2"/>
  <c r="I4325" i="2"/>
  <c r="I4326" i="2"/>
  <c r="I4327" i="2"/>
  <c r="I4328" i="2"/>
  <c r="I4329" i="2"/>
  <c r="I4330" i="2"/>
  <c r="I4331" i="2"/>
  <c r="I4332" i="2"/>
  <c r="I4333" i="2"/>
  <c r="I4334" i="2"/>
  <c r="I4335" i="2"/>
  <c r="I4336" i="2"/>
  <c r="I4337" i="2"/>
  <c r="I4338" i="2"/>
  <c r="I4339" i="2"/>
  <c r="I4340" i="2"/>
  <c r="I4341" i="2"/>
  <c r="I4342" i="2"/>
  <c r="I4343" i="2"/>
  <c r="I4344" i="2"/>
  <c r="I4345" i="2"/>
  <c r="I4346" i="2"/>
  <c r="I4347" i="2"/>
  <c r="I4348" i="2"/>
  <c r="I4349" i="2"/>
  <c r="I4350" i="2"/>
  <c r="I4351" i="2"/>
  <c r="I4352" i="2"/>
  <c r="I4353" i="2"/>
  <c r="I4354" i="2"/>
  <c r="I4355" i="2"/>
  <c r="I4356" i="2"/>
  <c r="I4357" i="2"/>
  <c r="I4358" i="2"/>
  <c r="I4359" i="2"/>
  <c r="I4360" i="2"/>
  <c r="I4361" i="2"/>
  <c r="I4362" i="2"/>
  <c r="I4363" i="2"/>
  <c r="I4364" i="2"/>
  <c r="I4365" i="2"/>
  <c r="I4366" i="2"/>
  <c r="I4367" i="2"/>
  <c r="I4368" i="2"/>
  <c r="I4369" i="2"/>
  <c r="I4370" i="2"/>
  <c r="I4371" i="2"/>
  <c r="I4372" i="2"/>
  <c r="I4373" i="2"/>
  <c r="I4374" i="2"/>
  <c r="I4375" i="2"/>
  <c r="I4376" i="2"/>
  <c r="I4377" i="2"/>
  <c r="I4378" i="2"/>
  <c r="I4379" i="2"/>
  <c r="I4380" i="2"/>
  <c r="I4381" i="2"/>
  <c r="I4382" i="2"/>
  <c r="I4383" i="2"/>
  <c r="I4384" i="2"/>
  <c r="I4385" i="2"/>
  <c r="I4386" i="2"/>
  <c r="I4387" i="2"/>
  <c r="I4388" i="2"/>
  <c r="I4389" i="2"/>
  <c r="I4390" i="2"/>
  <c r="I4391" i="2"/>
  <c r="I4392" i="2"/>
  <c r="I4393" i="2"/>
  <c r="I4394" i="2"/>
  <c r="I4395" i="2"/>
  <c r="I4396" i="2"/>
  <c r="I4397" i="2"/>
  <c r="I4398" i="2"/>
  <c r="I4399" i="2"/>
  <c r="I4400" i="2"/>
  <c r="I4401" i="2"/>
  <c r="I4402" i="2"/>
  <c r="I4403" i="2"/>
  <c r="I4404" i="2"/>
  <c r="I4405" i="2"/>
  <c r="I4406" i="2"/>
  <c r="I4407" i="2"/>
  <c r="I4408" i="2"/>
  <c r="I4409" i="2"/>
  <c r="I4410" i="2"/>
  <c r="I4411" i="2"/>
  <c r="I4412" i="2"/>
  <c r="I4413" i="2"/>
  <c r="I4414" i="2"/>
  <c r="I4415" i="2"/>
  <c r="I4416" i="2"/>
  <c r="I4417" i="2"/>
  <c r="I4418" i="2"/>
  <c r="I4419" i="2"/>
  <c r="I4420" i="2"/>
  <c r="I4421" i="2"/>
  <c r="I4422" i="2"/>
  <c r="I4423" i="2"/>
  <c r="I4424" i="2"/>
  <c r="I4425" i="2"/>
  <c r="I4426" i="2"/>
  <c r="I4427" i="2"/>
  <c r="I4428" i="2"/>
  <c r="I4429" i="2"/>
  <c r="I4430" i="2"/>
  <c r="I4431" i="2"/>
  <c r="I4432" i="2"/>
  <c r="I4433" i="2"/>
  <c r="I4434" i="2"/>
  <c r="I4435" i="2"/>
  <c r="I4436" i="2"/>
  <c r="I4437" i="2"/>
  <c r="I4438" i="2"/>
  <c r="I4439" i="2"/>
  <c r="I4440" i="2"/>
  <c r="I4441" i="2"/>
  <c r="I4442" i="2"/>
  <c r="I4443" i="2"/>
  <c r="I4444" i="2"/>
  <c r="I4445" i="2"/>
  <c r="I4446" i="2"/>
  <c r="I4447" i="2"/>
  <c r="I4448" i="2"/>
  <c r="I4449" i="2"/>
  <c r="I4450" i="2"/>
  <c r="I4451" i="2"/>
  <c r="I4452" i="2"/>
  <c r="I4453" i="2"/>
  <c r="I4454" i="2"/>
  <c r="I4455" i="2"/>
  <c r="I4456" i="2"/>
  <c r="I4457" i="2"/>
  <c r="I4458" i="2"/>
  <c r="I4459" i="2"/>
  <c r="I4460" i="2"/>
  <c r="I4461" i="2"/>
  <c r="I4462" i="2"/>
  <c r="I4463" i="2"/>
  <c r="I4464" i="2"/>
  <c r="I4465" i="2"/>
  <c r="I4466" i="2"/>
  <c r="I4467" i="2"/>
  <c r="I4468" i="2"/>
  <c r="I4469" i="2"/>
  <c r="I4470" i="2"/>
  <c r="I4471" i="2"/>
  <c r="I4472" i="2"/>
  <c r="I4473" i="2"/>
  <c r="I4474" i="2"/>
  <c r="I4475" i="2"/>
  <c r="I4476" i="2"/>
  <c r="I4477" i="2"/>
  <c r="I4478" i="2"/>
  <c r="I4479" i="2"/>
  <c r="I4480" i="2"/>
  <c r="I4481" i="2"/>
  <c r="I4482" i="2"/>
  <c r="I4483" i="2"/>
  <c r="I4484" i="2"/>
  <c r="I4485" i="2"/>
  <c r="I4486" i="2"/>
  <c r="I4487" i="2"/>
  <c r="I4488" i="2"/>
  <c r="I4489" i="2"/>
  <c r="I4490" i="2"/>
  <c r="I4491" i="2"/>
  <c r="I4492" i="2"/>
  <c r="I4493" i="2"/>
  <c r="I4494" i="2"/>
  <c r="I4495" i="2"/>
  <c r="I4496" i="2"/>
  <c r="I4497" i="2"/>
  <c r="I4498" i="2"/>
  <c r="I4499" i="2"/>
  <c r="I4500" i="2"/>
  <c r="I4501" i="2"/>
  <c r="I4502" i="2"/>
  <c r="I4503" i="2"/>
  <c r="I4504" i="2"/>
  <c r="I4505" i="2"/>
  <c r="I4506" i="2"/>
  <c r="I4507" i="2"/>
  <c r="I4508" i="2"/>
  <c r="I4509" i="2"/>
  <c r="I4510" i="2"/>
  <c r="I4511" i="2"/>
  <c r="I4512" i="2"/>
  <c r="I4513" i="2"/>
  <c r="I4514" i="2"/>
  <c r="I4515" i="2"/>
  <c r="I4516" i="2"/>
  <c r="I4517" i="2"/>
  <c r="I4518" i="2"/>
  <c r="I4519" i="2"/>
  <c r="I4520" i="2"/>
  <c r="I4521" i="2"/>
  <c r="I4522" i="2"/>
  <c r="I4523" i="2"/>
  <c r="I4524" i="2"/>
  <c r="I4525" i="2"/>
  <c r="I4526" i="2"/>
  <c r="I4527" i="2"/>
  <c r="I4528" i="2"/>
  <c r="I4529" i="2"/>
  <c r="I4530" i="2"/>
  <c r="I4531" i="2"/>
  <c r="I4532" i="2"/>
  <c r="I4533" i="2"/>
  <c r="I4534" i="2"/>
  <c r="I4535" i="2"/>
  <c r="I4536" i="2"/>
  <c r="I4537" i="2"/>
  <c r="I4538" i="2"/>
  <c r="I4539" i="2"/>
  <c r="I4540" i="2"/>
  <c r="I4541" i="2"/>
  <c r="I4542" i="2"/>
  <c r="I4543" i="2"/>
  <c r="I4544" i="2"/>
  <c r="I4545" i="2"/>
  <c r="I4546" i="2"/>
  <c r="I4547" i="2"/>
  <c r="I4548" i="2"/>
  <c r="I4549" i="2"/>
  <c r="I4550" i="2"/>
  <c r="I4551" i="2"/>
  <c r="I4552" i="2"/>
  <c r="I4553" i="2"/>
  <c r="I4554" i="2"/>
  <c r="I4555" i="2"/>
  <c r="I4556" i="2"/>
  <c r="I4557" i="2"/>
  <c r="I4558" i="2"/>
  <c r="I4559" i="2"/>
  <c r="I4560" i="2"/>
  <c r="I4561" i="2"/>
  <c r="I4562" i="2"/>
  <c r="I4563" i="2"/>
  <c r="I4564" i="2"/>
  <c r="I4565" i="2"/>
  <c r="I4566" i="2"/>
  <c r="I4567" i="2"/>
  <c r="I4568" i="2"/>
  <c r="I4569" i="2"/>
  <c r="I4570" i="2"/>
  <c r="I4571" i="2"/>
  <c r="I4572" i="2"/>
  <c r="I4573" i="2"/>
  <c r="I4574" i="2"/>
  <c r="I4575" i="2"/>
  <c r="I4576" i="2"/>
  <c r="I4577" i="2"/>
  <c r="I4578" i="2"/>
  <c r="I4579" i="2"/>
  <c r="I4580" i="2"/>
  <c r="I4581" i="2"/>
  <c r="I4582" i="2"/>
  <c r="I4583" i="2"/>
  <c r="I4584" i="2"/>
  <c r="I4585" i="2"/>
  <c r="I4586" i="2"/>
  <c r="I4587" i="2"/>
  <c r="I4588" i="2"/>
  <c r="I4589" i="2"/>
  <c r="I4590" i="2"/>
  <c r="I4591" i="2"/>
  <c r="I4592" i="2"/>
  <c r="I4593" i="2"/>
  <c r="I4594" i="2"/>
  <c r="I4595" i="2"/>
  <c r="I4596" i="2"/>
  <c r="I4597" i="2"/>
  <c r="I4598" i="2"/>
  <c r="I4599" i="2"/>
  <c r="I4600" i="2"/>
  <c r="I4601" i="2"/>
  <c r="I4602" i="2"/>
  <c r="I4603" i="2"/>
  <c r="I4604" i="2"/>
  <c r="I4605" i="2"/>
  <c r="I4606" i="2"/>
  <c r="I4607" i="2"/>
  <c r="I4608" i="2"/>
  <c r="I4609" i="2"/>
  <c r="I4610" i="2"/>
  <c r="I4611" i="2"/>
  <c r="I4612" i="2"/>
  <c r="I4613" i="2"/>
  <c r="I4614" i="2"/>
  <c r="I4615" i="2"/>
  <c r="I4616" i="2"/>
  <c r="I4617" i="2"/>
  <c r="I4618" i="2"/>
  <c r="I4619" i="2"/>
  <c r="I4620" i="2"/>
  <c r="I4621" i="2"/>
  <c r="I4622" i="2"/>
  <c r="I4623" i="2"/>
  <c r="I4624" i="2"/>
  <c r="I4625" i="2"/>
  <c r="I4626" i="2"/>
  <c r="I4627" i="2"/>
  <c r="I4628" i="2"/>
  <c r="I4629" i="2"/>
  <c r="I4630" i="2"/>
  <c r="I4631" i="2"/>
  <c r="I4632" i="2"/>
  <c r="I4633" i="2"/>
  <c r="I4634" i="2"/>
  <c r="I4635" i="2"/>
  <c r="I4636" i="2"/>
  <c r="I4637" i="2"/>
  <c r="I4638" i="2"/>
  <c r="I4639" i="2"/>
  <c r="I4640" i="2"/>
  <c r="I4641" i="2"/>
  <c r="I4642" i="2"/>
  <c r="I4643" i="2"/>
  <c r="I4644" i="2"/>
  <c r="I4645" i="2"/>
  <c r="I4646" i="2"/>
  <c r="I4647" i="2"/>
  <c r="I4648" i="2"/>
  <c r="I4649" i="2"/>
  <c r="I4650" i="2"/>
  <c r="I4651" i="2"/>
  <c r="I4652" i="2"/>
  <c r="I4653" i="2"/>
  <c r="I4654" i="2"/>
  <c r="I4655" i="2"/>
  <c r="I4656" i="2"/>
  <c r="I4657" i="2"/>
  <c r="I4658" i="2"/>
  <c r="I4659" i="2"/>
  <c r="I4660" i="2"/>
  <c r="I4661" i="2"/>
  <c r="I4662" i="2"/>
  <c r="I4663" i="2"/>
  <c r="I4664" i="2"/>
  <c r="I4665" i="2"/>
  <c r="I4666" i="2"/>
  <c r="I4667" i="2"/>
  <c r="I4668" i="2"/>
  <c r="I4669" i="2"/>
  <c r="I4670" i="2"/>
  <c r="I4671" i="2"/>
  <c r="I4672" i="2"/>
  <c r="I4673" i="2"/>
  <c r="I4674" i="2"/>
  <c r="I4675" i="2"/>
  <c r="I4676" i="2"/>
  <c r="I4677" i="2"/>
  <c r="I4678" i="2"/>
  <c r="I4679" i="2"/>
  <c r="I4680" i="2"/>
  <c r="I4681" i="2"/>
  <c r="I4682" i="2"/>
  <c r="I4683" i="2"/>
  <c r="I4684" i="2"/>
  <c r="I4685" i="2"/>
  <c r="I4686" i="2"/>
  <c r="I4687" i="2"/>
  <c r="I4688" i="2"/>
  <c r="I4689" i="2"/>
  <c r="I4690" i="2"/>
  <c r="I4691" i="2"/>
  <c r="I4692" i="2"/>
  <c r="I4693" i="2"/>
  <c r="I4694" i="2"/>
  <c r="I4695" i="2"/>
  <c r="I4696" i="2"/>
  <c r="I4697" i="2"/>
  <c r="I4698" i="2"/>
  <c r="I4699" i="2"/>
  <c r="I4700" i="2"/>
  <c r="I4701" i="2"/>
  <c r="I4702" i="2"/>
  <c r="I4703" i="2"/>
  <c r="I4704" i="2"/>
  <c r="I4705" i="2"/>
  <c r="I4706" i="2"/>
  <c r="I4707" i="2"/>
  <c r="I4708" i="2"/>
  <c r="I4709" i="2"/>
  <c r="I4710" i="2"/>
  <c r="I4711" i="2"/>
  <c r="I4712" i="2"/>
  <c r="I4713" i="2"/>
  <c r="I4714" i="2"/>
  <c r="I4715" i="2"/>
  <c r="I4716" i="2"/>
  <c r="I4717" i="2"/>
  <c r="I4718" i="2"/>
  <c r="I4719" i="2"/>
  <c r="I4720" i="2"/>
  <c r="I4721" i="2"/>
  <c r="I4722" i="2"/>
  <c r="I4723" i="2"/>
  <c r="I4724" i="2"/>
  <c r="I4725" i="2"/>
  <c r="I4726" i="2"/>
  <c r="I4727" i="2"/>
  <c r="I4728" i="2"/>
  <c r="I4729" i="2"/>
  <c r="I4730" i="2"/>
  <c r="I4731" i="2"/>
  <c r="I4732" i="2"/>
  <c r="I4733" i="2"/>
  <c r="I4734" i="2"/>
  <c r="I4735" i="2"/>
  <c r="I4736" i="2"/>
  <c r="I4737" i="2"/>
  <c r="I4738" i="2"/>
  <c r="I4739" i="2"/>
  <c r="I4740" i="2"/>
  <c r="I4741" i="2"/>
  <c r="I4742" i="2"/>
  <c r="I4743" i="2"/>
  <c r="I4744" i="2"/>
  <c r="I4745" i="2"/>
  <c r="I4746" i="2"/>
  <c r="I4747" i="2"/>
  <c r="I4748" i="2"/>
  <c r="I4749" i="2"/>
  <c r="I4750" i="2"/>
  <c r="I4751" i="2"/>
  <c r="I4752" i="2"/>
  <c r="I4753" i="2"/>
  <c r="I4754" i="2"/>
  <c r="I4755" i="2"/>
  <c r="I4756" i="2"/>
  <c r="I4757" i="2"/>
  <c r="I4758" i="2"/>
  <c r="I4759" i="2"/>
  <c r="I4760" i="2"/>
  <c r="I4761" i="2"/>
  <c r="I4762" i="2"/>
  <c r="I4763" i="2"/>
  <c r="I4764" i="2"/>
  <c r="I4765" i="2"/>
  <c r="I4766" i="2"/>
  <c r="I4767" i="2"/>
  <c r="I4768" i="2"/>
  <c r="I4769" i="2"/>
  <c r="I4770" i="2"/>
  <c r="I4771" i="2"/>
  <c r="I4772" i="2"/>
  <c r="I4773" i="2"/>
  <c r="I4774" i="2"/>
  <c r="I4775" i="2"/>
  <c r="I4776" i="2"/>
  <c r="I4777" i="2"/>
  <c r="I4778" i="2"/>
  <c r="I4779" i="2"/>
  <c r="I4780" i="2"/>
  <c r="I4781" i="2"/>
  <c r="I4782" i="2"/>
  <c r="I4783" i="2"/>
  <c r="I4784" i="2"/>
  <c r="I4785" i="2"/>
  <c r="I4786" i="2"/>
  <c r="I4787" i="2"/>
  <c r="I4788" i="2"/>
  <c r="I4789" i="2"/>
  <c r="I4790" i="2"/>
  <c r="I4791" i="2"/>
  <c r="I4792" i="2"/>
  <c r="I4793" i="2"/>
  <c r="I4794" i="2"/>
  <c r="I4795" i="2"/>
  <c r="I4796" i="2"/>
  <c r="I4797" i="2"/>
  <c r="I4798" i="2"/>
  <c r="I4799" i="2"/>
  <c r="I4800" i="2"/>
  <c r="I4801" i="2"/>
  <c r="I4802" i="2"/>
  <c r="I4803" i="2"/>
  <c r="I4804" i="2"/>
  <c r="I4805" i="2"/>
  <c r="I4806" i="2"/>
  <c r="I4807" i="2"/>
  <c r="I4808" i="2"/>
  <c r="I4809" i="2"/>
  <c r="I4810" i="2"/>
  <c r="I4811" i="2"/>
  <c r="I4812" i="2"/>
  <c r="I4813" i="2"/>
  <c r="I4814" i="2"/>
  <c r="I4815" i="2"/>
  <c r="I4816" i="2"/>
  <c r="I4817" i="2"/>
  <c r="I4818" i="2"/>
  <c r="I4819" i="2"/>
  <c r="I4820" i="2"/>
  <c r="I4821" i="2"/>
  <c r="I4822" i="2"/>
  <c r="I4823" i="2"/>
  <c r="I4824" i="2"/>
  <c r="I4825" i="2"/>
  <c r="I4826" i="2"/>
  <c r="I4827" i="2"/>
  <c r="I4828" i="2"/>
  <c r="I4829" i="2"/>
  <c r="I4830" i="2"/>
  <c r="I4831" i="2"/>
  <c r="I4832" i="2"/>
  <c r="I4833" i="2"/>
  <c r="I4834" i="2"/>
  <c r="I4835" i="2"/>
  <c r="I4836" i="2"/>
  <c r="I4837" i="2"/>
  <c r="I4838" i="2"/>
  <c r="I4839" i="2"/>
  <c r="I4840" i="2"/>
  <c r="I4841" i="2"/>
  <c r="I4842" i="2"/>
  <c r="I4843" i="2"/>
  <c r="I4844" i="2"/>
  <c r="I4845" i="2"/>
  <c r="I4846" i="2"/>
  <c r="I4847" i="2"/>
  <c r="I4848" i="2"/>
  <c r="I4849" i="2"/>
  <c r="I4850" i="2"/>
  <c r="I4851" i="2"/>
  <c r="I4852" i="2"/>
  <c r="I4853" i="2"/>
  <c r="I4854" i="2"/>
  <c r="I4855" i="2"/>
  <c r="I4856" i="2"/>
  <c r="I4857" i="2"/>
  <c r="I4858" i="2"/>
  <c r="I4859" i="2"/>
  <c r="I4860" i="2"/>
  <c r="I4861" i="2"/>
  <c r="I4862" i="2"/>
  <c r="I4863" i="2"/>
  <c r="I4864" i="2"/>
  <c r="I4865" i="2"/>
  <c r="I4866" i="2"/>
  <c r="I4867" i="2"/>
  <c r="I4868" i="2"/>
  <c r="I4869" i="2"/>
  <c r="I4870" i="2"/>
  <c r="I4871" i="2"/>
  <c r="I4872" i="2"/>
  <c r="I4873" i="2"/>
  <c r="I4874" i="2"/>
  <c r="I4875" i="2"/>
  <c r="I4876" i="2"/>
  <c r="I4877" i="2"/>
  <c r="I4878" i="2"/>
  <c r="I4879" i="2"/>
  <c r="I4880" i="2"/>
  <c r="I4881" i="2"/>
  <c r="I4882" i="2"/>
  <c r="I4883" i="2"/>
  <c r="I4884" i="2"/>
  <c r="I4885" i="2"/>
  <c r="I4886" i="2"/>
  <c r="I4887" i="2"/>
  <c r="I4888" i="2"/>
  <c r="I4889" i="2"/>
  <c r="I4890" i="2"/>
  <c r="I4891" i="2"/>
  <c r="I4892" i="2"/>
  <c r="I4893" i="2"/>
  <c r="I4894" i="2"/>
  <c r="I4895" i="2"/>
  <c r="I4896" i="2"/>
  <c r="I4897" i="2"/>
  <c r="I4898" i="2"/>
  <c r="I4899" i="2"/>
  <c r="I4900" i="2"/>
  <c r="I4901" i="2"/>
  <c r="I4902" i="2"/>
  <c r="I4903" i="2"/>
  <c r="I4904" i="2"/>
  <c r="I4905" i="2"/>
  <c r="I4906" i="2"/>
  <c r="I4907" i="2"/>
  <c r="I4908" i="2"/>
  <c r="I4909" i="2"/>
  <c r="I4910" i="2"/>
  <c r="I4911" i="2"/>
  <c r="I4912" i="2"/>
  <c r="I4913" i="2"/>
  <c r="I4914" i="2"/>
  <c r="I4915" i="2"/>
  <c r="I4916" i="2"/>
  <c r="I4917" i="2"/>
  <c r="I4918" i="2"/>
  <c r="I4919" i="2"/>
  <c r="I4920" i="2"/>
  <c r="I4921" i="2"/>
  <c r="I4922" i="2"/>
  <c r="I4923" i="2"/>
  <c r="I4924" i="2"/>
  <c r="I4925" i="2"/>
  <c r="I4926" i="2"/>
  <c r="I4927" i="2"/>
  <c r="I4928" i="2"/>
  <c r="I4929" i="2"/>
  <c r="I4930" i="2"/>
  <c r="I4931" i="2"/>
  <c r="I4932" i="2"/>
  <c r="I4933" i="2"/>
  <c r="I4934" i="2"/>
  <c r="I4935" i="2"/>
  <c r="I4936" i="2"/>
  <c r="I4937" i="2"/>
  <c r="I4938" i="2"/>
  <c r="I4939" i="2"/>
  <c r="I4940" i="2"/>
  <c r="I4941" i="2"/>
  <c r="I4942" i="2"/>
  <c r="I4943" i="2"/>
  <c r="I4944" i="2"/>
  <c r="I4945" i="2"/>
  <c r="I4946" i="2"/>
  <c r="I4947" i="2"/>
  <c r="I4948" i="2"/>
  <c r="I4949" i="2"/>
  <c r="I4950" i="2"/>
  <c r="I4951" i="2"/>
  <c r="I4952" i="2"/>
  <c r="I4953" i="2"/>
  <c r="I4954" i="2"/>
  <c r="I4955" i="2"/>
  <c r="I4956" i="2"/>
  <c r="I4957" i="2"/>
  <c r="I4958" i="2"/>
  <c r="I4959" i="2"/>
  <c r="I4960" i="2"/>
  <c r="I4961" i="2"/>
  <c r="I4962" i="2"/>
  <c r="I4963" i="2"/>
  <c r="I4964" i="2"/>
  <c r="I4965" i="2"/>
  <c r="I4966" i="2"/>
  <c r="I4967" i="2"/>
  <c r="I4968" i="2"/>
  <c r="I4969" i="2"/>
  <c r="I4970" i="2"/>
  <c r="I4971" i="2"/>
  <c r="I4972" i="2"/>
  <c r="I4973" i="2"/>
  <c r="I4974" i="2"/>
  <c r="I4975" i="2"/>
  <c r="I4976" i="2"/>
  <c r="I4977" i="2"/>
  <c r="I4978" i="2"/>
  <c r="I4979" i="2"/>
  <c r="I4980" i="2"/>
  <c r="I4981" i="2"/>
  <c r="I4982" i="2"/>
  <c r="I4983" i="2"/>
  <c r="I4984" i="2"/>
  <c r="I4985" i="2"/>
  <c r="I4986" i="2"/>
  <c r="I4987" i="2"/>
  <c r="I4988" i="2"/>
  <c r="I4989" i="2"/>
  <c r="I4990" i="2"/>
  <c r="I4991" i="2"/>
  <c r="I4992" i="2"/>
  <c r="I4993" i="2"/>
  <c r="I4994" i="2"/>
  <c r="I4995" i="2"/>
  <c r="I4996" i="2"/>
  <c r="I4997" i="2"/>
  <c r="I4998" i="2"/>
  <c r="I4999" i="2"/>
  <c r="I5000" i="2"/>
  <c r="I5001" i="2"/>
  <c r="I5002" i="2"/>
  <c r="I5003" i="2"/>
  <c r="I5004" i="2"/>
  <c r="I5005" i="2"/>
  <c r="I5006" i="2"/>
  <c r="I5007" i="2"/>
  <c r="I5008" i="2"/>
  <c r="I5009" i="2"/>
  <c r="I5010" i="2"/>
  <c r="I5011" i="2"/>
  <c r="I5012" i="2"/>
  <c r="I5013" i="2"/>
  <c r="I5014" i="2"/>
  <c r="I5015" i="2"/>
  <c r="I5016" i="2"/>
  <c r="I5017" i="2"/>
  <c r="I5018" i="2"/>
  <c r="I5019" i="2"/>
  <c r="I5020" i="2"/>
  <c r="I5021" i="2"/>
  <c r="I5022" i="2"/>
  <c r="I5023" i="2"/>
  <c r="I5024" i="2"/>
  <c r="I5025" i="2"/>
  <c r="I5026" i="2"/>
  <c r="I5027" i="2"/>
  <c r="I5028" i="2"/>
  <c r="I5029" i="2"/>
  <c r="I5030" i="2"/>
  <c r="I5031" i="2"/>
  <c r="I5032" i="2"/>
  <c r="I5033" i="2"/>
  <c r="I5034" i="2"/>
  <c r="I5035" i="2"/>
  <c r="I5036" i="2"/>
  <c r="I5037" i="2"/>
  <c r="I5038" i="2"/>
  <c r="I5039" i="2"/>
  <c r="I5040" i="2"/>
  <c r="I5041" i="2"/>
  <c r="I5042" i="2"/>
  <c r="I5043" i="2"/>
  <c r="I5044" i="2"/>
  <c r="I5045" i="2"/>
  <c r="I5046" i="2"/>
  <c r="I5047" i="2"/>
  <c r="I5048" i="2"/>
  <c r="I5049" i="2"/>
  <c r="I5050" i="2"/>
  <c r="I5051" i="2"/>
  <c r="I5052" i="2"/>
  <c r="I5053" i="2"/>
  <c r="I5054" i="2"/>
  <c r="I5055" i="2"/>
  <c r="I5056" i="2"/>
  <c r="I5057" i="2"/>
  <c r="I5058" i="2"/>
  <c r="I5059" i="2"/>
  <c r="I5060" i="2"/>
  <c r="I5061" i="2"/>
  <c r="I5062" i="2"/>
  <c r="I5063" i="2"/>
  <c r="I5064" i="2"/>
  <c r="I5065" i="2"/>
  <c r="I5066" i="2"/>
  <c r="I5067" i="2"/>
  <c r="I5068" i="2"/>
  <c r="I5069" i="2"/>
  <c r="I5070" i="2"/>
  <c r="I5071" i="2"/>
  <c r="I5072" i="2"/>
  <c r="I5073" i="2"/>
  <c r="I5074" i="2"/>
  <c r="I5075" i="2"/>
  <c r="I5076" i="2"/>
  <c r="I5077" i="2"/>
  <c r="I5078" i="2"/>
  <c r="I5079" i="2"/>
  <c r="I5080" i="2"/>
  <c r="I5081" i="2"/>
  <c r="I5082" i="2"/>
  <c r="I5083" i="2"/>
  <c r="I5084" i="2"/>
  <c r="I5085" i="2"/>
  <c r="I5086" i="2"/>
  <c r="I5087" i="2"/>
  <c r="I5088" i="2"/>
  <c r="I5089" i="2"/>
  <c r="I5090" i="2"/>
  <c r="I5091" i="2"/>
  <c r="I5092" i="2"/>
  <c r="I5093" i="2"/>
  <c r="I5094" i="2"/>
  <c r="I5095" i="2"/>
  <c r="I5096" i="2"/>
  <c r="I5097" i="2"/>
  <c r="I5098" i="2"/>
  <c r="I5099" i="2"/>
  <c r="I5100" i="2"/>
  <c r="I5101" i="2"/>
  <c r="I5102" i="2"/>
  <c r="I5103" i="2"/>
  <c r="I5104" i="2"/>
  <c r="I5105" i="2"/>
  <c r="I5106" i="2"/>
  <c r="I5107" i="2"/>
  <c r="I5108" i="2"/>
  <c r="I5109" i="2"/>
  <c r="I5110" i="2"/>
  <c r="I5111" i="2"/>
  <c r="I5112" i="2"/>
  <c r="I5113" i="2"/>
  <c r="I5114" i="2"/>
  <c r="I5115" i="2"/>
  <c r="I5116" i="2"/>
  <c r="I5117" i="2"/>
  <c r="I5118" i="2"/>
  <c r="I5119" i="2"/>
  <c r="I5120" i="2"/>
  <c r="I5121" i="2"/>
  <c r="I5122" i="2"/>
  <c r="I5123" i="2"/>
  <c r="I5124" i="2"/>
  <c r="I5125" i="2"/>
  <c r="I5126" i="2"/>
  <c r="I5127" i="2"/>
  <c r="I5128" i="2"/>
  <c r="I5129" i="2"/>
  <c r="I5130" i="2"/>
  <c r="I5131" i="2"/>
  <c r="I5132" i="2"/>
  <c r="I5133" i="2"/>
  <c r="I5134" i="2"/>
  <c r="I5135" i="2"/>
  <c r="I5136" i="2"/>
  <c r="I5137" i="2"/>
  <c r="I5138" i="2"/>
  <c r="I5139" i="2"/>
  <c r="I5140" i="2"/>
  <c r="I5141" i="2"/>
  <c r="I5142" i="2"/>
  <c r="I5143" i="2"/>
  <c r="I5144" i="2"/>
  <c r="I5145" i="2"/>
  <c r="I5146" i="2"/>
  <c r="I5147" i="2"/>
  <c r="I5148" i="2"/>
  <c r="I5149" i="2"/>
  <c r="I5150" i="2"/>
  <c r="I5151" i="2"/>
  <c r="I5152" i="2"/>
  <c r="I5153" i="2"/>
  <c r="I5154" i="2"/>
  <c r="I5155" i="2"/>
  <c r="I5156" i="2"/>
  <c r="I5157" i="2"/>
  <c r="I5158" i="2"/>
  <c r="I5159" i="2"/>
  <c r="I5160" i="2"/>
  <c r="I5161" i="2"/>
  <c r="I5162" i="2"/>
  <c r="I5163" i="2"/>
  <c r="I5164" i="2"/>
  <c r="I5165" i="2"/>
  <c r="I5166" i="2"/>
  <c r="I5167" i="2"/>
  <c r="I5168" i="2"/>
  <c r="I5169" i="2"/>
  <c r="I5170" i="2"/>
  <c r="I5171" i="2"/>
  <c r="I5172" i="2"/>
  <c r="I5173" i="2"/>
  <c r="I5174" i="2"/>
  <c r="I5175" i="2"/>
  <c r="I5176" i="2"/>
  <c r="I5177" i="2"/>
  <c r="I5178" i="2"/>
  <c r="I5179" i="2"/>
  <c r="I5180" i="2"/>
  <c r="I5181" i="2"/>
  <c r="I5182" i="2"/>
  <c r="I5183" i="2"/>
  <c r="I5184" i="2"/>
  <c r="I5185" i="2"/>
  <c r="I5186" i="2"/>
  <c r="I5187" i="2"/>
  <c r="I5188" i="2"/>
  <c r="I5189" i="2"/>
  <c r="I5190" i="2"/>
  <c r="I5191" i="2"/>
  <c r="I5192" i="2"/>
  <c r="I5193" i="2"/>
  <c r="I5194" i="2"/>
  <c r="I5195" i="2"/>
  <c r="I5196" i="2"/>
  <c r="I5197" i="2"/>
  <c r="I5198" i="2"/>
  <c r="I5199" i="2"/>
  <c r="I5200" i="2"/>
  <c r="I5201" i="2"/>
  <c r="I5202" i="2"/>
  <c r="I5203" i="2"/>
  <c r="I5204" i="2"/>
  <c r="I5205" i="2"/>
  <c r="I5206" i="2"/>
  <c r="I5207" i="2"/>
  <c r="I5208" i="2"/>
  <c r="I5209" i="2"/>
  <c r="I5210" i="2"/>
  <c r="I5211" i="2"/>
  <c r="I5212" i="2"/>
  <c r="I5213" i="2"/>
  <c r="I5214" i="2"/>
  <c r="I5215" i="2"/>
  <c r="I5216" i="2"/>
  <c r="I5217" i="2"/>
  <c r="I5218" i="2"/>
  <c r="I5219" i="2"/>
  <c r="I5220" i="2"/>
  <c r="I5221" i="2"/>
  <c r="I5222" i="2"/>
  <c r="I5223" i="2"/>
  <c r="I5224" i="2"/>
  <c r="I5225" i="2"/>
  <c r="I5226" i="2"/>
  <c r="I5227" i="2"/>
  <c r="I5228" i="2"/>
  <c r="I5229" i="2"/>
  <c r="I5230" i="2"/>
  <c r="I5231" i="2"/>
  <c r="I5232" i="2"/>
  <c r="I5233" i="2"/>
  <c r="I5234" i="2"/>
  <c r="I5235" i="2"/>
  <c r="I5236" i="2"/>
  <c r="I5237" i="2"/>
  <c r="I5238" i="2"/>
  <c r="I5239" i="2"/>
  <c r="I5240" i="2"/>
  <c r="I5241" i="2"/>
  <c r="I5242" i="2"/>
  <c r="I5243" i="2"/>
  <c r="I5244" i="2"/>
  <c r="I5245" i="2"/>
  <c r="I5246" i="2"/>
  <c r="I5247" i="2"/>
  <c r="I5248" i="2"/>
  <c r="I5249" i="2"/>
  <c r="I5250" i="2"/>
  <c r="I5251" i="2"/>
  <c r="I5252" i="2"/>
  <c r="I5253" i="2"/>
  <c r="I5254" i="2"/>
  <c r="I5255" i="2"/>
  <c r="I5256" i="2"/>
  <c r="I5257" i="2"/>
  <c r="I5258" i="2"/>
  <c r="I5259" i="2"/>
  <c r="I5260" i="2"/>
  <c r="I5261" i="2"/>
  <c r="I5262" i="2"/>
  <c r="I5263" i="2"/>
  <c r="I5264" i="2"/>
  <c r="I5265" i="2"/>
  <c r="I5266" i="2"/>
  <c r="I5267" i="2"/>
  <c r="I5268" i="2"/>
  <c r="I5269" i="2"/>
  <c r="I5270" i="2"/>
  <c r="I5271" i="2"/>
  <c r="I5272" i="2"/>
  <c r="I5273" i="2"/>
  <c r="I5274" i="2"/>
  <c r="I5275" i="2"/>
  <c r="I5276" i="2"/>
  <c r="I5277" i="2"/>
  <c r="I5278" i="2"/>
  <c r="I5279" i="2"/>
  <c r="I5280" i="2"/>
  <c r="I5281" i="2"/>
  <c r="I5282" i="2"/>
  <c r="I5283" i="2"/>
  <c r="I5284" i="2"/>
  <c r="I5285" i="2"/>
  <c r="I5286" i="2"/>
  <c r="I5287" i="2"/>
  <c r="I5288" i="2"/>
  <c r="I5289" i="2"/>
  <c r="I5290" i="2"/>
  <c r="I5291" i="2"/>
  <c r="I5292" i="2"/>
  <c r="I5293" i="2"/>
  <c r="I5294" i="2"/>
  <c r="I5295" i="2"/>
  <c r="I5296" i="2"/>
  <c r="I5297" i="2"/>
  <c r="I5298" i="2"/>
  <c r="I5299" i="2"/>
  <c r="I5300" i="2"/>
  <c r="I5301" i="2"/>
  <c r="I5302" i="2"/>
  <c r="I5303" i="2"/>
  <c r="I5304" i="2"/>
  <c r="I5305" i="2"/>
  <c r="I5306" i="2"/>
  <c r="I5307" i="2"/>
  <c r="I5308" i="2"/>
  <c r="I5309" i="2"/>
  <c r="I5310" i="2"/>
  <c r="I5311" i="2"/>
  <c r="I5312" i="2"/>
  <c r="I5313" i="2"/>
  <c r="I5314" i="2"/>
  <c r="I5315" i="2"/>
  <c r="I5316" i="2"/>
  <c r="I5317" i="2"/>
  <c r="I5318" i="2"/>
  <c r="I5319" i="2"/>
  <c r="I5320" i="2"/>
  <c r="I5321" i="2"/>
  <c r="I5322" i="2"/>
  <c r="I5323" i="2"/>
  <c r="I5324" i="2"/>
  <c r="I5325" i="2"/>
  <c r="I5326" i="2"/>
  <c r="I5327" i="2"/>
  <c r="I5328" i="2"/>
  <c r="I5329" i="2"/>
  <c r="I5330" i="2"/>
  <c r="I5331" i="2"/>
  <c r="I5332" i="2"/>
  <c r="I5333" i="2"/>
  <c r="I5334" i="2"/>
  <c r="I5335" i="2"/>
  <c r="I5336" i="2"/>
  <c r="I5337" i="2"/>
  <c r="I5338" i="2"/>
  <c r="I5339" i="2"/>
  <c r="I5340" i="2"/>
  <c r="I5341" i="2"/>
  <c r="I5342" i="2"/>
  <c r="I5343" i="2"/>
  <c r="I5344" i="2"/>
  <c r="I5345" i="2"/>
  <c r="I5346" i="2"/>
  <c r="I5347" i="2"/>
  <c r="I5348" i="2"/>
  <c r="I5349" i="2"/>
  <c r="I5350" i="2"/>
  <c r="I5351" i="2"/>
  <c r="I5352" i="2"/>
  <c r="I5353" i="2"/>
  <c r="I5354" i="2"/>
  <c r="I5355" i="2"/>
  <c r="I5356" i="2"/>
  <c r="I5357" i="2"/>
  <c r="I5358" i="2"/>
  <c r="I5359" i="2"/>
  <c r="I5360" i="2"/>
  <c r="I5361" i="2"/>
  <c r="I5362" i="2"/>
  <c r="I5363" i="2"/>
  <c r="I5364" i="2"/>
  <c r="I5365" i="2"/>
  <c r="I5366" i="2"/>
  <c r="I5367" i="2"/>
  <c r="I5368" i="2"/>
  <c r="I5369" i="2"/>
  <c r="I5370" i="2"/>
  <c r="I5371" i="2"/>
  <c r="I5372" i="2"/>
  <c r="I5373" i="2"/>
  <c r="I5374" i="2"/>
  <c r="I5375" i="2"/>
  <c r="I5376" i="2"/>
  <c r="I5377" i="2"/>
  <c r="I5378" i="2"/>
  <c r="I5379" i="2"/>
  <c r="I5380" i="2"/>
  <c r="I5381" i="2"/>
  <c r="I5382" i="2"/>
  <c r="I5383" i="2"/>
  <c r="I5384" i="2"/>
  <c r="I5385" i="2"/>
  <c r="I5386" i="2"/>
  <c r="I5387" i="2"/>
  <c r="I5388" i="2"/>
  <c r="I5389" i="2"/>
  <c r="I5390" i="2"/>
  <c r="I5391" i="2"/>
  <c r="I5392" i="2"/>
  <c r="I5393" i="2"/>
  <c r="I5394" i="2"/>
  <c r="I5395" i="2"/>
  <c r="I5396" i="2"/>
  <c r="I5397" i="2"/>
  <c r="I5398" i="2"/>
  <c r="I5399" i="2"/>
  <c r="I5400" i="2"/>
  <c r="I5401" i="2"/>
  <c r="I5402" i="2"/>
  <c r="I5403" i="2"/>
  <c r="I5404" i="2"/>
  <c r="I5405" i="2"/>
  <c r="I5406" i="2"/>
  <c r="I5407" i="2"/>
  <c r="I5408" i="2"/>
  <c r="I5409" i="2"/>
  <c r="I5410" i="2"/>
  <c r="I5411" i="2"/>
  <c r="I5412" i="2"/>
  <c r="I5413" i="2"/>
  <c r="I5414" i="2"/>
  <c r="I5415" i="2"/>
  <c r="I5416" i="2"/>
  <c r="I5417" i="2"/>
  <c r="I5418" i="2"/>
  <c r="I5419" i="2"/>
  <c r="I5420" i="2"/>
  <c r="I5421" i="2"/>
  <c r="I5422" i="2"/>
  <c r="I5423" i="2"/>
  <c r="I5424" i="2"/>
  <c r="I5425" i="2"/>
  <c r="I5426" i="2"/>
  <c r="I5427" i="2"/>
  <c r="I5428" i="2"/>
  <c r="I5429" i="2"/>
  <c r="I5430" i="2"/>
  <c r="I5431" i="2"/>
  <c r="I5432" i="2"/>
  <c r="I5433" i="2"/>
  <c r="I5434" i="2"/>
  <c r="I5435" i="2"/>
  <c r="I5436" i="2"/>
  <c r="I5437" i="2"/>
  <c r="I5438" i="2"/>
  <c r="I5439" i="2"/>
  <c r="I5440" i="2"/>
  <c r="I5441" i="2"/>
  <c r="I5442" i="2"/>
  <c r="I5443" i="2"/>
  <c r="I5444" i="2"/>
  <c r="I5445" i="2"/>
  <c r="I5446" i="2"/>
  <c r="I5447" i="2"/>
  <c r="I5448" i="2"/>
  <c r="I5449" i="2"/>
  <c r="I5450" i="2"/>
  <c r="I5451" i="2"/>
  <c r="I5452" i="2"/>
  <c r="I5453" i="2"/>
  <c r="I5454" i="2"/>
  <c r="I5455" i="2"/>
  <c r="I5456" i="2"/>
  <c r="I5457" i="2"/>
  <c r="I5458" i="2"/>
  <c r="I5459" i="2"/>
  <c r="I5460" i="2"/>
  <c r="I5461" i="2"/>
  <c r="I5462" i="2"/>
  <c r="I5463" i="2"/>
  <c r="I5464" i="2"/>
  <c r="I5465" i="2"/>
  <c r="I5466" i="2"/>
  <c r="I5467" i="2"/>
  <c r="I5468" i="2"/>
  <c r="I5469" i="2"/>
  <c r="I5470" i="2"/>
  <c r="I5471" i="2"/>
  <c r="I5472" i="2"/>
  <c r="I5473" i="2"/>
  <c r="I5474" i="2"/>
  <c r="I5475" i="2"/>
  <c r="I5476" i="2"/>
  <c r="I5477" i="2"/>
  <c r="I5478" i="2"/>
  <c r="I5479" i="2"/>
  <c r="I5480" i="2"/>
  <c r="I5481" i="2"/>
  <c r="I5482" i="2"/>
  <c r="I5483" i="2"/>
  <c r="I5484" i="2"/>
  <c r="I5485" i="2"/>
  <c r="I5486" i="2"/>
  <c r="I5487" i="2"/>
  <c r="I5488" i="2"/>
  <c r="I5489" i="2"/>
  <c r="I5490" i="2"/>
  <c r="I5491" i="2"/>
  <c r="I5492" i="2"/>
  <c r="I5493" i="2"/>
  <c r="I5494" i="2"/>
  <c r="I5495" i="2"/>
  <c r="I5496" i="2"/>
  <c r="I5497" i="2"/>
  <c r="I5498" i="2"/>
  <c r="I5499" i="2"/>
  <c r="I5500" i="2"/>
  <c r="I5501" i="2"/>
  <c r="I5502" i="2"/>
  <c r="I5503" i="2"/>
  <c r="I5504" i="2"/>
  <c r="I5505" i="2"/>
  <c r="I5506" i="2"/>
  <c r="I5507" i="2"/>
  <c r="I5508" i="2"/>
  <c r="I5509" i="2"/>
  <c r="I5510" i="2"/>
  <c r="I5511" i="2"/>
  <c r="I5512" i="2"/>
  <c r="I5513" i="2"/>
  <c r="I5514" i="2"/>
  <c r="I5515" i="2"/>
  <c r="I5516" i="2"/>
  <c r="I5517" i="2"/>
  <c r="I5518" i="2"/>
  <c r="I5519" i="2"/>
  <c r="I5520" i="2"/>
  <c r="I5521" i="2"/>
  <c r="I5522" i="2"/>
  <c r="I5523" i="2"/>
  <c r="I5524" i="2"/>
  <c r="I5525" i="2"/>
  <c r="I5526" i="2"/>
  <c r="I5527" i="2"/>
  <c r="I5528" i="2"/>
  <c r="I5529" i="2"/>
  <c r="I5530" i="2"/>
  <c r="I5531" i="2"/>
  <c r="I5532" i="2"/>
  <c r="I5533" i="2"/>
  <c r="I5534" i="2"/>
  <c r="I5535" i="2"/>
  <c r="I5536" i="2"/>
  <c r="I5537" i="2"/>
  <c r="I5538" i="2"/>
  <c r="I5539" i="2"/>
  <c r="I5540" i="2"/>
  <c r="I5541" i="2"/>
  <c r="I5542" i="2"/>
  <c r="I5543" i="2"/>
  <c r="I5544" i="2"/>
  <c r="I5545" i="2"/>
  <c r="I5546" i="2"/>
  <c r="I5547" i="2"/>
  <c r="I5548" i="2"/>
  <c r="I5549" i="2"/>
  <c r="I5550" i="2"/>
  <c r="I5551" i="2"/>
  <c r="I5552" i="2"/>
  <c r="I5553" i="2"/>
  <c r="I5554" i="2"/>
  <c r="I5555" i="2"/>
  <c r="I5556" i="2"/>
  <c r="I5557" i="2"/>
  <c r="I5558" i="2"/>
  <c r="I5559" i="2"/>
  <c r="I5560" i="2"/>
  <c r="I5561" i="2"/>
  <c r="I5562" i="2"/>
  <c r="I5563" i="2"/>
  <c r="I5564" i="2"/>
  <c r="I5565" i="2"/>
  <c r="I5566" i="2"/>
  <c r="I5567" i="2"/>
  <c r="I5568" i="2"/>
  <c r="I5569" i="2"/>
  <c r="I5570" i="2"/>
  <c r="I5571" i="2"/>
  <c r="I5572" i="2"/>
  <c r="I5573" i="2"/>
  <c r="I5574" i="2"/>
  <c r="I5575" i="2"/>
  <c r="I5576" i="2"/>
  <c r="I5577" i="2"/>
  <c r="I5578" i="2"/>
  <c r="I5579" i="2"/>
  <c r="I5580" i="2"/>
  <c r="I5581" i="2"/>
  <c r="I5582" i="2"/>
  <c r="I5583" i="2"/>
  <c r="I5584" i="2"/>
  <c r="I5585" i="2"/>
  <c r="I5586" i="2"/>
  <c r="I5587" i="2"/>
  <c r="I5588" i="2"/>
  <c r="I5589" i="2"/>
  <c r="I5590" i="2"/>
  <c r="I5591" i="2"/>
  <c r="I5592" i="2"/>
  <c r="I5593" i="2"/>
  <c r="I5594" i="2"/>
  <c r="I5595" i="2"/>
  <c r="I5596" i="2"/>
  <c r="I5597" i="2"/>
  <c r="I5598" i="2"/>
  <c r="I5599" i="2"/>
  <c r="I5600" i="2"/>
  <c r="I5601" i="2"/>
  <c r="I5602" i="2"/>
  <c r="I5603" i="2"/>
  <c r="I5604" i="2"/>
  <c r="I5605" i="2"/>
  <c r="I5606" i="2"/>
  <c r="I5607" i="2"/>
  <c r="I5608" i="2"/>
  <c r="I5609" i="2"/>
  <c r="I5610" i="2"/>
  <c r="I5611" i="2"/>
  <c r="I5612" i="2"/>
  <c r="I5613" i="2"/>
  <c r="I5614" i="2"/>
  <c r="I5615" i="2"/>
  <c r="I5616" i="2"/>
  <c r="I5617" i="2"/>
  <c r="I5618" i="2"/>
  <c r="I5619" i="2"/>
  <c r="I5620" i="2"/>
  <c r="I5621" i="2"/>
  <c r="I5622" i="2"/>
  <c r="I5623" i="2"/>
  <c r="I5624" i="2"/>
  <c r="I5625" i="2"/>
  <c r="I5626" i="2"/>
  <c r="I5627" i="2"/>
  <c r="I5628" i="2"/>
  <c r="I5629" i="2"/>
  <c r="I5630" i="2"/>
  <c r="I5631" i="2"/>
  <c r="I5632" i="2"/>
  <c r="I5633" i="2"/>
  <c r="I5634" i="2"/>
  <c r="I5635" i="2"/>
  <c r="I5636" i="2"/>
  <c r="I5637" i="2"/>
  <c r="I5638" i="2"/>
  <c r="I5639" i="2"/>
  <c r="I5640" i="2"/>
  <c r="I5641" i="2"/>
  <c r="I5642" i="2"/>
  <c r="I5643" i="2"/>
  <c r="I5644" i="2"/>
  <c r="I5645" i="2"/>
  <c r="I5646" i="2"/>
  <c r="I5647" i="2"/>
  <c r="I5648" i="2"/>
  <c r="I5649" i="2"/>
  <c r="I5650" i="2"/>
  <c r="I5651" i="2"/>
  <c r="I5652" i="2"/>
  <c r="I5653" i="2"/>
  <c r="I5654" i="2"/>
  <c r="I5655" i="2"/>
  <c r="I5656" i="2"/>
  <c r="I5657" i="2"/>
  <c r="I5658" i="2"/>
  <c r="I5659" i="2"/>
  <c r="I5660" i="2"/>
  <c r="I5661" i="2"/>
  <c r="I5662" i="2"/>
  <c r="I5663" i="2"/>
  <c r="I5664" i="2"/>
  <c r="I5665" i="2"/>
  <c r="I5666" i="2"/>
  <c r="I5667" i="2"/>
  <c r="I5668" i="2"/>
  <c r="I5669" i="2"/>
  <c r="I5670" i="2"/>
  <c r="I5671" i="2"/>
  <c r="I5672" i="2"/>
  <c r="I5673" i="2"/>
  <c r="I5674" i="2"/>
  <c r="I5675" i="2"/>
  <c r="I5676" i="2"/>
  <c r="I5677" i="2"/>
  <c r="I5678" i="2"/>
  <c r="I5679" i="2"/>
  <c r="I5680" i="2"/>
  <c r="I5681" i="2"/>
  <c r="I5682" i="2"/>
  <c r="I5683" i="2"/>
  <c r="I5684" i="2"/>
  <c r="I5685" i="2"/>
  <c r="I5686" i="2"/>
  <c r="I5687" i="2"/>
  <c r="I5688" i="2"/>
  <c r="I5689" i="2"/>
  <c r="I5690" i="2"/>
  <c r="I5691" i="2"/>
  <c r="I5692" i="2"/>
  <c r="I5693" i="2"/>
  <c r="I5694" i="2"/>
  <c r="I5695" i="2"/>
  <c r="I5696" i="2"/>
  <c r="I5697" i="2"/>
  <c r="I5698" i="2"/>
  <c r="I5699" i="2"/>
  <c r="I5700" i="2"/>
  <c r="I5701" i="2"/>
  <c r="I5702" i="2"/>
  <c r="I5703" i="2"/>
  <c r="I5704" i="2"/>
  <c r="I5705" i="2"/>
  <c r="I5706" i="2"/>
  <c r="I5707" i="2"/>
  <c r="I5708" i="2"/>
  <c r="I5709" i="2"/>
  <c r="I5710" i="2"/>
  <c r="I5711" i="2"/>
  <c r="I5712" i="2"/>
  <c r="I5713" i="2"/>
  <c r="I5714" i="2"/>
  <c r="I5715" i="2"/>
  <c r="I5716" i="2"/>
  <c r="I5717" i="2"/>
  <c r="I5718" i="2"/>
  <c r="I5719" i="2"/>
  <c r="I5720" i="2"/>
  <c r="I5721" i="2"/>
  <c r="I5722" i="2"/>
  <c r="I5723" i="2"/>
  <c r="I5724" i="2"/>
  <c r="I5725" i="2"/>
  <c r="I5726" i="2"/>
  <c r="I5727" i="2"/>
  <c r="I5728" i="2"/>
  <c r="I5729" i="2"/>
  <c r="I5730" i="2"/>
  <c r="I5731" i="2"/>
  <c r="I5732" i="2"/>
  <c r="I5733" i="2"/>
  <c r="I5734" i="2"/>
  <c r="I5735" i="2"/>
  <c r="I5736" i="2"/>
  <c r="I5737" i="2"/>
  <c r="I5738" i="2"/>
  <c r="I5739" i="2"/>
  <c r="I5740" i="2"/>
  <c r="I5741" i="2"/>
  <c r="I5742" i="2"/>
  <c r="I5743" i="2"/>
  <c r="I5744" i="2"/>
  <c r="I5745" i="2"/>
  <c r="I5746" i="2"/>
  <c r="I5747" i="2"/>
  <c r="I5748" i="2"/>
  <c r="I5749" i="2"/>
  <c r="I5750" i="2"/>
  <c r="I5751" i="2"/>
  <c r="I5752" i="2"/>
  <c r="I5753" i="2"/>
  <c r="I5754" i="2"/>
  <c r="I5755" i="2"/>
  <c r="I5756" i="2"/>
  <c r="I5757" i="2"/>
  <c r="I5758" i="2"/>
  <c r="I5759" i="2"/>
  <c r="I5760" i="2"/>
  <c r="I5761" i="2"/>
  <c r="I5762" i="2"/>
  <c r="I5763" i="2"/>
  <c r="I5764" i="2"/>
  <c r="I5765" i="2"/>
  <c r="I5766" i="2"/>
  <c r="I5767" i="2"/>
  <c r="I5768" i="2"/>
  <c r="I5769" i="2"/>
  <c r="I5770" i="2"/>
  <c r="I5771" i="2"/>
  <c r="I5772" i="2"/>
  <c r="I5773" i="2"/>
  <c r="I5774" i="2"/>
  <c r="I5775" i="2"/>
  <c r="I5776" i="2"/>
  <c r="I5777" i="2"/>
  <c r="I5778" i="2"/>
  <c r="I5779" i="2"/>
  <c r="I5780" i="2"/>
  <c r="I5781" i="2"/>
  <c r="I5782" i="2"/>
  <c r="I5783" i="2"/>
  <c r="I5784" i="2"/>
  <c r="I5785" i="2"/>
  <c r="I5786" i="2"/>
  <c r="I5787" i="2"/>
  <c r="I5788" i="2"/>
  <c r="I5789" i="2"/>
  <c r="I5790" i="2"/>
  <c r="I5791" i="2"/>
  <c r="I5792" i="2"/>
  <c r="I5793" i="2"/>
  <c r="I5794" i="2"/>
  <c r="I5795" i="2"/>
  <c r="I5796" i="2"/>
  <c r="I5797" i="2"/>
  <c r="I5798" i="2"/>
  <c r="I5799" i="2"/>
  <c r="I5800" i="2"/>
  <c r="I5801" i="2"/>
  <c r="I5802" i="2"/>
  <c r="I5803" i="2"/>
  <c r="I5804" i="2"/>
  <c r="I5805" i="2"/>
  <c r="I5806" i="2"/>
  <c r="I5807" i="2"/>
  <c r="I5808" i="2"/>
  <c r="I5809" i="2"/>
  <c r="I5810" i="2"/>
  <c r="I5811" i="2"/>
  <c r="I5812" i="2"/>
  <c r="I5813" i="2"/>
  <c r="I5814" i="2"/>
  <c r="I5815" i="2"/>
  <c r="I5816" i="2"/>
  <c r="I5817" i="2"/>
  <c r="I5818" i="2"/>
  <c r="I5819" i="2"/>
  <c r="I5820" i="2"/>
  <c r="I5821" i="2"/>
  <c r="I5822" i="2"/>
  <c r="I5823" i="2"/>
  <c r="I5824" i="2"/>
  <c r="I5825" i="2"/>
  <c r="I5826" i="2"/>
  <c r="I5827" i="2"/>
  <c r="I5828" i="2"/>
  <c r="I5829" i="2"/>
  <c r="I5830" i="2"/>
  <c r="I5831" i="2"/>
  <c r="I5832" i="2"/>
  <c r="I5833" i="2"/>
  <c r="I5834" i="2"/>
  <c r="I5835" i="2"/>
  <c r="I5836" i="2"/>
  <c r="I5837" i="2"/>
  <c r="I5838" i="2"/>
  <c r="I5839" i="2"/>
  <c r="I5840" i="2"/>
  <c r="I5841" i="2"/>
  <c r="I5842" i="2"/>
  <c r="I5843" i="2"/>
  <c r="I5844" i="2"/>
  <c r="I5845" i="2"/>
  <c r="I5846" i="2"/>
  <c r="I5847" i="2"/>
  <c r="I5848" i="2"/>
  <c r="I5849" i="2"/>
  <c r="I5850" i="2"/>
  <c r="I5851" i="2"/>
  <c r="I5852" i="2"/>
  <c r="I5853" i="2"/>
  <c r="I5854" i="2"/>
  <c r="I5855" i="2"/>
  <c r="I5856" i="2"/>
  <c r="I5857" i="2"/>
  <c r="I5858" i="2"/>
  <c r="I5859" i="2"/>
  <c r="I5860" i="2"/>
  <c r="I5861" i="2"/>
  <c r="I5862" i="2"/>
  <c r="I5863" i="2"/>
  <c r="I5864" i="2"/>
  <c r="I5865" i="2"/>
  <c r="I5866" i="2"/>
  <c r="I5867" i="2"/>
  <c r="I5868" i="2"/>
  <c r="I5869" i="2"/>
  <c r="I5870" i="2"/>
  <c r="I5871" i="2"/>
  <c r="I5872" i="2"/>
  <c r="I5873" i="2"/>
  <c r="I5874" i="2"/>
  <c r="I5875" i="2"/>
  <c r="I5876" i="2"/>
  <c r="I5877" i="2"/>
  <c r="I5878" i="2"/>
  <c r="I5879" i="2"/>
  <c r="I5880" i="2"/>
  <c r="I5881" i="2"/>
  <c r="I5882" i="2"/>
  <c r="I5883" i="2"/>
  <c r="I5884" i="2"/>
  <c r="I5885" i="2"/>
  <c r="I5886" i="2"/>
  <c r="I5887" i="2"/>
  <c r="I5888" i="2"/>
  <c r="I5889" i="2"/>
  <c r="I5890" i="2"/>
  <c r="I5891" i="2"/>
  <c r="I5892" i="2"/>
  <c r="I5893" i="2"/>
  <c r="I5894" i="2"/>
  <c r="I5895" i="2"/>
  <c r="I5896" i="2"/>
  <c r="I5897" i="2"/>
  <c r="I5898" i="2"/>
  <c r="I5899" i="2"/>
  <c r="I5900" i="2"/>
  <c r="I5901" i="2"/>
  <c r="I5902" i="2"/>
  <c r="I5903" i="2"/>
  <c r="I5904" i="2"/>
  <c r="I5905" i="2"/>
  <c r="I5906" i="2"/>
  <c r="I5907" i="2"/>
  <c r="I5908" i="2"/>
  <c r="I5909" i="2"/>
  <c r="I5910" i="2"/>
  <c r="I5911" i="2"/>
  <c r="I5912" i="2"/>
  <c r="I5913" i="2"/>
  <c r="I5914" i="2"/>
  <c r="I5915" i="2"/>
  <c r="I5916" i="2"/>
  <c r="I5917" i="2"/>
  <c r="I5918" i="2"/>
  <c r="I5919" i="2"/>
  <c r="I5920" i="2"/>
  <c r="I5921" i="2"/>
  <c r="I5922" i="2"/>
  <c r="I5923" i="2"/>
  <c r="I5924" i="2"/>
  <c r="I5925" i="2"/>
  <c r="I5926" i="2"/>
  <c r="I5927" i="2"/>
  <c r="I5928" i="2"/>
  <c r="I5929" i="2"/>
  <c r="I5930" i="2"/>
  <c r="I5931" i="2"/>
  <c r="I5932" i="2"/>
  <c r="I5933" i="2"/>
  <c r="I5934" i="2"/>
  <c r="I5935" i="2"/>
  <c r="I5936" i="2"/>
  <c r="I5937" i="2"/>
  <c r="I5938" i="2"/>
  <c r="I5939" i="2"/>
  <c r="I5940" i="2"/>
  <c r="I5941" i="2"/>
  <c r="I5942" i="2"/>
  <c r="I5943" i="2"/>
  <c r="I5944" i="2"/>
  <c r="I5945" i="2"/>
  <c r="I5946" i="2"/>
  <c r="I5947" i="2"/>
  <c r="I5948" i="2"/>
  <c r="I5949" i="2"/>
  <c r="I5950" i="2"/>
  <c r="I5951" i="2"/>
  <c r="I5952" i="2"/>
  <c r="I5953" i="2"/>
  <c r="I5954" i="2"/>
  <c r="I5955" i="2"/>
  <c r="I5956" i="2"/>
  <c r="I5957" i="2"/>
  <c r="I5958" i="2"/>
  <c r="I5959" i="2"/>
  <c r="I5960" i="2"/>
  <c r="I5961" i="2"/>
  <c r="I5962" i="2"/>
  <c r="I5963" i="2"/>
  <c r="I5964" i="2"/>
  <c r="I5965" i="2"/>
  <c r="I5966" i="2"/>
  <c r="I5967" i="2"/>
  <c r="I5968" i="2"/>
  <c r="I5969" i="2"/>
  <c r="I5970" i="2"/>
  <c r="I5971" i="2"/>
  <c r="I5972" i="2"/>
  <c r="I5973" i="2"/>
  <c r="I5974" i="2"/>
  <c r="I5975" i="2"/>
  <c r="I5976" i="2"/>
  <c r="I5977" i="2"/>
  <c r="I5978" i="2"/>
  <c r="I5979" i="2"/>
  <c r="I5980" i="2"/>
  <c r="I5981" i="2"/>
  <c r="I5982" i="2"/>
  <c r="I5983" i="2"/>
  <c r="I5984" i="2"/>
  <c r="I5985" i="2"/>
  <c r="I5986" i="2"/>
  <c r="I5987" i="2"/>
  <c r="I5988" i="2"/>
  <c r="I5989" i="2"/>
  <c r="I5990" i="2"/>
  <c r="I5991" i="2"/>
  <c r="I5992" i="2"/>
  <c r="I5993" i="2"/>
  <c r="I5994" i="2"/>
  <c r="I5995" i="2"/>
  <c r="I5996" i="2"/>
  <c r="I5997" i="2"/>
  <c r="I5998" i="2"/>
  <c r="I5999" i="2"/>
  <c r="I6000" i="2"/>
  <c r="I6001" i="2"/>
  <c r="I6002" i="2"/>
  <c r="I6003" i="2"/>
  <c r="I6004" i="2"/>
  <c r="I6005" i="2"/>
  <c r="I6006" i="2"/>
  <c r="I6007" i="2"/>
  <c r="I6008" i="2"/>
  <c r="I6009" i="2"/>
  <c r="I6010" i="2"/>
  <c r="I6011" i="2"/>
  <c r="I6012" i="2"/>
  <c r="I6013" i="2"/>
  <c r="I6014" i="2"/>
  <c r="I6015" i="2"/>
  <c r="I6016" i="2"/>
  <c r="I6017" i="2"/>
  <c r="I6018" i="2"/>
  <c r="I6019" i="2"/>
  <c r="I6020" i="2"/>
  <c r="I6021" i="2"/>
  <c r="I6022" i="2"/>
  <c r="I6023" i="2"/>
  <c r="I6024" i="2"/>
  <c r="I6025" i="2"/>
  <c r="I6026" i="2"/>
  <c r="I6027" i="2"/>
  <c r="I6028" i="2"/>
  <c r="I6029" i="2"/>
  <c r="I6030" i="2"/>
  <c r="I6031" i="2"/>
  <c r="I6032" i="2"/>
  <c r="I6033" i="2"/>
  <c r="I6034" i="2"/>
  <c r="I6035" i="2"/>
  <c r="I6036" i="2"/>
  <c r="I6037" i="2"/>
  <c r="I6038" i="2"/>
  <c r="I6039" i="2"/>
  <c r="I6040" i="2"/>
  <c r="I6041" i="2"/>
  <c r="I6042" i="2"/>
  <c r="I6043" i="2"/>
  <c r="I6044" i="2"/>
  <c r="I6045" i="2"/>
  <c r="I6046" i="2"/>
  <c r="I6047" i="2"/>
  <c r="I6048" i="2"/>
  <c r="I6049" i="2"/>
  <c r="I6050" i="2"/>
  <c r="I6051" i="2"/>
  <c r="I6052" i="2"/>
  <c r="I6053" i="2"/>
  <c r="I6054" i="2"/>
  <c r="I6055" i="2"/>
  <c r="I6056" i="2"/>
  <c r="I6057" i="2"/>
  <c r="I6058" i="2"/>
  <c r="I6059" i="2"/>
  <c r="I6060" i="2"/>
  <c r="I6061" i="2"/>
  <c r="I6062" i="2"/>
  <c r="I6063" i="2"/>
  <c r="I6064" i="2"/>
  <c r="I6065" i="2"/>
  <c r="I6066" i="2"/>
  <c r="I6067" i="2"/>
  <c r="I6068" i="2"/>
  <c r="I6069" i="2"/>
  <c r="I6070" i="2"/>
  <c r="I6071" i="2"/>
  <c r="I6072" i="2"/>
  <c r="I6073" i="2"/>
  <c r="I6074" i="2"/>
  <c r="I6075" i="2"/>
  <c r="I6076" i="2"/>
  <c r="I6077" i="2"/>
  <c r="I6078" i="2"/>
  <c r="I6079" i="2"/>
  <c r="I6080" i="2"/>
  <c r="I6081" i="2"/>
  <c r="I6082" i="2"/>
  <c r="I6083" i="2"/>
  <c r="I6084" i="2"/>
  <c r="I6085" i="2"/>
  <c r="I6086" i="2"/>
  <c r="I6087" i="2"/>
  <c r="I6088" i="2"/>
  <c r="I6089" i="2"/>
  <c r="I6090" i="2"/>
  <c r="I6091" i="2"/>
  <c r="I6092" i="2"/>
  <c r="I6093" i="2"/>
  <c r="I6094" i="2"/>
  <c r="I6095" i="2"/>
  <c r="I6096" i="2"/>
  <c r="I6097" i="2"/>
  <c r="I6098" i="2"/>
  <c r="I6099" i="2"/>
  <c r="I6100" i="2"/>
  <c r="I6101" i="2"/>
  <c r="I6102" i="2"/>
  <c r="I6103" i="2"/>
  <c r="I6104" i="2"/>
  <c r="I6105" i="2"/>
  <c r="I6106" i="2"/>
  <c r="I6107" i="2"/>
  <c r="I6108" i="2"/>
  <c r="I6109" i="2"/>
  <c r="I6110" i="2"/>
  <c r="I6111" i="2"/>
  <c r="I6112" i="2"/>
  <c r="I6113" i="2"/>
  <c r="I6114" i="2"/>
  <c r="I6115" i="2"/>
  <c r="I6116" i="2"/>
  <c r="I6117" i="2"/>
  <c r="I6118" i="2"/>
  <c r="I6119" i="2"/>
  <c r="I6120" i="2"/>
  <c r="I6121" i="2"/>
  <c r="I6122" i="2"/>
  <c r="I6123" i="2"/>
  <c r="I6124" i="2"/>
  <c r="I6125" i="2"/>
  <c r="I6126" i="2"/>
  <c r="I6127" i="2"/>
  <c r="I6128" i="2"/>
  <c r="I6129" i="2"/>
  <c r="I6130" i="2"/>
  <c r="I6131" i="2"/>
  <c r="I6132" i="2"/>
  <c r="I6133" i="2"/>
  <c r="I6134" i="2"/>
  <c r="I6135" i="2"/>
  <c r="I6136" i="2"/>
  <c r="I6137" i="2"/>
  <c r="I6138" i="2"/>
  <c r="I6139" i="2"/>
  <c r="I6140" i="2"/>
  <c r="I6141" i="2"/>
  <c r="I6142" i="2"/>
  <c r="I6143" i="2"/>
  <c r="I6144" i="2"/>
  <c r="I6145" i="2"/>
  <c r="I6146" i="2"/>
  <c r="I6147" i="2"/>
  <c r="I6148" i="2"/>
  <c r="I6149" i="2"/>
  <c r="I6150" i="2"/>
  <c r="I6151" i="2"/>
  <c r="I6152" i="2"/>
  <c r="I6153" i="2"/>
  <c r="I6154" i="2"/>
  <c r="I6155" i="2"/>
  <c r="I6156" i="2"/>
  <c r="I6157" i="2"/>
  <c r="I6158" i="2"/>
  <c r="I6159" i="2"/>
  <c r="I6160" i="2"/>
  <c r="I6161" i="2"/>
  <c r="I6162" i="2"/>
  <c r="I6163" i="2"/>
  <c r="I6164" i="2"/>
  <c r="I6165" i="2"/>
  <c r="I6166" i="2"/>
  <c r="I6167" i="2"/>
  <c r="I6168" i="2"/>
  <c r="I6169" i="2"/>
  <c r="I6170" i="2"/>
  <c r="I6171" i="2"/>
  <c r="I6172" i="2"/>
  <c r="I6173" i="2"/>
  <c r="I6174" i="2"/>
  <c r="I6175" i="2"/>
  <c r="I6176" i="2"/>
  <c r="I6177" i="2"/>
  <c r="I6178" i="2"/>
  <c r="I6179" i="2"/>
  <c r="I6180" i="2"/>
  <c r="I6181" i="2"/>
  <c r="I6182" i="2"/>
  <c r="I6183" i="2"/>
  <c r="I6184" i="2"/>
  <c r="I6185" i="2"/>
  <c r="I6186" i="2"/>
  <c r="I6187" i="2"/>
  <c r="I6188" i="2"/>
  <c r="I6189" i="2"/>
  <c r="I6190" i="2"/>
  <c r="I6191" i="2"/>
  <c r="I6192" i="2"/>
  <c r="I6193" i="2"/>
  <c r="I6194" i="2"/>
  <c r="I6195" i="2"/>
  <c r="I6196" i="2"/>
  <c r="I6197" i="2"/>
  <c r="I6198" i="2"/>
  <c r="I6199" i="2"/>
  <c r="I6200" i="2"/>
  <c r="I6201" i="2"/>
  <c r="I6202" i="2"/>
  <c r="I6203" i="2"/>
  <c r="I6204" i="2"/>
  <c r="I6205" i="2"/>
  <c r="I6206" i="2"/>
  <c r="I6207" i="2"/>
  <c r="I6208" i="2"/>
  <c r="I6209" i="2"/>
  <c r="I6210" i="2"/>
  <c r="I6211" i="2"/>
  <c r="I6212" i="2"/>
  <c r="I6213" i="2"/>
  <c r="I6214" i="2"/>
  <c r="I6215" i="2"/>
  <c r="I6216" i="2"/>
  <c r="I6217" i="2"/>
  <c r="I6218" i="2"/>
  <c r="I6219" i="2"/>
  <c r="I6220" i="2"/>
  <c r="I6221" i="2"/>
  <c r="I6222" i="2"/>
  <c r="I6223" i="2"/>
  <c r="I6224" i="2"/>
  <c r="I6225" i="2"/>
  <c r="I6226" i="2"/>
  <c r="I6227" i="2"/>
  <c r="I6228" i="2"/>
  <c r="I6229" i="2"/>
  <c r="I6230" i="2"/>
  <c r="I6231" i="2"/>
  <c r="I6232" i="2"/>
  <c r="I6233" i="2"/>
  <c r="I6234" i="2"/>
  <c r="I6235" i="2"/>
  <c r="I6236" i="2"/>
  <c r="I6237" i="2"/>
  <c r="I6238" i="2"/>
  <c r="I6239" i="2"/>
  <c r="I6240" i="2"/>
  <c r="I6241" i="2"/>
  <c r="I6242" i="2"/>
  <c r="I6243" i="2"/>
  <c r="I6244" i="2"/>
  <c r="I6245" i="2"/>
  <c r="I6246" i="2"/>
  <c r="I6247" i="2"/>
  <c r="I6248" i="2"/>
  <c r="I6249" i="2"/>
  <c r="I6250" i="2"/>
  <c r="I6251" i="2"/>
  <c r="I6252" i="2"/>
  <c r="I6253" i="2"/>
  <c r="I6254" i="2"/>
  <c r="I6255" i="2"/>
  <c r="I6256" i="2"/>
  <c r="I6257" i="2"/>
  <c r="I6258" i="2"/>
  <c r="I6259" i="2"/>
  <c r="I6260" i="2"/>
  <c r="I6261" i="2"/>
  <c r="I6262" i="2"/>
  <c r="I6263" i="2"/>
  <c r="I6264" i="2"/>
  <c r="I6265" i="2"/>
  <c r="I6266" i="2"/>
  <c r="I6267" i="2"/>
  <c r="I6268" i="2"/>
  <c r="I6269" i="2"/>
  <c r="I6270" i="2"/>
  <c r="I6271" i="2"/>
  <c r="I6272" i="2"/>
  <c r="I6273" i="2"/>
  <c r="I6274" i="2"/>
  <c r="I6275" i="2"/>
  <c r="I6276" i="2"/>
  <c r="I6277" i="2"/>
  <c r="I6278" i="2"/>
  <c r="I6279" i="2"/>
  <c r="I6280" i="2"/>
  <c r="I6281" i="2"/>
  <c r="I6282" i="2"/>
  <c r="I6283" i="2"/>
  <c r="I6284" i="2"/>
  <c r="I6285" i="2"/>
  <c r="I6286" i="2"/>
  <c r="I6287" i="2"/>
  <c r="I6288" i="2"/>
  <c r="I6289" i="2"/>
  <c r="I6290" i="2"/>
  <c r="I6291" i="2"/>
  <c r="I6292" i="2"/>
  <c r="I6293" i="2"/>
  <c r="I6294" i="2"/>
  <c r="I6295" i="2"/>
  <c r="I6296" i="2"/>
  <c r="I6297" i="2"/>
  <c r="I6298" i="2"/>
  <c r="I6299" i="2"/>
  <c r="I6300" i="2"/>
  <c r="I6301" i="2"/>
  <c r="I6302" i="2"/>
  <c r="I6303" i="2"/>
  <c r="I6304" i="2"/>
  <c r="I6305" i="2"/>
  <c r="I6306" i="2"/>
  <c r="I6307" i="2"/>
  <c r="I6308" i="2"/>
  <c r="I6309" i="2"/>
  <c r="I6310" i="2"/>
  <c r="I6311" i="2"/>
  <c r="I6312" i="2"/>
  <c r="I6313" i="2"/>
  <c r="I6314" i="2"/>
  <c r="I6315" i="2"/>
  <c r="I6316" i="2"/>
  <c r="I6317" i="2"/>
  <c r="I6318" i="2"/>
  <c r="I6319" i="2"/>
  <c r="I6320" i="2"/>
  <c r="I6321" i="2"/>
  <c r="I6322" i="2"/>
  <c r="I6323" i="2"/>
  <c r="I6324" i="2"/>
  <c r="I6325" i="2"/>
  <c r="I6326" i="2"/>
  <c r="I6327" i="2"/>
  <c r="I6328" i="2"/>
  <c r="I6329" i="2"/>
  <c r="I6330" i="2"/>
  <c r="I6331" i="2"/>
  <c r="I6332" i="2"/>
  <c r="I6333" i="2"/>
  <c r="I6334" i="2"/>
  <c r="I6335" i="2"/>
  <c r="I6336" i="2"/>
  <c r="I6337" i="2"/>
  <c r="I6338" i="2"/>
  <c r="I6339" i="2"/>
  <c r="I6340" i="2"/>
  <c r="I6341" i="2"/>
  <c r="I6342" i="2"/>
  <c r="I6343" i="2"/>
  <c r="I6344" i="2"/>
  <c r="I6345" i="2"/>
  <c r="I6346" i="2"/>
  <c r="I6347" i="2"/>
  <c r="I6348" i="2"/>
  <c r="I6349" i="2"/>
  <c r="I6350" i="2"/>
  <c r="I6351" i="2"/>
  <c r="I6352" i="2"/>
  <c r="I6353" i="2"/>
  <c r="I6354" i="2"/>
  <c r="I6355" i="2"/>
  <c r="I6356" i="2"/>
  <c r="I6357" i="2"/>
  <c r="I6358" i="2"/>
  <c r="I6359" i="2"/>
  <c r="I6360" i="2"/>
  <c r="I6361" i="2"/>
  <c r="I6362" i="2"/>
  <c r="I6363" i="2"/>
  <c r="I6364" i="2"/>
  <c r="I6365" i="2"/>
  <c r="I6366" i="2"/>
  <c r="I6367" i="2"/>
  <c r="I6368" i="2"/>
  <c r="I6369" i="2"/>
  <c r="I6370" i="2"/>
  <c r="I6371" i="2"/>
  <c r="I6372" i="2"/>
  <c r="I6373" i="2"/>
  <c r="I6374" i="2"/>
  <c r="I6375" i="2"/>
  <c r="I6376" i="2"/>
  <c r="I6377" i="2"/>
  <c r="I6378" i="2"/>
  <c r="I6379" i="2"/>
  <c r="I6380" i="2"/>
  <c r="I6381" i="2"/>
  <c r="I6382" i="2"/>
  <c r="I6383" i="2"/>
  <c r="I6384" i="2"/>
  <c r="I6385" i="2"/>
  <c r="I6386" i="2"/>
  <c r="I6387" i="2"/>
  <c r="I6388" i="2"/>
  <c r="I6389" i="2"/>
  <c r="I6390" i="2"/>
  <c r="I6391" i="2"/>
  <c r="I6392" i="2"/>
  <c r="I6393" i="2"/>
  <c r="I6394" i="2"/>
  <c r="I6395" i="2"/>
  <c r="I6396" i="2"/>
  <c r="I6397" i="2"/>
  <c r="I6398" i="2"/>
  <c r="I6399" i="2"/>
  <c r="I6400" i="2"/>
  <c r="I6401" i="2"/>
  <c r="I6402" i="2"/>
  <c r="I6403" i="2"/>
  <c r="I6404" i="2"/>
  <c r="I6405" i="2"/>
  <c r="I6406" i="2"/>
  <c r="I6407" i="2"/>
  <c r="I6408" i="2"/>
  <c r="I6409" i="2"/>
  <c r="I6410" i="2"/>
  <c r="I6411" i="2"/>
  <c r="I6412" i="2"/>
  <c r="I6413" i="2"/>
  <c r="I6414" i="2"/>
  <c r="I6415" i="2"/>
  <c r="I6416" i="2"/>
  <c r="I6417" i="2"/>
  <c r="I6418" i="2"/>
  <c r="I6419" i="2"/>
  <c r="I6420" i="2"/>
  <c r="I6421" i="2"/>
  <c r="I6422" i="2"/>
  <c r="I6423" i="2"/>
  <c r="I6424" i="2"/>
  <c r="I6425" i="2"/>
  <c r="I6426" i="2"/>
  <c r="I6427" i="2"/>
  <c r="I6428" i="2"/>
  <c r="I6429" i="2"/>
  <c r="I6430" i="2"/>
  <c r="I6431" i="2"/>
  <c r="I6432" i="2"/>
  <c r="I6433" i="2"/>
  <c r="I6434" i="2"/>
  <c r="I6435" i="2"/>
  <c r="I6436" i="2"/>
  <c r="I6437" i="2"/>
  <c r="I6438" i="2"/>
  <c r="I6439" i="2"/>
  <c r="I6440" i="2"/>
  <c r="I6441" i="2"/>
  <c r="I6442" i="2"/>
  <c r="I6443" i="2"/>
  <c r="I6444" i="2"/>
  <c r="I6445" i="2"/>
  <c r="I6446" i="2"/>
  <c r="I6447" i="2"/>
  <c r="I6448" i="2"/>
  <c r="I6449" i="2"/>
  <c r="I6450" i="2"/>
  <c r="I6451" i="2"/>
  <c r="I6452" i="2"/>
  <c r="I6453" i="2"/>
  <c r="I6454" i="2"/>
  <c r="I6455" i="2"/>
  <c r="I6456" i="2"/>
  <c r="I6457" i="2"/>
  <c r="I6458" i="2"/>
  <c r="I6459" i="2"/>
  <c r="I6460" i="2"/>
  <c r="I6461" i="2"/>
  <c r="I6462" i="2"/>
  <c r="I6463" i="2"/>
  <c r="I6464" i="2"/>
  <c r="I6465" i="2"/>
  <c r="I6466" i="2"/>
  <c r="I6467" i="2"/>
  <c r="I6468" i="2"/>
  <c r="I6469" i="2"/>
  <c r="I6470" i="2"/>
  <c r="I6471" i="2"/>
  <c r="I6472" i="2"/>
  <c r="I6473" i="2"/>
  <c r="I6474" i="2"/>
  <c r="I6475" i="2"/>
  <c r="I6476" i="2"/>
  <c r="I6477" i="2"/>
  <c r="I6478" i="2"/>
  <c r="I6479" i="2"/>
  <c r="I6480" i="2"/>
  <c r="I6481" i="2"/>
  <c r="I6482" i="2"/>
  <c r="I6483" i="2"/>
  <c r="I6484" i="2"/>
  <c r="I6485" i="2"/>
  <c r="I6486" i="2"/>
  <c r="I6487" i="2"/>
  <c r="I6488" i="2"/>
  <c r="I6489" i="2"/>
  <c r="I6490" i="2"/>
  <c r="I6491" i="2"/>
  <c r="I6492" i="2"/>
  <c r="I6493" i="2"/>
  <c r="I6494" i="2"/>
  <c r="I6495" i="2"/>
  <c r="I6496" i="2"/>
  <c r="I6497" i="2"/>
  <c r="I6498" i="2"/>
  <c r="I6499" i="2"/>
  <c r="I6500" i="2"/>
  <c r="I6501" i="2"/>
  <c r="I6502" i="2"/>
  <c r="I6503" i="2"/>
  <c r="I6504" i="2"/>
  <c r="I6505" i="2"/>
  <c r="I6506" i="2"/>
  <c r="I6507" i="2"/>
  <c r="I6508" i="2"/>
  <c r="I6509" i="2"/>
  <c r="I6510" i="2"/>
  <c r="I6511" i="2"/>
  <c r="I6512" i="2"/>
  <c r="I6513" i="2"/>
  <c r="I6514" i="2"/>
  <c r="I6515" i="2"/>
  <c r="I6516" i="2"/>
  <c r="I6517" i="2"/>
  <c r="I6518" i="2"/>
  <c r="I6519" i="2"/>
  <c r="I6520" i="2"/>
  <c r="I6521" i="2"/>
  <c r="I6522" i="2"/>
  <c r="I6523" i="2"/>
  <c r="I6524" i="2"/>
  <c r="I6525" i="2"/>
  <c r="I6526" i="2"/>
  <c r="I6527" i="2"/>
  <c r="I6528" i="2"/>
  <c r="I6529" i="2"/>
  <c r="I6530" i="2"/>
  <c r="I6531" i="2"/>
  <c r="I6532" i="2"/>
  <c r="I6533" i="2"/>
  <c r="I6534" i="2"/>
  <c r="I6535" i="2"/>
  <c r="I6536" i="2"/>
  <c r="I6537" i="2"/>
  <c r="I6538" i="2"/>
  <c r="I6539" i="2"/>
  <c r="I6540" i="2"/>
  <c r="I6541" i="2"/>
  <c r="I6542" i="2"/>
  <c r="I6543" i="2"/>
  <c r="I6544" i="2"/>
  <c r="I6545" i="2"/>
  <c r="I6546" i="2"/>
  <c r="I6547" i="2"/>
  <c r="I6548" i="2"/>
  <c r="I6549" i="2"/>
  <c r="I6550" i="2"/>
  <c r="I6551" i="2"/>
  <c r="I6552" i="2"/>
  <c r="I6553" i="2"/>
  <c r="I6554" i="2"/>
  <c r="I6555" i="2"/>
  <c r="I6556" i="2"/>
  <c r="I6557" i="2"/>
  <c r="I6558" i="2"/>
  <c r="I6559" i="2"/>
  <c r="I6560" i="2"/>
  <c r="I6561" i="2"/>
  <c r="I6562" i="2"/>
  <c r="I6563" i="2"/>
  <c r="I6564" i="2"/>
  <c r="I6565" i="2"/>
  <c r="I6566" i="2"/>
  <c r="I6567" i="2"/>
  <c r="I6568" i="2"/>
  <c r="I6569" i="2"/>
  <c r="I6570" i="2"/>
  <c r="I6571" i="2"/>
  <c r="I6572" i="2"/>
  <c r="I6573" i="2"/>
  <c r="I6574" i="2"/>
  <c r="I6575" i="2"/>
  <c r="I6576" i="2"/>
  <c r="I6577" i="2"/>
  <c r="I6578" i="2"/>
  <c r="I6579" i="2"/>
  <c r="I6580" i="2"/>
  <c r="I6581" i="2"/>
  <c r="I6582" i="2"/>
  <c r="I6583" i="2"/>
  <c r="I6584" i="2"/>
  <c r="I6585" i="2"/>
  <c r="I6586" i="2"/>
  <c r="I6587" i="2"/>
  <c r="I6588" i="2"/>
  <c r="I6589" i="2"/>
  <c r="I6590" i="2"/>
  <c r="I6591" i="2"/>
  <c r="I6592" i="2"/>
  <c r="I6593" i="2"/>
  <c r="I6594" i="2"/>
  <c r="I6595" i="2"/>
  <c r="I6596" i="2"/>
  <c r="I6597" i="2"/>
  <c r="I6598" i="2"/>
  <c r="I6599" i="2"/>
  <c r="I6600" i="2"/>
  <c r="I6601" i="2"/>
  <c r="I6602" i="2"/>
  <c r="I6603" i="2"/>
  <c r="I6604" i="2"/>
  <c r="I6605" i="2"/>
  <c r="I6606" i="2"/>
  <c r="I6607" i="2"/>
  <c r="I6608" i="2"/>
  <c r="I6609" i="2"/>
  <c r="I6610" i="2"/>
  <c r="I6611" i="2"/>
  <c r="I6612" i="2"/>
  <c r="I6613" i="2"/>
  <c r="I6614" i="2"/>
  <c r="I6615" i="2"/>
  <c r="I6616" i="2"/>
  <c r="I6617" i="2"/>
  <c r="I6618" i="2"/>
  <c r="I6619" i="2"/>
  <c r="I6620" i="2"/>
  <c r="I6621" i="2"/>
  <c r="I6622" i="2"/>
  <c r="I6623" i="2"/>
  <c r="I6624" i="2"/>
  <c r="I6625" i="2"/>
  <c r="I6626" i="2"/>
  <c r="I6627" i="2"/>
  <c r="I6628" i="2"/>
  <c r="I6629" i="2"/>
  <c r="I6630" i="2"/>
  <c r="I6631" i="2"/>
  <c r="I6632" i="2"/>
  <c r="I6633" i="2"/>
  <c r="I6634" i="2"/>
  <c r="I6635" i="2"/>
  <c r="I6636" i="2"/>
  <c r="I6637" i="2"/>
  <c r="I6638" i="2"/>
  <c r="I6639" i="2"/>
  <c r="I6640" i="2"/>
  <c r="I6641" i="2"/>
  <c r="I6642" i="2"/>
  <c r="I6643" i="2"/>
  <c r="I6644" i="2"/>
  <c r="I6645" i="2"/>
  <c r="I6646" i="2"/>
  <c r="I6647" i="2"/>
  <c r="I6648" i="2"/>
  <c r="I6649" i="2"/>
  <c r="I6650" i="2"/>
  <c r="I6651" i="2"/>
  <c r="I6652" i="2"/>
  <c r="I6653" i="2"/>
  <c r="I6654" i="2"/>
  <c r="I6655" i="2"/>
  <c r="I6656" i="2"/>
  <c r="I6657" i="2"/>
  <c r="I6658" i="2"/>
  <c r="I6659" i="2"/>
  <c r="I6660" i="2"/>
  <c r="I6661" i="2"/>
  <c r="I6662" i="2"/>
  <c r="I6663" i="2"/>
  <c r="I6664" i="2"/>
  <c r="I6665" i="2"/>
  <c r="I6666" i="2"/>
  <c r="I6667" i="2"/>
  <c r="I6668" i="2"/>
  <c r="I6669" i="2"/>
  <c r="I6670" i="2"/>
  <c r="I6671" i="2"/>
  <c r="I6672" i="2"/>
  <c r="I6673" i="2"/>
  <c r="I6674" i="2"/>
  <c r="I6675" i="2"/>
  <c r="I6676" i="2"/>
  <c r="I6677" i="2"/>
  <c r="I6678" i="2"/>
  <c r="I6679" i="2"/>
  <c r="I6680" i="2"/>
  <c r="I6681" i="2"/>
  <c r="I6682" i="2"/>
  <c r="I6683" i="2"/>
  <c r="I6684" i="2"/>
  <c r="I6685" i="2"/>
  <c r="I6686" i="2"/>
  <c r="I6687" i="2"/>
  <c r="I6688" i="2"/>
  <c r="I6689" i="2"/>
  <c r="I6690" i="2"/>
  <c r="I6691" i="2"/>
  <c r="I6692" i="2"/>
  <c r="I6693" i="2"/>
  <c r="I6694" i="2"/>
  <c r="I6695" i="2"/>
  <c r="I6696" i="2"/>
  <c r="I6697" i="2"/>
  <c r="I6698" i="2"/>
  <c r="I6699" i="2"/>
  <c r="I6700" i="2"/>
  <c r="I6701" i="2"/>
  <c r="I6702" i="2"/>
  <c r="I6703" i="2"/>
  <c r="I6704" i="2"/>
  <c r="I6705" i="2"/>
  <c r="I6706" i="2"/>
  <c r="I6707" i="2"/>
  <c r="I6708" i="2"/>
  <c r="I6709" i="2"/>
  <c r="I6710" i="2"/>
  <c r="I6711" i="2"/>
  <c r="I6712" i="2"/>
  <c r="I6713" i="2"/>
  <c r="I6714" i="2"/>
  <c r="I6715" i="2"/>
  <c r="I6716" i="2"/>
  <c r="I6717" i="2"/>
  <c r="I6718" i="2"/>
  <c r="I6719" i="2"/>
  <c r="I6720" i="2"/>
  <c r="I6721" i="2"/>
  <c r="I6722" i="2"/>
  <c r="I6723" i="2"/>
  <c r="I6724" i="2"/>
  <c r="I6725" i="2"/>
  <c r="I6726" i="2"/>
  <c r="I6727" i="2"/>
  <c r="I6728" i="2"/>
  <c r="I6729" i="2"/>
  <c r="I6730" i="2"/>
  <c r="I6731" i="2"/>
  <c r="I6732" i="2"/>
  <c r="I6733" i="2"/>
  <c r="I6734" i="2"/>
  <c r="I6735" i="2"/>
  <c r="I6736" i="2"/>
  <c r="I6737" i="2"/>
  <c r="I6738" i="2"/>
  <c r="I6739" i="2"/>
  <c r="I6740" i="2"/>
  <c r="I6741" i="2"/>
  <c r="I6742" i="2"/>
  <c r="I6743" i="2"/>
  <c r="I6744" i="2"/>
  <c r="I6745" i="2"/>
  <c r="I6746" i="2"/>
  <c r="I6747" i="2"/>
  <c r="I6748" i="2"/>
  <c r="I6749" i="2"/>
  <c r="I6750" i="2"/>
  <c r="I6751" i="2"/>
  <c r="I6752" i="2"/>
  <c r="I6753" i="2"/>
  <c r="I6754" i="2"/>
  <c r="I6755" i="2"/>
  <c r="I6756" i="2"/>
  <c r="I6757" i="2"/>
  <c r="I6758" i="2"/>
  <c r="I6759" i="2"/>
  <c r="I6760" i="2"/>
  <c r="I6761" i="2"/>
  <c r="I6762" i="2"/>
  <c r="I6763" i="2"/>
  <c r="I6764" i="2"/>
  <c r="I6765" i="2"/>
  <c r="I6766" i="2"/>
  <c r="I6767" i="2"/>
  <c r="I6768" i="2"/>
  <c r="I6769" i="2"/>
  <c r="I6770" i="2"/>
  <c r="I6771" i="2"/>
  <c r="I6772" i="2"/>
  <c r="I6773" i="2"/>
  <c r="I6774" i="2"/>
  <c r="I6775" i="2"/>
  <c r="I6776" i="2"/>
  <c r="I6777" i="2"/>
  <c r="I6778" i="2"/>
  <c r="I6779" i="2"/>
  <c r="I6780" i="2"/>
  <c r="I6781" i="2"/>
  <c r="I6782" i="2"/>
  <c r="I6783" i="2"/>
  <c r="I6784" i="2"/>
  <c r="I6785" i="2"/>
  <c r="I6786" i="2"/>
  <c r="I6787" i="2"/>
  <c r="I6788" i="2"/>
  <c r="I6789" i="2"/>
  <c r="I6790" i="2"/>
  <c r="I6791" i="2"/>
  <c r="I6792" i="2"/>
  <c r="I6793" i="2"/>
  <c r="I6794" i="2"/>
  <c r="I6795" i="2"/>
  <c r="I6796" i="2"/>
  <c r="I6797" i="2"/>
  <c r="I6798" i="2"/>
  <c r="I6799" i="2"/>
  <c r="I6800" i="2"/>
  <c r="I6801" i="2"/>
  <c r="I6802" i="2"/>
  <c r="I6803" i="2"/>
  <c r="I6804" i="2"/>
  <c r="I6805" i="2"/>
  <c r="I6806" i="2"/>
  <c r="I6807" i="2"/>
  <c r="I6808" i="2"/>
  <c r="I6809" i="2"/>
  <c r="I6810" i="2"/>
  <c r="I6811" i="2"/>
  <c r="I6812" i="2"/>
  <c r="I6813" i="2"/>
  <c r="I6814" i="2"/>
  <c r="I6815" i="2"/>
  <c r="I6816" i="2"/>
  <c r="I6817" i="2"/>
  <c r="I6818" i="2"/>
  <c r="I6819" i="2"/>
  <c r="I6820" i="2"/>
  <c r="I6821" i="2"/>
  <c r="I6822" i="2"/>
  <c r="I6823" i="2"/>
  <c r="I6824" i="2"/>
  <c r="I6825" i="2"/>
  <c r="I6826" i="2"/>
  <c r="I6827" i="2"/>
  <c r="I6828" i="2"/>
  <c r="I6829" i="2"/>
  <c r="I6830" i="2"/>
  <c r="I6831" i="2"/>
  <c r="I6832" i="2"/>
  <c r="I6833" i="2"/>
  <c r="I6834" i="2"/>
  <c r="I6835" i="2"/>
  <c r="I6836" i="2"/>
  <c r="I6837" i="2"/>
  <c r="I6838" i="2"/>
  <c r="I6839" i="2"/>
  <c r="I6840" i="2"/>
  <c r="I6841" i="2"/>
  <c r="I6842" i="2"/>
  <c r="I6843" i="2"/>
  <c r="I6844" i="2"/>
  <c r="I6845" i="2"/>
  <c r="I6846" i="2"/>
  <c r="I6847" i="2"/>
  <c r="I6848" i="2"/>
  <c r="I6849" i="2"/>
  <c r="I6850" i="2"/>
  <c r="I6851" i="2"/>
  <c r="I6852" i="2"/>
  <c r="I6853" i="2"/>
  <c r="I6854" i="2"/>
  <c r="I6855" i="2"/>
  <c r="I6856" i="2"/>
  <c r="I6857" i="2"/>
  <c r="I6858" i="2"/>
  <c r="I6859" i="2"/>
  <c r="I6860" i="2"/>
  <c r="I6861" i="2"/>
  <c r="I6862" i="2"/>
  <c r="I6863" i="2"/>
  <c r="I6864" i="2"/>
  <c r="I6865" i="2"/>
  <c r="I6866" i="2"/>
  <c r="I6867" i="2"/>
  <c r="I6868" i="2"/>
  <c r="I6869" i="2"/>
  <c r="I6870" i="2"/>
  <c r="I6871" i="2"/>
  <c r="I6872" i="2"/>
  <c r="I6873" i="2"/>
  <c r="I6874" i="2"/>
  <c r="I6875" i="2"/>
  <c r="I6876" i="2"/>
  <c r="I6877" i="2"/>
  <c r="I6878" i="2"/>
  <c r="I6879" i="2"/>
  <c r="I6880" i="2"/>
  <c r="I6881" i="2"/>
  <c r="I6882" i="2"/>
  <c r="I6883" i="2"/>
  <c r="I6884" i="2"/>
  <c r="I6885" i="2"/>
  <c r="I6886" i="2"/>
  <c r="I6887" i="2"/>
  <c r="I6888" i="2"/>
  <c r="I6889" i="2"/>
  <c r="I6890" i="2"/>
  <c r="I6891" i="2"/>
  <c r="I6892" i="2"/>
  <c r="I6893" i="2"/>
  <c r="I6894" i="2"/>
  <c r="I6895" i="2"/>
  <c r="I6896" i="2"/>
  <c r="I6897" i="2"/>
  <c r="I6898" i="2"/>
  <c r="I6899" i="2"/>
  <c r="I6900" i="2"/>
  <c r="I6901" i="2"/>
  <c r="I6902" i="2"/>
  <c r="I6903" i="2"/>
  <c r="I6904" i="2"/>
  <c r="I6905" i="2"/>
  <c r="I6906" i="2"/>
  <c r="I6907" i="2"/>
  <c r="I6908" i="2"/>
  <c r="I6909" i="2"/>
  <c r="I6910" i="2"/>
  <c r="I6911" i="2"/>
  <c r="I6912" i="2"/>
  <c r="I6913" i="2"/>
  <c r="I6914" i="2"/>
  <c r="I6915" i="2"/>
  <c r="I6916" i="2"/>
  <c r="I6917" i="2"/>
  <c r="I6918" i="2"/>
  <c r="I6919" i="2"/>
  <c r="I6920" i="2"/>
  <c r="I6921" i="2"/>
  <c r="I6922" i="2"/>
  <c r="I6923" i="2"/>
  <c r="I6924" i="2"/>
  <c r="I6925" i="2"/>
  <c r="I6926" i="2"/>
  <c r="I6927" i="2"/>
  <c r="I6928" i="2"/>
  <c r="I6929" i="2"/>
  <c r="I6930" i="2"/>
  <c r="I6931" i="2"/>
  <c r="I6932" i="2"/>
  <c r="I6933" i="2"/>
  <c r="I6934" i="2"/>
  <c r="I6935" i="2"/>
  <c r="I6936" i="2"/>
  <c r="I6937" i="2"/>
  <c r="I6938" i="2"/>
  <c r="I6939" i="2"/>
  <c r="I6940" i="2"/>
  <c r="I6941" i="2"/>
  <c r="I6942" i="2"/>
  <c r="I6943" i="2"/>
  <c r="I6944" i="2"/>
  <c r="I6945" i="2"/>
  <c r="I6946" i="2"/>
  <c r="I6947" i="2"/>
  <c r="I6948" i="2"/>
  <c r="I6949" i="2"/>
  <c r="I6950" i="2"/>
  <c r="I6951" i="2"/>
  <c r="I6952" i="2"/>
  <c r="I6953" i="2"/>
  <c r="I6954" i="2"/>
  <c r="I6955" i="2"/>
  <c r="I6956" i="2"/>
  <c r="I6957" i="2"/>
  <c r="I6958" i="2"/>
  <c r="I6959" i="2"/>
  <c r="I6960" i="2"/>
  <c r="I6961" i="2"/>
  <c r="I6962" i="2"/>
  <c r="I6963" i="2"/>
  <c r="I6964" i="2"/>
  <c r="I6965" i="2"/>
  <c r="I6966" i="2"/>
  <c r="I6967" i="2"/>
  <c r="I6968" i="2"/>
  <c r="I6969" i="2"/>
  <c r="I6970" i="2"/>
  <c r="I6971" i="2"/>
  <c r="I6972" i="2"/>
  <c r="I6973" i="2"/>
  <c r="I6974" i="2"/>
  <c r="I6975" i="2"/>
  <c r="I6976" i="2"/>
  <c r="I6977" i="2"/>
  <c r="I6978" i="2"/>
  <c r="I6979" i="2"/>
  <c r="I6980" i="2"/>
  <c r="I6981" i="2"/>
  <c r="I6982" i="2"/>
  <c r="I6983" i="2"/>
  <c r="I6984" i="2"/>
  <c r="I6985" i="2"/>
  <c r="I6986" i="2"/>
  <c r="I6987" i="2"/>
  <c r="I6988" i="2"/>
  <c r="I6989" i="2"/>
  <c r="I6990" i="2"/>
  <c r="I6991" i="2"/>
  <c r="I6992" i="2"/>
  <c r="I6993" i="2"/>
  <c r="I6994" i="2"/>
  <c r="I6995" i="2"/>
  <c r="I6996" i="2"/>
  <c r="I6997" i="2"/>
  <c r="I6998" i="2"/>
  <c r="I6999" i="2"/>
  <c r="I7000" i="2"/>
  <c r="I7001" i="2"/>
  <c r="I7002" i="2"/>
  <c r="I7003" i="2"/>
  <c r="I7004" i="2"/>
  <c r="I7005" i="2"/>
  <c r="I7006" i="2"/>
  <c r="I7007" i="2"/>
  <c r="I7008" i="2"/>
  <c r="I7009" i="2"/>
  <c r="I7010" i="2"/>
  <c r="I7011" i="2"/>
  <c r="I7012" i="2"/>
  <c r="I7013" i="2"/>
  <c r="I7014" i="2"/>
  <c r="I7015" i="2"/>
  <c r="I7016" i="2"/>
  <c r="I7017" i="2"/>
  <c r="I7018" i="2"/>
  <c r="I7019" i="2"/>
  <c r="I7020" i="2"/>
  <c r="I7021" i="2"/>
  <c r="I7022" i="2"/>
  <c r="I7023" i="2"/>
  <c r="I7024" i="2"/>
  <c r="I7025" i="2"/>
  <c r="I7026" i="2"/>
  <c r="I7027" i="2"/>
  <c r="I7028" i="2"/>
  <c r="I7029" i="2"/>
  <c r="I7030" i="2"/>
  <c r="I7031" i="2"/>
  <c r="I7032" i="2"/>
  <c r="I7033" i="2"/>
  <c r="I7034" i="2"/>
  <c r="I7035" i="2"/>
  <c r="I7036" i="2"/>
  <c r="I7037" i="2"/>
  <c r="I7038" i="2"/>
  <c r="I7039" i="2"/>
  <c r="I7040" i="2"/>
  <c r="I7041" i="2"/>
  <c r="I7042" i="2"/>
  <c r="I7043" i="2"/>
  <c r="I7044" i="2"/>
  <c r="I7045" i="2"/>
  <c r="I7046" i="2"/>
  <c r="I7047" i="2"/>
  <c r="I7048" i="2"/>
  <c r="I7049" i="2"/>
  <c r="I7050" i="2"/>
  <c r="I7051" i="2"/>
  <c r="I7052" i="2"/>
  <c r="I7053" i="2"/>
  <c r="I7054" i="2"/>
  <c r="I7055" i="2"/>
  <c r="I7056" i="2"/>
  <c r="I7057" i="2"/>
  <c r="I7058" i="2"/>
  <c r="I7059" i="2"/>
  <c r="I7060" i="2"/>
  <c r="I7061" i="2"/>
  <c r="I7062" i="2"/>
  <c r="I7063" i="2"/>
  <c r="I7064" i="2"/>
  <c r="I7065" i="2"/>
  <c r="I7066" i="2"/>
  <c r="I7067" i="2"/>
  <c r="I7068" i="2"/>
  <c r="I7069" i="2"/>
  <c r="I7070" i="2"/>
  <c r="I7071" i="2"/>
  <c r="I7072" i="2"/>
  <c r="I7073" i="2"/>
  <c r="I7074" i="2"/>
  <c r="I7075" i="2"/>
  <c r="I7076" i="2"/>
  <c r="I7077" i="2"/>
  <c r="I7078" i="2"/>
  <c r="I7079" i="2"/>
  <c r="I7080" i="2"/>
  <c r="I7081" i="2"/>
  <c r="I7082" i="2"/>
  <c r="I7083" i="2"/>
  <c r="I7084" i="2"/>
  <c r="I7085" i="2"/>
  <c r="I7086" i="2"/>
  <c r="I7087" i="2"/>
  <c r="I7088" i="2"/>
  <c r="I7089" i="2"/>
  <c r="I7090" i="2"/>
  <c r="I7091" i="2"/>
  <c r="I7092" i="2"/>
  <c r="I7093" i="2"/>
  <c r="I7094" i="2"/>
  <c r="I7095" i="2"/>
  <c r="I7096" i="2"/>
  <c r="I7097" i="2"/>
  <c r="I7098" i="2"/>
  <c r="I7099" i="2"/>
  <c r="I7100" i="2"/>
  <c r="I7101" i="2"/>
  <c r="I7102" i="2"/>
  <c r="I7103" i="2"/>
  <c r="I7104" i="2"/>
  <c r="I7105" i="2"/>
  <c r="I7106" i="2"/>
  <c r="I7107" i="2"/>
  <c r="I7108" i="2"/>
  <c r="I7109" i="2"/>
  <c r="I7110" i="2"/>
  <c r="I7111" i="2"/>
  <c r="I7112" i="2"/>
  <c r="I7113" i="2"/>
  <c r="I7114" i="2"/>
  <c r="I7115" i="2"/>
  <c r="I7116" i="2"/>
  <c r="I7117" i="2"/>
  <c r="I7118" i="2"/>
  <c r="I7119" i="2"/>
  <c r="I7120" i="2"/>
  <c r="I7121" i="2"/>
  <c r="I7122" i="2"/>
  <c r="I7123" i="2"/>
  <c r="I7124" i="2"/>
  <c r="I7125" i="2"/>
  <c r="I7126" i="2"/>
  <c r="I7127" i="2"/>
  <c r="I7128" i="2"/>
  <c r="I7129" i="2"/>
  <c r="I7130" i="2"/>
  <c r="I7131" i="2"/>
  <c r="I7132" i="2"/>
  <c r="I7133" i="2"/>
  <c r="I7134" i="2"/>
  <c r="I7135" i="2"/>
  <c r="I7136" i="2"/>
  <c r="I7137" i="2"/>
  <c r="I7138" i="2"/>
  <c r="I7139" i="2"/>
  <c r="I7140" i="2"/>
  <c r="I7141" i="2"/>
  <c r="I7142" i="2"/>
  <c r="I7143" i="2"/>
  <c r="I7144" i="2"/>
  <c r="I7145" i="2"/>
  <c r="I7146" i="2"/>
  <c r="I7147" i="2"/>
  <c r="I7148" i="2"/>
  <c r="I7149" i="2"/>
  <c r="I7150" i="2"/>
  <c r="I7151" i="2"/>
  <c r="I7152" i="2"/>
  <c r="I7153" i="2"/>
  <c r="I7154" i="2"/>
  <c r="I7155" i="2"/>
  <c r="I7156" i="2"/>
  <c r="I7157" i="2"/>
  <c r="I7158" i="2"/>
  <c r="I7159" i="2"/>
  <c r="I7160" i="2"/>
  <c r="I7161" i="2"/>
  <c r="I7162" i="2"/>
  <c r="I7163" i="2"/>
  <c r="I7164" i="2"/>
  <c r="I7165" i="2"/>
  <c r="I7166" i="2"/>
  <c r="I7167" i="2"/>
  <c r="I7168" i="2"/>
  <c r="I7169" i="2"/>
  <c r="I7170" i="2"/>
  <c r="I7171" i="2"/>
  <c r="I7172" i="2"/>
  <c r="I7173" i="2"/>
  <c r="I7174" i="2"/>
  <c r="I7175" i="2"/>
  <c r="I7176" i="2"/>
  <c r="I7177" i="2"/>
  <c r="I7178" i="2"/>
  <c r="I7179" i="2"/>
  <c r="I7180" i="2"/>
  <c r="I7181" i="2"/>
  <c r="I7182" i="2"/>
  <c r="I7183" i="2"/>
  <c r="I7184" i="2"/>
  <c r="I7185" i="2"/>
  <c r="I7186" i="2"/>
  <c r="I7187" i="2"/>
  <c r="I7188" i="2"/>
  <c r="I7189" i="2"/>
  <c r="I7190" i="2"/>
  <c r="I7191" i="2"/>
  <c r="I7192" i="2"/>
  <c r="I7193" i="2"/>
  <c r="I7194" i="2"/>
  <c r="I7195" i="2"/>
  <c r="I7196" i="2"/>
  <c r="I7197" i="2"/>
  <c r="I7198" i="2"/>
  <c r="I7199" i="2"/>
  <c r="I7200" i="2"/>
  <c r="I7201" i="2"/>
  <c r="I7202" i="2"/>
  <c r="I7203" i="2"/>
  <c r="I7204" i="2"/>
  <c r="I7205" i="2"/>
  <c r="I7206" i="2"/>
  <c r="I7207" i="2"/>
  <c r="I7208" i="2"/>
  <c r="I7209" i="2"/>
  <c r="I7210" i="2"/>
  <c r="I7211" i="2"/>
  <c r="I7212" i="2"/>
  <c r="I7213" i="2"/>
  <c r="I7214" i="2"/>
  <c r="I7215" i="2"/>
  <c r="I7216" i="2"/>
  <c r="I7217" i="2"/>
  <c r="I7218" i="2"/>
  <c r="I7219" i="2"/>
  <c r="I7220" i="2"/>
  <c r="I7221" i="2"/>
  <c r="I7222" i="2"/>
  <c r="I7223" i="2"/>
  <c r="I7224" i="2"/>
  <c r="I7225" i="2"/>
  <c r="I7226" i="2"/>
  <c r="I7227" i="2"/>
  <c r="I7228" i="2"/>
  <c r="I7229" i="2"/>
  <c r="I7230" i="2"/>
  <c r="I7231" i="2"/>
  <c r="I7232" i="2"/>
  <c r="I7233" i="2"/>
  <c r="I7234" i="2"/>
  <c r="I7235" i="2"/>
  <c r="I7236" i="2"/>
  <c r="I7237" i="2"/>
  <c r="I7238" i="2"/>
  <c r="I7239" i="2"/>
  <c r="I7240" i="2"/>
  <c r="I7241" i="2"/>
  <c r="I7242" i="2"/>
  <c r="I7243" i="2"/>
  <c r="I7244" i="2"/>
  <c r="I7245" i="2"/>
  <c r="I7246" i="2"/>
  <c r="I7247" i="2"/>
  <c r="I7248" i="2"/>
  <c r="I7249" i="2"/>
  <c r="I7250" i="2"/>
  <c r="I7251" i="2"/>
  <c r="I7252" i="2"/>
  <c r="I7253" i="2"/>
  <c r="I7254" i="2"/>
  <c r="I7255" i="2"/>
  <c r="I7256" i="2"/>
  <c r="I7257" i="2"/>
  <c r="I7258" i="2"/>
  <c r="I7259" i="2"/>
  <c r="I7260" i="2"/>
  <c r="I7261" i="2"/>
  <c r="I7262" i="2"/>
  <c r="I7263" i="2"/>
  <c r="I7264" i="2"/>
  <c r="I7265" i="2"/>
  <c r="I7266" i="2"/>
  <c r="I7267" i="2"/>
  <c r="I7268" i="2"/>
  <c r="I7269" i="2"/>
  <c r="I7270" i="2"/>
  <c r="I7271" i="2"/>
  <c r="I7272" i="2"/>
  <c r="I7273" i="2"/>
  <c r="I7274" i="2"/>
  <c r="I7275" i="2"/>
  <c r="I7276" i="2"/>
  <c r="I7277" i="2"/>
  <c r="I7278" i="2"/>
  <c r="I7279" i="2"/>
  <c r="I7280" i="2"/>
  <c r="I7281" i="2"/>
  <c r="I7282" i="2"/>
  <c r="I7283" i="2"/>
  <c r="I7284" i="2"/>
  <c r="I7285" i="2"/>
  <c r="I7286" i="2"/>
  <c r="I7287" i="2"/>
  <c r="I7288" i="2"/>
  <c r="I7289" i="2"/>
  <c r="I7290" i="2"/>
  <c r="I7291" i="2"/>
  <c r="I7292" i="2"/>
  <c r="I7293" i="2"/>
  <c r="I7294" i="2"/>
  <c r="I7295" i="2"/>
  <c r="I7296" i="2"/>
  <c r="I7297" i="2"/>
  <c r="I7298" i="2"/>
  <c r="I7299" i="2"/>
  <c r="I7300" i="2"/>
  <c r="I7301" i="2"/>
  <c r="I7302" i="2"/>
  <c r="I7303" i="2"/>
  <c r="I7304" i="2"/>
  <c r="I7305" i="2"/>
  <c r="I7306" i="2"/>
  <c r="I7307" i="2"/>
  <c r="I7308" i="2"/>
  <c r="I7309" i="2"/>
  <c r="I7310" i="2"/>
  <c r="I7311" i="2"/>
  <c r="I7312" i="2"/>
  <c r="I7313" i="2"/>
  <c r="I7314" i="2"/>
  <c r="I7315" i="2"/>
  <c r="I7316" i="2"/>
  <c r="I7317" i="2"/>
  <c r="I7318" i="2"/>
  <c r="I7319" i="2"/>
  <c r="I7320" i="2"/>
  <c r="I7321" i="2"/>
  <c r="I7322" i="2"/>
  <c r="I7323" i="2"/>
  <c r="I7324" i="2"/>
  <c r="I7325" i="2"/>
  <c r="I7326" i="2"/>
  <c r="I7327" i="2"/>
  <c r="I7328" i="2"/>
  <c r="I7329" i="2"/>
  <c r="I7330" i="2"/>
  <c r="I7331" i="2"/>
  <c r="I7332" i="2"/>
  <c r="I7333" i="2"/>
  <c r="I7334" i="2"/>
  <c r="I7335" i="2"/>
  <c r="I7336" i="2"/>
  <c r="I7337" i="2"/>
  <c r="I7338" i="2"/>
  <c r="I7339" i="2"/>
  <c r="I7340" i="2"/>
  <c r="I7341" i="2"/>
  <c r="I7342" i="2"/>
  <c r="I7343" i="2"/>
  <c r="I7344" i="2"/>
  <c r="I7345" i="2"/>
  <c r="I7346" i="2"/>
  <c r="I7347" i="2"/>
  <c r="I7348" i="2"/>
  <c r="I7349" i="2"/>
  <c r="I7350" i="2"/>
  <c r="I7351" i="2"/>
  <c r="I7352" i="2"/>
  <c r="I7353" i="2"/>
  <c r="I7354" i="2"/>
  <c r="I7355" i="2"/>
  <c r="I7356" i="2"/>
  <c r="I7357" i="2"/>
  <c r="I7358" i="2"/>
  <c r="I7359" i="2"/>
  <c r="I7360" i="2"/>
  <c r="I7361" i="2"/>
  <c r="I7362" i="2"/>
  <c r="I7363" i="2"/>
  <c r="I7364" i="2"/>
  <c r="I7365" i="2"/>
  <c r="I7366" i="2"/>
  <c r="I7367" i="2"/>
  <c r="I7368" i="2"/>
  <c r="I7369" i="2"/>
  <c r="I7370" i="2"/>
  <c r="I7371" i="2"/>
  <c r="I7372" i="2"/>
  <c r="I7373" i="2"/>
  <c r="I7374" i="2"/>
  <c r="I7375" i="2"/>
  <c r="I7376" i="2"/>
  <c r="I7377" i="2"/>
  <c r="I7378" i="2"/>
  <c r="I7379" i="2"/>
  <c r="I7380" i="2"/>
  <c r="I7381" i="2"/>
  <c r="I7382" i="2"/>
  <c r="I7383" i="2"/>
  <c r="I7384" i="2"/>
  <c r="I7385" i="2"/>
  <c r="I7386" i="2"/>
  <c r="I7387" i="2"/>
  <c r="I7388" i="2"/>
  <c r="I7389" i="2"/>
  <c r="I7390" i="2"/>
  <c r="I7391" i="2"/>
  <c r="I7392" i="2"/>
  <c r="I7393" i="2"/>
  <c r="I7394" i="2"/>
  <c r="I7395" i="2"/>
  <c r="I7396" i="2"/>
  <c r="I7397" i="2"/>
  <c r="I7398" i="2"/>
  <c r="I7399" i="2"/>
  <c r="I7400" i="2"/>
  <c r="I7401" i="2"/>
  <c r="I7402" i="2"/>
  <c r="I7403" i="2"/>
  <c r="I7404" i="2"/>
  <c r="I7405" i="2"/>
  <c r="I7406" i="2"/>
  <c r="I7407" i="2"/>
  <c r="I7408" i="2"/>
  <c r="I7409" i="2"/>
  <c r="I7410" i="2"/>
  <c r="I7411" i="2"/>
  <c r="I7412" i="2"/>
  <c r="I7413" i="2"/>
  <c r="I7414" i="2"/>
  <c r="I7415" i="2"/>
  <c r="I7416" i="2"/>
  <c r="I7417" i="2"/>
  <c r="I7418" i="2"/>
  <c r="I7419" i="2"/>
  <c r="I7420" i="2"/>
  <c r="I7421" i="2"/>
  <c r="I7422" i="2"/>
  <c r="I7423" i="2"/>
  <c r="I7424" i="2"/>
  <c r="I7425" i="2"/>
  <c r="I7426" i="2"/>
  <c r="I7427" i="2"/>
  <c r="I7428" i="2"/>
  <c r="I7429" i="2"/>
  <c r="I7430" i="2"/>
  <c r="I7431" i="2"/>
  <c r="I7432" i="2"/>
  <c r="I7433" i="2"/>
  <c r="I7434" i="2"/>
  <c r="I7435" i="2"/>
  <c r="I7436" i="2"/>
  <c r="I7437" i="2"/>
  <c r="I7438" i="2"/>
  <c r="I7439" i="2"/>
  <c r="I7440" i="2"/>
  <c r="I7441" i="2"/>
  <c r="I7442" i="2"/>
  <c r="I7443" i="2"/>
  <c r="I7444" i="2"/>
  <c r="I7445" i="2"/>
  <c r="I7446" i="2"/>
  <c r="I7447" i="2"/>
  <c r="I7448" i="2"/>
  <c r="I7449" i="2"/>
  <c r="I7450" i="2"/>
  <c r="I7451" i="2"/>
  <c r="I7452" i="2"/>
  <c r="I7453" i="2"/>
  <c r="I7454" i="2"/>
  <c r="I7455" i="2"/>
  <c r="I7456" i="2"/>
  <c r="I7457" i="2"/>
  <c r="I7458" i="2"/>
  <c r="I7459" i="2"/>
  <c r="I7460" i="2"/>
  <c r="I7461" i="2"/>
  <c r="I7462" i="2"/>
  <c r="I7463" i="2"/>
  <c r="I7464" i="2"/>
  <c r="I7465" i="2"/>
  <c r="I7466" i="2"/>
  <c r="I7467" i="2"/>
  <c r="I7468" i="2"/>
  <c r="I7469" i="2"/>
  <c r="I7470" i="2"/>
  <c r="I7471" i="2"/>
  <c r="I7472" i="2"/>
  <c r="I7473" i="2"/>
  <c r="I7474" i="2"/>
  <c r="I7475" i="2"/>
  <c r="I7476" i="2"/>
  <c r="I7477" i="2"/>
  <c r="I7478" i="2"/>
  <c r="I7479" i="2"/>
  <c r="I7480" i="2"/>
  <c r="I7481" i="2"/>
  <c r="I7482" i="2"/>
  <c r="I7483" i="2"/>
  <c r="I7484" i="2"/>
  <c r="I7485" i="2"/>
  <c r="I7486" i="2"/>
  <c r="I7487" i="2"/>
  <c r="I7488" i="2"/>
  <c r="I7489" i="2"/>
  <c r="I7490" i="2"/>
  <c r="I7491" i="2"/>
  <c r="I7492" i="2"/>
  <c r="I7493" i="2"/>
  <c r="I7494" i="2"/>
  <c r="I7495" i="2"/>
  <c r="I7496" i="2"/>
  <c r="I7497" i="2"/>
  <c r="I7498" i="2"/>
  <c r="I7499" i="2"/>
  <c r="I7500" i="2"/>
  <c r="I7501" i="2"/>
  <c r="I7502" i="2"/>
  <c r="I7503" i="2"/>
  <c r="I7504" i="2"/>
  <c r="I7505" i="2"/>
  <c r="I7506" i="2"/>
  <c r="I7507" i="2"/>
  <c r="I7508" i="2"/>
  <c r="I7509" i="2"/>
  <c r="I7510" i="2"/>
  <c r="I7511" i="2"/>
  <c r="I7512" i="2"/>
  <c r="I7513" i="2"/>
  <c r="I7514" i="2"/>
  <c r="I7515" i="2"/>
  <c r="I7516" i="2"/>
  <c r="I7517" i="2"/>
  <c r="I7518" i="2"/>
  <c r="I7519" i="2"/>
  <c r="I7520" i="2"/>
  <c r="I7521" i="2"/>
  <c r="I7522" i="2"/>
  <c r="I7523" i="2"/>
  <c r="I7524" i="2"/>
  <c r="I7525" i="2"/>
  <c r="I7526" i="2"/>
  <c r="I7527" i="2"/>
  <c r="I7528" i="2"/>
  <c r="I7529" i="2"/>
  <c r="I7530" i="2"/>
  <c r="I7531" i="2"/>
  <c r="I7532" i="2"/>
  <c r="I7533" i="2"/>
  <c r="I7534" i="2"/>
  <c r="I7535" i="2"/>
  <c r="I7536" i="2"/>
  <c r="I7537" i="2"/>
  <c r="I7538" i="2"/>
  <c r="I7539" i="2"/>
  <c r="I7540" i="2"/>
  <c r="I7541" i="2"/>
  <c r="I7542" i="2"/>
  <c r="I7543" i="2"/>
  <c r="I7544" i="2"/>
  <c r="I7545" i="2"/>
  <c r="I7546" i="2"/>
  <c r="I7547" i="2"/>
  <c r="I7548" i="2"/>
  <c r="I7549" i="2"/>
  <c r="I7550" i="2"/>
  <c r="I7551" i="2"/>
  <c r="I7552" i="2"/>
  <c r="I7553" i="2"/>
  <c r="I7554" i="2"/>
  <c r="I7555" i="2"/>
  <c r="I7556" i="2"/>
  <c r="I7557" i="2"/>
  <c r="I7558" i="2"/>
  <c r="I7559" i="2"/>
  <c r="I7560" i="2"/>
  <c r="I7561" i="2"/>
  <c r="I7562" i="2"/>
  <c r="I7563" i="2"/>
  <c r="I7564" i="2"/>
  <c r="I7565" i="2"/>
  <c r="I7566" i="2"/>
  <c r="I7567" i="2"/>
  <c r="I7568" i="2"/>
  <c r="I7569" i="2"/>
  <c r="I7570" i="2"/>
  <c r="I7571" i="2"/>
  <c r="I7572" i="2"/>
  <c r="I7573" i="2"/>
  <c r="I7574" i="2"/>
  <c r="I7575" i="2"/>
  <c r="I7576" i="2"/>
  <c r="I7577" i="2"/>
  <c r="I7578" i="2"/>
  <c r="I7579" i="2"/>
  <c r="I7580" i="2"/>
  <c r="I7581" i="2"/>
  <c r="I7582" i="2"/>
  <c r="I7583" i="2"/>
  <c r="I7584" i="2"/>
  <c r="I7585" i="2"/>
  <c r="I7586" i="2"/>
  <c r="I7587" i="2"/>
  <c r="I7588" i="2"/>
  <c r="I7589" i="2"/>
  <c r="I7590" i="2"/>
  <c r="I7591" i="2"/>
  <c r="I7592" i="2"/>
  <c r="I7593" i="2"/>
  <c r="I7594" i="2"/>
  <c r="I7595" i="2"/>
  <c r="I7596" i="2"/>
  <c r="I7597" i="2"/>
  <c r="I7598" i="2"/>
  <c r="I7599" i="2"/>
  <c r="I7600" i="2"/>
  <c r="I7601" i="2"/>
  <c r="I7602" i="2"/>
  <c r="I7603" i="2"/>
  <c r="I7604" i="2"/>
  <c r="I7605" i="2"/>
  <c r="I7606" i="2"/>
  <c r="I7607" i="2"/>
  <c r="I7608" i="2"/>
  <c r="I7609" i="2"/>
  <c r="I7610" i="2"/>
  <c r="I7611" i="2"/>
  <c r="I7612" i="2"/>
  <c r="I7613" i="2"/>
  <c r="I7614" i="2"/>
  <c r="I7615" i="2"/>
  <c r="I7616" i="2"/>
  <c r="I7617" i="2"/>
  <c r="I7618" i="2"/>
  <c r="I7619" i="2"/>
  <c r="I7620" i="2"/>
  <c r="I7621" i="2"/>
  <c r="I7622" i="2"/>
  <c r="I7623" i="2"/>
  <c r="I7624" i="2"/>
  <c r="I7625" i="2"/>
  <c r="I7626" i="2"/>
  <c r="I7627" i="2"/>
  <c r="I7628" i="2"/>
  <c r="I7629" i="2"/>
  <c r="I7630" i="2"/>
  <c r="I7631" i="2"/>
  <c r="I7632" i="2"/>
  <c r="I7633" i="2"/>
  <c r="I7634" i="2"/>
  <c r="I7635" i="2"/>
  <c r="I7636" i="2"/>
  <c r="I7637" i="2"/>
  <c r="I7638" i="2"/>
  <c r="I7639" i="2"/>
  <c r="I7640" i="2"/>
  <c r="I7641" i="2"/>
  <c r="I7642" i="2"/>
  <c r="I7643" i="2"/>
  <c r="I7644" i="2"/>
  <c r="I7645" i="2"/>
  <c r="I7646" i="2"/>
  <c r="I7647" i="2"/>
  <c r="I7648" i="2"/>
  <c r="I7649" i="2"/>
  <c r="I7650" i="2"/>
  <c r="I7651" i="2"/>
  <c r="I7652" i="2"/>
  <c r="I7653" i="2"/>
  <c r="I7654" i="2"/>
  <c r="I7655" i="2"/>
  <c r="I7656" i="2"/>
  <c r="I7657" i="2"/>
  <c r="I7658" i="2"/>
  <c r="I7659" i="2"/>
  <c r="I7660" i="2"/>
  <c r="I7661" i="2"/>
  <c r="I7662" i="2"/>
  <c r="I7663" i="2"/>
  <c r="I7664" i="2"/>
  <c r="I7665" i="2"/>
  <c r="I7666" i="2"/>
  <c r="I7667" i="2"/>
  <c r="I7668" i="2"/>
  <c r="I7669" i="2"/>
  <c r="I7670" i="2"/>
  <c r="I7671" i="2"/>
  <c r="I7672" i="2"/>
  <c r="I7673" i="2"/>
  <c r="I7674" i="2"/>
  <c r="I7675" i="2"/>
  <c r="I7676" i="2"/>
  <c r="I7677" i="2"/>
  <c r="I7678" i="2"/>
  <c r="I7679" i="2"/>
  <c r="I7680" i="2"/>
  <c r="I7681" i="2"/>
  <c r="I7682" i="2"/>
  <c r="I7683" i="2"/>
  <c r="I7684" i="2"/>
  <c r="I7685" i="2"/>
  <c r="I7686" i="2"/>
  <c r="I7687" i="2"/>
  <c r="I7688" i="2"/>
  <c r="I7689" i="2"/>
  <c r="I7690" i="2"/>
  <c r="I7691" i="2"/>
  <c r="I7692" i="2"/>
  <c r="I7693" i="2"/>
  <c r="I7694" i="2"/>
  <c r="I7695" i="2"/>
  <c r="I7696" i="2"/>
  <c r="I7697" i="2"/>
  <c r="I7698" i="2"/>
  <c r="I7699" i="2"/>
  <c r="I7700" i="2"/>
  <c r="I7701" i="2"/>
  <c r="I7702" i="2"/>
  <c r="I7703" i="2"/>
  <c r="I7704" i="2"/>
  <c r="I7705" i="2"/>
  <c r="I7706" i="2"/>
  <c r="I7707" i="2"/>
  <c r="I7708" i="2"/>
  <c r="I7709" i="2"/>
  <c r="I7710" i="2"/>
  <c r="I7711" i="2"/>
  <c r="I7712" i="2"/>
  <c r="I7713" i="2"/>
  <c r="I7714" i="2"/>
  <c r="I7715" i="2"/>
  <c r="I7716" i="2"/>
  <c r="I7717" i="2"/>
  <c r="I7718" i="2"/>
  <c r="I7719" i="2"/>
  <c r="I7720" i="2"/>
  <c r="I7721" i="2"/>
  <c r="I7722" i="2"/>
  <c r="I7723" i="2"/>
  <c r="I7724" i="2"/>
  <c r="I7725" i="2"/>
  <c r="I7726" i="2"/>
  <c r="I7727" i="2"/>
  <c r="I7728" i="2"/>
  <c r="I7729" i="2"/>
  <c r="I7730" i="2"/>
  <c r="I7731" i="2"/>
  <c r="I7732" i="2"/>
  <c r="I7733" i="2"/>
  <c r="I7734" i="2"/>
  <c r="I7735" i="2"/>
  <c r="I7736" i="2"/>
  <c r="I7737" i="2"/>
  <c r="I7738" i="2"/>
  <c r="I7739" i="2"/>
  <c r="I7740" i="2"/>
  <c r="I7741" i="2"/>
  <c r="I7742" i="2"/>
  <c r="I7743" i="2"/>
  <c r="I7744" i="2"/>
  <c r="I7745" i="2"/>
  <c r="I7746" i="2"/>
  <c r="I7747" i="2"/>
  <c r="I7748" i="2"/>
  <c r="I7749" i="2"/>
  <c r="I7750" i="2"/>
  <c r="I7751" i="2"/>
  <c r="I7752" i="2"/>
  <c r="I7753" i="2"/>
  <c r="I7754" i="2"/>
  <c r="I7755" i="2"/>
  <c r="I7756" i="2"/>
  <c r="I7757" i="2"/>
  <c r="I7758" i="2"/>
  <c r="I7759" i="2"/>
  <c r="I7760" i="2"/>
  <c r="I7761" i="2"/>
  <c r="I7762" i="2"/>
  <c r="I7763" i="2"/>
  <c r="I7764" i="2"/>
  <c r="I7765" i="2"/>
  <c r="I7766" i="2"/>
  <c r="I7767" i="2"/>
  <c r="I7768" i="2"/>
  <c r="I7769" i="2"/>
  <c r="I7770" i="2"/>
  <c r="I7771" i="2"/>
  <c r="I7772" i="2"/>
  <c r="I7773" i="2"/>
  <c r="I7774" i="2"/>
  <c r="I7775" i="2"/>
  <c r="I7776" i="2"/>
  <c r="I7777" i="2"/>
  <c r="I7778" i="2"/>
  <c r="I7779" i="2"/>
  <c r="I7780" i="2"/>
  <c r="I7781" i="2"/>
  <c r="I7782" i="2"/>
  <c r="I7783" i="2"/>
  <c r="I7784" i="2"/>
  <c r="I7785" i="2"/>
  <c r="I7786" i="2"/>
  <c r="I7787" i="2"/>
  <c r="I7788" i="2"/>
  <c r="I7789" i="2"/>
  <c r="I7790" i="2"/>
  <c r="I7791" i="2"/>
  <c r="I7792" i="2"/>
  <c r="I7793" i="2"/>
  <c r="I7794" i="2"/>
  <c r="I7795" i="2"/>
  <c r="I7796" i="2"/>
  <c r="I7797" i="2"/>
  <c r="I7798" i="2"/>
  <c r="I7799" i="2"/>
  <c r="I7800" i="2"/>
  <c r="I7801" i="2"/>
  <c r="I7802" i="2"/>
  <c r="I7803" i="2"/>
  <c r="I7804" i="2"/>
  <c r="I7805" i="2"/>
  <c r="I7806" i="2"/>
  <c r="I7807" i="2"/>
  <c r="I7808" i="2"/>
  <c r="I7809" i="2"/>
  <c r="I7810" i="2"/>
  <c r="I7811" i="2"/>
  <c r="I7812" i="2"/>
  <c r="I7813" i="2"/>
  <c r="I7814" i="2"/>
  <c r="I7815" i="2"/>
  <c r="I7816" i="2"/>
  <c r="I7817" i="2"/>
  <c r="I7818" i="2"/>
  <c r="I7819" i="2"/>
  <c r="I7820" i="2"/>
  <c r="I7821" i="2"/>
  <c r="I7822" i="2"/>
  <c r="I7823" i="2"/>
  <c r="I7824" i="2"/>
  <c r="I7825" i="2"/>
  <c r="I7826" i="2"/>
  <c r="I7827" i="2"/>
  <c r="I7828" i="2"/>
  <c r="I7829" i="2"/>
  <c r="I7830" i="2"/>
  <c r="I7831" i="2"/>
  <c r="I7832" i="2"/>
  <c r="I7833" i="2"/>
  <c r="I7834" i="2"/>
  <c r="I7835" i="2"/>
  <c r="I7836" i="2"/>
  <c r="I7837" i="2"/>
  <c r="I7838" i="2"/>
  <c r="I7839" i="2"/>
  <c r="I7840" i="2"/>
  <c r="I7841" i="2"/>
  <c r="I7842" i="2"/>
  <c r="I7843" i="2"/>
  <c r="I7844" i="2"/>
  <c r="I7845" i="2"/>
  <c r="I7846" i="2"/>
  <c r="I7847" i="2"/>
  <c r="I7848" i="2"/>
  <c r="I7849" i="2"/>
  <c r="I7850" i="2"/>
  <c r="I7851" i="2"/>
  <c r="I7852" i="2"/>
  <c r="I7853" i="2"/>
  <c r="I7854" i="2"/>
  <c r="I7855" i="2"/>
  <c r="I7856" i="2"/>
  <c r="I7857" i="2"/>
  <c r="I7858" i="2"/>
  <c r="I7859" i="2"/>
  <c r="I7860" i="2"/>
  <c r="I7861" i="2"/>
  <c r="I7862" i="2"/>
  <c r="I7863" i="2"/>
  <c r="I7864" i="2"/>
  <c r="I7865" i="2"/>
  <c r="I7866" i="2"/>
  <c r="I7867" i="2"/>
  <c r="I7868" i="2"/>
  <c r="I7869" i="2"/>
  <c r="I7870" i="2"/>
  <c r="I7871" i="2"/>
  <c r="I7872" i="2"/>
  <c r="I7873" i="2"/>
  <c r="I7874" i="2"/>
  <c r="I7875" i="2"/>
  <c r="I7876" i="2"/>
  <c r="I7877" i="2"/>
  <c r="I7878" i="2"/>
  <c r="I7879" i="2"/>
  <c r="I7880" i="2"/>
  <c r="I7881" i="2"/>
  <c r="I7882" i="2"/>
  <c r="I7883" i="2"/>
  <c r="I7884" i="2"/>
  <c r="I7885" i="2"/>
  <c r="I7886" i="2"/>
  <c r="I7887" i="2"/>
  <c r="I7888" i="2"/>
  <c r="I7889" i="2"/>
  <c r="I7890" i="2"/>
  <c r="I7891" i="2"/>
  <c r="I7892" i="2"/>
  <c r="I7893" i="2"/>
  <c r="I7894" i="2"/>
  <c r="I7895" i="2"/>
  <c r="I7896" i="2"/>
  <c r="I7897" i="2"/>
  <c r="I7898" i="2"/>
  <c r="I7899" i="2"/>
  <c r="I7900" i="2"/>
  <c r="I7901" i="2"/>
  <c r="I7902" i="2"/>
  <c r="I7903" i="2"/>
  <c r="I7904" i="2"/>
  <c r="I7905" i="2"/>
  <c r="I7906" i="2"/>
  <c r="I7907" i="2"/>
  <c r="I7908" i="2"/>
  <c r="I7909" i="2"/>
  <c r="I7910" i="2"/>
  <c r="I7911" i="2"/>
  <c r="I7912" i="2"/>
  <c r="I7913" i="2"/>
  <c r="I7914" i="2"/>
  <c r="I7915" i="2"/>
  <c r="I7916" i="2"/>
  <c r="I7917" i="2"/>
  <c r="I7918" i="2"/>
  <c r="I7919" i="2"/>
  <c r="I7920" i="2"/>
  <c r="I7921" i="2"/>
  <c r="I7922" i="2"/>
  <c r="I7923" i="2"/>
  <c r="I7924" i="2"/>
  <c r="I7925" i="2"/>
  <c r="I7926" i="2"/>
  <c r="I7927" i="2"/>
  <c r="I7928" i="2"/>
  <c r="I7929" i="2"/>
  <c r="I7930" i="2"/>
  <c r="I7931" i="2"/>
  <c r="I7932" i="2"/>
  <c r="I7933" i="2"/>
  <c r="I7934" i="2"/>
  <c r="I7935" i="2"/>
  <c r="I7936" i="2"/>
  <c r="I7937" i="2"/>
  <c r="I7938" i="2"/>
  <c r="I7939" i="2"/>
  <c r="I7940" i="2"/>
  <c r="I7941" i="2"/>
  <c r="I7942" i="2"/>
  <c r="I7943" i="2"/>
  <c r="I7944" i="2"/>
  <c r="I7945" i="2"/>
  <c r="I7946" i="2"/>
  <c r="I7947" i="2"/>
  <c r="I7948" i="2"/>
  <c r="I7949" i="2"/>
  <c r="I7950" i="2"/>
  <c r="I7951" i="2"/>
  <c r="I7952" i="2"/>
  <c r="I7953" i="2"/>
  <c r="I7954" i="2"/>
  <c r="I7955" i="2"/>
  <c r="I7956" i="2"/>
  <c r="I7957" i="2"/>
  <c r="I7958" i="2"/>
  <c r="I7959" i="2"/>
  <c r="I7960" i="2"/>
  <c r="I7961" i="2"/>
  <c r="I7962" i="2"/>
  <c r="I7963" i="2"/>
  <c r="I7964" i="2"/>
  <c r="I7965" i="2"/>
  <c r="I7966" i="2"/>
  <c r="I7967" i="2"/>
  <c r="I7968" i="2"/>
  <c r="I7969" i="2"/>
  <c r="I7970" i="2"/>
  <c r="I7971" i="2"/>
  <c r="I7972" i="2"/>
  <c r="I7973" i="2"/>
  <c r="I7974" i="2"/>
  <c r="I7975" i="2"/>
  <c r="I7976" i="2"/>
  <c r="I7977" i="2"/>
  <c r="I7978" i="2"/>
  <c r="I7979" i="2"/>
  <c r="I7980" i="2"/>
  <c r="I7981" i="2"/>
  <c r="I7982" i="2"/>
  <c r="I7983" i="2"/>
  <c r="I7984" i="2"/>
  <c r="I7985" i="2"/>
  <c r="I7986" i="2"/>
  <c r="I7987" i="2"/>
  <c r="I7988" i="2"/>
  <c r="I7989" i="2"/>
  <c r="I7990" i="2"/>
  <c r="I7991" i="2"/>
  <c r="I7992" i="2"/>
  <c r="I7993" i="2"/>
  <c r="I7994" i="2"/>
  <c r="I7995" i="2"/>
  <c r="I7996" i="2"/>
  <c r="I7997" i="2"/>
  <c r="I7998" i="2"/>
  <c r="I7999" i="2"/>
  <c r="I8000" i="2"/>
  <c r="I8001" i="2"/>
  <c r="I8002" i="2"/>
  <c r="I8003" i="2"/>
  <c r="I8004" i="2"/>
  <c r="I8005" i="2"/>
  <c r="I8006" i="2"/>
  <c r="I8007" i="2"/>
  <c r="I8008" i="2"/>
  <c r="I8009" i="2"/>
  <c r="I8010" i="2"/>
  <c r="I8011" i="2"/>
  <c r="I8012" i="2"/>
  <c r="I8013" i="2"/>
  <c r="I8014" i="2"/>
  <c r="I8015" i="2"/>
  <c r="I8016" i="2"/>
  <c r="I8017" i="2"/>
  <c r="I8018" i="2"/>
  <c r="I8019" i="2"/>
  <c r="I8020" i="2"/>
  <c r="I8021" i="2"/>
  <c r="I8022" i="2"/>
  <c r="I8023" i="2"/>
  <c r="I8024" i="2"/>
  <c r="I8025" i="2"/>
  <c r="I8026" i="2"/>
  <c r="I8027" i="2"/>
  <c r="I8028" i="2"/>
  <c r="I8029" i="2"/>
  <c r="I8030" i="2"/>
  <c r="I8031" i="2"/>
  <c r="I8032" i="2"/>
  <c r="I8033" i="2"/>
  <c r="I8034" i="2"/>
  <c r="I8035" i="2"/>
  <c r="I8036" i="2"/>
  <c r="I8037" i="2"/>
  <c r="I8038" i="2"/>
  <c r="I8039" i="2"/>
  <c r="I8040" i="2"/>
  <c r="I8041" i="2"/>
  <c r="I8042" i="2"/>
  <c r="I8043" i="2"/>
  <c r="I8044" i="2"/>
  <c r="I8045" i="2"/>
  <c r="I8046" i="2"/>
  <c r="I8047" i="2"/>
  <c r="I8048" i="2"/>
  <c r="I8049" i="2"/>
  <c r="I8050" i="2"/>
  <c r="I8051" i="2"/>
  <c r="I8052" i="2"/>
  <c r="I8053" i="2"/>
  <c r="I8054" i="2"/>
  <c r="I8055" i="2"/>
  <c r="I8056" i="2"/>
  <c r="I8057" i="2"/>
  <c r="I8058" i="2"/>
  <c r="I8059" i="2"/>
  <c r="I8060" i="2"/>
  <c r="I8061" i="2"/>
  <c r="I8062" i="2"/>
  <c r="I8063" i="2"/>
  <c r="I8064" i="2"/>
  <c r="I8065" i="2"/>
  <c r="I8066" i="2"/>
  <c r="I8067" i="2"/>
  <c r="I8068" i="2"/>
  <c r="I8069" i="2"/>
  <c r="I8070" i="2"/>
  <c r="I8071" i="2"/>
  <c r="I8072" i="2"/>
  <c r="I8073" i="2"/>
  <c r="I8074" i="2"/>
  <c r="I8075" i="2"/>
  <c r="I8076" i="2"/>
  <c r="I8077" i="2"/>
  <c r="I8078" i="2"/>
  <c r="I8079" i="2"/>
  <c r="I8080" i="2"/>
  <c r="I8081" i="2"/>
  <c r="I8082" i="2"/>
  <c r="I8083" i="2"/>
  <c r="I8084" i="2"/>
  <c r="I8085" i="2"/>
  <c r="I8086" i="2"/>
  <c r="I8087" i="2"/>
  <c r="I8088" i="2"/>
  <c r="I8089" i="2"/>
  <c r="I8090" i="2"/>
  <c r="I8091" i="2"/>
  <c r="I8092" i="2"/>
  <c r="I8093" i="2"/>
  <c r="I8094" i="2"/>
  <c r="I8095" i="2"/>
  <c r="I8096" i="2"/>
  <c r="I8097" i="2"/>
  <c r="I8098" i="2"/>
  <c r="I8099" i="2"/>
  <c r="I8100" i="2"/>
  <c r="I8101" i="2"/>
  <c r="I8102" i="2"/>
  <c r="I8103" i="2"/>
  <c r="I8104" i="2"/>
  <c r="I8105" i="2"/>
  <c r="I8106" i="2"/>
  <c r="I8107" i="2"/>
  <c r="I8108" i="2"/>
  <c r="I8109" i="2"/>
  <c r="I8110" i="2"/>
  <c r="I8111" i="2"/>
  <c r="I8112" i="2"/>
  <c r="I8113" i="2"/>
  <c r="I8114" i="2"/>
  <c r="I8115" i="2"/>
  <c r="I8116" i="2"/>
  <c r="I8117" i="2"/>
  <c r="I8118" i="2"/>
  <c r="I8119" i="2"/>
  <c r="I8120" i="2"/>
  <c r="I8121" i="2"/>
  <c r="I8122" i="2"/>
  <c r="I8123" i="2"/>
  <c r="I8124" i="2"/>
  <c r="I8125" i="2"/>
  <c r="I8126" i="2"/>
  <c r="I8127" i="2"/>
  <c r="I8128" i="2"/>
  <c r="I8129" i="2"/>
  <c r="I8130" i="2"/>
  <c r="I8131" i="2"/>
  <c r="I8132" i="2"/>
  <c r="I8133" i="2"/>
  <c r="I8134" i="2"/>
  <c r="I8135" i="2"/>
  <c r="I8136" i="2"/>
  <c r="I8137" i="2"/>
  <c r="I8138" i="2"/>
  <c r="I8139" i="2"/>
  <c r="I8140" i="2"/>
  <c r="I8141" i="2"/>
  <c r="I8142" i="2"/>
  <c r="I8143" i="2"/>
  <c r="I8144" i="2"/>
  <c r="I8145" i="2"/>
  <c r="I8146" i="2"/>
  <c r="I8147" i="2"/>
  <c r="I8148" i="2"/>
  <c r="I8149" i="2"/>
  <c r="I8150" i="2"/>
  <c r="I8151" i="2"/>
  <c r="I8152" i="2"/>
  <c r="I8153" i="2"/>
  <c r="I8154" i="2"/>
  <c r="I8155" i="2"/>
  <c r="I8156" i="2"/>
  <c r="I8157" i="2"/>
  <c r="I8158" i="2"/>
  <c r="I8159" i="2"/>
  <c r="I8160" i="2"/>
  <c r="I8161" i="2"/>
  <c r="I8162" i="2"/>
  <c r="I8163" i="2"/>
  <c r="I8164" i="2"/>
  <c r="I8165" i="2"/>
  <c r="I8166" i="2"/>
  <c r="I8167" i="2"/>
  <c r="I8168" i="2"/>
  <c r="I8169" i="2"/>
  <c r="I8170" i="2"/>
  <c r="I8171" i="2"/>
  <c r="I8172" i="2"/>
  <c r="I8173" i="2"/>
  <c r="I8174" i="2"/>
  <c r="I8175" i="2"/>
  <c r="I8176" i="2"/>
  <c r="I8177" i="2"/>
  <c r="I8178" i="2"/>
  <c r="I8179" i="2"/>
  <c r="I8180" i="2"/>
  <c r="I8181" i="2"/>
  <c r="I8182" i="2"/>
  <c r="I8183" i="2"/>
  <c r="I8184" i="2"/>
  <c r="I8185" i="2"/>
  <c r="I8186" i="2"/>
  <c r="I8187" i="2"/>
  <c r="I8188" i="2"/>
  <c r="I8189" i="2"/>
  <c r="I8190" i="2"/>
  <c r="I8191" i="2"/>
  <c r="I8192" i="2"/>
  <c r="I8193" i="2"/>
  <c r="I8194" i="2"/>
  <c r="I8195" i="2"/>
  <c r="I8196" i="2"/>
  <c r="I8197" i="2"/>
  <c r="I8198" i="2"/>
  <c r="I8199" i="2"/>
  <c r="I8200" i="2"/>
  <c r="I8201" i="2"/>
  <c r="I8202" i="2"/>
  <c r="I8203" i="2"/>
  <c r="I8204" i="2"/>
  <c r="I8205" i="2"/>
  <c r="I8206" i="2"/>
  <c r="I8207" i="2"/>
  <c r="I8208" i="2"/>
  <c r="I8209" i="2"/>
  <c r="I8210" i="2"/>
  <c r="I8211" i="2"/>
  <c r="I8212" i="2"/>
  <c r="I8213" i="2"/>
  <c r="I8214" i="2"/>
  <c r="I8215" i="2"/>
  <c r="I8216" i="2"/>
  <c r="I8217" i="2"/>
  <c r="I8218" i="2"/>
  <c r="I8219" i="2"/>
  <c r="I8220" i="2"/>
  <c r="I8221" i="2"/>
  <c r="I8222" i="2"/>
  <c r="I8223" i="2"/>
  <c r="I8224" i="2"/>
  <c r="I8225" i="2"/>
  <c r="I8226" i="2"/>
  <c r="I8227" i="2"/>
  <c r="I8228" i="2"/>
  <c r="I8229" i="2"/>
  <c r="I8230" i="2"/>
  <c r="I8231" i="2"/>
  <c r="I8232" i="2"/>
  <c r="I8233" i="2"/>
  <c r="I8234" i="2"/>
  <c r="I8235" i="2"/>
  <c r="I8236" i="2"/>
  <c r="I8237" i="2"/>
  <c r="I8238" i="2"/>
  <c r="I8239" i="2"/>
  <c r="I8240" i="2"/>
  <c r="I8241" i="2"/>
  <c r="I8242" i="2"/>
  <c r="I8243" i="2"/>
  <c r="I8244" i="2"/>
  <c r="I8245" i="2"/>
  <c r="I8246" i="2"/>
  <c r="I8247" i="2"/>
  <c r="I8248" i="2"/>
  <c r="I8249" i="2"/>
  <c r="I8250" i="2"/>
  <c r="I8251" i="2"/>
  <c r="I8252" i="2"/>
  <c r="I8253" i="2"/>
  <c r="I8254" i="2"/>
  <c r="I8255" i="2"/>
  <c r="I8256" i="2"/>
  <c r="I8257" i="2"/>
  <c r="I8258" i="2"/>
  <c r="I8259" i="2"/>
  <c r="I8260" i="2"/>
  <c r="I8261" i="2"/>
  <c r="I8262" i="2"/>
  <c r="I8263" i="2"/>
  <c r="I8264" i="2"/>
  <c r="I8265" i="2"/>
  <c r="I8266" i="2"/>
  <c r="I8267" i="2"/>
  <c r="I8268" i="2"/>
  <c r="I8269" i="2"/>
  <c r="I8270" i="2"/>
  <c r="I8271" i="2"/>
  <c r="I8272" i="2"/>
  <c r="I8273" i="2"/>
  <c r="I8274" i="2"/>
  <c r="I8275" i="2"/>
  <c r="I8276" i="2"/>
  <c r="I8277" i="2"/>
  <c r="I8278" i="2"/>
  <c r="I8279" i="2"/>
  <c r="I8280" i="2"/>
  <c r="I8281" i="2"/>
  <c r="I8282" i="2"/>
  <c r="I8283" i="2"/>
  <c r="I8284" i="2"/>
  <c r="I8285" i="2"/>
  <c r="I8286" i="2"/>
  <c r="I8287" i="2"/>
  <c r="I8288" i="2"/>
  <c r="I8289" i="2"/>
  <c r="I8290" i="2"/>
  <c r="I8291" i="2"/>
  <c r="I8292" i="2"/>
  <c r="I8293" i="2"/>
  <c r="I8294" i="2"/>
  <c r="I8295" i="2"/>
  <c r="I8296" i="2"/>
  <c r="I8297" i="2"/>
  <c r="I8298" i="2"/>
  <c r="I8299" i="2"/>
  <c r="I8300" i="2"/>
  <c r="I8301" i="2"/>
  <c r="I8302" i="2"/>
  <c r="I8303" i="2"/>
  <c r="I8304" i="2"/>
  <c r="I8305" i="2"/>
  <c r="I8306" i="2"/>
  <c r="I8307" i="2"/>
  <c r="I8308" i="2"/>
  <c r="I8309" i="2"/>
  <c r="I8310" i="2"/>
  <c r="I8311" i="2"/>
  <c r="I8312" i="2"/>
  <c r="I8313" i="2"/>
  <c r="I8314" i="2"/>
  <c r="I8315" i="2"/>
  <c r="I8316" i="2"/>
  <c r="I8317" i="2"/>
  <c r="I8318" i="2"/>
  <c r="I8319" i="2"/>
  <c r="I8320" i="2"/>
  <c r="I8321" i="2"/>
  <c r="I8322" i="2"/>
  <c r="I8323" i="2"/>
  <c r="I8324" i="2"/>
  <c r="I8325" i="2"/>
  <c r="I8326" i="2"/>
  <c r="I8327" i="2"/>
  <c r="I8328" i="2"/>
  <c r="I8329" i="2"/>
  <c r="I8330" i="2"/>
  <c r="I8331" i="2"/>
  <c r="I8332" i="2"/>
  <c r="I8333" i="2"/>
  <c r="I8334" i="2"/>
  <c r="I8335" i="2"/>
  <c r="I8336" i="2"/>
  <c r="I8337" i="2"/>
  <c r="I8338" i="2"/>
  <c r="I8339" i="2"/>
  <c r="I8340" i="2"/>
  <c r="I8341" i="2"/>
  <c r="I8342" i="2"/>
  <c r="I8343" i="2"/>
  <c r="I8344" i="2"/>
  <c r="I8345" i="2"/>
  <c r="I8346" i="2"/>
  <c r="I8347" i="2"/>
  <c r="I8348" i="2"/>
  <c r="I8349" i="2"/>
  <c r="I8350" i="2"/>
  <c r="I8351" i="2"/>
  <c r="I8352" i="2"/>
  <c r="I8353" i="2"/>
  <c r="I8354" i="2"/>
  <c r="I8355" i="2"/>
  <c r="I8356" i="2"/>
  <c r="I8357" i="2"/>
  <c r="I8358" i="2"/>
  <c r="I8359" i="2"/>
  <c r="I8360" i="2"/>
  <c r="I8361" i="2"/>
  <c r="I8362" i="2"/>
  <c r="I8363" i="2"/>
  <c r="I8364" i="2"/>
  <c r="I8365" i="2"/>
  <c r="I8366" i="2"/>
  <c r="I8367" i="2"/>
  <c r="I8368" i="2"/>
  <c r="I8369" i="2"/>
  <c r="I8370" i="2"/>
  <c r="I8371" i="2"/>
  <c r="I8372" i="2"/>
  <c r="I8373" i="2"/>
  <c r="I8374" i="2"/>
  <c r="I8375" i="2"/>
  <c r="I8376" i="2"/>
  <c r="I8377" i="2"/>
  <c r="I8378" i="2"/>
  <c r="I8379" i="2"/>
  <c r="I8380" i="2"/>
  <c r="I8381" i="2"/>
  <c r="I8382" i="2"/>
  <c r="I8383" i="2"/>
  <c r="I8384" i="2"/>
  <c r="I8385" i="2"/>
  <c r="I8386" i="2"/>
  <c r="I8387" i="2"/>
  <c r="I8388" i="2"/>
  <c r="I8389" i="2"/>
  <c r="I8390" i="2"/>
  <c r="I8391" i="2"/>
  <c r="I8392" i="2"/>
  <c r="I8393" i="2"/>
  <c r="I8394" i="2"/>
  <c r="I8395" i="2"/>
  <c r="I8396" i="2"/>
  <c r="I8397" i="2"/>
  <c r="I8398" i="2"/>
  <c r="I8399" i="2"/>
  <c r="I8400" i="2"/>
  <c r="I8401" i="2"/>
  <c r="I8402" i="2"/>
  <c r="I8403" i="2"/>
  <c r="I8404" i="2"/>
  <c r="I8405" i="2"/>
  <c r="I8406" i="2"/>
  <c r="I8407" i="2"/>
  <c r="I8408" i="2"/>
  <c r="I8409" i="2"/>
  <c r="I8410" i="2"/>
  <c r="I8411" i="2"/>
  <c r="I8412" i="2"/>
  <c r="I8413" i="2"/>
  <c r="I8414" i="2"/>
  <c r="I8415" i="2"/>
  <c r="I8416" i="2"/>
  <c r="I8417" i="2"/>
  <c r="I8418" i="2"/>
  <c r="I8419" i="2"/>
  <c r="I8420" i="2"/>
  <c r="I8421" i="2"/>
  <c r="I8422" i="2"/>
  <c r="I8423" i="2"/>
  <c r="I8424" i="2"/>
  <c r="I8425" i="2"/>
  <c r="I8426" i="2"/>
  <c r="I8427" i="2"/>
  <c r="I8428" i="2"/>
  <c r="I8429" i="2"/>
  <c r="I8430" i="2"/>
  <c r="I8431" i="2"/>
  <c r="I8432" i="2"/>
  <c r="I8433" i="2"/>
  <c r="I8434" i="2"/>
  <c r="I8435" i="2"/>
  <c r="I8436" i="2"/>
  <c r="I8437" i="2"/>
  <c r="I8438" i="2"/>
  <c r="I8439" i="2"/>
  <c r="I8440" i="2"/>
  <c r="I8441" i="2"/>
  <c r="I8442" i="2"/>
  <c r="I8443" i="2"/>
  <c r="I8444" i="2"/>
  <c r="I8445" i="2"/>
  <c r="I8446" i="2"/>
  <c r="I8447" i="2"/>
  <c r="I8448" i="2"/>
  <c r="I8449" i="2"/>
  <c r="I8450" i="2"/>
  <c r="I8451" i="2"/>
  <c r="I8452" i="2"/>
  <c r="I8453" i="2"/>
  <c r="I8454" i="2"/>
  <c r="I8455" i="2"/>
  <c r="I8456" i="2"/>
  <c r="I8457" i="2"/>
  <c r="I8458" i="2"/>
  <c r="I8459" i="2"/>
  <c r="I8460" i="2"/>
  <c r="I8461" i="2"/>
  <c r="I8462" i="2"/>
  <c r="I8463" i="2"/>
  <c r="I8464" i="2"/>
  <c r="I8465" i="2"/>
  <c r="I8466" i="2"/>
  <c r="I8467" i="2"/>
  <c r="I8468" i="2"/>
  <c r="I8469" i="2"/>
  <c r="I8470" i="2"/>
  <c r="I8471" i="2"/>
  <c r="I8472" i="2"/>
  <c r="I8473" i="2"/>
  <c r="I8474" i="2"/>
  <c r="I8475" i="2"/>
  <c r="I8476" i="2"/>
  <c r="I8477" i="2"/>
  <c r="I8478" i="2"/>
  <c r="I8479" i="2"/>
  <c r="I8480" i="2"/>
  <c r="I8481" i="2"/>
  <c r="I8482" i="2"/>
  <c r="I8483" i="2"/>
  <c r="I8484" i="2"/>
  <c r="I8485" i="2"/>
  <c r="I8486" i="2"/>
  <c r="I8487" i="2"/>
  <c r="I8488" i="2"/>
  <c r="I8489" i="2"/>
  <c r="I8490" i="2"/>
  <c r="I8491" i="2"/>
  <c r="I8492" i="2"/>
  <c r="I8493" i="2"/>
  <c r="I8494" i="2"/>
  <c r="I8495" i="2"/>
  <c r="I8496" i="2"/>
  <c r="I8497" i="2"/>
  <c r="I8498" i="2"/>
  <c r="I8499" i="2"/>
  <c r="I8500" i="2"/>
  <c r="I8501" i="2"/>
  <c r="I8502" i="2"/>
  <c r="I8503" i="2"/>
  <c r="I8504" i="2"/>
  <c r="I8505" i="2"/>
  <c r="I8506" i="2"/>
  <c r="I8507" i="2"/>
  <c r="I8508" i="2"/>
  <c r="I8509" i="2"/>
  <c r="I8510" i="2"/>
  <c r="I8511" i="2"/>
  <c r="I8512" i="2"/>
  <c r="I8513" i="2"/>
  <c r="I8514" i="2"/>
  <c r="I8515" i="2"/>
  <c r="I8516" i="2"/>
  <c r="I8517" i="2"/>
  <c r="I8518" i="2"/>
  <c r="I8519" i="2"/>
  <c r="I8520" i="2"/>
  <c r="I8521" i="2"/>
  <c r="I8522" i="2"/>
  <c r="I8523" i="2"/>
  <c r="I8524" i="2"/>
  <c r="I8525" i="2"/>
  <c r="I8526" i="2"/>
  <c r="I8527" i="2"/>
  <c r="I8528" i="2"/>
  <c r="I8529" i="2"/>
  <c r="I8530" i="2"/>
  <c r="I8531" i="2"/>
  <c r="I8532" i="2"/>
  <c r="I8533" i="2"/>
  <c r="I8534" i="2"/>
  <c r="I8535" i="2"/>
  <c r="I8536" i="2"/>
  <c r="I8537" i="2"/>
  <c r="I8538" i="2"/>
  <c r="I8539" i="2"/>
  <c r="I8540" i="2"/>
  <c r="I8541" i="2"/>
  <c r="I8542" i="2"/>
  <c r="I8543" i="2"/>
  <c r="I8544" i="2"/>
  <c r="I8545" i="2"/>
  <c r="I8546" i="2"/>
  <c r="I8547" i="2"/>
  <c r="I8548" i="2"/>
  <c r="I8549" i="2"/>
  <c r="I8550" i="2"/>
  <c r="I8551" i="2"/>
  <c r="I8552" i="2"/>
  <c r="I8553" i="2"/>
  <c r="I8554" i="2"/>
  <c r="I8555" i="2"/>
  <c r="I8556" i="2"/>
  <c r="I8557" i="2"/>
  <c r="I8558" i="2"/>
  <c r="I8559" i="2"/>
  <c r="I8560" i="2"/>
  <c r="I8561" i="2"/>
  <c r="I8562" i="2"/>
  <c r="I8563" i="2"/>
  <c r="I8564" i="2"/>
  <c r="I8565" i="2"/>
  <c r="I8566" i="2"/>
  <c r="I8567" i="2"/>
  <c r="I8568" i="2"/>
  <c r="I8569" i="2"/>
  <c r="I8570" i="2"/>
  <c r="I8571" i="2"/>
  <c r="I8572" i="2"/>
  <c r="I8573" i="2"/>
  <c r="I8574" i="2"/>
  <c r="I8575" i="2"/>
  <c r="I8576" i="2"/>
  <c r="I8577" i="2"/>
  <c r="I8578" i="2"/>
  <c r="I8579" i="2"/>
  <c r="I8580" i="2"/>
  <c r="I8581" i="2"/>
  <c r="I8582" i="2"/>
  <c r="I8583" i="2"/>
  <c r="I8584" i="2"/>
  <c r="I8585" i="2"/>
  <c r="I8586" i="2"/>
  <c r="I8587" i="2"/>
  <c r="I8588" i="2"/>
  <c r="I8589" i="2"/>
  <c r="I8590" i="2"/>
  <c r="I8591" i="2"/>
  <c r="I8592" i="2"/>
  <c r="I8593" i="2"/>
  <c r="I8594" i="2"/>
  <c r="I8595" i="2"/>
  <c r="I8596" i="2"/>
  <c r="I8597" i="2"/>
  <c r="I8598" i="2"/>
  <c r="I8599" i="2"/>
  <c r="I8600" i="2"/>
  <c r="I8601" i="2"/>
  <c r="I8602" i="2"/>
  <c r="I8603" i="2"/>
  <c r="I8604" i="2"/>
  <c r="I8605" i="2"/>
  <c r="I8606" i="2"/>
  <c r="I8607" i="2"/>
  <c r="I8608" i="2"/>
  <c r="I8609" i="2"/>
  <c r="I8610" i="2"/>
  <c r="I8611" i="2"/>
  <c r="I8612" i="2"/>
  <c r="I8613" i="2"/>
  <c r="I8614" i="2"/>
  <c r="I8615" i="2"/>
  <c r="I8616" i="2"/>
  <c r="I8617" i="2"/>
  <c r="I8618" i="2"/>
  <c r="I8619" i="2"/>
  <c r="I8620" i="2"/>
  <c r="I8621" i="2"/>
  <c r="I8622" i="2"/>
  <c r="I8623" i="2"/>
  <c r="I8624" i="2"/>
  <c r="I8625" i="2"/>
  <c r="I8626" i="2"/>
  <c r="I8627" i="2"/>
  <c r="I8628" i="2"/>
  <c r="I8629" i="2"/>
  <c r="I8630" i="2"/>
  <c r="I8631" i="2"/>
  <c r="I8632" i="2"/>
  <c r="I8633" i="2"/>
  <c r="I8634" i="2"/>
  <c r="I8635" i="2"/>
  <c r="I8636" i="2"/>
  <c r="I8637" i="2"/>
  <c r="I8638" i="2"/>
  <c r="I8639" i="2"/>
  <c r="I8640" i="2"/>
  <c r="I8641" i="2"/>
  <c r="I8642" i="2"/>
  <c r="I8643" i="2"/>
  <c r="I8644" i="2"/>
  <c r="I8645" i="2"/>
  <c r="I8646" i="2"/>
  <c r="I8647" i="2"/>
  <c r="I8648" i="2"/>
  <c r="I8649" i="2"/>
  <c r="I8650" i="2"/>
  <c r="I8651" i="2"/>
  <c r="I8652" i="2"/>
  <c r="I8653" i="2"/>
  <c r="I8654" i="2"/>
  <c r="I8655" i="2"/>
  <c r="I8656" i="2"/>
  <c r="I8657" i="2"/>
  <c r="I8658" i="2"/>
  <c r="I8659" i="2"/>
  <c r="I8660" i="2"/>
  <c r="I8661" i="2"/>
  <c r="I8662" i="2"/>
  <c r="I8663" i="2"/>
  <c r="I8664" i="2"/>
  <c r="I8665" i="2"/>
  <c r="I8666" i="2"/>
  <c r="I8667" i="2"/>
  <c r="I8668" i="2"/>
  <c r="I8669" i="2"/>
  <c r="I8670" i="2"/>
  <c r="I8671" i="2"/>
  <c r="I8672" i="2"/>
  <c r="I8673" i="2"/>
  <c r="I8674" i="2"/>
  <c r="I8675" i="2"/>
  <c r="I8676" i="2"/>
  <c r="I8677" i="2"/>
  <c r="I8678" i="2"/>
  <c r="I8679" i="2"/>
  <c r="I8680" i="2"/>
  <c r="I8681" i="2"/>
  <c r="I8682" i="2"/>
  <c r="I8683" i="2"/>
  <c r="I8684" i="2"/>
  <c r="I8685" i="2"/>
  <c r="I8686" i="2"/>
  <c r="I8687" i="2"/>
  <c r="I8688" i="2"/>
  <c r="I8689" i="2"/>
  <c r="I8690" i="2"/>
  <c r="I8691" i="2"/>
  <c r="I8692" i="2"/>
  <c r="I8693" i="2"/>
  <c r="I8694" i="2"/>
  <c r="I8695" i="2"/>
  <c r="I8696" i="2"/>
  <c r="I8697" i="2"/>
  <c r="I8698" i="2"/>
  <c r="I8699" i="2"/>
  <c r="I8700" i="2"/>
  <c r="I8701" i="2"/>
  <c r="I8702" i="2"/>
  <c r="I8703" i="2"/>
  <c r="I8704" i="2"/>
  <c r="I8705" i="2"/>
  <c r="I8706" i="2"/>
  <c r="I8707" i="2"/>
  <c r="I8708" i="2"/>
  <c r="I8709" i="2"/>
  <c r="I8710" i="2"/>
  <c r="I8711" i="2"/>
  <c r="I8712" i="2"/>
  <c r="I8713" i="2"/>
  <c r="I8714" i="2"/>
  <c r="I8715" i="2"/>
  <c r="I8716" i="2"/>
  <c r="I8717" i="2"/>
  <c r="I8718" i="2"/>
  <c r="I8719" i="2"/>
  <c r="I8720" i="2"/>
  <c r="I8721" i="2"/>
  <c r="I8722" i="2"/>
  <c r="I8723" i="2"/>
  <c r="I8724" i="2"/>
  <c r="I8725" i="2"/>
  <c r="I8726" i="2"/>
  <c r="I8727" i="2"/>
  <c r="I8728" i="2"/>
  <c r="I8729" i="2"/>
  <c r="I8730" i="2"/>
  <c r="I8731" i="2"/>
  <c r="I8732" i="2"/>
  <c r="I8733" i="2"/>
  <c r="I8734" i="2"/>
  <c r="I8735" i="2"/>
  <c r="I8736" i="2"/>
  <c r="I8737" i="2"/>
  <c r="I8738" i="2"/>
  <c r="I8739" i="2"/>
  <c r="I8740" i="2"/>
  <c r="I8741" i="2"/>
  <c r="I8742" i="2"/>
  <c r="I8743" i="2"/>
  <c r="I8744" i="2"/>
  <c r="I8745" i="2"/>
  <c r="I8746" i="2"/>
  <c r="I8747" i="2"/>
  <c r="I8748" i="2"/>
  <c r="I8749" i="2"/>
  <c r="I8750" i="2"/>
  <c r="I8751" i="2"/>
  <c r="I8752" i="2"/>
  <c r="I8753" i="2"/>
  <c r="I8754" i="2"/>
  <c r="I8755" i="2"/>
  <c r="I8756" i="2"/>
  <c r="I8757" i="2"/>
  <c r="I8758" i="2"/>
  <c r="I8759" i="2"/>
  <c r="I8760" i="2"/>
  <c r="I8761" i="2"/>
  <c r="I8762" i="2"/>
  <c r="I8763" i="2"/>
  <c r="I8764" i="2"/>
  <c r="I8765" i="2"/>
  <c r="I8766" i="2"/>
  <c r="I8767" i="2"/>
  <c r="I8768" i="2"/>
  <c r="I8769" i="2"/>
  <c r="I8770" i="2"/>
  <c r="I8771" i="2"/>
  <c r="I8772" i="2"/>
  <c r="I8773" i="2"/>
  <c r="I8774" i="2"/>
  <c r="I8775" i="2"/>
  <c r="I8776" i="2"/>
  <c r="I8777" i="2"/>
  <c r="I8778" i="2"/>
  <c r="I8779" i="2"/>
  <c r="I8780" i="2"/>
  <c r="I8781" i="2"/>
  <c r="I8782" i="2"/>
  <c r="I8783" i="2"/>
  <c r="I8784" i="2"/>
  <c r="I8785" i="2"/>
  <c r="I8786" i="2"/>
  <c r="I8787" i="2"/>
  <c r="I8788" i="2"/>
  <c r="I8789" i="2"/>
  <c r="I8790" i="2"/>
  <c r="I8791" i="2"/>
  <c r="I8792" i="2"/>
  <c r="I8793" i="2"/>
  <c r="I8794" i="2"/>
  <c r="I8795" i="2"/>
  <c r="I8796" i="2"/>
  <c r="I8797" i="2"/>
  <c r="I8798" i="2"/>
  <c r="I8799" i="2"/>
  <c r="I8800" i="2"/>
  <c r="I8801" i="2"/>
  <c r="I8802" i="2"/>
  <c r="I8803" i="2"/>
  <c r="I8804" i="2"/>
  <c r="I8805" i="2"/>
  <c r="I8806" i="2"/>
  <c r="I8807" i="2"/>
  <c r="I8808" i="2"/>
  <c r="I8809" i="2"/>
  <c r="I8810" i="2"/>
  <c r="I8811" i="2"/>
  <c r="I8812" i="2"/>
  <c r="I8813" i="2"/>
  <c r="I8814" i="2"/>
  <c r="I8815" i="2"/>
  <c r="I8816" i="2"/>
  <c r="I8817" i="2"/>
  <c r="I8818" i="2"/>
  <c r="I8819" i="2"/>
  <c r="I8820" i="2"/>
  <c r="I8821" i="2"/>
  <c r="I8822" i="2"/>
  <c r="I8823" i="2"/>
  <c r="I8824" i="2"/>
  <c r="I8825" i="2"/>
  <c r="I8826" i="2"/>
  <c r="I8827" i="2"/>
  <c r="I8828" i="2"/>
  <c r="I8829" i="2"/>
  <c r="I8830" i="2"/>
  <c r="I8831" i="2"/>
  <c r="I8832" i="2"/>
  <c r="I8833" i="2"/>
  <c r="I8834" i="2"/>
  <c r="I8835" i="2"/>
  <c r="I8836" i="2"/>
  <c r="I8837" i="2"/>
  <c r="I8838" i="2"/>
  <c r="I8839" i="2"/>
  <c r="I8840" i="2"/>
  <c r="I8841" i="2"/>
  <c r="I8842" i="2"/>
  <c r="I8843" i="2"/>
  <c r="I8844" i="2"/>
  <c r="I8845" i="2"/>
  <c r="I8846" i="2"/>
  <c r="I8847" i="2"/>
  <c r="I8848" i="2"/>
  <c r="I8849" i="2"/>
  <c r="I8850" i="2"/>
  <c r="I8851" i="2"/>
  <c r="I8852" i="2"/>
  <c r="I8853" i="2"/>
  <c r="I8854" i="2"/>
  <c r="I8855" i="2"/>
  <c r="I8856" i="2"/>
  <c r="I8857" i="2"/>
  <c r="I8858" i="2"/>
  <c r="I8859" i="2"/>
  <c r="I8860" i="2"/>
  <c r="I8861" i="2"/>
  <c r="I8862" i="2"/>
  <c r="I8863" i="2"/>
  <c r="I8864" i="2"/>
  <c r="I8865" i="2"/>
  <c r="I8866" i="2"/>
  <c r="I8867" i="2"/>
  <c r="I8868" i="2"/>
  <c r="I8869" i="2"/>
  <c r="I8870" i="2"/>
  <c r="I8871" i="2"/>
  <c r="I8872" i="2"/>
  <c r="I8873" i="2"/>
  <c r="I8874" i="2"/>
  <c r="I8875" i="2"/>
  <c r="I8876" i="2"/>
  <c r="I8877" i="2"/>
  <c r="I8878" i="2"/>
  <c r="I8879" i="2"/>
  <c r="I8880" i="2"/>
  <c r="I8881" i="2"/>
  <c r="I8882" i="2"/>
  <c r="I8883" i="2"/>
  <c r="I8884" i="2"/>
  <c r="I8885" i="2"/>
  <c r="I8886" i="2"/>
  <c r="I8887" i="2"/>
  <c r="I8888" i="2"/>
  <c r="I8889" i="2"/>
  <c r="I8890" i="2"/>
  <c r="I8891" i="2"/>
  <c r="I8892" i="2"/>
  <c r="I8893" i="2"/>
  <c r="I8894" i="2"/>
  <c r="I8895" i="2"/>
  <c r="I8896" i="2"/>
  <c r="I8897" i="2"/>
  <c r="I8898" i="2"/>
  <c r="I8899" i="2"/>
  <c r="I8900" i="2"/>
  <c r="I8901" i="2"/>
  <c r="I8902" i="2"/>
  <c r="I8903" i="2"/>
  <c r="I8904" i="2"/>
  <c r="I8905" i="2"/>
  <c r="I8906" i="2"/>
  <c r="I8907" i="2"/>
  <c r="I8908" i="2"/>
  <c r="I8909" i="2"/>
  <c r="I8910" i="2"/>
  <c r="I8911" i="2"/>
  <c r="I8912" i="2"/>
  <c r="I8913" i="2"/>
  <c r="I8914" i="2"/>
  <c r="I8915" i="2"/>
  <c r="I8916" i="2"/>
  <c r="I8917" i="2"/>
  <c r="I8918" i="2"/>
  <c r="I8919" i="2"/>
  <c r="I8920" i="2"/>
  <c r="I8921" i="2"/>
  <c r="I8922" i="2"/>
  <c r="I8923" i="2"/>
  <c r="I8924" i="2"/>
  <c r="I8925" i="2"/>
  <c r="I8926" i="2"/>
  <c r="I8927" i="2"/>
  <c r="I8928" i="2"/>
  <c r="I8929" i="2"/>
  <c r="I8930" i="2"/>
  <c r="I8931" i="2"/>
  <c r="I8932" i="2"/>
  <c r="I8933" i="2"/>
  <c r="I8934" i="2"/>
  <c r="I8935" i="2"/>
  <c r="I8936" i="2"/>
  <c r="I8937" i="2"/>
  <c r="I8938" i="2"/>
  <c r="I8939" i="2"/>
  <c r="I8940" i="2"/>
  <c r="I8941" i="2"/>
  <c r="I8942" i="2"/>
  <c r="I8943" i="2"/>
  <c r="I8944" i="2"/>
  <c r="I8945" i="2"/>
  <c r="I8946" i="2"/>
  <c r="I8947" i="2"/>
  <c r="I8948" i="2"/>
  <c r="I8949" i="2"/>
  <c r="I8950" i="2"/>
  <c r="I8951" i="2"/>
  <c r="I8952" i="2"/>
  <c r="I8953" i="2"/>
  <c r="I8954" i="2"/>
  <c r="I8955" i="2"/>
  <c r="I8956" i="2"/>
  <c r="I8957" i="2"/>
  <c r="I8958" i="2"/>
  <c r="I8959" i="2"/>
  <c r="I8960" i="2"/>
  <c r="I8961" i="2"/>
  <c r="I8962" i="2"/>
  <c r="I8963" i="2"/>
  <c r="I8964" i="2"/>
  <c r="I8965" i="2"/>
  <c r="I8966" i="2"/>
  <c r="I8967" i="2"/>
  <c r="I8968" i="2"/>
  <c r="I8969" i="2"/>
  <c r="I8970" i="2"/>
  <c r="I8971" i="2"/>
  <c r="I8972" i="2"/>
  <c r="I8973" i="2"/>
  <c r="I8974" i="2"/>
  <c r="I8975" i="2"/>
  <c r="I8976" i="2"/>
  <c r="I8977" i="2"/>
  <c r="I8978" i="2"/>
  <c r="I8979" i="2"/>
  <c r="I8980" i="2"/>
  <c r="I8981" i="2"/>
  <c r="I8982" i="2"/>
  <c r="I8983" i="2"/>
  <c r="I8984" i="2"/>
  <c r="I8985" i="2"/>
  <c r="I8986" i="2"/>
  <c r="I8987" i="2"/>
  <c r="I8988" i="2"/>
  <c r="I8989" i="2"/>
  <c r="I8990" i="2"/>
  <c r="I8991" i="2"/>
  <c r="I8992" i="2"/>
  <c r="I8993" i="2"/>
  <c r="I8994" i="2"/>
  <c r="I8995" i="2"/>
  <c r="I8996" i="2"/>
  <c r="I8997" i="2"/>
  <c r="I8998" i="2"/>
  <c r="I8999" i="2"/>
  <c r="I9000" i="2"/>
  <c r="I9001" i="2"/>
  <c r="I9002" i="2"/>
  <c r="I9003" i="2"/>
  <c r="I9004" i="2"/>
  <c r="I9005" i="2"/>
  <c r="I9006" i="2"/>
  <c r="I9007" i="2"/>
  <c r="I9008" i="2"/>
  <c r="I9009" i="2"/>
  <c r="I9010" i="2"/>
  <c r="I9011" i="2"/>
  <c r="I9012" i="2"/>
  <c r="I9013" i="2"/>
  <c r="I9014" i="2"/>
  <c r="I9015" i="2"/>
  <c r="I9016" i="2"/>
  <c r="I9017" i="2"/>
  <c r="I9018" i="2"/>
  <c r="I9019" i="2"/>
  <c r="I9020" i="2"/>
  <c r="I9021" i="2"/>
  <c r="I9022" i="2"/>
  <c r="I9023" i="2"/>
  <c r="I9024" i="2"/>
  <c r="I9025" i="2"/>
  <c r="I9026" i="2"/>
  <c r="I9027" i="2"/>
  <c r="I9028" i="2"/>
  <c r="I9029" i="2"/>
  <c r="I9030" i="2"/>
  <c r="I9031" i="2"/>
  <c r="I9032" i="2"/>
  <c r="I9033" i="2"/>
  <c r="I9034" i="2"/>
  <c r="I9035" i="2"/>
  <c r="I9036" i="2"/>
  <c r="I9037" i="2"/>
  <c r="I9038" i="2"/>
  <c r="I9039" i="2"/>
  <c r="I9040" i="2"/>
  <c r="I9041" i="2"/>
  <c r="I9042" i="2"/>
  <c r="I9043" i="2"/>
  <c r="I9044" i="2"/>
  <c r="I9045" i="2"/>
  <c r="I9046" i="2"/>
  <c r="I9047" i="2"/>
  <c r="I9048" i="2"/>
  <c r="I9049" i="2"/>
  <c r="I9050" i="2"/>
  <c r="I9051" i="2"/>
  <c r="I9052" i="2"/>
  <c r="I9053" i="2"/>
  <c r="I9054" i="2"/>
  <c r="I9055" i="2"/>
  <c r="I9056" i="2"/>
  <c r="I9057" i="2"/>
  <c r="I9058" i="2"/>
  <c r="I9059" i="2"/>
  <c r="I9060" i="2"/>
  <c r="I9061" i="2"/>
  <c r="I9062" i="2"/>
  <c r="I9063" i="2"/>
  <c r="I9064" i="2"/>
  <c r="I9065" i="2"/>
  <c r="I9066" i="2"/>
  <c r="I9067" i="2"/>
  <c r="I9068" i="2"/>
  <c r="I9069" i="2"/>
  <c r="I9070" i="2"/>
  <c r="I9071" i="2"/>
  <c r="I9072" i="2"/>
  <c r="I9073" i="2"/>
  <c r="I9074" i="2"/>
  <c r="I9075" i="2"/>
  <c r="I9076" i="2"/>
  <c r="I9077" i="2"/>
  <c r="I9078" i="2"/>
  <c r="I9079" i="2"/>
  <c r="I9080" i="2"/>
  <c r="I9081" i="2"/>
  <c r="I9082" i="2"/>
  <c r="I9083" i="2"/>
  <c r="I9084" i="2"/>
  <c r="I9085" i="2"/>
  <c r="I9086" i="2"/>
  <c r="I9087" i="2"/>
  <c r="I9088" i="2"/>
  <c r="I9089" i="2"/>
  <c r="I9090" i="2"/>
  <c r="I9091" i="2"/>
  <c r="I9092" i="2"/>
  <c r="I9093" i="2"/>
  <c r="I9094" i="2"/>
  <c r="I9095" i="2"/>
  <c r="I9096" i="2"/>
  <c r="I9097" i="2"/>
  <c r="I9098" i="2"/>
  <c r="I9099" i="2"/>
  <c r="I9100" i="2"/>
  <c r="I9101" i="2"/>
  <c r="I9102" i="2"/>
  <c r="I9103" i="2"/>
  <c r="I9104" i="2"/>
  <c r="I9105" i="2"/>
  <c r="I9106" i="2"/>
  <c r="I9107" i="2"/>
  <c r="I9108" i="2"/>
  <c r="I9109" i="2"/>
  <c r="I9110" i="2"/>
  <c r="I9111" i="2"/>
  <c r="I9112" i="2"/>
  <c r="I9113" i="2"/>
  <c r="I9114" i="2"/>
  <c r="I9115" i="2"/>
  <c r="I9116" i="2"/>
  <c r="I9117" i="2"/>
  <c r="I9118" i="2"/>
  <c r="I9119" i="2"/>
  <c r="I9120" i="2"/>
  <c r="I9121" i="2"/>
  <c r="I9122" i="2"/>
  <c r="I9123" i="2"/>
  <c r="I9124" i="2"/>
  <c r="I9125" i="2"/>
  <c r="I9126" i="2"/>
  <c r="I9127" i="2"/>
  <c r="I9128" i="2"/>
  <c r="I9129" i="2"/>
  <c r="I9130" i="2"/>
  <c r="I9131" i="2"/>
  <c r="I9132" i="2"/>
  <c r="I9133" i="2"/>
  <c r="I9134" i="2"/>
  <c r="I9135" i="2"/>
  <c r="I9136" i="2"/>
  <c r="I9137" i="2"/>
  <c r="I9138" i="2"/>
  <c r="I9139" i="2"/>
  <c r="I9140" i="2"/>
  <c r="I9141" i="2"/>
  <c r="I9142" i="2"/>
  <c r="I9143" i="2"/>
  <c r="I9144" i="2"/>
  <c r="I9145" i="2"/>
  <c r="I9146" i="2"/>
  <c r="I9147" i="2"/>
  <c r="I9148" i="2"/>
  <c r="I9149" i="2"/>
  <c r="I9150" i="2"/>
  <c r="I9151" i="2"/>
  <c r="I9152" i="2"/>
  <c r="I9153" i="2"/>
  <c r="I9154" i="2"/>
  <c r="I9155" i="2"/>
  <c r="I9156" i="2"/>
  <c r="I9157" i="2"/>
  <c r="I9158" i="2"/>
  <c r="I9159" i="2"/>
  <c r="I9160" i="2"/>
  <c r="I9161" i="2"/>
  <c r="I9162" i="2"/>
  <c r="I9163" i="2"/>
  <c r="I9164" i="2"/>
  <c r="I9165" i="2"/>
  <c r="I9166" i="2"/>
  <c r="I9167" i="2"/>
  <c r="I9168" i="2"/>
  <c r="I9169" i="2"/>
  <c r="I9170" i="2"/>
  <c r="I9171" i="2"/>
  <c r="I9172" i="2"/>
  <c r="I9173" i="2"/>
  <c r="I9174" i="2"/>
  <c r="I9175" i="2"/>
  <c r="I9176" i="2"/>
  <c r="I9177" i="2"/>
  <c r="I9178" i="2"/>
  <c r="I9179" i="2"/>
  <c r="I9180" i="2"/>
  <c r="I9181" i="2"/>
  <c r="I9182" i="2"/>
  <c r="I9183" i="2"/>
  <c r="I9184" i="2"/>
  <c r="I9185" i="2"/>
  <c r="I9186" i="2"/>
  <c r="I9187" i="2"/>
  <c r="I9188" i="2"/>
  <c r="I9189" i="2"/>
  <c r="I9190" i="2"/>
  <c r="I9191" i="2"/>
  <c r="I9192" i="2"/>
  <c r="I9193" i="2"/>
  <c r="I9194" i="2"/>
  <c r="I9195" i="2"/>
  <c r="I9196" i="2"/>
  <c r="I9197" i="2"/>
  <c r="I9198" i="2"/>
  <c r="I9199" i="2"/>
  <c r="I9200" i="2"/>
  <c r="I9201" i="2"/>
  <c r="I9202" i="2"/>
  <c r="I9203" i="2"/>
  <c r="I9204" i="2"/>
  <c r="I9205" i="2"/>
  <c r="I9206" i="2"/>
  <c r="I9207" i="2"/>
  <c r="I9208" i="2"/>
  <c r="I9209" i="2"/>
  <c r="I9210" i="2"/>
  <c r="I9211" i="2"/>
  <c r="I9212" i="2"/>
  <c r="I9213" i="2"/>
  <c r="I9214" i="2"/>
  <c r="I9215" i="2"/>
  <c r="I9216" i="2"/>
  <c r="I9217" i="2"/>
  <c r="I9218" i="2"/>
  <c r="I9219" i="2"/>
  <c r="I9220" i="2"/>
  <c r="I9221" i="2"/>
  <c r="I9222" i="2"/>
  <c r="I9223" i="2"/>
  <c r="I9224" i="2"/>
  <c r="I9225" i="2"/>
  <c r="I9226" i="2"/>
  <c r="I9227" i="2"/>
  <c r="I9228" i="2"/>
  <c r="I9229" i="2"/>
  <c r="I9230" i="2"/>
  <c r="I9231" i="2"/>
  <c r="I9232" i="2"/>
  <c r="I9233" i="2"/>
  <c r="I9234" i="2"/>
  <c r="I9235" i="2"/>
  <c r="I9236" i="2"/>
  <c r="I9237" i="2"/>
  <c r="I9238" i="2"/>
  <c r="I9239" i="2"/>
  <c r="I9240" i="2"/>
  <c r="I9241" i="2"/>
  <c r="I9242" i="2"/>
  <c r="I9243" i="2"/>
  <c r="I9244" i="2"/>
  <c r="I9245" i="2"/>
  <c r="I9246" i="2"/>
  <c r="I9247" i="2"/>
  <c r="I9248" i="2"/>
  <c r="I9249" i="2"/>
  <c r="I9250" i="2"/>
  <c r="I9251" i="2"/>
  <c r="I9252" i="2"/>
  <c r="I9253" i="2"/>
  <c r="I9254" i="2"/>
  <c r="I9255" i="2"/>
  <c r="I9256" i="2"/>
  <c r="I9257" i="2"/>
  <c r="I9258" i="2"/>
  <c r="I9259" i="2"/>
  <c r="I9260" i="2"/>
  <c r="I9261" i="2"/>
  <c r="I9262" i="2"/>
  <c r="I9263" i="2"/>
  <c r="I9264" i="2"/>
  <c r="I9265" i="2"/>
  <c r="I9266" i="2"/>
  <c r="I9267" i="2"/>
  <c r="I9268" i="2"/>
  <c r="I9269" i="2"/>
  <c r="I9270" i="2"/>
  <c r="I9271" i="2"/>
  <c r="I9272" i="2"/>
  <c r="I9273" i="2"/>
  <c r="I9274" i="2"/>
  <c r="I9275" i="2"/>
  <c r="I9276" i="2"/>
  <c r="I9277" i="2"/>
  <c r="I9278" i="2"/>
  <c r="I9279" i="2"/>
  <c r="I9280" i="2"/>
  <c r="I9281" i="2"/>
  <c r="I9282" i="2"/>
  <c r="I9283" i="2"/>
  <c r="I9284" i="2"/>
  <c r="I9285" i="2"/>
  <c r="I9286" i="2"/>
  <c r="I9287" i="2"/>
  <c r="I9288" i="2"/>
  <c r="I9289" i="2"/>
  <c r="I9290" i="2"/>
  <c r="I9291" i="2"/>
  <c r="I9292" i="2"/>
  <c r="I9293" i="2"/>
  <c r="I9294" i="2"/>
  <c r="I9295" i="2"/>
  <c r="I9296" i="2"/>
  <c r="I9297" i="2"/>
  <c r="I9298" i="2"/>
  <c r="I9299" i="2"/>
  <c r="I9300" i="2"/>
  <c r="I9301" i="2"/>
  <c r="I9302" i="2"/>
  <c r="I9303" i="2"/>
  <c r="I9304" i="2"/>
  <c r="I9305" i="2"/>
  <c r="I9306" i="2"/>
  <c r="I9307" i="2"/>
  <c r="I9308" i="2"/>
  <c r="I9309" i="2"/>
  <c r="I9310" i="2"/>
  <c r="I9311" i="2"/>
  <c r="I9312" i="2"/>
  <c r="I9313" i="2"/>
  <c r="I9314" i="2"/>
  <c r="I9315" i="2"/>
  <c r="I9316" i="2"/>
  <c r="I9317" i="2"/>
  <c r="I9318" i="2"/>
  <c r="I9319" i="2"/>
  <c r="I9320" i="2"/>
  <c r="I9321" i="2"/>
  <c r="I9322" i="2"/>
  <c r="I9323" i="2"/>
  <c r="I9324" i="2"/>
  <c r="I9325" i="2"/>
  <c r="I9326" i="2"/>
  <c r="I9327" i="2"/>
  <c r="I9328" i="2"/>
  <c r="I9329" i="2"/>
  <c r="I9330" i="2"/>
  <c r="I9331" i="2"/>
  <c r="I9332" i="2"/>
  <c r="I9333" i="2"/>
  <c r="I9334" i="2"/>
  <c r="I9335" i="2"/>
  <c r="I9336" i="2"/>
  <c r="I9337" i="2"/>
  <c r="I9338" i="2"/>
  <c r="I9339" i="2"/>
  <c r="I9340" i="2"/>
  <c r="I9341" i="2"/>
  <c r="I9342" i="2"/>
  <c r="I9343" i="2"/>
  <c r="I9344" i="2"/>
  <c r="I9345" i="2"/>
  <c r="I9346" i="2"/>
  <c r="I9347" i="2"/>
  <c r="I9348" i="2"/>
  <c r="I9349" i="2"/>
  <c r="I9350" i="2"/>
  <c r="I9351" i="2"/>
  <c r="I9352" i="2"/>
  <c r="I9353" i="2"/>
  <c r="I9354" i="2"/>
  <c r="I9355" i="2"/>
  <c r="I9356" i="2"/>
  <c r="I9357" i="2"/>
  <c r="I9358" i="2"/>
  <c r="I9359" i="2"/>
  <c r="I9360" i="2"/>
  <c r="I9361" i="2"/>
  <c r="I9362" i="2"/>
  <c r="I9363" i="2"/>
  <c r="I9364" i="2"/>
  <c r="I9365" i="2"/>
  <c r="I9366" i="2"/>
  <c r="I9367" i="2"/>
  <c r="I9368" i="2"/>
  <c r="I9369" i="2"/>
  <c r="I9370" i="2"/>
  <c r="I9371" i="2"/>
  <c r="I9372" i="2"/>
  <c r="I9373" i="2"/>
  <c r="I9374" i="2"/>
  <c r="I9375" i="2"/>
  <c r="I9376" i="2"/>
  <c r="I9377" i="2"/>
  <c r="I9378" i="2"/>
  <c r="I9379" i="2"/>
  <c r="I9380" i="2"/>
  <c r="I9381" i="2"/>
  <c r="I9382" i="2"/>
  <c r="I9383" i="2"/>
  <c r="I9384" i="2"/>
  <c r="I9385" i="2"/>
  <c r="I9386" i="2"/>
  <c r="I9387" i="2"/>
  <c r="I9388" i="2"/>
  <c r="I9389" i="2"/>
  <c r="I9390" i="2"/>
  <c r="I9391" i="2"/>
  <c r="I9392" i="2"/>
  <c r="I9393" i="2"/>
  <c r="I9394" i="2"/>
  <c r="I9395" i="2"/>
  <c r="I9396" i="2"/>
  <c r="I9397" i="2"/>
  <c r="I9398" i="2"/>
  <c r="I9399" i="2"/>
  <c r="I9400" i="2"/>
  <c r="I9401" i="2"/>
  <c r="I9402" i="2"/>
  <c r="I9403" i="2"/>
  <c r="I9404" i="2"/>
  <c r="I9405" i="2"/>
  <c r="I9406" i="2"/>
  <c r="I9407" i="2"/>
  <c r="I9408" i="2"/>
  <c r="I9409" i="2"/>
  <c r="I9410" i="2"/>
  <c r="I9411" i="2"/>
  <c r="I9412" i="2"/>
  <c r="I9413" i="2"/>
  <c r="I9414" i="2"/>
  <c r="I9415" i="2"/>
  <c r="I9416" i="2"/>
  <c r="I9417" i="2"/>
  <c r="I9418" i="2"/>
  <c r="I9419" i="2"/>
  <c r="I9420" i="2"/>
  <c r="I9421" i="2"/>
  <c r="I9422" i="2"/>
  <c r="I9423" i="2"/>
  <c r="I9424" i="2"/>
  <c r="I9425" i="2"/>
  <c r="I9426" i="2"/>
  <c r="I9427" i="2"/>
  <c r="I9428" i="2"/>
  <c r="I9429" i="2"/>
  <c r="I9430" i="2"/>
  <c r="I9431" i="2"/>
  <c r="I9432" i="2"/>
  <c r="I9433" i="2"/>
  <c r="I9434" i="2"/>
  <c r="I9435" i="2"/>
  <c r="I9436" i="2"/>
  <c r="I9437" i="2"/>
  <c r="I9438" i="2"/>
  <c r="I9439" i="2"/>
  <c r="I9440" i="2"/>
  <c r="I9441" i="2"/>
  <c r="I9442" i="2"/>
  <c r="I9443" i="2"/>
  <c r="I9444" i="2"/>
  <c r="I9445" i="2"/>
  <c r="I9446" i="2"/>
  <c r="I9447" i="2"/>
  <c r="I9448" i="2"/>
  <c r="I9449" i="2"/>
  <c r="I9450" i="2"/>
  <c r="I9451" i="2"/>
  <c r="I9452" i="2"/>
  <c r="I9453" i="2"/>
  <c r="I9454" i="2"/>
  <c r="I9455" i="2"/>
  <c r="I9456" i="2"/>
  <c r="I9457" i="2"/>
  <c r="I9458" i="2"/>
  <c r="I9459" i="2"/>
  <c r="I9460" i="2"/>
  <c r="I9461" i="2"/>
  <c r="I9462" i="2"/>
  <c r="I9463" i="2"/>
  <c r="I9464" i="2"/>
  <c r="I9465" i="2"/>
  <c r="I9466" i="2"/>
  <c r="I9467" i="2"/>
  <c r="I9468" i="2"/>
  <c r="I9469" i="2"/>
  <c r="I9470" i="2"/>
  <c r="I9471" i="2"/>
  <c r="I9472" i="2"/>
  <c r="I9473" i="2"/>
  <c r="I9474" i="2"/>
  <c r="I9475" i="2"/>
  <c r="I9476" i="2"/>
  <c r="I9477" i="2"/>
  <c r="I9478" i="2"/>
  <c r="I9479" i="2"/>
  <c r="I9480" i="2"/>
  <c r="I9481" i="2"/>
  <c r="I9482" i="2"/>
  <c r="I9483" i="2"/>
  <c r="I9484" i="2"/>
  <c r="I9485" i="2"/>
  <c r="I9486" i="2"/>
  <c r="I9487" i="2"/>
  <c r="I9488" i="2"/>
  <c r="I9489" i="2"/>
  <c r="I9490" i="2"/>
  <c r="I9491" i="2"/>
  <c r="I9492" i="2"/>
  <c r="I9493" i="2"/>
  <c r="I9494" i="2"/>
  <c r="I9495" i="2"/>
  <c r="I9496" i="2"/>
  <c r="I9497" i="2"/>
  <c r="I9498" i="2"/>
  <c r="I9499" i="2"/>
  <c r="I9500" i="2"/>
  <c r="I9501" i="2"/>
  <c r="I9502" i="2"/>
  <c r="I9503" i="2"/>
  <c r="I9504" i="2"/>
  <c r="I9505" i="2"/>
  <c r="I9506" i="2"/>
  <c r="I9507" i="2"/>
  <c r="I9508" i="2"/>
  <c r="I9509" i="2"/>
  <c r="I9510" i="2"/>
  <c r="I9511" i="2"/>
  <c r="I9512" i="2"/>
  <c r="I9513" i="2"/>
  <c r="I9514" i="2"/>
  <c r="I9515" i="2"/>
  <c r="I9516" i="2"/>
  <c r="I9517" i="2"/>
  <c r="I9518" i="2"/>
  <c r="I9519" i="2"/>
  <c r="I9520" i="2"/>
  <c r="I9521" i="2"/>
  <c r="I9522" i="2"/>
  <c r="I9523" i="2"/>
  <c r="I9524" i="2"/>
  <c r="I9525" i="2"/>
  <c r="I9526" i="2"/>
  <c r="I9527" i="2"/>
  <c r="I9528" i="2"/>
  <c r="I9529" i="2"/>
  <c r="I9530" i="2"/>
  <c r="I9531" i="2"/>
  <c r="I9532" i="2"/>
  <c r="I9533" i="2"/>
  <c r="I9534" i="2"/>
  <c r="I9535" i="2"/>
  <c r="I9536" i="2"/>
  <c r="I9537" i="2"/>
  <c r="I9538" i="2"/>
  <c r="I9539" i="2"/>
  <c r="I9540" i="2"/>
  <c r="I9541" i="2"/>
  <c r="I9542" i="2"/>
  <c r="I9543" i="2"/>
  <c r="I9544" i="2"/>
  <c r="I9545" i="2"/>
  <c r="I9546" i="2"/>
  <c r="I9547" i="2"/>
  <c r="I9548" i="2"/>
  <c r="I9549" i="2"/>
  <c r="I9550" i="2"/>
  <c r="I9551" i="2"/>
  <c r="I9552" i="2"/>
  <c r="I9553" i="2"/>
  <c r="I9554" i="2"/>
  <c r="I9555" i="2"/>
  <c r="I9556" i="2"/>
  <c r="I9557" i="2"/>
  <c r="I9558" i="2"/>
  <c r="I9559" i="2"/>
  <c r="I9560" i="2"/>
  <c r="I9561" i="2"/>
  <c r="I9562" i="2"/>
  <c r="I9563" i="2"/>
  <c r="I9564" i="2"/>
  <c r="I9565" i="2"/>
  <c r="I9566" i="2"/>
  <c r="I9567" i="2"/>
  <c r="I9568" i="2"/>
  <c r="I9569" i="2"/>
  <c r="I9570" i="2"/>
  <c r="I9571" i="2"/>
  <c r="I9572" i="2"/>
  <c r="I9573" i="2"/>
  <c r="I9574" i="2"/>
  <c r="I9575" i="2"/>
  <c r="I9576" i="2"/>
  <c r="I9577" i="2"/>
  <c r="I9578" i="2"/>
  <c r="I9579" i="2"/>
  <c r="I9580" i="2"/>
  <c r="I9581" i="2"/>
  <c r="I9582" i="2"/>
  <c r="I9583" i="2"/>
  <c r="I9584" i="2"/>
  <c r="I9585" i="2"/>
  <c r="I9586" i="2"/>
  <c r="I9587" i="2"/>
  <c r="I9588" i="2"/>
  <c r="I9589" i="2"/>
  <c r="I9590" i="2"/>
  <c r="I9591" i="2"/>
  <c r="I9592" i="2"/>
  <c r="I9593" i="2"/>
  <c r="I9594" i="2"/>
  <c r="I9595" i="2"/>
  <c r="I9596" i="2"/>
  <c r="I9597" i="2"/>
  <c r="I9598" i="2"/>
  <c r="I9599" i="2"/>
  <c r="I9600" i="2"/>
  <c r="I9601" i="2"/>
  <c r="I9602" i="2"/>
  <c r="I9603" i="2"/>
  <c r="I9604" i="2"/>
  <c r="I9605" i="2"/>
  <c r="I9606" i="2"/>
  <c r="I9607" i="2"/>
  <c r="I9608" i="2"/>
  <c r="I9609" i="2"/>
  <c r="I9610" i="2"/>
  <c r="I9611" i="2"/>
  <c r="I9612" i="2"/>
  <c r="I9613" i="2"/>
  <c r="I9614" i="2"/>
  <c r="I9615" i="2"/>
  <c r="I9616" i="2"/>
  <c r="I9617" i="2"/>
  <c r="I9618" i="2"/>
  <c r="I9619" i="2"/>
  <c r="I9620" i="2"/>
  <c r="I9621" i="2"/>
  <c r="I9622" i="2"/>
  <c r="I9623" i="2"/>
  <c r="I9624" i="2"/>
  <c r="I9625" i="2"/>
  <c r="I9626" i="2"/>
  <c r="I9627" i="2"/>
  <c r="I9628" i="2"/>
  <c r="I9629" i="2"/>
  <c r="I9630" i="2"/>
  <c r="I9631" i="2"/>
  <c r="I9632" i="2"/>
  <c r="I9633" i="2"/>
  <c r="I9634" i="2"/>
  <c r="I9635" i="2"/>
  <c r="I9636" i="2"/>
  <c r="I9637" i="2"/>
  <c r="I9638" i="2"/>
  <c r="I9639" i="2"/>
  <c r="I9640" i="2"/>
  <c r="I9641" i="2"/>
  <c r="I9642" i="2"/>
  <c r="I9643" i="2"/>
  <c r="I9644" i="2"/>
  <c r="I9645" i="2"/>
  <c r="I9646" i="2"/>
  <c r="I9647" i="2"/>
  <c r="I9648" i="2"/>
  <c r="I9649" i="2"/>
  <c r="I9650" i="2"/>
  <c r="I9651" i="2"/>
  <c r="I9652" i="2"/>
  <c r="I9653" i="2"/>
  <c r="I9654" i="2"/>
  <c r="I9655" i="2"/>
  <c r="I9656" i="2"/>
  <c r="I9657" i="2"/>
  <c r="I9658" i="2"/>
  <c r="I9659" i="2"/>
  <c r="I9660" i="2"/>
  <c r="I9661" i="2"/>
  <c r="I9662" i="2"/>
  <c r="I9663" i="2"/>
  <c r="I9664" i="2"/>
  <c r="I9665" i="2"/>
  <c r="I9666" i="2"/>
  <c r="I9667" i="2"/>
  <c r="I9668" i="2"/>
  <c r="I9669" i="2"/>
  <c r="I9670" i="2"/>
  <c r="I9671" i="2"/>
  <c r="I9672" i="2"/>
  <c r="I9673" i="2"/>
  <c r="I9674" i="2"/>
  <c r="I9675" i="2"/>
  <c r="I9676" i="2"/>
  <c r="I9677" i="2"/>
  <c r="I9678" i="2"/>
  <c r="I9679" i="2"/>
  <c r="I9680" i="2"/>
  <c r="I9681" i="2"/>
  <c r="I9682" i="2"/>
  <c r="I9683" i="2"/>
  <c r="I9684" i="2"/>
  <c r="I9685" i="2"/>
  <c r="I9686" i="2"/>
  <c r="I9687" i="2"/>
  <c r="I9688" i="2"/>
  <c r="I9689" i="2"/>
  <c r="I9690" i="2"/>
  <c r="I9691" i="2"/>
  <c r="I9692" i="2"/>
  <c r="I9693" i="2"/>
  <c r="I9694" i="2"/>
  <c r="I9695" i="2"/>
  <c r="I9696" i="2"/>
  <c r="I9697" i="2"/>
  <c r="I9698" i="2"/>
  <c r="I9699" i="2"/>
  <c r="I9700" i="2"/>
  <c r="I9701" i="2"/>
  <c r="I9702" i="2"/>
  <c r="I9703" i="2"/>
  <c r="I9704" i="2"/>
  <c r="I9705" i="2"/>
  <c r="I9706" i="2"/>
  <c r="I9707" i="2"/>
  <c r="I9708" i="2"/>
  <c r="I9709" i="2"/>
  <c r="I9710" i="2"/>
  <c r="I9711" i="2"/>
  <c r="I9712" i="2"/>
  <c r="I9713" i="2"/>
  <c r="I9714" i="2"/>
  <c r="I9715" i="2"/>
  <c r="I9716" i="2"/>
  <c r="I9717" i="2"/>
  <c r="I9718" i="2"/>
  <c r="I9719" i="2"/>
  <c r="I9720" i="2"/>
  <c r="I9721" i="2"/>
  <c r="I9722" i="2"/>
  <c r="I9723" i="2"/>
  <c r="I9724" i="2"/>
  <c r="I9725" i="2"/>
  <c r="I9726" i="2"/>
  <c r="I9727" i="2"/>
  <c r="I9728" i="2"/>
  <c r="I9729" i="2"/>
  <c r="I9730" i="2"/>
  <c r="I9731" i="2"/>
  <c r="I9732" i="2"/>
  <c r="I9733" i="2"/>
  <c r="I9734" i="2"/>
  <c r="I9735" i="2"/>
  <c r="I9736" i="2"/>
  <c r="I9737" i="2"/>
  <c r="I9738" i="2"/>
  <c r="I9739" i="2"/>
  <c r="I9740" i="2"/>
  <c r="I9741" i="2"/>
  <c r="I9742" i="2"/>
  <c r="I9743" i="2"/>
  <c r="I9744" i="2"/>
  <c r="I9745" i="2"/>
  <c r="I9746" i="2"/>
  <c r="I9747" i="2"/>
  <c r="I9748" i="2"/>
  <c r="I9749" i="2"/>
  <c r="I9750" i="2"/>
  <c r="I9751" i="2"/>
  <c r="I9752" i="2"/>
  <c r="I9753" i="2"/>
  <c r="I9754" i="2"/>
  <c r="I9755" i="2"/>
  <c r="I9756" i="2"/>
  <c r="I9757" i="2"/>
  <c r="I9758" i="2"/>
  <c r="I9759" i="2"/>
  <c r="I9760" i="2"/>
  <c r="I9761" i="2"/>
  <c r="I9762" i="2"/>
  <c r="I9763" i="2"/>
  <c r="I9764" i="2"/>
  <c r="I9765" i="2"/>
  <c r="I9766" i="2"/>
  <c r="I9767" i="2"/>
  <c r="I9768" i="2"/>
  <c r="I9769" i="2"/>
  <c r="I9770" i="2"/>
  <c r="I9771" i="2"/>
  <c r="I9772" i="2"/>
  <c r="I9773" i="2"/>
  <c r="I9774" i="2"/>
  <c r="I9775" i="2"/>
  <c r="I9776" i="2"/>
  <c r="I9777" i="2"/>
  <c r="I9778" i="2"/>
  <c r="I9779" i="2"/>
  <c r="I9780" i="2"/>
  <c r="I9781" i="2"/>
  <c r="I9782" i="2"/>
  <c r="I9783" i="2"/>
  <c r="I9784" i="2"/>
  <c r="I9785" i="2"/>
  <c r="I9786" i="2"/>
  <c r="I9787" i="2"/>
  <c r="I9788" i="2"/>
  <c r="I9789" i="2"/>
  <c r="I9790" i="2"/>
  <c r="I9791" i="2"/>
  <c r="I9792" i="2"/>
  <c r="I9793" i="2"/>
  <c r="I9794" i="2"/>
  <c r="I9795" i="2"/>
  <c r="I9796" i="2"/>
  <c r="I9797" i="2"/>
  <c r="I9798" i="2"/>
  <c r="I9799" i="2"/>
  <c r="I9800" i="2"/>
  <c r="I9801" i="2"/>
  <c r="I9802" i="2"/>
  <c r="I9803" i="2"/>
  <c r="I9804" i="2"/>
  <c r="I9805" i="2"/>
  <c r="I9806" i="2"/>
  <c r="I9807" i="2"/>
  <c r="I9808" i="2"/>
  <c r="I9809" i="2"/>
  <c r="I9810" i="2"/>
  <c r="I9811" i="2"/>
  <c r="I9812" i="2"/>
  <c r="I9813" i="2"/>
  <c r="I9814" i="2"/>
  <c r="I9815" i="2"/>
  <c r="I9816" i="2"/>
  <c r="I9817" i="2"/>
  <c r="I9818" i="2"/>
  <c r="I9819" i="2"/>
  <c r="I9820" i="2"/>
  <c r="I9821" i="2"/>
  <c r="I9822" i="2"/>
  <c r="I9823" i="2"/>
  <c r="I9824" i="2"/>
  <c r="I9825" i="2"/>
  <c r="I9826" i="2"/>
  <c r="I9827" i="2"/>
  <c r="I9828" i="2"/>
  <c r="I9829" i="2"/>
  <c r="I9830" i="2"/>
  <c r="I9831" i="2"/>
  <c r="I9832" i="2"/>
  <c r="I9833" i="2"/>
  <c r="I9834" i="2"/>
  <c r="I9835" i="2"/>
  <c r="I9836" i="2"/>
  <c r="I9837" i="2"/>
  <c r="I9838" i="2"/>
  <c r="I9839" i="2"/>
  <c r="I9840" i="2"/>
  <c r="I9841" i="2"/>
  <c r="I9842" i="2"/>
  <c r="I9843" i="2"/>
  <c r="I9844" i="2"/>
  <c r="I9845" i="2"/>
  <c r="I9846" i="2"/>
  <c r="I9847" i="2"/>
  <c r="I9848" i="2"/>
  <c r="I9849" i="2"/>
  <c r="I9850" i="2"/>
  <c r="I9851" i="2"/>
  <c r="I9852" i="2"/>
  <c r="I9853" i="2"/>
  <c r="I9854" i="2"/>
  <c r="I9855" i="2"/>
  <c r="I9856" i="2"/>
  <c r="I9857" i="2"/>
  <c r="I9858" i="2"/>
  <c r="I9859" i="2"/>
  <c r="I9860" i="2"/>
  <c r="I9861" i="2"/>
  <c r="I9862" i="2"/>
  <c r="I9863" i="2"/>
  <c r="I9864" i="2"/>
  <c r="I9865" i="2"/>
  <c r="I9866" i="2"/>
  <c r="I9867" i="2"/>
  <c r="I9868" i="2"/>
  <c r="I9869" i="2"/>
  <c r="I9870" i="2"/>
  <c r="I9871" i="2"/>
  <c r="I9872" i="2"/>
  <c r="I9873" i="2"/>
  <c r="I9874" i="2"/>
  <c r="I9875" i="2"/>
  <c r="I9876" i="2"/>
  <c r="I9877" i="2"/>
  <c r="I9878" i="2"/>
  <c r="I9879" i="2"/>
  <c r="I9880" i="2"/>
  <c r="I9881" i="2"/>
  <c r="I9882" i="2"/>
  <c r="I9883" i="2"/>
  <c r="I9884" i="2"/>
  <c r="I9885" i="2"/>
  <c r="I9886" i="2"/>
  <c r="I9887" i="2"/>
  <c r="I9888" i="2"/>
  <c r="I9889" i="2"/>
  <c r="I9890" i="2"/>
  <c r="I9891" i="2"/>
  <c r="I9892" i="2"/>
  <c r="I9893" i="2"/>
  <c r="I9894" i="2"/>
  <c r="I9895" i="2"/>
  <c r="I9896" i="2"/>
  <c r="I9897" i="2"/>
  <c r="I9898" i="2"/>
  <c r="I9899" i="2"/>
  <c r="I9900" i="2"/>
  <c r="I9901" i="2"/>
  <c r="I9902" i="2"/>
  <c r="I9903" i="2"/>
  <c r="I9904" i="2"/>
  <c r="I9905" i="2"/>
  <c r="I9906" i="2"/>
  <c r="I9907" i="2"/>
  <c r="I9908" i="2"/>
  <c r="I9909" i="2"/>
  <c r="I9910" i="2"/>
  <c r="I9911" i="2"/>
  <c r="I9912" i="2"/>
  <c r="I9913" i="2"/>
  <c r="I9914" i="2"/>
  <c r="I9915" i="2"/>
  <c r="I9916" i="2"/>
  <c r="I9917" i="2"/>
  <c r="I9918" i="2"/>
  <c r="I9919" i="2"/>
  <c r="I9920" i="2"/>
  <c r="I9921" i="2"/>
  <c r="I9922" i="2"/>
  <c r="I9923" i="2"/>
  <c r="I9924" i="2"/>
  <c r="I9925" i="2"/>
  <c r="I9926" i="2"/>
  <c r="I9927" i="2"/>
  <c r="I9928" i="2"/>
  <c r="I9929" i="2"/>
  <c r="I9930" i="2"/>
  <c r="I9931" i="2"/>
  <c r="I9932" i="2"/>
  <c r="I9933" i="2"/>
  <c r="I9934" i="2"/>
  <c r="I9935" i="2"/>
  <c r="I9936" i="2"/>
  <c r="I9937" i="2"/>
  <c r="I9938" i="2"/>
  <c r="I9939" i="2"/>
  <c r="I9940" i="2"/>
  <c r="I9941" i="2"/>
  <c r="I9942" i="2"/>
  <c r="I9943" i="2"/>
  <c r="I9944" i="2"/>
  <c r="I9945" i="2"/>
  <c r="I9946" i="2"/>
  <c r="I9947" i="2"/>
  <c r="I9948" i="2"/>
  <c r="I9949" i="2"/>
  <c r="I9950" i="2"/>
  <c r="I9951" i="2"/>
  <c r="I9952" i="2"/>
  <c r="I9953" i="2"/>
  <c r="I9954" i="2"/>
  <c r="I9955" i="2"/>
  <c r="I9956" i="2"/>
  <c r="I9957" i="2"/>
  <c r="I9958" i="2"/>
  <c r="I9959" i="2"/>
  <c r="I9960" i="2"/>
  <c r="I9961" i="2"/>
  <c r="I9962" i="2"/>
  <c r="I9963" i="2"/>
  <c r="I9964" i="2"/>
  <c r="I9965" i="2"/>
  <c r="I9966" i="2"/>
  <c r="I9967" i="2"/>
  <c r="I9968" i="2"/>
  <c r="I9969" i="2"/>
  <c r="I9970" i="2"/>
  <c r="I9971" i="2"/>
  <c r="I9972" i="2"/>
  <c r="I9973" i="2"/>
  <c r="I9974" i="2"/>
  <c r="I9975" i="2"/>
  <c r="I9976" i="2"/>
  <c r="I9977" i="2"/>
  <c r="I9978" i="2"/>
  <c r="I9979" i="2"/>
  <c r="I9980" i="2"/>
  <c r="I9981" i="2"/>
  <c r="I9982" i="2"/>
  <c r="I9983" i="2"/>
  <c r="I9984" i="2"/>
  <c r="I9985" i="2"/>
  <c r="I9986" i="2"/>
  <c r="I9987" i="2"/>
  <c r="I9988" i="2"/>
  <c r="I9989" i="2"/>
  <c r="I9990" i="2"/>
  <c r="I9991" i="2"/>
  <c r="I9992" i="2"/>
  <c r="I9993" i="2"/>
  <c r="I9994" i="2"/>
  <c r="I9995" i="2"/>
  <c r="I9996" i="2"/>
  <c r="I9997" i="2"/>
  <c r="I9998" i="2"/>
  <c r="I9999" i="2"/>
  <c r="I10000" i="2"/>
  <c r="I10001" i="2"/>
  <c r="I10002" i="2"/>
  <c r="I10003" i="2"/>
  <c r="I10004" i="2"/>
  <c r="I10005" i="2"/>
  <c r="I10006" i="2"/>
  <c r="I10007" i="2"/>
  <c r="I10008" i="2"/>
  <c r="I10009" i="2"/>
  <c r="I10010" i="2"/>
  <c r="I10011" i="2"/>
  <c r="I10012" i="2"/>
  <c r="I10013" i="2"/>
  <c r="I10014" i="2"/>
  <c r="I10015" i="2"/>
  <c r="I10016" i="2"/>
  <c r="I10017" i="2"/>
  <c r="I10018" i="2"/>
  <c r="I10019" i="2"/>
  <c r="I10020" i="2"/>
  <c r="I10021" i="2"/>
  <c r="I10022" i="2"/>
  <c r="I10023" i="2"/>
  <c r="I10024" i="2"/>
  <c r="I10025" i="2"/>
  <c r="I10026" i="2"/>
  <c r="I10027" i="2"/>
  <c r="I10028" i="2"/>
  <c r="I10029" i="2"/>
  <c r="I10030" i="2"/>
  <c r="I10031" i="2"/>
  <c r="I10032" i="2"/>
  <c r="I10033" i="2"/>
  <c r="I10034" i="2"/>
  <c r="I10035" i="2"/>
  <c r="I10036" i="2"/>
  <c r="I10037" i="2"/>
  <c r="I10038" i="2"/>
  <c r="I10039" i="2"/>
  <c r="I10040" i="2"/>
  <c r="I10041" i="2"/>
  <c r="I10042" i="2"/>
  <c r="I10043" i="2"/>
  <c r="I10044" i="2"/>
  <c r="I10045" i="2"/>
  <c r="I10046" i="2"/>
  <c r="I10047" i="2"/>
  <c r="I10048" i="2"/>
  <c r="I10049" i="2"/>
  <c r="I10050" i="2"/>
  <c r="I10051" i="2"/>
  <c r="I10052" i="2"/>
  <c r="I10053" i="2"/>
  <c r="I10054" i="2"/>
  <c r="I10055" i="2"/>
  <c r="I10056" i="2"/>
  <c r="I10057" i="2"/>
  <c r="I10058" i="2"/>
  <c r="I10059" i="2"/>
  <c r="I10060" i="2"/>
  <c r="I10061" i="2"/>
  <c r="I10062" i="2"/>
  <c r="I10063" i="2"/>
  <c r="I10064" i="2"/>
  <c r="I10065" i="2"/>
  <c r="I10066" i="2"/>
  <c r="I10067" i="2"/>
  <c r="I10068" i="2"/>
  <c r="I10069" i="2"/>
  <c r="I10070" i="2"/>
  <c r="I10071" i="2"/>
  <c r="I10072" i="2"/>
  <c r="I10073" i="2"/>
  <c r="I10074" i="2"/>
  <c r="I10075" i="2"/>
  <c r="I10076" i="2"/>
  <c r="I10077" i="2"/>
  <c r="I10078" i="2"/>
  <c r="I10079" i="2"/>
  <c r="I10080" i="2"/>
  <c r="I10081" i="2"/>
  <c r="I10082" i="2"/>
  <c r="I10083" i="2"/>
  <c r="I10084" i="2"/>
  <c r="I10085" i="2"/>
  <c r="I10086" i="2"/>
  <c r="I10087" i="2"/>
  <c r="I10088" i="2"/>
  <c r="I10089" i="2"/>
  <c r="I10090" i="2"/>
  <c r="I10091" i="2"/>
  <c r="I10092" i="2"/>
  <c r="I10093" i="2"/>
  <c r="I10094" i="2"/>
  <c r="I10095" i="2"/>
  <c r="I10096" i="2"/>
  <c r="I10097" i="2"/>
  <c r="I10098" i="2"/>
  <c r="I10099" i="2"/>
  <c r="I10100" i="2"/>
  <c r="I10101" i="2"/>
  <c r="I10102" i="2"/>
  <c r="I10103" i="2"/>
  <c r="I10104" i="2"/>
  <c r="I10105" i="2"/>
  <c r="I10106" i="2"/>
  <c r="I10107" i="2"/>
  <c r="I10108" i="2"/>
  <c r="I10109" i="2"/>
  <c r="I10110" i="2"/>
  <c r="I10111" i="2"/>
  <c r="I10112" i="2"/>
  <c r="I10113" i="2"/>
  <c r="I10114" i="2"/>
  <c r="I10115" i="2"/>
  <c r="I10116" i="2"/>
  <c r="I10117" i="2"/>
  <c r="I10118" i="2"/>
  <c r="I10119" i="2"/>
  <c r="I10120" i="2"/>
  <c r="I10121" i="2"/>
  <c r="I10122" i="2"/>
  <c r="I10123" i="2"/>
  <c r="I10124" i="2"/>
  <c r="I10125" i="2"/>
  <c r="I10126" i="2"/>
  <c r="I10127" i="2"/>
  <c r="I10128" i="2"/>
  <c r="I10129" i="2"/>
  <c r="I10130" i="2"/>
  <c r="I10131" i="2"/>
  <c r="I10132" i="2"/>
  <c r="I10133" i="2"/>
  <c r="I10134" i="2"/>
  <c r="I10135" i="2"/>
  <c r="I10136" i="2"/>
  <c r="I10137" i="2"/>
  <c r="I10138" i="2"/>
  <c r="I10139" i="2"/>
  <c r="I10140" i="2"/>
  <c r="I10141" i="2"/>
  <c r="I10142" i="2"/>
  <c r="I10143" i="2"/>
  <c r="I10144" i="2"/>
  <c r="I10145" i="2"/>
  <c r="I10146" i="2"/>
  <c r="I10147" i="2"/>
  <c r="I10148" i="2"/>
  <c r="I10149" i="2"/>
  <c r="I10150" i="2"/>
  <c r="I10151" i="2"/>
  <c r="I10152" i="2"/>
  <c r="I10153" i="2"/>
  <c r="I10154" i="2"/>
  <c r="I10155" i="2"/>
  <c r="I10156" i="2"/>
  <c r="I10157" i="2"/>
  <c r="I10158" i="2"/>
  <c r="I10159" i="2"/>
  <c r="I10160" i="2"/>
  <c r="I10161" i="2"/>
  <c r="I10162" i="2"/>
  <c r="I10163" i="2"/>
  <c r="I10164" i="2"/>
  <c r="I10165" i="2"/>
  <c r="I10166" i="2"/>
  <c r="I10167" i="2"/>
  <c r="I10168" i="2"/>
  <c r="I10169" i="2"/>
  <c r="I10170" i="2"/>
  <c r="I10171" i="2"/>
  <c r="I10172" i="2"/>
  <c r="I10173" i="2"/>
  <c r="I10174" i="2"/>
  <c r="I10175" i="2"/>
  <c r="I10176" i="2"/>
  <c r="I10177" i="2"/>
  <c r="I10178" i="2"/>
  <c r="I10179" i="2"/>
  <c r="I10180" i="2"/>
  <c r="I10181" i="2"/>
  <c r="I10182" i="2"/>
  <c r="I10183" i="2"/>
  <c r="I10184" i="2"/>
  <c r="I10185" i="2"/>
  <c r="I10186" i="2"/>
  <c r="I10187" i="2"/>
  <c r="I10188" i="2"/>
  <c r="I10189" i="2"/>
  <c r="I10190" i="2"/>
  <c r="I10191" i="2"/>
  <c r="I10192" i="2"/>
  <c r="I10193" i="2"/>
  <c r="I10194" i="2"/>
  <c r="I10195" i="2"/>
  <c r="I10196" i="2"/>
  <c r="I10197" i="2"/>
  <c r="I10198" i="2"/>
  <c r="I10199" i="2"/>
  <c r="I10200" i="2"/>
  <c r="I10201" i="2"/>
  <c r="I10202" i="2"/>
  <c r="I10203" i="2"/>
  <c r="I10204" i="2"/>
  <c r="I10205" i="2"/>
  <c r="I10206" i="2"/>
  <c r="I10207" i="2"/>
  <c r="I10208" i="2"/>
  <c r="I10209" i="2"/>
  <c r="I10210" i="2"/>
  <c r="I10211" i="2"/>
  <c r="I10212" i="2"/>
  <c r="I10213" i="2"/>
  <c r="I10214" i="2"/>
  <c r="I10215" i="2"/>
  <c r="I10216" i="2"/>
  <c r="I10217" i="2"/>
  <c r="I10218" i="2"/>
  <c r="I10219" i="2"/>
  <c r="I10220" i="2"/>
  <c r="I10221" i="2"/>
  <c r="I10222" i="2"/>
  <c r="I10223" i="2"/>
  <c r="I10224" i="2"/>
  <c r="I10225" i="2"/>
  <c r="I10226" i="2"/>
  <c r="I10227" i="2"/>
  <c r="I10228" i="2"/>
  <c r="I10229" i="2"/>
  <c r="I10230" i="2"/>
  <c r="I10231" i="2"/>
  <c r="I10232" i="2"/>
  <c r="I10233" i="2"/>
  <c r="I10234" i="2"/>
  <c r="I10235" i="2"/>
  <c r="I10236" i="2"/>
  <c r="I10237" i="2"/>
  <c r="I10238" i="2"/>
  <c r="I10239" i="2"/>
  <c r="I10240" i="2"/>
  <c r="I10241" i="2"/>
  <c r="I10242" i="2"/>
  <c r="I10243" i="2"/>
  <c r="I10244" i="2"/>
  <c r="I10245" i="2"/>
  <c r="I10246" i="2"/>
  <c r="I10247" i="2"/>
  <c r="I10248" i="2"/>
  <c r="I10249" i="2"/>
  <c r="I10250" i="2"/>
  <c r="I10251" i="2"/>
  <c r="I10252" i="2"/>
  <c r="I10253" i="2"/>
  <c r="I10254" i="2"/>
  <c r="I10255" i="2"/>
  <c r="I10256" i="2"/>
  <c r="I10257" i="2"/>
  <c r="I10258" i="2"/>
  <c r="I10259" i="2"/>
  <c r="I10260" i="2"/>
  <c r="I10261" i="2"/>
  <c r="I10262" i="2"/>
  <c r="I10263" i="2"/>
  <c r="I10264" i="2"/>
  <c r="I10265" i="2"/>
  <c r="I10266" i="2"/>
  <c r="I10267" i="2"/>
  <c r="I10268" i="2"/>
  <c r="I10269" i="2"/>
  <c r="I10270" i="2"/>
  <c r="I10271" i="2"/>
  <c r="I10272" i="2"/>
  <c r="I10273" i="2"/>
  <c r="I10274" i="2"/>
  <c r="I10275" i="2"/>
  <c r="I10276" i="2"/>
  <c r="I10277" i="2"/>
  <c r="I10278" i="2"/>
  <c r="I10279" i="2"/>
  <c r="I10280" i="2"/>
  <c r="I10281" i="2"/>
  <c r="I10282" i="2"/>
  <c r="I10283" i="2"/>
  <c r="I10284" i="2"/>
  <c r="I10285" i="2"/>
  <c r="I10286" i="2"/>
  <c r="I10287" i="2"/>
  <c r="I10288" i="2"/>
  <c r="I10289" i="2"/>
  <c r="I10290" i="2"/>
  <c r="I10291" i="2"/>
  <c r="I10292" i="2"/>
  <c r="I10293" i="2"/>
  <c r="I10294" i="2"/>
  <c r="I10295" i="2"/>
  <c r="I10296" i="2"/>
  <c r="I10297" i="2"/>
  <c r="I10298" i="2"/>
  <c r="I10299" i="2"/>
  <c r="I10300" i="2"/>
  <c r="I10301" i="2"/>
  <c r="I10302" i="2"/>
  <c r="I10303" i="2"/>
  <c r="I10304" i="2"/>
  <c r="I10305" i="2"/>
  <c r="I10306" i="2"/>
  <c r="I10307" i="2"/>
  <c r="I10308" i="2"/>
  <c r="I10309" i="2"/>
  <c r="I10310" i="2"/>
  <c r="I10311" i="2"/>
  <c r="I10312" i="2"/>
  <c r="I10313" i="2"/>
  <c r="I10314" i="2"/>
  <c r="I10315" i="2"/>
  <c r="I10316" i="2"/>
  <c r="I10317" i="2"/>
  <c r="I10318" i="2"/>
  <c r="I10319" i="2"/>
  <c r="I10320" i="2"/>
  <c r="I10321" i="2"/>
  <c r="I10322" i="2"/>
  <c r="I10323" i="2"/>
  <c r="I10324" i="2"/>
  <c r="I10325" i="2"/>
  <c r="I10326" i="2"/>
  <c r="I10327" i="2"/>
  <c r="I10328" i="2"/>
  <c r="I10329" i="2"/>
  <c r="I10330" i="2"/>
  <c r="I10331" i="2"/>
  <c r="I10332" i="2"/>
  <c r="I10333" i="2"/>
  <c r="I10334" i="2"/>
  <c r="I10335" i="2"/>
  <c r="I10336" i="2"/>
  <c r="I10337" i="2"/>
  <c r="I10338" i="2"/>
  <c r="I10339" i="2"/>
  <c r="I10340" i="2"/>
  <c r="I10341" i="2"/>
  <c r="I10342" i="2"/>
  <c r="I10343" i="2"/>
  <c r="I10344" i="2"/>
  <c r="I10345" i="2"/>
  <c r="I10346" i="2"/>
  <c r="I10347" i="2"/>
  <c r="I10348" i="2"/>
  <c r="I10349" i="2"/>
  <c r="I10350" i="2"/>
  <c r="I10351" i="2"/>
  <c r="I10352" i="2"/>
  <c r="I10353" i="2"/>
  <c r="I10354" i="2"/>
  <c r="I10355" i="2"/>
  <c r="I10356" i="2"/>
  <c r="I10357" i="2"/>
  <c r="I10358" i="2"/>
  <c r="I10359" i="2"/>
  <c r="I10360" i="2"/>
  <c r="I10361" i="2"/>
  <c r="I10362" i="2"/>
  <c r="I10363" i="2"/>
  <c r="I10364" i="2"/>
  <c r="I10365" i="2"/>
  <c r="I10366" i="2"/>
  <c r="I10367" i="2"/>
  <c r="I10368" i="2"/>
  <c r="I10369" i="2"/>
  <c r="I10370" i="2"/>
  <c r="I10371" i="2"/>
  <c r="I10372" i="2"/>
  <c r="I10373" i="2"/>
  <c r="I10374" i="2"/>
  <c r="I10375" i="2"/>
  <c r="I10376" i="2"/>
  <c r="I10377" i="2"/>
  <c r="I10378" i="2"/>
  <c r="I10379" i="2"/>
  <c r="I10380" i="2"/>
  <c r="I10381" i="2"/>
  <c r="I10382" i="2"/>
  <c r="I10383" i="2"/>
  <c r="I10384" i="2"/>
  <c r="I10385" i="2"/>
  <c r="I10386" i="2"/>
  <c r="I10387" i="2"/>
  <c r="I10388" i="2"/>
  <c r="I10389" i="2"/>
  <c r="I10390" i="2"/>
  <c r="I10391" i="2"/>
  <c r="I10392" i="2"/>
  <c r="I10393" i="2"/>
  <c r="I10394" i="2"/>
  <c r="I10395" i="2"/>
  <c r="I10396" i="2"/>
  <c r="I10397" i="2"/>
  <c r="I10398" i="2"/>
  <c r="I10399" i="2"/>
  <c r="I10400" i="2"/>
  <c r="I10401" i="2"/>
  <c r="I10402" i="2"/>
  <c r="I10403" i="2"/>
  <c r="I10404" i="2"/>
  <c r="I10405" i="2"/>
  <c r="I10406" i="2"/>
  <c r="I10407" i="2"/>
  <c r="I10408" i="2"/>
  <c r="I10409" i="2"/>
  <c r="I10410" i="2"/>
  <c r="I10411" i="2"/>
  <c r="I10412" i="2"/>
  <c r="I10413" i="2"/>
  <c r="I10414" i="2"/>
  <c r="I10415" i="2"/>
  <c r="I10416" i="2"/>
  <c r="I10417" i="2"/>
  <c r="I10418" i="2"/>
  <c r="I10419" i="2"/>
  <c r="I10420" i="2"/>
  <c r="I10421" i="2"/>
  <c r="I10422" i="2"/>
  <c r="I10423" i="2"/>
  <c r="I10424" i="2"/>
  <c r="I10425" i="2"/>
  <c r="I10426" i="2"/>
  <c r="I10427" i="2"/>
  <c r="I10428" i="2"/>
  <c r="I10429" i="2"/>
  <c r="I10430" i="2"/>
  <c r="I10431" i="2"/>
  <c r="I10432" i="2"/>
  <c r="I10433" i="2"/>
  <c r="I10434" i="2"/>
  <c r="I10435" i="2"/>
  <c r="I10436" i="2"/>
  <c r="I10437" i="2"/>
  <c r="I10438" i="2"/>
  <c r="I10439" i="2"/>
  <c r="I10440" i="2"/>
  <c r="I10441" i="2"/>
  <c r="I10442" i="2"/>
  <c r="I10443" i="2"/>
  <c r="I10444" i="2"/>
  <c r="I10445" i="2"/>
  <c r="I10446" i="2"/>
  <c r="I10447" i="2"/>
  <c r="I10448" i="2"/>
  <c r="I10449" i="2"/>
  <c r="I10450" i="2"/>
  <c r="I10451" i="2"/>
  <c r="I10452" i="2"/>
  <c r="I10453" i="2"/>
  <c r="I10454" i="2"/>
  <c r="I10455" i="2"/>
  <c r="I10456" i="2"/>
  <c r="I10457" i="2"/>
  <c r="I10458" i="2"/>
  <c r="I10459" i="2"/>
  <c r="I10460" i="2"/>
  <c r="I10461" i="2"/>
  <c r="I10462" i="2"/>
  <c r="I10463" i="2"/>
  <c r="I10464" i="2"/>
  <c r="I10465" i="2"/>
  <c r="I10466" i="2"/>
  <c r="I10467" i="2"/>
  <c r="I10468" i="2"/>
  <c r="I10469" i="2"/>
  <c r="I10470" i="2"/>
  <c r="I10471" i="2"/>
  <c r="I10472" i="2"/>
  <c r="I10473" i="2"/>
  <c r="I10474" i="2"/>
  <c r="I10475" i="2"/>
  <c r="I10476" i="2"/>
  <c r="I10477" i="2"/>
  <c r="I10478" i="2"/>
  <c r="I10479" i="2"/>
  <c r="I10480" i="2"/>
  <c r="I10481" i="2"/>
  <c r="I10482" i="2"/>
  <c r="I10483" i="2"/>
  <c r="I10484" i="2"/>
  <c r="I10485" i="2"/>
  <c r="I10486" i="2"/>
  <c r="I10487" i="2"/>
  <c r="I10488" i="2"/>
  <c r="I10489" i="2"/>
  <c r="I10490" i="2"/>
  <c r="I10491" i="2"/>
  <c r="I10492" i="2"/>
  <c r="I10493" i="2"/>
  <c r="I10494" i="2"/>
  <c r="I10495" i="2"/>
  <c r="I10496" i="2"/>
  <c r="I10497" i="2"/>
  <c r="I10498" i="2"/>
  <c r="I10499" i="2"/>
  <c r="I10500" i="2"/>
  <c r="I10501" i="2"/>
  <c r="I10502" i="2"/>
  <c r="I10503" i="2"/>
  <c r="I10504" i="2"/>
  <c r="I10505" i="2"/>
  <c r="I10506" i="2"/>
  <c r="I10507" i="2"/>
  <c r="I10508" i="2"/>
  <c r="I10509" i="2"/>
  <c r="I10510" i="2"/>
  <c r="I10511" i="2"/>
  <c r="I10512" i="2"/>
  <c r="I10513" i="2"/>
  <c r="I10514" i="2"/>
  <c r="I10515" i="2"/>
  <c r="I10516" i="2"/>
  <c r="I10517" i="2"/>
  <c r="I10518" i="2"/>
  <c r="I10519" i="2"/>
  <c r="I10520" i="2"/>
  <c r="I10521" i="2"/>
  <c r="I10522" i="2"/>
  <c r="I10523" i="2"/>
  <c r="I10524" i="2"/>
  <c r="I10525" i="2"/>
  <c r="I10526" i="2"/>
  <c r="I10527" i="2"/>
  <c r="I10528" i="2"/>
  <c r="I10529" i="2"/>
  <c r="I10530" i="2"/>
  <c r="I10531" i="2"/>
  <c r="I10532" i="2"/>
  <c r="I10533" i="2"/>
  <c r="I10534" i="2"/>
  <c r="I10535" i="2"/>
  <c r="I10536" i="2"/>
  <c r="I10537" i="2"/>
  <c r="I10538" i="2"/>
  <c r="I10539" i="2"/>
  <c r="I10540" i="2"/>
  <c r="I10541" i="2"/>
  <c r="I10542" i="2"/>
  <c r="I10543" i="2"/>
  <c r="I10544" i="2"/>
  <c r="I10545" i="2"/>
  <c r="I10546" i="2"/>
  <c r="I10547" i="2"/>
  <c r="I10548" i="2"/>
  <c r="I10549" i="2"/>
  <c r="I10550" i="2"/>
  <c r="I10551" i="2"/>
  <c r="I10552" i="2"/>
  <c r="I10553" i="2"/>
  <c r="I10554" i="2"/>
  <c r="I10555" i="2"/>
  <c r="I10556" i="2"/>
  <c r="I10557" i="2"/>
  <c r="I10558" i="2"/>
  <c r="I10559" i="2"/>
  <c r="I10560" i="2"/>
  <c r="I10561" i="2"/>
  <c r="I10562" i="2"/>
  <c r="I10563" i="2"/>
  <c r="I10564" i="2"/>
  <c r="I10565" i="2"/>
  <c r="I10566" i="2"/>
  <c r="I10567" i="2"/>
  <c r="I10568" i="2"/>
  <c r="I10569" i="2"/>
  <c r="I10570" i="2"/>
  <c r="I10571" i="2"/>
  <c r="I10572" i="2"/>
  <c r="I10573" i="2"/>
  <c r="I10574" i="2"/>
  <c r="I10575" i="2"/>
  <c r="I10576" i="2"/>
  <c r="I10577" i="2"/>
  <c r="I10578" i="2"/>
  <c r="I10579" i="2"/>
  <c r="I10580" i="2"/>
  <c r="I10581" i="2"/>
  <c r="I10582" i="2"/>
  <c r="I10583" i="2"/>
  <c r="I10584" i="2"/>
  <c r="I10585" i="2"/>
  <c r="I10586" i="2"/>
  <c r="I10587" i="2"/>
  <c r="I10588" i="2"/>
  <c r="I10589" i="2"/>
  <c r="I10590" i="2"/>
  <c r="I10591" i="2"/>
  <c r="I10592" i="2"/>
  <c r="I10593" i="2"/>
  <c r="I10594" i="2"/>
  <c r="I10595" i="2"/>
  <c r="I10596" i="2"/>
  <c r="I10597" i="2"/>
  <c r="I10598" i="2"/>
  <c r="I10599" i="2"/>
  <c r="I10600" i="2"/>
  <c r="I10601" i="2"/>
  <c r="I10602" i="2"/>
  <c r="I10603" i="2"/>
  <c r="I10604" i="2"/>
  <c r="I10605" i="2"/>
  <c r="I10606" i="2"/>
  <c r="I10607" i="2"/>
  <c r="I10608" i="2"/>
  <c r="I10609" i="2"/>
  <c r="I10610" i="2"/>
  <c r="I10611" i="2"/>
  <c r="I10612" i="2"/>
  <c r="I10613" i="2"/>
  <c r="I10614" i="2"/>
  <c r="I10615" i="2"/>
  <c r="I10616" i="2"/>
  <c r="I10617" i="2"/>
  <c r="I10618" i="2"/>
  <c r="I10619" i="2"/>
  <c r="I10620" i="2"/>
  <c r="I10621" i="2"/>
  <c r="I10622" i="2"/>
  <c r="I10623" i="2"/>
  <c r="I10624" i="2"/>
  <c r="I10625" i="2"/>
  <c r="I10626" i="2"/>
  <c r="I10627" i="2"/>
  <c r="I10628" i="2"/>
  <c r="I10629" i="2"/>
  <c r="I10630" i="2"/>
  <c r="I10631" i="2"/>
  <c r="I10632" i="2"/>
  <c r="I10633" i="2"/>
  <c r="I10634" i="2"/>
  <c r="I10635" i="2"/>
  <c r="I10636" i="2"/>
  <c r="I10637" i="2"/>
  <c r="I10638" i="2"/>
  <c r="I10639" i="2"/>
  <c r="I10640" i="2"/>
  <c r="I10641" i="2"/>
  <c r="I10642" i="2"/>
  <c r="I10643" i="2"/>
  <c r="I10644" i="2"/>
  <c r="I10645" i="2"/>
  <c r="I10646" i="2"/>
  <c r="I10647" i="2"/>
  <c r="I10648" i="2"/>
  <c r="I10649" i="2"/>
  <c r="I10650" i="2"/>
  <c r="I10651" i="2"/>
  <c r="I10652" i="2"/>
  <c r="I10653" i="2"/>
  <c r="I10654" i="2"/>
  <c r="I10655" i="2"/>
  <c r="I10656" i="2"/>
  <c r="I10657" i="2"/>
  <c r="I10658" i="2"/>
  <c r="I10659" i="2"/>
  <c r="I10660" i="2"/>
  <c r="I10661" i="2"/>
  <c r="I10662" i="2"/>
  <c r="I10663" i="2"/>
  <c r="I10664" i="2"/>
  <c r="I10665" i="2"/>
  <c r="I10666" i="2"/>
  <c r="I10667" i="2"/>
  <c r="I10668" i="2"/>
  <c r="I10669" i="2"/>
  <c r="I10670" i="2"/>
  <c r="I10671" i="2"/>
  <c r="I10672" i="2"/>
  <c r="I10673" i="2"/>
  <c r="I10674" i="2"/>
  <c r="I10675" i="2"/>
  <c r="I10676" i="2"/>
  <c r="I10677" i="2"/>
  <c r="I10678" i="2"/>
  <c r="I10679" i="2"/>
  <c r="I10680" i="2"/>
  <c r="I10681" i="2"/>
  <c r="I10682" i="2"/>
  <c r="I10683" i="2"/>
  <c r="I10684" i="2"/>
  <c r="I10685" i="2"/>
  <c r="I10686" i="2"/>
  <c r="I10687" i="2"/>
  <c r="I10688" i="2"/>
  <c r="I10689" i="2"/>
  <c r="I10690" i="2"/>
  <c r="I10691" i="2"/>
  <c r="I10692" i="2"/>
  <c r="I10693" i="2"/>
  <c r="I10694" i="2"/>
  <c r="I10695" i="2"/>
  <c r="I10696" i="2"/>
  <c r="I10697" i="2"/>
  <c r="I10698" i="2"/>
  <c r="I10699" i="2"/>
  <c r="I10700" i="2"/>
  <c r="I10701" i="2"/>
  <c r="I10702" i="2"/>
  <c r="I10703" i="2"/>
  <c r="I10704" i="2"/>
  <c r="I10705" i="2"/>
  <c r="I10706" i="2"/>
  <c r="I10707" i="2"/>
  <c r="I10708" i="2"/>
  <c r="I10709" i="2"/>
  <c r="I10710" i="2"/>
  <c r="I10711" i="2"/>
  <c r="I10712" i="2"/>
  <c r="I10713" i="2"/>
  <c r="I10714" i="2"/>
  <c r="I10715" i="2"/>
  <c r="I10716" i="2"/>
  <c r="I10717" i="2"/>
  <c r="I10718" i="2"/>
  <c r="I10719" i="2"/>
  <c r="I10720" i="2"/>
  <c r="I10721" i="2"/>
  <c r="I10722" i="2"/>
  <c r="I10723" i="2"/>
  <c r="I10724" i="2"/>
  <c r="I10725" i="2"/>
  <c r="I10726" i="2"/>
  <c r="I10727" i="2"/>
  <c r="I10728" i="2"/>
  <c r="I10729" i="2"/>
  <c r="I10730" i="2"/>
  <c r="I10731" i="2"/>
  <c r="I10732" i="2"/>
  <c r="I10733" i="2"/>
  <c r="I10734" i="2"/>
  <c r="I10735" i="2"/>
  <c r="I10736" i="2"/>
  <c r="I10737" i="2"/>
  <c r="I10738" i="2"/>
  <c r="I10739" i="2"/>
  <c r="I10740" i="2"/>
  <c r="I10741" i="2"/>
  <c r="I10742" i="2"/>
  <c r="I10743" i="2"/>
  <c r="I10744" i="2"/>
  <c r="I10745" i="2"/>
  <c r="I10746" i="2"/>
  <c r="I10747" i="2"/>
  <c r="I10748" i="2"/>
  <c r="I10749" i="2"/>
  <c r="I10750" i="2"/>
  <c r="I10751" i="2"/>
  <c r="I10752" i="2"/>
  <c r="I10753" i="2"/>
  <c r="I10754" i="2"/>
  <c r="I10755" i="2"/>
  <c r="I10756" i="2"/>
  <c r="I10757" i="2"/>
  <c r="I10758" i="2"/>
  <c r="I10759" i="2"/>
  <c r="I10760" i="2"/>
  <c r="I10761" i="2"/>
  <c r="I10762" i="2"/>
  <c r="I10763" i="2"/>
  <c r="I10764" i="2"/>
  <c r="I10765" i="2"/>
  <c r="I10766" i="2"/>
  <c r="I10767" i="2"/>
  <c r="I10768" i="2"/>
  <c r="I10769" i="2"/>
  <c r="I10770" i="2"/>
  <c r="I10771" i="2"/>
  <c r="I10772" i="2"/>
  <c r="I10773" i="2"/>
  <c r="I10774" i="2"/>
  <c r="I10775" i="2"/>
  <c r="I10776" i="2"/>
  <c r="I10777" i="2"/>
  <c r="I10778" i="2"/>
  <c r="I10779" i="2"/>
  <c r="I10780" i="2"/>
  <c r="I10781" i="2"/>
  <c r="I10782" i="2"/>
  <c r="I10783" i="2"/>
  <c r="I10784" i="2"/>
  <c r="I10785" i="2"/>
  <c r="I10786" i="2"/>
  <c r="I10787" i="2"/>
  <c r="I10788" i="2"/>
  <c r="I10789" i="2"/>
  <c r="I10790" i="2"/>
  <c r="I10791" i="2"/>
  <c r="I10792" i="2"/>
  <c r="I10793" i="2"/>
  <c r="I10794" i="2"/>
  <c r="I10795" i="2"/>
  <c r="I10796" i="2"/>
  <c r="I10797" i="2"/>
  <c r="I10798" i="2"/>
  <c r="I10799" i="2"/>
  <c r="I10800" i="2"/>
  <c r="I10801" i="2"/>
  <c r="I10802" i="2"/>
  <c r="I10803" i="2"/>
  <c r="I10804" i="2"/>
  <c r="I10805" i="2"/>
  <c r="I10806" i="2"/>
  <c r="I10807" i="2"/>
  <c r="I10808" i="2"/>
  <c r="I10809" i="2"/>
  <c r="I10810" i="2"/>
  <c r="I10811" i="2"/>
  <c r="I10812" i="2"/>
  <c r="I10813" i="2"/>
  <c r="I10814" i="2"/>
  <c r="I10815" i="2"/>
  <c r="I10816" i="2"/>
  <c r="I10817" i="2"/>
  <c r="I10818" i="2"/>
  <c r="I10819" i="2"/>
  <c r="I10820" i="2"/>
  <c r="I10821" i="2"/>
  <c r="I10822" i="2"/>
  <c r="I10823" i="2"/>
  <c r="I10824" i="2"/>
  <c r="I10825" i="2"/>
  <c r="I10826" i="2"/>
  <c r="I10827" i="2"/>
  <c r="I10828" i="2"/>
  <c r="I10829" i="2"/>
  <c r="I10830" i="2"/>
  <c r="I10831" i="2"/>
  <c r="I10832" i="2"/>
  <c r="I10833" i="2"/>
  <c r="I10834" i="2"/>
  <c r="I10835" i="2"/>
  <c r="I10836" i="2"/>
  <c r="I10837" i="2"/>
  <c r="I10838" i="2"/>
  <c r="I10839" i="2"/>
  <c r="I10840" i="2"/>
  <c r="I10841" i="2"/>
  <c r="I10842" i="2"/>
  <c r="I10843" i="2"/>
  <c r="I10844" i="2"/>
  <c r="I10845" i="2"/>
  <c r="I10846" i="2"/>
  <c r="I10847" i="2"/>
  <c r="I10848" i="2"/>
  <c r="I10849" i="2"/>
  <c r="I10850" i="2"/>
  <c r="I10851" i="2"/>
  <c r="I10852" i="2"/>
  <c r="I10853" i="2"/>
  <c r="I10854" i="2"/>
  <c r="I10855" i="2"/>
  <c r="I10856" i="2"/>
  <c r="I10857" i="2"/>
  <c r="I10858" i="2"/>
  <c r="I10859" i="2"/>
  <c r="I10860" i="2"/>
  <c r="I10861" i="2"/>
  <c r="I10862" i="2"/>
  <c r="I10863" i="2"/>
  <c r="I10864" i="2"/>
  <c r="I10865" i="2"/>
  <c r="I10866" i="2"/>
  <c r="I10867" i="2"/>
  <c r="I10868" i="2"/>
  <c r="I10869" i="2"/>
  <c r="I10870" i="2"/>
  <c r="I10871" i="2"/>
  <c r="I10872" i="2"/>
  <c r="I10873" i="2"/>
  <c r="I10874" i="2"/>
  <c r="I10875" i="2"/>
  <c r="I10876" i="2"/>
  <c r="I10877" i="2"/>
  <c r="I10878" i="2"/>
  <c r="I10879" i="2"/>
  <c r="I10880" i="2"/>
  <c r="I10881" i="2"/>
  <c r="I10882" i="2"/>
  <c r="I10883" i="2"/>
  <c r="I10884" i="2"/>
  <c r="I10885" i="2"/>
  <c r="I10886" i="2"/>
  <c r="I10887" i="2"/>
  <c r="I10888" i="2"/>
  <c r="I10889" i="2"/>
  <c r="I10890" i="2"/>
  <c r="I10891" i="2"/>
  <c r="I10892" i="2"/>
  <c r="I10893" i="2"/>
  <c r="I10894" i="2"/>
  <c r="I10895" i="2"/>
  <c r="I10896" i="2"/>
  <c r="I10897" i="2"/>
  <c r="I10898" i="2"/>
  <c r="I10899" i="2"/>
  <c r="I10900" i="2"/>
  <c r="I10901" i="2"/>
  <c r="I10902" i="2"/>
  <c r="I10903" i="2"/>
  <c r="I10904" i="2"/>
  <c r="I10905" i="2"/>
  <c r="I10906" i="2"/>
  <c r="I10907" i="2"/>
  <c r="I10908" i="2"/>
  <c r="I10909" i="2"/>
  <c r="I10910" i="2"/>
  <c r="I10911" i="2"/>
  <c r="I10912" i="2"/>
  <c r="I10913" i="2"/>
  <c r="I10914" i="2"/>
  <c r="I10915" i="2"/>
  <c r="I10916" i="2"/>
  <c r="I10917" i="2"/>
  <c r="I10918" i="2"/>
  <c r="I10919" i="2"/>
  <c r="I10920" i="2"/>
  <c r="I10921" i="2"/>
  <c r="I10922" i="2"/>
  <c r="I10923" i="2"/>
  <c r="I10924" i="2"/>
  <c r="I10925" i="2"/>
  <c r="I10926" i="2"/>
  <c r="I10927" i="2"/>
  <c r="I10928" i="2"/>
  <c r="I10929" i="2"/>
  <c r="I10930" i="2"/>
  <c r="I10931" i="2"/>
  <c r="I10932" i="2"/>
  <c r="I10933" i="2"/>
  <c r="I10934" i="2"/>
  <c r="I10935" i="2"/>
  <c r="I10936" i="2"/>
  <c r="I10937" i="2"/>
  <c r="I10938" i="2"/>
  <c r="I10939" i="2"/>
  <c r="I10940" i="2"/>
  <c r="I10941" i="2"/>
  <c r="I10942" i="2"/>
  <c r="I10943" i="2"/>
  <c r="I10944" i="2"/>
  <c r="I10945" i="2"/>
  <c r="I10946" i="2"/>
  <c r="I10947" i="2"/>
  <c r="I10948" i="2"/>
  <c r="I10949" i="2"/>
  <c r="I10950" i="2"/>
  <c r="I10951" i="2"/>
  <c r="I10952" i="2"/>
  <c r="I10953" i="2"/>
  <c r="I10954" i="2"/>
  <c r="I10955" i="2"/>
  <c r="I10956" i="2"/>
  <c r="I10957" i="2"/>
  <c r="I10958" i="2"/>
  <c r="I10959" i="2"/>
  <c r="I10960" i="2"/>
  <c r="I10961" i="2"/>
  <c r="I10962" i="2"/>
  <c r="I10963" i="2"/>
  <c r="I10964" i="2"/>
  <c r="I10965" i="2"/>
  <c r="I10966" i="2"/>
  <c r="I10967" i="2"/>
  <c r="I10968" i="2"/>
  <c r="I10969" i="2"/>
  <c r="I10970" i="2"/>
  <c r="I10971" i="2"/>
  <c r="I10972" i="2"/>
  <c r="I10973" i="2"/>
  <c r="I10974" i="2"/>
  <c r="I10975" i="2"/>
  <c r="I10976" i="2"/>
  <c r="I10977" i="2"/>
  <c r="I10978" i="2"/>
  <c r="I10979" i="2"/>
  <c r="I10980" i="2"/>
  <c r="I10981" i="2"/>
  <c r="I10982" i="2"/>
  <c r="I10983" i="2"/>
  <c r="I10984" i="2"/>
  <c r="I10985" i="2"/>
  <c r="I10986" i="2"/>
  <c r="I10987" i="2"/>
  <c r="I10988" i="2"/>
  <c r="I10989" i="2"/>
  <c r="I10990" i="2"/>
  <c r="I10991" i="2"/>
  <c r="I10992" i="2"/>
  <c r="I10993" i="2"/>
  <c r="I10994" i="2"/>
  <c r="I10995" i="2"/>
  <c r="I10996" i="2"/>
  <c r="I10997" i="2"/>
  <c r="I10998" i="2"/>
  <c r="I10999" i="2"/>
  <c r="I11000" i="2"/>
  <c r="I11001" i="2"/>
  <c r="I11002" i="2"/>
  <c r="I11003" i="2"/>
  <c r="I11004" i="2"/>
  <c r="I11005" i="2"/>
  <c r="I11006" i="2"/>
  <c r="I11007" i="2"/>
  <c r="I11008" i="2"/>
  <c r="I11009" i="2"/>
  <c r="I11010" i="2"/>
  <c r="I11011" i="2"/>
  <c r="I11012" i="2"/>
  <c r="I11013" i="2"/>
  <c r="I11014" i="2"/>
  <c r="I11015" i="2"/>
  <c r="I11016" i="2"/>
  <c r="I11017" i="2"/>
  <c r="I11018" i="2"/>
  <c r="I11019" i="2"/>
  <c r="I11020" i="2"/>
  <c r="I11021" i="2"/>
  <c r="I11022" i="2"/>
  <c r="I11023" i="2"/>
  <c r="I11024" i="2"/>
  <c r="I11025" i="2"/>
  <c r="I11026" i="2"/>
  <c r="I11027" i="2"/>
  <c r="I11028" i="2"/>
  <c r="I11029" i="2"/>
  <c r="I11030" i="2"/>
  <c r="I11031" i="2"/>
  <c r="I11032" i="2"/>
  <c r="I11033" i="2"/>
  <c r="I11034" i="2"/>
  <c r="I11035" i="2"/>
  <c r="I11036" i="2"/>
  <c r="I11037" i="2"/>
  <c r="I11038" i="2"/>
  <c r="I11039" i="2"/>
  <c r="I11040" i="2"/>
  <c r="I11041" i="2"/>
  <c r="I11042" i="2"/>
  <c r="I11043" i="2"/>
  <c r="I11044" i="2"/>
  <c r="I11045" i="2"/>
  <c r="I11046" i="2"/>
  <c r="I11047" i="2"/>
  <c r="I11048" i="2"/>
  <c r="I11049" i="2"/>
  <c r="I11050" i="2"/>
  <c r="I11051" i="2"/>
  <c r="I11052" i="2"/>
  <c r="I11053" i="2"/>
  <c r="I11054" i="2"/>
  <c r="I11055" i="2"/>
  <c r="I11056" i="2"/>
  <c r="I11057" i="2"/>
  <c r="I11058" i="2"/>
  <c r="I11059" i="2"/>
  <c r="I11060" i="2"/>
  <c r="I11061" i="2"/>
  <c r="I11062" i="2"/>
  <c r="I11063" i="2"/>
  <c r="I11064" i="2"/>
  <c r="I11065" i="2"/>
  <c r="I11066" i="2"/>
  <c r="I11067" i="2"/>
  <c r="I11068" i="2"/>
  <c r="I11069" i="2"/>
  <c r="I11070" i="2"/>
  <c r="I11071" i="2"/>
  <c r="I11072" i="2"/>
  <c r="I11073" i="2"/>
  <c r="I11074" i="2"/>
  <c r="I11075" i="2"/>
  <c r="I11076" i="2"/>
  <c r="I11077" i="2"/>
  <c r="I11078" i="2"/>
  <c r="I11079" i="2"/>
  <c r="I11080" i="2"/>
  <c r="I11081" i="2"/>
  <c r="I11082" i="2"/>
  <c r="I11083" i="2"/>
  <c r="I11084" i="2"/>
  <c r="I11085" i="2"/>
  <c r="I11086" i="2"/>
  <c r="I11087" i="2"/>
  <c r="I11088" i="2"/>
  <c r="I11089" i="2"/>
  <c r="I11090" i="2"/>
  <c r="I11091" i="2"/>
  <c r="I11092" i="2"/>
  <c r="I11093" i="2"/>
  <c r="I11094" i="2"/>
  <c r="I11095" i="2"/>
  <c r="I11096" i="2"/>
  <c r="I11097" i="2"/>
  <c r="I11098" i="2"/>
  <c r="I11099" i="2"/>
  <c r="I11100" i="2"/>
  <c r="I11101" i="2"/>
  <c r="I11102" i="2"/>
  <c r="I11103" i="2"/>
  <c r="I11104" i="2"/>
  <c r="I11105" i="2"/>
  <c r="I11106" i="2"/>
  <c r="I11107" i="2"/>
  <c r="I11108" i="2"/>
  <c r="I11109" i="2"/>
  <c r="I11110" i="2"/>
  <c r="I11111" i="2"/>
  <c r="I11112" i="2"/>
  <c r="I11113" i="2"/>
  <c r="I11114" i="2"/>
  <c r="I11115" i="2"/>
  <c r="I11116" i="2"/>
  <c r="I11117" i="2"/>
  <c r="I11118" i="2"/>
  <c r="I11119" i="2"/>
  <c r="I11120" i="2"/>
  <c r="I11121" i="2"/>
  <c r="I11122" i="2"/>
  <c r="I11123" i="2"/>
  <c r="I11124" i="2"/>
  <c r="I11125" i="2"/>
  <c r="I11126" i="2"/>
  <c r="I11127" i="2"/>
  <c r="I11128" i="2"/>
  <c r="I11129" i="2"/>
  <c r="I11130" i="2"/>
  <c r="I11131" i="2"/>
  <c r="I11132" i="2"/>
  <c r="I11133" i="2"/>
  <c r="I11134" i="2"/>
  <c r="I11135" i="2"/>
  <c r="I11136" i="2"/>
  <c r="I11137" i="2"/>
  <c r="I11138" i="2"/>
  <c r="I11139" i="2"/>
  <c r="I11140" i="2"/>
  <c r="I11141" i="2"/>
  <c r="I11142" i="2"/>
  <c r="I11143" i="2"/>
  <c r="I11144" i="2"/>
  <c r="I11145" i="2"/>
  <c r="I11146" i="2"/>
  <c r="I11147" i="2"/>
  <c r="I11148" i="2"/>
  <c r="I11149" i="2"/>
  <c r="I11150" i="2"/>
  <c r="I11151" i="2"/>
  <c r="I11152" i="2"/>
  <c r="I11153" i="2"/>
  <c r="I11154" i="2"/>
  <c r="I11155" i="2"/>
  <c r="I11156" i="2"/>
  <c r="I11157" i="2"/>
  <c r="I11158" i="2"/>
  <c r="I11159" i="2"/>
  <c r="I11160" i="2"/>
  <c r="I11161" i="2"/>
  <c r="I11162" i="2"/>
  <c r="I11163" i="2"/>
  <c r="I11164" i="2"/>
  <c r="I11165" i="2"/>
  <c r="I11166" i="2"/>
  <c r="I11167" i="2"/>
  <c r="I11168" i="2"/>
  <c r="I11169" i="2"/>
  <c r="I11170" i="2"/>
  <c r="I11171" i="2"/>
  <c r="I11172" i="2"/>
  <c r="I11173" i="2"/>
  <c r="I11174" i="2"/>
  <c r="I11175" i="2"/>
  <c r="I11176" i="2"/>
  <c r="I11177" i="2"/>
  <c r="I11178" i="2"/>
  <c r="I11179" i="2"/>
  <c r="I11180" i="2"/>
  <c r="I11181" i="2"/>
  <c r="I11182" i="2"/>
  <c r="I11183" i="2"/>
  <c r="I11184" i="2"/>
  <c r="I11185" i="2"/>
  <c r="I11186" i="2"/>
  <c r="I11187" i="2"/>
  <c r="I11188" i="2"/>
  <c r="I11189" i="2"/>
  <c r="I11190" i="2"/>
  <c r="I11191" i="2"/>
  <c r="I11192" i="2"/>
  <c r="I11193" i="2"/>
  <c r="I11194" i="2"/>
  <c r="I11195" i="2"/>
  <c r="I11196" i="2"/>
  <c r="I11197" i="2"/>
  <c r="I11198" i="2"/>
  <c r="I11199" i="2"/>
  <c r="I11200" i="2"/>
  <c r="I11201" i="2"/>
  <c r="I11202" i="2"/>
  <c r="I11203" i="2"/>
  <c r="I11204" i="2"/>
  <c r="I11205" i="2"/>
  <c r="I11206" i="2"/>
  <c r="I11207" i="2"/>
  <c r="I11208" i="2"/>
  <c r="I11209" i="2"/>
  <c r="I11210" i="2"/>
  <c r="I11211" i="2"/>
  <c r="I11212" i="2"/>
  <c r="I11213" i="2"/>
  <c r="I11214" i="2"/>
  <c r="I11215" i="2"/>
  <c r="I11216" i="2"/>
  <c r="I11217" i="2"/>
  <c r="I11218" i="2"/>
  <c r="I11219" i="2"/>
  <c r="I11220" i="2"/>
  <c r="I11221" i="2"/>
  <c r="I11222" i="2"/>
  <c r="I11223" i="2"/>
  <c r="I11224" i="2"/>
  <c r="I11225" i="2"/>
  <c r="I11226" i="2"/>
  <c r="I11227" i="2"/>
  <c r="I11228" i="2"/>
  <c r="I11229" i="2"/>
  <c r="I11230" i="2"/>
  <c r="I11231" i="2"/>
  <c r="I11232" i="2"/>
  <c r="I11233" i="2"/>
  <c r="I11234" i="2"/>
  <c r="I11235" i="2"/>
  <c r="I11236" i="2"/>
  <c r="I11237" i="2"/>
  <c r="I11238" i="2"/>
  <c r="I11239" i="2"/>
  <c r="I11240" i="2"/>
  <c r="I11241" i="2"/>
  <c r="I11242" i="2"/>
  <c r="I11243" i="2"/>
  <c r="I11244" i="2"/>
  <c r="I11245" i="2"/>
  <c r="I11246" i="2"/>
  <c r="I11247" i="2"/>
  <c r="I11248" i="2"/>
  <c r="I11249" i="2"/>
  <c r="I11250" i="2"/>
  <c r="I11251" i="2"/>
  <c r="I11252" i="2"/>
  <c r="I11253" i="2"/>
  <c r="I11254" i="2"/>
  <c r="I11255" i="2"/>
  <c r="I11256" i="2"/>
  <c r="I11257" i="2"/>
  <c r="I11258" i="2"/>
  <c r="I11259" i="2"/>
  <c r="I11260" i="2"/>
  <c r="I11261" i="2"/>
  <c r="I11262" i="2"/>
  <c r="I11263" i="2"/>
  <c r="I11264" i="2"/>
  <c r="I11265" i="2"/>
  <c r="I11266" i="2"/>
  <c r="I11267" i="2"/>
  <c r="I11268" i="2"/>
  <c r="I11269" i="2"/>
  <c r="I11270" i="2"/>
  <c r="I11271" i="2"/>
  <c r="I11272" i="2"/>
  <c r="I11273" i="2"/>
  <c r="I11274" i="2"/>
  <c r="I11275" i="2"/>
  <c r="I11276" i="2"/>
  <c r="I11277" i="2"/>
  <c r="I11278" i="2"/>
  <c r="I11279" i="2"/>
  <c r="I11280" i="2"/>
  <c r="I11281" i="2"/>
  <c r="I11282" i="2"/>
  <c r="I11283" i="2"/>
  <c r="I11284" i="2"/>
  <c r="I11285" i="2"/>
  <c r="I11286" i="2"/>
  <c r="I11287" i="2"/>
  <c r="I11288" i="2"/>
  <c r="I11289" i="2"/>
  <c r="I11290" i="2"/>
  <c r="I11291" i="2"/>
  <c r="I11292" i="2"/>
  <c r="I11293" i="2"/>
  <c r="I11294" i="2"/>
  <c r="I11295" i="2"/>
  <c r="I11296" i="2"/>
  <c r="I11297" i="2"/>
  <c r="I11298" i="2"/>
  <c r="I11299" i="2"/>
  <c r="I11300" i="2"/>
  <c r="I11301" i="2"/>
  <c r="I11302" i="2"/>
  <c r="I11303" i="2"/>
  <c r="I11304" i="2"/>
  <c r="I11305" i="2"/>
  <c r="I11306" i="2"/>
  <c r="I11307" i="2"/>
  <c r="I11308" i="2"/>
  <c r="I11309" i="2"/>
  <c r="I11310" i="2"/>
  <c r="I11311" i="2"/>
  <c r="I11312" i="2"/>
  <c r="I11313" i="2"/>
  <c r="I11314" i="2"/>
  <c r="I11315" i="2"/>
  <c r="I11316" i="2"/>
  <c r="I11317" i="2"/>
  <c r="I11318" i="2"/>
  <c r="I11319" i="2"/>
  <c r="I11320" i="2"/>
  <c r="I11321" i="2"/>
  <c r="I11322" i="2"/>
  <c r="I11323" i="2"/>
  <c r="I11324" i="2"/>
  <c r="I11325" i="2"/>
  <c r="I11326" i="2"/>
  <c r="I11327" i="2"/>
  <c r="I11328" i="2"/>
  <c r="I11329" i="2"/>
  <c r="I11330" i="2"/>
  <c r="I11331" i="2"/>
  <c r="I11332" i="2"/>
  <c r="I11333" i="2"/>
  <c r="I11334" i="2"/>
  <c r="I11335" i="2"/>
  <c r="I11336" i="2"/>
  <c r="I11337" i="2"/>
  <c r="I11338" i="2"/>
  <c r="I11339" i="2"/>
  <c r="I11340" i="2"/>
  <c r="I11341" i="2"/>
  <c r="I11342" i="2"/>
  <c r="I11343" i="2"/>
  <c r="I11344" i="2"/>
  <c r="I11345" i="2"/>
  <c r="I11346" i="2"/>
  <c r="I11347" i="2"/>
  <c r="I11348" i="2"/>
  <c r="I11349" i="2"/>
  <c r="I11350" i="2"/>
  <c r="I11351" i="2"/>
  <c r="I11352" i="2"/>
  <c r="I11353" i="2"/>
  <c r="I11354" i="2"/>
  <c r="I11355" i="2"/>
  <c r="I11356" i="2"/>
  <c r="I11357" i="2"/>
  <c r="I11358" i="2"/>
  <c r="I11359" i="2"/>
  <c r="I11360" i="2"/>
  <c r="I11361" i="2"/>
  <c r="I11362" i="2"/>
  <c r="I11363" i="2"/>
  <c r="I11364" i="2"/>
  <c r="I11365" i="2"/>
  <c r="I11366" i="2"/>
  <c r="I11367" i="2"/>
  <c r="I11368" i="2"/>
  <c r="I11369" i="2"/>
  <c r="I11370" i="2"/>
  <c r="I11371" i="2"/>
  <c r="I11372" i="2"/>
  <c r="I11373" i="2"/>
  <c r="I11374" i="2"/>
  <c r="I11375" i="2"/>
  <c r="I11376" i="2"/>
  <c r="I11377" i="2"/>
  <c r="I11378" i="2"/>
  <c r="I11379" i="2"/>
  <c r="I11380" i="2"/>
  <c r="I11381" i="2"/>
  <c r="I11382" i="2"/>
  <c r="I11383" i="2"/>
  <c r="I11384" i="2"/>
  <c r="I11385" i="2"/>
  <c r="I11386" i="2"/>
  <c r="I11387" i="2"/>
  <c r="I11388" i="2"/>
  <c r="I11389" i="2"/>
  <c r="I11390" i="2"/>
  <c r="I11391" i="2"/>
  <c r="I11392" i="2"/>
  <c r="I11393" i="2"/>
  <c r="I11394" i="2"/>
  <c r="I11395" i="2"/>
  <c r="I11396" i="2"/>
  <c r="I11397" i="2"/>
  <c r="I11398" i="2"/>
  <c r="I11399" i="2"/>
  <c r="I11400" i="2"/>
  <c r="I11401" i="2"/>
  <c r="I11402" i="2"/>
  <c r="I11403" i="2"/>
  <c r="I11404" i="2"/>
  <c r="I11405" i="2"/>
  <c r="I11406" i="2"/>
  <c r="I11407" i="2"/>
  <c r="I11408" i="2"/>
  <c r="I11409" i="2"/>
  <c r="I11410" i="2"/>
  <c r="I11411" i="2"/>
  <c r="I11412" i="2"/>
  <c r="I11413" i="2"/>
  <c r="I11414" i="2"/>
  <c r="I11415" i="2"/>
  <c r="I11416" i="2"/>
  <c r="I11417" i="2"/>
  <c r="I11418" i="2"/>
  <c r="I11419" i="2"/>
  <c r="I11420" i="2"/>
  <c r="I11421" i="2"/>
  <c r="I11422" i="2"/>
  <c r="I11423" i="2"/>
  <c r="I11424" i="2"/>
  <c r="I11425" i="2"/>
  <c r="I11426" i="2"/>
  <c r="I11427" i="2"/>
  <c r="I11428" i="2"/>
  <c r="I11429" i="2"/>
  <c r="I11430" i="2"/>
  <c r="I11431" i="2"/>
  <c r="I11432" i="2"/>
  <c r="I11433" i="2"/>
  <c r="I11434" i="2"/>
  <c r="I11435" i="2"/>
  <c r="I11436" i="2"/>
  <c r="I11437" i="2"/>
  <c r="I11438" i="2"/>
  <c r="I11439" i="2"/>
  <c r="I11440" i="2"/>
  <c r="I11441" i="2"/>
  <c r="I11442" i="2"/>
  <c r="I11443" i="2"/>
  <c r="I11444" i="2"/>
  <c r="I11445" i="2"/>
  <c r="I11446" i="2"/>
  <c r="I11447" i="2"/>
  <c r="I11448" i="2"/>
  <c r="I11449" i="2"/>
  <c r="I11450" i="2"/>
  <c r="I11451" i="2"/>
  <c r="I11452" i="2"/>
  <c r="I11453" i="2"/>
  <c r="I11454" i="2"/>
  <c r="I11455" i="2"/>
  <c r="I11456" i="2"/>
  <c r="I11457" i="2"/>
  <c r="I11458" i="2"/>
  <c r="I11459" i="2"/>
  <c r="I11460" i="2"/>
  <c r="I11461" i="2"/>
  <c r="I11462" i="2"/>
  <c r="I11463" i="2"/>
  <c r="I11464" i="2"/>
  <c r="I11465" i="2"/>
  <c r="I11466" i="2"/>
  <c r="I11467" i="2"/>
  <c r="I11468" i="2"/>
  <c r="I11469" i="2"/>
  <c r="I11470" i="2"/>
  <c r="I11471" i="2"/>
  <c r="I11472" i="2"/>
  <c r="I11473" i="2"/>
  <c r="I11474" i="2"/>
  <c r="I11475" i="2"/>
  <c r="I11476" i="2"/>
  <c r="I11477" i="2"/>
  <c r="I11478" i="2"/>
  <c r="I11479" i="2"/>
  <c r="I11480" i="2"/>
  <c r="I11481" i="2"/>
  <c r="I11482" i="2"/>
  <c r="I11483" i="2"/>
  <c r="I11484" i="2"/>
  <c r="I11485" i="2"/>
  <c r="I11486" i="2"/>
  <c r="I11487" i="2"/>
  <c r="I11488" i="2"/>
  <c r="I11489" i="2"/>
  <c r="I11490" i="2"/>
  <c r="I11491" i="2"/>
  <c r="I11492" i="2"/>
  <c r="I11493" i="2"/>
  <c r="I11494" i="2"/>
  <c r="I11495" i="2"/>
  <c r="I11496" i="2"/>
  <c r="I11497" i="2"/>
  <c r="I11498" i="2"/>
  <c r="I11499" i="2"/>
  <c r="I11500" i="2"/>
  <c r="I11501" i="2"/>
  <c r="I11502" i="2"/>
  <c r="I11503" i="2"/>
  <c r="I11504" i="2"/>
  <c r="I11505" i="2"/>
  <c r="I11506" i="2"/>
  <c r="I11507" i="2"/>
  <c r="I11508" i="2"/>
  <c r="I11509" i="2"/>
  <c r="I11510" i="2"/>
  <c r="I11511" i="2"/>
  <c r="I11512" i="2"/>
  <c r="I11513" i="2"/>
  <c r="I11514" i="2"/>
  <c r="I11515" i="2"/>
  <c r="I11516" i="2"/>
  <c r="I11517" i="2"/>
  <c r="I11518" i="2"/>
  <c r="I11519" i="2"/>
  <c r="I11520" i="2"/>
  <c r="I11521" i="2"/>
  <c r="I11522" i="2"/>
  <c r="I11523" i="2"/>
  <c r="I11524" i="2"/>
  <c r="I11525" i="2"/>
  <c r="I11526" i="2"/>
  <c r="I11527" i="2"/>
  <c r="I11528" i="2"/>
  <c r="I11529" i="2"/>
  <c r="I11530" i="2"/>
  <c r="I11531" i="2"/>
  <c r="I11532" i="2"/>
  <c r="I11533" i="2"/>
  <c r="I11534" i="2"/>
  <c r="I11535" i="2"/>
  <c r="I11536" i="2"/>
  <c r="I11537" i="2"/>
  <c r="I11538" i="2"/>
  <c r="I11539" i="2"/>
  <c r="I11540" i="2"/>
  <c r="I11541" i="2"/>
  <c r="I11542" i="2"/>
  <c r="I11543" i="2"/>
  <c r="I11544" i="2"/>
  <c r="I11545" i="2"/>
  <c r="I11546" i="2"/>
  <c r="I11547" i="2"/>
  <c r="I11548" i="2"/>
  <c r="I11549" i="2"/>
  <c r="I11550" i="2"/>
  <c r="I11551" i="2"/>
  <c r="I11552" i="2"/>
  <c r="I11553" i="2"/>
  <c r="I11554" i="2"/>
  <c r="I11555" i="2"/>
  <c r="I11556" i="2"/>
  <c r="I11557" i="2"/>
  <c r="I11558" i="2"/>
  <c r="I11559" i="2"/>
  <c r="I11560" i="2"/>
  <c r="I11561" i="2"/>
  <c r="I11562" i="2"/>
  <c r="I11563" i="2"/>
  <c r="I11564" i="2"/>
  <c r="I11565" i="2"/>
  <c r="I11566" i="2"/>
  <c r="I11567" i="2"/>
  <c r="I11568" i="2"/>
  <c r="I11569" i="2"/>
  <c r="I11570" i="2"/>
  <c r="I11571" i="2"/>
  <c r="I11572" i="2"/>
  <c r="I11573" i="2"/>
  <c r="I11574" i="2"/>
  <c r="I11575" i="2"/>
  <c r="I11576" i="2"/>
  <c r="I11577" i="2"/>
  <c r="I11578" i="2"/>
  <c r="I11579" i="2"/>
  <c r="I11580" i="2"/>
  <c r="I11581" i="2"/>
  <c r="I11582" i="2"/>
  <c r="I11583" i="2"/>
  <c r="I11584" i="2"/>
  <c r="I11585" i="2"/>
  <c r="I11586" i="2"/>
  <c r="I11587" i="2"/>
  <c r="I11588" i="2"/>
  <c r="I11589" i="2"/>
  <c r="I11590" i="2"/>
  <c r="I11591" i="2"/>
  <c r="I11592" i="2"/>
  <c r="I11593" i="2"/>
  <c r="I11594" i="2"/>
  <c r="I11595" i="2"/>
  <c r="I11596" i="2"/>
  <c r="I11597" i="2"/>
  <c r="I11598" i="2"/>
  <c r="I11599" i="2"/>
  <c r="I11600" i="2"/>
  <c r="I11601" i="2"/>
  <c r="I11602" i="2"/>
  <c r="I11603" i="2"/>
  <c r="I11604" i="2"/>
  <c r="I11605" i="2"/>
  <c r="I11606" i="2"/>
  <c r="I11607" i="2"/>
  <c r="I11608" i="2"/>
  <c r="I11609" i="2"/>
  <c r="I11610" i="2"/>
  <c r="I11611" i="2"/>
  <c r="I11612" i="2"/>
  <c r="I11613" i="2"/>
  <c r="I11614" i="2"/>
  <c r="I11615" i="2"/>
  <c r="I11616" i="2"/>
  <c r="I11617" i="2"/>
  <c r="I11618" i="2"/>
  <c r="I11619" i="2"/>
  <c r="I11620" i="2"/>
  <c r="I11621" i="2"/>
  <c r="I11622" i="2"/>
  <c r="I11623" i="2"/>
  <c r="I11624" i="2"/>
  <c r="I11625" i="2"/>
  <c r="I11626" i="2"/>
  <c r="I11627" i="2"/>
  <c r="I11628" i="2"/>
  <c r="I11629" i="2"/>
  <c r="I11630" i="2"/>
  <c r="I11631" i="2"/>
  <c r="I11632" i="2"/>
  <c r="I11633" i="2"/>
  <c r="I11634" i="2"/>
  <c r="I11635" i="2"/>
  <c r="I11636" i="2"/>
  <c r="I11637" i="2"/>
  <c r="I11638" i="2"/>
  <c r="I11639" i="2"/>
  <c r="I11640" i="2"/>
  <c r="I11641" i="2"/>
  <c r="I11642" i="2"/>
  <c r="I11643" i="2"/>
  <c r="I11644" i="2"/>
  <c r="I11645" i="2"/>
  <c r="I11646" i="2"/>
  <c r="I11647" i="2"/>
  <c r="I11648" i="2"/>
  <c r="I11649" i="2"/>
  <c r="I11650" i="2"/>
  <c r="I11651" i="2"/>
  <c r="I11652" i="2"/>
  <c r="I11653" i="2"/>
  <c r="I11654" i="2"/>
  <c r="I11655" i="2"/>
  <c r="I11656" i="2"/>
  <c r="I11657" i="2"/>
  <c r="I11658" i="2"/>
  <c r="I11659" i="2"/>
  <c r="I11660" i="2"/>
  <c r="I11661" i="2"/>
  <c r="I11662" i="2"/>
  <c r="I11663" i="2"/>
  <c r="I11664" i="2"/>
  <c r="I11665" i="2"/>
  <c r="I11666" i="2"/>
  <c r="I11667" i="2"/>
  <c r="I11668" i="2"/>
  <c r="I11669" i="2"/>
  <c r="I11670" i="2"/>
  <c r="I11671" i="2"/>
  <c r="I11672" i="2"/>
  <c r="I11673" i="2"/>
  <c r="I11674" i="2"/>
  <c r="I11675" i="2"/>
  <c r="I11676" i="2"/>
  <c r="I11677" i="2"/>
  <c r="I11678" i="2"/>
  <c r="I11679" i="2"/>
  <c r="I11680" i="2"/>
  <c r="I11681" i="2"/>
  <c r="I11682" i="2"/>
  <c r="I11683" i="2"/>
  <c r="I11684" i="2"/>
  <c r="I11685" i="2"/>
  <c r="I11686" i="2"/>
  <c r="I11687" i="2"/>
  <c r="I11688" i="2"/>
  <c r="I11689" i="2"/>
  <c r="I11690" i="2"/>
  <c r="I11691" i="2"/>
  <c r="I11692" i="2"/>
  <c r="I11693" i="2"/>
  <c r="I11694" i="2"/>
  <c r="I11695" i="2"/>
  <c r="I11696" i="2"/>
  <c r="I11697" i="2"/>
  <c r="I11698" i="2"/>
  <c r="I11699" i="2"/>
  <c r="I11700" i="2"/>
  <c r="I11701" i="2"/>
  <c r="I11702" i="2"/>
  <c r="I11703" i="2"/>
  <c r="I11704" i="2"/>
  <c r="I11705" i="2"/>
  <c r="I11706" i="2"/>
  <c r="I11707" i="2"/>
  <c r="I11708" i="2"/>
  <c r="I11709" i="2"/>
  <c r="I11710" i="2"/>
  <c r="I11711" i="2"/>
  <c r="I11712" i="2"/>
  <c r="I11713" i="2"/>
  <c r="I11714" i="2"/>
  <c r="I11715" i="2"/>
  <c r="I11716" i="2"/>
  <c r="I11717" i="2"/>
  <c r="I11718" i="2"/>
  <c r="I11719" i="2"/>
  <c r="I11720" i="2"/>
  <c r="I11721" i="2"/>
  <c r="I11722" i="2"/>
  <c r="I11723" i="2"/>
  <c r="I11724" i="2"/>
  <c r="I11725" i="2"/>
  <c r="I11726" i="2"/>
  <c r="I11727" i="2"/>
  <c r="I11728" i="2"/>
  <c r="I11729" i="2"/>
  <c r="I11730" i="2"/>
  <c r="I11731" i="2"/>
  <c r="I11732" i="2"/>
  <c r="I11733" i="2"/>
  <c r="I11734" i="2"/>
  <c r="I11735" i="2"/>
  <c r="I11736" i="2"/>
  <c r="I11737" i="2"/>
  <c r="I11738" i="2"/>
  <c r="I11739" i="2"/>
  <c r="I11740" i="2"/>
  <c r="I11741" i="2"/>
  <c r="I11742" i="2"/>
  <c r="I11743" i="2"/>
  <c r="I11744" i="2"/>
  <c r="I11745" i="2"/>
  <c r="I11746" i="2"/>
  <c r="I11747" i="2"/>
  <c r="I11748" i="2"/>
  <c r="I11749" i="2"/>
  <c r="I11750" i="2"/>
  <c r="I11751" i="2"/>
  <c r="I11752" i="2"/>
  <c r="I11753" i="2"/>
  <c r="I11754" i="2"/>
  <c r="I11755" i="2"/>
  <c r="I11756" i="2"/>
  <c r="I11757" i="2"/>
  <c r="I11758" i="2"/>
  <c r="I11759" i="2"/>
  <c r="I11760" i="2"/>
  <c r="I11761" i="2"/>
  <c r="I11762" i="2"/>
  <c r="I11763" i="2"/>
  <c r="I11764" i="2"/>
  <c r="I11765" i="2"/>
  <c r="I11766" i="2"/>
  <c r="I11767" i="2"/>
  <c r="I11768" i="2"/>
  <c r="I11769" i="2"/>
  <c r="I11770" i="2"/>
  <c r="I11771" i="2"/>
  <c r="I11772" i="2"/>
  <c r="I11773" i="2"/>
  <c r="I11774" i="2"/>
  <c r="I11775" i="2"/>
  <c r="I11776" i="2"/>
  <c r="I11777" i="2"/>
  <c r="I11778" i="2"/>
  <c r="I11779" i="2"/>
  <c r="I11780" i="2"/>
  <c r="I11781" i="2"/>
  <c r="I11782" i="2"/>
  <c r="I11783" i="2"/>
  <c r="I11784" i="2"/>
  <c r="I11785" i="2"/>
  <c r="I11786" i="2"/>
  <c r="I11787" i="2"/>
  <c r="I11788" i="2"/>
  <c r="I11789" i="2"/>
  <c r="I11790" i="2"/>
  <c r="I11791" i="2"/>
  <c r="I11792" i="2"/>
  <c r="I11793" i="2"/>
  <c r="I11794" i="2"/>
  <c r="I11795" i="2"/>
  <c r="I11796" i="2"/>
  <c r="I11797" i="2"/>
  <c r="I11798" i="2"/>
  <c r="I11799" i="2"/>
  <c r="I11800" i="2"/>
  <c r="I11801" i="2"/>
  <c r="I11802" i="2"/>
  <c r="I11803" i="2"/>
  <c r="I11804" i="2"/>
  <c r="I11805" i="2"/>
  <c r="I11806" i="2"/>
  <c r="I11807" i="2"/>
  <c r="I11808" i="2"/>
  <c r="I11809" i="2"/>
  <c r="I11810" i="2"/>
  <c r="I11811" i="2"/>
  <c r="I11812" i="2"/>
  <c r="I11813" i="2"/>
  <c r="I11814" i="2"/>
  <c r="I11815" i="2"/>
  <c r="I11816" i="2"/>
  <c r="I11817" i="2"/>
  <c r="I11818" i="2"/>
  <c r="I11819" i="2"/>
  <c r="I11820" i="2"/>
  <c r="I11821" i="2"/>
  <c r="I11822" i="2"/>
  <c r="I11823" i="2"/>
  <c r="I11824" i="2"/>
  <c r="I11825" i="2"/>
  <c r="I11826" i="2"/>
  <c r="I11827" i="2"/>
  <c r="I11828" i="2"/>
  <c r="I11829" i="2"/>
  <c r="I11830" i="2"/>
  <c r="I11831" i="2"/>
  <c r="I11832" i="2"/>
  <c r="I11833" i="2"/>
  <c r="I11834" i="2"/>
  <c r="I11835" i="2"/>
  <c r="I11836" i="2"/>
  <c r="I11837" i="2"/>
  <c r="I11838" i="2"/>
  <c r="I11839" i="2"/>
  <c r="I11840" i="2"/>
  <c r="I11841" i="2"/>
  <c r="I11842" i="2"/>
  <c r="I11843" i="2"/>
  <c r="I11844" i="2"/>
  <c r="I11845" i="2"/>
  <c r="I11846" i="2"/>
  <c r="I11847" i="2"/>
  <c r="I11848" i="2"/>
  <c r="I11849" i="2"/>
  <c r="I11850" i="2"/>
  <c r="I11851" i="2"/>
  <c r="I11852" i="2"/>
  <c r="I11853" i="2"/>
  <c r="I11854" i="2"/>
  <c r="I11855" i="2"/>
  <c r="I11856" i="2"/>
  <c r="I11857" i="2"/>
  <c r="I11858" i="2"/>
  <c r="I11859" i="2"/>
  <c r="I11860" i="2"/>
  <c r="I11861" i="2"/>
  <c r="I11862" i="2"/>
  <c r="I11863" i="2"/>
  <c r="I11864" i="2"/>
  <c r="I11865" i="2"/>
  <c r="I11866" i="2"/>
  <c r="I11867" i="2"/>
  <c r="I11868" i="2"/>
  <c r="I11869" i="2"/>
  <c r="I11870" i="2"/>
  <c r="I11871" i="2"/>
  <c r="I11872" i="2"/>
  <c r="I11873" i="2"/>
  <c r="I11874" i="2"/>
  <c r="I11875" i="2"/>
  <c r="I11876" i="2"/>
  <c r="I11877" i="2"/>
  <c r="I11878" i="2"/>
  <c r="I11879" i="2"/>
  <c r="I11880" i="2"/>
  <c r="I11881" i="2"/>
  <c r="I11882" i="2"/>
  <c r="I11883" i="2"/>
  <c r="I11884" i="2"/>
  <c r="I11885" i="2"/>
  <c r="I11886" i="2"/>
  <c r="I11887" i="2"/>
  <c r="I11888" i="2"/>
  <c r="I11889" i="2"/>
  <c r="I11890" i="2"/>
  <c r="I11891" i="2"/>
  <c r="I11892" i="2"/>
  <c r="I11893" i="2"/>
  <c r="I11894" i="2"/>
  <c r="I11895" i="2"/>
  <c r="I11896" i="2"/>
  <c r="I11897" i="2"/>
  <c r="I11898" i="2"/>
  <c r="I11899" i="2"/>
  <c r="I11900" i="2"/>
  <c r="I11901" i="2"/>
  <c r="I11902" i="2"/>
  <c r="I11903" i="2"/>
  <c r="I11904" i="2"/>
  <c r="I11905" i="2"/>
  <c r="I11906" i="2"/>
  <c r="I11907" i="2"/>
  <c r="I11908" i="2"/>
  <c r="I11909" i="2"/>
  <c r="I11910" i="2"/>
  <c r="I11911" i="2"/>
  <c r="I11912" i="2"/>
  <c r="I11913" i="2"/>
  <c r="I11914" i="2"/>
  <c r="I11915" i="2"/>
  <c r="I11916" i="2"/>
  <c r="I11917" i="2"/>
  <c r="I11918" i="2"/>
  <c r="I11919" i="2"/>
  <c r="I11920" i="2"/>
  <c r="I11921" i="2"/>
  <c r="I11922" i="2"/>
  <c r="I11923" i="2"/>
  <c r="I11924" i="2"/>
  <c r="I11925" i="2"/>
  <c r="I11926" i="2"/>
  <c r="I11927" i="2"/>
  <c r="I11928" i="2"/>
  <c r="I11929" i="2"/>
  <c r="I11930" i="2"/>
  <c r="I11931" i="2"/>
  <c r="I11932" i="2"/>
  <c r="I11933" i="2"/>
  <c r="I11934" i="2"/>
  <c r="I11935" i="2"/>
  <c r="I11936" i="2"/>
  <c r="I11937" i="2"/>
  <c r="I11938" i="2"/>
  <c r="I11939" i="2"/>
  <c r="I11940" i="2"/>
  <c r="I11941" i="2"/>
  <c r="I11942" i="2"/>
  <c r="I11943" i="2"/>
  <c r="I11944" i="2"/>
  <c r="I11945" i="2"/>
  <c r="I11946" i="2"/>
  <c r="I11947" i="2"/>
  <c r="I11948" i="2"/>
  <c r="I11949" i="2"/>
  <c r="I11950" i="2"/>
  <c r="I11951" i="2"/>
  <c r="I11952" i="2"/>
  <c r="I11953" i="2"/>
  <c r="I11954" i="2"/>
  <c r="I11955" i="2"/>
  <c r="I11956" i="2"/>
  <c r="I11957" i="2"/>
  <c r="I11958" i="2"/>
  <c r="I11959" i="2"/>
  <c r="I11960" i="2"/>
  <c r="I11961" i="2"/>
  <c r="I11962" i="2"/>
  <c r="I11963" i="2"/>
  <c r="I11964" i="2"/>
  <c r="I11965" i="2"/>
  <c r="I11966" i="2"/>
  <c r="I11967" i="2"/>
  <c r="I11968" i="2"/>
  <c r="I11969" i="2"/>
  <c r="I11970" i="2"/>
  <c r="I11971" i="2"/>
  <c r="I11972" i="2"/>
  <c r="I11973" i="2"/>
  <c r="I11974" i="2"/>
  <c r="I11975" i="2"/>
  <c r="I11976" i="2"/>
  <c r="I11977" i="2"/>
  <c r="I11978" i="2"/>
  <c r="I11979" i="2"/>
  <c r="I11980" i="2"/>
  <c r="I11981" i="2"/>
  <c r="I11982" i="2"/>
  <c r="I11983" i="2"/>
  <c r="I11984" i="2"/>
  <c r="I11985" i="2"/>
  <c r="I11986" i="2"/>
  <c r="I11987" i="2"/>
  <c r="I11988" i="2"/>
  <c r="I11989" i="2"/>
  <c r="I11990" i="2"/>
  <c r="I11991" i="2"/>
  <c r="I11992" i="2"/>
  <c r="I11993" i="2"/>
  <c r="I11994" i="2"/>
  <c r="I11995" i="2"/>
  <c r="I11996" i="2"/>
  <c r="I11997" i="2"/>
  <c r="I11998" i="2"/>
  <c r="I11999" i="2"/>
  <c r="I12000" i="2"/>
  <c r="I12001" i="2"/>
  <c r="I12002" i="2"/>
  <c r="I12003" i="2"/>
  <c r="I12004" i="2"/>
  <c r="I12005" i="2"/>
  <c r="I12006" i="2"/>
  <c r="I12007" i="2"/>
  <c r="I12008" i="2"/>
  <c r="I12009" i="2"/>
  <c r="I12010" i="2"/>
  <c r="I12011" i="2"/>
  <c r="I12012" i="2"/>
  <c r="I12013" i="2"/>
  <c r="I12014" i="2"/>
  <c r="I12015" i="2"/>
  <c r="I12016" i="2"/>
  <c r="I12017" i="2"/>
  <c r="I12018" i="2"/>
  <c r="I12019" i="2"/>
  <c r="I12020" i="2"/>
  <c r="I12021" i="2"/>
  <c r="I12022" i="2"/>
  <c r="I12023" i="2"/>
  <c r="I12024" i="2"/>
  <c r="I12025" i="2"/>
  <c r="I12026" i="2"/>
  <c r="I12027" i="2"/>
  <c r="I12028" i="2"/>
  <c r="I12029" i="2"/>
  <c r="I12030" i="2"/>
  <c r="I12031" i="2"/>
  <c r="I12032" i="2"/>
  <c r="I12033" i="2"/>
  <c r="I12034" i="2"/>
  <c r="I12035" i="2"/>
  <c r="I12036" i="2"/>
  <c r="I12037" i="2"/>
  <c r="I12038" i="2"/>
  <c r="I12039" i="2"/>
  <c r="I12040" i="2"/>
  <c r="I12041" i="2"/>
  <c r="I12042" i="2"/>
  <c r="I12043" i="2"/>
  <c r="I12044" i="2"/>
  <c r="I12045" i="2"/>
  <c r="I12046" i="2"/>
  <c r="I12047" i="2"/>
  <c r="I12048" i="2"/>
  <c r="I12049" i="2"/>
  <c r="I12050" i="2"/>
  <c r="I12051" i="2"/>
  <c r="I12052" i="2"/>
  <c r="I12053" i="2"/>
  <c r="I12054" i="2"/>
  <c r="I12055" i="2"/>
  <c r="I12056" i="2"/>
  <c r="I12057" i="2"/>
  <c r="I12058" i="2"/>
  <c r="I12059" i="2"/>
  <c r="I12060" i="2"/>
  <c r="I12061" i="2"/>
  <c r="I12062" i="2"/>
  <c r="I12063" i="2"/>
  <c r="I12064" i="2"/>
  <c r="I12065" i="2"/>
  <c r="I12066" i="2"/>
  <c r="I12067" i="2"/>
  <c r="I12068" i="2"/>
  <c r="I12069" i="2"/>
  <c r="I12070" i="2"/>
  <c r="I12071" i="2"/>
  <c r="I12072" i="2"/>
  <c r="I12073" i="2"/>
  <c r="I12074" i="2"/>
  <c r="I12075" i="2"/>
  <c r="I12076" i="2"/>
  <c r="I12077" i="2"/>
  <c r="I12078" i="2"/>
  <c r="I12079" i="2"/>
  <c r="I12080" i="2"/>
  <c r="I12081" i="2"/>
  <c r="I12082" i="2"/>
  <c r="I12083" i="2"/>
  <c r="I12084" i="2"/>
  <c r="I12085" i="2"/>
  <c r="I12086" i="2"/>
  <c r="I12087" i="2"/>
  <c r="I12088" i="2"/>
  <c r="I12089" i="2"/>
  <c r="I12090" i="2"/>
  <c r="I12091" i="2"/>
  <c r="I12092" i="2"/>
  <c r="I12093" i="2"/>
  <c r="I12094" i="2"/>
  <c r="I12095" i="2"/>
  <c r="I12096" i="2"/>
  <c r="I12097" i="2"/>
  <c r="I12098" i="2"/>
  <c r="I12099" i="2"/>
  <c r="I12100" i="2"/>
  <c r="I12101" i="2"/>
  <c r="I12102" i="2"/>
  <c r="I12103" i="2"/>
  <c r="I12104" i="2"/>
  <c r="I12105" i="2"/>
  <c r="I12106" i="2"/>
  <c r="I12107" i="2"/>
  <c r="I12108" i="2"/>
  <c r="I12109" i="2"/>
  <c r="I12110" i="2"/>
  <c r="I12111" i="2"/>
  <c r="I12112" i="2"/>
  <c r="I12113" i="2"/>
  <c r="I12114" i="2"/>
  <c r="I12115" i="2"/>
  <c r="I12116" i="2"/>
  <c r="I12117" i="2"/>
  <c r="I12118" i="2"/>
  <c r="I12119" i="2"/>
  <c r="I12120" i="2"/>
  <c r="I12121" i="2"/>
  <c r="I12122" i="2"/>
  <c r="I12123" i="2"/>
  <c r="I12124" i="2"/>
  <c r="I12125" i="2"/>
  <c r="I12126" i="2"/>
  <c r="I12127" i="2"/>
  <c r="I12128" i="2"/>
  <c r="I12129" i="2"/>
  <c r="I12130" i="2"/>
  <c r="I12131" i="2"/>
  <c r="I12132" i="2"/>
  <c r="I12133" i="2"/>
  <c r="I12134" i="2"/>
  <c r="I12135" i="2"/>
  <c r="I12136" i="2"/>
  <c r="I12137" i="2"/>
  <c r="I12138" i="2"/>
  <c r="I12139" i="2"/>
  <c r="I12140" i="2"/>
  <c r="I12141" i="2"/>
  <c r="I12142" i="2"/>
  <c r="I12143" i="2"/>
  <c r="I12144" i="2"/>
  <c r="I12145" i="2"/>
  <c r="I12146" i="2"/>
  <c r="I12147" i="2"/>
  <c r="I12148" i="2"/>
  <c r="I12149" i="2"/>
  <c r="I12150" i="2"/>
  <c r="I12151" i="2"/>
  <c r="I12152" i="2"/>
  <c r="I12153" i="2"/>
  <c r="I12154" i="2"/>
  <c r="I12155" i="2"/>
  <c r="I12156" i="2"/>
  <c r="I12157" i="2"/>
  <c r="I12158" i="2"/>
  <c r="I12159" i="2"/>
  <c r="I12160" i="2"/>
  <c r="I12161" i="2"/>
  <c r="I12162" i="2"/>
  <c r="I12163" i="2"/>
  <c r="I12164" i="2"/>
  <c r="I12165" i="2"/>
  <c r="I12166" i="2"/>
  <c r="I12167" i="2"/>
  <c r="I12168" i="2"/>
  <c r="I12169" i="2"/>
  <c r="I12170" i="2"/>
  <c r="I12171" i="2"/>
  <c r="I12172" i="2"/>
  <c r="I12173" i="2"/>
  <c r="I12174" i="2"/>
  <c r="I12175" i="2"/>
  <c r="I12176" i="2"/>
  <c r="I12177" i="2"/>
  <c r="I12178" i="2"/>
  <c r="I12179" i="2"/>
  <c r="I12180" i="2"/>
  <c r="I12181" i="2"/>
  <c r="I12182" i="2"/>
  <c r="I12183" i="2"/>
  <c r="I12184" i="2"/>
  <c r="I12185" i="2"/>
  <c r="I12186" i="2"/>
  <c r="I12187" i="2"/>
  <c r="I12188" i="2"/>
  <c r="I12189" i="2"/>
  <c r="I12190" i="2"/>
  <c r="I12191" i="2"/>
  <c r="I12192" i="2"/>
  <c r="I12193" i="2"/>
  <c r="I12194" i="2"/>
  <c r="I12195" i="2"/>
  <c r="I12196" i="2"/>
  <c r="I12197" i="2"/>
  <c r="I12198" i="2"/>
  <c r="I12199" i="2"/>
  <c r="I12200" i="2"/>
  <c r="I12201" i="2"/>
  <c r="I12202" i="2"/>
  <c r="I12203" i="2"/>
  <c r="I12204" i="2"/>
  <c r="I12205" i="2"/>
  <c r="I12206" i="2"/>
  <c r="I12207" i="2"/>
  <c r="I12208" i="2"/>
  <c r="I12209" i="2"/>
  <c r="I12210" i="2"/>
  <c r="I12211" i="2"/>
  <c r="I12212" i="2"/>
  <c r="I12213" i="2"/>
  <c r="I12214" i="2"/>
  <c r="I12215" i="2"/>
  <c r="I12216" i="2"/>
  <c r="I12217" i="2"/>
  <c r="I12218" i="2"/>
  <c r="I12219" i="2"/>
  <c r="I12220" i="2"/>
  <c r="I12221" i="2"/>
  <c r="I12222" i="2"/>
  <c r="I12223" i="2"/>
  <c r="I12224" i="2"/>
  <c r="I12225" i="2"/>
  <c r="I12226" i="2"/>
  <c r="I12227" i="2"/>
  <c r="I12228" i="2"/>
  <c r="I12229" i="2"/>
  <c r="I12230" i="2"/>
  <c r="I12231" i="2"/>
  <c r="I12232" i="2"/>
  <c r="I12233" i="2"/>
  <c r="I12234" i="2"/>
  <c r="I12235" i="2"/>
  <c r="I12236" i="2"/>
  <c r="I12237" i="2"/>
  <c r="I12238" i="2"/>
  <c r="I12239" i="2"/>
  <c r="I12240" i="2"/>
  <c r="I12241" i="2"/>
  <c r="I12242" i="2"/>
  <c r="I12243" i="2"/>
  <c r="I12244" i="2"/>
  <c r="I12245" i="2"/>
  <c r="I12246" i="2"/>
  <c r="I12247" i="2"/>
  <c r="I12248" i="2"/>
  <c r="I12249" i="2"/>
  <c r="I12250" i="2"/>
  <c r="I12251" i="2"/>
  <c r="I12252" i="2"/>
  <c r="I12253" i="2"/>
  <c r="I12254" i="2"/>
  <c r="I12255" i="2"/>
  <c r="I12256" i="2"/>
  <c r="I12257" i="2"/>
  <c r="I12258" i="2"/>
  <c r="I12259" i="2"/>
  <c r="I12260" i="2"/>
  <c r="I12261" i="2"/>
  <c r="I12262" i="2"/>
  <c r="I12263" i="2"/>
  <c r="I12264" i="2"/>
  <c r="I12265" i="2"/>
  <c r="I12266" i="2"/>
  <c r="I12267" i="2"/>
  <c r="I12268" i="2"/>
  <c r="I12269" i="2"/>
  <c r="I12270" i="2"/>
  <c r="I12271" i="2"/>
  <c r="I12272" i="2"/>
  <c r="I12273" i="2"/>
  <c r="I12274" i="2"/>
  <c r="I12275" i="2"/>
  <c r="I12276" i="2"/>
  <c r="I12277" i="2"/>
  <c r="I12278" i="2"/>
  <c r="I12279" i="2"/>
  <c r="I12280" i="2"/>
  <c r="I12281" i="2"/>
  <c r="I12282" i="2"/>
  <c r="I12283" i="2"/>
  <c r="I12284" i="2"/>
  <c r="I12285" i="2"/>
  <c r="I12286" i="2"/>
  <c r="I12287" i="2"/>
  <c r="I12288" i="2"/>
  <c r="I12289" i="2"/>
  <c r="I12290" i="2"/>
  <c r="I12291" i="2"/>
  <c r="I12292" i="2"/>
  <c r="I12293" i="2"/>
  <c r="I12294" i="2"/>
  <c r="I12295" i="2"/>
  <c r="I12296" i="2"/>
  <c r="I12297" i="2"/>
  <c r="I12298" i="2"/>
  <c r="I12299" i="2"/>
  <c r="I12300" i="2"/>
  <c r="I12301" i="2"/>
  <c r="I12302" i="2"/>
  <c r="I12303" i="2"/>
  <c r="I12304" i="2"/>
  <c r="I12305" i="2"/>
  <c r="I12306" i="2"/>
  <c r="I12307" i="2"/>
  <c r="I12308" i="2"/>
  <c r="I12309" i="2"/>
  <c r="I12310" i="2"/>
  <c r="I12311" i="2"/>
  <c r="I12312" i="2"/>
  <c r="I12313" i="2"/>
  <c r="I12314" i="2"/>
  <c r="I12315" i="2"/>
  <c r="I12316" i="2"/>
  <c r="I12317" i="2"/>
  <c r="I12318" i="2"/>
  <c r="I12319" i="2"/>
  <c r="I12320" i="2"/>
  <c r="I12321" i="2"/>
  <c r="I12322" i="2"/>
  <c r="I12323" i="2"/>
  <c r="I12324" i="2"/>
  <c r="I12325" i="2"/>
  <c r="I12326" i="2"/>
  <c r="I12327" i="2"/>
  <c r="I12328" i="2"/>
  <c r="I12329" i="2"/>
  <c r="I12330" i="2"/>
  <c r="I12331" i="2"/>
  <c r="I12332" i="2"/>
  <c r="I12333" i="2"/>
  <c r="I12334" i="2"/>
  <c r="I12335" i="2"/>
  <c r="I12336" i="2"/>
  <c r="I12337" i="2"/>
  <c r="I12338" i="2"/>
  <c r="I12339" i="2"/>
  <c r="I12340" i="2"/>
  <c r="I12341" i="2"/>
  <c r="I12342" i="2"/>
  <c r="I12343" i="2"/>
  <c r="I12344" i="2"/>
  <c r="I12345" i="2"/>
  <c r="I12346" i="2"/>
  <c r="I12347" i="2"/>
  <c r="I12348" i="2"/>
  <c r="I12349" i="2"/>
  <c r="I12350" i="2"/>
  <c r="I12351" i="2"/>
  <c r="I12352" i="2"/>
  <c r="I12353" i="2"/>
  <c r="I12354" i="2"/>
  <c r="I12355" i="2"/>
  <c r="I12356" i="2"/>
  <c r="I12357" i="2"/>
  <c r="I12358" i="2"/>
  <c r="I12359" i="2"/>
  <c r="I12360" i="2"/>
  <c r="I12361" i="2"/>
  <c r="I12362" i="2"/>
  <c r="I12363" i="2"/>
  <c r="I12364" i="2"/>
  <c r="I12365" i="2"/>
  <c r="I12366" i="2"/>
  <c r="I12367" i="2"/>
  <c r="I12368" i="2"/>
  <c r="I12369" i="2"/>
  <c r="I12370" i="2"/>
  <c r="I12371" i="2"/>
  <c r="I12372" i="2"/>
  <c r="I12373" i="2"/>
  <c r="I12374" i="2"/>
  <c r="I12375" i="2"/>
  <c r="I12376" i="2"/>
  <c r="I12377" i="2"/>
  <c r="I12378" i="2"/>
  <c r="I12379" i="2"/>
  <c r="I12380" i="2"/>
  <c r="I12381" i="2"/>
  <c r="I12382" i="2"/>
  <c r="I12383" i="2"/>
  <c r="I12384" i="2"/>
  <c r="I12385" i="2"/>
  <c r="I12386" i="2"/>
  <c r="I12387" i="2"/>
  <c r="I12388" i="2"/>
  <c r="I12389" i="2"/>
  <c r="I12390" i="2"/>
  <c r="I12391" i="2"/>
  <c r="I12392" i="2"/>
  <c r="I12393" i="2"/>
  <c r="I12394" i="2"/>
  <c r="I12395" i="2"/>
  <c r="I12396" i="2"/>
  <c r="I12397" i="2"/>
  <c r="I12398" i="2"/>
  <c r="I12399" i="2"/>
  <c r="I12400" i="2"/>
  <c r="I12401" i="2"/>
  <c r="I12402" i="2"/>
  <c r="I12403" i="2"/>
  <c r="I12404" i="2"/>
  <c r="I12405" i="2"/>
  <c r="I12406" i="2"/>
  <c r="I12407" i="2"/>
  <c r="I12408" i="2"/>
  <c r="I12409" i="2"/>
  <c r="I12410" i="2"/>
  <c r="I12411" i="2"/>
  <c r="I12412" i="2"/>
  <c r="I12413" i="2"/>
  <c r="I12414" i="2"/>
  <c r="I12415" i="2"/>
  <c r="I12416" i="2"/>
  <c r="I12417" i="2"/>
  <c r="I12418" i="2"/>
  <c r="I12419" i="2"/>
  <c r="I12420" i="2"/>
  <c r="I12421" i="2"/>
  <c r="I12422" i="2"/>
  <c r="I12423" i="2"/>
  <c r="I12424" i="2"/>
  <c r="I12425" i="2"/>
  <c r="I12426" i="2"/>
  <c r="I12427" i="2"/>
  <c r="I12428" i="2"/>
  <c r="I12429" i="2"/>
  <c r="I12430" i="2"/>
  <c r="I12431" i="2"/>
  <c r="I12432" i="2"/>
  <c r="I12433" i="2"/>
  <c r="I12434" i="2"/>
  <c r="I12435" i="2"/>
  <c r="I12436" i="2"/>
  <c r="I12437" i="2"/>
  <c r="I12438" i="2"/>
  <c r="I12439" i="2"/>
  <c r="I12440" i="2"/>
  <c r="I12441" i="2"/>
  <c r="I12442" i="2"/>
  <c r="I12443" i="2"/>
  <c r="I12444" i="2"/>
  <c r="I12445" i="2"/>
  <c r="I12446" i="2"/>
  <c r="I12447" i="2"/>
  <c r="I12448" i="2"/>
  <c r="I12449" i="2"/>
  <c r="I12450" i="2"/>
  <c r="I12451" i="2"/>
  <c r="I12452" i="2"/>
  <c r="I12453" i="2"/>
  <c r="I12454" i="2"/>
  <c r="I12455" i="2"/>
  <c r="I12456" i="2"/>
  <c r="I12457" i="2"/>
  <c r="I12458" i="2"/>
  <c r="I12459" i="2"/>
  <c r="I12460" i="2"/>
  <c r="I12461" i="2"/>
  <c r="I12462" i="2"/>
  <c r="I12463" i="2"/>
  <c r="I12464" i="2"/>
  <c r="I12465" i="2"/>
  <c r="I12466" i="2"/>
  <c r="I12467" i="2"/>
  <c r="I12468" i="2"/>
  <c r="I12469" i="2"/>
  <c r="I12470" i="2"/>
  <c r="I12471" i="2"/>
  <c r="I12472" i="2"/>
  <c r="I12473" i="2"/>
  <c r="I12474" i="2"/>
  <c r="I12475" i="2"/>
  <c r="I12476" i="2"/>
  <c r="I12477" i="2"/>
  <c r="I12478" i="2"/>
  <c r="I12479" i="2"/>
  <c r="I12480" i="2"/>
  <c r="I12481" i="2"/>
  <c r="I12482" i="2"/>
  <c r="I12483" i="2"/>
  <c r="I12484" i="2"/>
  <c r="I12485" i="2"/>
  <c r="I12486" i="2"/>
  <c r="I12487" i="2"/>
  <c r="I12488" i="2"/>
  <c r="I12489" i="2"/>
  <c r="I12490" i="2"/>
  <c r="I12491" i="2"/>
  <c r="I12492" i="2"/>
  <c r="I12493" i="2"/>
  <c r="I12494" i="2"/>
  <c r="I12495" i="2"/>
  <c r="I12496" i="2"/>
  <c r="I12497" i="2"/>
  <c r="I12498" i="2"/>
  <c r="I12499" i="2"/>
  <c r="I12500" i="2"/>
  <c r="I12501" i="2"/>
  <c r="I12502" i="2"/>
  <c r="I12503" i="2"/>
  <c r="I12504" i="2"/>
  <c r="I12505" i="2"/>
  <c r="I12506" i="2"/>
  <c r="I12507" i="2"/>
  <c r="I12508" i="2"/>
  <c r="I12509" i="2"/>
  <c r="I12510" i="2"/>
  <c r="I12511" i="2"/>
  <c r="I12512" i="2"/>
  <c r="I12513" i="2"/>
  <c r="I12514" i="2"/>
  <c r="I12515" i="2"/>
  <c r="I12516" i="2"/>
  <c r="I12517" i="2"/>
  <c r="I12518" i="2"/>
  <c r="I12519" i="2"/>
  <c r="I12520" i="2"/>
  <c r="I12521" i="2"/>
  <c r="I12522" i="2"/>
  <c r="I12523" i="2"/>
  <c r="I12524" i="2"/>
  <c r="I12525" i="2"/>
  <c r="I12526" i="2"/>
  <c r="I12527" i="2"/>
  <c r="I12528" i="2"/>
  <c r="I12529" i="2"/>
  <c r="I12530" i="2"/>
  <c r="I12531" i="2"/>
  <c r="I12532" i="2"/>
  <c r="I12533" i="2"/>
  <c r="I12534" i="2"/>
  <c r="I12535" i="2"/>
  <c r="I12536" i="2"/>
  <c r="I12537" i="2"/>
  <c r="I12538" i="2"/>
  <c r="I12539" i="2"/>
  <c r="I12540" i="2"/>
  <c r="I12541" i="2"/>
  <c r="I12542" i="2"/>
  <c r="I12543" i="2"/>
  <c r="I12544" i="2"/>
  <c r="I12545" i="2"/>
  <c r="I12546" i="2"/>
  <c r="I12547" i="2"/>
  <c r="I12548" i="2"/>
  <c r="I12549" i="2"/>
  <c r="I12550" i="2"/>
  <c r="I12551" i="2"/>
  <c r="I12552" i="2"/>
  <c r="I12553" i="2"/>
  <c r="I12554" i="2"/>
  <c r="I12555" i="2"/>
  <c r="I12556" i="2"/>
  <c r="I12557" i="2"/>
  <c r="I12558" i="2"/>
  <c r="I12559" i="2"/>
  <c r="I12560" i="2"/>
  <c r="I12561" i="2"/>
  <c r="I12562" i="2"/>
  <c r="I12563" i="2"/>
  <c r="I12564" i="2"/>
  <c r="I12565" i="2"/>
  <c r="I12566" i="2"/>
  <c r="I12567" i="2"/>
  <c r="I12568" i="2"/>
  <c r="I12569" i="2"/>
  <c r="I12570" i="2"/>
  <c r="I12571" i="2"/>
  <c r="I12572" i="2"/>
  <c r="I12573" i="2"/>
  <c r="I12574" i="2"/>
  <c r="I12575" i="2"/>
  <c r="I12576" i="2"/>
  <c r="I12577" i="2"/>
  <c r="I12578" i="2"/>
  <c r="I12579" i="2"/>
  <c r="I12580" i="2"/>
  <c r="I12581" i="2"/>
  <c r="I12582" i="2"/>
  <c r="I12583" i="2"/>
  <c r="I12584" i="2"/>
  <c r="I12585" i="2"/>
  <c r="I12586" i="2"/>
  <c r="I12587" i="2"/>
  <c r="I12588" i="2"/>
  <c r="I12589" i="2"/>
  <c r="I12590" i="2"/>
  <c r="I12591" i="2"/>
  <c r="I12592" i="2"/>
  <c r="I12593" i="2"/>
  <c r="I12594" i="2"/>
  <c r="I12595" i="2"/>
  <c r="I12596" i="2"/>
  <c r="I12597" i="2"/>
  <c r="I12598" i="2"/>
  <c r="I12599" i="2"/>
  <c r="I12600" i="2"/>
  <c r="I12601" i="2"/>
  <c r="I12602" i="2"/>
  <c r="I12603" i="2"/>
  <c r="I12604" i="2"/>
  <c r="I12605" i="2"/>
  <c r="I12606" i="2"/>
  <c r="I12607" i="2"/>
  <c r="I12608" i="2"/>
  <c r="I12609" i="2"/>
  <c r="I12610" i="2"/>
  <c r="I12611" i="2"/>
  <c r="I12612" i="2"/>
  <c r="I12613" i="2"/>
  <c r="I12614" i="2"/>
  <c r="I12615" i="2"/>
  <c r="I12616" i="2"/>
  <c r="I12617" i="2"/>
  <c r="I12618" i="2"/>
  <c r="I12619" i="2"/>
  <c r="I12620" i="2"/>
  <c r="I12621" i="2"/>
  <c r="I12622" i="2"/>
  <c r="I12623" i="2"/>
  <c r="I12624" i="2"/>
  <c r="I12625" i="2"/>
  <c r="I12626" i="2"/>
  <c r="I12627" i="2"/>
  <c r="I12628" i="2"/>
  <c r="I12629" i="2"/>
  <c r="I12630" i="2"/>
  <c r="I12631" i="2"/>
  <c r="I12632" i="2"/>
  <c r="I12633" i="2"/>
  <c r="I12634" i="2"/>
  <c r="I12635" i="2"/>
  <c r="I12636" i="2"/>
  <c r="I12637" i="2"/>
  <c r="I12638" i="2"/>
  <c r="I12639" i="2"/>
  <c r="I12640" i="2"/>
  <c r="I12641" i="2"/>
  <c r="I12642" i="2"/>
  <c r="I12643" i="2"/>
  <c r="I12644" i="2"/>
  <c r="I12645" i="2"/>
  <c r="I12646" i="2"/>
  <c r="I12647" i="2"/>
  <c r="I12648" i="2"/>
  <c r="I12649" i="2"/>
  <c r="I12650" i="2"/>
  <c r="I12651" i="2"/>
  <c r="I12652" i="2"/>
  <c r="I12653" i="2"/>
  <c r="I12654" i="2"/>
  <c r="I12655" i="2"/>
  <c r="I12656" i="2"/>
  <c r="I12657" i="2"/>
  <c r="I12658" i="2"/>
  <c r="I12659" i="2"/>
  <c r="I12660" i="2"/>
  <c r="I12661" i="2"/>
  <c r="I12662" i="2"/>
  <c r="I12663" i="2"/>
  <c r="I12664" i="2"/>
  <c r="I12665" i="2"/>
  <c r="I12666" i="2"/>
  <c r="I12667" i="2"/>
  <c r="I12668" i="2"/>
  <c r="I12669" i="2"/>
  <c r="I12670" i="2"/>
  <c r="I12671" i="2"/>
  <c r="I12672" i="2"/>
  <c r="I12673" i="2"/>
  <c r="I12674" i="2"/>
  <c r="I12675" i="2"/>
  <c r="I12676" i="2"/>
  <c r="I12677" i="2"/>
  <c r="I12678" i="2"/>
  <c r="I12679" i="2"/>
  <c r="I12680" i="2"/>
  <c r="I12681" i="2"/>
  <c r="I12682" i="2"/>
  <c r="I12683" i="2"/>
  <c r="I12684" i="2"/>
  <c r="I12685" i="2"/>
  <c r="I12686" i="2"/>
  <c r="I12687" i="2"/>
  <c r="I12688" i="2"/>
  <c r="I12689" i="2"/>
  <c r="I12690" i="2"/>
  <c r="I12691" i="2"/>
  <c r="I12692" i="2"/>
  <c r="I12693" i="2"/>
  <c r="I12694" i="2"/>
  <c r="I12695" i="2"/>
  <c r="I12696" i="2"/>
  <c r="I12697" i="2"/>
  <c r="I12698" i="2"/>
  <c r="I12699" i="2"/>
  <c r="I12700" i="2"/>
  <c r="I12701" i="2"/>
  <c r="I12702" i="2"/>
  <c r="I12703" i="2"/>
  <c r="I12704" i="2"/>
  <c r="I12705" i="2"/>
  <c r="I12706" i="2"/>
  <c r="I12707" i="2"/>
  <c r="I12708" i="2"/>
  <c r="I12709" i="2"/>
  <c r="I12710" i="2"/>
  <c r="I12711" i="2"/>
  <c r="I12712" i="2"/>
  <c r="I12713" i="2"/>
  <c r="I12714" i="2"/>
  <c r="I12715" i="2"/>
  <c r="I12716" i="2"/>
  <c r="I12717" i="2"/>
  <c r="I12718" i="2"/>
  <c r="I12719" i="2"/>
  <c r="I12720" i="2"/>
  <c r="I12721" i="2"/>
  <c r="I12722" i="2"/>
  <c r="I12723" i="2"/>
  <c r="I12724" i="2"/>
  <c r="I12725" i="2"/>
  <c r="I12726" i="2"/>
  <c r="I12727" i="2"/>
  <c r="I12728" i="2"/>
  <c r="I12729" i="2"/>
  <c r="I12730" i="2"/>
  <c r="I12731" i="2"/>
  <c r="I12732" i="2"/>
  <c r="I12733" i="2"/>
  <c r="I12734" i="2"/>
  <c r="I12735" i="2"/>
  <c r="I12736" i="2"/>
  <c r="I12737" i="2"/>
  <c r="I12738" i="2"/>
  <c r="I12739" i="2"/>
  <c r="I12740" i="2"/>
  <c r="I12741" i="2"/>
  <c r="I12742" i="2"/>
  <c r="I12743" i="2"/>
  <c r="I12744" i="2"/>
  <c r="I12745" i="2"/>
  <c r="I12746" i="2"/>
  <c r="I12747" i="2"/>
  <c r="I12748" i="2"/>
  <c r="I12749" i="2"/>
  <c r="I12750" i="2"/>
  <c r="I12751" i="2"/>
  <c r="I12752" i="2"/>
  <c r="I12753" i="2"/>
  <c r="I12754" i="2"/>
  <c r="I12755" i="2"/>
  <c r="I12756" i="2"/>
  <c r="I12757" i="2"/>
  <c r="I12758" i="2"/>
  <c r="I12759" i="2"/>
  <c r="I12760" i="2"/>
  <c r="I12761" i="2"/>
  <c r="I12762" i="2"/>
  <c r="I12763" i="2"/>
  <c r="I12764" i="2"/>
  <c r="I12765" i="2"/>
  <c r="I12766" i="2"/>
  <c r="I12767" i="2"/>
  <c r="I12768" i="2"/>
  <c r="I12769" i="2"/>
  <c r="I12770" i="2"/>
  <c r="I12771" i="2"/>
  <c r="I12772" i="2"/>
  <c r="I12773" i="2"/>
  <c r="I12774" i="2"/>
  <c r="I12775" i="2"/>
  <c r="I12776" i="2"/>
  <c r="I12777" i="2"/>
  <c r="I12778" i="2"/>
  <c r="I12779" i="2"/>
  <c r="I12780" i="2"/>
  <c r="I12781" i="2"/>
  <c r="I12782" i="2"/>
  <c r="I12783" i="2"/>
  <c r="I12784" i="2"/>
  <c r="I12785" i="2"/>
  <c r="I12786" i="2"/>
  <c r="I12787" i="2"/>
  <c r="I12788" i="2"/>
  <c r="I12789" i="2"/>
  <c r="I12790" i="2"/>
  <c r="I12791" i="2"/>
  <c r="I12792" i="2"/>
  <c r="I12793" i="2"/>
  <c r="I12794" i="2"/>
  <c r="I12795" i="2"/>
  <c r="I12796" i="2"/>
  <c r="I12797" i="2"/>
  <c r="I12798" i="2"/>
  <c r="I12799" i="2"/>
  <c r="I12800" i="2"/>
  <c r="I12801" i="2"/>
  <c r="I12802" i="2"/>
  <c r="I12803" i="2"/>
  <c r="I12804" i="2"/>
  <c r="I12805" i="2"/>
  <c r="I12806" i="2"/>
  <c r="I12807" i="2"/>
  <c r="I12808" i="2"/>
  <c r="I12809" i="2"/>
  <c r="I12810" i="2"/>
  <c r="I12811" i="2"/>
  <c r="I12812" i="2"/>
  <c r="I12813" i="2"/>
  <c r="I12814" i="2"/>
  <c r="I12815" i="2"/>
  <c r="I12816" i="2"/>
  <c r="I12817" i="2"/>
  <c r="I12818" i="2"/>
  <c r="I12819" i="2"/>
  <c r="I12820" i="2"/>
  <c r="I12821" i="2"/>
  <c r="I12822" i="2"/>
  <c r="I12823" i="2"/>
  <c r="I12824" i="2"/>
  <c r="I12825" i="2"/>
  <c r="I12826" i="2"/>
  <c r="I12827" i="2"/>
  <c r="I12828" i="2"/>
  <c r="I12829" i="2"/>
  <c r="I12830" i="2"/>
  <c r="I12831" i="2"/>
  <c r="I12832" i="2"/>
  <c r="I12833" i="2"/>
  <c r="I12834" i="2"/>
  <c r="I12835" i="2"/>
  <c r="I12836" i="2"/>
  <c r="I12837" i="2"/>
  <c r="I12838" i="2"/>
  <c r="I12839" i="2"/>
  <c r="I12840" i="2"/>
  <c r="I12841" i="2"/>
  <c r="I12842" i="2"/>
  <c r="I12843" i="2"/>
  <c r="I12844" i="2"/>
  <c r="I12845" i="2"/>
  <c r="I12846" i="2"/>
  <c r="I12847" i="2"/>
  <c r="I12848" i="2"/>
  <c r="I12849" i="2"/>
  <c r="I12850" i="2"/>
  <c r="I12851" i="2"/>
  <c r="I12852" i="2"/>
  <c r="I12853" i="2"/>
  <c r="I12854" i="2"/>
  <c r="I12855" i="2"/>
  <c r="I12856" i="2"/>
  <c r="I12857" i="2"/>
  <c r="I12858" i="2"/>
  <c r="I12859" i="2"/>
  <c r="I12860" i="2"/>
  <c r="I12861" i="2"/>
  <c r="I12862" i="2"/>
  <c r="I12863" i="2"/>
  <c r="I12864" i="2"/>
  <c r="I12865" i="2"/>
  <c r="I12866" i="2"/>
  <c r="I12867" i="2"/>
  <c r="I12868" i="2"/>
  <c r="I12869" i="2"/>
  <c r="I12870" i="2"/>
  <c r="I12871" i="2"/>
  <c r="I12872" i="2"/>
  <c r="I12873" i="2"/>
  <c r="I12874" i="2"/>
  <c r="I12875" i="2"/>
  <c r="I12876" i="2"/>
  <c r="I12877" i="2"/>
  <c r="I12878" i="2"/>
  <c r="I12879" i="2"/>
  <c r="I12880" i="2"/>
  <c r="I12881" i="2"/>
  <c r="I12882" i="2"/>
  <c r="I12883" i="2"/>
  <c r="I12884" i="2"/>
  <c r="I12885" i="2"/>
  <c r="I12886" i="2"/>
  <c r="I12887" i="2"/>
  <c r="I12888" i="2"/>
  <c r="I12889" i="2"/>
  <c r="I12890" i="2"/>
  <c r="I12891" i="2"/>
  <c r="I12892" i="2"/>
  <c r="I12893" i="2"/>
  <c r="I12894" i="2"/>
  <c r="I12895" i="2"/>
  <c r="I12896" i="2"/>
  <c r="I12897" i="2"/>
  <c r="I12898" i="2"/>
  <c r="I12899" i="2"/>
  <c r="I12900" i="2"/>
  <c r="I12901" i="2"/>
  <c r="I12902" i="2"/>
  <c r="I12903" i="2"/>
  <c r="I12904" i="2"/>
  <c r="I12905" i="2"/>
  <c r="I12906" i="2"/>
  <c r="I12907" i="2"/>
  <c r="I12908" i="2"/>
  <c r="I12909" i="2"/>
  <c r="I12910" i="2"/>
  <c r="I12911" i="2"/>
  <c r="I12912" i="2"/>
  <c r="I12913" i="2"/>
  <c r="I12914" i="2"/>
  <c r="I12915" i="2"/>
  <c r="I12916" i="2"/>
  <c r="I12917" i="2"/>
  <c r="I12918" i="2"/>
  <c r="I12919" i="2"/>
  <c r="I12920" i="2"/>
  <c r="I12921" i="2"/>
  <c r="I12922" i="2"/>
  <c r="I12923" i="2"/>
  <c r="I12924" i="2"/>
  <c r="I12925" i="2"/>
  <c r="I12926" i="2"/>
  <c r="I12927" i="2"/>
  <c r="I12928" i="2"/>
  <c r="I12929" i="2"/>
  <c r="I12930" i="2"/>
  <c r="I12931" i="2"/>
  <c r="I12932" i="2"/>
  <c r="I12933" i="2"/>
  <c r="I12934" i="2"/>
  <c r="I12935" i="2"/>
  <c r="I12936" i="2"/>
  <c r="I12937" i="2"/>
  <c r="I12938" i="2"/>
  <c r="I12939" i="2"/>
  <c r="I12940" i="2"/>
  <c r="I12941" i="2"/>
  <c r="I12942" i="2"/>
  <c r="I12943" i="2"/>
  <c r="I12944" i="2"/>
  <c r="I12945" i="2"/>
  <c r="I12946" i="2"/>
  <c r="I12947" i="2"/>
  <c r="I12948" i="2"/>
  <c r="I12949" i="2"/>
  <c r="I12950" i="2"/>
  <c r="I12951" i="2"/>
  <c r="I12952" i="2"/>
  <c r="I12953" i="2"/>
  <c r="I12954" i="2"/>
  <c r="I12955" i="2"/>
  <c r="I12956" i="2"/>
  <c r="I12957" i="2"/>
  <c r="I12958" i="2"/>
  <c r="I12959" i="2"/>
  <c r="I12960" i="2"/>
  <c r="I12961" i="2"/>
  <c r="I12962" i="2"/>
  <c r="I12963" i="2"/>
  <c r="I12964" i="2"/>
  <c r="I12965" i="2"/>
  <c r="I12966" i="2"/>
  <c r="I12967" i="2"/>
  <c r="I12968" i="2"/>
  <c r="I12969" i="2"/>
  <c r="I12970" i="2"/>
  <c r="I12971" i="2"/>
  <c r="I12972" i="2"/>
  <c r="I12973" i="2"/>
  <c r="I12974" i="2"/>
  <c r="I12975" i="2"/>
  <c r="I12976" i="2"/>
  <c r="I12977" i="2"/>
  <c r="I12978" i="2"/>
  <c r="I12979" i="2"/>
  <c r="I12980" i="2"/>
  <c r="I12981" i="2"/>
  <c r="I12982" i="2"/>
  <c r="I12983" i="2"/>
  <c r="I12984" i="2"/>
  <c r="I12985" i="2"/>
  <c r="I12986" i="2"/>
  <c r="I12987" i="2"/>
  <c r="I12988" i="2"/>
  <c r="I12989" i="2"/>
  <c r="I12990" i="2"/>
  <c r="I12991" i="2"/>
  <c r="I12992" i="2"/>
  <c r="I12993" i="2"/>
  <c r="I12994" i="2"/>
  <c r="I12995" i="2"/>
  <c r="I12996" i="2"/>
  <c r="I12997" i="2"/>
  <c r="I12998" i="2"/>
  <c r="I12999" i="2"/>
  <c r="I13000" i="2"/>
  <c r="I13001" i="2"/>
  <c r="I13002" i="2"/>
  <c r="I13003" i="2"/>
  <c r="I13004" i="2"/>
  <c r="I13005" i="2"/>
  <c r="I13006" i="2"/>
  <c r="I13007" i="2"/>
  <c r="I13008" i="2"/>
  <c r="I13009" i="2"/>
  <c r="I13010" i="2"/>
  <c r="I13011" i="2"/>
  <c r="I13012" i="2"/>
  <c r="I13013" i="2"/>
  <c r="I13014" i="2"/>
  <c r="I13015" i="2"/>
  <c r="I13016" i="2"/>
  <c r="I13017" i="2"/>
  <c r="I13018" i="2"/>
  <c r="I13019" i="2"/>
  <c r="I13020" i="2"/>
  <c r="I13021" i="2"/>
  <c r="I13022" i="2"/>
  <c r="I13023" i="2"/>
  <c r="I13024" i="2"/>
  <c r="I13025" i="2"/>
  <c r="I13026" i="2"/>
  <c r="I13027" i="2"/>
  <c r="I13028" i="2"/>
  <c r="I13029" i="2"/>
  <c r="I13030" i="2"/>
  <c r="I13031" i="2"/>
  <c r="I13032" i="2"/>
  <c r="I13033" i="2"/>
  <c r="I13034" i="2"/>
  <c r="I13035" i="2"/>
  <c r="I13036" i="2"/>
  <c r="I13037" i="2"/>
  <c r="I13038" i="2"/>
  <c r="I13039" i="2"/>
  <c r="I13040" i="2"/>
  <c r="I13041" i="2"/>
  <c r="I13042" i="2"/>
  <c r="I13043" i="2"/>
  <c r="I13044" i="2"/>
  <c r="I13045" i="2"/>
  <c r="I13046" i="2"/>
  <c r="I13047" i="2"/>
  <c r="I13048" i="2"/>
  <c r="I13049" i="2"/>
  <c r="I13050" i="2"/>
  <c r="I13051" i="2"/>
  <c r="I13052" i="2"/>
  <c r="I13053" i="2"/>
  <c r="I13054" i="2"/>
  <c r="I13055" i="2"/>
  <c r="I13056" i="2"/>
  <c r="I13057" i="2"/>
  <c r="I13058" i="2"/>
  <c r="I13059" i="2"/>
  <c r="I13060" i="2"/>
  <c r="I13061" i="2"/>
  <c r="I13062" i="2"/>
  <c r="I13063" i="2"/>
  <c r="I13064" i="2"/>
  <c r="I13065" i="2"/>
  <c r="I13066" i="2"/>
  <c r="I13067" i="2"/>
  <c r="I13068" i="2"/>
  <c r="I13069" i="2"/>
  <c r="I13070" i="2"/>
  <c r="I13071" i="2"/>
  <c r="I13072" i="2"/>
  <c r="I13073" i="2"/>
  <c r="I13074" i="2"/>
  <c r="I13075" i="2"/>
  <c r="I13076" i="2"/>
  <c r="I13077" i="2"/>
  <c r="I13078" i="2"/>
  <c r="I13079" i="2"/>
  <c r="I13080" i="2"/>
  <c r="I13081" i="2"/>
  <c r="I13082" i="2"/>
  <c r="I13083" i="2"/>
  <c r="I13084" i="2"/>
  <c r="I13085" i="2"/>
  <c r="I13086" i="2"/>
  <c r="I13087" i="2"/>
  <c r="I13088" i="2"/>
  <c r="I13089" i="2"/>
  <c r="I13090" i="2"/>
  <c r="I13091" i="2"/>
  <c r="I13092" i="2"/>
  <c r="I13093" i="2"/>
  <c r="I13094" i="2"/>
  <c r="I13095" i="2"/>
  <c r="I13096" i="2"/>
  <c r="I13097" i="2"/>
  <c r="I13098" i="2"/>
  <c r="I13099" i="2"/>
  <c r="I13100" i="2"/>
  <c r="I13101" i="2"/>
  <c r="I13102" i="2"/>
  <c r="I13103" i="2"/>
  <c r="I13104" i="2"/>
  <c r="I13105" i="2"/>
  <c r="I13106" i="2"/>
  <c r="I13107" i="2"/>
  <c r="I13108" i="2"/>
  <c r="I13109" i="2"/>
  <c r="I13110" i="2"/>
  <c r="I13111" i="2"/>
  <c r="I13112" i="2"/>
  <c r="I13113" i="2"/>
  <c r="I13114" i="2"/>
  <c r="I13115" i="2"/>
  <c r="I13116" i="2"/>
  <c r="I13117" i="2"/>
  <c r="I13118" i="2"/>
  <c r="I13119" i="2"/>
  <c r="I13120" i="2"/>
  <c r="I13121" i="2"/>
  <c r="I13122" i="2"/>
  <c r="I13123" i="2"/>
  <c r="I13124" i="2"/>
  <c r="I13125" i="2"/>
  <c r="I13126" i="2"/>
  <c r="I13127" i="2"/>
  <c r="I13128" i="2"/>
  <c r="I13129" i="2"/>
  <c r="I13130" i="2"/>
  <c r="I13131" i="2"/>
  <c r="I13132" i="2"/>
  <c r="I13133" i="2"/>
  <c r="I13134" i="2"/>
  <c r="I13135" i="2"/>
  <c r="I13136" i="2"/>
  <c r="I13137" i="2"/>
  <c r="I13138" i="2"/>
  <c r="I13139" i="2"/>
  <c r="I13140" i="2"/>
  <c r="I13141" i="2"/>
  <c r="I13142" i="2"/>
  <c r="I13143" i="2"/>
  <c r="I13144" i="2"/>
  <c r="I13145" i="2"/>
  <c r="I13146" i="2"/>
  <c r="I13147" i="2"/>
  <c r="I13148" i="2"/>
  <c r="I13149" i="2"/>
  <c r="I13150" i="2"/>
  <c r="I13151" i="2"/>
  <c r="I13152" i="2"/>
  <c r="I13153" i="2"/>
  <c r="I13154" i="2"/>
  <c r="I13155" i="2"/>
  <c r="I13156" i="2"/>
  <c r="I13157" i="2"/>
  <c r="I13158" i="2"/>
  <c r="I13159" i="2"/>
  <c r="I13160" i="2"/>
  <c r="I13161" i="2"/>
  <c r="I13162" i="2"/>
  <c r="I13163" i="2"/>
  <c r="I13164" i="2"/>
  <c r="I13165" i="2"/>
  <c r="I13166" i="2"/>
  <c r="I13167" i="2"/>
  <c r="I13168" i="2"/>
  <c r="I13169" i="2"/>
  <c r="I13170" i="2"/>
  <c r="I13171" i="2"/>
  <c r="I13172" i="2"/>
  <c r="I13173" i="2"/>
  <c r="I13174" i="2"/>
  <c r="I13175" i="2"/>
  <c r="I13176" i="2"/>
  <c r="I13177" i="2"/>
  <c r="I13178" i="2"/>
  <c r="I13179" i="2"/>
  <c r="I13180" i="2"/>
  <c r="I13181" i="2"/>
  <c r="I13182" i="2"/>
  <c r="I13183" i="2"/>
  <c r="I13184" i="2"/>
  <c r="I13185" i="2"/>
  <c r="I13186" i="2"/>
  <c r="I13187" i="2"/>
  <c r="I13188" i="2"/>
  <c r="I13189" i="2"/>
  <c r="I13190" i="2"/>
  <c r="I13191" i="2"/>
  <c r="I13192" i="2"/>
  <c r="I13193" i="2"/>
  <c r="I13194" i="2"/>
  <c r="I13195" i="2"/>
  <c r="I13196" i="2"/>
  <c r="I13197" i="2"/>
  <c r="I13198" i="2"/>
  <c r="I13199" i="2"/>
  <c r="I13200" i="2"/>
  <c r="I13201" i="2"/>
  <c r="I13202" i="2"/>
  <c r="I13203" i="2"/>
  <c r="I13204" i="2"/>
  <c r="I13205" i="2"/>
  <c r="I13206" i="2"/>
  <c r="I13207" i="2"/>
  <c r="I13208" i="2"/>
  <c r="I13209" i="2"/>
  <c r="I13210" i="2"/>
  <c r="I13211" i="2"/>
  <c r="I13212" i="2"/>
  <c r="I13213" i="2"/>
  <c r="I13214" i="2"/>
  <c r="I13215" i="2"/>
  <c r="I13216" i="2"/>
  <c r="I13217" i="2"/>
  <c r="I13218" i="2"/>
  <c r="I13219" i="2"/>
  <c r="I13220" i="2"/>
  <c r="I13221" i="2"/>
  <c r="I13222" i="2"/>
  <c r="I13223" i="2"/>
  <c r="I13224" i="2"/>
  <c r="I13225" i="2"/>
  <c r="I13226" i="2"/>
  <c r="I13227" i="2"/>
  <c r="I13228" i="2"/>
  <c r="I13229" i="2"/>
  <c r="I13230" i="2"/>
  <c r="I13231" i="2"/>
  <c r="I13232" i="2"/>
  <c r="I13233" i="2"/>
  <c r="I13234" i="2"/>
  <c r="I13235" i="2"/>
  <c r="I13236" i="2"/>
  <c r="I13237" i="2"/>
  <c r="I13238" i="2"/>
  <c r="I13239" i="2"/>
  <c r="I13240" i="2"/>
  <c r="I13241" i="2"/>
  <c r="I13242" i="2"/>
  <c r="I13243" i="2"/>
  <c r="I13244" i="2"/>
  <c r="I13245" i="2"/>
  <c r="I13246" i="2"/>
  <c r="I13247" i="2"/>
  <c r="I13248" i="2"/>
  <c r="I13249" i="2"/>
  <c r="I13250" i="2"/>
  <c r="I13251" i="2"/>
  <c r="I13252" i="2"/>
  <c r="I13253" i="2"/>
  <c r="I13254" i="2"/>
  <c r="I13255" i="2"/>
  <c r="I13256" i="2"/>
  <c r="I13257" i="2"/>
  <c r="I13258" i="2"/>
  <c r="I13259" i="2"/>
  <c r="I13260" i="2"/>
  <c r="I13261" i="2"/>
  <c r="I13262" i="2"/>
  <c r="I13263" i="2"/>
  <c r="I13264" i="2"/>
  <c r="I13265" i="2"/>
  <c r="I13266" i="2"/>
  <c r="I13267" i="2"/>
  <c r="I13268" i="2"/>
  <c r="I13269" i="2"/>
  <c r="I13270" i="2"/>
  <c r="I13271" i="2"/>
  <c r="I13272" i="2"/>
  <c r="I13273" i="2"/>
  <c r="I13274" i="2"/>
  <c r="I13275" i="2"/>
  <c r="I13276" i="2"/>
  <c r="I13277" i="2"/>
  <c r="I13278" i="2"/>
  <c r="I13279" i="2"/>
  <c r="I13280" i="2"/>
  <c r="I13281" i="2"/>
  <c r="I13282" i="2"/>
  <c r="I13283" i="2"/>
  <c r="I13284" i="2"/>
  <c r="I13285" i="2"/>
  <c r="I13286" i="2"/>
  <c r="I13287" i="2"/>
  <c r="I13288" i="2"/>
  <c r="I13289" i="2"/>
  <c r="I13290" i="2"/>
  <c r="I13291" i="2"/>
  <c r="I13292" i="2"/>
  <c r="I13293" i="2"/>
  <c r="I13294" i="2"/>
  <c r="I13295" i="2"/>
  <c r="I13296" i="2"/>
  <c r="I13297" i="2"/>
  <c r="I13298" i="2"/>
  <c r="I13299" i="2"/>
  <c r="I13300" i="2"/>
  <c r="I13301" i="2"/>
  <c r="I13302" i="2"/>
  <c r="I13303" i="2"/>
  <c r="I13304" i="2"/>
  <c r="I13305" i="2"/>
  <c r="I13306" i="2"/>
  <c r="I13307" i="2"/>
  <c r="I13308" i="2"/>
  <c r="I13309" i="2"/>
  <c r="I13310" i="2"/>
  <c r="I13311" i="2"/>
  <c r="I13312" i="2"/>
  <c r="I13313" i="2"/>
  <c r="I13314" i="2"/>
  <c r="I13315" i="2"/>
  <c r="I13316" i="2"/>
  <c r="I13317" i="2"/>
  <c r="I13318" i="2"/>
  <c r="I13319" i="2"/>
  <c r="I13320" i="2"/>
  <c r="I13321" i="2"/>
  <c r="I13322" i="2"/>
  <c r="I13323" i="2"/>
  <c r="I13324" i="2"/>
  <c r="I13325" i="2"/>
  <c r="I13326" i="2"/>
  <c r="I13327" i="2"/>
  <c r="I13328" i="2"/>
  <c r="I13329" i="2"/>
  <c r="I13330" i="2"/>
  <c r="I13331" i="2"/>
  <c r="I13332" i="2"/>
  <c r="I13333" i="2"/>
  <c r="I13334" i="2"/>
  <c r="I13335" i="2"/>
  <c r="I13336" i="2"/>
  <c r="I13337" i="2"/>
  <c r="I13338" i="2"/>
  <c r="I13339" i="2"/>
  <c r="I13340" i="2"/>
  <c r="I13341" i="2"/>
  <c r="I13342" i="2"/>
  <c r="I13343" i="2"/>
  <c r="I13344" i="2"/>
  <c r="I13345" i="2"/>
  <c r="I13346" i="2"/>
  <c r="I13347" i="2"/>
  <c r="I13348" i="2"/>
  <c r="I13349" i="2"/>
  <c r="I13350" i="2"/>
  <c r="I13351" i="2"/>
  <c r="I13352" i="2"/>
  <c r="I13353" i="2"/>
  <c r="I13354" i="2"/>
  <c r="I13355" i="2"/>
  <c r="I13356" i="2"/>
  <c r="I13357" i="2"/>
  <c r="I13358" i="2"/>
  <c r="I13359" i="2"/>
  <c r="I13360" i="2"/>
  <c r="I13361" i="2"/>
  <c r="I13362" i="2"/>
  <c r="I13363" i="2"/>
  <c r="I13364" i="2"/>
  <c r="I13365" i="2"/>
  <c r="I13366" i="2"/>
  <c r="I13367" i="2"/>
  <c r="I13368" i="2"/>
  <c r="I13369" i="2"/>
  <c r="I13370" i="2"/>
  <c r="I13371" i="2"/>
  <c r="I13372" i="2"/>
  <c r="I13373" i="2"/>
  <c r="I13374" i="2"/>
  <c r="I13375" i="2"/>
  <c r="I13376" i="2"/>
  <c r="I13377" i="2"/>
  <c r="I13378" i="2"/>
  <c r="I13379" i="2"/>
  <c r="I13380" i="2"/>
  <c r="I13381" i="2"/>
  <c r="I13382" i="2"/>
  <c r="I13383" i="2"/>
  <c r="I13384" i="2"/>
  <c r="I13385" i="2"/>
  <c r="I13386" i="2"/>
  <c r="I13387" i="2"/>
  <c r="I13388" i="2"/>
  <c r="I13389" i="2"/>
  <c r="I13390" i="2"/>
  <c r="I13391" i="2"/>
  <c r="I13392" i="2"/>
  <c r="I13393" i="2"/>
  <c r="I13394" i="2"/>
  <c r="I13395" i="2"/>
  <c r="I13396" i="2"/>
  <c r="I13397" i="2"/>
  <c r="I13398" i="2"/>
  <c r="I13399" i="2"/>
  <c r="I13400" i="2"/>
  <c r="I13401" i="2"/>
  <c r="I13402" i="2"/>
  <c r="I13403" i="2"/>
  <c r="I13404" i="2"/>
  <c r="I13405" i="2"/>
  <c r="I13406" i="2"/>
  <c r="I13407" i="2"/>
  <c r="I13408" i="2"/>
  <c r="I13409" i="2"/>
  <c r="I13410" i="2"/>
  <c r="I13411" i="2"/>
  <c r="I13412" i="2"/>
  <c r="I13413" i="2"/>
  <c r="I13414" i="2"/>
  <c r="I13415" i="2"/>
  <c r="I13416" i="2"/>
  <c r="I13417" i="2"/>
  <c r="I13418" i="2"/>
  <c r="I13419" i="2"/>
  <c r="I13420" i="2"/>
  <c r="I13421" i="2"/>
  <c r="I13422" i="2"/>
  <c r="I13423" i="2"/>
  <c r="I13424" i="2"/>
  <c r="I13425" i="2"/>
  <c r="I13426" i="2"/>
  <c r="I13427" i="2"/>
  <c r="I13428" i="2"/>
  <c r="I13429" i="2"/>
  <c r="I13430" i="2"/>
  <c r="I13431" i="2"/>
  <c r="I13432" i="2"/>
  <c r="I13433" i="2"/>
  <c r="I13434" i="2"/>
  <c r="I13435" i="2"/>
  <c r="I13436" i="2"/>
  <c r="I13437" i="2"/>
  <c r="I13438" i="2"/>
  <c r="I13439" i="2"/>
  <c r="I13440" i="2"/>
  <c r="I13441" i="2"/>
  <c r="I13442" i="2"/>
  <c r="I13443" i="2"/>
  <c r="I13444" i="2"/>
  <c r="I13445" i="2"/>
  <c r="I13446" i="2"/>
  <c r="I13447" i="2"/>
  <c r="I13448" i="2"/>
  <c r="I13449" i="2"/>
  <c r="I13450" i="2"/>
  <c r="I13451" i="2"/>
  <c r="I13452" i="2"/>
  <c r="I13453" i="2"/>
  <c r="I13454" i="2"/>
  <c r="I13455" i="2"/>
  <c r="I13456" i="2"/>
  <c r="I13457" i="2"/>
  <c r="I13458" i="2"/>
  <c r="I13459" i="2"/>
  <c r="I13460" i="2"/>
  <c r="I13461" i="2"/>
  <c r="I13462" i="2"/>
  <c r="I13463" i="2"/>
  <c r="I13464" i="2"/>
  <c r="I13465" i="2"/>
  <c r="I13466" i="2"/>
  <c r="I13467" i="2"/>
  <c r="I13468" i="2"/>
  <c r="I13469" i="2"/>
  <c r="I13470" i="2"/>
  <c r="I13471" i="2"/>
  <c r="I13472" i="2"/>
  <c r="I13473" i="2"/>
  <c r="I13474" i="2"/>
  <c r="I13475" i="2"/>
  <c r="I13476" i="2"/>
  <c r="I13477" i="2"/>
  <c r="I13478" i="2"/>
  <c r="I13479" i="2"/>
  <c r="I13480" i="2"/>
  <c r="I13481" i="2"/>
  <c r="I13482" i="2"/>
  <c r="I13483" i="2"/>
  <c r="I13484" i="2"/>
  <c r="I13485" i="2"/>
  <c r="I13486" i="2"/>
  <c r="I13487" i="2"/>
  <c r="I13488" i="2"/>
  <c r="I13489" i="2"/>
  <c r="I13490" i="2"/>
  <c r="I13491" i="2"/>
  <c r="I13492" i="2"/>
  <c r="I13493" i="2"/>
  <c r="I13494" i="2"/>
  <c r="I13495" i="2"/>
  <c r="I13496" i="2"/>
  <c r="I13497" i="2"/>
  <c r="I13498" i="2"/>
  <c r="I13499" i="2"/>
  <c r="I13500" i="2"/>
  <c r="I13501" i="2"/>
  <c r="I13502" i="2"/>
  <c r="I13503" i="2"/>
  <c r="I13504" i="2"/>
  <c r="I13505" i="2"/>
  <c r="I13506" i="2"/>
  <c r="I13507" i="2"/>
  <c r="I13508" i="2"/>
  <c r="I13509" i="2"/>
  <c r="I13510" i="2"/>
  <c r="I13511" i="2"/>
  <c r="I13512" i="2"/>
  <c r="I13513" i="2"/>
  <c r="I13514" i="2"/>
  <c r="I13515" i="2"/>
  <c r="I13516" i="2"/>
  <c r="I13517" i="2"/>
  <c r="I13518" i="2"/>
  <c r="I13519" i="2"/>
  <c r="I13520" i="2"/>
  <c r="I13521" i="2"/>
  <c r="I13522" i="2"/>
  <c r="I13523" i="2"/>
  <c r="I13524" i="2"/>
  <c r="I13525" i="2"/>
  <c r="I13526" i="2"/>
  <c r="I13527" i="2"/>
  <c r="I13528" i="2"/>
  <c r="I13529" i="2"/>
  <c r="I13530" i="2"/>
  <c r="I13531" i="2"/>
  <c r="I13532" i="2"/>
  <c r="I13533" i="2"/>
  <c r="I13534" i="2"/>
  <c r="I13535" i="2"/>
  <c r="I13536" i="2"/>
  <c r="I13537" i="2"/>
  <c r="I13538" i="2"/>
  <c r="I13539" i="2"/>
  <c r="I13540" i="2"/>
  <c r="I13541" i="2"/>
  <c r="I13542" i="2"/>
  <c r="I13543" i="2"/>
  <c r="I13544" i="2"/>
  <c r="I13545" i="2"/>
  <c r="I13546" i="2"/>
  <c r="I13547" i="2"/>
  <c r="I13548" i="2"/>
  <c r="I13549" i="2"/>
  <c r="I13550" i="2"/>
  <c r="I13551" i="2"/>
  <c r="I13552" i="2"/>
  <c r="I13553" i="2"/>
  <c r="I13554" i="2"/>
  <c r="I13555" i="2"/>
  <c r="I13556" i="2"/>
  <c r="I13557" i="2"/>
  <c r="I13558" i="2"/>
  <c r="I13559" i="2"/>
  <c r="I13560" i="2"/>
  <c r="I13561" i="2"/>
  <c r="I13562" i="2"/>
  <c r="I13563" i="2"/>
  <c r="I13564" i="2"/>
  <c r="I13565" i="2"/>
  <c r="I13566" i="2"/>
  <c r="I13567" i="2"/>
  <c r="I13568" i="2"/>
  <c r="I13569" i="2"/>
  <c r="I13570" i="2"/>
  <c r="I13571" i="2"/>
  <c r="I13572" i="2"/>
  <c r="I13573" i="2"/>
  <c r="I13574" i="2"/>
  <c r="I13575" i="2"/>
  <c r="I13576" i="2"/>
  <c r="I13577" i="2"/>
  <c r="I13578" i="2"/>
  <c r="I13579" i="2"/>
  <c r="I13580" i="2"/>
  <c r="I13581" i="2"/>
  <c r="I13582" i="2"/>
  <c r="I13583" i="2"/>
  <c r="I13584" i="2"/>
  <c r="I13585" i="2"/>
  <c r="I13586" i="2"/>
  <c r="I13587" i="2"/>
  <c r="I13588" i="2"/>
  <c r="I13589" i="2"/>
  <c r="I13590" i="2"/>
  <c r="I13591" i="2"/>
  <c r="I13592" i="2"/>
  <c r="I13593" i="2"/>
  <c r="I13594" i="2"/>
  <c r="I13595" i="2"/>
  <c r="I13596" i="2"/>
  <c r="I13597" i="2"/>
  <c r="I13598" i="2"/>
  <c r="I13599" i="2"/>
  <c r="I13600" i="2"/>
  <c r="I13601" i="2"/>
  <c r="I13602" i="2"/>
  <c r="I13603" i="2"/>
  <c r="I13604" i="2"/>
  <c r="I13605" i="2"/>
  <c r="I13606" i="2"/>
  <c r="I13607" i="2"/>
  <c r="I13608" i="2"/>
  <c r="I13609" i="2"/>
  <c r="I13610" i="2"/>
  <c r="I13611" i="2"/>
  <c r="I13612" i="2"/>
  <c r="I13613" i="2"/>
  <c r="I13614" i="2"/>
  <c r="I13615" i="2"/>
  <c r="I13616" i="2"/>
  <c r="I13617" i="2"/>
  <c r="I13618" i="2"/>
  <c r="I13619" i="2"/>
  <c r="I13620" i="2"/>
  <c r="I13621" i="2"/>
  <c r="I13622" i="2"/>
  <c r="I13623" i="2"/>
  <c r="I13624" i="2"/>
  <c r="I13625" i="2"/>
  <c r="I13626" i="2"/>
  <c r="I13627" i="2"/>
  <c r="I13628" i="2"/>
  <c r="I13629" i="2"/>
  <c r="I13630" i="2"/>
  <c r="I13631" i="2"/>
  <c r="I13632" i="2"/>
  <c r="I13633" i="2"/>
  <c r="I13634" i="2"/>
  <c r="I13635" i="2"/>
  <c r="I13636" i="2"/>
  <c r="I13637" i="2"/>
  <c r="I13638" i="2"/>
  <c r="I13639" i="2"/>
  <c r="I13640" i="2"/>
  <c r="I13641" i="2"/>
  <c r="I13642" i="2"/>
  <c r="I13643" i="2"/>
  <c r="I13644" i="2"/>
  <c r="I13645" i="2"/>
  <c r="I13646" i="2"/>
  <c r="I13647" i="2"/>
  <c r="I13648" i="2"/>
  <c r="I13649" i="2"/>
  <c r="I13650" i="2"/>
  <c r="I13651" i="2"/>
  <c r="I13652" i="2"/>
  <c r="I13653" i="2"/>
  <c r="I13654" i="2"/>
  <c r="I13655" i="2"/>
  <c r="I13656" i="2"/>
  <c r="I13657" i="2"/>
  <c r="I13658" i="2"/>
  <c r="I13659" i="2"/>
  <c r="I13660" i="2"/>
  <c r="I13661" i="2"/>
  <c r="I13662" i="2"/>
  <c r="I13663" i="2"/>
  <c r="I13664" i="2"/>
  <c r="I13665" i="2"/>
  <c r="I13666" i="2"/>
  <c r="I13667" i="2"/>
  <c r="I13668" i="2"/>
  <c r="I13669" i="2"/>
  <c r="I13670" i="2"/>
  <c r="I13671" i="2"/>
  <c r="I13672" i="2"/>
  <c r="I13673" i="2"/>
  <c r="I13674" i="2"/>
  <c r="I13675" i="2"/>
  <c r="I13676" i="2"/>
  <c r="I13677" i="2"/>
  <c r="I13678" i="2"/>
  <c r="I13679" i="2"/>
  <c r="I13680" i="2"/>
  <c r="I13681" i="2"/>
  <c r="I13682" i="2"/>
  <c r="I13683" i="2"/>
  <c r="I13684" i="2"/>
  <c r="I13685" i="2"/>
  <c r="I13686" i="2"/>
  <c r="I13687" i="2"/>
  <c r="I13688" i="2"/>
  <c r="I13689" i="2"/>
  <c r="I13690" i="2"/>
  <c r="I13691" i="2"/>
  <c r="I13692" i="2"/>
  <c r="I13693" i="2"/>
  <c r="I13694" i="2"/>
  <c r="I13695" i="2"/>
  <c r="I13696" i="2"/>
  <c r="I13697" i="2"/>
  <c r="I13698" i="2"/>
  <c r="I13699" i="2"/>
  <c r="I13700" i="2"/>
  <c r="I13701" i="2"/>
  <c r="I13702" i="2"/>
  <c r="I13703" i="2"/>
  <c r="I13704" i="2"/>
  <c r="I13705" i="2"/>
  <c r="I13706" i="2"/>
  <c r="I13707" i="2"/>
  <c r="I13708" i="2"/>
  <c r="I13709" i="2"/>
  <c r="I13710" i="2"/>
  <c r="I13711" i="2"/>
  <c r="I13712" i="2"/>
  <c r="I13713" i="2"/>
  <c r="I13714" i="2"/>
  <c r="I13715" i="2"/>
  <c r="I13716" i="2"/>
  <c r="I13717" i="2"/>
  <c r="I13718" i="2"/>
  <c r="I13719" i="2"/>
  <c r="I13720" i="2"/>
  <c r="I13721" i="2"/>
  <c r="I13722" i="2"/>
  <c r="I13723" i="2"/>
  <c r="I13724" i="2"/>
  <c r="I13725" i="2"/>
  <c r="I13726" i="2"/>
  <c r="I13727" i="2"/>
  <c r="I13728" i="2"/>
  <c r="I13729" i="2"/>
  <c r="I13730" i="2"/>
  <c r="I13731" i="2"/>
  <c r="I13732" i="2"/>
  <c r="I13733" i="2"/>
  <c r="I13734" i="2"/>
  <c r="I13735" i="2"/>
  <c r="I13736" i="2"/>
  <c r="I13737" i="2"/>
  <c r="I13738" i="2"/>
  <c r="I13739" i="2"/>
  <c r="I13740" i="2"/>
  <c r="I13741" i="2"/>
  <c r="I13742" i="2"/>
  <c r="I13743" i="2"/>
  <c r="I13744" i="2"/>
  <c r="I13745" i="2"/>
  <c r="I13746" i="2"/>
  <c r="I13747" i="2"/>
  <c r="I13748" i="2"/>
  <c r="I13749" i="2"/>
  <c r="I13750" i="2"/>
  <c r="I13751" i="2"/>
  <c r="I13752" i="2"/>
  <c r="I13753" i="2"/>
  <c r="I13754" i="2"/>
  <c r="I13755" i="2"/>
  <c r="I13756" i="2"/>
  <c r="I13757" i="2"/>
  <c r="I13758" i="2"/>
  <c r="I13759" i="2"/>
  <c r="I13760" i="2"/>
  <c r="I13761" i="2"/>
  <c r="I13762" i="2"/>
  <c r="I13763" i="2"/>
  <c r="I13764" i="2"/>
  <c r="I13765" i="2"/>
  <c r="I13766" i="2"/>
  <c r="I13767" i="2"/>
  <c r="I13768" i="2"/>
  <c r="I13769" i="2"/>
  <c r="I13770" i="2"/>
  <c r="I13771" i="2"/>
  <c r="I13772" i="2"/>
  <c r="I13773" i="2"/>
  <c r="I13774" i="2"/>
  <c r="I13775" i="2"/>
  <c r="I13776" i="2"/>
  <c r="I13777" i="2"/>
  <c r="I13778" i="2"/>
  <c r="I13779" i="2"/>
  <c r="I13780" i="2"/>
  <c r="I13781" i="2"/>
  <c r="I13782" i="2"/>
  <c r="I13783" i="2"/>
  <c r="I13784" i="2"/>
  <c r="I13785" i="2"/>
  <c r="I13786" i="2"/>
  <c r="I13787" i="2"/>
  <c r="I13788" i="2"/>
  <c r="I13789" i="2"/>
  <c r="I13790" i="2"/>
  <c r="I13791" i="2"/>
  <c r="I13792" i="2"/>
  <c r="I13793" i="2"/>
  <c r="I13794" i="2"/>
  <c r="I13795" i="2"/>
  <c r="I13796" i="2"/>
  <c r="I13797" i="2"/>
  <c r="I13798" i="2"/>
  <c r="I13799" i="2"/>
  <c r="I13800" i="2"/>
  <c r="I13801" i="2"/>
  <c r="I13802" i="2"/>
  <c r="I13803" i="2"/>
  <c r="I13804" i="2"/>
  <c r="I13805" i="2"/>
  <c r="I13806" i="2"/>
  <c r="I13807" i="2"/>
  <c r="I13808" i="2"/>
  <c r="I13809" i="2"/>
  <c r="I13810" i="2"/>
  <c r="I13811" i="2"/>
  <c r="I13812" i="2"/>
  <c r="I13813" i="2"/>
  <c r="I13814" i="2"/>
  <c r="I13815" i="2"/>
  <c r="I13816" i="2"/>
  <c r="I13817" i="2"/>
  <c r="I13818" i="2"/>
  <c r="I13819" i="2"/>
  <c r="I13820" i="2"/>
  <c r="I13821" i="2"/>
  <c r="I13822" i="2"/>
  <c r="I13823" i="2"/>
  <c r="I13824" i="2"/>
  <c r="I13825" i="2"/>
  <c r="I13826" i="2"/>
  <c r="I13827" i="2"/>
  <c r="I13828" i="2"/>
  <c r="I13829" i="2"/>
  <c r="I13830" i="2"/>
  <c r="I13831" i="2"/>
  <c r="I13832" i="2"/>
  <c r="I13833" i="2"/>
  <c r="I13834" i="2"/>
  <c r="I13835" i="2"/>
  <c r="I13836" i="2"/>
  <c r="I13837" i="2"/>
  <c r="I13838" i="2"/>
  <c r="I13839" i="2"/>
  <c r="I13840" i="2"/>
  <c r="I13841" i="2"/>
  <c r="I13842" i="2"/>
  <c r="I13843" i="2"/>
  <c r="I13844" i="2"/>
  <c r="I13845" i="2"/>
  <c r="I13846" i="2"/>
  <c r="I13847" i="2"/>
  <c r="I13848" i="2"/>
  <c r="I13849" i="2"/>
  <c r="I13850" i="2"/>
  <c r="I13851" i="2"/>
  <c r="I13852" i="2"/>
  <c r="I13853" i="2"/>
  <c r="I13854" i="2"/>
  <c r="I13855" i="2"/>
  <c r="I13856" i="2"/>
  <c r="I13857" i="2"/>
  <c r="I13858" i="2"/>
  <c r="I13859" i="2"/>
  <c r="I13860" i="2"/>
  <c r="I13861" i="2"/>
  <c r="I13862" i="2"/>
  <c r="I13863" i="2"/>
  <c r="I13864" i="2"/>
  <c r="I13865" i="2"/>
  <c r="I13866" i="2"/>
  <c r="I13867" i="2"/>
  <c r="I13868" i="2"/>
  <c r="I13869" i="2"/>
  <c r="I13870" i="2"/>
  <c r="I13871" i="2"/>
  <c r="I13872" i="2"/>
  <c r="I13873" i="2"/>
  <c r="I13874" i="2"/>
  <c r="I13875" i="2"/>
  <c r="I13876" i="2"/>
  <c r="I13877" i="2"/>
  <c r="I13878" i="2"/>
  <c r="I13879" i="2"/>
  <c r="I13880" i="2"/>
  <c r="I13881" i="2"/>
  <c r="I13882" i="2"/>
  <c r="I13883" i="2"/>
  <c r="I13884" i="2"/>
  <c r="I13885" i="2"/>
  <c r="I13886" i="2"/>
  <c r="I13887" i="2"/>
  <c r="I13888" i="2"/>
  <c r="I13889" i="2"/>
  <c r="I13890" i="2"/>
  <c r="I13891" i="2"/>
  <c r="I13892" i="2"/>
  <c r="I13893" i="2"/>
  <c r="I13894" i="2"/>
  <c r="I13895" i="2"/>
  <c r="I13896" i="2"/>
  <c r="I13897" i="2"/>
  <c r="I13898" i="2"/>
  <c r="I13899" i="2"/>
  <c r="I13900" i="2"/>
  <c r="I13901" i="2"/>
  <c r="I13902" i="2"/>
  <c r="I13903" i="2"/>
  <c r="I13904" i="2"/>
  <c r="I13905" i="2"/>
  <c r="I13906" i="2"/>
  <c r="I13907" i="2"/>
  <c r="I13908" i="2"/>
  <c r="I13909" i="2"/>
  <c r="I13910" i="2"/>
  <c r="I13911" i="2"/>
  <c r="I13912" i="2"/>
  <c r="I13913" i="2"/>
  <c r="I13914" i="2"/>
  <c r="I13915" i="2"/>
  <c r="I13916" i="2"/>
  <c r="I13917" i="2"/>
  <c r="I13918" i="2"/>
  <c r="I13919" i="2"/>
  <c r="I13920" i="2"/>
  <c r="I13921" i="2"/>
  <c r="I13922" i="2"/>
  <c r="I13923" i="2"/>
  <c r="I13924" i="2"/>
  <c r="I13925" i="2"/>
  <c r="I13926" i="2"/>
  <c r="I13927" i="2"/>
  <c r="I13928" i="2"/>
  <c r="I13929" i="2"/>
  <c r="I13930" i="2"/>
  <c r="I13931" i="2"/>
  <c r="I13932" i="2"/>
  <c r="I13933" i="2"/>
  <c r="I13934" i="2"/>
  <c r="I13935" i="2"/>
  <c r="I13936" i="2"/>
  <c r="I13937" i="2"/>
  <c r="I13938" i="2"/>
  <c r="I13939" i="2"/>
  <c r="I13940" i="2"/>
  <c r="I13941" i="2"/>
  <c r="I13942" i="2"/>
  <c r="I13943" i="2"/>
  <c r="I13944" i="2"/>
  <c r="I13945" i="2"/>
  <c r="I13946" i="2"/>
  <c r="I13947" i="2"/>
  <c r="I13948" i="2"/>
  <c r="I13949" i="2"/>
  <c r="I13950" i="2"/>
  <c r="I13951" i="2"/>
  <c r="I13952" i="2"/>
  <c r="I13953" i="2"/>
  <c r="I13954" i="2"/>
  <c r="I13955" i="2"/>
  <c r="I13956" i="2"/>
  <c r="I13957" i="2"/>
  <c r="I13958" i="2"/>
  <c r="I13959" i="2"/>
  <c r="I13960" i="2"/>
  <c r="I13961" i="2"/>
  <c r="I13962" i="2"/>
  <c r="I13963" i="2"/>
  <c r="I13964" i="2"/>
  <c r="I13965" i="2"/>
  <c r="I13966" i="2"/>
  <c r="I13967" i="2"/>
  <c r="I13968" i="2"/>
  <c r="I13969" i="2"/>
  <c r="I13970" i="2"/>
  <c r="I13971" i="2"/>
  <c r="I13972" i="2"/>
  <c r="I13973" i="2"/>
  <c r="I13974" i="2"/>
  <c r="I13975" i="2"/>
  <c r="I13976" i="2"/>
  <c r="I13977" i="2"/>
  <c r="I13978" i="2"/>
  <c r="I13979" i="2"/>
  <c r="I13980" i="2"/>
  <c r="I13981" i="2"/>
  <c r="I13982" i="2"/>
  <c r="I13983" i="2"/>
  <c r="I13984" i="2"/>
  <c r="I13985" i="2"/>
  <c r="I13986" i="2"/>
  <c r="I13987" i="2"/>
  <c r="I13988" i="2"/>
  <c r="I13989" i="2"/>
  <c r="I13990" i="2"/>
  <c r="I13991" i="2"/>
  <c r="I13992" i="2"/>
  <c r="I13993" i="2"/>
  <c r="I13994" i="2"/>
  <c r="I13995" i="2"/>
  <c r="I13996" i="2"/>
  <c r="I13997" i="2"/>
  <c r="I13998" i="2"/>
  <c r="I13999" i="2"/>
  <c r="I14000" i="2"/>
  <c r="I14001" i="2"/>
  <c r="I14002" i="2"/>
  <c r="I14003" i="2"/>
  <c r="I14004" i="2"/>
  <c r="I14005" i="2"/>
  <c r="I14006" i="2"/>
  <c r="I14007" i="2"/>
  <c r="I14008" i="2"/>
  <c r="I14009" i="2"/>
  <c r="I14010" i="2"/>
  <c r="I14011" i="2"/>
  <c r="I14012" i="2"/>
  <c r="I14013" i="2"/>
  <c r="I14014" i="2"/>
  <c r="I14015" i="2"/>
  <c r="I14016" i="2"/>
  <c r="I14017" i="2"/>
  <c r="I14018" i="2"/>
  <c r="I14019" i="2"/>
  <c r="I14020" i="2"/>
  <c r="I14021" i="2"/>
  <c r="I14022" i="2"/>
  <c r="I14023" i="2"/>
  <c r="I14024" i="2"/>
  <c r="I14025" i="2"/>
  <c r="I14026" i="2"/>
  <c r="I14027" i="2"/>
  <c r="I14028" i="2"/>
  <c r="I14029" i="2"/>
  <c r="I14030" i="2"/>
  <c r="I14031" i="2"/>
  <c r="I14032" i="2"/>
  <c r="I14033" i="2"/>
  <c r="I14034" i="2"/>
  <c r="I14035" i="2"/>
  <c r="I14036" i="2"/>
  <c r="I14037" i="2"/>
  <c r="I14038" i="2"/>
  <c r="I14039" i="2"/>
  <c r="I14040" i="2"/>
  <c r="I14041" i="2"/>
  <c r="I14042" i="2"/>
  <c r="I14043" i="2"/>
  <c r="I14044" i="2"/>
  <c r="I14045" i="2"/>
  <c r="I14046" i="2"/>
  <c r="I14047" i="2"/>
  <c r="I14048" i="2"/>
  <c r="I14049" i="2"/>
  <c r="I14050" i="2"/>
  <c r="I14051" i="2"/>
  <c r="I14052" i="2"/>
  <c r="I14053" i="2"/>
  <c r="I14054" i="2"/>
  <c r="I14055" i="2"/>
  <c r="I14056" i="2"/>
  <c r="I14057" i="2"/>
  <c r="I14058" i="2"/>
  <c r="I14059" i="2"/>
  <c r="I14060" i="2"/>
  <c r="I14061" i="2"/>
  <c r="I14062" i="2"/>
  <c r="I14063" i="2"/>
  <c r="I14064" i="2"/>
  <c r="I14065" i="2"/>
  <c r="I14066" i="2"/>
  <c r="I14067" i="2"/>
  <c r="I14068" i="2"/>
  <c r="I14069" i="2"/>
  <c r="I14070" i="2"/>
  <c r="I14071" i="2"/>
  <c r="I14072" i="2"/>
  <c r="I14073" i="2"/>
  <c r="I14074" i="2"/>
  <c r="I14075" i="2"/>
  <c r="I14076" i="2"/>
  <c r="I14077" i="2"/>
  <c r="I14078" i="2"/>
  <c r="I14079" i="2"/>
  <c r="I14080" i="2"/>
  <c r="I14081" i="2"/>
  <c r="I14082" i="2"/>
  <c r="I14083" i="2"/>
  <c r="I14084" i="2"/>
  <c r="I14085" i="2"/>
  <c r="I14086" i="2"/>
  <c r="I14087" i="2"/>
  <c r="I14088" i="2"/>
  <c r="I14089" i="2"/>
  <c r="I14090" i="2"/>
  <c r="I14091" i="2"/>
  <c r="I14092" i="2"/>
  <c r="I14093" i="2"/>
  <c r="I14094" i="2"/>
  <c r="I14095" i="2"/>
  <c r="I14096" i="2"/>
  <c r="I14097" i="2"/>
  <c r="I14098" i="2"/>
  <c r="I14099" i="2"/>
  <c r="I14100" i="2"/>
  <c r="I14101" i="2"/>
  <c r="I14102" i="2"/>
  <c r="I14103" i="2"/>
  <c r="I14104" i="2"/>
  <c r="I14105" i="2"/>
  <c r="I14106" i="2"/>
  <c r="I14107" i="2"/>
  <c r="I14108" i="2"/>
  <c r="I14109" i="2"/>
  <c r="I14110" i="2"/>
  <c r="I14111" i="2"/>
  <c r="I14112" i="2"/>
  <c r="I14113" i="2"/>
  <c r="I14114" i="2"/>
  <c r="I14115" i="2"/>
  <c r="I14116" i="2"/>
  <c r="I14117" i="2"/>
  <c r="I14118" i="2"/>
  <c r="I14119" i="2"/>
  <c r="I14120" i="2"/>
  <c r="I14121" i="2"/>
  <c r="I14122" i="2"/>
  <c r="I14123" i="2"/>
  <c r="I14124" i="2"/>
  <c r="I14125" i="2"/>
  <c r="I14126" i="2"/>
  <c r="I14127" i="2"/>
  <c r="I14128" i="2"/>
  <c r="I14129" i="2"/>
  <c r="I14130" i="2"/>
  <c r="I14131" i="2"/>
  <c r="I14132" i="2"/>
  <c r="I14133" i="2"/>
  <c r="I14134" i="2"/>
  <c r="I14135" i="2"/>
  <c r="I14136" i="2"/>
  <c r="I14137" i="2"/>
  <c r="I14138" i="2"/>
  <c r="I14139" i="2"/>
  <c r="I14140" i="2"/>
  <c r="I14141" i="2"/>
  <c r="I14142" i="2"/>
  <c r="I14143" i="2"/>
  <c r="I14144" i="2"/>
  <c r="I14145" i="2"/>
  <c r="I14146" i="2"/>
  <c r="I14147" i="2"/>
  <c r="I14148" i="2"/>
  <c r="I14149" i="2"/>
  <c r="I14150" i="2"/>
  <c r="I14151" i="2"/>
  <c r="I14152" i="2"/>
  <c r="I14153" i="2"/>
  <c r="I14154" i="2"/>
  <c r="I14155" i="2"/>
  <c r="I14156" i="2"/>
  <c r="I14157" i="2"/>
  <c r="I14158" i="2"/>
  <c r="I14159" i="2"/>
  <c r="I14160" i="2"/>
  <c r="I14161" i="2"/>
  <c r="I14162" i="2"/>
  <c r="I14163" i="2"/>
  <c r="I14164" i="2"/>
  <c r="I14165" i="2"/>
  <c r="I14166" i="2"/>
  <c r="I14167" i="2"/>
  <c r="I14168" i="2"/>
  <c r="I14169" i="2"/>
  <c r="I14170" i="2"/>
  <c r="I14171" i="2"/>
  <c r="I14172" i="2"/>
  <c r="I14173" i="2"/>
  <c r="I14174" i="2"/>
  <c r="I14175" i="2"/>
  <c r="I14176" i="2"/>
  <c r="I14177" i="2"/>
  <c r="I14178" i="2"/>
  <c r="I14179" i="2"/>
  <c r="I14180" i="2"/>
  <c r="I14181" i="2"/>
  <c r="I14182" i="2"/>
  <c r="I14183" i="2"/>
  <c r="I14184" i="2"/>
  <c r="I14185" i="2"/>
  <c r="I14186" i="2"/>
  <c r="I14187" i="2"/>
  <c r="I14188" i="2"/>
  <c r="I14189" i="2"/>
  <c r="I14190" i="2"/>
  <c r="I14191" i="2"/>
  <c r="I14192" i="2"/>
  <c r="I14193" i="2"/>
  <c r="I14194" i="2"/>
  <c r="I14195" i="2"/>
  <c r="I14196" i="2"/>
  <c r="I14197" i="2"/>
  <c r="I14198" i="2"/>
  <c r="I14199" i="2"/>
  <c r="I14200" i="2"/>
  <c r="I14201" i="2"/>
  <c r="I14202" i="2"/>
  <c r="I14203" i="2"/>
  <c r="I14204" i="2"/>
  <c r="I14205" i="2"/>
  <c r="I14206" i="2"/>
  <c r="I14207" i="2"/>
  <c r="I14208" i="2"/>
  <c r="I14209" i="2"/>
  <c r="I14210" i="2"/>
  <c r="I14211" i="2"/>
  <c r="I14212" i="2"/>
  <c r="I14213" i="2"/>
  <c r="I14214" i="2"/>
  <c r="I14215" i="2"/>
  <c r="I14216" i="2"/>
  <c r="I14217" i="2"/>
  <c r="I14218" i="2"/>
  <c r="I14219" i="2"/>
  <c r="I14220" i="2"/>
  <c r="I14221" i="2"/>
  <c r="I14222" i="2"/>
  <c r="I14223" i="2"/>
  <c r="I14224" i="2"/>
  <c r="I14225" i="2"/>
  <c r="I14226" i="2"/>
  <c r="I14227" i="2"/>
  <c r="I14228" i="2"/>
  <c r="I14229" i="2"/>
  <c r="I14230" i="2"/>
  <c r="I14231" i="2"/>
  <c r="I14232" i="2"/>
  <c r="I14233" i="2"/>
  <c r="I14234" i="2"/>
  <c r="I14235" i="2"/>
  <c r="I14236" i="2"/>
  <c r="I14237" i="2"/>
  <c r="I14238" i="2"/>
  <c r="I14239" i="2"/>
  <c r="I14240" i="2"/>
  <c r="I14241" i="2"/>
  <c r="I14242" i="2"/>
  <c r="I14243" i="2"/>
  <c r="I14244" i="2"/>
  <c r="I14245" i="2"/>
  <c r="I14246" i="2"/>
  <c r="I14247" i="2"/>
  <c r="I14248" i="2"/>
  <c r="I14249" i="2"/>
  <c r="I14250" i="2"/>
  <c r="I14251" i="2"/>
  <c r="I14252" i="2"/>
  <c r="I14253" i="2"/>
  <c r="I14254" i="2"/>
  <c r="I14255" i="2"/>
  <c r="I14256" i="2"/>
  <c r="I14257" i="2"/>
  <c r="I14258" i="2"/>
  <c r="I14259" i="2"/>
  <c r="I14260" i="2"/>
  <c r="I14261" i="2"/>
  <c r="I14262" i="2"/>
  <c r="I14263" i="2"/>
  <c r="I14264" i="2"/>
  <c r="I14265" i="2"/>
  <c r="I14266" i="2"/>
  <c r="I14267" i="2"/>
  <c r="I14268" i="2"/>
  <c r="I14269" i="2"/>
  <c r="I14270" i="2"/>
  <c r="I14271" i="2"/>
  <c r="I14272" i="2"/>
  <c r="I14273" i="2"/>
  <c r="I14274" i="2"/>
  <c r="I14275" i="2"/>
  <c r="I14276" i="2"/>
  <c r="I14277" i="2"/>
  <c r="I14278" i="2"/>
  <c r="I14279" i="2"/>
  <c r="I14280" i="2"/>
  <c r="I14281" i="2"/>
  <c r="I14282" i="2"/>
  <c r="I14283" i="2"/>
  <c r="I14284" i="2"/>
  <c r="I14285" i="2"/>
  <c r="I14286" i="2"/>
  <c r="I14287" i="2"/>
  <c r="I14288" i="2"/>
  <c r="I14289" i="2"/>
  <c r="I14290" i="2"/>
  <c r="I14291" i="2"/>
  <c r="I14292" i="2"/>
  <c r="I14293" i="2"/>
  <c r="I14294" i="2"/>
  <c r="I14295" i="2"/>
  <c r="I14296" i="2"/>
  <c r="I14297" i="2"/>
  <c r="I14298" i="2"/>
  <c r="I14299" i="2"/>
  <c r="I14300" i="2"/>
  <c r="I14301" i="2"/>
  <c r="I14302" i="2"/>
  <c r="I14303" i="2"/>
  <c r="I14304" i="2"/>
  <c r="I14305" i="2"/>
  <c r="I14306" i="2"/>
  <c r="I14307" i="2"/>
  <c r="I14308" i="2"/>
  <c r="I14309" i="2"/>
  <c r="I14310" i="2"/>
  <c r="I14311" i="2"/>
  <c r="I14312" i="2"/>
  <c r="I14313" i="2"/>
  <c r="I14314" i="2"/>
  <c r="I14315" i="2"/>
  <c r="I14316" i="2"/>
  <c r="I14317" i="2"/>
  <c r="I14318" i="2"/>
  <c r="I14319" i="2"/>
  <c r="I14320" i="2"/>
  <c r="I14321" i="2"/>
  <c r="I14322" i="2"/>
  <c r="I14323" i="2"/>
  <c r="I14324" i="2"/>
  <c r="I14325" i="2"/>
  <c r="I14326" i="2"/>
  <c r="I14327" i="2"/>
  <c r="I14328" i="2"/>
  <c r="I14329" i="2"/>
  <c r="I14330" i="2"/>
  <c r="I14331" i="2"/>
  <c r="I14332" i="2"/>
  <c r="I14333" i="2"/>
  <c r="I14334" i="2"/>
  <c r="I14335" i="2"/>
  <c r="I14336" i="2"/>
  <c r="I14337" i="2"/>
  <c r="I14338" i="2"/>
  <c r="I14339" i="2"/>
  <c r="I14340" i="2"/>
  <c r="I14341" i="2"/>
  <c r="I14342" i="2"/>
  <c r="I14343" i="2"/>
  <c r="I14344" i="2"/>
  <c r="I14345" i="2"/>
  <c r="I14346" i="2"/>
  <c r="I14347" i="2"/>
  <c r="I14348" i="2"/>
  <c r="I14349" i="2"/>
  <c r="I14350" i="2"/>
  <c r="I14351" i="2"/>
  <c r="I14352" i="2"/>
  <c r="I14353" i="2"/>
  <c r="I14354" i="2"/>
  <c r="I14355" i="2"/>
  <c r="I14356" i="2"/>
  <c r="I14357" i="2"/>
  <c r="I14358" i="2"/>
  <c r="I14359" i="2"/>
  <c r="I14360" i="2"/>
  <c r="I14361" i="2"/>
  <c r="I14362" i="2"/>
  <c r="I14363" i="2"/>
  <c r="I14364" i="2"/>
  <c r="I14365" i="2"/>
  <c r="I14366" i="2"/>
  <c r="I14367" i="2"/>
  <c r="I14368" i="2"/>
  <c r="I14369" i="2"/>
  <c r="I14370" i="2"/>
  <c r="I14371" i="2"/>
  <c r="I14372" i="2"/>
  <c r="I14373" i="2"/>
  <c r="I14374" i="2"/>
  <c r="I14375" i="2"/>
  <c r="I14376" i="2"/>
  <c r="I14377" i="2"/>
  <c r="I14378" i="2"/>
  <c r="I14379" i="2"/>
  <c r="I14380" i="2"/>
  <c r="I14381" i="2"/>
  <c r="I14382" i="2"/>
  <c r="I14383" i="2"/>
  <c r="I14384" i="2"/>
  <c r="I14385" i="2"/>
  <c r="I14386" i="2"/>
  <c r="I14387" i="2"/>
  <c r="I14388" i="2"/>
  <c r="I14389" i="2"/>
  <c r="I14390" i="2"/>
  <c r="I14391" i="2"/>
  <c r="I14392" i="2"/>
  <c r="I14393" i="2"/>
  <c r="I14394" i="2"/>
  <c r="I14395" i="2"/>
  <c r="I14396" i="2"/>
  <c r="I14397" i="2"/>
  <c r="I14398" i="2"/>
  <c r="I14399" i="2"/>
  <c r="I14400" i="2"/>
  <c r="I14401" i="2"/>
  <c r="I14402" i="2"/>
  <c r="I14403" i="2"/>
  <c r="I14404" i="2"/>
  <c r="I14405" i="2"/>
  <c r="I14406" i="2"/>
  <c r="I14407" i="2"/>
  <c r="I14408" i="2"/>
  <c r="I14409" i="2"/>
  <c r="I14410" i="2"/>
  <c r="I14411" i="2"/>
  <c r="I14412" i="2"/>
  <c r="I14413" i="2"/>
  <c r="I14414" i="2"/>
  <c r="I14415" i="2"/>
  <c r="I14416" i="2"/>
  <c r="I14417" i="2"/>
  <c r="I14418" i="2"/>
  <c r="I14419" i="2"/>
  <c r="I14420" i="2"/>
  <c r="I14421" i="2"/>
  <c r="I14422" i="2"/>
  <c r="I14423" i="2"/>
  <c r="I14424" i="2"/>
  <c r="I14425" i="2"/>
  <c r="I14426" i="2"/>
  <c r="I14427" i="2"/>
  <c r="I14428" i="2"/>
  <c r="I14429" i="2"/>
  <c r="I14430" i="2"/>
  <c r="I14431" i="2"/>
  <c r="I14432" i="2"/>
  <c r="I14433" i="2"/>
  <c r="I14434" i="2"/>
  <c r="I14435" i="2"/>
  <c r="I14436" i="2"/>
  <c r="I14437" i="2"/>
  <c r="I14438" i="2"/>
  <c r="I14439" i="2"/>
  <c r="I14440" i="2"/>
  <c r="I14441" i="2"/>
  <c r="I14442" i="2"/>
  <c r="I14443" i="2"/>
  <c r="I14444" i="2"/>
  <c r="I14445" i="2"/>
  <c r="I14446" i="2"/>
  <c r="I14447" i="2"/>
  <c r="I14448" i="2"/>
  <c r="I14449" i="2"/>
  <c r="I14450" i="2"/>
  <c r="I14451" i="2"/>
  <c r="I14452" i="2"/>
  <c r="I14453" i="2"/>
  <c r="I14454" i="2"/>
  <c r="I14455" i="2"/>
  <c r="I14456" i="2"/>
  <c r="I14457" i="2"/>
  <c r="I14458" i="2"/>
  <c r="I14459" i="2"/>
  <c r="I14460" i="2"/>
  <c r="I14461" i="2"/>
  <c r="I14462" i="2"/>
  <c r="I14463" i="2"/>
  <c r="I14464" i="2"/>
  <c r="I14465" i="2"/>
  <c r="I14466" i="2"/>
  <c r="I14467" i="2"/>
  <c r="I14468" i="2"/>
  <c r="I14469" i="2"/>
  <c r="I14470" i="2"/>
  <c r="I14471" i="2"/>
  <c r="I14472" i="2"/>
  <c r="I14473" i="2"/>
  <c r="I14474" i="2"/>
  <c r="I14475" i="2"/>
  <c r="I14476" i="2"/>
  <c r="I14477" i="2"/>
  <c r="I14478" i="2"/>
  <c r="I14479" i="2"/>
  <c r="I14480" i="2"/>
  <c r="I14481" i="2"/>
  <c r="I14482" i="2"/>
  <c r="I14483" i="2"/>
  <c r="I14484" i="2"/>
  <c r="I14485" i="2"/>
  <c r="I14486" i="2"/>
  <c r="I14487" i="2"/>
  <c r="I14488" i="2"/>
  <c r="I14489" i="2"/>
  <c r="I14490" i="2"/>
  <c r="I14491" i="2"/>
  <c r="I14492" i="2"/>
  <c r="I14493" i="2"/>
  <c r="I14494" i="2"/>
  <c r="I14495" i="2"/>
  <c r="I14496" i="2"/>
  <c r="I14497" i="2"/>
  <c r="I14498" i="2"/>
  <c r="I14499" i="2"/>
  <c r="I14500" i="2"/>
  <c r="I14501" i="2"/>
  <c r="I14502" i="2"/>
  <c r="I14503" i="2"/>
  <c r="I14504" i="2"/>
  <c r="I14505" i="2"/>
  <c r="I14506" i="2"/>
  <c r="I14507" i="2"/>
  <c r="I14508" i="2"/>
  <c r="I14509" i="2"/>
  <c r="I14510" i="2"/>
  <c r="I14511" i="2"/>
  <c r="I14512" i="2"/>
  <c r="I14513" i="2"/>
  <c r="I14514" i="2"/>
  <c r="I14515" i="2"/>
  <c r="I14516" i="2"/>
  <c r="I14517" i="2"/>
  <c r="I14518" i="2"/>
  <c r="I14519" i="2"/>
  <c r="I14520" i="2"/>
  <c r="I14521" i="2"/>
  <c r="I14522" i="2"/>
  <c r="I14523" i="2"/>
  <c r="I14524" i="2"/>
  <c r="I14525" i="2"/>
  <c r="I14526" i="2"/>
  <c r="I14527" i="2"/>
  <c r="I14528" i="2"/>
  <c r="I14529" i="2"/>
  <c r="I14530" i="2"/>
  <c r="I14531" i="2"/>
  <c r="I14532" i="2"/>
  <c r="I14533" i="2"/>
  <c r="I14534" i="2"/>
  <c r="I14535" i="2"/>
  <c r="I14536" i="2"/>
  <c r="I14537" i="2"/>
  <c r="I14538" i="2"/>
  <c r="I14539" i="2"/>
  <c r="I14540" i="2"/>
  <c r="I14541" i="2"/>
  <c r="I14542" i="2"/>
  <c r="I14543" i="2"/>
  <c r="I14544" i="2"/>
  <c r="I14545" i="2"/>
  <c r="I14546" i="2"/>
  <c r="I14547" i="2"/>
  <c r="I14548" i="2"/>
  <c r="I14549" i="2"/>
  <c r="I14550" i="2"/>
  <c r="I14551" i="2"/>
  <c r="I14552" i="2"/>
  <c r="I14553" i="2"/>
  <c r="I14554" i="2"/>
  <c r="I14555" i="2"/>
  <c r="I14556" i="2"/>
  <c r="I14557" i="2"/>
  <c r="I14558" i="2"/>
  <c r="I14559" i="2"/>
  <c r="I14560" i="2"/>
  <c r="I14561" i="2"/>
  <c r="I14562" i="2"/>
  <c r="I14563" i="2"/>
  <c r="I14564" i="2"/>
  <c r="I14565" i="2"/>
  <c r="I14566" i="2"/>
  <c r="I14567" i="2"/>
  <c r="I14568" i="2"/>
  <c r="I14569" i="2"/>
  <c r="I14570" i="2"/>
  <c r="I14571" i="2"/>
  <c r="I14572" i="2"/>
  <c r="I14573" i="2"/>
  <c r="I14574" i="2"/>
  <c r="I14575" i="2"/>
  <c r="I14576" i="2"/>
  <c r="I14577" i="2"/>
  <c r="I14578" i="2"/>
  <c r="I14579" i="2"/>
  <c r="I14580" i="2"/>
  <c r="I14581" i="2"/>
  <c r="I14582" i="2"/>
  <c r="I14583" i="2"/>
  <c r="I14584" i="2"/>
  <c r="I14585" i="2"/>
  <c r="I14586" i="2"/>
  <c r="I14587" i="2"/>
  <c r="I14588" i="2"/>
  <c r="I14589" i="2"/>
  <c r="I14590" i="2"/>
  <c r="I14591" i="2"/>
  <c r="I14592" i="2"/>
  <c r="I14593" i="2"/>
  <c r="I14594" i="2"/>
  <c r="I14595" i="2"/>
  <c r="I14596" i="2"/>
  <c r="I14597" i="2"/>
  <c r="I14598" i="2"/>
  <c r="I14599" i="2"/>
  <c r="I14600" i="2"/>
  <c r="I14601" i="2"/>
  <c r="I14602" i="2"/>
  <c r="I14603" i="2"/>
  <c r="I14604" i="2"/>
  <c r="I14605" i="2"/>
  <c r="I14606" i="2"/>
  <c r="I14607" i="2"/>
  <c r="I14608" i="2"/>
  <c r="I14609" i="2"/>
  <c r="I14610" i="2"/>
  <c r="I14611" i="2"/>
  <c r="I14612" i="2"/>
  <c r="I14613" i="2"/>
  <c r="I14614" i="2"/>
  <c r="I14615" i="2"/>
  <c r="I14616" i="2"/>
  <c r="I14617" i="2"/>
  <c r="I14618" i="2"/>
  <c r="I14619" i="2"/>
  <c r="I14620" i="2"/>
  <c r="I14621" i="2"/>
  <c r="I14622" i="2"/>
  <c r="I14623" i="2"/>
  <c r="I14624" i="2"/>
  <c r="I14625" i="2"/>
  <c r="I14626" i="2"/>
  <c r="I14627" i="2"/>
  <c r="I14628" i="2"/>
  <c r="I14629" i="2"/>
  <c r="I14630" i="2"/>
  <c r="I14631" i="2"/>
  <c r="I14632" i="2"/>
  <c r="I14633" i="2"/>
  <c r="I14634" i="2"/>
  <c r="I14635" i="2"/>
  <c r="I14636" i="2"/>
  <c r="I14637" i="2"/>
  <c r="I14638" i="2"/>
  <c r="I14639" i="2"/>
  <c r="I14640" i="2"/>
  <c r="I14641" i="2"/>
  <c r="I14642" i="2"/>
  <c r="I14643" i="2"/>
  <c r="I14644" i="2"/>
  <c r="I14645" i="2"/>
  <c r="I14646" i="2"/>
  <c r="I14647" i="2"/>
  <c r="I14648" i="2"/>
  <c r="I14649" i="2"/>
  <c r="I14650" i="2"/>
  <c r="I14651" i="2"/>
  <c r="I14652" i="2"/>
  <c r="I14653" i="2"/>
  <c r="I14654" i="2"/>
  <c r="I14655" i="2"/>
  <c r="I14656" i="2"/>
  <c r="I14657" i="2"/>
  <c r="I14658" i="2"/>
  <c r="I14659" i="2"/>
  <c r="I14660" i="2"/>
  <c r="I14661" i="2"/>
  <c r="I14662" i="2"/>
  <c r="I14663" i="2"/>
  <c r="I14664" i="2"/>
  <c r="I14665" i="2"/>
  <c r="I14666" i="2"/>
  <c r="I14667" i="2"/>
  <c r="I14668" i="2"/>
  <c r="I14669" i="2"/>
  <c r="I14670" i="2"/>
  <c r="I14671" i="2"/>
  <c r="I14672" i="2"/>
  <c r="I14673" i="2"/>
  <c r="I14674" i="2"/>
  <c r="I14675" i="2"/>
  <c r="I14676" i="2"/>
  <c r="I14677" i="2"/>
  <c r="I14678" i="2"/>
  <c r="I14679" i="2"/>
  <c r="I14680" i="2"/>
  <c r="I14681" i="2"/>
  <c r="I14682" i="2"/>
  <c r="I14683" i="2"/>
  <c r="I14684" i="2"/>
  <c r="I14685" i="2"/>
  <c r="I14686" i="2"/>
  <c r="I14687" i="2"/>
  <c r="I14688" i="2"/>
  <c r="I14689" i="2"/>
  <c r="I14690" i="2"/>
  <c r="I14691" i="2"/>
  <c r="I14692" i="2"/>
  <c r="I14693" i="2"/>
  <c r="I14694" i="2"/>
  <c r="I14695" i="2"/>
  <c r="I14696" i="2"/>
  <c r="I14697" i="2"/>
  <c r="I14698" i="2"/>
  <c r="I14699" i="2"/>
  <c r="I14700" i="2"/>
  <c r="I14701" i="2"/>
  <c r="I14702" i="2"/>
  <c r="I14703" i="2"/>
  <c r="I14704" i="2"/>
  <c r="I14705" i="2"/>
  <c r="I14706" i="2"/>
  <c r="I14707" i="2"/>
  <c r="I14708" i="2"/>
  <c r="I14709" i="2"/>
  <c r="I14710" i="2"/>
  <c r="I14711" i="2"/>
  <c r="I14712" i="2"/>
  <c r="I14713" i="2"/>
  <c r="I14714" i="2"/>
  <c r="I14715" i="2"/>
  <c r="I14716" i="2"/>
  <c r="I14717" i="2"/>
  <c r="I14718" i="2"/>
  <c r="I14719" i="2"/>
  <c r="I14720" i="2"/>
  <c r="I14721" i="2"/>
  <c r="I14722" i="2"/>
  <c r="I14723" i="2"/>
  <c r="I14724" i="2"/>
  <c r="I14725" i="2"/>
  <c r="I14726" i="2"/>
  <c r="I14727" i="2"/>
  <c r="I14728" i="2"/>
  <c r="I14729" i="2"/>
  <c r="I14730" i="2"/>
  <c r="I14731" i="2"/>
  <c r="I14732" i="2"/>
  <c r="I14733" i="2"/>
  <c r="I14734" i="2"/>
  <c r="I14735" i="2"/>
  <c r="I14736" i="2"/>
  <c r="I14737" i="2"/>
  <c r="I14738" i="2"/>
  <c r="I14739" i="2"/>
  <c r="I14740" i="2"/>
  <c r="I14741" i="2"/>
  <c r="I14742" i="2"/>
  <c r="I14743" i="2"/>
  <c r="I14744" i="2"/>
  <c r="I14745" i="2"/>
  <c r="I14746" i="2"/>
  <c r="I14747" i="2"/>
  <c r="I14748" i="2"/>
  <c r="I14749" i="2"/>
  <c r="I14750" i="2"/>
  <c r="I14751" i="2"/>
  <c r="I14752" i="2"/>
  <c r="I14753" i="2"/>
  <c r="I14754" i="2"/>
  <c r="I14755" i="2"/>
  <c r="I14756" i="2"/>
  <c r="I14757" i="2"/>
  <c r="I14758" i="2"/>
  <c r="I14759" i="2"/>
  <c r="I14760" i="2"/>
  <c r="I14761" i="2"/>
  <c r="I14762" i="2"/>
  <c r="I14763" i="2"/>
  <c r="I14764" i="2"/>
  <c r="I14765" i="2"/>
  <c r="I14766" i="2"/>
  <c r="I14767" i="2"/>
  <c r="I14768" i="2"/>
  <c r="I14769" i="2"/>
  <c r="I14770" i="2"/>
  <c r="I14771" i="2"/>
  <c r="I14772" i="2"/>
  <c r="I14773" i="2"/>
  <c r="I14774" i="2"/>
  <c r="I14775" i="2"/>
  <c r="I14776" i="2"/>
  <c r="I14777" i="2"/>
  <c r="I14778" i="2"/>
  <c r="I14779" i="2"/>
  <c r="I14780" i="2"/>
  <c r="I14781" i="2"/>
  <c r="I14782" i="2"/>
  <c r="I14783" i="2"/>
  <c r="I14784" i="2"/>
  <c r="I14785" i="2"/>
  <c r="I14786" i="2"/>
  <c r="I14787" i="2"/>
  <c r="I14788" i="2"/>
  <c r="I14789" i="2"/>
  <c r="I14790" i="2"/>
  <c r="I14791" i="2"/>
  <c r="I14792" i="2"/>
  <c r="I14793" i="2"/>
  <c r="I14794" i="2"/>
  <c r="I14795" i="2"/>
  <c r="I14796" i="2"/>
  <c r="I14797" i="2"/>
  <c r="I14798" i="2"/>
  <c r="I14799" i="2"/>
  <c r="I14800" i="2"/>
  <c r="I14801" i="2"/>
  <c r="I14802" i="2"/>
  <c r="I14803" i="2"/>
  <c r="I14804" i="2"/>
  <c r="I14805" i="2"/>
  <c r="I14806" i="2"/>
  <c r="I14807" i="2"/>
  <c r="I14808" i="2"/>
  <c r="I14809" i="2"/>
  <c r="I14810" i="2"/>
  <c r="I14811" i="2"/>
  <c r="I14812" i="2"/>
  <c r="I14813" i="2"/>
  <c r="I14814" i="2"/>
  <c r="I14815" i="2"/>
  <c r="I14816" i="2"/>
  <c r="I14817" i="2"/>
  <c r="I14818" i="2"/>
  <c r="I14819" i="2"/>
  <c r="I14820" i="2"/>
  <c r="I14821" i="2"/>
  <c r="I14822" i="2"/>
  <c r="I14823" i="2"/>
  <c r="I14824" i="2"/>
  <c r="I14825" i="2"/>
  <c r="I14826" i="2"/>
  <c r="I14827" i="2"/>
  <c r="I14828" i="2"/>
  <c r="I14829" i="2"/>
  <c r="I14830" i="2"/>
  <c r="I14831" i="2"/>
  <c r="I14832" i="2"/>
  <c r="I14833" i="2"/>
  <c r="I14834" i="2"/>
  <c r="I14835" i="2"/>
  <c r="I14836" i="2"/>
  <c r="I14837" i="2"/>
  <c r="I14838" i="2"/>
  <c r="I14839" i="2"/>
  <c r="I14840" i="2"/>
  <c r="I14841" i="2"/>
  <c r="I14842" i="2"/>
  <c r="I14843" i="2"/>
  <c r="I14844" i="2"/>
  <c r="I14845" i="2"/>
  <c r="I14846" i="2"/>
  <c r="I14847" i="2"/>
  <c r="I14848" i="2"/>
  <c r="I14849" i="2"/>
  <c r="I14850" i="2"/>
  <c r="I14851" i="2"/>
  <c r="I14852" i="2"/>
  <c r="I14853" i="2"/>
  <c r="I14854" i="2"/>
  <c r="I14855" i="2"/>
  <c r="I14856" i="2"/>
  <c r="I14857" i="2"/>
  <c r="I14858" i="2"/>
  <c r="I14859" i="2"/>
  <c r="I14860" i="2"/>
  <c r="I14861" i="2"/>
  <c r="I14862" i="2"/>
  <c r="I14863" i="2"/>
  <c r="I14864" i="2"/>
  <c r="I14865" i="2"/>
  <c r="I14866" i="2"/>
  <c r="I14867" i="2"/>
  <c r="I14868" i="2"/>
  <c r="I14869" i="2"/>
  <c r="I14870" i="2"/>
  <c r="I14871" i="2"/>
  <c r="I14872" i="2"/>
  <c r="I14873" i="2"/>
  <c r="I14874" i="2"/>
  <c r="I14875" i="2"/>
  <c r="I14876" i="2"/>
  <c r="I14877" i="2"/>
  <c r="I14878" i="2"/>
  <c r="I14879" i="2"/>
  <c r="I14880" i="2"/>
  <c r="I14881" i="2"/>
  <c r="I14882" i="2"/>
  <c r="I14883" i="2"/>
  <c r="I14884" i="2"/>
  <c r="I14885" i="2"/>
  <c r="I14886" i="2"/>
  <c r="I14887" i="2"/>
  <c r="I14888" i="2"/>
  <c r="I14889" i="2"/>
  <c r="I14890" i="2"/>
  <c r="I14891" i="2"/>
  <c r="I14892" i="2"/>
  <c r="I14893" i="2"/>
  <c r="I14894" i="2"/>
  <c r="I14895" i="2"/>
  <c r="I14896" i="2"/>
  <c r="I14897" i="2"/>
  <c r="I14898" i="2"/>
  <c r="I14899" i="2"/>
  <c r="I14900" i="2"/>
  <c r="I14901" i="2"/>
  <c r="I14902" i="2"/>
  <c r="I14903" i="2"/>
  <c r="I14904" i="2"/>
  <c r="I14905" i="2"/>
  <c r="I14906" i="2"/>
  <c r="I14907" i="2"/>
  <c r="I14908" i="2"/>
  <c r="I14909" i="2"/>
  <c r="I14910" i="2"/>
  <c r="I14911" i="2"/>
  <c r="I14912" i="2"/>
  <c r="I14913" i="2"/>
  <c r="I14914" i="2"/>
  <c r="I14915" i="2"/>
  <c r="I14916" i="2"/>
  <c r="I14917" i="2"/>
  <c r="I14918" i="2"/>
  <c r="I14919" i="2"/>
  <c r="I14920" i="2"/>
  <c r="I14921" i="2"/>
  <c r="I14922" i="2"/>
  <c r="I14923" i="2"/>
  <c r="I14924" i="2"/>
  <c r="I14925" i="2"/>
  <c r="I14926" i="2"/>
  <c r="I14927" i="2"/>
  <c r="I14928" i="2"/>
  <c r="I14929" i="2"/>
  <c r="I14930" i="2"/>
  <c r="I14931" i="2"/>
  <c r="I14932" i="2"/>
  <c r="I14933" i="2"/>
  <c r="I14934" i="2"/>
  <c r="I14935" i="2"/>
  <c r="I14936" i="2"/>
  <c r="I14937" i="2"/>
  <c r="I14938" i="2"/>
  <c r="I14939" i="2"/>
  <c r="I14940" i="2"/>
  <c r="I14941" i="2"/>
  <c r="I14942" i="2"/>
  <c r="I14943" i="2"/>
  <c r="I14944" i="2"/>
  <c r="I14945" i="2"/>
  <c r="I14946" i="2"/>
  <c r="I14947" i="2"/>
  <c r="I14948" i="2"/>
  <c r="I14949" i="2"/>
  <c r="I14950" i="2"/>
  <c r="I14951" i="2"/>
  <c r="I14952" i="2"/>
  <c r="I14953" i="2"/>
  <c r="I14954" i="2"/>
  <c r="I14955" i="2"/>
  <c r="I14956" i="2"/>
  <c r="I14957" i="2"/>
  <c r="I14958" i="2"/>
  <c r="I14959" i="2"/>
  <c r="I14960" i="2"/>
  <c r="I14961" i="2"/>
  <c r="I14962" i="2"/>
  <c r="I14963" i="2"/>
  <c r="I14964" i="2"/>
  <c r="I14965" i="2"/>
  <c r="I14966" i="2"/>
  <c r="I14967" i="2"/>
  <c r="I14968" i="2"/>
  <c r="I14969" i="2"/>
  <c r="I14970" i="2"/>
  <c r="I14971" i="2"/>
  <c r="I14972" i="2"/>
  <c r="I14973" i="2"/>
  <c r="I14974" i="2"/>
  <c r="I14975" i="2"/>
  <c r="I14976" i="2"/>
  <c r="I14977" i="2"/>
  <c r="I14978" i="2"/>
  <c r="I14979" i="2"/>
  <c r="I14980" i="2"/>
  <c r="I14981" i="2"/>
  <c r="I14982" i="2"/>
  <c r="I14983" i="2"/>
  <c r="I14984" i="2"/>
  <c r="I14985" i="2"/>
  <c r="I14986" i="2"/>
  <c r="I14987" i="2"/>
  <c r="I14988" i="2"/>
  <c r="I14989" i="2"/>
  <c r="I14990" i="2"/>
  <c r="I14991" i="2"/>
  <c r="I14992" i="2"/>
  <c r="I14993" i="2"/>
  <c r="I14994" i="2"/>
  <c r="I14995" i="2"/>
  <c r="I14996" i="2"/>
  <c r="I14997" i="2"/>
  <c r="I14998" i="2"/>
  <c r="I14999" i="2"/>
  <c r="I15000" i="2"/>
  <c r="I15001" i="2"/>
  <c r="I15002" i="2"/>
  <c r="I15003" i="2"/>
  <c r="I15004" i="2"/>
  <c r="I15005" i="2"/>
  <c r="I15006" i="2"/>
  <c r="I15007" i="2"/>
  <c r="I15008" i="2"/>
  <c r="I15009" i="2"/>
  <c r="I15010" i="2"/>
  <c r="I15011" i="2"/>
  <c r="I15012" i="2"/>
  <c r="I15013" i="2"/>
  <c r="I15014" i="2"/>
  <c r="I15015" i="2"/>
  <c r="I15016" i="2"/>
  <c r="I15017" i="2"/>
  <c r="I15018" i="2"/>
  <c r="I15019" i="2"/>
  <c r="I15020" i="2"/>
  <c r="I15021" i="2"/>
  <c r="I15022" i="2"/>
  <c r="I15023" i="2"/>
  <c r="I15024" i="2"/>
  <c r="I15025" i="2"/>
  <c r="I15026" i="2"/>
  <c r="I15027" i="2"/>
  <c r="I15028" i="2"/>
  <c r="I15029" i="2"/>
  <c r="I15030" i="2"/>
  <c r="I15031" i="2"/>
  <c r="I15032" i="2"/>
  <c r="I15033" i="2"/>
  <c r="I15034" i="2"/>
  <c r="I15035" i="2"/>
  <c r="I15036" i="2"/>
  <c r="I15037" i="2"/>
  <c r="I15038" i="2"/>
  <c r="I15039" i="2"/>
  <c r="I15040" i="2"/>
  <c r="I15041" i="2"/>
  <c r="I15042" i="2"/>
  <c r="I15043" i="2"/>
  <c r="I15044" i="2"/>
  <c r="I15045" i="2"/>
  <c r="I15046" i="2"/>
  <c r="I15047" i="2"/>
  <c r="I15048" i="2"/>
  <c r="I15049" i="2"/>
  <c r="I15050" i="2"/>
  <c r="I15051" i="2"/>
  <c r="I15052" i="2"/>
  <c r="I15053" i="2"/>
  <c r="I15054" i="2"/>
  <c r="I15055" i="2"/>
  <c r="I15056" i="2"/>
  <c r="I15057" i="2"/>
  <c r="I15058" i="2"/>
  <c r="I15059" i="2"/>
  <c r="I15060" i="2"/>
  <c r="I15061" i="2"/>
  <c r="I15062" i="2"/>
  <c r="I15063" i="2"/>
  <c r="I15064" i="2"/>
  <c r="I15065" i="2"/>
  <c r="I15066" i="2"/>
  <c r="I15067" i="2"/>
  <c r="I15068" i="2"/>
  <c r="I15069" i="2"/>
  <c r="I15070" i="2"/>
  <c r="I15071" i="2"/>
  <c r="I15072" i="2"/>
  <c r="I15073" i="2"/>
  <c r="I15074" i="2"/>
  <c r="I15075" i="2"/>
  <c r="I15076" i="2"/>
  <c r="I15077" i="2"/>
  <c r="I15078" i="2"/>
  <c r="I15079" i="2"/>
  <c r="I15080" i="2"/>
  <c r="I15081" i="2"/>
  <c r="I15082" i="2"/>
  <c r="I15083" i="2"/>
  <c r="I15084" i="2"/>
  <c r="I15085" i="2"/>
  <c r="I15086" i="2"/>
  <c r="I15087" i="2"/>
  <c r="I15088" i="2"/>
  <c r="I15089" i="2"/>
  <c r="I15090" i="2"/>
  <c r="I15091" i="2"/>
  <c r="I15092" i="2"/>
  <c r="I15093" i="2"/>
  <c r="I15094" i="2"/>
  <c r="I15095" i="2"/>
  <c r="I15096" i="2"/>
  <c r="I15097" i="2"/>
  <c r="I15098" i="2"/>
  <c r="I15099" i="2"/>
  <c r="I15100" i="2"/>
  <c r="I15101" i="2"/>
  <c r="I15102" i="2"/>
  <c r="I15103" i="2"/>
  <c r="I15104" i="2"/>
  <c r="I15105" i="2"/>
  <c r="I15106" i="2"/>
  <c r="I15107" i="2"/>
  <c r="I15108" i="2"/>
  <c r="I15109" i="2"/>
  <c r="I15110" i="2"/>
  <c r="I15111" i="2"/>
  <c r="I15112" i="2"/>
  <c r="I15113" i="2"/>
  <c r="I15114" i="2"/>
  <c r="I15115" i="2"/>
  <c r="I15116" i="2"/>
  <c r="I15117" i="2"/>
  <c r="I15118" i="2"/>
  <c r="I15119" i="2"/>
  <c r="I15120" i="2"/>
  <c r="I15121" i="2"/>
  <c r="I15122" i="2"/>
  <c r="I15123" i="2"/>
  <c r="I15124" i="2"/>
  <c r="I15125" i="2"/>
  <c r="I15126" i="2"/>
  <c r="I15127" i="2"/>
  <c r="I15128" i="2"/>
  <c r="I15129" i="2"/>
  <c r="I15130" i="2"/>
  <c r="I15131" i="2"/>
  <c r="I15132" i="2"/>
  <c r="I15133" i="2"/>
  <c r="I15134" i="2"/>
  <c r="I15135" i="2"/>
  <c r="I15136" i="2"/>
  <c r="I15137" i="2"/>
  <c r="I15138" i="2"/>
  <c r="I15139" i="2"/>
  <c r="I15140" i="2"/>
  <c r="I15141" i="2"/>
  <c r="I15142" i="2"/>
  <c r="I15143" i="2"/>
  <c r="I15144" i="2"/>
  <c r="I15145" i="2"/>
  <c r="I15146" i="2"/>
  <c r="I15147" i="2"/>
  <c r="I15148" i="2"/>
  <c r="I15149" i="2"/>
  <c r="I15150" i="2"/>
  <c r="I15151" i="2"/>
  <c r="I15152" i="2"/>
  <c r="I15153" i="2"/>
  <c r="I15154" i="2"/>
  <c r="I15155" i="2"/>
  <c r="I15156" i="2"/>
  <c r="I15157" i="2"/>
  <c r="I15158" i="2"/>
  <c r="I15159" i="2"/>
  <c r="I15160" i="2"/>
  <c r="I15161" i="2"/>
  <c r="I15162" i="2"/>
  <c r="I15163" i="2"/>
  <c r="I15164" i="2"/>
  <c r="I15165" i="2"/>
  <c r="I15166" i="2"/>
  <c r="I15167" i="2"/>
  <c r="I15168" i="2"/>
  <c r="I15169" i="2"/>
  <c r="I15170" i="2"/>
  <c r="I15171" i="2"/>
  <c r="I15172" i="2"/>
  <c r="I15173" i="2"/>
  <c r="I15174" i="2"/>
  <c r="I15175" i="2"/>
  <c r="I15176" i="2"/>
  <c r="I15177" i="2"/>
  <c r="I15178" i="2"/>
  <c r="I15179" i="2"/>
  <c r="I15180" i="2"/>
  <c r="I15181" i="2"/>
  <c r="I15182" i="2"/>
  <c r="I15183" i="2"/>
  <c r="I15184" i="2"/>
  <c r="I15185" i="2"/>
  <c r="I15186" i="2"/>
  <c r="I15187" i="2"/>
  <c r="I15188" i="2"/>
  <c r="I15189" i="2"/>
  <c r="I15190" i="2"/>
  <c r="I15191" i="2"/>
  <c r="I15192" i="2"/>
  <c r="I15193" i="2"/>
  <c r="I15194" i="2"/>
  <c r="I15195" i="2"/>
  <c r="I15196" i="2"/>
  <c r="I15197" i="2"/>
  <c r="I15198" i="2"/>
  <c r="I15199" i="2"/>
  <c r="I15200" i="2"/>
  <c r="I15201" i="2"/>
  <c r="I15202" i="2"/>
  <c r="I15203" i="2"/>
  <c r="I15204" i="2"/>
  <c r="I15205" i="2"/>
  <c r="I15206" i="2"/>
  <c r="I15207" i="2"/>
  <c r="I15208" i="2"/>
  <c r="I15209" i="2"/>
  <c r="I15210" i="2"/>
  <c r="I15211" i="2"/>
  <c r="I15212" i="2"/>
  <c r="I15213" i="2"/>
  <c r="I15214" i="2"/>
  <c r="I15215" i="2"/>
  <c r="I15216" i="2"/>
  <c r="I15217" i="2"/>
  <c r="I15218" i="2"/>
  <c r="I15219" i="2"/>
  <c r="I15220" i="2"/>
  <c r="I15221" i="2"/>
  <c r="I15222" i="2"/>
  <c r="I15223" i="2"/>
  <c r="I15224" i="2"/>
  <c r="I15225" i="2"/>
  <c r="I15226" i="2"/>
  <c r="I15227" i="2"/>
  <c r="I15228" i="2"/>
  <c r="I15229" i="2"/>
  <c r="I15230" i="2"/>
  <c r="I15231" i="2"/>
  <c r="I15232" i="2"/>
  <c r="I15233" i="2"/>
  <c r="I15234" i="2"/>
  <c r="I15235" i="2"/>
  <c r="I15236" i="2"/>
  <c r="I15237" i="2"/>
  <c r="I15238" i="2"/>
  <c r="I15239" i="2"/>
  <c r="I15240" i="2"/>
  <c r="I15241" i="2"/>
  <c r="I15242" i="2"/>
  <c r="I15243" i="2"/>
  <c r="I15244" i="2"/>
  <c r="I15245" i="2"/>
  <c r="I15246" i="2"/>
  <c r="I15247" i="2"/>
  <c r="I15248" i="2"/>
  <c r="I15249" i="2"/>
  <c r="I15250" i="2"/>
  <c r="I15251" i="2"/>
  <c r="I15252" i="2"/>
  <c r="I15253" i="2"/>
  <c r="I15254" i="2"/>
  <c r="I15255" i="2"/>
  <c r="I15256" i="2"/>
  <c r="I15257" i="2"/>
  <c r="I15258" i="2"/>
  <c r="I15259" i="2"/>
  <c r="I15260" i="2"/>
  <c r="I15261" i="2"/>
  <c r="I15262" i="2"/>
  <c r="I15263" i="2"/>
  <c r="I15264" i="2"/>
  <c r="I15265" i="2"/>
  <c r="I15266" i="2"/>
  <c r="I15267" i="2"/>
  <c r="I15268" i="2"/>
  <c r="I15269" i="2"/>
  <c r="I15270" i="2"/>
  <c r="I15271" i="2"/>
  <c r="I15272" i="2"/>
  <c r="I15273" i="2"/>
  <c r="I15274" i="2"/>
  <c r="I15275" i="2"/>
  <c r="I15276" i="2"/>
  <c r="I15277" i="2"/>
  <c r="I15278" i="2"/>
  <c r="I15279" i="2"/>
  <c r="I15280" i="2"/>
  <c r="I15281" i="2"/>
  <c r="I15282" i="2"/>
  <c r="I15283" i="2"/>
  <c r="I15284" i="2"/>
  <c r="I15285" i="2"/>
  <c r="I15286" i="2"/>
  <c r="I15287" i="2"/>
  <c r="I15288" i="2"/>
  <c r="I15289" i="2"/>
  <c r="I15290" i="2"/>
  <c r="I15291" i="2"/>
  <c r="I15292" i="2"/>
  <c r="I15293" i="2"/>
  <c r="I15294" i="2"/>
  <c r="I15295" i="2"/>
  <c r="I15296" i="2"/>
  <c r="I15297" i="2"/>
  <c r="I15298" i="2"/>
  <c r="I15299" i="2"/>
  <c r="I15300" i="2"/>
  <c r="I15301" i="2"/>
  <c r="I15302" i="2"/>
  <c r="I15303" i="2"/>
  <c r="I15304" i="2"/>
  <c r="I15305" i="2"/>
  <c r="I15306" i="2"/>
  <c r="I15307" i="2"/>
  <c r="I15308" i="2"/>
  <c r="I15309" i="2"/>
  <c r="I15310" i="2"/>
  <c r="I15311" i="2"/>
  <c r="I15312" i="2"/>
  <c r="I15313" i="2"/>
  <c r="I15314" i="2"/>
  <c r="I15315" i="2"/>
  <c r="I15316" i="2"/>
  <c r="I15317" i="2"/>
  <c r="I15318" i="2"/>
  <c r="I15319" i="2"/>
  <c r="I15320" i="2"/>
  <c r="I15321" i="2"/>
  <c r="I15322" i="2"/>
  <c r="I15323" i="2"/>
  <c r="I15324" i="2"/>
  <c r="I15325" i="2"/>
  <c r="I15326" i="2"/>
  <c r="I15327" i="2"/>
  <c r="I15328" i="2"/>
  <c r="I15329" i="2"/>
  <c r="I15330" i="2"/>
  <c r="I15331" i="2"/>
  <c r="I15332" i="2"/>
  <c r="I15333" i="2"/>
  <c r="I15334" i="2"/>
  <c r="I15335" i="2"/>
  <c r="I15336" i="2"/>
  <c r="I15337" i="2"/>
  <c r="I15338" i="2"/>
  <c r="I15339" i="2"/>
  <c r="I15340" i="2"/>
  <c r="I15341" i="2"/>
  <c r="I15342" i="2"/>
  <c r="I15343" i="2"/>
  <c r="I15344" i="2"/>
  <c r="I15345" i="2"/>
  <c r="I15346" i="2"/>
  <c r="I15347" i="2"/>
  <c r="I15348" i="2"/>
  <c r="I15349" i="2"/>
  <c r="I15350" i="2"/>
  <c r="I15351" i="2"/>
  <c r="I15352" i="2"/>
  <c r="I15353" i="2"/>
  <c r="I15354" i="2"/>
  <c r="I15355" i="2"/>
  <c r="I15356" i="2"/>
  <c r="I15357" i="2"/>
  <c r="I15358" i="2"/>
  <c r="I15359" i="2"/>
  <c r="I15360" i="2"/>
  <c r="I15361" i="2"/>
  <c r="I15362" i="2"/>
  <c r="I15363" i="2"/>
  <c r="I15364" i="2"/>
  <c r="I15365" i="2"/>
  <c r="I15366" i="2"/>
  <c r="I15367" i="2"/>
  <c r="I15368" i="2"/>
  <c r="I15369" i="2"/>
  <c r="I15370" i="2"/>
  <c r="I15371" i="2"/>
  <c r="I15372" i="2"/>
  <c r="I15373" i="2"/>
  <c r="I15374" i="2"/>
  <c r="I15375" i="2"/>
  <c r="I15376" i="2"/>
  <c r="I15377" i="2"/>
  <c r="I15378" i="2"/>
  <c r="I15379" i="2"/>
  <c r="I15380" i="2"/>
  <c r="I15381" i="2"/>
  <c r="I15382" i="2"/>
  <c r="I15383" i="2"/>
  <c r="I15384" i="2"/>
  <c r="I15385" i="2"/>
  <c r="I15386" i="2"/>
  <c r="I15387" i="2"/>
  <c r="I15388" i="2"/>
  <c r="I15389" i="2"/>
  <c r="I15390" i="2"/>
  <c r="I15391" i="2"/>
  <c r="I15392" i="2"/>
  <c r="I15393" i="2"/>
  <c r="I15394" i="2"/>
  <c r="I15395" i="2"/>
  <c r="I15396" i="2"/>
  <c r="I15397" i="2"/>
  <c r="I15398" i="2"/>
  <c r="I15399" i="2"/>
  <c r="I15400" i="2"/>
  <c r="I15401" i="2"/>
  <c r="I15402" i="2"/>
  <c r="I15403" i="2"/>
  <c r="I15404" i="2"/>
  <c r="I15405" i="2"/>
  <c r="I15406" i="2"/>
  <c r="I15407" i="2"/>
  <c r="I15408" i="2"/>
  <c r="I15409" i="2"/>
  <c r="I15410" i="2"/>
  <c r="I15411" i="2"/>
  <c r="I15412" i="2"/>
  <c r="I15413" i="2"/>
  <c r="I15414" i="2"/>
  <c r="I15415" i="2"/>
  <c r="I15416" i="2"/>
  <c r="I15417" i="2"/>
  <c r="I15418" i="2"/>
  <c r="I15419" i="2"/>
  <c r="I15420" i="2"/>
  <c r="I15421" i="2"/>
  <c r="I15422" i="2"/>
  <c r="I15423" i="2"/>
  <c r="I15424" i="2"/>
  <c r="I15425" i="2"/>
  <c r="I15426" i="2"/>
  <c r="I15427" i="2"/>
  <c r="I15428" i="2"/>
  <c r="I15429" i="2"/>
  <c r="I15430" i="2"/>
  <c r="I15431" i="2"/>
  <c r="I15432" i="2"/>
  <c r="I15433" i="2"/>
  <c r="I15434" i="2"/>
  <c r="I15435" i="2"/>
  <c r="I15436" i="2"/>
  <c r="I15437" i="2"/>
  <c r="I15438" i="2"/>
  <c r="I15439" i="2"/>
  <c r="I15440" i="2"/>
  <c r="I15441" i="2"/>
  <c r="I15442" i="2"/>
  <c r="I15443" i="2"/>
  <c r="I15444" i="2"/>
  <c r="I15445" i="2"/>
  <c r="I15446" i="2"/>
  <c r="I15447" i="2"/>
  <c r="I15448" i="2"/>
  <c r="I15449" i="2"/>
  <c r="I15450" i="2"/>
  <c r="I15451" i="2"/>
  <c r="I15452" i="2"/>
  <c r="I15453" i="2"/>
  <c r="I15454" i="2"/>
  <c r="I15455" i="2"/>
  <c r="I15456" i="2"/>
  <c r="I15457" i="2"/>
  <c r="I15458" i="2"/>
  <c r="I15459" i="2"/>
  <c r="I15460" i="2"/>
  <c r="I15461" i="2"/>
  <c r="I15462" i="2"/>
  <c r="I15463" i="2"/>
  <c r="I15464" i="2"/>
  <c r="I15465" i="2"/>
  <c r="I15466" i="2"/>
  <c r="I15467" i="2"/>
  <c r="I15468" i="2"/>
  <c r="I15469" i="2"/>
  <c r="I15470" i="2"/>
  <c r="I15471" i="2"/>
  <c r="I15472" i="2"/>
  <c r="I15473" i="2"/>
  <c r="I15474" i="2"/>
  <c r="I15475" i="2"/>
  <c r="I15476" i="2"/>
  <c r="I15477" i="2"/>
  <c r="I15478" i="2"/>
  <c r="I15479" i="2"/>
  <c r="I15480" i="2"/>
  <c r="I15481" i="2"/>
  <c r="I15482" i="2"/>
  <c r="I15483" i="2"/>
  <c r="I15484" i="2"/>
  <c r="I15485" i="2"/>
  <c r="I15486" i="2"/>
  <c r="I15487" i="2"/>
  <c r="I15488" i="2"/>
  <c r="I15489" i="2"/>
  <c r="I15490" i="2"/>
  <c r="I15491" i="2"/>
  <c r="I15492" i="2"/>
  <c r="I15493" i="2"/>
  <c r="I15494" i="2"/>
  <c r="I15495" i="2"/>
  <c r="I15496" i="2"/>
  <c r="I15497" i="2"/>
  <c r="I15498" i="2"/>
  <c r="I15499" i="2"/>
  <c r="I15500" i="2"/>
  <c r="I15501" i="2"/>
  <c r="I15502" i="2"/>
  <c r="I15503" i="2"/>
  <c r="I15504" i="2"/>
  <c r="I15505" i="2"/>
  <c r="I15506" i="2"/>
  <c r="I15507" i="2"/>
  <c r="I15508" i="2"/>
  <c r="I15509" i="2"/>
  <c r="I15510" i="2"/>
  <c r="I15511" i="2"/>
  <c r="I15512" i="2"/>
  <c r="I15513" i="2"/>
  <c r="I15514" i="2"/>
  <c r="I15515" i="2"/>
  <c r="I15516" i="2"/>
  <c r="I15517" i="2"/>
  <c r="I15518" i="2"/>
  <c r="I15519" i="2"/>
  <c r="I15520" i="2"/>
  <c r="I15521" i="2"/>
  <c r="I15522" i="2"/>
  <c r="I15523" i="2"/>
  <c r="I15524" i="2"/>
  <c r="I15525" i="2"/>
  <c r="I15526" i="2"/>
  <c r="I15527" i="2"/>
  <c r="I15528" i="2"/>
  <c r="I15529" i="2"/>
  <c r="I15530" i="2"/>
  <c r="I15531" i="2"/>
  <c r="I15532" i="2"/>
  <c r="I15533" i="2"/>
  <c r="I15534" i="2"/>
  <c r="I15535" i="2"/>
  <c r="I15536" i="2"/>
  <c r="I15537" i="2"/>
  <c r="I15538" i="2"/>
  <c r="I15539" i="2"/>
  <c r="I15540" i="2"/>
  <c r="I15541" i="2"/>
  <c r="I15542" i="2"/>
  <c r="I15543" i="2"/>
  <c r="I15544" i="2"/>
  <c r="I15545" i="2"/>
  <c r="I15546" i="2"/>
  <c r="I15547" i="2"/>
  <c r="I15548" i="2"/>
  <c r="I15549" i="2"/>
  <c r="I15550" i="2"/>
  <c r="I15551" i="2"/>
  <c r="I15552" i="2"/>
  <c r="I15553" i="2"/>
  <c r="I15554" i="2"/>
  <c r="I15555" i="2"/>
  <c r="I15556" i="2"/>
  <c r="I15557" i="2"/>
  <c r="I15558" i="2"/>
  <c r="I15559" i="2"/>
  <c r="I15560" i="2"/>
  <c r="I15561" i="2"/>
  <c r="I15562" i="2"/>
  <c r="I15563" i="2"/>
  <c r="I15564" i="2"/>
  <c r="I15565" i="2"/>
  <c r="I15566" i="2"/>
  <c r="I15567" i="2"/>
  <c r="I15568" i="2"/>
  <c r="I15569" i="2"/>
  <c r="I15570" i="2"/>
  <c r="I15571" i="2"/>
  <c r="I15572" i="2"/>
  <c r="I15573" i="2"/>
  <c r="I15574" i="2"/>
  <c r="I15575" i="2"/>
  <c r="I15576" i="2"/>
  <c r="I15577" i="2"/>
  <c r="I15578" i="2"/>
  <c r="I15579" i="2"/>
  <c r="I15580" i="2"/>
  <c r="I15581" i="2"/>
  <c r="I15582" i="2"/>
  <c r="I15583" i="2"/>
  <c r="I15584" i="2"/>
  <c r="I15585" i="2"/>
  <c r="I15586" i="2"/>
  <c r="I15587" i="2"/>
  <c r="I15588" i="2"/>
  <c r="I15589" i="2"/>
  <c r="I15590" i="2"/>
  <c r="I15591" i="2"/>
  <c r="I15592" i="2"/>
  <c r="I15593" i="2"/>
  <c r="I15594" i="2"/>
  <c r="I15595" i="2"/>
  <c r="I15596" i="2"/>
  <c r="I15597" i="2"/>
  <c r="I15598" i="2"/>
  <c r="I15599" i="2"/>
  <c r="I15600" i="2"/>
  <c r="I15601" i="2"/>
  <c r="I15602" i="2"/>
  <c r="I15603" i="2"/>
  <c r="I15604" i="2"/>
  <c r="I15605" i="2"/>
  <c r="I15606" i="2"/>
  <c r="I15607" i="2"/>
  <c r="I15608" i="2"/>
  <c r="I15609" i="2"/>
  <c r="I15610" i="2"/>
  <c r="I15611" i="2"/>
  <c r="I15612" i="2"/>
  <c r="I15613" i="2"/>
  <c r="I15614" i="2"/>
  <c r="I15615" i="2"/>
  <c r="I15616" i="2"/>
  <c r="I15617" i="2"/>
  <c r="I15618" i="2"/>
  <c r="I15619" i="2"/>
  <c r="I15620" i="2"/>
  <c r="I15621" i="2"/>
  <c r="I15622" i="2"/>
  <c r="I15623" i="2"/>
  <c r="I15624" i="2"/>
  <c r="I15625" i="2"/>
  <c r="I15626" i="2"/>
  <c r="I15627" i="2"/>
  <c r="I15628" i="2"/>
  <c r="I15629" i="2"/>
  <c r="I15630" i="2"/>
  <c r="I15631" i="2"/>
  <c r="I15632" i="2"/>
  <c r="I15633" i="2"/>
  <c r="I15634" i="2"/>
  <c r="I15635" i="2"/>
  <c r="I15636" i="2"/>
  <c r="I15637" i="2"/>
  <c r="I15638" i="2"/>
  <c r="I15639" i="2"/>
  <c r="I15640" i="2"/>
  <c r="I15641" i="2"/>
  <c r="I15642" i="2"/>
  <c r="I15643" i="2"/>
  <c r="I15644" i="2"/>
  <c r="I15645" i="2"/>
  <c r="I15646" i="2"/>
  <c r="I15647" i="2"/>
  <c r="I15648" i="2"/>
  <c r="I15649" i="2"/>
  <c r="I15650" i="2"/>
  <c r="I15651" i="2"/>
  <c r="I15652" i="2"/>
  <c r="I15653" i="2"/>
  <c r="I15654" i="2"/>
  <c r="I15655" i="2"/>
  <c r="I15656" i="2"/>
  <c r="I15657" i="2"/>
  <c r="I15658" i="2"/>
  <c r="I15659" i="2"/>
  <c r="I15660" i="2"/>
  <c r="I15661" i="2"/>
  <c r="I15662" i="2"/>
  <c r="I15663" i="2"/>
  <c r="I15664" i="2"/>
  <c r="I15665" i="2"/>
  <c r="I15666" i="2"/>
  <c r="I15667" i="2"/>
  <c r="I15668" i="2"/>
  <c r="I15669" i="2"/>
  <c r="I15670" i="2"/>
  <c r="I15671" i="2"/>
  <c r="I15672" i="2"/>
  <c r="I15673" i="2"/>
  <c r="I15674" i="2"/>
  <c r="I15675" i="2"/>
  <c r="I15676" i="2"/>
  <c r="I15677" i="2"/>
  <c r="I15678" i="2"/>
  <c r="I15679" i="2"/>
  <c r="I15680" i="2"/>
  <c r="I15681" i="2"/>
  <c r="I15682" i="2"/>
  <c r="I15683" i="2"/>
  <c r="I15684" i="2"/>
  <c r="I15685" i="2"/>
  <c r="I15686" i="2"/>
  <c r="I15687" i="2"/>
  <c r="I15688" i="2"/>
  <c r="I15689" i="2"/>
  <c r="I15690" i="2"/>
  <c r="I15691" i="2"/>
  <c r="I15692" i="2"/>
  <c r="I15693" i="2"/>
  <c r="I15694" i="2"/>
  <c r="I15695" i="2"/>
  <c r="I15696" i="2"/>
  <c r="I15697" i="2"/>
  <c r="I15698" i="2"/>
  <c r="I15699" i="2"/>
  <c r="I15700" i="2"/>
  <c r="I15701" i="2"/>
  <c r="I15702" i="2"/>
  <c r="I15703" i="2"/>
  <c r="I15704" i="2"/>
  <c r="I15705" i="2"/>
  <c r="I15706" i="2"/>
  <c r="I15707" i="2"/>
  <c r="I15708" i="2"/>
  <c r="I15709" i="2"/>
  <c r="I15710" i="2"/>
  <c r="I15711" i="2"/>
  <c r="I15712" i="2"/>
  <c r="I15713" i="2"/>
  <c r="I15714" i="2"/>
  <c r="I15715" i="2"/>
  <c r="I15716" i="2"/>
  <c r="I15717" i="2"/>
  <c r="I15718" i="2"/>
  <c r="I15719" i="2"/>
  <c r="I15720" i="2"/>
  <c r="I15721" i="2"/>
  <c r="I15722" i="2"/>
  <c r="I15723" i="2"/>
  <c r="I15724" i="2"/>
  <c r="I15725" i="2"/>
  <c r="I15726" i="2"/>
  <c r="I15727" i="2"/>
  <c r="I15728" i="2"/>
  <c r="I15729" i="2"/>
  <c r="I15730" i="2"/>
  <c r="I15731" i="2"/>
  <c r="I15732" i="2"/>
  <c r="I15733" i="2"/>
  <c r="I15734" i="2"/>
  <c r="I15735" i="2"/>
  <c r="I15736" i="2"/>
  <c r="I15737" i="2"/>
  <c r="I15738" i="2"/>
  <c r="I15739" i="2"/>
  <c r="I15740" i="2"/>
  <c r="I15741" i="2"/>
  <c r="I15742" i="2"/>
  <c r="I15743" i="2"/>
  <c r="I15744" i="2"/>
  <c r="I15745" i="2"/>
  <c r="I15746" i="2"/>
  <c r="I15747" i="2"/>
  <c r="I15748" i="2"/>
  <c r="I15749" i="2"/>
  <c r="I15750" i="2"/>
  <c r="I15751" i="2"/>
  <c r="I15752" i="2"/>
  <c r="I15753" i="2"/>
  <c r="I15754" i="2"/>
  <c r="I15755" i="2"/>
  <c r="I15756" i="2"/>
  <c r="I15757" i="2"/>
  <c r="I15758" i="2"/>
  <c r="I15759" i="2"/>
  <c r="I15760" i="2"/>
  <c r="I15761" i="2"/>
  <c r="I15762" i="2"/>
  <c r="I15763" i="2"/>
  <c r="I15764" i="2"/>
  <c r="I15765" i="2"/>
  <c r="I15766" i="2"/>
  <c r="I15767" i="2"/>
  <c r="I15768" i="2"/>
  <c r="I15769" i="2"/>
  <c r="I15770" i="2"/>
  <c r="I15771" i="2"/>
  <c r="I15772" i="2"/>
  <c r="I15773" i="2"/>
  <c r="I15774" i="2"/>
  <c r="I15775" i="2"/>
  <c r="I15776" i="2"/>
  <c r="I15777" i="2"/>
  <c r="I15778" i="2"/>
  <c r="I15779" i="2"/>
  <c r="I15780" i="2"/>
  <c r="I15781" i="2"/>
  <c r="I15782" i="2"/>
  <c r="I15783" i="2"/>
  <c r="I15784" i="2"/>
  <c r="I15785" i="2"/>
  <c r="I15786" i="2"/>
  <c r="I15787" i="2"/>
  <c r="I15788" i="2"/>
  <c r="I15789" i="2"/>
  <c r="I15790" i="2"/>
  <c r="I15791" i="2"/>
  <c r="I15792" i="2"/>
  <c r="I15793" i="2"/>
  <c r="I15794" i="2"/>
  <c r="I15795" i="2"/>
  <c r="I15796" i="2"/>
  <c r="I15797" i="2"/>
  <c r="I15798" i="2"/>
  <c r="I15799" i="2"/>
  <c r="I15800" i="2"/>
  <c r="I15801" i="2"/>
  <c r="I15802" i="2"/>
  <c r="I15803" i="2"/>
  <c r="I15804" i="2"/>
  <c r="I15805" i="2"/>
  <c r="I15806" i="2"/>
  <c r="I15807" i="2"/>
  <c r="I15808" i="2"/>
  <c r="I15809" i="2"/>
  <c r="I15810" i="2"/>
  <c r="I15811" i="2"/>
  <c r="I15812" i="2"/>
  <c r="I15813" i="2"/>
  <c r="I15814" i="2"/>
  <c r="I15815" i="2"/>
  <c r="I15816" i="2"/>
  <c r="I15817" i="2"/>
  <c r="I15818" i="2"/>
  <c r="I15819" i="2"/>
  <c r="I15820" i="2"/>
  <c r="I15821" i="2"/>
  <c r="I15822" i="2"/>
  <c r="I15823" i="2"/>
  <c r="I15824" i="2"/>
  <c r="I15825" i="2"/>
  <c r="I15826" i="2"/>
  <c r="I15827" i="2"/>
  <c r="I15828" i="2"/>
  <c r="I15829" i="2"/>
  <c r="I15830" i="2"/>
  <c r="I15831" i="2"/>
  <c r="I15832" i="2"/>
  <c r="I15833" i="2"/>
  <c r="I15834" i="2"/>
  <c r="I15835" i="2"/>
  <c r="I15836" i="2"/>
  <c r="I15837" i="2"/>
  <c r="I15838" i="2"/>
  <c r="I15839" i="2"/>
  <c r="I15840" i="2"/>
  <c r="I15841" i="2"/>
  <c r="I15842" i="2"/>
  <c r="I15843" i="2"/>
  <c r="I15844" i="2"/>
  <c r="I15845" i="2"/>
  <c r="I15846" i="2"/>
  <c r="I15847" i="2"/>
  <c r="I15848" i="2"/>
  <c r="I15849" i="2"/>
  <c r="I15850" i="2"/>
  <c r="I15851" i="2"/>
  <c r="I15852" i="2"/>
  <c r="I15853" i="2"/>
  <c r="I15854" i="2"/>
  <c r="I15855" i="2"/>
  <c r="I15856" i="2"/>
  <c r="I15857" i="2"/>
  <c r="I15858" i="2"/>
  <c r="I15859" i="2"/>
  <c r="I15860" i="2"/>
  <c r="I15861" i="2"/>
  <c r="I15862" i="2"/>
  <c r="I15863" i="2"/>
  <c r="I15864" i="2"/>
  <c r="I15865" i="2"/>
  <c r="I15866" i="2"/>
  <c r="I15867" i="2"/>
  <c r="I15868" i="2"/>
  <c r="I15869" i="2"/>
  <c r="I15870" i="2"/>
  <c r="I15871" i="2"/>
  <c r="I15872" i="2"/>
  <c r="I15873" i="2"/>
  <c r="I15874" i="2"/>
  <c r="I15875" i="2"/>
  <c r="I15876" i="2"/>
  <c r="I15877" i="2"/>
  <c r="I15878" i="2"/>
  <c r="I15879" i="2"/>
  <c r="I15880" i="2"/>
  <c r="I15881" i="2"/>
  <c r="I15882" i="2"/>
  <c r="I15883" i="2"/>
  <c r="I15884" i="2"/>
  <c r="I15885" i="2"/>
  <c r="I15886" i="2"/>
  <c r="I15887" i="2"/>
  <c r="I15888" i="2"/>
  <c r="I15889" i="2"/>
  <c r="I15890" i="2"/>
  <c r="I15891" i="2"/>
  <c r="I15892" i="2"/>
  <c r="I15893" i="2"/>
  <c r="I15894" i="2"/>
  <c r="I15895" i="2"/>
  <c r="I15896" i="2"/>
  <c r="I15897" i="2"/>
  <c r="I15898" i="2"/>
  <c r="I15899" i="2"/>
  <c r="I15900" i="2"/>
  <c r="I15901" i="2"/>
  <c r="I15902" i="2"/>
  <c r="I15903" i="2"/>
  <c r="I15904" i="2"/>
  <c r="I15905" i="2"/>
  <c r="I15906" i="2"/>
  <c r="I15907" i="2"/>
  <c r="I15908" i="2"/>
  <c r="I15909" i="2"/>
  <c r="I15910" i="2"/>
  <c r="I15911" i="2"/>
  <c r="I15912" i="2"/>
  <c r="I15913" i="2"/>
  <c r="I15914" i="2"/>
  <c r="I15915" i="2"/>
  <c r="I15916" i="2"/>
  <c r="I15917" i="2"/>
  <c r="I15918" i="2"/>
  <c r="I15919" i="2"/>
  <c r="I15920" i="2"/>
  <c r="I15921" i="2"/>
  <c r="I15922" i="2"/>
  <c r="I15923" i="2"/>
  <c r="I15924" i="2"/>
  <c r="I15925" i="2"/>
  <c r="I15926" i="2"/>
  <c r="I15927" i="2"/>
  <c r="I15928" i="2"/>
  <c r="I15929" i="2"/>
  <c r="I15930" i="2"/>
  <c r="I15931" i="2"/>
  <c r="I15932" i="2"/>
  <c r="I15933" i="2"/>
  <c r="I15934" i="2"/>
  <c r="I15935" i="2"/>
  <c r="I15936" i="2"/>
  <c r="I15937" i="2"/>
  <c r="I15938" i="2"/>
  <c r="I15939" i="2"/>
  <c r="I15940" i="2"/>
  <c r="I15941" i="2"/>
  <c r="I15942" i="2"/>
  <c r="I15943" i="2"/>
  <c r="I15944" i="2"/>
  <c r="I15945" i="2"/>
  <c r="I15946" i="2"/>
  <c r="I15947" i="2"/>
  <c r="I15948" i="2"/>
  <c r="I15949" i="2"/>
  <c r="I15950" i="2"/>
  <c r="I15951" i="2"/>
  <c r="I15952" i="2"/>
  <c r="I15953" i="2"/>
  <c r="I15954" i="2"/>
  <c r="I15955" i="2"/>
  <c r="I15956" i="2"/>
  <c r="I15957" i="2"/>
  <c r="I15958" i="2"/>
  <c r="I15959" i="2"/>
  <c r="I15960" i="2"/>
  <c r="I15961" i="2"/>
  <c r="I15962" i="2"/>
  <c r="I15963" i="2"/>
  <c r="I15964" i="2"/>
  <c r="I15965" i="2"/>
  <c r="I15966" i="2"/>
  <c r="I15967" i="2"/>
  <c r="I15968" i="2"/>
  <c r="I15969" i="2"/>
  <c r="I15970" i="2"/>
  <c r="I15971" i="2"/>
  <c r="I15972" i="2"/>
  <c r="I15973" i="2"/>
  <c r="I15974" i="2"/>
  <c r="I15975" i="2"/>
  <c r="I15976" i="2"/>
  <c r="I15977" i="2"/>
  <c r="I15978" i="2"/>
  <c r="I15979" i="2"/>
  <c r="I15980" i="2"/>
  <c r="I15981" i="2"/>
  <c r="I15982" i="2"/>
  <c r="I15983" i="2"/>
  <c r="I15984" i="2"/>
  <c r="I15985" i="2"/>
  <c r="I15986" i="2"/>
  <c r="I15987" i="2"/>
  <c r="I15988" i="2"/>
  <c r="I15989" i="2"/>
  <c r="I15990" i="2"/>
  <c r="I15991" i="2"/>
  <c r="I15992" i="2"/>
  <c r="I15993" i="2"/>
  <c r="I15994" i="2"/>
  <c r="I15995" i="2"/>
  <c r="I15996" i="2"/>
  <c r="I15997" i="2"/>
  <c r="I15998" i="2"/>
  <c r="I15999" i="2"/>
  <c r="I16000" i="2"/>
  <c r="I16001" i="2"/>
  <c r="I16002" i="2"/>
  <c r="I16003" i="2"/>
  <c r="I16004" i="2"/>
  <c r="I16005" i="2"/>
  <c r="I16006" i="2"/>
  <c r="I16007" i="2"/>
  <c r="I16008" i="2"/>
  <c r="I16009" i="2"/>
  <c r="I16010" i="2"/>
  <c r="I16011" i="2"/>
  <c r="I16012" i="2"/>
  <c r="I16013" i="2"/>
  <c r="I16014" i="2"/>
  <c r="I16015" i="2"/>
  <c r="I16016" i="2"/>
  <c r="I16017" i="2"/>
  <c r="I16018" i="2"/>
  <c r="I16019" i="2"/>
  <c r="I16020" i="2"/>
  <c r="I16021" i="2"/>
  <c r="I16022" i="2"/>
  <c r="I16023" i="2"/>
  <c r="I16024" i="2"/>
  <c r="I16025" i="2"/>
  <c r="I16026" i="2"/>
  <c r="I16027" i="2"/>
  <c r="I16028" i="2"/>
  <c r="I16029" i="2"/>
  <c r="I16030" i="2"/>
  <c r="I16031" i="2"/>
  <c r="I16032" i="2"/>
  <c r="I16033" i="2"/>
  <c r="I16034" i="2"/>
  <c r="I16035" i="2"/>
  <c r="I16036" i="2"/>
  <c r="I16037" i="2"/>
  <c r="I16038" i="2"/>
  <c r="I16039" i="2"/>
  <c r="I16040" i="2"/>
  <c r="I16041" i="2"/>
  <c r="I16042" i="2"/>
  <c r="I16043" i="2"/>
  <c r="I16044" i="2"/>
  <c r="I16045" i="2"/>
  <c r="I16046" i="2"/>
  <c r="I16047" i="2"/>
  <c r="I16048" i="2"/>
  <c r="I16049" i="2"/>
  <c r="I16050" i="2"/>
  <c r="I16051" i="2"/>
  <c r="I16052" i="2"/>
  <c r="I16053" i="2"/>
  <c r="I16054" i="2"/>
  <c r="I16055" i="2"/>
  <c r="I16056" i="2"/>
  <c r="I16057" i="2"/>
  <c r="I16058" i="2"/>
  <c r="I16059" i="2"/>
  <c r="I16060" i="2"/>
  <c r="I16061" i="2"/>
  <c r="I16062" i="2"/>
  <c r="I16063" i="2"/>
  <c r="I16064" i="2"/>
  <c r="I16065" i="2"/>
  <c r="I16066" i="2"/>
  <c r="I16067" i="2"/>
  <c r="I16068" i="2"/>
  <c r="I16069" i="2"/>
  <c r="I16070" i="2"/>
  <c r="I16071" i="2"/>
  <c r="I16072" i="2"/>
  <c r="I16073" i="2"/>
  <c r="I16074" i="2"/>
  <c r="I16075" i="2"/>
  <c r="I16076" i="2"/>
  <c r="I16077" i="2"/>
  <c r="I16078" i="2"/>
  <c r="I16079" i="2"/>
  <c r="I16080" i="2"/>
  <c r="I16081" i="2"/>
  <c r="I16082" i="2"/>
  <c r="I16083" i="2"/>
  <c r="I16084" i="2"/>
  <c r="I16085" i="2"/>
  <c r="I16086" i="2"/>
  <c r="I16087" i="2"/>
  <c r="I16088" i="2"/>
  <c r="I16089" i="2"/>
  <c r="I16090" i="2"/>
  <c r="I16091" i="2"/>
  <c r="I16092" i="2"/>
  <c r="I16093" i="2"/>
  <c r="I16094" i="2"/>
  <c r="I16095" i="2"/>
  <c r="I16096" i="2"/>
  <c r="I16097" i="2"/>
  <c r="I16098" i="2"/>
  <c r="I16099" i="2"/>
  <c r="I16100" i="2"/>
  <c r="I16101" i="2"/>
  <c r="I16102" i="2"/>
  <c r="I16103" i="2"/>
  <c r="I16104" i="2"/>
  <c r="I16105" i="2"/>
  <c r="I16106" i="2"/>
  <c r="I16107" i="2"/>
  <c r="I16108" i="2"/>
  <c r="I16109" i="2"/>
  <c r="I16110" i="2"/>
  <c r="I16111" i="2"/>
  <c r="I16112" i="2"/>
  <c r="I16113" i="2"/>
  <c r="I16114" i="2"/>
  <c r="I16115" i="2"/>
  <c r="I16116" i="2"/>
  <c r="I16117" i="2"/>
  <c r="I16118" i="2"/>
  <c r="I16119" i="2"/>
  <c r="I16120" i="2"/>
  <c r="I16121" i="2"/>
  <c r="I16122" i="2"/>
  <c r="I16123" i="2"/>
  <c r="I16124" i="2"/>
  <c r="I16125" i="2"/>
  <c r="I16126" i="2"/>
  <c r="I16127" i="2"/>
  <c r="I16128" i="2"/>
  <c r="I16129" i="2"/>
  <c r="I16130" i="2"/>
  <c r="I16131" i="2"/>
  <c r="I16132" i="2"/>
  <c r="I16133" i="2"/>
  <c r="I16134" i="2"/>
  <c r="I16135" i="2"/>
  <c r="I16136" i="2"/>
  <c r="I16137" i="2"/>
  <c r="I16138" i="2"/>
  <c r="I16139" i="2"/>
  <c r="I16140" i="2"/>
  <c r="I16141" i="2"/>
  <c r="I16142" i="2"/>
  <c r="I16143" i="2"/>
  <c r="I16144" i="2"/>
  <c r="I16145" i="2"/>
  <c r="I16146" i="2"/>
  <c r="I16147" i="2"/>
  <c r="I16148" i="2"/>
  <c r="I16149" i="2"/>
  <c r="I16150" i="2"/>
  <c r="I16151" i="2"/>
  <c r="I16152" i="2"/>
  <c r="I16153" i="2"/>
  <c r="I16154" i="2"/>
  <c r="I16155" i="2"/>
  <c r="I16156" i="2"/>
  <c r="I16157" i="2"/>
  <c r="I16158" i="2"/>
  <c r="I16159" i="2"/>
  <c r="I16160" i="2"/>
  <c r="I16161" i="2"/>
  <c r="I16162" i="2"/>
  <c r="I16163" i="2"/>
  <c r="I16164" i="2"/>
  <c r="I16165" i="2"/>
  <c r="I16166" i="2"/>
  <c r="I16167" i="2"/>
  <c r="I16168" i="2"/>
  <c r="I16169" i="2"/>
  <c r="I16170" i="2"/>
  <c r="I16171" i="2"/>
  <c r="I16172" i="2"/>
  <c r="I16173" i="2"/>
  <c r="I16174" i="2"/>
  <c r="I16175" i="2"/>
  <c r="I16176" i="2"/>
  <c r="I16177" i="2"/>
  <c r="I16178" i="2"/>
  <c r="I16179" i="2"/>
  <c r="I16180" i="2"/>
  <c r="I16181" i="2"/>
  <c r="I16182" i="2"/>
  <c r="I16183" i="2"/>
  <c r="I16184" i="2"/>
  <c r="I16185" i="2"/>
  <c r="I16186" i="2"/>
  <c r="I16187" i="2"/>
  <c r="I16188" i="2"/>
  <c r="I16189" i="2"/>
  <c r="I16190" i="2"/>
  <c r="I16191" i="2"/>
  <c r="I16192" i="2"/>
  <c r="I16193" i="2"/>
  <c r="I16194" i="2"/>
  <c r="I16195" i="2"/>
  <c r="I16196" i="2"/>
  <c r="I16197" i="2"/>
  <c r="I16198" i="2"/>
  <c r="I16199" i="2"/>
  <c r="I16200" i="2"/>
  <c r="I16201" i="2"/>
  <c r="I16202" i="2"/>
  <c r="I16203" i="2"/>
  <c r="I16204" i="2"/>
  <c r="I16205" i="2"/>
  <c r="I16206" i="2"/>
  <c r="I16207" i="2"/>
  <c r="I16208" i="2"/>
  <c r="I16209" i="2"/>
  <c r="I16210" i="2"/>
  <c r="I16211" i="2"/>
  <c r="I16212" i="2"/>
  <c r="I16213" i="2"/>
  <c r="I16214" i="2"/>
  <c r="I16215" i="2"/>
  <c r="I16216" i="2"/>
  <c r="I16217" i="2"/>
  <c r="I16218" i="2"/>
  <c r="I16219" i="2"/>
  <c r="I16220" i="2"/>
  <c r="I16221" i="2"/>
  <c r="I16222" i="2"/>
  <c r="I16223" i="2"/>
  <c r="I16224" i="2"/>
  <c r="I16225" i="2"/>
  <c r="I16226" i="2"/>
  <c r="I16227" i="2"/>
  <c r="I16228" i="2"/>
  <c r="I16229" i="2"/>
  <c r="I16230" i="2"/>
  <c r="I16231" i="2"/>
  <c r="I16232" i="2"/>
  <c r="I16233" i="2"/>
  <c r="I16234" i="2"/>
  <c r="I16235" i="2"/>
  <c r="I16236" i="2"/>
  <c r="I16237" i="2"/>
  <c r="I16238" i="2"/>
  <c r="I16239" i="2"/>
  <c r="I16240" i="2"/>
  <c r="I16241" i="2"/>
  <c r="I16242" i="2"/>
  <c r="I16243" i="2"/>
  <c r="I16244" i="2"/>
  <c r="I16245" i="2"/>
  <c r="I16246" i="2"/>
  <c r="I16247" i="2"/>
  <c r="I16248" i="2"/>
  <c r="I16249" i="2"/>
  <c r="I16250" i="2"/>
  <c r="I16251" i="2"/>
  <c r="I16252" i="2"/>
  <c r="I16253" i="2"/>
  <c r="I16254" i="2"/>
  <c r="I16255" i="2"/>
  <c r="I16256" i="2"/>
  <c r="I16257" i="2"/>
  <c r="I16258" i="2"/>
  <c r="I16259" i="2"/>
  <c r="I16260" i="2"/>
  <c r="I16261" i="2"/>
  <c r="I16262" i="2"/>
  <c r="I16263" i="2"/>
  <c r="I16264" i="2"/>
  <c r="I16265" i="2"/>
  <c r="I16266" i="2"/>
  <c r="I16267" i="2"/>
  <c r="I16268" i="2"/>
  <c r="I16269" i="2"/>
  <c r="I16270" i="2"/>
  <c r="I16271" i="2"/>
  <c r="I16272" i="2"/>
  <c r="I16273" i="2"/>
  <c r="I16274" i="2"/>
  <c r="I16275" i="2"/>
  <c r="I16276" i="2"/>
  <c r="I16277" i="2"/>
  <c r="I16278" i="2"/>
  <c r="I16279" i="2"/>
  <c r="I16280" i="2"/>
  <c r="I16281" i="2"/>
  <c r="I16282" i="2"/>
  <c r="I16283" i="2"/>
  <c r="I16284" i="2"/>
  <c r="I16285" i="2"/>
  <c r="I16286" i="2"/>
  <c r="I16287" i="2"/>
  <c r="I16288" i="2"/>
  <c r="I16289" i="2"/>
  <c r="I16290" i="2"/>
  <c r="I16291" i="2"/>
  <c r="I16292" i="2"/>
  <c r="I16293" i="2"/>
  <c r="I16294" i="2"/>
  <c r="I16295" i="2"/>
  <c r="I16296" i="2"/>
  <c r="I16297" i="2"/>
  <c r="I16298" i="2"/>
  <c r="I16299" i="2"/>
  <c r="I16300" i="2"/>
  <c r="I16301" i="2"/>
  <c r="I16302" i="2"/>
  <c r="I16303" i="2"/>
  <c r="I16304" i="2"/>
  <c r="I16305" i="2"/>
  <c r="I16306" i="2"/>
  <c r="I16307" i="2"/>
  <c r="I16308" i="2"/>
  <c r="I16309" i="2"/>
  <c r="I16310" i="2"/>
  <c r="I16311" i="2"/>
  <c r="I16312" i="2"/>
  <c r="I16313" i="2"/>
  <c r="I16314" i="2"/>
  <c r="I16315" i="2"/>
  <c r="I16316" i="2"/>
  <c r="I16317" i="2"/>
  <c r="I16318" i="2"/>
  <c r="I16319" i="2"/>
  <c r="I16320" i="2"/>
  <c r="I16321" i="2"/>
  <c r="I16322" i="2"/>
  <c r="I16323" i="2"/>
  <c r="I16324" i="2"/>
  <c r="I16325" i="2"/>
  <c r="I16326" i="2"/>
  <c r="I16327" i="2"/>
  <c r="I16328" i="2"/>
  <c r="I16329" i="2"/>
  <c r="I16330" i="2"/>
  <c r="I16331" i="2"/>
  <c r="I16332" i="2"/>
  <c r="I16333" i="2"/>
  <c r="I16334" i="2"/>
  <c r="I16335" i="2"/>
  <c r="I16336" i="2"/>
  <c r="I16337" i="2"/>
  <c r="I16338" i="2"/>
  <c r="I16339" i="2"/>
  <c r="I16340" i="2"/>
  <c r="I16341" i="2"/>
  <c r="I16342" i="2"/>
  <c r="I16343" i="2"/>
  <c r="I16344" i="2"/>
  <c r="I16345" i="2"/>
  <c r="I16346" i="2"/>
  <c r="I16347" i="2"/>
  <c r="I16348" i="2"/>
  <c r="I16349" i="2"/>
  <c r="I16350" i="2"/>
  <c r="I16351" i="2"/>
  <c r="I16352" i="2"/>
  <c r="I16353" i="2"/>
  <c r="I16354" i="2"/>
  <c r="I16355" i="2"/>
  <c r="I16356" i="2"/>
  <c r="I16357" i="2"/>
  <c r="I16358" i="2"/>
  <c r="I16359" i="2"/>
  <c r="I16360" i="2"/>
  <c r="I16361" i="2"/>
  <c r="I16362" i="2"/>
  <c r="I16363" i="2"/>
  <c r="I16364" i="2"/>
  <c r="I16365" i="2"/>
  <c r="I16366" i="2"/>
  <c r="I16367" i="2"/>
  <c r="I16368" i="2"/>
  <c r="I16369" i="2"/>
  <c r="I16370" i="2"/>
  <c r="I16371" i="2"/>
  <c r="I16372" i="2"/>
  <c r="I16373" i="2"/>
  <c r="I16374" i="2"/>
  <c r="I16375" i="2"/>
  <c r="I16376" i="2"/>
  <c r="I16377" i="2"/>
  <c r="I16378" i="2"/>
  <c r="I16379" i="2"/>
  <c r="I16380" i="2"/>
  <c r="I16381" i="2"/>
  <c r="I16382" i="2"/>
  <c r="I16383" i="2"/>
  <c r="I16384" i="2"/>
  <c r="I16385" i="2"/>
  <c r="I16386" i="2"/>
  <c r="I16387" i="2"/>
  <c r="I16388" i="2"/>
  <c r="I16389" i="2"/>
  <c r="I16390" i="2"/>
  <c r="I16391" i="2"/>
  <c r="I16392" i="2"/>
  <c r="I16393" i="2"/>
  <c r="I16394" i="2"/>
  <c r="I16395" i="2"/>
  <c r="I16396" i="2"/>
  <c r="I16397" i="2"/>
  <c r="I16398" i="2"/>
  <c r="I16399" i="2"/>
  <c r="I16400" i="2"/>
  <c r="I16401" i="2"/>
  <c r="I16402" i="2"/>
  <c r="I16403" i="2"/>
  <c r="I16404" i="2"/>
  <c r="I16405" i="2"/>
  <c r="I16406" i="2"/>
  <c r="I16407" i="2"/>
  <c r="I16408" i="2"/>
  <c r="I16409" i="2"/>
  <c r="I16410" i="2"/>
  <c r="I16411" i="2"/>
  <c r="I16412" i="2"/>
  <c r="I16413" i="2"/>
  <c r="I16414" i="2"/>
  <c r="I16415" i="2"/>
  <c r="I16416" i="2"/>
  <c r="I16417" i="2"/>
  <c r="I16418" i="2"/>
  <c r="I16419" i="2"/>
  <c r="I16420" i="2"/>
  <c r="I16421" i="2"/>
  <c r="I16422" i="2"/>
  <c r="I16423" i="2"/>
  <c r="I16424" i="2"/>
  <c r="I16425" i="2"/>
  <c r="I16426" i="2"/>
  <c r="I16427" i="2"/>
  <c r="I16428" i="2"/>
  <c r="I16429" i="2"/>
  <c r="I16430" i="2"/>
  <c r="I16431" i="2"/>
  <c r="I16432" i="2"/>
  <c r="I16433" i="2"/>
  <c r="I16434" i="2"/>
  <c r="I16435" i="2"/>
  <c r="I16436" i="2"/>
  <c r="I16437" i="2"/>
  <c r="I16438" i="2"/>
  <c r="I16439" i="2"/>
  <c r="I16440" i="2"/>
  <c r="I16441" i="2"/>
  <c r="I16442" i="2"/>
  <c r="I16443" i="2"/>
  <c r="I16444" i="2"/>
  <c r="I16445" i="2"/>
  <c r="I16446" i="2"/>
  <c r="I16447" i="2"/>
  <c r="I16448" i="2"/>
  <c r="I16449" i="2"/>
  <c r="I16450" i="2"/>
  <c r="I16451" i="2"/>
  <c r="I16452" i="2"/>
  <c r="I16453" i="2"/>
  <c r="I16454" i="2"/>
  <c r="I16455" i="2"/>
  <c r="I16456" i="2"/>
  <c r="I16457" i="2"/>
  <c r="I16458" i="2"/>
  <c r="I16459" i="2"/>
  <c r="I16460" i="2"/>
  <c r="I16461" i="2"/>
  <c r="I16462" i="2"/>
  <c r="I16463" i="2"/>
  <c r="I16464" i="2"/>
  <c r="I16465" i="2"/>
  <c r="I16466" i="2"/>
  <c r="I16467" i="2"/>
  <c r="I16468" i="2"/>
  <c r="I16469" i="2"/>
  <c r="I16470" i="2"/>
  <c r="I16471" i="2"/>
  <c r="I16472" i="2"/>
  <c r="I16473" i="2"/>
  <c r="I16474" i="2"/>
  <c r="I16475" i="2"/>
  <c r="I16476" i="2"/>
  <c r="I16477" i="2"/>
  <c r="I16478" i="2"/>
  <c r="I16479" i="2"/>
  <c r="I16480" i="2"/>
  <c r="I16481" i="2"/>
  <c r="I16482" i="2"/>
  <c r="I16483" i="2"/>
  <c r="I16484" i="2"/>
  <c r="I16485" i="2"/>
  <c r="I16486" i="2"/>
  <c r="I16487" i="2"/>
  <c r="I16488" i="2"/>
  <c r="I16489" i="2"/>
  <c r="I16490" i="2"/>
  <c r="I16491" i="2"/>
  <c r="I16492" i="2"/>
  <c r="I16493" i="2"/>
  <c r="I16494" i="2"/>
  <c r="I16495" i="2"/>
  <c r="I16496" i="2"/>
  <c r="I16497" i="2"/>
  <c r="I16498" i="2"/>
  <c r="I16499" i="2"/>
  <c r="I16500" i="2"/>
  <c r="I16501" i="2"/>
  <c r="I16502" i="2"/>
  <c r="I16503" i="2"/>
  <c r="I16504" i="2"/>
  <c r="I16505" i="2"/>
  <c r="I16506" i="2"/>
  <c r="I16507" i="2"/>
  <c r="I16508" i="2"/>
  <c r="I16509" i="2"/>
  <c r="I16510" i="2"/>
  <c r="I16511" i="2"/>
  <c r="I16512" i="2"/>
  <c r="I16513" i="2"/>
  <c r="I16514" i="2"/>
  <c r="I16515" i="2"/>
  <c r="I16516" i="2"/>
  <c r="I16517" i="2"/>
  <c r="I16518" i="2"/>
  <c r="I16519" i="2"/>
  <c r="I16520" i="2"/>
  <c r="I16521" i="2"/>
  <c r="I16522" i="2"/>
  <c r="I16523" i="2"/>
  <c r="I16524" i="2"/>
  <c r="I16525" i="2"/>
  <c r="I16526" i="2"/>
  <c r="I16527" i="2"/>
  <c r="I16528" i="2"/>
  <c r="I16529" i="2"/>
  <c r="I16530" i="2"/>
  <c r="I16531" i="2"/>
  <c r="I16532" i="2"/>
  <c r="I16533" i="2"/>
  <c r="I16534" i="2"/>
  <c r="I16535" i="2"/>
  <c r="I16536" i="2"/>
  <c r="I16537" i="2"/>
  <c r="I16538" i="2"/>
  <c r="I16539" i="2"/>
  <c r="I16540" i="2"/>
  <c r="I16541" i="2"/>
  <c r="I16542" i="2"/>
  <c r="I16543" i="2"/>
  <c r="I16544" i="2"/>
  <c r="I16545" i="2"/>
  <c r="I16546" i="2"/>
  <c r="I16547" i="2"/>
  <c r="I16548" i="2"/>
  <c r="I16549" i="2"/>
  <c r="I16550" i="2"/>
  <c r="I16551" i="2"/>
  <c r="I16552" i="2"/>
  <c r="I16553" i="2"/>
  <c r="I16554" i="2"/>
  <c r="I16555" i="2"/>
  <c r="I16556" i="2"/>
  <c r="I16557" i="2"/>
  <c r="I16558" i="2"/>
  <c r="I16559" i="2"/>
  <c r="I16560" i="2"/>
  <c r="I16561" i="2"/>
  <c r="I16562" i="2"/>
  <c r="I16563" i="2"/>
  <c r="I16564" i="2"/>
  <c r="I16565" i="2"/>
  <c r="I16566" i="2"/>
  <c r="I16567" i="2"/>
  <c r="I16568" i="2"/>
  <c r="I16569" i="2"/>
  <c r="I16570" i="2"/>
  <c r="I16571" i="2"/>
  <c r="I16572" i="2"/>
  <c r="I16573" i="2"/>
  <c r="I16574" i="2"/>
  <c r="I16575" i="2"/>
  <c r="I16576" i="2"/>
  <c r="I16577" i="2"/>
  <c r="I16578" i="2"/>
  <c r="I16579" i="2"/>
  <c r="I16580" i="2"/>
  <c r="I16581" i="2"/>
  <c r="I16582" i="2"/>
  <c r="I16583" i="2"/>
  <c r="I16584" i="2"/>
  <c r="I16585" i="2"/>
  <c r="I16586" i="2"/>
  <c r="I16587" i="2"/>
  <c r="I16588" i="2"/>
  <c r="I16589" i="2"/>
  <c r="I16590" i="2"/>
  <c r="I16591" i="2"/>
  <c r="I16592" i="2"/>
  <c r="I16593" i="2"/>
  <c r="I16594" i="2"/>
  <c r="I16595" i="2"/>
  <c r="I16596" i="2"/>
  <c r="I16597" i="2"/>
  <c r="I16598" i="2"/>
  <c r="I16599" i="2"/>
  <c r="I16600" i="2"/>
  <c r="I16601" i="2"/>
  <c r="I16602" i="2"/>
  <c r="I16603" i="2"/>
  <c r="I16604" i="2"/>
  <c r="I16605" i="2"/>
  <c r="I16606" i="2"/>
  <c r="I16607" i="2"/>
  <c r="I16608" i="2"/>
  <c r="I16609" i="2"/>
  <c r="I16610" i="2"/>
  <c r="I16611" i="2"/>
  <c r="I16612" i="2"/>
  <c r="I16613" i="2"/>
  <c r="I16614" i="2"/>
  <c r="I16615" i="2"/>
  <c r="I16616" i="2"/>
  <c r="I16617" i="2"/>
  <c r="I16618" i="2"/>
  <c r="I16619" i="2"/>
  <c r="I16620" i="2"/>
  <c r="I16621" i="2"/>
  <c r="I16622" i="2"/>
  <c r="I16623" i="2"/>
  <c r="I16624" i="2"/>
  <c r="I16625" i="2"/>
  <c r="I16626" i="2"/>
  <c r="I16627" i="2"/>
  <c r="I16628" i="2"/>
  <c r="I16629" i="2"/>
  <c r="I16630" i="2"/>
  <c r="I16631" i="2"/>
  <c r="I16632" i="2"/>
  <c r="I16633" i="2"/>
  <c r="I16634" i="2"/>
  <c r="I16635" i="2"/>
  <c r="I16636" i="2"/>
  <c r="I16637" i="2"/>
  <c r="I16638" i="2"/>
  <c r="I16639" i="2"/>
  <c r="I16640" i="2"/>
  <c r="I16641" i="2"/>
  <c r="I16642" i="2"/>
  <c r="I16643" i="2"/>
  <c r="I16644" i="2"/>
  <c r="I16645" i="2"/>
  <c r="I16646" i="2"/>
  <c r="I16647" i="2"/>
  <c r="I16648" i="2"/>
  <c r="I16649" i="2"/>
  <c r="I16650" i="2"/>
  <c r="I16651" i="2"/>
  <c r="I16652" i="2"/>
  <c r="I16653" i="2"/>
  <c r="I16654" i="2"/>
  <c r="I16655" i="2"/>
  <c r="I16656" i="2"/>
  <c r="I16657" i="2"/>
  <c r="I16658" i="2"/>
  <c r="I16659" i="2"/>
  <c r="I16660" i="2"/>
  <c r="I16661" i="2"/>
  <c r="I16662" i="2"/>
  <c r="I16663" i="2"/>
  <c r="I16664" i="2"/>
  <c r="I16665" i="2"/>
  <c r="I16666" i="2"/>
  <c r="I16667" i="2"/>
  <c r="I16668" i="2"/>
  <c r="I16669" i="2"/>
  <c r="I16670" i="2"/>
  <c r="I16671" i="2"/>
  <c r="I16672" i="2"/>
  <c r="I16673" i="2"/>
  <c r="I16674" i="2"/>
  <c r="I16675" i="2"/>
  <c r="I16676" i="2"/>
  <c r="I16677" i="2"/>
  <c r="I16678" i="2"/>
  <c r="I16679" i="2"/>
  <c r="I16680" i="2"/>
  <c r="I16681" i="2"/>
  <c r="I16682" i="2"/>
  <c r="I16683" i="2"/>
  <c r="I16684" i="2"/>
  <c r="I16685" i="2"/>
  <c r="I16686" i="2"/>
  <c r="I16687" i="2"/>
  <c r="I16688" i="2"/>
  <c r="I16689" i="2"/>
  <c r="I16690" i="2"/>
  <c r="I16691" i="2"/>
  <c r="I16692" i="2"/>
  <c r="I16693" i="2"/>
  <c r="I16694" i="2"/>
  <c r="I16695" i="2"/>
  <c r="I16696" i="2"/>
  <c r="I16697" i="2"/>
  <c r="I16698" i="2"/>
  <c r="I16699" i="2"/>
  <c r="I16700" i="2"/>
  <c r="I16701" i="2"/>
  <c r="I16702" i="2"/>
  <c r="I16703" i="2"/>
  <c r="I16704" i="2"/>
  <c r="I16705" i="2"/>
  <c r="I16706" i="2"/>
  <c r="I16707" i="2"/>
  <c r="I16708" i="2"/>
  <c r="I16709" i="2"/>
  <c r="I16710" i="2"/>
  <c r="I16711" i="2"/>
  <c r="I16712" i="2"/>
  <c r="I16713" i="2"/>
  <c r="I16714" i="2"/>
  <c r="I16715" i="2"/>
  <c r="I16716" i="2"/>
  <c r="I16717" i="2"/>
  <c r="I16718" i="2"/>
  <c r="I16719" i="2"/>
  <c r="I16720" i="2"/>
  <c r="I16721" i="2"/>
  <c r="I16722" i="2"/>
  <c r="I16723" i="2"/>
  <c r="I16724" i="2"/>
  <c r="I16725" i="2"/>
  <c r="I16726" i="2"/>
  <c r="I16727" i="2"/>
  <c r="I16728" i="2"/>
  <c r="I16729" i="2"/>
  <c r="I16730" i="2"/>
  <c r="I16731" i="2"/>
  <c r="I16732" i="2"/>
  <c r="I16733" i="2"/>
  <c r="I16734" i="2"/>
  <c r="I16735" i="2"/>
  <c r="I16736" i="2"/>
  <c r="I16737" i="2"/>
  <c r="I16738" i="2"/>
  <c r="I16739" i="2"/>
  <c r="I16740" i="2"/>
  <c r="I16741" i="2"/>
  <c r="I16742" i="2"/>
  <c r="I16743" i="2"/>
  <c r="I16744" i="2"/>
  <c r="I16745" i="2"/>
  <c r="I16746" i="2"/>
  <c r="I16747" i="2"/>
  <c r="I16748" i="2"/>
  <c r="I16749" i="2"/>
  <c r="I16750" i="2"/>
  <c r="I16751" i="2"/>
  <c r="I16752" i="2"/>
  <c r="I16753" i="2"/>
  <c r="I16754" i="2"/>
  <c r="I16755" i="2"/>
  <c r="I16756" i="2"/>
  <c r="I16757" i="2"/>
  <c r="I16758" i="2"/>
  <c r="I16759" i="2"/>
  <c r="I16760" i="2"/>
  <c r="I16761" i="2"/>
  <c r="I16762" i="2"/>
  <c r="I16763" i="2"/>
  <c r="I16764" i="2"/>
  <c r="I16765" i="2"/>
  <c r="I16766" i="2"/>
  <c r="I16767" i="2"/>
  <c r="I16768" i="2"/>
  <c r="I16769" i="2"/>
  <c r="I16770" i="2"/>
  <c r="I16771" i="2"/>
  <c r="I16772" i="2"/>
  <c r="I16773" i="2"/>
  <c r="I16774" i="2"/>
  <c r="I16775" i="2"/>
  <c r="I16776" i="2"/>
  <c r="I16777" i="2"/>
  <c r="I16778" i="2"/>
  <c r="I16779" i="2"/>
  <c r="I16780" i="2"/>
  <c r="I16781" i="2"/>
  <c r="I16782" i="2"/>
  <c r="I16783" i="2"/>
  <c r="I16784" i="2"/>
  <c r="I16785" i="2"/>
  <c r="I16786" i="2"/>
  <c r="I16787" i="2"/>
  <c r="I16788" i="2"/>
  <c r="I16789" i="2"/>
  <c r="I16790" i="2"/>
  <c r="I16791" i="2"/>
  <c r="I16792" i="2"/>
  <c r="I16793" i="2"/>
  <c r="I16794" i="2"/>
  <c r="I16795" i="2"/>
  <c r="I16796" i="2"/>
  <c r="I16797" i="2"/>
  <c r="I16798" i="2"/>
  <c r="I16799" i="2"/>
  <c r="I16800" i="2"/>
  <c r="I16801" i="2"/>
  <c r="I16802" i="2"/>
  <c r="I16803" i="2"/>
  <c r="I16804" i="2"/>
  <c r="I16805" i="2"/>
  <c r="I16806" i="2"/>
  <c r="I16807" i="2"/>
  <c r="I16808" i="2"/>
  <c r="I16809" i="2"/>
  <c r="I16810" i="2"/>
  <c r="I16811" i="2"/>
  <c r="I16812" i="2"/>
  <c r="I16813" i="2"/>
  <c r="I16814" i="2"/>
  <c r="I16815" i="2"/>
  <c r="I16816" i="2"/>
  <c r="I16817" i="2"/>
  <c r="I16818" i="2"/>
  <c r="I16819" i="2"/>
  <c r="I16820" i="2"/>
  <c r="I16821" i="2"/>
  <c r="I16822" i="2"/>
  <c r="I16823" i="2"/>
  <c r="I16824" i="2"/>
  <c r="I16825" i="2"/>
  <c r="I16826" i="2"/>
  <c r="I16827" i="2"/>
  <c r="I16828" i="2"/>
  <c r="I16829" i="2"/>
  <c r="I16830" i="2"/>
  <c r="I16831" i="2"/>
  <c r="I16832" i="2"/>
  <c r="I16833" i="2"/>
  <c r="I16834" i="2"/>
  <c r="I16835" i="2"/>
  <c r="I16836" i="2"/>
  <c r="I16837" i="2"/>
  <c r="I16838" i="2"/>
  <c r="I16839" i="2"/>
  <c r="I16840" i="2"/>
  <c r="I16841" i="2"/>
  <c r="I16842" i="2"/>
  <c r="I16843" i="2"/>
  <c r="I16844" i="2"/>
  <c r="I16845" i="2"/>
  <c r="I16846" i="2"/>
  <c r="I16847" i="2"/>
  <c r="I16848" i="2"/>
  <c r="I16849" i="2"/>
  <c r="I16850" i="2"/>
  <c r="I16851" i="2"/>
  <c r="I16852" i="2"/>
  <c r="I16853" i="2"/>
  <c r="I16854" i="2"/>
  <c r="I16855" i="2"/>
  <c r="I16856" i="2"/>
  <c r="I16857" i="2"/>
  <c r="I16858" i="2"/>
  <c r="I16859" i="2"/>
  <c r="I16860" i="2"/>
  <c r="I16861" i="2"/>
  <c r="I16862" i="2"/>
  <c r="I16863" i="2"/>
  <c r="I16864" i="2"/>
  <c r="I16865" i="2"/>
  <c r="I16866" i="2"/>
  <c r="I16867" i="2"/>
  <c r="I16868" i="2"/>
  <c r="I16869" i="2"/>
  <c r="I16870" i="2"/>
  <c r="I16871" i="2"/>
  <c r="I16872" i="2"/>
  <c r="I16873" i="2"/>
  <c r="I16874" i="2"/>
  <c r="I16875" i="2"/>
  <c r="I16876" i="2"/>
  <c r="I16877" i="2"/>
  <c r="I16878" i="2"/>
  <c r="I16879" i="2"/>
  <c r="I16880" i="2"/>
  <c r="I16881" i="2"/>
  <c r="I16882" i="2"/>
  <c r="I16883" i="2"/>
  <c r="I16884" i="2"/>
  <c r="I16885" i="2"/>
  <c r="I16886" i="2"/>
  <c r="I16887" i="2"/>
  <c r="I16888" i="2"/>
  <c r="I16889" i="2"/>
  <c r="I16890" i="2"/>
  <c r="I16891" i="2"/>
  <c r="I16892" i="2"/>
  <c r="I16893" i="2"/>
  <c r="I16894" i="2"/>
  <c r="I16895" i="2"/>
  <c r="I16896" i="2"/>
  <c r="I16897" i="2"/>
  <c r="I16898" i="2"/>
  <c r="I16899" i="2"/>
  <c r="I16900" i="2"/>
  <c r="I16901" i="2"/>
  <c r="I16902" i="2"/>
  <c r="I16903" i="2"/>
  <c r="I16904" i="2"/>
  <c r="I16905" i="2"/>
  <c r="I16906" i="2"/>
  <c r="I16907" i="2"/>
  <c r="I16908" i="2"/>
  <c r="I16909" i="2"/>
  <c r="I16910" i="2"/>
  <c r="I16911" i="2"/>
  <c r="I16912" i="2"/>
  <c r="I16913" i="2"/>
  <c r="I16914" i="2"/>
  <c r="I16915" i="2"/>
  <c r="I16916" i="2"/>
  <c r="I16917" i="2"/>
  <c r="I16918" i="2"/>
  <c r="I16919" i="2"/>
  <c r="I16920" i="2"/>
  <c r="I16921" i="2"/>
  <c r="I16922" i="2"/>
  <c r="I16923" i="2"/>
  <c r="I16924" i="2"/>
  <c r="I16925" i="2"/>
  <c r="I16926" i="2"/>
  <c r="I16927" i="2"/>
  <c r="I16928" i="2"/>
  <c r="I16929" i="2"/>
  <c r="I16930" i="2"/>
  <c r="I16931" i="2"/>
  <c r="I16932" i="2"/>
  <c r="I16933" i="2"/>
  <c r="I16934" i="2"/>
  <c r="I16935" i="2"/>
  <c r="I16936" i="2"/>
  <c r="I16937" i="2"/>
  <c r="I16938" i="2"/>
  <c r="I16939" i="2"/>
  <c r="I16940" i="2"/>
  <c r="I16941" i="2"/>
  <c r="I16942" i="2"/>
  <c r="I16943" i="2"/>
  <c r="I16944" i="2"/>
  <c r="I16945" i="2"/>
  <c r="I16946" i="2"/>
  <c r="I16947" i="2"/>
  <c r="I16948" i="2"/>
  <c r="I16949" i="2"/>
  <c r="I16950" i="2"/>
  <c r="I16951" i="2"/>
  <c r="I16952" i="2"/>
  <c r="I16953" i="2"/>
  <c r="I16954" i="2"/>
  <c r="I16955" i="2"/>
  <c r="I16956" i="2"/>
  <c r="I16957" i="2"/>
  <c r="I16958" i="2"/>
  <c r="I16959" i="2"/>
  <c r="I16960" i="2"/>
  <c r="I16961" i="2"/>
  <c r="I16962" i="2"/>
  <c r="I16963" i="2"/>
  <c r="I16964" i="2"/>
  <c r="I16965" i="2"/>
  <c r="I16966" i="2"/>
  <c r="I16967" i="2"/>
  <c r="I16968" i="2"/>
  <c r="I16969" i="2"/>
  <c r="I16970" i="2"/>
  <c r="I16971" i="2"/>
  <c r="I16972" i="2"/>
  <c r="I16973" i="2"/>
  <c r="I16974" i="2"/>
  <c r="I16975" i="2"/>
  <c r="I16976" i="2"/>
  <c r="I16977" i="2"/>
  <c r="I16978" i="2"/>
  <c r="I16979" i="2"/>
  <c r="I16980" i="2"/>
  <c r="I16981" i="2"/>
  <c r="I16982" i="2"/>
  <c r="I16983" i="2"/>
  <c r="I16984" i="2"/>
  <c r="I16985" i="2"/>
  <c r="I16986" i="2"/>
  <c r="I16987" i="2"/>
  <c r="I16988" i="2"/>
  <c r="I16989" i="2"/>
  <c r="I16990" i="2"/>
  <c r="I16991" i="2"/>
  <c r="I16992" i="2"/>
  <c r="I16993" i="2"/>
  <c r="I16994" i="2"/>
  <c r="I16995" i="2"/>
  <c r="I16996" i="2"/>
  <c r="I16997" i="2"/>
  <c r="I16998" i="2"/>
  <c r="I16999" i="2"/>
  <c r="I17000" i="2"/>
  <c r="I17001" i="2"/>
  <c r="I17002" i="2"/>
  <c r="I17003" i="2"/>
  <c r="I17004" i="2"/>
  <c r="I17005" i="2"/>
  <c r="I17006" i="2"/>
  <c r="I17007" i="2"/>
  <c r="I17008" i="2"/>
  <c r="I17009" i="2"/>
  <c r="I17010" i="2"/>
  <c r="I17011" i="2"/>
  <c r="I17012" i="2"/>
  <c r="I17013" i="2"/>
  <c r="I17014" i="2"/>
  <c r="I17015" i="2"/>
  <c r="I17016" i="2"/>
  <c r="I17017" i="2"/>
  <c r="I17018" i="2"/>
  <c r="I17019" i="2"/>
  <c r="I17020" i="2"/>
  <c r="I17021" i="2"/>
  <c r="I17022" i="2"/>
  <c r="I17023" i="2"/>
  <c r="I17024" i="2"/>
  <c r="I17025" i="2"/>
  <c r="I17026" i="2"/>
  <c r="I17027" i="2"/>
  <c r="I17028" i="2"/>
  <c r="I17029" i="2"/>
  <c r="I17030" i="2"/>
  <c r="I17031" i="2"/>
  <c r="I17032" i="2"/>
  <c r="I17033" i="2"/>
  <c r="I17034" i="2"/>
  <c r="I17035" i="2"/>
  <c r="I17036" i="2"/>
  <c r="I17037" i="2"/>
  <c r="I17038" i="2"/>
  <c r="I17039" i="2"/>
  <c r="I17040" i="2"/>
  <c r="I17041" i="2"/>
  <c r="I17042" i="2"/>
  <c r="I17043" i="2"/>
  <c r="I17044" i="2"/>
  <c r="I17045" i="2"/>
  <c r="I17046" i="2"/>
  <c r="I17047" i="2"/>
  <c r="I17048" i="2"/>
  <c r="I17049" i="2"/>
  <c r="I17050" i="2"/>
  <c r="I17051" i="2"/>
  <c r="I17052" i="2"/>
  <c r="I17053" i="2"/>
  <c r="I17054" i="2"/>
  <c r="I17055" i="2"/>
  <c r="I17056" i="2"/>
  <c r="I17057" i="2"/>
  <c r="I17058" i="2"/>
  <c r="I17059" i="2"/>
  <c r="I17060" i="2"/>
  <c r="I17061" i="2"/>
  <c r="I17062" i="2"/>
  <c r="I17063" i="2"/>
  <c r="I17064" i="2"/>
  <c r="I17065" i="2"/>
  <c r="I17066" i="2"/>
  <c r="I17067" i="2"/>
  <c r="I17068" i="2"/>
  <c r="I17069" i="2"/>
  <c r="I17070" i="2"/>
  <c r="I17071" i="2"/>
  <c r="I17072" i="2"/>
  <c r="I17073" i="2"/>
  <c r="I17074" i="2"/>
  <c r="I17075" i="2"/>
  <c r="I17076" i="2"/>
  <c r="I17077" i="2"/>
  <c r="I17078" i="2"/>
  <c r="I17079" i="2"/>
  <c r="I17080" i="2"/>
  <c r="I17081" i="2"/>
  <c r="I17082" i="2"/>
  <c r="I17083" i="2"/>
  <c r="I17084" i="2"/>
  <c r="I17085" i="2"/>
  <c r="I17086" i="2"/>
  <c r="I17087" i="2"/>
  <c r="I17088" i="2"/>
  <c r="I17089" i="2"/>
  <c r="I17090" i="2"/>
  <c r="I17091" i="2"/>
  <c r="I17092" i="2"/>
  <c r="I17093" i="2"/>
  <c r="I17094" i="2"/>
  <c r="I17095" i="2"/>
  <c r="I17096" i="2"/>
  <c r="I17097" i="2"/>
  <c r="I17098" i="2"/>
  <c r="I17099" i="2"/>
  <c r="I17100" i="2"/>
  <c r="I17101" i="2"/>
  <c r="I17102" i="2"/>
  <c r="I17103" i="2"/>
  <c r="I17104" i="2"/>
  <c r="I17105" i="2"/>
  <c r="I17106" i="2"/>
  <c r="I17107" i="2"/>
  <c r="I17108" i="2"/>
  <c r="I17109" i="2"/>
  <c r="I17110" i="2"/>
  <c r="I17111" i="2"/>
  <c r="I17112" i="2"/>
  <c r="I17113" i="2"/>
  <c r="I17114" i="2"/>
  <c r="I17115" i="2"/>
  <c r="I17116" i="2"/>
  <c r="I17117" i="2"/>
  <c r="I17118" i="2"/>
  <c r="I17119" i="2"/>
  <c r="I17120" i="2"/>
  <c r="I17121" i="2"/>
  <c r="I17122" i="2"/>
  <c r="I17123" i="2"/>
  <c r="I17124" i="2"/>
  <c r="I17125" i="2"/>
  <c r="I17126" i="2"/>
  <c r="I17127" i="2"/>
  <c r="I17128" i="2"/>
  <c r="I17129" i="2"/>
  <c r="I17130" i="2"/>
  <c r="I17131" i="2"/>
  <c r="I17132" i="2"/>
  <c r="I17133" i="2"/>
  <c r="I17134" i="2"/>
  <c r="I17135" i="2"/>
  <c r="I17136" i="2"/>
  <c r="I17137" i="2"/>
  <c r="I17138" i="2"/>
  <c r="I17139" i="2"/>
  <c r="I17140" i="2"/>
  <c r="I17141" i="2"/>
  <c r="I17142" i="2"/>
  <c r="I17143" i="2"/>
  <c r="I17144" i="2"/>
  <c r="I17145" i="2"/>
  <c r="I17146" i="2"/>
  <c r="I17147" i="2"/>
  <c r="I17148" i="2"/>
  <c r="I17149" i="2"/>
  <c r="I17150" i="2"/>
  <c r="I17151" i="2"/>
  <c r="I17152" i="2"/>
  <c r="I17153" i="2"/>
  <c r="I17154" i="2"/>
  <c r="I17155" i="2"/>
  <c r="I17156" i="2"/>
  <c r="I17157" i="2"/>
  <c r="I17158" i="2"/>
  <c r="I17159" i="2"/>
  <c r="I17160" i="2"/>
  <c r="I17161" i="2"/>
  <c r="I17162" i="2"/>
  <c r="I17163" i="2"/>
  <c r="I17164" i="2"/>
  <c r="I17165" i="2"/>
  <c r="I17166" i="2"/>
  <c r="I17167" i="2"/>
  <c r="I17168" i="2"/>
  <c r="I17169" i="2"/>
  <c r="I17170" i="2"/>
  <c r="I17171" i="2"/>
  <c r="I17172" i="2"/>
  <c r="I17173" i="2"/>
  <c r="I17174" i="2"/>
  <c r="I17175" i="2"/>
  <c r="I17176" i="2"/>
  <c r="I17177" i="2"/>
  <c r="I17178" i="2"/>
  <c r="I17179" i="2"/>
  <c r="I17180" i="2"/>
  <c r="I17181" i="2"/>
  <c r="I17182" i="2"/>
  <c r="I17183" i="2"/>
  <c r="I17184" i="2"/>
  <c r="I17185" i="2"/>
  <c r="I17186" i="2"/>
  <c r="I17187" i="2"/>
  <c r="I17188" i="2"/>
  <c r="I17189" i="2"/>
  <c r="I17190" i="2"/>
  <c r="I17191" i="2"/>
  <c r="I17192" i="2"/>
  <c r="I17193" i="2"/>
  <c r="I17194" i="2"/>
  <c r="I17195" i="2"/>
  <c r="I17196" i="2"/>
  <c r="I17197" i="2"/>
  <c r="I17198" i="2"/>
  <c r="I17199" i="2"/>
  <c r="I17200" i="2"/>
  <c r="I17201" i="2"/>
  <c r="I17202" i="2"/>
  <c r="I17203" i="2"/>
  <c r="I17204" i="2"/>
  <c r="I17205" i="2"/>
  <c r="I17206" i="2"/>
  <c r="I17207" i="2"/>
  <c r="I17208" i="2"/>
  <c r="I17209" i="2"/>
  <c r="I17210" i="2"/>
  <c r="I17211" i="2"/>
  <c r="I17212" i="2"/>
  <c r="I17213" i="2"/>
  <c r="I17214" i="2"/>
  <c r="I17215" i="2"/>
  <c r="I17216" i="2"/>
  <c r="I17217" i="2"/>
  <c r="I17218" i="2"/>
  <c r="I17219" i="2"/>
  <c r="I17220" i="2"/>
  <c r="I17221" i="2"/>
  <c r="I17222" i="2"/>
  <c r="I17223" i="2"/>
  <c r="I17224" i="2"/>
  <c r="I17225" i="2"/>
  <c r="I17226" i="2"/>
  <c r="I17227" i="2"/>
  <c r="I17228" i="2"/>
  <c r="I17229" i="2"/>
  <c r="I17230" i="2"/>
  <c r="I17231" i="2"/>
  <c r="I17232" i="2"/>
  <c r="I17233" i="2"/>
  <c r="I17234" i="2"/>
  <c r="I17235" i="2"/>
  <c r="I17236" i="2"/>
  <c r="I17237" i="2"/>
  <c r="I17238" i="2"/>
  <c r="I17239" i="2"/>
  <c r="I17240" i="2"/>
  <c r="I17241" i="2"/>
  <c r="I17242" i="2"/>
  <c r="I17243" i="2"/>
  <c r="I17244" i="2"/>
  <c r="I17245" i="2"/>
  <c r="I17246" i="2"/>
  <c r="I17247" i="2"/>
  <c r="I17248" i="2"/>
  <c r="I17249" i="2"/>
  <c r="I17250" i="2"/>
  <c r="I17251" i="2"/>
  <c r="I17252" i="2"/>
  <c r="I17253" i="2"/>
  <c r="I17254" i="2"/>
  <c r="I17255" i="2"/>
  <c r="I17256" i="2"/>
  <c r="I17257" i="2"/>
  <c r="I17258" i="2"/>
  <c r="I17259" i="2"/>
  <c r="I17260" i="2"/>
  <c r="I17261" i="2"/>
  <c r="I17262" i="2"/>
  <c r="I17263" i="2"/>
  <c r="I17264" i="2"/>
  <c r="I17265" i="2"/>
  <c r="I17266" i="2"/>
  <c r="I17267" i="2"/>
  <c r="I17268" i="2"/>
  <c r="I17269" i="2"/>
  <c r="I17270" i="2"/>
  <c r="I17271" i="2"/>
  <c r="I17272" i="2"/>
  <c r="I17273" i="2"/>
  <c r="I17274" i="2"/>
  <c r="I17275" i="2"/>
  <c r="I17276" i="2"/>
  <c r="I17277" i="2"/>
  <c r="I17278" i="2"/>
  <c r="I17279" i="2"/>
  <c r="I17280" i="2"/>
  <c r="I17281" i="2"/>
  <c r="I17282" i="2"/>
  <c r="I17283" i="2"/>
  <c r="I17284" i="2"/>
  <c r="I17285" i="2"/>
  <c r="I17286" i="2"/>
  <c r="I17287" i="2"/>
  <c r="I17288" i="2"/>
  <c r="I17289" i="2"/>
  <c r="I17290" i="2"/>
  <c r="I17291" i="2"/>
  <c r="I17292" i="2"/>
  <c r="I17293" i="2"/>
  <c r="I17294" i="2"/>
  <c r="I17295" i="2"/>
  <c r="I17296" i="2"/>
  <c r="I17297" i="2"/>
  <c r="I17298" i="2"/>
  <c r="I17299" i="2"/>
  <c r="I17300" i="2"/>
  <c r="I17301" i="2"/>
  <c r="I17302" i="2"/>
  <c r="I17303" i="2"/>
  <c r="I17304" i="2"/>
  <c r="I17305" i="2"/>
  <c r="I17306" i="2"/>
  <c r="I17307" i="2"/>
  <c r="I17308" i="2"/>
  <c r="I17309" i="2"/>
  <c r="I17310" i="2"/>
  <c r="I17311" i="2"/>
  <c r="I17312" i="2"/>
  <c r="I17313" i="2"/>
  <c r="I17314" i="2"/>
  <c r="I17315" i="2"/>
  <c r="I17316" i="2"/>
  <c r="I17317" i="2"/>
  <c r="I17318" i="2"/>
  <c r="I17319" i="2"/>
  <c r="I17320" i="2"/>
  <c r="I17321" i="2"/>
  <c r="I17322" i="2"/>
  <c r="I17323" i="2"/>
  <c r="I17324" i="2"/>
  <c r="I17325" i="2"/>
  <c r="I17326" i="2"/>
  <c r="I17327" i="2"/>
  <c r="I17328" i="2"/>
  <c r="I17329" i="2"/>
  <c r="I17330" i="2"/>
  <c r="I17331" i="2"/>
  <c r="I17332" i="2"/>
  <c r="I17333" i="2"/>
  <c r="I17334" i="2"/>
  <c r="I17335" i="2"/>
  <c r="I17336" i="2"/>
  <c r="I17337" i="2"/>
  <c r="I17338" i="2"/>
  <c r="I17339" i="2"/>
  <c r="I17340" i="2"/>
  <c r="I17341" i="2"/>
  <c r="I17342" i="2"/>
  <c r="I17343" i="2"/>
  <c r="I17344" i="2"/>
  <c r="I17345" i="2"/>
  <c r="I17346" i="2"/>
  <c r="I17347" i="2"/>
  <c r="I17348" i="2"/>
  <c r="I17349" i="2"/>
  <c r="I17350" i="2"/>
  <c r="I17351" i="2"/>
  <c r="I17352" i="2"/>
  <c r="I17353" i="2"/>
  <c r="I17354" i="2"/>
  <c r="I17355" i="2"/>
  <c r="I17356" i="2"/>
  <c r="I17357" i="2"/>
  <c r="I17358" i="2"/>
  <c r="I17359" i="2"/>
  <c r="I17360" i="2"/>
  <c r="I17361" i="2"/>
  <c r="I17362" i="2"/>
  <c r="I17363" i="2"/>
  <c r="I17364" i="2"/>
  <c r="I17365" i="2"/>
  <c r="I17366" i="2"/>
  <c r="I17367" i="2"/>
  <c r="I17368" i="2"/>
  <c r="I17369" i="2"/>
  <c r="I17370" i="2"/>
  <c r="I17371" i="2"/>
  <c r="I17372" i="2"/>
  <c r="I17373" i="2"/>
  <c r="I17374" i="2"/>
  <c r="I17375" i="2"/>
  <c r="I17376" i="2"/>
  <c r="I17377" i="2"/>
  <c r="I17378" i="2"/>
  <c r="I17379" i="2"/>
  <c r="I17380" i="2"/>
  <c r="I17381" i="2"/>
  <c r="I17382" i="2"/>
  <c r="I17383" i="2"/>
  <c r="I17384" i="2"/>
  <c r="I17385" i="2"/>
  <c r="I17386" i="2"/>
  <c r="I17387" i="2"/>
  <c r="I17388" i="2"/>
  <c r="I17389" i="2"/>
  <c r="I17390" i="2"/>
  <c r="I17391" i="2"/>
  <c r="I17392" i="2"/>
  <c r="I17393" i="2"/>
  <c r="I17394" i="2"/>
  <c r="I17395" i="2"/>
  <c r="I17396" i="2"/>
  <c r="I17397" i="2"/>
  <c r="I17398" i="2"/>
  <c r="I17399" i="2"/>
  <c r="I17400" i="2"/>
  <c r="I17401" i="2"/>
  <c r="I17402" i="2"/>
  <c r="I17403" i="2"/>
  <c r="I17404" i="2"/>
  <c r="I17405" i="2"/>
  <c r="I17406" i="2"/>
  <c r="I17407" i="2"/>
  <c r="I17408" i="2"/>
  <c r="I17409" i="2"/>
  <c r="I17410" i="2"/>
  <c r="I17411" i="2"/>
  <c r="I17412" i="2"/>
  <c r="I17413" i="2"/>
  <c r="I17414" i="2"/>
  <c r="I17415" i="2"/>
  <c r="I17416" i="2"/>
  <c r="I17417" i="2"/>
  <c r="I17418" i="2"/>
  <c r="I17419" i="2"/>
  <c r="I17420" i="2"/>
  <c r="I17421" i="2"/>
  <c r="I17422" i="2"/>
  <c r="I17423" i="2"/>
  <c r="I17424" i="2"/>
  <c r="I17425" i="2"/>
  <c r="I17426" i="2"/>
  <c r="I17427" i="2"/>
  <c r="I17428" i="2"/>
  <c r="I17429" i="2"/>
  <c r="I17430" i="2"/>
  <c r="I17431" i="2"/>
  <c r="I17432" i="2"/>
  <c r="I17433" i="2"/>
  <c r="I17434" i="2"/>
  <c r="I17435" i="2"/>
  <c r="I17436" i="2"/>
  <c r="I17437" i="2"/>
  <c r="I17438" i="2"/>
  <c r="I17439" i="2"/>
  <c r="I17440" i="2"/>
  <c r="I17441" i="2"/>
  <c r="I17442" i="2"/>
  <c r="I17443" i="2"/>
  <c r="I17444" i="2"/>
  <c r="I17445" i="2"/>
  <c r="I17446" i="2"/>
  <c r="I17447" i="2"/>
  <c r="I17448" i="2"/>
  <c r="I17449" i="2"/>
  <c r="I17450" i="2"/>
  <c r="I17451" i="2"/>
  <c r="I17452" i="2"/>
  <c r="I17453" i="2"/>
  <c r="I17454" i="2"/>
  <c r="I17455" i="2"/>
  <c r="I17456" i="2"/>
  <c r="I17457" i="2"/>
  <c r="I17458" i="2"/>
  <c r="I17459" i="2"/>
  <c r="I17460" i="2"/>
  <c r="I17461" i="2"/>
  <c r="I17462" i="2"/>
  <c r="I17463" i="2"/>
  <c r="I17464" i="2"/>
  <c r="I17465" i="2"/>
  <c r="I17466" i="2"/>
  <c r="I17467" i="2"/>
  <c r="I17468" i="2"/>
  <c r="I17469" i="2"/>
  <c r="I17470" i="2"/>
  <c r="I17471" i="2"/>
  <c r="I17472" i="2"/>
  <c r="I17473" i="2"/>
  <c r="I17474" i="2"/>
  <c r="I17475" i="2"/>
  <c r="I17476" i="2"/>
  <c r="I17477" i="2"/>
  <c r="I17478" i="2"/>
  <c r="I17479" i="2"/>
  <c r="I17480" i="2"/>
  <c r="I17481" i="2"/>
  <c r="I17482" i="2"/>
  <c r="I17483" i="2"/>
  <c r="I17484" i="2"/>
  <c r="I17485" i="2"/>
  <c r="I17486" i="2"/>
  <c r="I17487" i="2"/>
  <c r="I17488" i="2"/>
  <c r="I17489" i="2"/>
  <c r="I17490" i="2"/>
  <c r="I17491" i="2"/>
  <c r="I17492" i="2"/>
  <c r="I17493" i="2"/>
  <c r="I17494" i="2"/>
  <c r="I17495" i="2"/>
  <c r="I17496" i="2"/>
  <c r="I17497" i="2"/>
  <c r="I17498" i="2"/>
  <c r="I17499" i="2"/>
  <c r="I17500" i="2"/>
  <c r="I17501" i="2"/>
  <c r="I17502" i="2"/>
  <c r="I17503" i="2"/>
  <c r="I17504" i="2"/>
  <c r="I17505" i="2"/>
  <c r="I17506" i="2"/>
  <c r="I17507" i="2"/>
  <c r="I17508" i="2"/>
  <c r="I17509" i="2"/>
  <c r="I17510" i="2"/>
  <c r="I17511" i="2"/>
  <c r="I17512" i="2"/>
  <c r="I17513" i="2"/>
  <c r="I17514" i="2"/>
  <c r="I17515" i="2"/>
  <c r="I17516" i="2"/>
  <c r="I17517" i="2"/>
  <c r="I17518" i="2"/>
  <c r="I17519" i="2"/>
  <c r="I17520" i="2"/>
  <c r="I17521" i="2"/>
  <c r="I17522" i="2"/>
  <c r="I17523" i="2"/>
  <c r="I17524" i="2"/>
  <c r="I17525" i="2"/>
  <c r="I17526" i="2"/>
  <c r="I17527" i="2"/>
  <c r="I17528" i="2"/>
  <c r="I17529" i="2"/>
  <c r="I17530" i="2"/>
  <c r="I17531" i="2"/>
  <c r="I17532" i="2"/>
  <c r="I17533" i="2"/>
  <c r="I17534" i="2"/>
  <c r="I17535" i="2"/>
  <c r="I17536" i="2"/>
  <c r="I17537" i="2"/>
  <c r="I17538" i="2"/>
  <c r="I17539" i="2"/>
  <c r="I17540" i="2"/>
  <c r="I17541" i="2"/>
  <c r="I17542" i="2"/>
  <c r="I17543" i="2"/>
  <c r="I17544" i="2"/>
  <c r="I17545" i="2"/>
  <c r="I17546" i="2"/>
  <c r="I17547" i="2"/>
  <c r="I17548" i="2"/>
  <c r="I17549" i="2"/>
  <c r="I17550" i="2"/>
  <c r="I17551" i="2"/>
  <c r="I17552" i="2"/>
  <c r="I17553" i="2"/>
  <c r="I17554" i="2"/>
  <c r="I17555" i="2"/>
  <c r="I17556" i="2"/>
  <c r="I17557" i="2"/>
  <c r="I17558" i="2"/>
  <c r="I17559" i="2"/>
  <c r="I17560" i="2"/>
  <c r="I17561" i="2"/>
  <c r="I17562" i="2"/>
  <c r="I17563" i="2"/>
  <c r="I17564" i="2"/>
  <c r="I17565" i="2"/>
  <c r="I17566" i="2"/>
  <c r="I17567" i="2"/>
  <c r="I17568" i="2"/>
  <c r="I17569" i="2"/>
  <c r="I17570" i="2"/>
  <c r="I17571" i="2"/>
  <c r="I17572" i="2"/>
  <c r="I17573" i="2"/>
  <c r="I17574" i="2"/>
  <c r="I17575" i="2"/>
  <c r="I17576" i="2"/>
  <c r="I17577" i="2"/>
  <c r="I17578" i="2"/>
  <c r="I17579" i="2"/>
  <c r="I17580" i="2"/>
  <c r="I17581" i="2"/>
  <c r="I17582" i="2"/>
  <c r="I17583" i="2"/>
  <c r="I17584" i="2"/>
  <c r="I17585" i="2"/>
  <c r="I17586" i="2"/>
  <c r="I17587" i="2"/>
  <c r="I17588" i="2"/>
  <c r="I17589" i="2"/>
  <c r="I17590" i="2"/>
  <c r="I17591" i="2"/>
  <c r="I17592" i="2"/>
  <c r="I17593" i="2"/>
  <c r="I17594" i="2"/>
  <c r="I17595" i="2"/>
  <c r="I17596" i="2"/>
  <c r="I17597" i="2"/>
  <c r="I17598" i="2"/>
  <c r="I17599" i="2"/>
  <c r="I17600" i="2"/>
  <c r="I17601" i="2"/>
  <c r="I17602" i="2"/>
  <c r="I17603" i="2"/>
  <c r="I17604" i="2"/>
  <c r="I17605" i="2"/>
  <c r="I17606" i="2"/>
  <c r="I17607" i="2"/>
  <c r="I17608" i="2"/>
  <c r="I17609" i="2"/>
  <c r="I17610" i="2"/>
  <c r="I17611" i="2"/>
  <c r="I17612" i="2"/>
  <c r="I17613" i="2"/>
  <c r="I17614" i="2"/>
  <c r="I17615" i="2"/>
  <c r="I17616" i="2"/>
  <c r="I17617" i="2"/>
  <c r="I17618" i="2"/>
  <c r="I17619" i="2"/>
  <c r="I17620" i="2"/>
  <c r="I17621" i="2"/>
  <c r="I17622" i="2"/>
  <c r="I17623" i="2"/>
  <c r="I17624" i="2"/>
  <c r="I17625" i="2"/>
  <c r="I17626" i="2"/>
  <c r="I17627" i="2"/>
  <c r="I17628" i="2"/>
  <c r="I17629" i="2"/>
  <c r="I17630" i="2"/>
  <c r="I17631" i="2"/>
  <c r="I17632" i="2"/>
  <c r="I17633" i="2"/>
  <c r="I17634" i="2"/>
  <c r="I17635" i="2"/>
  <c r="I17636" i="2"/>
  <c r="I17637" i="2"/>
  <c r="I17638" i="2"/>
  <c r="I17639" i="2"/>
  <c r="I17640" i="2"/>
  <c r="I17641" i="2"/>
  <c r="I17642" i="2"/>
  <c r="I17643" i="2"/>
  <c r="I17644" i="2"/>
  <c r="I17645" i="2"/>
  <c r="I17646" i="2"/>
  <c r="I17647" i="2"/>
  <c r="I17648" i="2"/>
  <c r="I17649" i="2"/>
  <c r="I17650" i="2"/>
  <c r="I17651" i="2"/>
  <c r="I17652" i="2"/>
  <c r="I17653" i="2"/>
  <c r="I17654" i="2"/>
  <c r="I17655" i="2"/>
  <c r="I17656" i="2"/>
  <c r="I17657" i="2"/>
  <c r="I17658" i="2"/>
  <c r="I17659" i="2"/>
  <c r="I17660" i="2"/>
  <c r="I17661" i="2"/>
  <c r="I17662" i="2"/>
  <c r="I17663" i="2"/>
  <c r="I17664" i="2"/>
  <c r="I17665" i="2"/>
  <c r="I17666" i="2"/>
  <c r="I17667" i="2"/>
  <c r="I17668" i="2"/>
  <c r="I17669" i="2"/>
  <c r="I17670" i="2"/>
  <c r="I17671" i="2"/>
  <c r="I17672" i="2"/>
  <c r="I17673" i="2"/>
  <c r="I17674" i="2"/>
  <c r="I17675" i="2"/>
  <c r="I17676" i="2"/>
  <c r="I17677" i="2"/>
  <c r="I17678" i="2"/>
  <c r="I17679" i="2"/>
  <c r="I17680" i="2"/>
  <c r="I17681" i="2"/>
  <c r="I17682" i="2"/>
  <c r="I17683" i="2"/>
  <c r="I17684" i="2"/>
  <c r="I17685" i="2"/>
  <c r="I17686" i="2"/>
  <c r="I17687" i="2"/>
  <c r="I17688" i="2"/>
  <c r="I17689" i="2"/>
  <c r="I17690" i="2"/>
  <c r="I17691" i="2"/>
  <c r="I17692" i="2"/>
  <c r="I17693" i="2"/>
  <c r="I17694" i="2"/>
  <c r="I17695" i="2"/>
  <c r="I17696" i="2"/>
  <c r="I17697" i="2"/>
  <c r="I17698" i="2"/>
  <c r="I17699" i="2"/>
  <c r="I17700" i="2"/>
  <c r="I17701" i="2"/>
  <c r="I17702" i="2"/>
  <c r="I17703" i="2"/>
  <c r="I17704" i="2"/>
  <c r="I17705" i="2"/>
  <c r="I17706" i="2"/>
  <c r="I17707" i="2"/>
  <c r="I17708" i="2"/>
  <c r="I17709" i="2"/>
  <c r="I17710" i="2"/>
  <c r="I17711" i="2"/>
  <c r="I17712" i="2"/>
  <c r="I17713" i="2"/>
  <c r="I17714" i="2"/>
  <c r="I17715" i="2"/>
  <c r="I17716" i="2"/>
  <c r="I17717" i="2"/>
  <c r="I17718" i="2"/>
  <c r="I17719" i="2"/>
  <c r="I17720" i="2"/>
  <c r="I17721" i="2"/>
  <c r="I17722" i="2"/>
  <c r="I17723" i="2"/>
  <c r="I17724" i="2"/>
  <c r="I17725" i="2"/>
  <c r="I17726" i="2"/>
  <c r="I17727" i="2"/>
  <c r="I17728" i="2"/>
  <c r="I17729" i="2"/>
  <c r="I17730" i="2"/>
  <c r="I17731" i="2"/>
  <c r="I17732" i="2"/>
  <c r="I17733" i="2"/>
  <c r="I17734" i="2"/>
  <c r="I17735" i="2"/>
  <c r="I17736" i="2"/>
  <c r="I17737" i="2"/>
  <c r="I17738" i="2"/>
  <c r="I17739" i="2"/>
  <c r="I17740" i="2"/>
  <c r="I17741" i="2"/>
  <c r="I17742" i="2"/>
  <c r="I17743" i="2"/>
  <c r="I17744" i="2"/>
  <c r="I17745" i="2"/>
  <c r="I17746" i="2"/>
  <c r="I17747" i="2"/>
  <c r="I17748" i="2"/>
  <c r="I17749" i="2"/>
  <c r="I17750" i="2"/>
  <c r="I17751" i="2"/>
  <c r="I17752" i="2"/>
  <c r="I17753" i="2"/>
  <c r="I17754" i="2"/>
  <c r="I17755" i="2"/>
  <c r="I17756" i="2"/>
  <c r="I17757" i="2"/>
  <c r="I17758" i="2"/>
  <c r="I17759" i="2"/>
  <c r="I17760" i="2"/>
  <c r="I17761" i="2"/>
  <c r="I17762" i="2"/>
  <c r="I17763" i="2"/>
  <c r="I17764" i="2"/>
  <c r="I17765" i="2"/>
  <c r="I17766" i="2"/>
  <c r="I17767" i="2"/>
  <c r="I17768" i="2"/>
  <c r="I17769" i="2"/>
  <c r="I17770" i="2"/>
  <c r="I17771" i="2"/>
  <c r="I17772" i="2"/>
  <c r="I17773" i="2"/>
  <c r="I17774" i="2"/>
  <c r="I17775" i="2"/>
  <c r="I17776" i="2"/>
  <c r="I17777" i="2"/>
  <c r="I17778" i="2"/>
  <c r="I17779" i="2"/>
  <c r="I17780" i="2"/>
  <c r="I17781" i="2"/>
  <c r="I17782" i="2"/>
  <c r="I17783" i="2"/>
  <c r="I17784" i="2"/>
  <c r="I17785" i="2"/>
  <c r="I17786" i="2"/>
  <c r="I17787" i="2"/>
  <c r="I17788" i="2"/>
  <c r="I17789" i="2"/>
  <c r="I17790" i="2"/>
  <c r="I17791" i="2"/>
  <c r="I17792" i="2"/>
  <c r="I17793" i="2"/>
  <c r="I17794" i="2"/>
  <c r="I17795" i="2"/>
  <c r="I17796" i="2"/>
  <c r="I17797" i="2"/>
  <c r="I17798" i="2"/>
  <c r="I17799" i="2"/>
  <c r="I17800" i="2"/>
  <c r="I17801" i="2"/>
  <c r="I17802" i="2"/>
  <c r="I17803" i="2"/>
  <c r="I17804" i="2"/>
  <c r="I17805" i="2"/>
  <c r="I17806" i="2"/>
  <c r="I17807" i="2"/>
  <c r="I17808" i="2"/>
  <c r="I17809" i="2"/>
  <c r="I17810" i="2"/>
  <c r="I17811" i="2"/>
  <c r="I17812" i="2"/>
  <c r="I17813" i="2"/>
  <c r="I17814" i="2"/>
  <c r="I17815" i="2"/>
  <c r="I17816" i="2"/>
  <c r="I17817" i="2"/>
  <c r="I17818" i="2"/>
  <c r="I17819" i="2"/>
  <c r="I17820" i="2"/>
  <c r="I17821" i="2"/>
  <c r="I17822" i="2"/>
  <c r="I17823" i="2"/>
  <c r="I17824" i="2"/>
  <c r="I17825" i="2"/>
  <c r="I17826" i="2"/>
  <c r="I17827" i="2"/>
  <c r="I17828" i="2"/>
  <c r="I17829" i="2"/>
  <c r="I17830" i="2"/>
  <c r="I17831" i="2"/>
  <c r="I17832" i="2"/>
  <c r="I17833" i="2"/>
  <c r="I17834" i="2"/>
  <c r="I17835" i="2"/>
  <c r="I17836" i="2"/>
  <c r="I17837" i="2"/>
  <c r="I17838" i="2"/>
  <c r="I17839" i="2"/>
  <c r="I17840" i="2"/>
  <c r="I17841" i="2"/>
  <c r="I17842" i="2"/>
  <c r="I17843" i="2"/>
  <c r="I17844" i="2"/>
  <c r="I17845" i="2"/>
  <c r="I17846" i="2"/>
  <c r="I17847" i="2"/>
  <c r="I17848" i="2"/>
  <c r="I17849" i="2"/>
  <c r="I17850" i="2"/>
  <c r="I17851" i="2"/>
  <c r="I17852" i="2"/>
  <c r="I17853" i="2"/>
  <c r="I17854" i="2"/>
  <c r="I17855" i="2"/>
  <c r="I17856" i="2"/>
  <c r="I17857" i="2"/>
  <c r="I17858" i="2"/>
  <c r="I17859" i="2"/>
  <c r="I17860" i="2"/>
  <c r="I17861" i="2"/>
  <c r="I17862" i="2"/>
  <c r="I17863" i="2"/>
  <c r="I17864" i="2"/>
  <c r="I17865" i="2"/>
  <c r="I17866" i="2"/>
  <c r="I17867" i="2"/>
  <c r="I17868" i="2"/>
  <c r="I17869" i="2"/>
  <c r="I17870" i="2"/>
  <c r="I17871" i="2"/>
  <c r="I17872" i="2"/>
  <c r="I17873" i="2"/>
  <c r="I17874" i="2"/>
  <c r="I17875" i="2"/>
  <c r="I17876" i="2"/>
  <c r="I17877" i="2"/>
  <c r="I17878" i="2"/>
  <c r="I17879" i="2"/>
  <c r="I17880" i="2"/>
  <c r="I17881" i="2"/>
  <c r="I17882" i="2"/>
  <c r="I17883" i="2"/>
  <c r="I17884" i="2"/>
  <c r="I17885" i="2"/>
  <c r="I17886" i="2"/>
  <c r="I17887" i="2"/>
  <c r="I17888" i="2"/>
  <c r="I17889" i="2"/>
  <c r="I17890" i="2"/>
  <c r="I17891" i="2"/>
  <c r="I17892" i="2"/>
  <c r="I17893" i="2"/>
  <c r="I17894" i="2"/>
  <c r="I17895" i="2"/>
  <c r="I17896" i="2"/>
  <c r="I17897" i="2"/>
  <c r="I17898" i="2"/>
  <c r="I17899" i="2"/>
  <c r="I17900" i="2"/>
  <c r="I17901" i="2"/>
  <c r="I17902" i="2"/>
  <c r="I17903" i="2"/>
  <c r="I17904" i="2"/>
  <c r="I17905" i="2"/>
  <c r="I17906" i="2"/>
  <c r="I17907" i="2"/>
  <c r="I17908" i="2"/>
  <c r="I17909" i="2"/>
  <c r="I17910" i="2"/>
  <c r="I17911" i="2"/>
  <c r="I17912" i="2"/>
  <c r="I17913" i="2"/>
  <c r="I17914" i="2"/>
  <c r="I17915" i="2"/>
  <c r="I17916" i="2"/>
  <c r="I17917" i="2"/>
  <c r="I17918" i="2"/>
  <c r="I17919" i="2"/>
  <c r="I17920" i="2"/>
  <c r="I17921" i="2"/>
  <c r="I17922" i="2"/>
  <c r="I17923" i="2"/>
  <c r="I17924" i="2"/>
  <c r="I17925" i="2"/>
  <c r="I17926" i="2"/>
  <c r="I17927" i="2"/>
  <c r="I17928" i="2"/>
  <c r="I17929" i="2"/>
  <c r="I17930" i="2"/>
  <c r="I17931" i="2"/>
  <c r="I17932" i="2"/>
  <c r="I17933" i="2"/>
  <c r="I17934" i="2"/>
  <c r="I17935" i="2"/>
  <c r="I17936" i="2"/>
  <c r="I17937" i="2"/>
  <c r="I17938" i="2"/>
  <c r="I17939" i="2"/>
  <c r="I17940" i="2"/>
  <c r="I17941" i="2"/>
  <c r="I17942" i="2"/>
  <c r="I17943" i="2"/>
  <c r="I17944" i="2"/>
  <c r="I17945" i="2"/>
  <c r="I17946" i="2"/>
  <c r="I17947" i="2"/>
  <c r="I17948" i="2"/>
  <c r="I17949" i="2"/>
  <c r="I17950" i="2"/>
  <c r="I17951" i="2"/>
  <c r="I17952" i="2"/>
  <c r="I17953" i="2"/>
  <c r="I17954" i="2"/>
  <c r="I17955" i="2"/>
  <c r="I17956" i="2"/>
  <c r="I17957" i="2"/>
  <c r="I17958" i="2"/>
  <c r="I17959" i="2"/>
  <c r="I17960" i="2"/>
  <c r="I17961" i="2"/>
  <c r="I17962" i="2"/>
  <c r="I17963" i="2"/>
  <c r="I17964" i="2"/>
  <c r="I17965" i="2"/>
  <c r="I17966" i="2"/>
  <c r="I17967" i="2"/>
  <c r="I17968" i="2"/>
  <c r="I17969" i="2"/>
  <c r="I17970" i="2"/>
  <c r="I17971" i="2"/>
  <c r="I17972" i="2"/>
  <c r="I17973" i="2"/>
  <c r="I17974" i="2"/>
  <c r="I17975" i="2"/>
  <c r="I17976" i="2"/>
  <c r="I17977" i="2"/>
  <c r="I17978" i="2"/>
  <c r="I17979" i="2"/>
  <c r="I17980" i="2"/>
  <c r="I17981" i="2"/>
  <c r="I17982" i="2"/>
  <c r="I17983" i="2"/>
  <c r="I17984" i="2"/>
  <c r="I17985" i="2"/>
  <c r="I17986" i="2"/>
  <c r="I17987" i="2"/>
  <c r="I17988" i="2"/>
  <c r="I17989" i="2"/>
  <c r="I17990" i="2"/>
  <c r="I17991" i="2"/>
  <c r="I17992" i="2"/>
  <c r="I17993" i="2"/>
  <c r="I17994" i="2"/>
  <c r="I17995" i="2"/>
  <c r="I17996" i="2"/>
  <c r="I17997" i="2"/>
  <c r="I17998" i="2"/>
  <c r="I17999" i="2"/>
  <c r="I18000" i="2"/>
  <c r="I18001" i="2"/>
  <c r="I18002" i="2"/>
  <c r="I18003" i="2"/>
  <c r="I18004" i="2"/>
  <c r="I18005" i="2"/>
  <c r="I18006" i="2"/>
  <c r="I18007" i="2"/>
  <c r="I18008" i="2"/>
  <c r="I18009" i="2"/>
  <c r="I18010" i="2"/>
  <c r="I18011" i="2"/>
  <c r="I18012" i="2"/>
  <c r="I18013" i="2"/>
  <c r="I18014" i="2"/>
  <c r="I18015" i="2"/>
  <c r="I18016" i="2"/>
  <c r="I18017" i="2"/>
  <c r="I18018" i="2"/>
  <c r="I18019" i="2"/>
  <c r="I18020" i="2"/>
  <c r="I18021" i="2"/>
  <c r="I18022" i="2"/>
  <c r="I18023" i="2"/>
  <c r="I18024" i="2"/>
  <c r="I18025" i="2"/>
  <c r="I18026" i="2"/>
  <c r="I18027" i="2"/>
  <c r="I18028" i="2"/>
  <c r="I18029" i="2"/>
  <c r="I18030" i="2"/>
  <c r="I18031" i="2"/>
  <c r="I18032" i="2"/>
  <c r="I18033" i="2"/>
  <c r="I18034" i="2"/>
  <c r="I18035" i="2"/>
  <c r="I18036" i="2"/>
  <c r="I18037" i="2"/>
  <c r="I18038" i="2"/>
  <c r="I18039" i="2"/>
  <c r="I18040" i="2"/>
  <c r="I18041" i="2"/>
  <c r="I18042" i="2"/>
  <c r="I18043" i="2"/>
  <c r="I18044" i="2"/>
  <c r="I18045" i="2"/>
  <c r="I18046" i="2"/>
  <c r="I18047" i="2"/>
  <c r="I18048" i="2"/>
  <c r="I18049" i="2"/>
  <c r="I18050" i="2"/>
  <c r="I18051" i="2"/>
  <c r="I18052" i="2"/>
  <c r="I18053" i="2"/>
  <c r="I18054" i="2"/>
  <c r="I18055" i="2"/>
  <c r="I18056" i="2"/>
  <c r="I18057" i="2"/>
  <c r="I18058" i="2"/>
  <c r="I18059" i="2"/>
  <c r="I18060" i="2"/>
  <c r="I18061" i="2"/>
  <c r="I18062" i="2"/>
  <c r="I18063" i="2"/>
  <c r="I18064" i="2"/>
  <c r="I18065" i="2"/>
  <c r="I18066" i="2"/>
  <c r="I18067" i="2"/>
  <c r="I18068" i="2"/>
  <c r="I18069" i="2"/>
  <c r="I18070" i="2"/>
  <c r="I18071" i="2"/>
  <c r="I18072" i="2"/>
  <c r="I18073" i="2"/>
  <c r="I18074" i="2"/>
  <c r="I18075" i="2"/>
  <c r="I18076" i="2"/>
  <c r="I18077" i="2"/>
  <c r="I18078" i="2"/>
  <c r="I18079" i="2"/>
  <c r="I18080" i="2"/>
  <c r="I18081" i="2"/>
  <c r="I18082" i="2"/>
  <c r="I18083" i="2"/>
  <c r="I18084" i="2"/>
  <c r="I18085" i="2"/>
  <c r="I18086" i="2"/>
  <c r="I18087" i="2"/>
  <c r="I18088" i="2"/>
  <c r="I18089" i="2"/>
  <c r="I18090" i="2"/>
  <c r="I18091" i="2"/>
  <c r="I18092" i="2"/>
  <c r="I18093" i="2"/>
  <c r="I18094" i="2"/>
  <c r="I18095" i="2"/>
  <c r="I18096" i="2"/>
  <c r="I18097" i="2"/>
  <c r="I18098" i="2"/>
  <c r="I18099" i="2"/>
  <c r="I18100" i="2"/>
  <c r="I18101" i="2"/>
  <c r="I18102" i="2"/>
  <c r="I18103" i="2"/>
  <c r="I18104" i="2"/>
  <c r="I18105" i="2"/>
  <c r="I18106" i="2"/>
  <c r="I18107" i="2"/>
  <c r="I18108" i="2"/>
  <c r="I18109" i="2"/>
  <c r="I18110" i="2"/>
  <c r="I18111" i="2"/>
  <c r="I18112" i="2"/>
  <c r="I18113" i="2"/>
  <c r="I18114" i="2"/>
  <c r="I18115" i="2"/>
  <c r="I18116" i="2"/>
  <c r="I18117" i="2"/>
  <c r="I18118" i="2"/>
  <c r="I18119" i="2"/>
  <c r="I18120" i="2"/>
  <c r="I18121" i="2"/>
  <c r="I18122" i="2"/>
  <c r="I18123" i="2"/>
  <c r="I18124" i="2"/>
  <c r="I18125" i="2"/>
  <c r="I18126" i="2"/>
  <c r="I18127" i="2"/>
  <c r="I18128" i="2"/>
  <c r="I18129" i="2"/>
  <c r="I18130" i="2"/>
  <c r="I18131" i="2"/>
  <c r="I18132" i="2"/>
  <c r="I18133" i="2"/>
  <c r="I18134" i="2"/>
  <c r="I18135" i="2"/>
  <c r="I18136" i="2"/>
  <c r="I18137" i="2"/>
  <c r="I18138" i="2"/>
  <c r="I18139" i="2"/>
  <c r="I18140" i="2"/>
  <c r="I18141" i="2"/>
  <c r="I18142" i="2"/>
  <c r="I18143" i="2"/>
  <c r="I18144" i="2"/>
  <c r="I18145" i="2"/>
  <c r="I18146" i="2"/>
  <c r="I18147" i="2"/>
  <c r="I18148" i="2"/>
  <c r="I18149" i="2"/>
  <c r="I18150" i="2"/>
  <c r="I18151" i="2"/>
  <c r="I18152" i="2"/>
  <c r="I18153" i="2"/>
  <c r="I18154" i="2"/>
  <c r="I18155" i="2"/>
  <c r="I18156" i="2"/>
  <c r="I18157" i="2"/>
  <c r="I18158" i="2"/>
  <c r="I18159" i="2"/>
  <c r="I18160" i="2"/>
  <c r="I18161" i="2"/>
  <c r="I18162" i="2"/>
  <c r="I18163" i="2"/>
  <c r="I18164" i="2"/>
  <c r="I18165" i="2"/>
  <c r="I18166" i="2"/>
  <c r="I18167" i="2"/>
  <c r="I18168" i="2"/>
  <c r="I18169" i="2"/>
  <c r="I18170" i="2"/>
  <c r="I18171" i="2"/>
  <c r="I18172" i="2"/>
  <c r="I18173" i="2"/>
  <c r="I18174" i="2"/>
  <c r="I18175" i="2"/>
  <c r="I18176" i="2"/>
  <c r="I18177" i="2"/>
  <c r="I18178" i="2"/>
  <c r="I18179" i="2"/>
  <c r="I18180" i="2"/>
  <c r="I18181" i="2"/>
  <c r="I18182" i="2"/>
  <c r="I18183" i="2"/>
  <c r="I18184" i="2"/>
  <c r="I18185" i="2"/>
  <c r="I18186" i="2"/>
  <c r="I18187" i="2"/>
  <c r="I18188" i="2"/>
  <c r="I18189" i="2"/>
  <c r="I18190" i="2"/>
  <c r="I18191" i="2"/>
  <c r="I18192" i="2"/>
  <c r="I18193" i="2"/>
  <c r="I18194" i="2"/>
  <c r="I18195" i="2"/>
  <c r="I18196" i="2"/>
  <c r="I18197" i="2"/>
  <c r="I18198" i="2"/>
  <c r="I18199" i="2"/>
  <c r="I18200" i="2"/>
  <c r="I18201" i="2"/>
  <c r="I18202" i="2"/>
  <c r="I18203" i="2"/>
  <c r="I18204" i="2"/>
  <c r="I18205" i="2"/>
  <c r="I18206" i="2"/>
  <c r="I18207" i="2"/>
  <c r="I18208" i="2"/>
  <c r="I18209" i="2"/>
  <c r="I18210" i="2"/>
  <c r="I18211" i="2"/>
  <c r="I18212" i="2"/>
  <c r="I18213" i="2"/>
  <c r="I18214" i="2"/>
  <c r="I18215" i="2"/>
  <c r="I18216" i="2"/>
  <c r="I18217" i="2"/>
  <c r="I18218" i="2"/>
  <c r="I18219" i="2"/>
  <c r="I18220" i="2"/>
  <c r="I18221" i="2"/>
  <c r="I18222" i="2"/>
  <c r="I18223" i="2"/>
  <c r="I18224" i="2"/>
  <c r="I18225" i="2"/>
  <c r="I18226" i="2"/>
  <c r="I18227" i="2"/>
  <c r="I18228" i="2"/>
  <c r="I18229" i="2"/>
  <c r="I18230" i="2"/>
  <c r="I18231" i="2"/>
  <c r="I18232" i="2"/>
  <c r="I18233" i="2"/>
  <c r="I18234" i="2"/>
  <c r="I18235" i="2"/>
  <c r="I18236" i="2"/>
  <c r="I18237" i="2"/>
  <c r="I18238" i="2"/>
  <c r="I18239" i="2"/>
  <c r="I18240" i="2"/>
  <c r="I18241" i="2"/>
  <c r="I18242" i="2"/>
  <c r="I18243" i="2"/>
  <c r="I18244" i="2"/>
  <c r="I18245" i="2"/>
  <c r="I18246" i="2"/>
  <c r="I18247" i="2"/>
  <c r="I18248" i="2"/>
  <c r="I18249" i="2"/>
  <c r="I18250" i="2"/>
  <c r="I18251" i="2"/>
  <c r="I18252" i="2"/>
  <c r="I18253" i="2"/>
  <c r="I18254" i="2"/>
  <c r="I18255" i="2"/>
  <c r="I18256" i="2"/>
  <c r="I18257" i="2"/>
  <c r="I18258" i="2"/>
  <c r="I18259" i="2"/>
  <c r="I18260" i="2"/>
  <c r="I18261" i="2"/>
  <c r="I18262" i="2"/>
  <c r="I18263" i="2"/>
  <c r="I18264" i="2"/>
  <c r="I18265" i="2"/>
  <c r="I18266" i="2"/>
  <c r="I18267" i="2"/>
  <c r="I18268" i="2"/>
  <c r="I18269" i="2"/>
  <c r="I18270" i="2"/>
  <c r="I18271" i="2"/>
  <c r="I18272" i="2"/>
  <c r="I18273" i="2"/>
  <c r="I18274" i="2"/>
  <c r="I18275" i="2"/>
  <c r="I18276" i="2"/>
  <c r="I18277" i="2"/>
  <c r="I18278" i="2"/>
  <c r="I18279" i="2"/>
  <c r="I18280" i="2"/>
  <c r="I18281" i="2"/>
  <c r="I18282" i="2"/>
  <c r="I18283" i="2"/>
  <c r="I18284" i="2"/>
  <c r="I18285" i="2"/>
  <c r="I18286" i="2"/>
  <c r="I18287" i="2"/>
  <c r="I18288" i="2"/>
  <c r="I18289" i="2"/>
  <c r="I18290" i="2"/>
  <c r="I18291" i="2"/>
  <c r="I18292" i="2"/>
  <c r="I18293" i="2"/>
  <c r="I18294" i="2"/>
  <c r="I18295" i="2"/>
  <c r="I18296" i="2"/>
  <c r="I18297" i="2"/>
  <c r="I18298" i="2"/>
  <c r="I18299" i="2"/>
  <c r="I18300" i="2"/>
  <c r="I18301" i="2"/>
  <c r="I18302" i="2"/>
  <c r="I18303" i="2"/>
  <c r="I18304" i="2"/>
  <c r="I18305" i="2"/>
  <c r="I18306" i="2"/>
  <c r="I18307" i="2"/>
  <c r="I18308" i="2"/>
  <c r="I18309" i="2"/>
  <c r="I18310" i="2"/>
  <c r="I18311" i="2"/>
  <c r="I18312" i="2"/>
  <c r="I18313" i="2"/>
  <c r="I18314" i="2"/>
  <c r="I18315" i="2"/>
  <c r="I18316" i="2"/>
  <c r="I18317" i="2"/>
  <c r="I18318" i="2"/>
  <c r="I18319" i="2"/>
  <c r="I18320" i="2"/>
  <c r="I18321" i="2"/>
  <c r="I18322" i="2"/>
  <c r="I18323" i="2"/>
  <c r="I18324" i="2"/>
  <c r="I18325" i="2"/>
  <c r="I18326" i="2"/>
  <c r="I18327" i="2"/>
  <c r="I18328" i="2"/>
  <c r="I18329" i="2"/>
  <c r="I18330" i="2"/>
  <c r="I18331" i="2"/>
  <c r="I18332" i="2"/>
  <c r="I18333" i="2"/>
  <c r="I18334" i="2"/>
  <c r="I18335" i="2"/>
  <c r="I18336" i="2"/>
  <c r="I18337" i="2"/>
  <c r="I18338" i="2"/>
  <c r="I18339" i="2"/>
  <c r="I18340" i="2"/>
  <c r="I18341" i="2"/>
  <c r="I18342" i="2"/>
  <c r="I18343" i="2"/>
  <c r="I18344" i="2"/>
  <c r="I18345" i="2"/>
  <c r="I18346" i="2"/>
  <c r="I18347" i="2"/>
  <c r="I18348" i="2"/>
  <c r="I18349" i="2"/>
  <c r="I18350" i="2"/>
  <c r="I18351" i="2"/>
  <c r="I18352" i="2"/>
  <c r="I18353" i="2"/>
  <c r="I18354" i="2"/>
  <c r="I18355" i="2"/>
  <c r="I18356" i="2"/>
  <c r="I18357" i="2"/>
  <c r="I18358" i="2"/>
  <c r="I18359" i="2"/>
  <c r="I18360" i="2"/>
  <c r="I18361" i="2"/>
  <c r="I18362" i="2"/>
  <c r="I18363" i="2"/>
  <c r="I18364" i="2"/>
  <c r="I18365" i="2"/>
  <c r="I18366" i="2"/>
  <c r="I18367" i="2"/>
  <c r="I18368" i="2"/>
  <c r="I18369" i="2"/>
  <c r="I18370" i="2"/>
  <c r="I18371" i="2"/>
  <c r="I18372" i="2"/>
  <c r="I18373" i="2"/>
  <c r="I18374" i="2"/>
  <c r="I18375" i="2"/>
  <c r="I18376" i="2"/>
  <c r="I18377" i="2"/>
  <c r="I18378" i="2"/>
  <c r="I18379" i="2"/>
  <c r="I18380" i="2"/>
  <c r="I18381" i="2"/>
  <c r="I18382" i="2"/>
  <c r="I18383" i="2"/>
  <c r="I18384" i="2"/>
  <c r="I18385" i="2"/>
  <c r="I18386" i="2"/>
  <c r="I18387" i="2"/>
  <c r="I18388" i="2"/>
  <c r="I18389" i="2"/>
  <c r="I18390" i="2"/>
  <c r="I18391" i="2"/>
  <c r="I18392" i="2"/>
  <c r="I18393" i="2"/>
  <c r="I18394" i="2"/>
  <c r="I18395" i="2"/>
  <c r="I18396" i="2"/>
  <c r="I18397" i="2"/>
  <c r="I18398" i="2"/>
  <c r="I18399" i="2"/>
  <c r="I18400" i="2"/>
  <c r="I18401" i="2"/>
  <c r="I18402" i="2"/>
  <c r="I18403" i="2"/>
  <c r="I18404" i="2"/>
  <c r="I18405" i="2"/>
  <c r="I18406" i="2"/>
  <c r="I18407" i="2"/>
  <c r="I18408" i="2"/>
  <c r="I18409" i="2"/>
  <c r="I18410" i="2"/>
  <c r="I18411" i="2"/>
  <c r="I18412" i="2"/>
  <c r="I18413" i="2"/>
  <c r="I18414" i="2"/>
  <c r="I18415" i="2"/>
  <c r="I18416" i="2"/>
  <c r="I18417" i="2"/>
  <c r="I18418" i="2"/>
  <c r="I18419" i="2"/>
  <c r="I18420" i="2"/>
  <c r="I18421" i="2"/>
  <c r="I18422" i="2"/>
  <c r="I18423" i="2"/>
  <c r="I18424" i="2"/>
  <c r="I18425" i="2"/>
  <c r="I18426" i="2"/>
  <c r="I18427" i="2"/>
  <c r="I18428" i="2"/>
  <c r="I18429" i="2"/>
  <c r="I18430" i="2"/>
  <c r="I18431" i="2"/>
  <c r="I18432" i="2"/>
  <c r="I18433" i="2"/>
  <c r="I18434" i="2"/>
  <c r="I18435" i="2"/>
  <c r="I18436" i="2"/>
  <c r="I18437" i="2"/>
  <c r="I18438" i="2"/>
  <c r="I18439" i="2"/>
  <c r="I18440" i="2"/>
  <c r="I18441" i="2"/>
  <c r="I18442" i="2"/>
  <c r="I18443" i="2"/>
  <c r="I18444" i="2"/>
  <c r="I18445" i="2"/>
  <c r="I18446" i="2"/>
  <c r="I18447" i="2"/>
  <c r="I18448" i="2"/>
  <c r="I18449" i="2"/>
  <c r="I18450" i="2"/>
  <c r="I18451" i="2"/>
  <c r="I18452" i="2"/>
  <c r="I18453" i="2"/>
  <c r="I18454" i="2"/>
  <c r="I18455" i="2"/>
  <c r="I18456" i="2"/>
  <c r="I18457" i="2"/>
  <c r="I18458" i="2"/>
  <c r="I18459" i="2"/>
  <c r="I18460" i="2"/>
  <c r="I18461" i="2"/>
  <c r="I18462" i="2"/>
  <c r="I18463" i="2"/>
  <c r="I18464" i="2"/>
  <c r="I18465" i="2"/>
  <c r="I18466" i="2"/>
  <c r="I18467" i="2"/>
  <c r="I18468" i="2"/>
  <c r="I18469" i="2"/>
  <c r="I18470" i="2"/>
  <c r="I18471" i="2"/>
  <c r="I18472" i="2"/>
  <c r="I18473" i="2"/>
  <c r="I18474" i="2"/>
  <c r="I18475" i="2"/>
  <c r="I18476" i="2"/>
  <c r="I18477" i="2"/>
  <c r="I18478" i="2"/>
  <c r="I18479" i="2"/>
  <c r="I18480" i="2"/>
  <c r="I18481" i="2"/>
  <c r="I18482" i="2"/>
  <c r="I18483" i="2"/>
  <c r="I18484" i="2"/>
  <c r="I18485" i="2"/>
  <c r="I18486" i="2"/>
  <c r="I18487" i="2"/>
  <c r="I18488" i="2"/>
  <c r="I18489" i="2"/>
  <c r="I18490" i="2"/>
  <c r="I18491" i="2"/>
  <c r="I18492" i="2"/>
  <c r="I18493" i="2"/>
  <c r="I18494" i="2"/>
  <c r="I18495" i="2"/>
  <c r="I18496" i="2"/>
  <c r="I18497" i="2"/>
  <c r="I18498" i="2"/>
  <c r="I18499" i="2"/>
  <c r="I18500" i="2"/>
  <c r="I18501" i="2"/>
  <c r="I18502" i="2"/>
  <c r="I18503" i="2"/>
  <c r="I18504" i="2"/>
  <c r="I18505" i="2"/>
  <c r="I18506" i="2"/>
  <c r="I18507" i="2"/>
  <c r="I18508" i="2"/>
  <c r="I18509" i="2"/>
  <c r="I18510" i="2"/>
  <c r="I18511" i="2"/>
  <c r="I18512" i="2"/>
  <c r="I18513" i="2"/>
  <c r="I18514" i="2"/>
  <c r="I18515" i="2"/>
  <c r="I18516" i="2"/>
  <c r="I18517" i="2"/>
  <c r="I18518" i="2"/>
  <c r="I18519" i="2"/>
  <c r="I18520" i="2"/>
  <c r="I18521" i="2"/>
  <c r="I18522" i="2"/>
  <c r="I18523" i="2"/>
  <c r="I18524" i="2"/>
  <c r="I18525" i="2"/>
  <c r="I18526" i="2"/>
  <c r="I18527" i="2"/>
  <c r="I18528" i="2"/>
  <c r="I18529" i="2"/>
  <c r="I18530" i="2"/>
  <c r="I18531" i="2"/>
  <c r="I18532" i="2"/>
  <c r="I18533" i="2"/>
  <c r="I18534" i="2"/>
  <c r="I18535" i="2"/>
  <c r="I18536" i="2"/>
  <c r="I18537" i="2"/>
  <c r="I18538" i="2"/>
  <c r="I18539" i="2"/>
  <c r="I18540" i="2"/>
  <c r="I18541" i="2"/>
  <c r="I18542" i="2"/>
  <c r="I18543" i="2"/>
  <c r="I18544" i="2"/>
  <c r="I18545" i="2"/>
  <c r="I18546" i="2"/>
  <c r="I18547" i="2"/>
  <c r="I18548" i="2"/>
  <c r="I18549" i="2"/>
  <c r="I18550" i="2"/>
  <c r="I18551" i="2"/>
  <c r="I18552" i="2"/>
  <c r="I18553" i="2"/>
  <c r="I18554" i="2"/>
  <c r="I18555" i="2"/>
  <c r="I18556" i="2"/>
  <c r="I18557" i="2"/>
  <c r="I18558" i="2"/>
  <c r="I18559" i="2"/>
  <c r="I18560" i="2"/>
  <c r="I18561" i="2"/>
  <c r="I18562" i="2"/>
  <c r="I18563" i="2"/>
  <c r="I18564" i="2"/>
  <c r="I18565" i="2"/>
  <c r="I18566" i="2"/>
  <c r="I18567" i="2"/>
  <c r="I18568" i="2"/>
  <c r="I18569" i="2"/>
  <c r="I18570" i="2"/>
  <c r="I18571" i="2"/>
  <c r="I18572" i="2"/>
  <c r="I18573" i="2"/>
  <c r="I18574" i="2"/>
  <c r="I18575" i="2"/>
  <c r="I18576" i="2"/>
  <c r="I18577" i="2"/>
  <c r="I18578" i="2"/>
  <c r="I18579" i="2"/>
  <c r="I18580" i="2"/>
  <c r="I18581" i="2"/>
  <c r="I18582" i="2"/>
  <c r="I18583" i="2"/>
  <c r="I18584" i="2"/>
  <c r="I18585" i="2"/>
  <c r="I18586" i="2"/>
  <c r="I18587" i="2"/>
  <c r="I18588" i="2"/>
  <c r="I18589" i="2"/>
  <c r="I18590" i="2"/>
  <c r="I18591" i="2"/>
  <c r="I18592" i="2"/>
  <c r="I18593" i="2"/>
  <c r="I18594" i="2"/>
  <c r="I18595" i="2"/>
  <c r="I18596" i="2"/>
  <c r="I18597" i="2"/>
  <c r="I18598" i="2"/>
  <c r="I18599" i="2"/>
  <c r="I18600" i="2"/>
  <c r="I18601" i="2"/>
  <c r="I18602" i="2"/>
  <c r="I18603" i="2"/>
  <c r="I18604" i="2"/>
  <c r="I18605" i="2"/>
  <c r="I18606" i="2"/>
  <c r="I18607" i="2"/>
  <c r="I18608" i="2"/>
  <c r="I18609" i="2"/>
  <c r="I18610" i="2"/>
  <c r="I18611" i="2"/>
  <c r="I18612" i="2"/>
  <c r="I18613" i="2"/>
  <c r="I18614" i="2"/>
  <c r="I18615" i="2"/>
  <c r="I18616" i="2"/>
  <c r="I18617" i="2"/>
  <c r="I18618" i="2"/>
  <c r="I18619" i="2"/>
  <c r="I18620" i="2"/>
  <c r="I18621" i="2"/>
  <c r="I18622" i="2"/>
  <c r="I18623" i="2"/>
  <c r="I18624" i="2"/>
  <c r="I18625" i="2"/>
  <c r="I18626" i="2"/>
  <c r="I18627" i="2"/>
  <c r="I18628" i="2"/>
  <c r="I18629" i="2"/>
  <c r="I2" i="2"/>
  <c r="M7" i="11"/>
  <c r="M8" i="11"/>
  <c r="E7" i="11"/>
  <c r="E8" i="11"/>
  <c r="I27" i="11"/>
  <c r="I28" i="11"/>
  <c r="O23" i="11"/>
  <c r="O24" i="11"/>
  <c r="G23" i="11"/>
  <c r="G24" i="11"/>
  <c r="M20" i="11"/>
  <c r="E20" i="11"/>
  <c r="K16" i="11"/>
  <c r="C16" i="11"/>
  <c r="I12" i="11"/>
  <c r="K7" i="11"/>
  <c r="K8" i="11"/>
  <c r="O27" i="11"/>
  <c r="O28" i="11"/>
  <c r="G27" i="11"/>
  <c r="G28" i="11"/>
  <c r="M23" i="11"/>
  <c r="M24" i="11"/>
  <c r="E23" i="11"/>
  <c r="E24" i="11"/>
  <c r="K20" i="11"/>
  <c r="C20" i="11"/>
  <c r="I16" i="11"/>
  <c r="O12" i="11"/>
  <c r="G12" i="11"/>
  <c r="C8" i="11"/>
  <c r="I7" i="11"/>
  <c r="I8" i="11"/>
  <c r="M27" i="11"/>
  <c r="M28" i="11"/>
  <c r="E27" i="11"/>
  <c r="E28" i="11"/>
  <c r="K23" i="11"/>
  <c r="K24" i="11"/>
  <c r="C23" i="11"/>
  <c r="C24" i="11"/>
  <c r="I20" i="11"/>
  <c r="O16" i="11"/>
  <c r="G16" i="11"/>
  <c r="M12" i="11"/>
  <c r="E12" i="11"/>
  <c r="O7" i="11"/>
  <c r="O8" i="11"/>
  <c r="G7" i="11"/>
  <c r="G8" i="11"/>
  <c r="K27" i="11"/>
  <c r="K28" i="11"/>
  <c r="C27" i="11"/>
  <c r="C28" i="11"/>
  <c r="I23" i="11"/>
  <c r="I24" i="11"/>
  <c r="O20" i="11"/>
  <c r="G20" i="11"/>
  <c r="M16" i="11"/>
  <c r="E16" i="11"/>
  <c r="K12" i="11"/>
  <c r="C12" i="11"/>
  <c r="E5867" i="2"/>
  <c r="F5867" i="2"/>
  <c r="N18" i="11" s="1"/>
  <c r="M19" i="11"/>
  <c r="E5863" i="2"/>
  <c r="F5863" i="2"/>
  <c r="F18" i="11"/>
  <c r="E5859" i="2"/>
  <c r="F5859" i="2" s="1"/>
  <c r="L14" i="11" s="1"/>
  <c r="K15" i="11"/>
  <c r="E5855" i="2"/>
  <c r="F5855" i="2" s="1"/>
  <c r="D14" i="11" s="1"/>
  <c r="C15" i="11"/>
  <c r="E5851" i="2"/>
  <c r="F5851" i="2" s="1"/>
  <c r="J10" i="11" s="1"/>
  <c r="I11" i="11"/>
  <c r="E5866" i="2"/>
  <c r="F5866" i="2" s="1"/>
  <c r="L18" i="11" s="1"/>
  <c r="K19" i="11"/>
  <c r="E5862" i="2"/>
  <c r="F5862" i="2" s="1"/>
  <c r="D18" i="11" s="1"/>
  <c r="C19" i="11"/>
  <c r="E5858" i="2"/>
  <c r="F5858" i="2" s="1"/>
  <c r="J14" i="11" s="1"/>
  <c r="I15" i="11"/>
  <c r="E5854" i="2"/>
  <c r="F5854" i="2" s="1"/>
  <c r="P10" i="11" s="1"/>
  <c r="O11" i="11"/>
  <c r="E5850" i="2"/>
  <c r="F5850" i="2" s="1"/>
  <c r="H10" i="11" s="1"/>
  <c r="G11" i="11"/>
  <c r="C7" i="11"/>
  <c r="E5841" i="2"/>
  <c r="F5841" i="2"/>
  <c r="D6" i="11" s="1"/>
  <c r="E5865" i="2"/>
  <c r="F5865" i="2" s="1"/>
  <c r="J18" i="11" s="1"/>
  <c r="I19" i="11"/>
  <c r="E5861" i="2"/>
  <c r="F5861" i="2" s="1"/>
  <c r="P14" i="11" s="1"/>
  <c r="O15" i="11"/>
  <c r="E5857" i="2"/>
  <c r="F5857" i="2" s="1"/>
  <c r="H14" i="11" s="1"/>
  <c r="G15" i="11"/>
  <c r="E5853" i="2"/>
  <c r="F5853" i="2" s="1"/>
  <c r="N10" i="11" s="1"/>
  <c r="M11" i="11"/>
  <c r="E5849" i="2"/>
  <c r="F5849" i="2" s="1"/>
  <c r="F10" i="11" s="1"/>
  <c r="E11" i="11"/>
  <c r="E5868" i="2"/>
  <c r="F5868" i="2" s="1"/>
  <c r="P18" i="11" s="1"/>
  <c r="O19" i="11"/>
  <c r="E5864" i="2"/>
  <c r="F5864" i="2" s="1"/>
  <c r="H18" i="11" s="1"/>
  <c r="G19" i="11"/>
  <c r="E5860" i="2"/>
  <c r="F5860" i="2" s="1"/>
  <c r="N14" i="11" s="1"/>
  <c r="M15" i="11"/>
  <c r="E5856" i="2"/>
  <c r="F5856" i="2" s="1"/>
  <c r="F14" i="11" s="1"/>
  <c r="E15" i="11"/>
  <c r="E5852" i="2"/>
  <c r="F5852" i="2" s="1"/>
  <c r="L10" i="11" s="1"/>
  <c r="K11" i="11"/>
  <c r="E5848" i="2"/>
  <c r="F5848" i="2" s="1"/>
  <c r="D10" i="11" s="1"/>
  <c r="C11" i="11"/>
  <c r="C3" i="11"/>
  <c r="I3" i="11"/>
  <c r="E5844" i="2"/>
  <c r="F5844" i="2" s="1"/>
  <c r="J6" i="11" s="1"/>
  <c r="M31" i="11"/>
  <c r="E5881" i="2"/>
  <c r="F5881" i="2"/>
  <c r="N26" i="11" s="1"/>
  <c r="E31" i="11"/>
  <c r="E5877" i="2"/>
  <c r="F5877" i="2" s="1"/>
  <c r="F26" i="11" s="1"/>
  <c r="K30" i="11"/>
  <c r="E5873" i="2"/>
  <c r="F5873" i="2"/>
  <c r="L22" i="11" s="1"/>
  <c r="C30" i="11"/>
  <c r="E5869" i="2"/>
  <c r="F5869" i="2" s="1"/>
  <c r="D22" i="11" s="1"/>
  <c r="M3" i="11"/>
  <c r="E5846" i="2"/>
  <c r="F5846" i="2"/>
  <c r="N6" i="11" s="1"/>
  <c r="E3" i="11"/>
  <c r="E5842" i="2"/>
  <c r="F5842" i="2" s="1"/>
  <c r="F6" i="11" s="1"/>
  <c r="I31" i="11"/>
  <c r="E5879" i="2"/>
  <c r="F5879" i="2"/>
  <c r="J26" i="11" s="1"/>
  <c r="O30" i="11"/>
  <c r="E5875" i="2"/>
  <c r="F5875" i="2" s="1"/>
  <c r="P22" i="11" s="1"/>
  <c r="G30" i="11"/>
  <c r="E5871" i="2"/>
  <c r="F5871" i="2"/>
  <c r="H22" i="11" s="1"/>
  <c r="K3" i="11"/>
  <c r="E5845" i="2"/>
  <c r="F5845" i="2" s="1"/>
  <c r="L6" i="11" s="1"/>
  <c r="O31" i="11"/>
  <c r="E5882" i="2"/>
  <c r="F5882" i="2"/>
  <c r="P26" i="11" s="1"/>
  <c r="G31" i="11"/>
  <c r="E5878" i="2"/>
  <c r="F5878" i="2" s="1"/>
  <c r="H26" i="11" s="1"/>
  <c r="M30" i="11"/>
  <c r="E5874" i="2"/>
  <c r="F5874" i="2"/>
  <c r="N22" i="11" s="1"/>
  <c r="E30" i="11"/>
  <c r="E5870" i="2"/>
  <c r="F5870" i="2" s="1"/>
  <c r="F22" i="11" s="1"/>
  <c r="O3" i="11"/>
  <c r="E5847" i="2"/>
  <c r="F5847" i="2"/>
  <c r="P6" i="11" s="1"/>
  <c r="G3" i="11"/>
  <c r="E5843" i="2"/>
  <c r="F5843" i="2" s="1"/>
  <c r="H6" i="11" s="1"/>
  <c r="K31" i="11"/>
  <c r="E5880" i="2"/>
  <c r="F5880" i="2"/>
  <c r="L26" i="11" s="1"/>
  <c r="C31" i="11"/>
  <c r="E5876" i="2"/>
  <c r="F5876" i="2" s="1"/>
  <c r="D26" i="11" s="1"/>
  <c r="I30" i="11"/>
  <c r="E5872" i="2"/>
  <c r="F5872" i="2"/>
  <c r="J22" i="11" s="1"/>
  <c r="G3" i="2"/>
  <c r="G4" i="2"/>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G1032" i="2"/>
  <c r="G1033" i="2"/>
  <c r="G1034" i="2"/>
  <c r="G1035" i="2"/>
  <c r="G1036" i="2"/>
  <c r="G1037" i="2"/>
  <c r="G1038" i="2"/>
  <c r="G1039" i="2"/>
  <c r="G1040" i="2"/>
  <c r="G1041" i="2"/>
  <c r="G1042" i="2"/>
  <c r="G1043" i="2"/>
  <c r="G1044" i="2"/>
  <c r="G1045" i="2"/>
  <c r="G1046" i="2"/>
  <c r="G1047" i="2"/>
  <c r="G1048" i="2"/>
  <c r="G1049" i="2"/>
  <c r="G1050" i="2"/>
  <c r="G1051" i="2"/>
  <c r="G1052" i="2"/>
  <c r="G1053" i="2"/>
  <c r="G1054" i="2"/>
  <c r="G1055" i="2"/>
  <c r="G1056" i="2"/>
  <c r="G1057" i="2"/>
  <c r="G1058" i="2"/>
  <c r="G1059" i="2"/>
  <c r="G1060" i="2"/>
  <c r="G1061" i="2"/>
  <c r="G1062" i="2"/>
  <c r="G1063" i="2"/>
  <c r="G1064" i="2"/>
  <c r="G1065" i="2"/>
  <c r="G1066" i="2"/>
  <c r="G1067" i="2"/>
  <c r="G1068" i="2"/>
  <c r="G1069" i="2"/>
  <c r="G1070" i="2"/>
  <c r="G1071" i="2"/>
  <c r="G1072" i="2"/>
  <c r="G1073" i="2"/>
  <c r="G1074" i="2"/>
  <c r="G1075" i="2"/>
  <c r="G1076" i="2"/>
  <c r="G1077" i="2"/>
  <c r="G1078" i="2"/>
  <c r="G1079" i="2"/>
  <c r="G1080" i="2"/>
  <c r="G1081" i="2"/>
  <c r="G1082" i="2"/>
  <c r="G1083" i="2"/>
  <c r="G1084" i="2"/>
  <c r="G1085" i="2"/>
  <c r="G1086" i="2"/>
  <c r="G1087" i="2"/>
  <c r="G1088" i="2"/>
  <c r="G1089" i="2"/>
  <c r="G1090" i="2"/>
  <c r="G1091" i="2"/>
  <c r="G1092" i="2"/>
  <c r="G1093" i="2"/>
  <c r="G1094" i="2"/>
  <c r="G1095" i="2"/>
  <c r="G1096" i="2"/>
  <c r="G1097" i="2"/>
  <c r="G1098" i="2"/>
  <c r="G1099" i="2"/>
  <c r="G1100" i="2"/>
  <c r="G1101" i="2"/>
  <c r="G1102" i="2"/>
  <c r="G1103" i="2"/>
  <c r="G1104" i="2"/>
  <c r="G1105" i="2"/>
  <c r="G1106" i="2"/>
  <c r="G1107" i="2"/>
  <c r="G1108" i="2"/>
  <c r="G1109" i="2"/>
  <c r="G1110" i="2"/>
  <c r="G1111" i="2"/>
  <c r="G1112" i="2"/>
  <c r="G1113" i="2"/>
  <c r="G1114" i="2"/>
  <c r="G1115" i="2"/>
  <c r="G1116" i="2"/>
  <c r="G1117" i="2"/>
  <c r="G1118" i="2"/>
  <c r="G1119" i="2"/>
  <c r="G1120" i="2"/>
  <c r="G1121" i="2"/>
  <c r="G1122" i="2"/>
  <c r="G1123" i="2"/>
  <c r="G1124" i="2"/>
  <c r="G1125" i="2"/>
  <c r="G1126" i="2"/>
  <c r="G1127" i="2"/>
  <c r="G1128" i="2"/>
  <c r="G1129" i="2"/>
  <c r="G1130" i="2"/>
  <c r="G1131" i="2"/>
  <c r="G1132" i="2"/>
  <c r="G1133" i="2"/>
  <c r="G1134" i="2"/>
  <c r="G1135" i="2"/>
  <c r="G1136" i="2"/>
  <c r="G1137" i="2"/>
  <c r="G1138" i="2"/>
  <c r="G1139" i="2"/>
  <c r="G1140" i="2"/>
  <c r="G1141" i="2"/>
  <c r="G1142" i="2"/>
  <c r="G1143" i="2"/>
  <c r="G1144" i="2"/>
  <c r="G1145" i="2"/>
  <c r="G1146" i="2"/>
  <c r="G1147" i="2"/>
  <c r="G1148" i="2"/>
  <c r="G1149" i="2"/>
  <c r="G1150" i="2"/>
  <c r="G1151" i="2"/>
  <c r="G1152" i="2"/>
  <c r="G1153" i="2"/>
  <c r="G1154" i="2"/>
  <c r="G1155" i="2"/>
  <c r="G1156" i="2"/>
  <c r="G1157" i="2"/>
  <c r="G1158" i="2"/>
  <c r="G1159" i="2"/>
  <c r="G1160" i="2"/>
  <c r="G1161" i="2"/>
  <c r="G1162" i="2"/>
  <c r="G1163" i="2"/>
  <c r="G1164" i="2"/>
  <c r="G1165" i="2"/>
  <c r="G1166" i="2"/>
  <c r="G1167" i="2"/>
  <c r="G1168" i="2"/>
  <c r="G1169" i="2"/>
  <c r="G1170" i="2"/>
  <c r="G1171" i="2"/>
  <c r="G1172" i="2"/>
  <c r="G1173" i="2"/>
  <c r="G1174" i="2"/>
  <c r="G1175" i="2"/>
  <c r="G1176" i="2"/>
  <c r="G1177" i="2"/>
  <c r="G1178" i="2"/>
  <c r="G1179" i="2"/>
  <c r="G1180" i="2"/>
  <c r="G1181" i="2"/>
  <c r="G1182" i="2"/>
  <c r="G1183" i="2"/>
  <c r="G1184" i="2"/>
  <c r="G1185" i="2"/>
  <c r="G1186" i="2"/>
  <c r="G1187" i="2"/>
  <c r="G1188" i="2"/>
  <c r="G1189" i="2"/>
  <c r="G1190" i="2"/>
  <c r="G1191" i="2"/>
  <c r="G1192" i="2"/>
  <c r="G1193" i="2"/>
  <c r="G1194" i="2"/>
  <c r="G1195" i="2"/>
  <c r="G1196" i="2"/>
  <c r="G1197" i="2"/>
  <c r="G1198" i="2"/>
  <c r="G1199" i="2"/>
  <c r="G1200" i="2"/>
  <c r="G1201" i="2"/>
  <c r="G1202" i="2"/>
  <c r="G1203" i="2"/>
  <c r="G1204" i="2"/>
  <c r="G1205" i="2"/>
  <c r="G1206" i="2"/>
  <c r="G1207" i="2"/>
  <c r="G1208" i="2"/>
  <c r="G1209" i="2"/>
  <c r="G1210" i="2"/>
  <c r="G1211" i="2"/>
  <c r="G1212" i="2"/>
  <c r="G1213" i="2"/>
  <c r="G1214" i="2"/>
  <c r="G1215" i="2"/>
  <c r="G1216" i="2"/>
  <c r="G1217" i="2"/>
  <c r="G1218" i="2"/>
  <c r="G1219" i="2"/>
  <c r="G1220" i="2"/>
  <c r="G1221" i="2"/>
  <c r="G1222" i="2"/>
  <c r="G1223" i="2"/>
  <c r="G1224" i="2"/>
  <c r="G1225" i="2"/>
  <c r="G1226" i="2"/>
  <c r="G1227" i="2"/>
  <c r="G1228" i="2"/>
  <c r="G1229" i="2"/>
  <c r="G1230" i="2"/>
  <c r="G1231" i="2"/>
  <c r="G1232" i="2"/>
  <c r="G1233" i="2"/>
  <c r="G1234" i="2"/>
  <c r="G1235" i="2"/>
  <c r="G1236" i="2"/>
  <c r="G1237" i="2"/>
  <c r="G1238" i="2"/>
  <c r="G1239" i="2"/>
  <c r="G1240" i="2"/>
  <c r="G1241" i="2"/>
  <c r="G1242" i="2"/>
  <c r="G1243" i="2"/>
  <c r="G1244" i="2"/>
  <c r="G1245" i="2"/>
  <c r="G1246" i="2"/>
  <c r="G1247" i="2"/>
  <c r="G1248" i="2"/>
  <c r="G1249" i="2"/>
  <c r="G1250" i="2"/>
  <c r="G1251" i="2"/>
  <c r="G1252" i="2"/>
  <c r="G1253" i="2"/>
  <c r="G1254" i="2"/>
  <c r="G1255" i="2"/>
  <c r="G1256" i="2"/>
  <c r="G1257" i="2"/>
  <c r="G1258" i="2"/>
  <c r="G1259" i="2"/>
  <c r="G1260" i="2"/>
  <c r="G1261" i="2"/>
  <c r="G1262" i="2"/>
  <c r="G1263" i="2"/>
  <c r="G1264" i="2"/>
  <c r="G1265" i="2"/>
  <c r="G1266" i="2"/>
  <c r="G1267" i="2"/>
  <c r="G1268" i="2"/>
  <c r="G1269" i="2"/>
  <c r="G1270" i="2"/>
  <c r="G1271" i="2"/>
  <c r="G1272" i="2"/>
  <c r="G1273" i="2"/>
  <c r="G1274" i="2"/>
  <c r="G1275" i="2"/>
  <c r="G1276" i="2"/>
  <c r="G1277" i="2"/>
  <c r="G1278" i="2"/>
  <c r="G1279" i="2"/>
  <c r="G1280" i="2"/>
  <c r="G1281" i="2"/>
  <c r="G1282" i="2"/>
  <c r="G1283" i="2"/>
  <c r="G1284" i="2"/>
  <c r="G1285" i="2"/>
  <c r="G1286" i="2"/>
  <c r="G1287" i="2"/>
  <c r="G1288" i="2"/>
  <c r="G1289" i="2"/>
  <c r="G1290" i="2"/>
  <c r="G1291" i="2"/>
  <c r="G1292" i="2"/>
  <c r="G1293" i="2"/>
  <c r="G1294" i="2"/>
  <c r="G1295" i="2"/>
  <c r="G1296" i="2"/>
  <c r="G1297" i="2"/>
  <c r="G1298" i="2"/>
  <c r="G1299" i="2"/>
  <c r="G1300" i="2"/>
  <c r="G1301" i="2"/>
  <c r="G1302" i="2"/>
  <c r="G1303" i="2"/>
  <c r="G1304" i="2"/>
  <c r="G1305" i="2"/>
  <c r="G1306" i="2"/>
  <c r="G1307" i="2"/>
  <c r="G1308" i="2"/>
  <c r="G1309" i="2"/>
  <c r="G1310" i="2"/>
  <c r="G1311" i="2"/>
  <c r="G1312" i="2"/>
  <c r="G1313" i="2"/>
  <c r="G1314" i="2"/>
  <c r="G1315" i="2"/>
  <c r="G1316" i="2"/>
  <c r="G1317" i="2"/>
  <c r="G1318" i="2"/>
  <c r="G1319" i="2"/>
  <c r="G1320" i="2"/>
  <c r="G1321" i="2"/>
  <c r="G1322" i="2"/>
  <c r="G1323" i="2"/>
  <c r="G1324" i="2"/>
  <c r="G1325" i="2"/>
  <c r="G1326" i="2"/>
  <c r="G1327" i="2"/>
  <c r="G1328" i="2"/>
  <c r="G1329" i="2"/>
  <c r="G1330" i="2"/>
  <c r="G1331" i="2"/>
  <c r="G1332" i="2"/>
  <c r="G1333" i="2"/>
  <c r="G1334" i="2"/>
  <c r="G1335" i="2"/>
  <c r="G1336" i="2"/>
  <c r="G1337" i="2"/>
  <c r="G1338" i="2"/>
  <c r="G1339" i="2"/>
  <c r="G1340" i="2"/>
  <c r="G1341" i="2"/>
  <c r="G1342" i="2"/>
  <c r="G1343" i="2"/>
  <c r="G1344" i="2"/>
  <c r="G1345" i="2"/>
  <c r="G1346" i="2"/>
  <c r="G1347" i="2"/>
  <c r="G1348" i="2"/>
  <c r="G1349" i="2"/>
  <c r="G1350" i="2"/>
  <c r="G1351" i="2"/>
  <c r="G1352" i="2"/>
  <c r="G1353" i="2"/>
  <c r="G1354" i="2"/>
  <c r="G1355" i="2"/>
  <c r="G1356" i="2"/>
  <c r="G1357" i="2"/>
  <c r="G1358" i="2"/>
  <c r="G1359" i="2"/>
  <c r="G1360" i="2"/>
  <c r="G1361" i="2"/>
  <c r="G1362" i="2"/>
  <c r="G1363" i="2"/>
  <c r="G1364" i="2"/>
  <c r="G1365" i="2"/>
  <c r="G1366" i="2"/>
  <c r="G1367" i="2"/>
  <c r="G1368" i="2"/>
  <c r="G1369" i="2"/>
  <c r="G1370" i="2"/>
  <c r="G1371" i="2"/>
  <c r="G1372" i="2"/>
  <c r="G1373" i="2"/>
  <c r="G1374" i="2"/>
  <c r="G1375" i="2"/>
  <c r="G1376" i="2"/>
  <c r="G1377" i="2"/>
  <c r="G1378" i="2"/>
  <c r="G1379" i="2"/>
  <c r="G1380" i="2"/>
  <c r="G1381" i="2"/>
  <c r="G1382" i="2"/>
  <c r="G1383" i="2"/>
  <c r="G1384" i="2"/>
  <c r="G1385" i="2"/>
  <c r="G1386" i="2"/>
  <c r="G1387" i="2"/>
  <c r="G1388" i="2"/>
  <c r="G1389" i="2"/>
  <c r="G1390" i="2"/>
  <c r="G1391" i="2"/>
  <c r="G1392" i="2"/>
  <c r="G1393" i="2"/>
  <c r="G1394" i="2"/>
  <c r="G1395" i="2"/>
  <c r="G1396" i="2"/>
  <c r="G1397" i="2"/>
  <c r="G1398" i="2"/>
  <c r="G1399" i="2"/>
  <c r="G1400" i="2"/>
  <c r="G1401" i="2"/>
  <c r="G1402" i="2"/>
  <c r="G1403" i="2"/>
  <c r="G1404" i="2"/>
  <c r="G1405" i="2"/>
  <c r="G1406" i="2"/>
  <c r="G1407" i="2"/>
  <c r="G1408" i="2"/>
  <c r="G1409" i="2"/>
  <c r="G1410" i="2"/>
  <c r="G1411" i="2"/>
  <c r="G1412" i="2"/>
  <c r="G1413" i="2"/>
  <c r="G1414" i="2"/>
  <c r="G1415" i="2"/>
  <c r="G1416" i="2"/>
  <c r="G1417" i="2"/>
  <c r="G1418" i="2"/>
  <c r="G1419" i="2"/>
  <c r="G1420" i="2"/>
  <c r="G1421" i="2"/>
  <c r="G1422" i="2"/>
  <c r="G1423" i="2"/>
  <c r="G1424" i="2"/>
  <c r="G1425" i="2"/>
  <c r="G1426" i="2"/>
  <c r="G1427" i="2"/>
  <c r="G1428" i="2"/>
  <c r="G1429" i="2"/>
  <c r="G1430" i="2"/>
  <c r="G1431" i="2"/>
  <c r="G1432" i="2"/>
  <c r="G1433" i="2"/>
  <c r="G1434" i="2"/>
  <c r="G1435" i="2"/>
  <c r="G1436" i="2"/>
  <c r="G1437" i="2"/>
  <c r="G1438" i="2"/>
  <c r="G1439" i="2"/>
  <c r="G1440" i="2"/>
  <c r="G1441" i="2"/>
  <c r="G1442" i="2"/>
  <c r="G1443" i="2"/>
  <c r="G1444" i="2"/>
  <c r="G1445" i="2"/>
  <c r="G1446" i="2"/>
  <c r="G1447" i="2"/>
  <c r="G1448" i="2"/>
  <c r="G1449" i="2"/>
  <c r="G1450" i="2"/>
  <c r="G1451" i="2"/>
  <c r="G1452" i="2"/>
  <c r="G1453" i="2"/>
  <c r="G1454" i="2"/>
  <c r="G1455" i="2"/>
  <c r="G1456" i="2"/>
  <c r="G1457" i="2"/>
  <c r="G1458" i="2"/>
  <c r="G1459" i="2"/>
  <c r="G1460" i="2"/>
  <c r="G1461" i="2"/>
  <c r="G1462" i="2"/>
  <c r="G1463" i="2"/>
  <c r="G1464" i="2"/>
  <c r="G1465" i="2"/>
  <c r="G1466" i="2"/>
  <c r="G1467" i="2"/>
  <c r="G1468" i="2"/>
  <c r="G1469" i="2"/>
  <c r="G1470" i="2"/>
  <c r="G1471" i="2"/>
  <c r="G1472" i="2"/>
  <c r="G1473" i="2"/>
  <c r="G1474" i="2"/>
  <c r="G1475" i="2"/>
  <c r="G1476" i="2"/>
  <c r="G1477" i="2"/>
  <c r="G1478" i="2"/>
  <c r="G1479" i="2"/>
  <c r="G1480" i="2"/>
  <c r="G1481" i="2"/>
  <c r="G1482" i="2"/>
  <c r="G1483" i="2"/>
  <c r="G1484" i="2"/>
  <c r="G1485" i="2"/>
  <c r="G1486" i="2"/>
  <c r="G1487" i="2"/>
  <c r="G1488" i="2"/>
  <c r="G1489" i="2"/>
  <c r="G1490" i="2"/>
  <c r="G1491" i="2"/>
  <c r="G1492" i="2"/>
  <c r="G1493" i="2"/>
  <c r="G1494" i="2"/>
  <c r="G1495" i="2"/>
  <c r="G1496" i="2"/>
  <c r="G1497" i="2"/>
  <c r="G1498" i="2"/>
  <c r="G1499" i="2"/>
  <c r="G1500" i="2"/>
  <c r="G1501" i="2"/>
  <c r="G1502" i="2"/>
  <c r="G1503" i="2"/>
  <c r="G1504" i="2"/>
  <c r="G1505" i="2"/>
  <c r="G1506" i="2"/>
  <c r="G1507" i="2"/>
  <c r="G1508" i="2"/>
  <c r="G1509" i="2"/>
  <c r="G1510" i="2"/>
  <c r="G1511" i="2"/>
  <c r="G1512" i="2"/>
  <c r="G1513" i="2"/>
  <c r="G1514" i="2"/>
  <c r="G1515" i="2"/>
  <c r="G1516" i="2"/>
  <c r="G1517" i="2"/>
  <c r="G1518" i="2"/>
  <c r="G1519" i="2"/>
  <c r="G1520" i="2"/>
  <c r="G1521" i="2"/>
  <c r="G1522" i="2"/>
  <c r="G1523" i="2"/>
  <c r="G1524" i="2"/>
  <c r="G1525" i="2"/>
  <c r="G1526" i="2"/>
  <c r="G1527" i="2"/>
  <c r="G1528" i="2"/>
  <c r="G1529" i="2"/>
  <c r="G1530" i="2"/>
  <c r="G1531" i="2"/>
  <c r="G1532" i="2"/>
  <c r="G1533" i="2"/>
  <c r="G1534" i="2"/>
  <c r="G1535" i="2"/>
  <c r="G1536" i="2"/>
  <c r="G1537" i="2"/>
  <c r="G1538" i="2"/>
  <c r="G1539" i="2"/>
  <c r="G1540" i="2"/>
  <c r="G1541" i="2"/>
  <c r="G1542" i="2"/>
  <c r="G1543" i="2"/>
  <c r="G1544" i="2"/>
  <c r="G1545" i="2"/>
  <c r="G1546" i="2"/>
  <c r="G1547" i="2"/>
  <c r="G1548" i="2"/>
  <c r="G1549" i="2"/>
  <c r="G1550" i="2"/>
  <c r="G1551" i="2"/>
  <c r="G1552" i="2"/>
  <c r="G1553" i="2"/>
  <c r="G1554" i="2"/>
  <c r="G1555" i="2"/>
  <c r="G1556" i="2"/>
  <c r="G1557" i="2"/>
  <c r="G1558" i="2"/>
  <c r="G1559" i="2"/>
  <c r="G1560" i="2"/>
  <c r="G1561" i="2"/>
  <c r="G1562" i="2"/>
  <c r="G1563" i="2"/>
  <c r="G1564" i="2"/>
  <c r="G1565" i="2"/>
  <c r="G1566" i="2"/>
  <c r="G1567" i="2"/>
  <c r="G1568" i="2"/>
  <c r="G1569" i="2"/>
  <c r="G1570" i="2"/>
  <c r="G1571" i="2"/>
  <c r="G1572" i="2"/>
  <c r="G1573" i="2"/>
  <c r="G1574" i="2"/>
  <c r="G1575" i="2"/>
  <c r="G1576" i="2"/>
  <c r="G1577" i="2"/>
  <c r="G1578" i="2"/>
  <c r="G1579" i="2"/>
  <c r="G1580" i="2"/>
  <c r="G1581" i="2"/>
  <c r="G1582" i="2"/>
  <c r="G1583" i="2"/>
  <c r="G1584" i="2"/>
  <c r="G1585" i="2"/>
  <c r="G1586" i="2"/>
  <c r="G1587" i="2"/>
  <c r="G1588" i="2"/>
  <c r="G1589" i="2"/>
  <c r="G1590" i="2"/>
  <c r="G1591" i="2"/>
  <c r="G1592" i="2"/>
  <c r="G1593" i="2"/>
  <c r="G1594" i="2"/>
  <c r="G1595" i="2"/>
  <c r="G1596" i="2"/>
  <c r="G1597" i="2"/>
  <c r="G1598" i="2"/>
  <c r="G1599" i="2"/>
  <c r="G1600" i="2"/>
  <c r="G1601" i="2"/>
  <c r="G1602" i="2"/>
  <c r="G1603" i="2"/>
  <c r="G1604" i="2"/>
  <c r="G1605" i="2"/>
  <c r="G1606" i="2"/>
  <c r="G1607" i="2"/>
  <c r="G1608" i="2"/>
  <c r="G1609" i="2"/>
  <c r="G1610" i="2"/>
  <c r="G1611" i="2"/>
  <c r="G1612" i="2"/>
  <c r="G1613" i="2"/>
  <c r="G1614" i="2"/>
  <c r="G1615" i="2"/>
  <c r="G1616" i="2"/>
  <c r="G1617" i="2"/>
  <c r="G1618" i="2"/>
  <c r="G1619" i="2"/>
  <c r="G1620" i="2"/>
  <c r="G1621" i="2"/>
  <c r="G1622" i="2"/>
  <c r="G1623" i="2"/>
  <c r="G1624" i="2"/>
  <c r="G1625" i="2"/>
  <c r="G1626" i="2"/>
  <c r="G1627" i="2"/>
  <c r="G1628" i="2"/>
  <c r="G1629" i="2"/>
  <c r="G1630" i="2"/>
  <c r="G1631" i="2"/>
  <c r="G1632" i="2"/>
  <c r="G1633" i="2"/>
  <c r="G1634" i="2"/>
  <c r="G1635" i="2"/>
  <c r="G1636" i="2"/>
  <c r="G1637" i="2"/>
  <c r="G1638" i="2"/>
  <c r="G1639" i="2"/>
  <c r="G1640" i="2"/>
  <c r="G1641" i="2"/>
  <c r="G1642" i="2"/>
  <c r="G1643" i="2"/>
  <c r="G1644" i="2"/>
  <c r="G1645" i="2"/>
  <c r="G1646" i="2"/>
  <c r="G1647" i="2"/>
  <c r="G1648" i="2"/>
  <c r="G1649" i="2"/>
  <c r="G1650" i="2"/>
  <c r="G1651" i="2"/>
  <c r="G1652" i="2"/>
  <c r="G1653" i="2"/>
  <c r="G1654" i="2"/>
  <c r="G1655" i="2"/>
  <c r="G1656" i="2"/>
  <c r="G1657" i="2"/>
  <c r="G1658" i="2"/>
  <c r="G1659" i="2"/>
  <c r="G1660" i="2"/>
  <c r="G1661" i="2"/>
  <c r="G1662" i="2"/>
  <c r="G1663" i="2"/>
  <c r="G1664" i="2"/>
  <c r="G1665" i="2"/>
  <c r="G1666" i="2"/>
  <c r="G1667" i="2"/>
  <c r="G1668" i="2"/>
  <c r="G1669" i="2"/>
  <c r="G1670" i="2"/>
  <c r="G1671" i="2"/>
  <c r="G1672" i="2"/>
  <c r="G1673" i="2"/>
  <c r="G1674" i="2"/>
  <c r="G1675" i="2"/>
  <c r="G1676" i="2"/>
  <c r="G1677" i="2"/>
  <c r="G1678" i="2"/>
  <c r="G1679" i="2"/>
  <c r="G1680" i="2"/>
  <c r="G1681" i="2"/>
  <c r="G1682" i="2"/>
  <c r="G1683" i="2"/>
  <c r="G1684" i="2"/>
  <c r="G1685" i="2"/>
  <c r="G1686" i="2"/>
  <c r="G1687" i="2"/>
  <c r="G1688" i="2"/>
  <c r="G1689" i="2"/>
  <c r="G1690" i="2"/>
  <c r="G1691" i="2"/>
  <c r="G1692" i="2"/>
  <c r="G1693" i="2"/>
  <c r="G1694" i="2"/>
  <c r="G1695" i="2"/>
  <c r="G1696" i="2"/>
  <c r="G1697" i="2"/>
  <c r="G1698" i="2"/>
  <c r="G1699" i="2"/>
  <c r="G1700" i="2"/>
  <c r="G1701" i="2"/>
  <c r="G1702" i="2"/>
  <c r="G1703" i="2"/>
  <c r="G1704" i="2"/>
  <c r="G1705" i="2"/>
  <c r="G1706" i="2"/>
  <c r="G1707" i="2"/>
  <c r="G1708" i="2"/>
  <c r="G1709" i="2"/>
  <c r="G1710" i="2"/>
  <c r="G1711" i="2"/>
  <c r="G1712" i="2"/>
  <c r="G1713" i="2"/>
  <c r="G1714" i="2"/>
  <c r="G1715" i="2"/>
  <c r="G1716" i="2"/>
  <c r="G1717" i="2"/>
  <c r="G1718" i="2"/>
  <c r="G1719" i="2"/>
  <c r="G1720" i="2"/>
  <c r="G1721" i="2"/>
  <c r="G1722" i="2"/>
  <c r="G1723" i="2"/>
  <c r="G1724" i="2"/>
  <c r="G1725" i="2"/>
  <c r="G1726" i="2"/>
  <c r="G1727" i="2"/>
  <c r="G1728" i="2"/>
  <c r="G1729" i="2"/>
  <c r="G1730" i="2"/>
  <c r="G1731" i="2"/>
  <c r="G1732" i="2"/>
  <c r="G1733" i="2"/>
  <c r="G1734" i="2"/>
  <c r="G1735" i="2"/>
  <c r="G1736" i="2"/>
  <c r="G1737" i="2"/>
  <c r="G1738" i="2"/>
  <c r="G1739" i="2"/>
  <c r="G1740" i="2"/>
  <c r="G1741" i="2"/>
  <c r="G1742" i="2"/>
  <c r="G1743" i="2"/>
  <c r="G1744" i="2"/>
  <c r="G1745" i="2"/>
  <c r="G1746" i="2"/>
  <c r="G1747" i="2"/>
  <c r="G1748" i="2"/>
  <c r="G1749" i="2"/>
  <c r="G1750" i="2"/>
  <c r="G1751" i="2"/>
  <c r="G1752" i="2"/>
  <c r="G1753" i="2"/>
  <c r="G1754" i="2"/>
  <c r="G1755" i="2"/>
  <c r="G1756" i="2"/>
  <c r="G1757" i="2"/>
  <c r="G1758" i="2"/>
  <c r="G1759" i="2"/>
  <c r="G1760" i="2"/>
  <c r="G1761" i="2"/>
  <c r="G1762" i="2"/>
  <c r="G1763" i="2"/>
  <c r="G1764" i="2"/>
  <c r="G1765" i="2"/>
  <c r="G1766" i="2"/>
  <c r="G1767" i="2"/>
  <c r="G1768" i="2"/>
  <c r="G1769" i="2"/>
  <c r="G1770" i="2"/>
  <c r="G1771" i="2"/>
  <c r="G1772" i="2"/>
  <c r="G1773" i="2"/>
  <c r="G1774" i="2"/>
  <c r="G1775" i="2"/>
  <c r="G1776" i="2"/>
  <c r="G1777" i="2"/>
  <c r="G1778" i="2"/>
  <c r="G1779" i="2"/>
  <c r="G1780" i="2"/>
  <c r="G1781" i="2"/>
  <c r="G1782" i="2"/>
  <c r="G1783" i="2"/>
  <c r="G1784" i="2"/>
  <c r="G1785" i="2"/>
  <c r="G1786" i="2"/>
  <c r="G1787" i="2"/>
  <c r="G1788" i="2"/>
  <c r="G1789" i="2"/>
  <c r="G1790" i="2"/>
  <c r="G1791" i="2"/>
  <c r="G1792" i="2"/>
  <c r="G1793" i="2"/>
  <c r="G1794" i="2"/>
  <c r="G1795" i="2"/>
  <c r="G1796" i="2"/>
  <c r="G1797" i="2"/>
  <c r="G1798" i="2"/>
  <c r="G1799" i="2"/>
  <c r="G1800" i="2"/>
  <c r="G1801" i="2"/>
  <c r="G1802" i="2"/>
  <c r="G1803" i="2"/>
  <c r="G1804" i="2"/>
  <c r="G1805" i="2"/>
  <c r="G1806" i="2"/>
  <c r="G1807" i="2"/>
  <c r="G1808" i="2"/>
  <c r="G1809" i="2"/>
  <c r="G1810" i="2"/>
  <c r="G1811" i="2"/>
  <c r="G1812" i="2"/>
  <c r="G1813" i="2"/>
  <c r="G1814" i="2"/>
  <c r="G1815" i="2"/>
  <c r="G1816" i="2"/>
  <c r="G1817" i="2"/>
  <c r="G1818" i="2"/>
  <c r="G1819" i="2"/>
  <c r="G1820" i="2"/>
  <c r="G1821" i="2"/>
  <c r="G1822" i="2"/>
  <c r="G1823" i="2"/>
  <c r="G1824" i="2"/>
  <c r="G1825" i="2"/>
  <c r="G1826" i="2"/>
  <c r="G1827" i="2"/>
  <c r="G1828" i="2"/>
  <c r="G1829" i="2"/>
  <c r="G1830" i="2"/>
  <c r="G1831" i="2"/>
  <c r="G1832" i="2"/>
  <c r="G1833" i="2"/>
  <c r="G1834" i="2"/>
  <c r="G1835" i="2"/>
  <c r="G1836" i="2"/>
  <c r="G1837" i="2"/>
  <c r="G1838" i="2"/>
  <c r="G1839" i="2"/>
  <c r="G1840" i="2"/>
  <c r="G1841" i="2"/>
  <c r="G1842" i="2"/>
  <c r="G1843" i="2"/>
  <c r="G1844" i="2"/>
  <c r="G1845" i="2"/>
  <c r="G1846" i="2"/>
  <c r="G1847" i="2"/>
  <c r="G1848" i="2"/>
  <c r="G1849" i="2"/>
  <c r="G1850" i="2"/>
  <c r="G1851" i="2"/>
  <c r="G1852" i="2"/>
  <c r="G1853" i="2"/>
  <c r="G1854" i="2"/>
  <c r="G1855" i="2"/>
  <c r="G1856" i="2"/>
  <c r="G1857" i="2"/>
  <c r="G1858" i="2"/>
  <c r="G1859" i="2"/>
  <c r="G1860" i="2"/>
  <c r="G1861" i="2"/>
  <c r="G1862" i="2"/>
  <c r="G1863" i="2"/>
  <c r="G1864" i="2"/>
  <c r="G1865" i="2"/>
  <c r="G1866" i="2"/>
  <c r="G1867" i="2"/>
  <c r="G1868" i="2"/>
  <c r="G1869" i="2"/>
  <c r="G1870" i="2"/>
  <c r="G1871" i="2"/>
  <c r="G1872" i="2"/>
  <c r="G1873" i="2"/>
  <c r="G1874" i="2"/>
  <c r="G1875" i="2"/>
  <c r="G1876" i="2"/>
  <c r="G1877" i="2"/>
  <c r="G1878" i="2"/>
  <c r="G1879" i="2"/>
  <c r="G1880" i="2"/>
  <c r="G1881" i="2"/>
  <c r="G1882" i="2"/>
  <c r="G1883" i="2"/>
  <c r="G1884" i="2"/>
  <c r="G1885" i="2"/>
  <c r="G1886" i="2"/>
  <c r="G1887" i="2"/>
  <c r="G1888" i="2"/>
  <c r="G1889" i="2"/>
  <c r="G1890" i="2"/>
  <c r="G1891" i="2"/>
  <c r="G1892" i="2"/>
  <c r="G1893" i="2"/>
  <c r="G1894" i="2"/>
  <c r="G1895" i="2"/>
  <c r="G1896" i="2"/>
  <c r="G1897" i="2"/>
  <c r="G1898" i="2"/>
  <c r="G1899" i="2"/>
  <c r="G1900" i="2"/>
  <c r="G1901" i="2"/>
  <c r="G1902" i="2"/>
  <c r="G1903" i="2"/>
  <c r="G1904" i="2"/>
  <c r="G1905" i="2"/>
  <c r="G1906" i="2"/>
  <c r="G1907" i="2"/>
  <c r="G1908" i="2"/>
  <c r="G1909" i="2"/>
  <c r="G1910" i="2"/>
  <c r="G1911" i="2"/>
  <c r="G1912" i="2"/>
  <c r="G1913" i="2"/>
  <c r="G1914" i="2"/>
  <c r="G1915" i="2"/>
  <c r="G1916" i="2"/>
  <c r="G1917" i="2"/>
  <c r="G1918" i="2"/>
  <c r="G1919" i="2"/>
  <c r="G1920" i="2"/>
  <c r="G1921" i="2"/>
  <c r="G1922" i="2"/>
  <c r="G1923" i="2"/>
  <c r="G1924" i="2"/>
  <c r="G1925" i="2"/>
  <c r="G1926" i="2"/>
  <c r="G1927" i="2"/>
  <c r="G1928" i="2"/>
  <c r="G1929" i="2"/>
  <c r="G1930" i="2"/>
  <c r="G1931" i="2"/>
  <c r="G1932" i="2"/>
  <c r="G1933" i="2"/>
  <c r="G1934" i="2"/>
  <c r="G1935" i="2"/>
  <c r="G1936" i="2"/>
  <c r="G1937" i="2"/>
  <c r="G1938" i="2"/>
  <c r="G1939" i="2"/>
  <c r="G1940" i="2"/>
  <c r="G1941" i="2"/>
  <c r="G1942" i="2"/>
  <c r="G1943" i="2"/>
  <c r="G1944" i="2"/>
  <c r="G1945" i="2"/>
  <c r="G1946" i="2"/>
  <c r="G1947" i="2"/>
  <c r="G1948" i="2"/>
  <c r="G1949" i="2"/>
  <c r="G1950" i="2"/>
  <c r="G1951" i="2"/>
  <c r="G1952" i="2"/>
  <c r="G1953" i="2"/>
  <c r="G1954" i="2"/>
  <c r="G1955" i="2"/>
  <c r="G1956" i="2"/>
  <c r="G1957" i="2"/>
  <c r="G1958" i="2"/>
  <c r="G1959" i="2"/>
  <c r="G1960" i="2"/>
  <c r="G1961" i="2"/>
  <c r="G1962" i="2"/>
  <c r="G1963" i="2"/>
  <c r="G1964" i="2"/>
  <c r="G1965" i="2"/>
  <c r="G1966" i="2"/>
  <c r="G1967" i="2"/>
  <c r="G1968" i="2"/>
  <c r="G1969" i="2"/>
  <c r="G1970" i="2"/>
  <c r="G1971" i="2"/>
  <c r="G1972" i="2"/>
  <c r="G1973" i="2"/>
  <c r="G1974" i="2"/>
  <c r="G1975" i="2"/>
  <c r="G1976" i="2"/>
  <c r="G1977" i="2"/>
  <c r="G1978" i="2"/>
  <c r="G1979" i="2"/>
  <c r="G1980" i="2"/>
  <c r="G1981" i="2"/>
  <c r="G1982" i="2"/>
  <c r="G1983" i="2"/>
  <c r="G1984" i="2"/>
  <c r="G1985" i="2"/>
  <c r="G1986" i="2"/>
  <c r="G1987" i="2"/>
  <c r="G1988" i="2"/>
  <c r="G1989" i="2"/>
  <c r="G1990" i="2"/>
  <c r="G1991" i="2"/>
  <c r="G1992" i="2"/>
  <c r="G1993" i="2"/>
  <c r="G1994" i="2"/>
  <c r="G1995" i="2"/>
  <c r="G1996" i="2"/>
  <c r="G1997" i="2"/>
  <c r="G1998" i="2"/>
  <c r="G1999" i="2"/>
  <c r="G2000" i="2"/>
  <c r="G2001" i="2"/>
  <c r="G2002" i="2"/>
  <c r="G2003" i="2"/>
  <c r="G2004" i="2"/>
  <c r="G2005" i="2"/>
  <c r="G2006" i="2"/>
  <c r="G2007" i="2"/>
  <c r="G2008" i="2"/>
  <c r="G2009" i="2"/>
  <c r="G2010" i="2"/>
  <c r="G2011" i="2"/>
  <c r="G2012" i="2"/>
  <c r="G2013" i="2"/>
  <c r="G2014" i="2"/>
  <c r="G2015" i="2"/>
  <c r="G2016" i="2"/>
  <c r="G2017" i="2"/>
  <c r="G2018" i="2"/>
  <c r="G2019" i="2"/>
  <c r="G2020" i="2"/>
  <c r="G2021" i="2"/>
  <c r="G2022" i="2"/>
  <c r="G2023" i="2"/>
  <c r="G2024" i="2"/>
  <c r="G2025" i="2"/>
  <c r="G2026" i="2"/>
  <c r="G2027" i="2"/>
  <c r="G2028" i="2"/>
  <c r="G2029" i="2"/>
  <c r="G2030" i="2"/>
  <c r="G2031" i="2"/>
  <c r="G2032" i="2"/>
  <c r="G2033" i="2"/>
  <c r="G2034" i="2"/>
  <c r="G2035" i="2"/>
  <c r="G2036" i="2"/>
  <c r="G2037" i="2"/>
  <c r="G2038" i="2"/>
  <c r="G2039" i="2"/>
  <c r="G2040" i="2"/>
  <c r="G2041" i="2"/>
  <c r="G2042" i="2"/>
  <c r="G2043" i="2"/>
  <c r="G2044" i="2"/>
  <c r="G2045" i="2"/>
  <c r="G2046" i="2"/>
  <c r="G2047" i="2"/>
  <c r="G2048" i="2"/>
  <c r="G2049" i="2"/>
  <c r="G2050" i="2"/>
  <c r="G2051" i="2"/>
  <c r="G2052" i="2"/>
  <c r="G2053" i="2"/>
  <c r="G2054" i="2"/>
  <c r="G2055" i="2"/>
  <c r="G2056" i="2"/>
  <c r="G2057" i="2"/>
  <c r="G2058" i="2"/>
  <c r="G2059" i="2"/>
  <c r="G2060" i="2"/>
  <c r="G2061" i="2"/>
  <c r="G2062" i="2"/>
  <c r="G2063" i="2"/>
  <c r="G2064" i="2"/>
  <c r="G2065" i="2"/>
  <c r="G2066" i="2"/>
  <c r="G2067" i="2"/>
  <c r="G2068" i="2"/>
  <c r="G2069" i="2"/>
  <c r="G2070" i="2"/>
  <c r="G2071" i="2"/>
  <c r="G2072" i="2"/>
  <c r="G2073" i="2"/>
  <c r="G2074" i="2"/>
  <c r="G2075" i="2"/>
  <c r="G2076" i="2"/>
  <c r="G2077" i="2"/>
  <c r="G2078" i="2"/>
  <c r="G2079" i="2"/>
  <c r="G2080" i="2"/>
  <c r="G2081" i="2"/>
  <c r="G2082" i="2"/>
  <c r="G2083" i="2"/>
  <c r="G2084" i="2"/>
  <c r="G2085" i="2"/>
  <c r="G2086" i="2"/>
  <c r="G2087" i="2"/>
  <c r="G2088" i="2"/>
  <c r="G2089" i="2"/>
  <c r="G2090" i="2"/>
  <c r="G2091" i="2"/>
  <c r="G2092" i="2"/>
  <c r="G2093" i="2"/>
  <c r="G2094" i="2"/>
  <c r="G2095" i="2"/>
  <c r="G2096" i="2"/>
  <c r="G2097" i="2"/>
  <c r="G2098" i="2"/>
  <c r="G2099" i="2"/>
  <c r="G2100" i="2"/>
  <c r="G2101" i="2"/>
  <c r="G2102" i="2"/>
  <c r="G2103" i="2"/>
  <c r="G2104" i="2"/>
  <c r="G2105" i="2"/>
  <c r="G2106" i="2"/>
  <c r="G2107" i="2"/>
  <c r="G2108" i="2"/>
  <c r="G2109" i="2"/>
  <c r="G2110" i="2"/>
  <c r="G2111" i="2"/>
  <c r="G2112" i="2"/>
  <c r="G2113" i="2"/>
  <c r="G2114" i="2"/>
  <c r="G2115" i="2"/>
  <c r="G2116" i="2"/>
  <c r="G2117" i="2"/>
  <c r="G2118" i="2"/>
  <c r="G2119" i="2"/>
  <c r="G2120" i="2"/>
  <c r="G2121" i="2"/>
  <c r="G2122" i="2"/>
  <c r="G2123" i="2"/>
  <c r="G2124" i="2"/>
  <c r="G2125" i="2"/>
  <c r="G2126" i="2"/>
  <c r="G2127" i="2"/>
  <c r="G2128" i="2"/>
  <c r="G2129" i="2"/>
  <c r="G2130" i="2"/>
  <c r="G2131" i="2"/>
  <c r="G2132" i="2"/>
  <c r="G2133" i="2"/>
  <c r="G2134" i="2"/>
  <c r="G2135" i="2"/>
  <c r="G2136" i="2"/>
  <c r="G2137" i="2"/>
  <c r="G2138" i="2"/>
  <c r="G2139" i="2"/>
  <c r="G2140" i="2"/>
  <c r="G2141" i="2"/>
  <c r="G2142" i="2"/>
  <c r="G2143" i="2"/>
  <c r="G2144" i="2"/>
  <c r="G2145" i="2"/>
  <c r="G2146" i="2"/>
  <c r="G2147" i="2"/>
  <c r="G2148" i="2"/>
  <c r="G2149" i="2"/>
  <c r="G2150" i="2"/>
  <c r="G2151" i="2"/>
  <c r="G2152" i="2"/>
  <c r="G2153" i="2"/>
  <c r="G2154" i="2"/>
  <c r="G2155" i="2"/>
  <c r="G2156" i="2"/>
  <c r="G2157" i="2"/>
  <c r="G2158" i="2"/>
  <c r="G2159" i="2"/>
  <c r="G2160" i="2"/>
  <c r="G2161" i="2"/>
  <c r="G2162" i="2"/>
  <c r="G2163" i="2"/>
  <c r="G2164" i="2"/>
  <c r="G2165" i="2"/>
  <c r="G2166" i="2"/>
  <c r="G2167" i="2"/>
  <c r="G2168" i="2"/>
  <c r="G2169" i="2"/>
  <c r="G2170" i="2"/>
  <c r="G2171" i="2"/>
  <c r="G2172" i="2"/>
  <c r="G2173" i="2"/>
  <c r="G2174" i="2"/>
  <c r="G2175" i="2"/>
  <c r="G2176" i="2"/>
  <c r="G2177" i="2"/>
  <c r="G2178" i="2"/>
  <c r="G2179" i="2"/>
  <c r="G2180" i="2"/>
  <c r="G2181" i="2"/>
  <c r="G2182" i="2"/>
  <c r="G2183" i="2"/>
  <c r="G2184" i="2"/>
  <c r="G2185" i="2"/>
  <c r="G2186" i="2"/>
  <c r="G2187" i="2"/>
  <c r="G2188" i="2"/>
  <c r="G2189" i="2"/>
  <c r="G2190" i="2"/>
  <c r="G2191" i="2"/>
  <c r="G2192" i="2"/>
  <c r="G2193" i="2"/>
  <c r="G2194" i="2"/>
  <c r="G2195" i="2"/>
  <c r="G2196" i="2"/>
  <c r="G2197" i="2"/>
  <c r="G2198" i="2"/>
  <c r="G2199" i="2"/>
  <c r="G2200" i="2"/>
  <c r="G2201" i="2"/>
  <c r="G2202" i="2"/>
  <c r="G2203" i="2"/>
  <c r="G2204" i="2"/>
  <c r="G2205" i="2"/>
  <c r="G2206" i="2"/>
  <c r="G2207" i="2"/>
  <c r="G2208" i="2"/>
  <c r="G2209" i="2"/>
  <c r="G2210" i="2"/>
  <c r="G2211" i="2"/>
  <c r="G2212" i="2"/>
  <c r="G2213" i="2"/>
  <c r="G2214" i="2"/>
  <c r="G2215" i="2"/>
  <c r="G2216" i="2"/>
  <c r="G2217" i="2"/>
  <c r="G2218" i="2"/>
  <c r="G2219" i="2"/>
  <c r="G2220" i="2"/>
  <c r="G2221" i="2"/>
  <c r="G2222" i="2"/>
  <c r="G2223" i="2"/>
  <c r="G2224" i="2"/>
  <c r="G2225" i="2"/>
  <c r="G2226" i="2"/>
  <c r="G2227" i="2"/>
  <c r="G2228" i="2"/>
  <c r="G2229" i="2"/>
  <c r="G2230" i="2"/>
  <c r="G2231" i="2"/>
  <c r="G2232" i="2"/>
  <c r="G2233" i="2"/>
  <c r="G2234" i="2"/>
  <c r="G2235" i="2"/>
  <c r="G2236" i="2"/>
  <c r="G2237" i="2"/>
  <c r="G2238" i="2"/>
  <c r="G2239" i="2"/>
  <c r="G2240" i="2"/>
  <c r="G2241" i="2"/>
  <c r="G2242" i="2"/>
  <c r="G2243" i="2"/>
  <c r="G2244" i="2"/>
  <c r="G2245" i="2"/>
  <c r="G2246" i="2"/>
  <c r="G2247" i="2"/>
  <c r="G2248" i="2"/>
  <c r="G2249" i="2"/>
  <c r="G2250" i="2"/>
  <c r="G2251" i="2"/>
  <c r="G2252" i="2"/>
  <c r="G2253" i="2"/>
  <c r="G2254" i="2"/>
  <c r="G2255" i="2"/>
  <c r="G2256" i="2"/>
  <c r="G2257" i="2"/>
  <c r="G2258" i="2"/>
  <c r="G2259" i="2"/>
  <c r="G2260" i="2"/>
  <c r="G2261" i="2"/>
  <c r="G2262" i="2"/>
  <c r="G2263" i="2"/>
  <c r="G2264" i="2"/>
  <c r="G2265" i="2"/>
  <c r="G2266" i="2"/>
  <c r="G2267" i="2"/>
  <c r="G2268" i="2"/>
  <c r="G2269" i="2"/>
  <c r="G2270" i="2"/>
  <c r="G2271" i="2"/>
  <c r="G2272" i="2"/>
  <c r="G2273" i="2"/>
  <c r="G2274" i="2"/>
  <c r="G2275" i="2"/>
  <c r="G2276" i="2"/>
  <c r="G2277" i="2"/>
  <c r="G2278" i="2"/>
  <c r="G2279" i="2"/>
  <c r="G2280" i="2"/>
  <c r="G2281" i="2"/>
  <c r="G2282" i="2"/>
  <c r="G2283" i="2"/>
  <c r="G2284" i="2"/>
  <c r="G2285" i="2"/>
  <c r="G2286" i="2"/>
  <c r="G2287" i="2"/>
  <c r="G2288" i="2"/>
  <c r="G2289" i="2"/>
  <c r="G2290" i="2"/>
  <c r="G2291" i="2"/>
  <c r="G2292" i="2"/>
  <c r="G2293" i="2"/>
  <c r="G2294" i="2"/>
  <c r="G2295" i="2"/>
  <c r="G2296" i="2"/>
  <c r="G2297" i="2"/>
  <c r="G2298" i="2"/>
  <c r="G2299" i="2"/>
  <c r="G2300" i="2"/>
  <c r="G2301" i="2"/>
  <c r="G2302" i="2"/>
  <c r="G2303" i="2"/>
  <c r="G2304" i="2"/>
  <c r="G2305" i="2"/>
  <c r="G2306" i="2"/>
  <c r="G2307" i="2"/>
  <c r="G2308" i="2"/>
  <c r="G2309" i="2"/>
  <c r="G2310" i="2"/>
  <c r="G2311" i="2"/>
  <c r="G2312" i="2"/>
  <c r="G2313" i="2"/>
  <c r="G2314" i="2"/>
  <c r="G2315" i="2"/>
  <c r="G2316" i="2"/>
  <c r="G2317" i="2"/>
  <c r="G2318" i="2"/>
  <c r="G2319" i="2"/>
  <c r="G2320" i="2"/>
  <c r="G2321" i="2"/>
  <c r="G2322" i="2"/>
  <c r="G2323" i="2"/>
  <c r="G2324" i="2"/>
  <c r="G2325" i="2"/>
  <c r="G2326" i="2"/>
  <c r="G2327" i="2"/>
  <c r="G2328" i="2"/>
  <c r="G2329" i="2"/>
  <c r="G2330" i="2"/>
  <c r="G2331" i="2"/>
  <c r="G2332" i="2"/>
  <c r="G2333" i="2"/>
  <c r="G2334" i="2"/>
  <c r="G2335" i="2"/>
  <c r="G2336" i="2"/>
  <c r="G2337" i="2"/>
  <c r="G2338" i="2"/>
  <c r="G2339" i="2"/>
  <c r="G2340" i="2"/>
  <c r="G2341" i="2"/>
  <c r="G2342" i="2"/>
  <c r="G2343" i="2"/>
  <c r="G2344" i="2"/>
  <c r="G2345" i="2"/>
  <c r="G2346" i="2"/>
  <c r="G2347" i="2"/>
  <c r="G2348" i="2"/>
  <c r="G2349" i="2"/>
  <c r="G2350" i="2"/>
  <c r="G2351" i="2"/>
  <c r="G2352" i="2"/>
  <c r="G2353" i="2"/>
  <c r="G2354" i="2"/>
  <c r="G2355" i="2"/>
  <c r="G2356" i="2"/>
  <c r="G2357" i="2"/>
  <c r="G2358" i="2"/>
  <c r="G2359" i="2"/>
  <c r="G2360" i="2"/>
  <c r="G2361" i="2"/>
  <c r="G2362" i="2"/>
  <c r="G2363" i="2"/>
  <c r="G2364" i="2"/>
  <c r="G2365" i="2"/>
  <c r="G2366" i="2"/>
  <c r="G2367" i="2"/>
  <c r="G2368" i="2"/>
  <c r="G2369" i="2"/>
  <c r="G2370" i="2"/>
  <c r="G2371" i="2"/>
  <c r="G2372" i="2"/>
  <c r="G2373" i="2"/>
  <c r="G2374" i="2"/>
  <c r="G2375" i="2"/>
  <c r="G2376" i="2"/>
  <c r="G2377" i="2"/>
  <c r="G2378" i="2"/>
  <c r="G2379" i="2"/>
  <c r="G2380" i="2"/>
  <c r="G2381" i="2"/>
  <c r="G2382" i="2"/>
  <c r="G2383" i="2"/>
  <c r="G2384" i="2"/>
  <c r="G2385" i="2"/>
  <c r="G2386" i="2"/>
  <c r="G2387" i="2"/>
  <c r="G2388" i="2"/>
  <c r="G2389" i="2"/>
  <c r="G2390" i="2"/>
  <c r="G2391" i="2"/>
  <c r="G2392" i="2"/>
  <c r="G2393" i="2"/>
  <c r="G2394" i="2"/>
  <c r="G2395" i="2"/>
  <c r="G2396" i="2"/>
  <c r="G2397" i="2"/>
  <c r="G2398" i="2"/>
  <c r="G2399" i="2"/>
  <c r="G2400" i="2"/>
  <c r="G2401" i="2"/>
  <c r="G2402" i="2"/>
  <c r="G2403" i="2"/>
  <c r="G2404" i="2"/>
  <c r="G2405" i="2"/>
  <c r="G2406" i="2"/>
  <c r="G2407" i="2"/>
  <c r="G2408" i="2"/>
  <c r="G2409" i="2"/>
  <c r="G2410" i="2"/>
  <c r="G2411" i="2"/>
  <c r="G2412" i="2"/>
  <c r="G2413" i="2"/>
  <c r="G2414" i="2"/>
  <c r="G2415" i="2"/>
  <c r="G2416" i="2"/>
  <c r="G2417" i="2"/>
  <c r="G2418" i="2"/>
  <c r="G2419" i="2"/>
  <c r="G2420" i="2"/>
  <c r="G2421" i="2"/>
  <c r="G2422" i="2"/>
  <c r="G2423" i="2"/>
  <c r="G2424" i="2"/>
  <c r="G2425" i="2"/>
  <c r="G2426" i="2"/>
  <c r="G2427" i="2"/>
  <c r="G2428" i="2"/>
  <c r="G2429" i="2"/>
  <c r="G2430" i="2"/>
  <c r="G2431" i="2"/>
  <c r="G2432" i="2"/>
  <c r="G2433" i="2"/>
  <c r="G2434" i="2"/>
  <c r="G2435" i="2"/>
  <c r="G2436" i="2"/>
  <c r="G2437" i="2"/>
  <c r="G2438" i="2"/>
  <c r="G2439" i="2"/>
  <c r="G2440" i="2"/>
  <c r="G2441" i="2"/>
  <c r="G2442" i="2"/>
  <c r="G2443" i="2"/>
  <c r="G2444" i="2"/>
  <c r="G2445" i="2"/>
  <c r="G2446" i="2"/>
  <c r="G2447" i="2"/>
  <c r="G2448" i="2"/>
  <c r="G2449" i="2"/>
  <c r="G2450" i="2"/>
  <c r="G2451" i="2"/>
  <c r="G2452" i="2"/>
  <c r="G2453" i="2"/>
  <c r="G2454" i="2"/>
  <c r="G2455" i="2"/>
  <c r="G2456" i="2"/>
  <c r="G2457" i="2"/>
  <c r="G2458" i="2"/>
  <c r="G2459" i="2"/>
  <c r="G2460" i="2"/>
  <c r="G2461" i="2"/>
  <c r="G2462" i="2"/>
  <c r="G2463" i="2"/>
  <c r="G2464" i="2"/>
  <c r="G2465" i="2"/>
  <c r="G2466" i="2"/>
  <c r="G2467" i="2"/>
  <c r="G2468" i="2"/>
  <c r="G2469" i="2"/>
  <c r="G2470" i="2"/>
  <c r="G2471" i="2"/>
  <c r="G2472" i="2"/>
  <c r="G2473" i="2"/>
  <c r="G2474" i="2"/>
  <c r="G2475" i="2"/>
  <c r="G2476" i="2"/>
  <c r="G2477" i="2"/>
  <c r="G2478" i="2"/>
  <c r="G2479" i="2"/>
  <c r="G2480" i="2"/>
  <c r="G2481" i="2"/>
  <c r="G2482" i="2"/>
  <c r="G2483" i="2"/>
  <c r="G2484" i="2"/>
  <c r="G2485" i="2"/>
  <c r="G2486" i="2"/>
  <c r="G2487" i="2"/>
  <c r="G2488" i="2"/>
  <c r="G2489" i="2"/>
  <c r="G2490" i="2"/>
  <c r="G2491" i="2"/>
  <c r="G2492" i="2"/>
  <c r="G2493" i="2"/>
  <c r="G2494" i="2"/>
  <c r="G2495" i="2"/>
  <c r="G2496" i="2"/>
  <c r="G2497" i="2"/>
  <c r="G2498" i="2"/>
  <c r="G2499" i="2"/>
  <c r="G2500" i="2"/>
  <c r="G2501" i="2"/>
  <c r="G2502" i="2"/>
  <c r="G2503" i="2"/>
  <c r="G2504" i="2"/>
  <c r="G2505" i="2"/>
  <c r="G2506" i="2"/>
  <c r="G2507" i="2"/>
  <c r="G2508" i="2"/>
  <c r="G2509" i="2"/>
  <c r="G2510" i="2"/>
  <c r="G2511" i="2"/>
  <c r="G2512" i="2"/>
  <c r="G2513" i="2"/>
  <c r="G2514" i="2"/>
  <c r="G2515" i="2"/>
  <c r="G2516" i="2"/>
  <c r="G2517" i="2"/>
  <c r="G2518" i="2"/>
  <c r="G2519" i="2"/>
  <c r="G2520" i="2"/>
  <c r="G2521" i="2"/>
  <c r="G2522" i="2"/>
  <c r="G2523" i="2"/>
  <c r="G2524" i="2"/>
  <c r="G2525" i="2"/>
  <c r="G2526" i="2"/>
  <c r="G2527" i="2"/>
  <c r="G2528" i="2"/>
  <c r="G2529" i="2"/>
  <c r="G2530" i="2"/>
  <c r="G2531" i="2"/>
  <c r="G2532" i="2"/>
  <c r="G2533" i="2"/>
  <c r="G2534" i="2"/>
  <c r="G2535" i="2"/>
  <c r="G2536" i="2"/>
  <c r="G2537" i="2"/>
  <c r="G2538" i="2"/>
  <c r="G2539" i="2"/>
  <c r="G2540" i="2"/>
  <c r="G2541" i="2"/>
  <c r="G2542" i="2"/>
  <c r="G2543" i="2"/>
  <c r="G2544" i="2"/>
  <c r="G2545" i="2"/>
  <c r="G2546" i="2"/>
  <c r="G2547" i="2"/>
  <c r="G2548" i="2"/>
  <c r="G2549" i="2"/>
  <c r="G2550" i="2"/>
  <c r="G2551" i="2"/>
  <c r="G2552" i="2"/>
  <c r="G2553" i="2"/>
  <c r="G2554" i="2"/>
  <c r="G2555" i="2"/>
  <c r="G2556" i="2"/>
  <c r="G2557" i="2"/>
  <c r="G2558" i="2"/>
  <c r="G2559" i="2"/>
  <c r="G2560" i="2"/>
  <c r="G2561" i="2"/>
  <c r="G2562" i="2"/>
  <c r="G2563" i="2"/>
  <c r="G2564" i="2"/>
  <c r="G2565" i="2"/>
  <c r="G2566" i="2"/>
  <c r="G2567" i="2"/>
  <c r="G2568" i="2"/>
  <c r="G2569" i="2"/>
  <c r="G2570" i="2"/>
  <c r="G2571" i="2"/>
  <c r="G2572" i="2"/>
  <c r="G2573" i="2"/>
  <c r="G2574" i="2"/>
  <c r="G2575" i="2"/>
  <c r="G2576" i="2"/>
  <c r="G2577" i="2"/>
  <c r="G2578" i="2"/>
  <c r="G2579" i="2"/>
  <c r="G2580" i="2"/>
  <c r="G2581" i="2"/>
  <c r="G2582" i="2"/>
  <c r="G2583" i="2"/>
  <c r="G2584" i="2"/>
  <c r="G2585" i="2"/>
  <c r="G2586" i="2"/>
  <c r="G2587" i="2"/>
  <c r="G2588" i="2"/>
  <c r="G2589" i="2"/>
  <c r="G2590" i="2"/>
  <c r="G2591" i="2"/>
  <c r="G2592" i="2"/>
  <c r="G2593" i="2"/>
  <c r="G2594" i="2"/>
  <c r="G2595" i="2"/>
  <c r="G2596" i="2"/>
  <c r="G2597" i="2"/>
  <c r="G2598" i="2"/>
  <c r="G2599" i="2"/>
  <c r="G2600" i="2"/>
  <c r="G2601" i="2"/>
  <c r="G2602" i="2"/>
  <c r="G2603" i="2"/>
  <c r="G2604" i="2"/>
  <c r="G2605" i="2"/>
  <c r="G2606" i="2"/>
  <c r="G2607" i="2"/>
  <c r="G2608" i="2"/>
  <c r="G2609" i="2"/>
  <c r="G2610" i="2"/>
  <c r="G2611" i="2"/>
  <c r="G2612" i="2"/>
  <c r="G2613" i="2"/>
  <c r="G2614" i="2"/>
  <c r="G2615" i="2"/>
  <c r="G2616" i="2"/>
  <c r="G2617" i="2"/>
  <c r="G2618" i="2"/>
  <c r="G2619" i="2"/>
  <c r="G2620" i="2"/>
  <c r="G2621" i="2"/>
  <c r="G2622" i="2"/>
  <c r="G2623" i="2"/>
  <c r="G2624" i="2"/>
  <c r="G2625" i="2"/>
  <c r="G2626" i="2"/>
  <c r="G2627" i="2"/>
  <c r="G2628" i="2"/>
  <c r="G2629" i="2"/>
  <c r="G2630" i="2"/>
  <c r="G2631" i="2"/>
  <c r="G2632" i="2"/>
  <c r="G2633" i="2"/>
  <c r="G2634" i="2"/>
  <c r="G2635" i="2"/>
  <c r="G2636" i="2"/>
  <c r="G2637" i="2"/>
  <c r="G2638" i="2"/>
  <c r="G2639" i="2"/>
  <c r="G2640" i="2"/>
  <c r="G2641" i="2"/>
  <c r="G2642" i="2"/>
  <c r="G2643" i="2"/>
  <c r="G2644" i="2"/>
  <c r="G2645" i="2"/>
  <c r="G2646" i="2"/>
  <c r="G2647" i="2"/>
  <c r="G2648" i="2"/>
  <c r="G2649" i="2"/>
  <c r="G2650" i="2"/>
  <c r="G2651" i="2"/>
  <c r="G2652" i="2"/>
  <c r="G2653" i="2"/>
  <c r="G2654" i="2"/>
  <c r="G2655" i="2"/>
  <c r="G2656" i="2"/>
  <c r="G2657" i="2"/>
  <c r="G2658" i="2"/>
  <c r="G2659" i="2"/>
  <c r="G2660" i="2"/>
  <c r="G2661" i="2"/>
  <c r="G2662" i="2"/>
  <c r="G2663" i="2"/>
  <c r="G2664" i="2"/>
  <c r="G2665" i="2"/>
  <c r="G2666" i="2"/>
  <c r="G2667" i="2"/>
  <c r="G2668" i="2"/>
  <c r="G2669" i="2"/>
  <c r="G2670" i="2"/>
  <c r="G2671" i="2"/>
  <c r="G2672" i="2"/>
  <c r="G2673" i="2"/>
  <c r="G2674" i="2"/>
  <c r="G2675" i="2"/>
  <c r="G2676" i="2"/>
  <c r="G2677" i="2"/>
  <c r="G2678" i="2"/>
  <c r="G2679" i="2"/>
  <c r="G2680" i="2"/>
  <c r="G2681" i="2"/>
  <c r="G2682" i="2"/>
  <c r="G2683" i="2"/>
  <c r="G2684" i="2"/>
  <c r="G2685" i="2"/>
  <c r="G2686" i="2"/>
  <c r="G2687" i="2"/>
  <c r="G2688" i="2"/>
  <c r="G2689" i="2"/>
  <c r="G2690" i="2"/>
  <c r="G2691" i="2"/>
  <c r="G2692" i="2"/>
  <c r="G2693" i="2"/>
  <c r="G2694" i="2"/>
  <c r="G2695" i="2"/>
  <c r="G2696" i="2"/>
  <c r="G2697" i="2"/>
  <c r="G2698" i="2"/>
  <c r="G2699" i="2"/>
  <c r="G2700" i="2"/>
  <c r="G2701" i="2"/>
  <c r="G2702" i="2"/>
  <c r="G2703" i="2"/>
  <c r="G2704" i="2"/>
  <c r="G2705" i="2"/>
  <c r="G2706" i="2"/>
  <c r="G2707" i="2"/>
  <c r="G2708" i="2"/>
  <c r="G2709" i="2"/>
  <c r="G2710" i="2"/>
  <c r="G2711" i="2"/>
  <c r="G2712" i="2"/>
  <c r="G2713" i="2"/>
  <c r="G2714" i="2"/>
  <c r="G2715" i="2"/>
  <c r="G2716" i="2"/>
  <c r="G2717" i="2"/>
  <c r="G2718" i="2"/>
  <c r="G2719" i="2"/>
  <c r="G2720" i="2"/>
  <c r="G2721" i="2"/>
  <c r="G2722" i="2"/>
  <c r="G2723" i="2"/>
  <c r="G2724" i="2"/>
  <c r="G2725" i="2"/>
  <c r="G2726" i="2"/>
  <c r="G2727" i="2"/>
  <c r="G2728" i="2"/>
  <c r="G2729" i="2"/>
  <c r="G2730" i="2"/>
  <c r="G2731" i="2"/>
  <c r="G2732" i="2"/>
  <c r="G2733" i="2"/>
  <c r="G2734" i="2"/>
  <c r="G2735" i="2"/>
  <c r="G2736" i="2"/>
  <c r="G2737" i="2"/>
  <c r="G2738" i="2"/>
  <c r="G2739" i="2"/>
  <c r="G2740" i="2"/>
  <c r="G2741" i="2"/>
  <c r="G2742" i="2"/>
  <c r="G2743" i="2"/>
  <c r="G2744" i="2"/>
  <c r="G2745" i="2"/>
  <c r="G2746" i="2"/>
  <c r="G2747" i="2"/>
  <c r="G2748" i="2"/>
  <c r="G2749" i="2"/>
  <c r="G2750" i="2"/>
  <c r="G2751" i="2"/>
  <c r="G2752" i="2"/>
  <c r="G2753" i="2"/>
  <c r="G2754" i="2"/>
  <c r="G2755" i="2"/>
  <c r="G2756" i="2"/>
  <c r="G2757" i="2"/>
  <c r="G2758" i="2"/>
  <c r="G2759" i="2"/>
  <c r="G2760" i="2"/>
  <c r="G2761" i="2"/>
  <c r="G2762" i="2"/>
  <c r="G2763" i="2"/>
  <c r="G2764" i="2"/>
  <c r="G2765" i="2"/>
  <c r="G2766" i="2"/>
  <c r="G2767" i="2"/>
  <c r="G2768" i="2"/>
  <c r="G2769" i="2"/>
  <c r="G2770" i="2"/>
  <c r="G2771" i="2"/>
  <c r="G2772" i="2"/>
  <c r="G2773" i="2"/>
  <c r="G2774" i="2"/>
  <c r="G2775" i="2"/>
  <c r="G2776" i="2"/>
  <c r="G2777" i="2"/>
  <c r="G2778" i="2"/>
  <c r="G2779" i="2"/>
  <c r="G2780" i="2"/>
  <c r="G2781" i="2"/>
  <c r="G2782" i="2"/>
  <c r="G2783" i="2"/>
  <c r="G2784" i="2"/>
  <c r="G2785" i="2"/>
  <c r="G2786" i="2"/>
  <c r="G2787" i="2"/>
  <c r="G2788" i="2"/>
  <c r="G2789" i="2"/>
  <c r="G2790" i="2"/>
  <c r="G2791" i="2"/>
  <c r="G2792" i="2"/>
  <c r="G2793" i="2"/>
  <c r="G2794" i="2"/>
  <c r="G2795" i="2"/>
  <c r="G2796" i="2"/>
  <c r="G2797" i="2"/>
  <c r="G2798" i="2"/>
  <c r="G2799" i="2"/>
  <c r="G2800" i="2"/>
  <c r="G2801" i="2"/>
  <c r="G2802" i="2"/>
  <c r="G2803" i="2"/>
  <c r="G2804" i="2"/>
  <c r="G2805" i="2"/>
  <c r="G2806" i="2"/>
  <c r="G2807" i="2"/>
  <c r="G2808" i="2"/>
  <c r="G2809" i="2"/>
  <c r="G2810" i="2"/>
  <c r="G2811" i="2"/>
  <c r="G2812" i="2"/>
  <c r="G2813" i="2"/>
  <c r="G2814" i="2"/>
  <c r="G2815" i="2"/>
  <c r="G2816" i="2"/>
  <c r="G2817" i="2"/>
  <c r="G2818" i="2"/>
  <c r="G2819" i="2"/>
  <c r="G2820" i="2"/>
  <c r="G2821" i="2"/>
  <c r="G2822" i="2"/>
  <c r="G2823" i="2"/>
  <c r="G2824" i="2"/>
  <c r="G2825" i="2"/>
  <c r="G2826" i="2"/>
  <c r="G2827" i="2"/>
  <c r="G2828" i="2"/>
  <c r="G2829" i="2"/>
  <c r="G2830" i="2"/>
  <c r="G2831" i="2"/>
  <c r="G2832" i="2"/>
  <c r="G2833" i="2"/>
  <c r="G2834" i="2"/>
  <c r="G2835" i="2"/>
  <c r="G2836" i="2"/>
  <c r="G2837" i="2"/>
  <c r="G2838" i="2"/>
  <c r="G2839" i="2"/>
  <c r="G2840" i="2"/>
  <c r="G2841" i="2"/>
  <c r="G2842" i="2"/>
  <c r="G2843" i="2"/>
  <c r="G2844" i="2"/>
  <c r="G2845" i="2"/>
  <c r="G2846" i="2"/>
  <c r="G2847" i="2"/>
  <c r="G2848" i="2"/>
  <c r="G2849" i="2"/>
  <c r="G2850" i="2"/>
  <c r="G2851" i="2"/>
  <c r="G2852" i="2"/>
  <c r="G2853" i="2"/>
  <c r="G2854" i="2"/>
  <c r="G2855" i="2"/>
  <c r="G2856" i="2"/>
  <c r="G2857" i="2"/>
  <c r="G2858" i="2"/>
  <c r="G2859" i="2"/>
  <c r="G2860" i="2"/>
  <c r="G2861" i="2"/>
  <c r="G2862" i="2"/>
  <c r="G2863" i="2"/>
  <c r="G2864" i="2"/>
  <c r="G2865" i="2"/>
  <c r="G2866" i="2"/>
  <c r="G2867" i="2"/>
  <c r="G2868" i="2"/>
  <c r="G2869" i="2"/>
  <c r="G2870" i="2"/>
  <c r="G2871" i="2"/>
  <c r="G2872" i="2"/>
  <c r="G2873" i="2"/>
  <c r="G2874" i="2"/>
  <c r="G2875" i="2"/>
  <c r="G2876" i="2"/>
  <c r="G2877" i="2"/>
  <c r="G2878" i="2"/>
  <c r="G2879" i="2"/>
  <c r="G2880" i="2"/>
  <c r="G2881" i="2"/>
  <c r="G2882" i="2"/>
  <c r="G2883" i="2"/>
  <c r="G2884" i="2"/>
  <c r="G2885" i="2"/>
  <c r="G2886" i="2"/>
  <c r="G2887" i="2"/>
  <c r="G2888" i="2"/>
  <c r="G2889" i="2"/>
  <c r="G2890" i="2"/>
  <c r="G2891" i="2"/>
  <c r="G2892" i="2"/>
  <c r="G2893" i="2"/>
  <c r="G2894" i="2"/>
  <c r="G2895" i="2"/>
  <c r="G2896" i="2"/>
  <c r="G2897" i="2"/>
  <c r="G2898" i="2"/>
  <c r="G2899" i="2"/>
  <c r="G2900" i="2"/>
  <c r="G2901" i="2"/>
  <c r="G2902" i="2"/>
  <c r="G2903" i="2"/>
  <c r="G2904" i="2"/>
  <c r="G2905" i="2"/>
  <c r="G2906" i="2"/>
  <c r="G2907" i="2"/>
  <c r="G2908" i="2"/>
  <c r="G2909" i="2"/>
  <c r="G2910" i="2"/>
  <c r="G2911" i="2"/>
  <c r="G2912" i="2"/>
  <c r="G2913" i="2"/>
  <c r="G2914" i="2"/>
  <c r="G2915" i="2"/>
  <c r="G2916" i="2"/>
  <c r="G2917" i="2"/>
  <c r="G2918" i="2"/>
  <c r="G2919" i="2"/>
  <c r="G2920" i="2"/>
  <c r="G2921" i="2"/>
  <c r="G2922" i="2"/>
  <c r="G2923" i="2"/>
  <c r="G2924" i="2"/>
  <c r="G2925" i="2"/>
  <c r="G2926" i="2"/>
  <c r="G2927" i="2"/>
  <c r="G2928" i="2"/>
  <c r="G2929" i="2"/>
  <c r="G2930" i="2"/>
  <c r="G2931" i="2"/>
  <c r="G2932" i="2"/>
  <c r="G2933" i="2"/>
  <c r="G2934" i="2"/>
  <c r="G2935" i="2"/>
  <c r="G2936" i="2"/>
  <c r="G2937" i="2"/>
  <c r="G2938" i="2"/>
  <c r="G2939" i="2"/>
  <c r="G2940" i="2"/>
  <c r="G2941" i="2"/>
  <c r="G2942" i="2"/>
  <c r="G2943" i="2"/>
  <c r="G2944" i="2"/>
  <c r="G2945" i="2"/>
  <c r="G2946" i="2"/>
  <c r="G2947" i="2"/>
  <c r="G2948" i="2"/>
  <c r="G2949" i="2"/>
  <c r="G2950" i="2"/>
  <c r="G2951" i="2"/>
  <c r="G2952" i="2"/>
  <c r="G2953" i="2"/>
  <c r="G2954" i="2"/>
  <c r="G2955" i="2"/>
  <c r="G2956" i="2"/>
  <c r="G2957" i="2"/>
  <c r="G2958" i="2"/>
  <c r="G2959" i="2"/>
  <c r="G2960" i="2"/>
  <c r="G2961" i="2"/>
  <c r="G2962" i="2"/>
  <c r="G2963" i="2"/>
  <c r="G2964" i="2"/>
  <c r="G2965" i="2"/>
  <c r="G2966" i="2"/>
  <c r="G2967" i="2"/>
  <c r="G2968" i="2"/>
  <c r="G2969" i="2"/>
  <c r="G2970" i="2"/>
  <c r="G2971" i="2"/>
  <c r="G2972" i="2"/>
  <c r="G2973" i="2"/>
  <c r="G2974" i="2"/>
  <c r="G2975" i="2"/>
  <c r="G2976" i="2"/>
  <c r="G2977" i="2"/>
  <c r="G2978" i="2"/>
  <c r="G2979" i="2"/>
  <c r="G2980" i="2"/>
  <c r="G2981" i="2"/>
  <c r="G2982" i="2"/>
  <c r="G2983" i="2"/>
  <c r="G2984" i="2"/>
  <c r="G2985" i="2"/>
  <c r="G2986" i="2"/>
  <c r="G2987" i="2"/>
  <c r="G2988" i="2"/>
  <c r="G2989" i="2"/>
  <c r="G2990" i="2"/>
  <c r="G2991" i="2"/>
  <c r="G2992" i="2"/>
  <c r="G2993" i="2"/>
  <c r="G2994" i="2"/>
  <c r="G2995" i="2"/>
  <c r="G2996" i="2"/>
  <c r="G2997" i="2"/>
  <c r="G2998" i="2"/>
  <c r="G2999" i="2"/>
  <c r="G3000" i="2"/>
  <c r="G3001" i="2"/>
  <c r="G3002" i="2"/>
  <c r="G3003" i="2"/>
  <c r="G3004" i="2"/>
  <c r="G3005" i="2"/>
  <c r="G3006" i="2"/>
  <c r="G3007" i="2"/>
  <c r="G3008" i="2"/>
  <c r="G3009" i="2"/>
  <c r="G3010" i="2"/>
  <c r="G3011" i="2"/>
  <c r="G3012" i="2"/>
  <c r="G3013" i="2"/>
  <c r="G3014" i="2"/>
  <c r="G3015" i="2"/>
  <c r="G3016" i="2"/>
  <c r="G3017" i="2"/>
  <c r="G3018" i="2"/>
  <c r="G3019" i="2"/>
  <c r="G3020" i="2"/>
  <c r="G3021" i="2"/>
  <c r="G3022" i="2"/>
  <c r="G3023" i="2"/>
  <c r="G3024" i="2"/>
  <c r="G3025" i="2"/>
  <c r="G3026" i="2"/>
  <c r="G3027" i="2"/>
  <c r="G3028" i="2"/>
  <c r="G3029" i="2"/>
  <c r="G3030" i="2"/>
  <c r="G3031" i="2"/>
  <c r="G3032" i="2"/>
  <c r="G3033" i="2"/>
  <c r="G3034" i="2"/>
  <c r="G3035" i="2"/>
  <c r="G3036" i="2"/>
  <c r="G3037" i="2"/>
  <c r="G3038" i="2"/>
  <c r="G3039" i="2"/>
  <c r="G3040" i="2"/>
  <c r="G3041" i="2"/>
  <c r="G3042" i="2"/>
  <c r="G3043" i="2"/>
  <c r="G3044" i="2"/>
  <c r="G3045" i="2"/>
  <c r="G3046" i="2"/>
  <c r="G3047" i="2"/>
  <c r="G3048" i="2"/>
  <c r="G3049" i="2"/>
  <c r="G3050" i="2"/>
  <c r="G3051" i="2"/>
  <c r="G3052" i="2"/>
  <c r="G3053" i="2"/>
  <c r="G3054" i="2"/>
  <c r="G3055" i="2"/>
  <c r="G3056" i="2"/>
  <c r="G3057" i="2"/>
  <c r="G3058" i="2"/>
  <c r="G3059" i="2"/>
  <c r="G3060" i="2"/>
  <c r="G3061" i="2"/>
  <c r="G3062" i="2"/>
  <c r="G3063" i="2"/>
  <c r="G3064" i="2"/>
  <c r="G3065" i="2"/>
  <c r="G3066" i="2"/>
  <c r="G3067" i="2"/>
  <c r="G3068" i="2"/>
  <c r="G3069" i="2"/>
  <c r="G3070" i="2"/>
  <c r="G3071" i="2"/>
  <c r="G3072" i="2"/>
  <c r="G3073" i="2"/>
  <c r="G3074" i="2"/>
  <c r="G3075" i="2"/>
  <c r="G3076" i="2"/>
  <c r="G3077" i="2"/>
  <c r="G3078" i="2"/>
  <c r="G3079" i="2"/>
  <c r="G3080" i="2"/>
  <c r="G3081" i="2"/>
  <c r="G3082" i="2"/>
  <c r="G3083" i="2"/>
  <c r="G3084" i="2"/>
  <c r="G3085" i="2"/>
  <c r="G3086" i="2"/>
  <c r="G3087" i="2"/>
  <c r="G3088" i="2"/>
  <c r="G3089" i="2"/>
  <c r="G3090" i="2"/>
  <c r="G3091" i="2"/>
  <c r="G3092" i="2"/>
  <c r="G3093" i="2"/>
  <c r="G3094" i="2"/>
  <c r="G3095" i="2"/>
  <c r="G3096" i="2"/>
  <c r="G3097" i="2"/>
  <c r="G3098" i="2"/>
  <c r="G3099" i="2"/>
  <c r="G3100" i="2"/>
  <c r="G3101" i="2"/>
  <c r="G3102" i="2"/>
  <c r="G3103" i="2"/>
  <c r="G3104" i="2"/>
  <c r="G3105" i="2"/>
  <c r="G3106" i="2"/>
  <c r="G3107" i="2"/>
  <c r="G3108" i="2"/>
  <c r="G3109" i="2"/>
  <c r="G3110" i="2"/>
  <c r="G3111" i="2"/>
  <c r="G3112" i="2"/>
  <c r="G3113" i="2"/>
  <c r="G3114" i="2"/>
  <c r="G3115" i="2"/>
  <c r="G3116" i="2"/>
  <c r="G3117" i="2"/>
  <c r="G3118" i="2"/>
  <c r="G3119" i="2"/>
  <c r="G3120" i="2"/>
  <c r="G3121" i="2"/>
  <c r="G3122" i="2"/>
  <c r="G3123" i="2"/>
  <c r="G3124" i="2"/>
  <c r="G3125" i="2"/>
  <c r="G3126" i="2"/>
  <c r="G3127" i="2"/>
  <c r="G3128" i="2"/>
  <c r="G3129" i="2"/>
  <c r="G3130" i="2"/>
  <c r="G3131" i="2"/>
  <c r="G3132" i="2"/>
  <c r="G3133" i="2"/>
  <c r="G3134" i="2"/>
  <c r="G3135" i="2"/>
  <c r="G3136" i="2"/>
  <c r="G3137" i="2"/>
  <c r="G3138" i="2"/>
  <c r="G3139" i="2"/>
  <c r="G3140" i="2"/>
  <c r="G3141" i="2"/>
  <c r="G3142" i="2"/>
  <c r="G3143" i="2"/>
  <c r="G3144" i="2"/>
  <c r="G3145" i="2"/>
  <c r="G3146" i="2"/>
  <c r="G3147" i="2"/>
  <c r="G3148" i="2"/>
  <c r="G3149" i="2"/>
  <c r="G3150" i="2"/>
  <c r="G3151" i="2"/>
  <c r="G3152" i="2"/>
  <c r="G3153" i="2"/>
  <c r="G3154" i="2"/>
  <c r="G3155" i="2"/>
  <c r="G3156" i="2"/>
  <c r="G3157" i="2"/>
  <c r="G3158" i="2"/>
  <c r="G3159" i="2"/>
  <c r="G3160" i="2"/>
  <c r="G3161" i="2"/>
  <c r="G3162" i="2"/>
  <c r="G3163" i="2"/>
  <c r="G3164" i="2"/>
  <c r="G3165" i="2"/>
  <c r="G3166" i="2"/>
  <c r="G3167" i="2"/>
  <c r="G3168" i="2"/>
  <c r="G3169" i="2"/>
  <c r="G3170" i="2"/>
  <c r="G3171" i="2"/>
  <c r="G3172" i="2"/>
  <c r="G3173" i="2"/>
  <c r="G3174" i="2"/>
  <c r="G3175" i="2"/>
  <c r="G3176" i="2"/>
  <c r="G3177" i="2"/>
  <c r="G3178" i="2"/>
  <c r="G3179" i="2"/>
  <c r="G3180" i="2"/>
  <c r="G3181" i="2"/>
  <c r="G3182" i="2"/>
  <c r="G3183" i="2"/>
  <c r="G3184" i="2"/>
  <c r="G3185" i="2"/>
  <c r="G3186" i="2"/>
  <c r="G3187" i="2"/>
  <c r="G3188" i="2"/>
  <c r="G3189" i="2"/>
  <c r="G3190" i="2"/>
  <c r="G3191" i="2"/>
  <c r="G3192" i="2"/>
  <c r="G3193" i="2"/>
  <c r="G3194" i="2"/>
  <c r="G3195" i="2"/>
  <c r="G3196" i="2"/>
  <c r="G3197" i="2"/>
  <c r="G3198" i="2"/>
  <c r="G3199" i="2"/>
  <c r="G3200" i="2"/>
  <c r="G3201" i="2"/>
  <c r="G3202" i="2"/>
  <c r="G3203" i="2"/>
  <c r="G3204" i="2"/>
  <c r="G3205" i="2"/>
  <c r="G3206" i="2"/>
  <c r="G3207" i="2"/>
  <c r="G3208" i="2"/>
  <c r="G3209" i="2"/>
  <c r="G3210" i="2"/>
  <c r="G3211" i="2"/>
  <c r="G3212" i="2"/>
  <c r="G3213" i="2"/>
  <c r="G3214" i="2"/>
  <c r="G3215" i="2"/>
  <c r="G3216" i="2"/>
  <c r="G3217" i="2"/>
  <c r="G3218" i="2"/>
  <c r="G3219" i="2"/>
  <c r="G3220" i="2"/>
  <c r="G3221" i="2"/>
  <c r="G3222" i="2"/>
  <c r="G3223" i="2"/>
  <c r="G3224" i="2"/>
  <c r="G3225" i="2"/>
  <c r="G3226" i="2"/>
  <c r="G3227" i="2"/>
  <c r="G3228" i="2"/>
  <c r="G3229" i="2"/>
  <c r="G3230" i="2"/>
  <c r="G3231" i="2"/>
  <c r="G3232" i="2"/>
  <c r="G3233" i="2"/>
  <c r="G3234" i="2"/>
  <c r="G3235" i="2"/>
  <c r="G3236" i="2"/>
  <c r="G3237" i="2"/>
  <c r="G3238" i="2"/>
  <c r="G3239" i="2"/>
  <c r="G3240" i="2"/>
  <c r="G3241" i="2"/>
  <c r="G3242" i="2"/>
  <c r="G3243" i="2"/>
  <c r="G3244" i="2"/>
  <c r="G3245" i="2"/>
  <c r="G3246" i="2"/>
  <c r="G3247" i="2"/>
  <c r="G3248" i="2"/>
  <c r="G3249" i="2"/>
  <c r="G3250" i="2"/>
  <c r="G3251" i="2"/>
  <c r="G3252" i="2"/>
  <c r="G3253" i="2"/>
  <c r="G3254" i="2"/>
  <c r="G3255" i="2"/>
  <c r="G3256" i="2"/>
  <c r="G3257" i="2"/>
  <c r="G3258" i="2"/>
  <c r="G3259" i="2"/>
  <c r="G3260" i="2"/>
  <c r="G3261" i="2"/>
  <c r="G3262" i="2"/>
  <c r="G3263" i="2"/>
  <c r="G3264" i="2"/>
  <c r="G3265" i="2"/>
  <c r="G3266" i="2"/>
  <c r="G3267" i="2"/>
  <c r="G3268" i="2"/>
  <c r="G3269" i="2"/>
  <c r="G3270" i="2"/>
  <c r="G3271" i="2"/>
  <c r="G3272" i="2"/>
  <c r="G3273" i="2"/>
  <c r="G3274" i="2"/>
  <c r="G3275" i="2"/>
  <c r="G3276" i="2"/>
  <c r="G3277" i="2"/>
  <c r="G3278" i="2"/>
  <c r="G3279" i="2"/>
  <c r="G3280" i="2"/>
  <c r="G3281" i="2"/>
  <c r="G3282" i="2"/>
  <c r="G3283" i="2"/>
  <c r="G3284" i="2"/>
  <c r="G3285" i="2"/>
  <c r="G3286" i="2"/>
  <c r="G3287" i="2"/>
  <c r="G3288" i="2"/>
  <c r="G3289" i="2"/>
  <c r="G3290" i="2"/>
  <c r="G3291" i="2"/>
  <c r="G3292" i="2"/>
  <c r="G3293" i="2"/>
  <c r="G3294" i="2"/>
  <c r="G3295" i="2"/>
  <c r="G3296" i="2"/>
  <c r="G3297" i="2"/>
  <c r="G3298" i="2"/>
  <c r="G3299" i="2"/>
  <c r="G3300" i="2"/>
  <c r="G3301" i="2"/>
  <c r="G3302" i="2"/>
  <c r="G3303" i="2"/>
  <c r="G3304" i="2"/>
  <c r="G3305" i="2"/>
  <c r="G3306" i="2"/>
  <c r="G3307" i="2"/>
  <c r="G3308" i="2"/>
  <c r="G3309" i="2"/>
  <c r="G3310" i="2"/>
  <c r="G3311" i="2"/>
  <c r="G3312" i="2"/>
  <c r="G3313" i="2"/>
  <c r="G3314" i="2"/>
  <c r="G3315" i="2"/>
  <c r="G3316" i="2"/>
  <c r="G3317" i="2"/>
  <c r="G3318" i="2"/>
  <c r="G3319" i="2"/>
  <c r="G3320" i="2"/>
  <c r="G3321" i="2"/>
  <c r="G3322" i="2"/>
  <c r="G3323" i="2"/>
  <c r="G3324" i="2"/>
  <c r="G3325" i="2"/>
  <c r="G3326" i="2"/>
  <c r="G3327" i="2"/>
  <c r="G3328" i="2"/>
  <c r="G3329" i="2"/>
  <c r="G3330" i="2"/>
  <c r="G3331" i="2"/>
  <c r="G3332" i="2"/>
  <c r="G3333" i="2"/>
  <c r="G3334" i="2"/>
  <c r="G3335" i="2"/>
  <c r="G3336" i="2"/>
  <c r="G3337" i="2"/>
  <c r="G3338" i="2"/>
  <c r="G3339" i="2"/>
  <c r="G3340" i="2"/>
  <c r="G3341" i="2"/>
  <c r="G3342" i="2"/>
  <c r="G3343" i="2"/>
  <c r="G3344" i="2"/>
  <c r="G3345" i="2"/>
  <c r="G3346" i="2"/>
  <c r="G3347" i="2"/>
  <c r="G3348" i="2"/>
  <c r="G3349" i="2"/>
  <c r="G3350" i="2"/>
  <c r="G3351" i="2"/>
  <c r="G3352" i="2"/>
  <c r="G3353" i="2"/>
  <c r="G3354" i="2"/>
  <c r="G3355" i="2"/>
  <c r="G3356" i="2"/>
  <c r="G3357" i="2"/>
  <c r="G3358" i="2"/>
  <c r="G3359" i="2"/>
  <c r="G3360" i="2"/>
  <c r="G3361" i="2"/>
  <c r="G3362" i="2"/>
  <c r="G3363" i="2"/>
  <c r="G3364" i="2"/>
  <c r="G3365" i="2"/>
  <c r="G3366" i="2"/>
  <c r="G3367" i="2"/>
  <c r="G3368" i="2"/>
  <c r="G3369" i="2"/>
  <c r="G3370" i="2"/>
  <c r="G3371" i="2"/>
  <c r="G3372" i="2"/>
  <c r="G3373" i="2"/>
  <c r="G3374" i="2"/>
  <c r="G3375" i="2"/>
  <c r="G3376" i="2"/>
  <c r="G3377" i="2"/>
  <c r="G3378" i="2"/>
  <c r="G3379" i="2"/>
  <c r="G3380" i="2"/>
  <c r="G3381" i="2"/>
  <c r="G3382" i="2"/>
  <c r="G3383" i="2"/>
  <c r="G3384" i="2"/>
  <c r="G3385" i="2"/>
  <c r="G3386" i="2"/>
  <c r="G3387" i="2"/>
  <c r="G3388" i="2"/>
  <c r="G3389" i="2"/>
  <c r="G3390" i="2"/>
  <c r="G3391" i="2"/>
  <c r="G3392" i="2"/>
  <c r="G3393" i="2"/>
  <c r="G3394" i="2"/>
  <c r="G3395" i="2"/>
  <c r="G3396" i="2"/>
  <c r="G3397" i="2"/>
  <c r="G3398" i="2"/>
  <c r="G3399" i="2"/>
  <c r="G3400" i="2"/>
  <c r="G3401" i="2"/>
  <c r="G3402" i="2"/>
  <c r="G3403" i="2"/>
  <c r="G3404" i="2"/>
  <c r="G3405" i="2"/>
  <c r="G3406" i="2"/>
  <c r="G3407" i="2"/>
  <c r="G3408" i="2"/>
  <c r="G3409" i="2"/>
  <c r="G3410" i="2"/>
  <c r="G3411" i="2"/>
  <c r="G3412" i="2"/>
  <c r="G3413" i="2"/>
  <c r="G3414" i="2"/>
  <c r="G3415" i="2"/>
  <c r="G3416" i="2"/>
  <c r="G3417" i="2"/>
  <c r="G3418" i="2"/>
  <c r="G3419" i="2"/>
  <c r="G3420" i="2"/>
  <c r="G3421" i="2"/>
  <c r="G3422" i="2"/>
  <c r="G3423" i="2"/>
  <c r="G3424" i="2"/>
  <c r="G3425" i="2"/>
  <c r="G3426" i="2"/>
  <c r="G3427" i="2"/>
  <c r="G3428" i="2"/>
  <c r="G3429" i="2"/>
  <c r="G3430" i="2"/>
  <c r="G3431" i="2"/>
  <c r="G3432" i="2"/>
  <c r="G3433" i="2"/>
  <c r="G3434" i="2"/>
  <c r="G3435" i="2"/>
  <c r="G3436" i="2"/>
  <c r="G3437" i="2"/>
  <c r="G3438" i="2"/>
  <c r="G3439" i="2"/>
  <c r="G3440" i="2"/>
  <c r="G3441" i="2"/>
  <c r="G3442" i="2"/>
  <c r="G3443" i="2"/>
  <c r="G3444" i="2"/>
  <c r="G3445" i="2"/>
  <c r="G3446" i="2"/>
  <c r="G3447" i="2"/>
  <c r="G3448" i="2"/>
  <c r="G3449" i="2"/>
  <c r="G3450" i="2"/>
  <c r="G3451" i="2"/>
  <c r="G3452" i="2"/>
  <c r="G3453" i="2"/>
  <c r="G3454" i="2"/>
  <c r="G3455" i="2"/>
  <c r="G3456" i="2"/>
  <c r="G3457" i="2"/>
  <c r="G3458" i="2"/>
  <c r="G3459" i="2"/>
  <c r="G3460" i="2"/>
  <c r="G3461" i="2"/>
  <c r="G3462" i="2"/>
  <c r="G3463" i="2"/>
  <c r="G3464" i="2"/>
  <c r="G3465" i="2"/>
  <c r="G3466" i="2"/>
  <c r="G3467" i="2"/>
  <c r="G3468" i="2"/>
  <c r="G3469" i="2"/>
  <c r="G3470" i="2"/>
  <c r="G3471" i="2"/>
  <c r="G3472" i="2"/>
  <c r="G3473" i="2"/>
  <c r="G3474" i="2"/>
  <c r="G3475" i="2"/>
  <c r="G3476" i="2"/>
  <c r="G3477" i="2"/>
  <c r="G3478" i="2"/>
  <c r="G3479" i="2"/>
  <c r="G3480" i="2"/>
  <c r="G3481" i="2"/>
  <c r="G3482" i="2"/>
  <c r="G3483" i="2"/>
  <c r="G3484" i="2"/>
  <c r="G3485" i="2"/>
  <c r="G3486" i="2"/>
  <c r="G3487" i="2"/>
  <c r="G3488" i="2"/>
  <c r="G3489" i="2"/>
  <c r="G3490" i="2"/>
  <c r="G3491" i="2"/>
  <c r="G3492" i="2"/>
  <c r="G3493" i="2"/>
  <c r="G3494" i="2"/>
  <c r="G3495" i="2"/>
  <c r="G3496" i="2"/>
  <c r="G3497" i="2"/>
  <c r="G3498" i="2"/>
  <c r="G3499" i="2"/>
  <c r="G3500" i="2"/>
  <c r="G3501" i="2"/>
  <c r="G3502" i="2"/>
  <c r="G3503" i="2"/>
  <c r="G3504" i="2"/>
  <c r="G3505" i="2"/>
  <c r="G3506" i="2"/>
  <c r="G3507" i="2"/>
  <c r="G3508" i="2"/>
  <c r="G3509" i="2"/>
  <c r="G3510" i="2"/>
  <c r="G3511" i="2"/>
  <c r="G3512" i="2"/>
  <c r="G3513" i="2"/>
  <c r="G3514" i="2"/>
  <c r="G3515" i="2"/>
  <c r="G3516" i="2"/>
  <c r="G3517" i="2"/>
  <c r="G3518" i="2"/>
  <c r="G3519" i="2"/>
  <c r="G3520" i="2"/>
  <c r="G3521" i="2"/>
  <c r="G3522" i="2"/>
  <c r="G3523" i="2"/>
  <c r="G3524" i="2"/>
  <c r="G3525" i="2"/>
  <c r="G3526" i="2"/>
  <c r="G3527" i="2"/>
  <c r="G3528" i="2"/>
  <c r="G3529" i="2"/>
  <c r="G3530" i="2"/>
  <c r="G3531" i="2"/>
  <c r="G3532" i="2"/>
  <c r="G3533" i="2"/>
  <c r="G3534" i="2"/>
  <c r="G3535" i="2"/>
  <c r="G3536" i="2"/>
  <c r="G3537" i="2"/>
  <c r="G3538" i="2"/>
  <c r="G3539" i="2"/>
  <c r="G3540" i="2"/>
  <c r="G3541" i="2"/>
  <c r="G3542" i="2"/>
  <c r="G3543" i="2"/>
  <c r="G3544" i="2"/>
  <c r="G3545" i="2"/>
  <c r="G3546" i="2"/>
  <c r="G3547" i="2"/>
  <c r="G3548" i="2"/>
  <c r="G3549" i="2"/>
  <c r="G3550" i="2"/>
  <c r="G3551" i="2"/>
  <c r="G3552" i="2"/>
  <c r="G3553" i="2"/>
  <c r="G3554" i="2"/>
  <c r="G3555" i="2"/>
  <c r="G3556" i="2"/>
  <c r="G3557" i="2"/>
  <c r="G3558" i="2"/>
  <c r="G3559" i="2"/>
  <c r="G3560" i="2"/>
  <c r="G3561" i="2"/>
  <c r="G3562" i="2"/>
  <c r="G3563" i="2"/>
  <c r="G3564" i="2"/>
  <c r="G3565" i="2"/>
  <c r="G3566" i="2"/>
  <c r="G3567" i="2"/>
  <c r="G3568" i="2"/>
  <c r="G3569" i="2"/>
  <c r="G3570" i="2"/>
  <c r="G3571" i="2"/>
  <c r="G3572" i="2"/>
  <c r="G3573" i="2"/>
  <c r="G3574" i="2"/>
  <c r="G3575" i="2"/>
  <c r="G3576" i="2"/>
  <c r="G3577" i="2"/>
  <c r="G3578" i="2"/>
  <c r="G3579" i="2"/>
  <c r="G3580" i="2"/>
  <c r="G3581" i="2"/>
  <c r="G3582" i="2"/>
  <c r="G3583" i="2"/>
  <c r="G3584" i="2"/>
  <c r="G3585" i="2"/>
  <c r="G3586" i="2"/>
  <c r="G3587" i="2"/>
  <c r="G3588" i="2"/>
  <c r="G3589" i="2"/>
  <c r="G3590" i="2"/>
  <c r="G3591" i="2"/>
  <c r="G3592" i="2"/>
  <c r="G3593" i="2"/>
  <c r="G3594" i="2"/>
  <c r="G3595" i="2"/>
  <c r="G3596" i="2"/>
  <c r="G3597" i="2"/>
  <c r="G3598" i="2"/>
  <c r="G3599" i="2"/>
  <c r="G3600" i="2"/>
  <c r="G3601" i="2"/>
  <c r="G3602" i="2"/>
  <c r="G3603" i="2"/>
  <c r="G3604" i="2"/>
  <c r="G3605" i="2"/>
  <c r="G3606" i="2"/>
  <c r="G3607" i="2"/>
  <c r="G3608" i="2"/>
  <c r="G3609" i="2"/>
  <c r="G3610" i="2"/>
  <c r="G3611" i="2"/>
  <c r="G3612" i="2"/>
  <c r="G3613" i="2"/>
  <c r="G3614" i="2"/>
  <c r="G3615" i="2"/>
  <c r="G3616" i="2"/>
  <c r="G3617" i="2"/>
  <c r="G3618" i="2"/>
  <c r="G3619" i="2"/>
  <c r="G3620" i="2"/>
  <c r="G3621" i="2"/>
  <c r="G3622" i="2"/>
  <c r="G3623" i="2"/>
  <c r="G3624" i="2"/>
  <c r="G3625" i="2"/>
  <c r="G3626" i="2"/>
  <c r="G3627" i="2"/>
  <c r="G3628" i="2"/>
  <c r="G3629" i="2"/>
  <c r="G3630" i="2"/>
  <c r="G3631" i="2"/>
  <c r="G3632" i="2"/>
  <c r="G3633" i="2"/>
  <c r="G3634" i="2"/>
  <c r="G3635" i="2"/>
  <c r="G3636" i="2"/>
  <c r="G3637" i="2"/>
  <c r="G3638" i="2"/>
  <c r="G3639" i="2"/>
  <c r="G3640" i="2"/>
  <c r="G3641" i="2"/>
  <c r="G3642" i="2"/>
  <c r="G3643" i="2"/>
  <c r="G3644" i="2"/>
  <c r="G3645" i="2"/>
  <c r="G3646" i="2"/>
  <c r="G3647" i="2"/>
  <c r="G3648" i="2"/>
  <c r="G3649" i="2"/>
  <c r="G3650" i="2"/>
  <c r="G3651" i="2"/>
  <c r="G3652" i="2"/>
  <c r="G3653" i="2"/>
  <c r="G3654" i="2"/>
  <c r="G3655" i="2"/>
  <c r="G3656" i="2"/>
  <c r="G3657" i="2"/>
  <c r="G3658" i="2"/>
  <c r="G3659" i="2"/>
  <c r="G3660" i="2"/>
  <c r="G3661" i="2"/>
  <c r="G3662" i="2"/>
  <c r="G3663" i="2"/>
  <c r="G3664" i="2"/>
  <c r="G3665" i="2"/>
  <c r="G3666" i="2"/>
  <c r="G3667" i="2"/>
  <c r="G3668" i="2"/>
  <c r="G3669" i="2"/>
  <c r="G3670" i="2"/>
  <c r="G3671" i="2"/>
  <c r="G3672" i="2"/>
  <c r="G3673" i="2"/>
  <c r="G3674" i="2"/>
  <c r="G3675" i="2"/>
  <c r="G3676" i="2"/>
  <c r="G3677" i="2"/>
  <c r="G3678" i="2"/>
  <c r="G3679" i="2"/>
  <c r="G3680" i="2"/>
  <c r="G3681" i="2"/>
  <c r="G3682" i="2"/>
  <c r="G3683" i="2"/>
  <c r="G3684" i="2"/>
  <c r="G3685" i="2"/>
  <c r="G3686" i="2"/>
  <c r="G3687" i="2"/>
  <c r="G3688" i="2"/>
  <c r="G3689" i="2"/>
  <c r="G3690" i="2"/>
  <c r="G3691" i="2"/>
  <c r="G3692" i="2"/>
  <c r="G3693" i="2"/>
  <c r="G3694" i="2"/>
  <c r="G3695" i="2"/>
  <c r="G3696" i="2"/>
  <c r="G3697" i="2"/>
  <c r="G3698" i="2"/>
  <c r="G3699" i="2"/>
  <c r="G3700" i="2"/>
  <c r="G3701" i="2"/>
  <c r="G3702" i="2"/>
  <c r="G3703" i="2"/>
  <c r="G3704" i="2"/>
  <c r="G3705" i="2"/>
  <c r="G3706" i="2"/>
  <c r="G3707" i="2"/>
  <c r="G3708" i="2"/>
  <c r="G3709" i="2"/>
  <c r="G3710" i="2"/>
  <c r="G3711" i="2"/>
  <c r="G3712" i="2"/>
  <c r="G3713" i="2"/>
  <c r="G3714" i="2"/>
  <c r="G3715" i="2"/>
  <c r="G3716" i="2"/>
  <c r="G3717" i="2"/>
  <c r="G3718" i="2"/>
  <c r="G3719" i="2"/>
  <c r="G3720" i="2"/>
  <c r="G3721" i="2"/>
  <c r="G3722" i="2"/>
  <c r="G3723" i="2"/>
  <c r="G3724" i="2"/>
  <c r="G3725" i="2"/>
  <c r="G3726" i="2"/>
  <c r="G3727" i="2"/>
  <c r="G3728" i="2"/>
  <c r="G3729" i="2"/>
  <c r="G3730" i="2"/>
  <c r="G3731" i="2"/>
  <c r="G3732" i="2"/>
  <c r="G3733" i="2"/>
  <c r="G3734" i="2"/>
  <c r="G3735" i="2"/>
  <c r="G3736" i="2"/>
  <c r="G3737" i="2"/>
  <c r="G3738" i="2"/>
  <c r="G3739" i="2"/>
  <c r="G3740" i="2"/>
  <c r="G3741" i="2"/>
  <c r="G3742" i="2"/>
  <c r="G3743" i="2"/>
  <c r="G3744" i="2"/>
  <c r="G3745" i="2"/>
  <c r="G3746" i="2"/>
  <c r="G3747" i="2"/>
  <c r="G3748" i="2"/>
  <c r="G3749" i="2"/>
  <c r="G3750" i="2"/>
  <c r="G3751" i="2"/>
  <c r="G3752" i="2"/>
  <c r="G3753" i="2"/>
  <c r="G3754" i="2"/>
  <c r="G3755" i="2"/>
  <c r="G3756" i="2"/>
  <c r="G3757" i="2"/>
  <c r="G3758" i="2"/>
  <c r="G3759" i="2"/>
  <c r="G3760" i="2"/>
  <c r="G3761" i="2"/>
  <c r="G3762" i="2"/>
  <c r="G3763" i="2"/>
  <c r="G3764" i="2"/>
  <c r="G3765" i="2"/>
  <c r="G3766" i="2"/>
  <c r="G3767" i="2"/>
  <c r="G3768" i="2"/>
  <c r="G3769" i="2"/>
  <c r="G3770" i="2"/>
  <c r="G3771" i="2"/>
  <c r="G3772" i="2"/>
  <c r="G3773" i="2"/>
  <c r="G3774" i="2"/>
  <c r="G3775" i="2"/>
  <c r="G3776" i="2"/>
  <c r="G3777" i="2"/>
  <c r="G3778" i="2"/>
  <c r="G3779" i="2"/>
  <c r="G3780" i="2"/>
  <c r="G3781" i="2"/>
  <c r="G3782" i="2"/>
  <c r="G3783" i="2"/>
  <c r="G3784" i="2"/>
  <c r="G3785" i="2"/>
  <c r="G3786" i="2"/>
  <c r="G3787" i="2"/>
  <c r="G3788" i="2"/>
  <c r="G3789" i="2"/>
  <c r="G3790" i="2"/>
  <c r="G3791" i="2"/>
  <c r="G3792" i="2"/>
  <c r="G3793" i="2"/>
  <c r="G3794" i="2"/>
  <c r="G3795" i="2"/>
  <c r="G3796" i="2"/>
  <c r="G3797" i="2"/>
  <c r="G3798" i="2"/>
  <c r="G3799" i="2"/>
  <c r="G3800" i="2"/>
  <c r="G3801" i="2"/>
  <c r="G3802" i="2"/>
  <c r="G3803" i="2"/>
  <c r="G3804" i="2"/>
  <c r="G3805" i="2"/>
  <c r="G3806" i="2"/>
  <c r="G3807" i="2"/>
  <c r="G3808" i="2"/>
  <c r="G3809" i="2"/>
  <c r="G3810" i="2"/>
  <c r="G3811" i="2"/>
  <c r="G3812" i="2"/>
  <c r="G3813" i="2"/>
  <c r="G3814" i="2"/>
  <c r="G3815" i="2"/>
  <c r="G3816" i="2"/>
  <c r="G3817" i="2"/>
  <c r="G3818" i="2"/>
  <c r="G3819" i="2"/>
  <c r="G3820" i="2"/>
  <c r="G3821" i="2"/>
  <c r="G3822" i="2"/>
  <c r="G3823" i="2"/>
  <c r="G3824" i="2"/>
  <c r="G3825" i="2"/>
  <c r="G3826" i="2"/>
  <c r="G3827" i="2"/>
  <c r="G3828" i="2"/>
  <c r="G3829" i="2"/>
  <c r="G3830" i="2"/>
  <c r="G3831" i="2"/>
  <c r="G3832" i="2"/>
  <c r="G3833" i="2"/>
  <c r="G3834" i="2"/>
  <c r="G3835" i="2"/>
  <c r="G3836" i="2"/>
  <c r="G3837" i="2"/>
  <c r="G3838" i="2"/>
  <c r="G3839" i="2"/>
  <c r="G3840" i="2"/>
  <c r="G3841" i="2"/>
  <c r="G3842" i="2"/>
  <c r="G3843" i="2"/>
  <c r="G3844" i="2"/>
  <c r="G3845" i="2"/>
  <c r="G3846" i="2"/>
  <c r="G3847" i="2"/>
  <c r="G3848" i="2"/>
  <c r="G3849" i="2"/>
  <c r="G3850" i="2"/>
  <c r="G3851" i="2"/>
  <c r="G3852" i="2"/>
  <c r="G3853" i="2"/>
  <c r="G3854" i="2"/>
  <c r="G3855" i="2"/>
  <c r="G3856" i="2"/>
  <c r="G3857" i="2"/>
  <c r="G3858" i="2"/>
  <c r="G3859" i="2"/>
  <c r="G3860" i="2"/>
  <c r="G3861" i="2"/>
  <c r="G3862" i="2"/>
  <c r="G3863" i="2"/>
  <c r="G3864" i="2"/>
  <c r="G3865" i="2"/>
  <c r="G3866" i="2"/>
  <c r="G3867" i="2"/>
  <c r="G3868" i="2"/>
  <c r="G3869" i="2"/>
  <c r="G3870" i="2"/>
  <c r="G3871" i="2"/>
  <c r="G3872" i="2"/>
  <c r="G3873" i="2"/>
  <c r="G3874" i="2"/>
  <c r="G3875" i="2"/>
  <c r="G3876" i="2"/>
  <c r="G3877" i="2"/>
  <c r="G3878" i="2"/>
  <c r="G3879" i="2"/>
  <c r="G3880" i="2"/>
  <c r="G3881" i="2"/>
  <c r="G3882" i="2"/>
  <c r="G3883" i="2"/>
  <c r="G3884" i="2"/>
  <c r="G3885" i="2"/>
  <c r="G3886" i="2"/>
  <c r="G3887" i="2"/>
  <c r="G3888" i="2"/>
  <c r="G3889" i="2"/>
  <c r="G3890" i="2"/>
  <c r="G3891" i="2"/>
  <c r="G3892" i="2"/>
  <c r="G3893" i="2"/>
  <c r="G3894" i="2"/>
  <c r="G3895" i="2"/>
  <c r="G3896" i="2"/>
  <c r="G3897" i="2"/>
  <c r="G3898" i="2"/>
  <c r="G3899" i="2"/>
  <c r="G3900" i="2"/>
  <c r="G3901" i="2"/>
  <c r="G3902" i="2"/>
  <c r="G3903" i="2"/>
  <c r="G3904" i="2"/>
  <c r="G3905" i="2"/>
  <c r="G3906" i="2"/>
  <c r="G3907" i="2"/>
  <c r="G3908" i="2"/>
  <c r="G3909" i="2"/>
  <c r="G3910" i="2"/>
  <c r="G3911" i="2"/>
  <c r="G3912" i="2"/>
  <c r="G3913" i="2"/>
  <c r="G3914" i="2"/>
  <c r="G3915" i="2"/>
  <c r="G3916" i="2"/>
  <c r="G3917" i="2"/>
  <c r="G3918" i="2"/>
  <c r="G3919" i="2"/>
  <c r="G3920" i="2"/>
  <c r="G3921" i="2"/>
  <c r="G3922" i="2"/>
  <c r="G3923" i="2"/>
  <c r="G3924" i="2"/>
  <c r="G3925" i="2"/>
  <c r="G3926" i="2"/>
  <c r="G3927" i="2"/>
  <c r="G3928" i="2"/>
  <c r="G3929" i="2"/>
  <c r="G3930" i="2"/>
  <c r="G3931" i="2"/>
  <c r="G3932" i="2"/>
  <c r="G3933" i="2"/>
  <c r="G3934" i="2"/>
  <c r="G3935" i="2"/>
  <c r="G3936" i="2"/>
  <c r="G3937" i="2"/>
  <c r="G3938" i="2"/>
  <c r="G3939" i="2"/>
  <c r="G3940" i="2"/>
  <c r="G3941" i="2"/>
  <c r="G3942" i="2"/>
  <c r="G3943" i="2"/>
  <c r="G3944" i="2"/>
  <c r="G3945" i="2"/>
  <c r="G3946" i="2"/>
  <c r="G3947" i="2"/>
  <c r="G3948" i="2"/>
  <c r="G3949" i="2"/>
  <c r="G3950" i="2"/>
  <c r="G3951" i="2"/>
  <c r="G3952" i="2"/>
  <c r="G3953" i="2"/>
  <c r="G3954" i="2"/>
  <c r="G3955" i="2"/>
  <c r="G3956" i="2"/>
  <c r="G3957" i="2"/>
  <c r="G3958" i="2"/>
  <c r="G3959" i="2"/>
  <c r="G3960" i="2"/>
  <c r="G3961" i="2"/>
  <c r="G3962" i="2"/>
  <c r="G3963" i="2"/>
  <c r="G3964" i="2"/>
  <c r="G3965" i="2"/>
  <c r="G3966" i="2"/>
  <c r="G3967" i="2"/>
  <c r="G3968" i="2"/>
  <c r="G3969" i="2"/>
  <c r="G3970" i="2"/>
  <c r="G3971" i="2"/>
  <c r="G3972" i="2"/>
  <c r="G3973" i="2"/>
  <c r="G3974" i="2"/>
  <c r="G3975" i="2"/>
  <c r="G3976" i="2"/>
  <c r="G3977" i="2"/>
  <c r="G3978" i="2"/>
  <c r="G3979" i="2"/>
  <c r="G3980" i="2"/>
  <c r="G3981" i="2"/>
  <c r="G3982" i="2"/>
  <c r="G3983" i="2"/>
  <c r="G3984" i="2"/>
  <c r="G3985" i="2"/>
  <c r="G3986" i="2"/>
  <c r="G3987" i="2"/>
  <c r="G3988" i="2"/>
  <c r="G3989" i="2"/>
  <c r="G3990" i="2"/>
  <c r="G3991" i="2"/>
  <c r="G3992" i="2"/>
  <c r="G3993" i="2"/>
  <c r="G3994" i="2"/>
  <c r="G3995" i="2"/>
  <c r="G3996" i="2"/>
  <c r="G3997" i="2"/>
  <c r="G3998" i="2"/>
  <c r="G3999" i="2"/>
  <c r="G4000" i="2"/>
  <c r="G4001" i="2"/>
  <c r="G4002" i="2"/>
  <c r="G4003" i="2"/>
  <c r="G4004" i="2"/>
  <c r="G4005" i="2"/>
  <c r="G4006" i="2"/>
  <c r="G4007" i="2"/>
  <c r="G4008" i="2"/>
  <c r="G4009" i="2"/>
  <c r="G4010" i="2"/>
  <c r="G4011" i="2"/>
  <c r="G4012" i="2"/>
  <c r="G4013" i="2"/>
  <c r="G4014" i="2"/>
  <c r="G4015" i="2"/>
  <c r="G4016" i="2"/>
  <c r="G4017" i="2"/>
  <c r="G4018" i="2"/>
  <c r="G4019" i="2"/>
  <c r="G4020" i="2"/>
  <c r="G4021" i="2"/>
  <c r="G4022" i="2"/>
  <c r="G4023" i="2"/>
  <c r="G4024" i="2"/>
  <c r="G4025" i="2"/>
  <c r="G4026" i="2"/>
  <c r="G4027" i="2"/>
  <c r="G4028" i="2"/>
  <c r="G4029" i="2"/>
  <c r="G4030" i="2"/>
  <c r="G4031" i="2"/>
  <c r="G4032" i="2"/>
  <c r="G4033" i="2"/>
  <c r="G4034" i="2"/>
  <c r="G4035" i="2"/>
  <c r="G4036" i="2"/>
  <c r="G4037" i="2"/>
  <c r="G4038" i="2"/>
  <c r="G4039" i="2"/>
  <c r="G4040" i="2"/>
  <c r="G4041" i="2"/>
  <c r="G4042" i="2"/>
  <c r="G4043" i="2"/>
  <c r="G4044" i="2"/>
  <c r="G4045" i="2"/>
  <c r="G4046" i="2"/>
  <c r="G4047" i="2"/>
  <c r="G4048" i="2"/>
  <c r="G4049" i="2"/>
  <c r="G4050" i="2"/>
  <c r="G4051" i="2"/>
  <c r="G4052" i="2"/>
  <c r="G4053" i="2"/>
  <c r="G4054" i="2"/>
  <c r="G4055" i="2"/>
  <c r="G4056" i="2"/>
  <c r="G4057" i="2"/>
  <c r="G4058" i="2"/>
  <c r="G4059" i="2"/>
  <c r="G4060" i="2"/>
  <c r="G4061" i="2"/>
  <c r="G4062" i="2"/>
  <c r="G4063" i="2"/>
  <c r="G4064" i="2"/>
  <c r="G4065" i="2"/>
  <c r="G4066" i="2"/>
  <c r="G4067" i="2"/>
  <c r="G4068" i="2"/>
  <c r="G4069" i="2"/>
  <c r="G4070" i="2"/>
  <c r="G4071" i="2"/>
  <c r="G4072" i="2"/>
  <c r="G4073" i="2"/>
  <c r="G4074" i="2"/>
  <c r="G4075" i="2"/>
  <c r="G4076" i="2"/>
  <c r="G4077" i="2"/>
  <c r="G4078" i="2"/>
  <c r="G4079" i="2"/>
  <c r="G4080" i="2"/>
  <c r="G4081" i="2"/>
  <c r="G4082" i="2"/>
  <c r="G4083" i="2"/>
  <c r="G4084" i="2"/>
  <c r="G4085" i="2"/>
  <c r="G4086" i="2"/>
  <c r="G4087" i="2"/>
  <c r="G4088" i="2"/>
  <c r="G4089" i="2"/>
  <c r="G4090" i="2"/>
  <c r="G4091" i="2"/>
  <c r="G4092" i="2"/>
  <c r="G4093" i="2"/>
  <c r="G4094" i="2"/>
  <c r="G4095" i="2"/>
  <c r="G4096" i="2"/>
  <c r="G4097" i="2"/>
  <c r="G4098" i="2"/>
  <c r="G4099" i="2"/>
  <c r="G4100" i="2"/>
  <c r="G4101" i="2"/>
  <c r="G4102" i="2"/>
  <c r="G4103" i="2"/>
  <c r="G4104" i="2"/>
  <c r="G4105" i="2"/>
  <c r="G4106" i="2"/>
  <c r="G4107" i="2"/>
  <c r="G4108" i="2"/>
  <c r="G4109" i="2"/>
  <c r="G4110" i="2"/>
  <c r="G4111" i="2"/>
  <c r="G4112" i="2"/>
  <c r="G4113" i="2"/>
  <c r="G4114" i="2"/>
  <c r="G4115" i="2"/>
  <c r="G4116" i="2"/>
  <c r="G4117" i="2"/>
  <c r="G4118" i="2"/>
  <c r="G4119" i="2"/>
  <c r="G4120" i="2"/>
  <c r="G4121" i="2"/>
  <c r="G4122" i="2"/>
  <c r="G4123" i="2"/>
  <c r="G4124" i="2"/>
  <c r="G4125" i="2"/>
  <c r="G4126" i="2"/>
  <c r="G4127" i="2"/>
  <c r="G4128" i="2"/>
  <c r="G4129" i="2"/>
  <c r="G4130" i="2"/>
  <c r="G4131" i="2"/>
  <c r="G4132" i="2"/>
  <c r="G4133" i="2"/>
  <c r="G4134" i="2"/>
  <c r="G4135" i="2"/>
  <c r="G4136" i="2"/>
  <c r="G4137" i="2"/>
  <c r="G4138" i="2"/>
  <c r="G4139" i="2"/>
  <c r="G4140" i="2"/>
  <c r="G4141" i="2"/>
  <c r="G4142" i="2"/>
  <c r="G4143" i="2"/>
  <c r="G4144" i="2"/>
  <c r="G4145" i="2"/>
  <c r="G4146" i="2"/>
  <c r="G4147" i="2"/>
  <c r="G4148" i="2"/>
  <c r="G4149" i="2"/>
  <c r="G4150" i="2"/>
  <c r="G4151" i="2"/>
  <c r="G4152" i="2"/>
  <c r="G4153" i="2"/>
  <c r="G4154" i="2"/>
  <c r="G4155" i="2"/>
  <c r="G4156" i="2"/>
  <c r="G4157" i="2"/>
  <c r="G4158" i="2"/>
  <c r="G4159" i="2"/>
  <c r="G4160" i="2"/>
  <c r="G4161" i="2"/>
  <c r="G4162" i="2"/>
  <c r="G4163" i="2"/>
  <c r="G4164" i="2"/>
  <c r="G4165" i="2"/>
  <c r="G4166" i="2"/>
  <c r="G4167" i="2"/>
  <c r="G4168" i="2"/>
  <c r="G4169" i="2"/>
  <c r="G4170" i="2"/>
  <c r="G4171" i="2"/>
  <c r="G4172" i="2"/>
  <c r="G4173" i="2"/>
  <c r="G4174" i="2"/>
  <c r="G4175" i="2"/>
  <c r="G4176" i="2"/>
  <c r="G4177" i="2"/>
  <c r="G4178" i="2"/>
  <c r="G4179" i="2"/>
  <c r="G4180" i="2"/>
  <c r="G4181" i="2"/>
  <c r="G4182" i="2"/>
  <c r="G4183" i="2"/>
  <c r="G4184" i="2"/>
  <c r="G4185" i="2"/>
  <c r="G4186" i="2"/>
  <c r="G4187" i="2"/>
  <c r="G4188" i="2"/>
  <c r="G4189" i="2"/>
  <c r="G4190" i="2"/>
  <c r="G4191" i="2"/>
  <c r="G4192" i="2"/>
  <c r="G4193" i="2"/>
  <c r="G4194" i="2"/>
  <c r="G4195" i="2"/>
  <c r="G4196" i="2"/>
  <c r="G4197" i="2"/>
  <c r="G4198" i="2"/>
  <c r="G4199" i="2"/>
  <c r="G4200" i="2"/>
  <c r="G4201" i="2"/>
  <c r="G4202" i="2"/>
  <c r="G4203" i="2"/>
  <c r="G4204" i="2"/>
  <c r="G4205" i="2"/>
  <c r="G4206" i="2"/>
  <c r="G4207" i="2"/>
  <c r="G4208" i="2"/>
  <c r="G4209" i="2"/>
  <c r="G4210" i="2"/>
  <c r="G4211" i="2"/>
  <c r="G4212" i="2"/>
  <c r="G4213" i="2"/>
  <c r="G4214" i="2"/>
  <c r="G4215" i="2"/>
  <c r="G4216" i="2"/>
  <c r="G4217" i="2"/>
  <c r="G4218" i="2"/>
  <c r="G4219" i="2"/>
  <c r="G4220" i="2"/>
  <c r="G4221" i="2"/>
  <c r="G4222" i="2"/>
  <c r="G4223" i="2"/>
  <c r="G4224" i="2"/>
  <c r="G4225" i="2"/>
  <c r="G4226" i="2"/>
  <c r="G4227" i="2"/>
  <c r="G4228" i="2"/>
  <c r="G4229" i="2"/>
  <c r="G4230" i="2"/>
  <c r="G4231" i="2"/>
  <c r="G4232" i="2"/>
  <c r="G4233" i="2"/>
  <c r="G4234" i="2"/>
  <c r="G4235" i="2"/>
  <c r="G4236" i="2"/>
  <c r="G4237" i="2"/>
  <c r="G4238" i="2"/>
  <c r="G4239" i="2"/>
  <c r="G4240" i="2"/>
  <c r="G4241" i="2"/>
  <c r="G4242" i="2"/>
  <c r="G4243" i="2"/>
  <c r="G4244" i="2"/>
  <c r="G4245" i="2"/>
  <c r="G4246" i="2"/>
  <c r="G4247" i="2"/>
  <c r="G4248" i="2"/>
  <c r="G4249" i="2"/>
  <c r="G4250" i="2"/>
  <c r="G4251" i="2"/>
  <c r="G4252" i="2"/>
  <c r="G4253" i="2"/>
  <c r="G4254" i="2"/>
  <c r="G4255" i="2"/>
  <c r="G4256" i="2"/>
  <c r="G4257" i="2"/>
  <c r="G4258" i="2"/>
  <c r="G4259" i="2"/>
  <c r="G4260" i="2"/>
  <c r="G4261" i="2"/>
  <c r="G4262" i="2"/>
  <c r="G4263" i="2"/>
  <c r="G4264" i="2"/>
  <c r="G4265" i="2"/>
  <c r="G4266" i="2"/>
  <c r="G4267" i="2"/>
  <c r="G4268" i="2"/>
  <c r="G4269" i="2"/>
  <c r="G4270" i="2"/>
  <c r="G4271" i="2"/>
  <c r="G4272" i="2"/>
  <c r="G4273" i="2"/>
  <c r="G4274" i="2"/>
  <c r="G4275" i="2"/>
  <c r="G4276" i="2"/>
  <c r="G4277" i="2"/>
  <c r="G4278" i="2"/>
  <c r="G4279" i="2"/>
  <c r="G4280" i="2"/>
  <c r="G4281" i="2"/>
  <c r="G4282" i="2"/>
  <c r="G4283" i="2"/>
  <c r="G4284" i="2"/>
  <c r="G4285" i="2"/>
  <c r="G4286" i="2"/>
  <c r="G4287" i="2"/>
  <c r="G4288" i="2"/>
  <c r="G4289" i="2"/>
  <c r="G4290" i="2"/>
  <c r="G4291" i="2"/>
  <c r="G4292" i="2"/>
  <c r="G4293" i="2"/>
  <c r="G4294" i="2"/>
  <c r="G4295" i="2"/>
  <c r="G4296" i="2"/>
  <c r="G4297" i="2"/>
  <c r="G4298" i="2"/>
  <c r="G4299" i="2"/>
  <c r="G4300" i="2"/>
  <c r="G4301" i="2"/>
  <c r="G4302" i="2"/>
  <c r="G4303" i="2"/>
  <c r="G4304" i="2"/>
  <c r="G4305" i="2"/>
  <c r="G4306" i="2"/>
  <c r="G4307" i="2"/>
  <c r="G4308" i="2"/>
  <c r="G4309" i="2"/>
  <c r="G4310" i="2"/>
  <c r="G4311" i="2"/>
  <c r="G4312" i="2"/>
  <c r="G4313" i="2"/>
  <c r="G4314" i="2"/>
  <c r="G4315" i="2"/>
  <c r="G4316" i="2"/>
  <c r="G4317" i="2"/>
  <c r="G4318" i="2"/>
  <c r="G4319" i="2"/>
  <c r="G4320" i="2"/>
  <c r="G4321" i="2"/>
  <c r="G4322" i="2"/>
  <c r="G4323" i="2"/>
  <c r="G4324" i="2"/>
  <c r="G4325" i="2"/>
  <c r="G4326" i="2"/>
  <c r="G4327" i="2"/>
  <c r="G4328" i="2"/>
  <c r="G4329" i="2"/>
  <c r="G4330" i="2"/>
  <c r="G4331" i="2"/>
  <c r="G4332" i="2"/>
  <c r="G4333" i="2"/>
  <c r="G4334" i="2"/>
  <c r="G4335" i="2"/>
  <c r="G4336" i="2"/>
  <c r="G4337" i="2"/>
  <c r="G4338" i="2"/>
  <c r="G4339" i="2"/>
  <c r="G4340" i="2"/>
  <c r="G4341" i="2"/>
  <c r="G4342" i="2"/>
  <c r="G4343" i="2"/>
  <c r="G4344" i="2"/>
  <c r="G4345" i="2"/>
  <c r="G4346" i="2"/>
  <c r="G4347" i="2"/>
  <c r="G4348" i="2"/>
  <c r="G4349" i="2"/>
  <c r="G4350" i="2"/>
  <c r="G4351" i="2"/>
  <c r="G4352" i="2"/>
  <c r="G4353" i="2"/>
  <c r="G4354" i="2"/>
  <c r="G4355" i="2"/>
  <c r="G4356" i="2"/>
  <c r="G4357" i="2"/>
  <c r="G4358" i="2"/>
  <c r="G4359" i="2"/>
  <c r="G4360" i="2"/>
  <c r="G4361" i="2"/>
  <c r="G4362" i="2"/>
  <c r="G4363" i="2"/>
  <c r="G4364" i="2"/>
  <c r="G4365" i="2"/>
  <c r="G4366" i="2"/>
  <c r="G4367" i="2"/>
  <c r="G4368" i="2"/>
  <c r="G4369" i="2"/>
  <c r="G4370" i="2"/>
  <c r="G4371" i="2"/>
  <c r="G4372" i="2"/>
  <c r="G4373" i="2"/>
  <c r="G4374" i="2"/>
  <c r="G4375" i="2"/>
  <c r="G4376" i="2"/>
  <c r="G4377" i="2"/>
  <c r="G4378" i="2"/>
  <c r="G4379" i="2"/>
  <c r="G4380" i="2"/>
  <c r="G4381" i="2"/>
  <c r="G4382" i="2"/>
  <c r="G4383" i="2"/>
  <c r="G4384" i="2"/>
  <c r="G4385" i="2"/>
  <c r="G4386" i="2"/>
  <c r="G4387" i="2"/>
  <c r="G4388" i="2"/>
  <c r="G4389" i="2"/>
  <c r="G4390" i="2"/>
  <c r="G4391" i="2"/>
  <c r="G4392" i="2"/>
  <c r="G4393" i="2"/>
  <c r="G4394" i="2"/>
  <c r="G4395" i="2"/>
  <c r="G4396" i="2"/>
  <c r="G4397" i="2"/>
  <c r="G4398" i="2"/>
  <c r="G4399" i="2"/>
  <c r="G4400" i="2"/>
  <c r="G4401" i="2"/>
  <c r="G4402" i="2"/>
  <c r="G4403" i="2"/>
  <c r="G4404" i="2"/>
  <c r="G4405" i="2"/>
  <c r="G4406" i="2"/>
  <c r="G4407" i="2"/>
  <c r="G4408" i="2"/>
  <c r="G4409" i="2"/>
  <c r="G4410" i="2"/>
  <c r="G4411" i="2"/>
  <c r="G4412" i="2"/>
  <c r="G4413" i="2"/>
  <c r="G4414" i="2"/>
  <c r="G4415" i="2"/>
  <c r="G4416" i="2"/>
  <c r="G4417" i="2"/>
  <c r="G4418" i="2"/>
  <c r="G4419" i="2"/>
  <c r="G4420" i="2"/>
  <c r="G4421" i="2"/>
  <c r="G4422" i="2"/>
  <c r="G4423" i="2"/>
  <c r="G4424" i="2"/>
  <c r="G4425" i="2"/>
  <c r="G4426" i="2"/>
  <c r="G4427" i="2"/>
  <c r="G4428" i="2"/>
  <c r="G4429" i="2"/>
  <c r="G4430" i="2"/>
  <c r="G4431" i="2"/>
  <c r="G4432" i="2"/>
  <c r="G4433" i="2"/>
  <c r="G4434" i="2"/>
  <c r="G4435" i="2"/>
  <c r="G4436" i="2"/>
  <c r="G4437" i="2"/>
  <c r="G4438" i="2"/>
  <c r="G4439" i="2"/>
  <c r="G4440" i="2"/>
  <c r="G4441" i="2"/>
  <c r="G4442" i="2"/>
  <c r="G4443" i="2"/>
  <c r="G4444" i="2"/>
  <c r="G4445" i="2"/>
  <c r="G4446" i="2"/>
  <c r="G4447" i="2"/>
  <c r="G4448" i="2"/>
  <c r="G4449" i="2"/>
  <c r="G4450" i="2"/>
  <c r="G4451" i="2"/>
  <c r="G4452" i="2"/>
  <c r="G4453" i="2"/>
  <c r="G4454" i="2"/>
  <c r="G4455" i="2"/>
  <c r="G4456" i="2"/>
  <c r="G4457" i="2"/>
  <c r="G4458" i="2"/>
  <c r="G4459" i="2"/>
  <c r="G4460" i="2"/>
  <c r="G4461" i="2"/>
  <c r="G4462" i="2"/>
  <c r="G4463" i="2"/>
  <c r="G4464" i="2"/>
  <c r="G4465" i="2"/>
  <c r="G4466" i="2"/>
  <c r="G4467" i="2"/>
  <c r="G4468" i="2"/>
  <c r="G4469" i="2"/>
  <c r="G4470" i="2"/>
  <c r="G4471" i="2"/>
  <c r="G4472" i="2"/>
  <c r="G4473" i="2"/>
  <c r="G4474" i="2"/>
  <c r="G4475" i="2"/>
  <c r="G4476" i="2"/>
  <c r="G4477" i="2"/>
  <c r="G4478" i="2"/>
  <c r="G4479" i="2"/>
  <c r="G4480" i="2"/>
  <c r="G4481" i="2"/>
  <c r="G4482" i="2"/>
  <c r="G4483" i="2"/>
  <c r="G4484" i="2"/>
  <c r="G4485" i="2"/>
  <c r="G4486" i="2"/>
  <c r="G4487" i="2"/>
  <c r="G4488" i="2"/>
  <c r="G4489" i="2"/>
  <c r="G4490" i="2"/>
  <c r="G4491" i="2"/>
  <c r="G4492" i="2"/>
  <c r="G4493" i="2"/>
  <c r="G4494" i="2"/>
  <c r="G4495" i="2"/>
  <c r="G4496" i="2"/>
  <c r="G4497" i="2"/>
  <c r="G4498" i="2"/>
  <c r="G4499" i="2"/>
  <c r="G4500" i="2"/>
  <c r="G4501" i="2"/>
  <c r="G4502" i="2"/>
  <c r="G4503" i="2"/>
  <c r="G4504" i="2"/>
  <c r="G4505" i="2"/>
  <c r="G4506" i="2"/>
  <c r="G4507" i="2"/>
  <c r="G4508" i="2"/>
  <c r="G4509" i="2"/>
  <c r="G4510" i="2"/>
  <c r="G4511" i="2"/>
  <c r="G4512" i="2"/>
  <c r="G4513" i="2"/>
  <c r="G4514" i="2"/>
  <c r="G4515" i="2"/>
  <c r="G4516" i="2"/>
  <c r="G4517" i="2"/>
  <c r="G4518" i="2"/>
  <c r="G4519" i="2"/>
  <c r="G4520" i="2"/>
  <c r="G4521" i="2"/>
  <c r="G4522" i="2"/>
  <c r="G4523" i="2"/>
  <c r="G4524" i="2"/>
  <c r="G4525" i="2"/>
  <c r="G4526" i="2"/>
  <c r="G4527" i="2"/>
  <c r="G4528" i="2"/>
  <c r="G4529" i="2"/>
  <c r="G4530" i="2"/>
  <c r="G4531" i="2"/>
  <c r="G4532" i="2"/>
  <c r="G4533" i="2"/>
  <c r="G4534" i="2"/>
  <c r="G4535" i="2"/>
  <c r="G4536" i="2"/>
  <c r="G4537" i="2"/>
  <c r="G4538" i="2"/>
  <c r="G4539" i="2"/>
  <c r="G4540" i="2"/>
  <c r="G4541" i="2"/>
  <c r="G4542" i="2"/>
  <c r="G4543" i="2"/>
  <c r="G4544" i="2"/>
  <c r="G4545" i="2"/>
  <c r="G4546" i="2"/>
  <c r="G4547" i="2"/>
  <c r="G4548" i="2"/>
  <c r="G4549" i="2"/>
  <c r="G4550" i="2"/>
  <c r="G4551" i="2"/>
  <c r="G4552" i="2"/>
  <c r="G4553" i="2"/>
  <c r="G4554" i="2"/>
  <c r="G4555" i="2"/>
  <c r="G4556" i="2"/>
  <c r="G4557" i="2"/>
  <c r="G4558" i="2"/>
  <c r="G4559" i="2"/>
  <c r="G4560" i="2"/>
  <c r="G4561" i="2"/>
  <c r="G4562" i="2"/>
  <c r="G4563" i="2"/>
  <c r="G4564" i="2"/>
  <c r="G4565" i="2"/>
  <c r="G4566" i="2"/>
  <c r="G4567" i="2"/>
  <c r="G4568" i="2"/>
  <c r="G4569" i="2"/>
  <c r="G4570" i="2"/>
  <c r="G4571" i="2"/>
  <c r="G4572" i="2"/>
  <c r="G4573" i="2"/>
  <c r="G4574" i="2"/>
  <c r="G4575" i="2"/>
  <c r="G4576" i="2"/>
  <c r="G4577" i="2"/>
  <c r="G4578" i="2"/>
  <c r="G4579" i="2"/>
  <c r="G4580" i="2"/>
  <c r="G4581" i="2"/>
  <c r="G4582" i="2"/>
  <c r="G4583" i="2"/>
  <c r="G4584" i="2"/>
  <c r="G4585" i="2"/>
  <c r="G4586" i="2"/>
  <c r="G4587" i="2"/>
  <c r="G4588" i="2"/>
  <c r="G4589" i="2"/>
  <c r="G4590" i="2"/>
  <c r="G4591" i="2"/>
  <c r="G4592" i="2"/>
  <c r="G4593" i="2"/>
  <c r="G4594" i="2"/>
  <c r="G4595" i="2"/>
  <c r="G4596" i="2"/>
  <c r="G4597" i="2"/>
  <c r="G4598" i="2"/>
  <c r="G4599" i="2"/>
  <c r="G4600" i="2"/>
  <c r="G4601" i="2"/>
  <c r="G4602" i="2"/>
  <c r="G4603" i="2"/>
  <c r="G4604" i="2"/>
  <c r="G4605" i="2"/>
  <c r="G4606" i="2"/>
  <c r="G4607" i="2"/>
  <c r="G4608" i="2"/>
  <c r="G4609" i="2"/>
  <c r="G4610" i="2"/>
  <c r="G4611" i="2"/>
  <c r="G4612" i="2"/>
  <c r="G4613" i="2"/>
  <c r="G4614" i="2"/>
  <c r="G4615" i="2"/>
  <c r="G4616" i="2"/>
  <c r="G4617" i="2"/>
  <c r="G4618" i="2"/>
  <c r="G4619" i="2"/>
  <c r="G4620" i="2"/>
  <c r="G4621" i="2"/>
  <c r="G4622" i="2"/>
  <c r="G4623" i="2"/>
  <c r="G4624" i="2"/>
  <c r="G4625" i="2"/>
  <c r="G4626" i="2"/>
  <c r="G4627" i="2"/>
  <c r="G4628" i="2"/>
  <c r="G4629" i="2"/>
  <c r="G4630" i="2"/>
  <c r="G4631" i="2"/>
  <c r="G4632" i="2"/>
  <c r="G4633" i="2"/>
  <c r="G4634" i="2"/>
  <c r="G4635" i="2"/>
  <c r="G4636" i="2"/>
  <c r="G4637" i="2"/>
  <c r="G4638" i="2"/>
  <c r="G4639" i="2"/>
  <c r="G4640" i="2"/>
  <c r="G4641" i="2"/>
  <c r="G4642" i="2"/>
  <c r="G4643" i="2"/>
  <c r="G4644" i="2"/>
  <c r="G4645" i="2"/>
  <c r="G4646" i="2"/>
  <c r="G4647" i="2"/>
  <c r="G4648" i="2"/>
  <c r="G4649" i="2"/>
  <c r="G4650" i="2"/>
  <c r="G4651" i="2"/>
  <c r="G4652" i="2"/>
  <c r="G4653" i="2"/>
  <c r="G4654" i="2"/>
  <c r="G4655" i="2"/>
  <c r="G4656" i="2"/>
  <c r="G4657" i="2"/>
  <c r="G4658" i="2"/>
  <c r="G4659" i="2"/>
  <c r="G4660" i="2"/>
  <c r="G4661" i="2"/>
  <c r="G4662" i="2"/>
  <c r="G4663" i="2"/>
  <c r="G4664" i="2"/>
  <c r="G4665" i="2"/>
  <c r="G4666" i="2"/>
  <c r="G4667" i="2"/>
  <c r="G4668" i="2"/>
  <c r="G4669" i="2"/>
  <c r="G4670" i="2"/>
  <c r="G4671" i="2"/>
  <c r="G4672" i="2"/>
  <c r="G4673" i="2"/>
  <c r="G4674" i="2"/>
  <c r="G4675" i="2"/>
  <c r="G4676" i="2"/>
  <c r="G4677" i="2"/>
  <c r="G4678" i="2"/>
  <c r="G4679" i="2"/>
  <c r="G4680" i="2"/>
  <c r="G4681" i="2"/>
  <c r="G4682" i="2"/>
  <c r="G4683" i="2"/>
  <c r="G4684" i="2"/>
  <c r="G4685" i="2"/>
  <c r="G4686" i="2"/>
  <c r="G4687" i="2"/>
  <c r="G4688" i="2"/>
  <c r="G4689" i="2"/>
  <c r="G4690" i="2"/>
  <c r="G4691" i="2"/>
  <c r="G4692" i="2"/>
  <c r="G4693" i="2"/>
  <c r="G4694" i="2"/>
  <c r="G4695" i="2"/>
  <c r="G4696" i="2"/>
  <c r="G4697" i="2"/>
  <c r="G4698" i="2"/>
  <c r="G4699" i="2"/>
  <c r="G4700" i="2"/>
  <c r="G4701" i="2"/>
  <c r="G4702" i="2"/>
  <c r="G4703" i="2"/>
  <c r="G4704" i="2"/>
  <c r="G4705" i="2"/>
  <c r="G4706" i="2"/>
  <c r="G4707" i="2"/>
  <c r="G4708" i="2"/>
  <c r="G4709" i="2"/>
  <c r="G4710" i="2"/>
  <c r="G4711" i="2"/>
  <c r="G4712" i="2"/>
  <c r="G4713" i="2"/>
  <c r="G4714" i="2"/>
  <c r="G4715" i="2"/>
  <c r="G4716" i="2"/>
  <c r="G4717" i="2"/>
  <c r="G4718" i="2"/>
  <c r="G4719" i="2"/>
  <c r="G4720" i="2"/>
  <c r="G4721" i="2"/>
  <c r="G4722" i="2"/>
  <c r="G4723" i="2"/>
  <c r="G4724" i="2"/>
  <c r="G4725" i="2"/>
  <c r="G4726" i="2"/>
  <c r="G4727" i="2"/>
  <c r="G4728" i="2"/>
  <c r="G4729" i="2"/>
  <c r="G4730" i="2"/>
  <c r="G4731" i="2"/>
  <c r="G4732" i="2"/>
  <c r="G4733" i="2"/>
  <c r="G4734" i="2"/>
  <c r="G4735" i="2"/>
  <c r="G4736" i="2"/>
  <c r="G4737" i="2"/>
  <c r="G4738" i="2"/>
  <c r="G4739" i="2"/>
  <c r="G4740" i="2"/>
  <c r="G4741" i="2"/>
  <c r="G4742" i="2"/>
  <c r="G4743" i="2"/>
  <c r="G4744" i="2"/>
  <c r="G4745" i="2"/>
  <c r="G4746" i="2"/>
  <c r="G4747" i="2"/>
  <c r="G4748" i="2"/>
  <c r="G4749" i="2"/>
  <c r="G4750" i="2"/>
  <c r="G4751" i="2"/>
  <c r="G4752" i="2"/>
  <c r="G4753" i="2"/>
  <c r="G4754" i="2"/>
  <c r="G4755" i="2"/>
  <c r="G4756" i="2"/>
  <c r="G4757" i="2"/>
  <c r="G4758" i="2"/>
  <c r="G4759" i="2"/>
  <c r="G4760" i="2"/>
  <c r="G4761" i="2"/>
  <c r="G4762" i="2"/>
  <c r="G4763" i="2"/>
  <c r="G4764" i="2"/>
  <c r="G4765" i="2"/>
  <c r="G4766" i="2"/>
  <c r="G4767" i="2"/>
  <c r="G4768" i="2"/>
  <c r="G4769" i="2"/>
  <c r="G4770" i="2"/>
  <c r="G4771" i="2"/>
  <c r="G4772" i="2"/>
  <c r="G4773" i="2"/>
  <c r="G4774" i="2"/>
  <c r="G4775" i="2"/>
  <c r="G4776" i="2"/>
  <c r="G4777" i="2"/>
  <c r="G4778" i="2"/>
  <c r="G4779" i="2"/>
  <c r="G4780" i="2"/>
  <c r="G4781" i="2"/>
  <c r="G4782" i="2"/>
  <c r="G4783" i="2"/>
  <c r="G4784" i="2"/>
  <c r="G4785" i="2"/>
  <c r="G4786" i="2"/>
  <c r="G4787" i="2"/>
  <c r="G4788" i="2"/>
  <c r="G4789" i="2"/>
  <c r="G4790" i="2"/>
  <c r="G4791" i="2"/>
  <c r="G4792" i="2"/>
  <c r="G4793" i="2"/>
  <c r="G4794" i="2"/>
  <c r="G4795" i="2"/>
  <c r="G4796" i="2"/>
  <c r="G4797" i="2"/>
  <c r="G4798" i="2"/>
  <c r="G4799" i="2"/>
  <c r="G4800" i="2"/>
  <c r="G4801" i="2"/>
  <c r="G4802" i="2"/>
  <c r="G4803" i="2"/>
  <c r="G4804" i="2"/>
  <c r="G4805" i="2"/>
  <c r="G4806" i="2"/>
  <c r="G4807" i="2"/>
  <c r="G4808" i="2"/>
  <c r="G4809" i="2"/>
  <c r="G4810" i="2"/>
  <c r="G4811" i="2"/>
  <c r="G4812" i="2"/>
  <c r="G4813" i="2"/>
  <c r="G4814" i="2"/>
  <c r="G4815" i="2"/>
  <c r="G4816" i="2"/>
  <c r="G4817" i="2"/>
  <c r="G4818" i="2"/>
  <c r="G4819" i="2"/>
  <c r="G4820" i="2"/>
  <c r="G4821" i="2"/>
  <c r="G4822" i="2"/>
  <c r="G4823" i="2"/>
  <c r="G4824" i="2"/>
  <c r="G4825" i="2"/>
  <c r="G4826" i="2"/>
  <c r="G4827" i="2"/>
  <c r="G4828" i="2"/>
  <c r="G4829" i="2"/>
  <c r="G4830" i="2"/>
  <c r="G4831" i="2"/>
  <c r="G4832" i="2"/>
  <c r="G4833" i="2"/>
  <c r="G4834" i="2"/>
  <c r="G4835" i="2"/>
  <c r="G4836" i="2"/>
  <c r="G4837" i="2"/>
  <c r="G4838" i="2"/>
  <c r="G4839" i="2"/>
  <c r="G4840" i="2"/>
  <c r="G4841" i="2"/>
  <c r="G4842" i="2"/>
  <c r="G4843" i="2"/>
  <c r="G4844" i="2"/>
  <c r="G4845" i="2"/>
  <c r="G4846" i="2"/>
  <c r="G4847" i="2"/>
  <c r="G4848" i="2"/>
  <c r="G4849" i="2"/>
  <c r="G4850" i="2"/>
  <c r="G4851" i="2"/>
  <c r="G4852" i="2"/>
  <c r="G4853" i="2"/>
  <c r="G4854" i="2"/>
  <c r="G4855" i="2"/>
  <c r="G4856" i="2"/>
  <c r="G4857" i="2"/>
  <c r="G4858" i="2"/>
  <c r="G4859" i="2"/>
  <c r="G4860" i="2"/>
  <c r="G4861" i="2"/>
  <c r="G4862" i="2"/>
  <c r="G4863" i="2"/>
  <c r="G4864" i="2"/>
  <c r="G4865" i="2"/>
  <c r="G4866" i="2"/>
  <c r="G4867" i="2"/>
  <c r="G4868" i="2"/>
  <c r="G4869" i="2"/>
  <c r="G4870" i="2"/>
  <c r="G4871" i="2"/>
  <c r="G4872" i="2"/>
  <c r="G4873" i="2"/>
  <c r="G4874" i="2"/>
  <c r="G4875" i="2"/>
  <c r="G4876" i="2"/>
  <c r="G4877" i="2"/>
  <c r="G4878" i="2"/>
  <c r="G4879" i="2"/>
  <c r="G4880" i="2"/>
  <c r="G4881" i="2"/>
  <c r="G4882" i="2"/>
  <c r="G4883" i="2"/>
  <c r="G4884" i="2"/>
  <c r="G4885" i="2"/>
  <c r="G4886" i="2"/>
  <c r="G4887" i="2"/>
  <c r="G4888" i="2"/>
  <c r="G4889" i="2"/>
  <c r="G4890" i="2"/>
  <c r="G4891" i="2"/>
  <c r="G4892" i="2"/>
  <c r="G4893" i="2"/>
  <c r="G4894" i="2"/>
  <c r="G4895" i="2"/>
  <c r="G4896" i="2"/>
  <c r="G4897" i="2"/>
  <c r="G4898" i="2"/>
  <c r="G4899" i="2"/>
  <c r="G4900" i="2"/>
  <c r="G4901" i="2"/>
  <c r="G4902" i="2"/>
  <c r="G4903" i="2"/>
  <c r="G4904" i="2"/>
  <c r="G4905" i="2"/>
  <c r="G4906" i="2"/>
  <c r="G4907" i="2"/>
  <c r="G4908" i="2"/>
  <c r="G4909" i="2"/>
  <c r="G4910" i="2"/>
  <c r="G4911" i="2"/>
  <c r="G4912" i="2"/>
  <c r="G4913" i="2"/>
  <c r="G4914" i="2"/>
  <c r="G4915" i="2"/>
  <c r="G4916" i="2"/>
  <c r="G4917" i="2"/>
  <c r="G4918" i="2"/>
  <c r="G4919" i="2"/>
  <c r="G4920" i="2"/>
  <c r="G4921" i="2"/>
  <c r="G4922" i="2"/>
  <c r="G4923" i="2"/>
  <c r="G4924" i="2"/>
  <c r="G4925" i="2"/>
  <c r="G4926" i="2"/>
  <c r="G4927" i="2"/>
  <c r="G4928" i="2"/>
  <c r="G4929" i="2"/>
  <c r="G4930" i="2"/>
  <c r="G4931" i="2"/>
  <c r="G4932" i="2"/>
  <c r="G4933" i="2"/>
  <c r="G4934" i="2"/>
  <c r="G4935" i="2"/>
  <c r="G4936" i="2"/>
  <c r="G4937" i="2"/>
  <c r="G4938" i="2"/>
  <c r="G4939" i="2"/>
  <c r="G4940" i="2"/>
  <c r="G4941" i="2"/>
  <c r="G4942" i="2"/>
  <c r="G4943" i="2"/>
  <c r="G4944" i="2"/>
  <c r="G4945" i="2"/>
  <c r="G4946" i="2"/>
  <c r="G4947" i="2"/>
  <c r="G4948" i="2"/>
  <c r="G4949" i="2"/>
  <c r="G4950" i="2"/>
  <c r="G4951" i="2"/>
  <c r="G4952" i="2"/>
  <c r="G4953" i="2"/>
  <c r="G4954" i="2"/>
  <c r="G4955" i="2"/>
  <c r="G4956" i="2"/>
  <c r="G4957" i="2"/>
  <c r="G4958" i="2"/>
  <c r="G4959" i="2"/>
  <c r="G4960" i="2"/>
  <c r="G4961" i="2"/>
  <c r="G4962" i="2"/>
  <c r="G4963" i="2"/>
  <c r="G4964" i="2"/>
  <c r="G4965" i="2"/>
  <c r="G4966" i="2"/>
  <c r="G4967" i="2"/>
  <c r="G4968" i="2"/>
  <c r="G4969" i="2"/>
  <c r="G4970" i="2"/>
  <c r="G4971" i="2"/>
  <c r="G4972" i="2"/>
  <c r="G4973" i="2"/>
  <c r="G4974" i="2"/>
  <c r="G4975" i="2"/>
  <c r="G4976" i="2"/>
  <c r="G4977" i="2"/>
  <c r="G4978" i="2"/>
  <c r="G4979" i="2"/>
  <c r="G4980" i="2"/>
  <c r="G4981" i="2"/>
  <c r="G4982" i="2"/>
  <c r="G4983" i="2"/>
  <c r="G4984" i="2"/>
  <c r="G4985" i="2"/>
  <c r="G4986" i="2"/>
  <c r="G4987" i="2"/>
  <c r="G4988" i="2"/>
  <c r="G4989" i="2"/>
  <c r="G4990" i="2"/>
  <c r="G4991" i="2"/>
  <c r="G4992" i="2"/>
  <c r="G4993" i="2"/>
  <c r="G4994" i="2"/>
  <c r="G4995" i="2"/>
  <c r="G4996" i="2"/>
  <c r="G4997" i="2"/>
  <c r="G4998" i="2"/>
  <c r="G4999" i="2"/>
  <c r="G5000" i="2"/>
  <c r="G5001" i="2"/>
  <c r="G5002" i="2"/>
  <c r="G5003" i="2"/>
  <c r="G5004" i="2"/>
  <c r="G5005" i="2"/>
  <c r="G5006" i="2"/>
  <c r="G5007" i="2"/>
  <c r="G5008" i="2"/>
  <c r="G5009" i="2"/>
  <c r="G5010" i="2"/>
  <c r="G5011" i="2"/>
  <c r="G5012" i="2"/>
  <c r="G5013" i="2"/>
  <c r="G5014" i="2"/>
  <c r="G5015" i="2"/>
  <c r="G5016" i="2"/>
  <c r="G5017" i="2"/>
  <c r="G5018" i="2"/>
  <c r="G5019" i="2"/>
  <c r="G5020" i="2"/>
  <c r="G5021" i="2"/>
  <c r="G5022" i="2"/>
  <c r="G5023" i="2"/>
  <c r="G5024" i="2"/>
  <c r="G5025" i="2"/>
  <c r="G5026" i="2"/>
  <c r="G5027" i="2"/>
  <c r="G5028" i="2"/>
  <c r="G5029" i="2"/>
  <c r="G5030" i="2"/>
  <c r="G5031" i="2"/>
  <c r="G5032" i="2"/>
  <c r="G5033" i="2"/>
  <c r="G5034" i="2"/>
  <c r="G5035" i="2"/>
  <c r="G5036" i="2"/>
  <c r="G5037" i="2"/>
  <c r="G5038" i="2"/>
  <c r="G5039" i="2"/>
  <c r="G5040" i="2"/>
  <c r="G5041" i="2"/>
  <c r="G5042" i="2"/>
  <c r="G5043" i="2"/>
  <c r="G5044" i="2"/>
  <c r="G5045" i="2"/>
  <c r="G5046" i="2"/>
  <c r="G5047" i="2"/>
  <c r="G5048" i="2"/>
  <c r="G5049" i="2"/>
  <c r="G5050" i="2"/>
  <c r="G5051" i="2"/>
  <c r="G5052" i="2"/>
  <c r="G5053" i="2"/>
  <c r="G5054" i="2"/>
  <c r="G5055" i="2"/>
  <c r="G5056" i="2"/>
  <c r="G5057" i="2"/>
  <c r="G5058" i="2"/>
  <c r="G5059" i="2"/>
  <c r="G5060" i="2"/>
  <c r="G5061" i="2"/>
  <c r="G5062" i="2"/>
  <c r="G5063" i="2"/>
  <c r="G5064" i="2"/>
  <c r="G5065" i="2"/>
  <c r="G5066" i="2"/>
  <c r="G5067" i="2"/>
  <c r="G5068" i="2"/>
  <c r="G5069" i="2"/>
  <c r="G5070" i="2"/>
  <c r="G5071" i="2"/>
  <c r="G5072" i="2"/>
  <c r="G5073" i="2"/>
  <c r="G5074" i="2"/>
  <c r="G5075" i="2"/>
  <c r="G5076" i="2"/>
  <c r="G5077" i="2"/>
  <c r="G5078" i="2"/>
  <c r="G5079" i="2"/>
  <c r="G5080" i="2"/>
  <c r="G5081" i="2"/>
  <c r="G5082" i="2"/>
  <c r="G5083" i="2"/>
  <c r="G5084" i="2"/>
  <c r="G5085" i="2"/>
  <c r="G5086" i="2"/>
  <c r="G5087" i="2"/>
  <c r="G5088" i="2"/>
  <c r="G5089" i="2"/>
  <c r="G5090" i="2"/>
  <c r="G5091" i="2"/>
  <c r="G5092" i="2"/>
  <c r="G5093" i="2"/>
  <c r="G5094" i="2"/>
  <c r="G5095" i="2"/>
  <c r="G5096" i="2"/>
  <c r="G5097" i="2"/>
  <c r="G5098" i="2"/>
  <c r="G5099" i="2"/>
  <c r="G5100" i="2"/>
  <c r="G5101" i="2"/>
  <c r="G5102" i="2"/>
  <c r="G5103" i="2"/>
  <c r="G5104" i="2"/>
  <c r="G5105" i="2"/>
  <c r="G5106" i="2"/>
  <c r="G5107" i="2"/>
  <c r="G5108" i="2"/>
  <c r="G5109" i="2"/>
  <c r="G5110" i="2"/>
  <c r="G5111" i="2"/>
  <c r="G5112" i="2"/>
  <c r="G5113" i="2"/>
  <c r="G5114" i="2"/>
  <c r="G5115" i="2"/>
  <c r="G5116" i="2"/>
  <c r="G5117" i="2"/>
  <c r="G5118" i="2"/>
  <c r="G5119" i="2"/>
  <c r="G5120" i="2"/>
  <c r="G5121" i="2"/>
  <c r="G5122" i="2"/>
  <c r="G5123" i="2"/>
  <c r="G5124" i="2"/>
  <c r="G5125" i="2"/>
  <c r="G5126" i="2"/>
  <c r="G5127" i="2"/>
  <c r="G5128" i="2"/>
  <c r="G5129" i="2"/>
  <c r="G5130" i="2"/>
  <c r="G5131" i="2"/>
  <c r="G5132" i="2"/>
  <c r="G5133" i="2"/>
  <c r="G5134" i="2"/>
  <c r="G5135" i="2"/>
  <c r="G5136" i="2"/>
  <c r="G5137" i="2"/>
  <c r="G5138" i="2"/>
  <c r="G5139" i="2"/>
  <c r="G5140" i="2"/>
  <c r="G5141" i="2"/>
  <c r="G5142" i="2"/>
  <c r="G5143" i="2"/>
  <c r="G5144" i="2"/>
  <c r="G5145" i="2"/>
  <c r="G5146" i="2"/>
  <c r="G5147" i="2"/>
  <c r="G5148" i="2"/>
  <c r="G5149" i="2"/>
  <c r="G5150" i="2"/>
  <c r="G5151" i="2"/>
  <c r="G5152" i="2"/>
  <c r="G5153" i="2"/>
  <c r="G5154" i="2"/>
  <c r="G5155" i="2"/>
  <c r="G5156" i="2"/>
  <c r="G5157" i="2"/>
  <c r="G5158" i="2"/>
  <c r="G5159" i="2"/>
  <c r="G5160" i="2"/>
  <c r="G5161" i="2"/>
  <c r="G5162" i="2"/>
  <c r="G5163" i="2"/>
  <c r="G5164" i="2"/>
  <c r="G5165" i="2"/>
  <c r="G5166" i="2"/>
  <c r="G5167" i="2"/>
  <c r="G5168" i="2"/>
  <c r="G5169" i="2"/>
  <c r="G5170" i="2"/>
  <c r="G5171" i="2"/>
  <c r="G5172" i="2"/>
  <c r="G5173" i="2"/>
  <c r="G5174" i="2"/>
  <c r="G5175" i="2"/>
  <c r="G5176" i="2"/>
  <c r="G5177" i="2"/>
  <c r="G5178" i="2"/>
  <c r="G5179" i="2"/>
  <c r="G5180" i="2"/>
  <c r="G5181" i="2"/>
  <c r="G5182" i="2"/>
  <c r="G5183" i="2"/>
  <c r="G5184" i="2"/>
  <c r="G5185" i="2"/>
  <c r="G5186" i="2"/>
  <c r="G5187" i="2"/>
  <c r="G5188" i="2"/>
  <c r="G5189" i="2"/>
  <c r="G5190" i="2"/>
  <c r="G5191" i="2"/>
  <c r="G5192" i="2"/>
  <c r="G5193" i="2"/>
  <c r="G5194" i="2"/>
  <c r="G5195" i="2"/>
  <c r="G5196" i="2"/>
  <c r="G5197" i="2"/>
  <c r="G5198" i="2"/>
  <c r="G5199" i="2"/>
  <c r="G5200" i="2"/>
  <c r="G5201" i="2"/>
  <c r="G5202" i="2"/>
  <c r="G5203" i="2"/>
  <c r="G5204" i="2"/>
  <c r="G5205" i="2"/>
  <c r="G5206" i="2"/>
  <c r="G5207" i="2"/>
  <c r="G5208" i="2"/>
  <c r="G5209" i="2"/>
  <c r="G5210" i="2"/>
  <c r="G5211" i="2"/>
  <c r="G5212" i="2"/>
  <c r="G5213" i="2"/>
  <c r="G5214" i="2"/>
  <c r="G5215" i="2"/>
  <c r="G5216" i="2"/>
  <c r="G5217" i="2"/>
  <c r="G5218" i="2"/>
  <c r="G5219" i="2"/>
  <c r="G5220" i="2"/>
  <c r="G5221" i="2"/>
  <c r="G5222" i="2"/>
  <c r="G5223" i="2"/>
  <c r="G5224" i="2"/>
  <c r="G5225" i="2"/>
  <c r="G5226" i="2"/>
  <c r="G5227" i="2"/>
  <c r="G5228" i="2"/>
  <c r="G5229" i="2"/>
  <c r="G5230" i="2"/>
  <c r="G5231" i="2"/>
  <c r="G5232" i="2"/>
  <c r="G5233" i="2"/>
  <c r="G5234" i="2"/>
  <c r="G5235" i="2"/>
  <c r="G5236" i="2"/>
  <c r="G5237" i="2"/>
  <c r="G5238" i="2"/>
  <c r="G5239" i="2"/>
  <c r="G5240" i="2"/>
  <c r="G5241" i="2"/>
  <c r="G5242" i="2"/>
  <c r="G5243" i="2"/>
  <c r="G5244" i="2"/>
  <c r="G5245" i="2"/>
  <c r="G5246" i="2"/>
  <c r="G5247" i="2"/>
  <c r="G5248" i="2"/>
  <c r="G5249" i="2"/>
  <c r="G5250" i="2"/>
  <c r="G5251" i="2"/>
  <c r="G5252" i="2"/>
  <c r="G5253" i="2"/>
  <c r="G5254" i="2"/>
  <c r="G5255" i="2"/>
  <c r="G5256" i="2"/>
  <c r="G5257" i="2"/>
  <c r="G5258" i="2"/>
  <c r="G5259" i="2"/>
  <c r="G5260" i="2"/>
  <c r="G5261" i="2"/>
  <c r="G5262" i="2"/>
  <c r="G5263" i="2"/>
  <c r="G5264" i="2"/>
  <c r="G5265" i="2"/>
  <c r="G5266" i="2"/>
  <c r="G5267" i="2"/>
  <c r="G5268" i="2"/>
  <c r="G5269" i="2"/>
  <c r="G5270" i="2"/>
  <c r="G5271" i="2"/>
  <c r="G5272" i="2"/>
  <c r="G5273" i="2"/>
  <c r="G5274" i="2"/>
  <c r="G5275" i="2"/>
  <c r="G5276" i="2"/>
  <c r="G5277" i="2"/>
  <c r="G5278" i="2"/>
  <c r="G5279" i="2"/>
  <c r="G5280" i="2"/>
  <c r="G5281" i="2"/>
  <c r="G5282" i="2"/>
  <c r="G5283" i="2"/>
  <c r="G5284" i="2"/>
  <c r="G5285" i="2"/>
  <c r="G5286" i="2"/>
  <c r="G5287" i="2"/>
  <c r="G5288" i="2"/>
  <c r="G5289" i="2"/>
  <c r="G5290" i="2"/>
  <c r="G5291" i="2"/>
  <c r="G5292" i="2"/>
  <c r="G5293" i="2"/>
  <c r="G5294" i="2"/>
  <c r="G5295" i="2"/>
  <c r="G5296" i="2"/>
  <c r="G5297" i="2"/>
  <c r="G5298" i="2"/>
  <c r="G5299" i="2"/>
  <c r="G5300" i="2"/>
  <c r="G5301" i="2"/>
  <c r="G5302" i="2"/>
  <c r="G5303" i="2"/>
  <c r="G5304" i="2"/>
  <c r="G5305" i="2"/>
  <c r="G5306" i="2"/>
  <c r="G5307" i="2"/>
  <c r="G5308" i="2"/>
  <c r="G5309" i="2"/>
  <c r="G5310" i="2"/>
  <c r="G5311" i="2"/>
  <c r="G5312" i="2"/>
  <c r="G5313" i="2"/>
  <c r="G5314" i="2"/>
  <c r="G5315" i="2"/>
  <c r="G5316" i="2"/>
  <c r="G5317" i="2"/>
  <c r="G5318" i="2"/>
  <c r="G5319" i="2"/>
  <c r="G5320" i="2"/>
  <c r="G5321" i="2"/>
  <c r="G5322" i="2"/>
  <c r="G5323" i="2"/>
  <c r="G5324" i="2"/>
  <c r="G5325" i="2"/>
  <c r="G5326" i="2"/>
  <c r="G5327" i="2"/>
  <c r="G5328" i="2"/>
  <c r="G5329" i="2"/>
  <c r="G5330" i="2"/>
  <c r="G5331" i="2"/>
  <c r="G5332" i="2"/>
  <c r="G5333" i="2"/>
  <c r="G5334" i="2"/>
  <c r="G5335" i="2"/>
  <c r="G5336" i="2"/>
  <c r="G5337" i="2"/>
  <c r="G5338" i="2"/>
  <c r="G5339" i="2"/>
  <c r="G5340" i="2"/>
  <c r="G5341" i="2"/>
  <c r="G5342" i="2"/>
  <c r="G5343" i="2"/>
  <c r="G5344" i="2"/>
  <c r="G5345" i="2"/>
  <c r="G5346" i="2"/>
  <c r="G5347" i="2"/>
  <c r="G5348" i="2"/>
  <c r="G5349" i="2"/>
  <c r="G5350" i="2"/>
  <c r="G5351" i="2"/>
  <c r="G5352" i="2"/>
  <c r="G5353" i="2"/>
  <c r="G5354" i="2"/>
  <c r="G5355" i="2"/>
  <c r="G5356" i="2"/>
  <c r="G5357" i="2"/>
  <c r="G5358" i="2"/>
  <c r="G5359" i="2"/>
  <c r="G5360" i="2"/>
  <c r="G5361" i="2"/>
  <c r="G5362" i="2"/>
  <c r="G5363" i="2"/>
  <c r="G5364" i="2"/>
  <c r="G5365" i="2"/>
  <c r="G5366" i="2"/>
  <c r="G5367" i="2"/>
  <c r="G5368" i="2"/>
  <c r="G5369" i="2"/>
  <c r="G5370" i="2"/>
  <c r="G5371" i="2"/>
  <c r="G5372" i="2"/>
  <c r="G5373" i="2"/>
  <c r="G5374" i="2"/>
  <c r="G5375" i="2"/>
  <c r="G5376" i="2"/>
  <c r="G5377" i="2"/>
  <c r="G5378" i="2"/>
  <c r="G5379" i="2"/>
  <c r="G5380" i="2"/>
  <c r="G5381" i="2"/>
  <c r="G5382" i="2"/>
  <c r="G5383" i="2"/>
  <c r="G5384" i="2"/>
  <c r="G5385" i="2"/>
  <c r="G5386" i="2"/>
  <c r="G5387" i="2"/>
  <c r="G5388" i="2"/>
  <c r="G5389" i="2"/>
  <c r="G5390" i="2"/>
  <c r="G5391" i="2"/>
  <c r="G5392" i="2"/>
  <c r="G5393" i="2"/>
  <c r="G5394" i="2"/>
  <c r="G5395" i="2"/>
  <c r="G5396" i="2"/>
  <c r="G5397" i="2"/>
  <c r="G5398" i="2"/>
  <c r="G5399" i="2"/>
  <c r="G5400" i="2"/>
  <c r="G5401" i="2"/>
  <c r="G5402" i="2"/>
  <c r="G5403" i="2"/>
  <c r="G5404" i="2"/>
  <c r="G5405" i="2"/>
  <c r="G5406" i="2"/>
  <c r="G5407" i="2"/>
  <c r="G5408" i="2"/>
  <c r="G5409" i="2"/>
  <c r="G5410" i="2"/>
  <c r="G5411" i="2"/>
  <c r="G5412" i="2"/>
  <c r="G5413" i="2"/>
  <c r="G5414" i="2"/>
  <c r="G5415" i="2"/>
  <c r="G5416" i="2"/>
  <c r="G5417" i="2"/>
  <c r="G5418" i="2"/>
  <c r="G5419" i="2"/>
  <c r="G5420" i="2"/>
  <c r="G5421" i="2"/>
  <c r="G5422" i="2"/>
  <c r="G5423" i="2"/>
  <c r="G5424" i="2"/>
  <c r="G5425" i="2"/>
  <c r="G5426" i="2"/>
  <c r="G5427" i="2"/>
  <c r="G5428" i="2"/>
  <c r="G5429" i="2"/>
  <c r="G5430" i="2"/>
  <c r="G5431" i="2"/>
  <c r="G5432" i="2"/>
  <c r="G5433" i="2"/>
  <c r="G5434" i="2"/>
  <c r="G5435" i="2"/>
  <c r="G5436" i="2"/>
  <c r="G5437" i="2"/>
  <c r="G5438" i="2"/>
  <c r="G5439" i="2"/>
  <c r="G5440" i="2"/>
  <c r="G5441" i="2"/>
  <c r="G5442" i="2"/>
  <c r="G5443" i="2"/>
  <c r="G5444" i="2"/>
  <c r="G5445" i="2"/>
  <c r="G5446" i="2"/>
  <c r="G5447" i="2"/>
  <c r="G5448" i="2"/>
  <c r="G5449" i="2"/>
  <c r="G5450" i="2"/>
  <c r="G5451" i="2"/>
  <c r="G5452" i="2"/>
  <c r="G5453" i="2"/>
  <c r="G5454" i="2"/>
  <c r="G5455" i="2"/>
  <c r="G5456" i="2"/>
  <c r="G5457" i="2"/>
  <c r="G5458" i="2"/>
  <c r="G5459" i="2"/>
  <c r="G5460" i="2"/>
  <c r="G5461" i="2"/>
  <c r="G5462" i="2"/>
  <c r="G5463" i="2"/>
  <c r="G5464" i="2"/>
  <c r="G5465" i="2"/>
  <c r="G5466" i="2"/>
  <c r="G5467" i="2"/>
  <c r="G5468" i="2"/>
  <c r="G5469" i="2"/>
  <c r="G5470" i="2"/>
  <c r="G5471" i="2"/>
  <c r="G5472" i="2"/>
  <c r="G5473" i="2"/>
  <c r="G5474" i="2"/>
  <c r="G5475" i="2"/>
  <c r="G5476" i="2"/>
  <c r="G5477" i="2"/>
  <c r="G5478" i="2"/>
  <c r="G5479" i="2"/>
  <c r="G5480" i="2"/>
  <c r="G5481" i="2"/>
  <c r="G5482" i="2"/>
  <c r="G5483" i="2"/>
  <c r="G5484" i="2"/>
  <c r="G5485" i="2"/>
  <c r="G5486" i="2"/>
  <c r="G5487" i="2"/>
  <c r="G5488" i="2"/>
  <c r="G5489" i="2"/>
  <c r="G5490" i="2"/>
  <c r="G5491" i="2"/>
  <c r="G5492" i="2"/>
  <c r="G5493" i="2"/>
  <c r="G5494" i="2"/>
  <c r="G5495" i="2"/>
  <c r="G5496" i="2"/>
  <c r="G5497" i="2"/>
  <c r="G5498" i="2"/>
  <c r="G5499" i="2"/>
  <c r="G5500" i="2"/>
  <c r="G5501" i="2"/>
  <c r="G5502" i="2"/>
  <c r="G5503" i="2"/>
  <c r="G5504" i="2"/>
  <c r="G5505" i="2"/>
  <c r="G5506" i="2"/>
  <c r="G5507" i="2"/>
  <c r="G5508" i="2"/>
  <c r="G5509" i="2"/>
  <c r="G5510" i="2"/>
  <c r="G5511" i="2"/>
  <c r="G5512" i="2"/>
  <c r="G5513" i="2"/>
  <c r="G5514" i="2"/>
  <c r="G5515" i="2"/>
  <c r="G5516" i="2"/>
  <c r="G5517" i="2"/>
  <c r="G5518" i="2"/>
  <c r="G5519" i="2"/>
  <c r="G5520" i="2"/>
  <c r="G5521" i="2"/>
  <c r="G5522" i="2"/>
  <c r="G5523" i="2"/>
  <c r="G5524" i="2"/>
  <c r="G5525" i="2"/>
  <c r="G5526" i="2"/>
  <c r="G5527" i="2"/>
  <c r="G5528" i="2"/>
  <c r="G5529" i="2"/>
  <c r="G5530" i="2"/>
  <c r="G5531" i="2"/>
  <c r="G5532" i="2"/>
  <c r="G5533" i="2"/>
  <c r="G5534" i="2"/>
  <c r="G5535" i="2"/>
  <c r="G5536" i="2"/>
  <c r="G5537" i="2"/>
  <c r="G5538" i="2"/>
  <c r="G5539" i="2"/>
  <c r="G5540" i="2"/>
  <c r="G5541" i="2"/>
  <c r="G5542" i="2"/>
  <c r="G5543" i="2"/>
  <c r="G5544" i="2"/>
  <c r="G5545" i="2"/>
  <c r="G5546" i="2"/>
  <c r="G5547" i="2"/>
  <c r="G5548" i="2"/>
  <c r="G5549" i="2"/>
  <c r="G5550" i="2"/>
  <c r="G5551" i="2"/>
  <c r="G5552" i="2"/>
  <c r="G5553" i="2"/>
  <c r="G5554" i="2"/>
  <c r="G5555" i="2"/>
  <c r="G5556" i="2"/>
  <c r="G5557" i="2"/>
  <c r="G5558" i="2"/>
  <c r="G5559" i="2"/>
  <c r="G5560" i="2"/>
  <c r="G5561" i="2"/>
  <c r="G5562" i="2"/>
  <c r="G5563" i="2"/>
  <c r="G5564" i="2"/>
  <c r="G5565" i="2"/>
  <c r="G5566" i="2"/>
  <c r="G5567" i="2"/>
  <c r="G5568" i="2"/>
  <c r="G5569" i="2"/>
  <c r="G5570" i="2"/>
  <c r="G5571" i="2"/>
  <c r="G5572" i="2"/>
  <c r="G5573" i="2"/>
  <c r="G5574" i="2"/>
  <c r="G5575" i="2"/>
  <c r="G5576" i="2"/>
  <c r="G5577" i="2"/>
  <c r="G5578" i="2"/>
  <c r="G5579" i="2"/>
  <c r="G5580" i="2"/>
  <c r="G5581" i="2"/>
  <c r="G5582" i="2"/>
  <c r="G5583" i="2"/>
  <c r="G5584" i="2"/>
  <c r="G5585" i="2"/>
  <c r="G5586" i="2"/>
  <c r="G5587" i="2"/>
  <c r="G5588" i="2"/>
  <c r="G5589" i="2"/>
  <c r="G5590" i="2"/>
  <c r="G5591" i="2"/>
  <c r="G5592" i="2"/>
  <c r="G5593" i="2"/>
  <c r="G5594" i="2"/>
  <c r="G5595" i="2"/>
  <c r="G5596" i="2"/>
  <c r="G5597" i="2"/>
  <c r="G5598" i="2"/>
  <c r="G5599" i="2"/>
  <c r="G5600" i="2"/>
  <c r="G5601" i="2"/>
  <c r="G5602" i="2"/>
  <c r="G5603" i="2"/>
  <c r="G5604" i="2"/>
  <c r="G5605" i="2"/>
  <c r="G5606" i="2"/>
  <c r="G5607" i="2"/>
  <c r="G5608" i="2"/>
  <c r="G5609" i="2"/>
  <c r="G5610" i="2"/>
  <c r="G5611" i="2"/>
  <c r="G5612" i="2"/>
  <c r="G5613" i="2"/>
  <c r="G5614" i="2"/>
  <c r="G5615" i="2"/>
  <c r="G5616" i="2"/>
  <c r="G5617" i="2"/>
  <c r="G5618" i="2"/>
  <c r="G5619" i="2"/>
  <c r="G5620" i="2"/>
  <c r="G5621" i="2"/>
  <c r="G5622" i="2"/>
  <c r="G5623" i="2"/>
  <c r="G5624" i="2"/>
  <c r="G5625" i="2"/>
  <c r="G5626" i="2"/>
  <c r="G5627" i="2"/>
  <c r="G5628" i="2"/>
  <c r="G5629" i="2"/>
  <c r="G5630" i="2"/>
  <c r="G5631" i="2"/>
  <c r="G5632" i="2"/>
  <c r="G5633" i="2"/>
  <c r="G5634" i="2"/>
  <c r="G5635" i="2"/>
  <c r="G5636" i="2"/>
  <c r="G5637" i="2"/>
  <c r="G5638" i="2"/>
  <c r="G5639" i="2"/>
  <c r="G5640" i="2"/>
  <c r="G5641" i="2"/>
  <c r="G5642" i="2"/>
  <c r="G5643" i="2"/>
  <c r="G5644" i="2"/>
  <c r="G5645" i="2"/>
  <c r="G5646" i="2"/>
  <c r="G5647" i="2"/>
  <c r="G5648" i="2"/>
  <c r="G5649" i="2"/>
  <c r="G5650" i="2"/>
  <c r="G5651" i="2"/>
  <c r="G5652" i="2"/>
  <c r="G5653" i="2"/>
  <c r="G5654" i="2"/>
  <c r="G5655" i="2"/>
  <c r="G5656" i="2"/>
  <c r="G5657" i="2"/>
  <c r="G5658" i="2"/>
  <c r="G5659" i="2"/>
  <c r="G5660" i="2"/>
  <c r="G5661" i="2"/>
  <c r="G5662" i="2"/>
  <c r="G5663" i="2"/>
  <c r="G5664" i="2"/>
  <c r="G5665" i="2"/>
  <c r="G5666" i="2"/>
  <c r="G5667" i="2"/>
  <c r="G5668" i="2"/>
  <c r="G5669" i="2"/>
  <c r="G5670" i="2"/>
  <c r="G5671" i="2"/>
  <c r="G5672" i="2"/>
  <c r="G5673" i="2"/>
  <c r="G5674" i="2"/>
  <c r="G5675" i="2"/>
  <c r="G5676" i="2"/>
  <c r="G5677" i="2"/>
  <c r="G5678" i="2"/>
  <c r="G5679" i="2"/>
  <c r="G5680" i="2"/>
  <c r="G5681" i="2"/>
  <c r="G5682" i="2"/>
  <c r="G5683" i="2"/>
  <c r="G5684" i="2"/>
  <c r="G5685" i="2"/>
  <c r="G5686" i="2"/>
  <c r="G5687" i="2"/>
  <c r="G5688" i="2"/>
  <c r="G5689" i="2"/>
  <c r="G5690" i="2"/>
  <c r="G5691" i="2"/>
  <c r="G5692" i="2"/>
  <c r="G5693" i="2"/>
  <c r="G5694" i="2"/>
  <c r="G5695" i="2"/>
  <c r="G5696" i="2"/>
  <c r="G5697" i="2"/>
  <c r="G5698" i="2"/>
  <c r="G5699" i="2"/>
  <c r="G5700" i="2"/>
  <c r="G5701" i="2"/>
  <c r="G5702" i="2"/>
  <c r="G5703" i="2"/>
  <c r="G5704" i="2"/>
  <c r="G5705" i="2"/>
  <c r="G5706" i="2"/>
  <c r="G5707" i="2"/>
  <c r="G5708" i="2"/>
  <c r="G5709" i="2"/>
  <c r="G5710" i="2"/>
  <c r="G5711" i="2"/>
  <c r="G5712" i="2"/>
  <c r="G5713" i="2"/>
  <c r="G5714" i="2"/>
  <c r="G5715" i="2"/>
  <c r="G5716" i="2"/>
  <c r="G5717" i="2"/>
  <c r="G5718" i="2"/>
  <c r="G5719" i="2"/>
  <c r="G5720" i="2"/>
  <c r="G5721" i="2"/>
  <c r="G5722" i="2"/>
  <c r="G5723" i="2"/>
  <c r="G5724" i="2"/>
  <c r="G5725" i="2"/>
  <c r="G5726" i="2"/>
  <c r="G5727" i="2"/>
  <c r="G5728" i="2"/>
  <c r="G5729" i="2"/>
  <c r="G5730" i="2"/>
  <c r="G5731" i="2"/>
  <c r="G5732" i="2"/>
  <c r="G5733" i="2"/>
  <c r="G5734" i="2"/>
  <c r="G5735" i="2"/>
  <c r="G5736" i="2"/>
  <c r="G5737" i="2"/>
  <c r="G5738" i="2"/>
  <c r="G5739" i="2"/>
  <c r="G5740" i="2"/>
  <c r="G5741" i="2"/>
  <c r="G5742" i="2"/>
  <c r="G5743" i="2"/>
  <c r="G5744" i="2"/>
  <c r="G5745" i="2"/>
  <c r="G5746" i="2"/>
  <c r="G5747" i="2"/>
  <c r="G5748" i="2"/>
  <c r="G5749" i="2"/>
  <c r="G5750" i="2"/>
  <c r="G5751" i="2"/>
  <c r="G5752" i="2"/>
  <c r="G5753" i="2"/>
  <c r="G5754" i="2"/>
  <c r="G5755" i="2"/>
  <c r="G5756" i="2"/>
  <c r="G5757" i="2"/>
  <c r="G5758" i="2"/>
  <c r="G5759" i="2"/>
  <c r="G5760" i="2"/>
  <c r="G5761" i="2"/>
  <c r="G5762" i="2"/>
  <c r="G5763" i="2"/>
  <c r="G5764" i="2"/>
  <c r="G5765" i="2"/>
  <c r="G5766" i="2"/>
  <c r="G5767" i="2"/>
  <c r="G5768" i="2"/>
  <c r="G5769" i="2"/>
  <c r="G5770" i="2"/>
  <c r="G5771" i="2"/>
  <c r="G5772" i="2"/>
  <c r="G5773" i="2"/>
  <c r="G5774" i="2"/>
  <c r="G5775" i="2"/>
  <c r="G5776" i="2"/>
  <c r="G5777" i="2"/>
  <c r="G5778" i="2"/>
  <c r="G5779" i="2"/>
  <c r="G5780" i="2"/>
  <c r="G5781" i="2"/>
  <c r="G5782" i="2"/>
  <c r="G5783" i="2"/>
  <c r="G5784" i="2"/>
  <c r="G5785" i="2"/>
  <c r="G5786" i="2"/>
  <c r="G5787" i="2"/>
  <c r="G5788" i="2"/>
  <c r="G5789" i="2"/>
  <c r="G5790" i="2"/>
  <c r="G5791" i="2"/>
  <c r="G5792" i="2"/>
  <c r="G5793" i="2"/>
  <c r="G5794" i="2"/>
  <c r="G5795" i="2"/>
  <c r="G5796" i="2"/>
  <c r="G5797" i="2"/>
  <c r="G5798" i="2"/>
  <c r="G5799" i="2"/>
  <c r="G5800" i="2"/>
  <c r="G5801" i="2"/>
  <c r="G5802" i="2"/>
  <c r="G5803" i="2"/>
  <c r="G5804" i="2"/>
  <c r="G5805" i="2"/>
  <c r="G5806" i="2"/>
  <c r="G5807" i="2"/>
  <c r="G5808" i="2"/>
  <c r="G5809" i="2"/>
  <c r="G5810" i="2"/>
  <c r="G5811" i="2"/>
  <c r="G5812" i="2"/>
  <c r="G5813" i="2"/>
  <c r="G5814" i="2"/>
  <c r="G5815" i="2"/>
  <c r="G5816" i="2"/>
  <c r="G5817" i="2"/>
  <c r="G5818" i="2"/>
  <c r="G5819" i="2"/>
  <c r="G5820" i="2"/>
  <c r="G5821" i="2"/>
  <c r="G5822" i="2"/>
  <c r="G5823" i="2"/>
  <c r="G5824" i="2"/>
  <c r="G5825" i="2"/>
  <c r="G5826" i="2"/>
  <c r="G5827" i="2"/>
  <c r="G5828" i="2"/>
  <c r="G5829" i="2"/>
  <c r="G5830" i="2"/>
  <c r="G5831" i="2"/>
  <c r="G5832" i="2"/>
  <c r="G5833" i="2"/>
  <c r="G5834" i="2"/>
  <c r="G5835" i="2"/>
  <c r="G5836" i="2"/>
  <c r="G5837" i="2"/>
  <c r="G5838" i="2"/>
  <c r="G5839" i="2"/>
  <c r="G5840" i="2"/>
  <c r="G5841" i="2"/>
  <c r="G5842" i="2"/>
  <c r="G5843" i="2"/>
  <c r="G5844" i="2"/>
  <c r="G5845" i="2"/>
  <c r="G5846" i="2"/>
  <c r="G5847" i="2"/>
  <c r="G5848" i="2"/>
  <c r="G5849" i="2"/>
  <c r="G5850" i="2"/>
  <c r="G5851" i="2"/>
  <c r="G5852" i="2"/>
  <c r="G5853" i="2"/>
  <c r="G5854" i="2"/>
  <c r="G5855" i="2"/>
  <c r="G5856" i="2"/>
  <c r="G5857" i="2"/>
  <c r="G5858" i="2"/>
  <c r="G5859" i="2"/>
  <c r="G5860" i="2"/>
  <c r="G5861" i="2"/>
  <c r="G5862" i="2"/>
  <c r="G5863" i="2"/>
  <c r="G5864" i="2"/>
  <c r="G5865" i="2"/>
  <c r="G5866" i="2"/>
  <c r="G5867" i="2"/>
  <c r="G5868" i="2"/>
  <c r="G5869" i="2"/>
  <c r="G5870" i="2"/>
  <c r="G5871" i="2"/>
  <c r="G5872" i="2"/>
  <c r="G5873" i="2"/>
  <c r="G5874" i="2"/>
  <c r="G5875" i="2"/>
  <c r="G5876" i="2"/>
  <c r="G5877" i="2"/>
  <c r="G5878" i="2"/>
  <c r="G5879" i="2"/>
  <c r="G5880" i="2"/>
  <c r="G5881" i="2"/>
  <c r="G5882" i="2"/>
  <c r="G5883" i="2"/>
  <c r="G5884" i="2"/>
  <c r="G5885" i="2"/>
  <c r="G5886" i="2"/>
  <c r="G5887" i="2"/>
  <c r="G5888" i="2"/>
  <c r="G5889" i="2"/>
  <c r="G5890" i="2"/>
  <c r="G5891" i="2"/>
  <c r="G5892" i="2"/>
  <c r="G5893" i="2"/>
  <c r="G5894" i="2"/>
  <c r="G5895" i="2"/>
  <c r="G5896" i="2"/>
  <c r="G5897" i="2"/>
  <c r="G5898" i="2"/>
  <c r="G5899" i="2"/>
  <c r="G5900" i="2"/>
  <c r="G5901" i="2"/>
  <c r="G5902" i="2"/>
  <c r="G5903" i="2"/>
  <c r="G5904" i="2"/>
  <c r="G5905" i="2"/>
  <c r="G5906" i="2"/>
  <c r="G5907" i="2"/>
  <c r="G5908" i="2"/>
  <c r="G5909" i="2"/>
  <c r="G5910" i="2"/>
  <c r="G5911" i="2"/>
  <c r="G5912" i="2"/>
  <c r="G5913" i="2"/>
  <c r="G5914" i="2"/>
  <c r="G5915" i="2"/>
  <c r="G5916" i="2"/>
  <c r="G5917" i="2"/>
  <c r="G5918" i="2"/>
  <c r="G5919" i="2"/>
  <c r="G5920" i="2"/>
  <c r="G5921" i="2"/>
  <c r="G5922" i="2"/>
  <c r="G5923" i="2"/>
  <c r="G5924" i="2"/>
  <c r="G5925" i="2"/>
  <c r="G5926" i="2"/>
  <c r="G5927" i="2"/>
  <c r="G5928" i="2"/>
  <c r="G5929" i="2"/>
  <c r="G5930" i="2"/>
  <c r="G5931" i="2"/>
  <c r="G5932" i="2"/>
  <c r="G5933" i="2"/>
  <c r="G5934" i="2"/>
  <c r="G5935" i="2"/>
  <c r="G5936" i="2"/>
  <c r="G5937" i="2"/>
  <c r="G5938" i="2"/>
  <c r="G5939" i="2"/>
  <c r="G5940" i="2"/>
  <c r="G5941" i="2"/>
  <c r="G5942" i="2"/>
  <c r="G5943" i="2"/>
  <c r="G5944" i="2"/>
  <c r="G5945" i="2"/>
  <c r="G5946" i="2"/>
  <c r="G5947" i="2"/>
  <c r="G5948" i="2"/>
  <c r="G5949" i="2"/>
  <c r="G5950" i="2"/>
  <c r="G5951" i="2"/>
  <c r="G5952" i="2"/>
  <c r="G5953" i="2"/>
  <c r="G5954" i="2"/>
  <c r="G5955" i="2"/>
  <c r="G5956" i="2"/>
  <c r="G5957" i="2"/>
  <c r="G5958" i="2"/>
  <c r="G5959" i="2"/>
  <c r="G5960" i="2"/>
  <c r="G5961" i="2"/>
  <c r="G5962" i="2"/>
  <c r="G5963" i="2"/>
  <c r="G5964" i="2"/>
  <c r="G5965" i="2"/>
  <c r="G5966" i="2"/>
  <c r="G5967" i="2"/>
  <c r="G5968" i="2"/>
  <c r="G5969" i="2"/>
  <c r="G5970" i="2"/>
  <c r="G5971" i="2"/>
  <c r="G5972" i="2"/>
  <c r="G5973" i="2"/>
  <c r="G5974" i="2"/>
  <c r="G5975" i="2"/>
  <c r="G5976" i="2"/>
  <c r="G5977" i="2"/>
  <c r="G5978" i="2"/>
  <c r="G5979" i="2"/>
  <c r="G5980" i="2"/>
  <c r="G5981" i="2"/>
  <c r="G5982" i="2"/>
  <c r="G5983" i="2"/>
  <c r="G5984" i="2"/>
  <c r="G5985" i="2"/>
  <c r="G5986" i="2"/>
  <c r="G5987" i="2"/>
  <c r="G5988" i="2"/>
  <c r="G5989" i="2"/>
  <c r="G5990" i="2"/>
  <c r="G5991" i="2"/>
  <c r="G5992" i="2"/>
  <c r="G5993" i="2"/>
  <c r="G5994" i="2"/>
  <c r="G5995" i="2"/>
  <c r="G5996" i="2"/>
  <c r="G5997" i="2"/>
  <c r="G5998" i="2"/>
  <c r="G5999" i="2"/>
  <c r="G6000" i="2"/>
  <c r="G6001" i="2"/>
  <c r="G6002" i="2"/>
  <c r="G6003" i="2"/>
  <c r="G6004" i="2"/>
  <c r="G6005" i="2"/>
  <c r="G6006" i="2"/>
  <c r="G6007" i="2"/>
  <c r="G6008" i="2"/>
  <c r="G6009" i="2"/>
  <c r="G6010" i="2"/>
  <c r="G6011" i="2"/>
  <c r="G6012" i="2"/>
  <c r="G6013" i="2"/>
  <c r="G6014" i="2"/>
  <c r="G6015" i="2"/>
  <c r="G6016" i="2"/>
  <c r="G6017" i="2"/>
  <c r="G6018" i="2"/>
  <c r="G6019" i="2"/>
  <c r="G6020" i="2"/>
  <c r="G6021" i="2"/>
  <c r="G6022" i="2"/>
  <c r="G6023" i="2"/>
  <c r="G6024" i="2"/>
  <c r="G6025" i="2"/>
  <c r="G6026" i="2"/>
  <c r="G6027" i="2"/>
  <c r="G6028" i="2"/>
  <c r="G6029" i="2"/>
  <c r="G6030" i="2"/>
  <c r="G6031" i="2"/>
  <c r="G6032" i="2"/>
  <c r="G6033" i="2"/>
  <c r="G6034" i="2"/>
  <c r="G6035" i="2"/>
  <c r="G6036" i="2"/>
  <c r="G6037" i="2"/>
  <c r="G6038" i="2"/>
  <c r="G6039" i="2"/>
  <c r="G6040" i="2"/>
  <c r="G6041" i="2"/>
  <c r="G6042" i="2"/>
  <c r="G6043" i="2"/>
  <c r="G6044" i="2"/>
  <c r="G6045" i="2"/>
  <c r="G6046" i="2"/>
  <c r="G6047" i="2"/>
  <c r="G6048" i="2"/>
  <c r="G6049" i="2"/>
  <c r="G6050" i="2"/>
  <c r="G6051" i="2"/>
  <c r="G6052" i="2"/>
  <c r="G6053" i="2"/>
  <c r="G6054" i="2"/>
  <c r="G6055" i="2"/>
  <c r="G6056" i="2"/>
  <c r="G6057" i="2"/>
  <c r="G6058" i="2"/>
  <c r="G6059" i="2"/>
  <c r="G6060" i="2"/>
  <c r="G6061" i="2"/>
  <c r="G6062" i="2"/>
  <c r="G6063" i="2"/>
  <c r="G6064" i="2"/>
  <c r="G6065" i="2"/>
  <c r="G6066" i="2"/>
  <c r="G6067" i="2"/>
  <c r="G6068" i="2"/>
  <c r="G6069" i="2"/>
  <c r="G6070" i="2"/>
  <c r="G6071" i="2"/>
  <c r="G6072" i="2"/>
  <c r="G6073" i="2"/>
  <c r="G6074" i="2"/>
  <c r="G6075" i="2"/>
  <c r="G6076" i="2"/>
  <c r="G6077" i="2"/>
  <c r="G6078" i="2"/>
  <c r="G6079" i="2"/>
  <c r="G6080" i="2"/>
  <c r="G6081" i="2"/>
  <c r="G6082" i="2"/>
  <c r="G6083" i="2"/>
  <c r="G6084" i="2"/>
  <c r="G6085" i="2"/>
  <c r="G6086" i="2"/>
  <c r="G6087" i="2"/>
  <c r="G6088" i="2"/>
  <c r="G6089" i="2"/>
  <c r="G6090" i="2"/>
  <c r="G6091" i="2"/>
  <c r="G6092" i="2"/>
  <c r="G6093" i="2"/>
  <c r="G6094" i="2"/>
  <c r="G6095" i="2"/>
  <c r="G6096" i="2"/>
  <c r="G6097" i="2"/>
  <c r="G6098" i="2"/>
  <c r="G6099" i="2"/>
  <c r="G6100" i="2"/>
  <c r="G6101" i="2"/>
  <c r="G6102" i="2"/>
  <c r="G6103" i="2"/>
  <c r="G6104" i="2"/>
  <c r="G6105" i="2"/>
  <c r="G6106" i="2"/>
  <c r="G6107" i="2"/>
  <c r="G6108" i="2"/>
  <c r="G6109" i="2"/>
  <c r="G6110" i="2"/>
  <c r="G6111" i="2"/>
  <c r="G6112" i="2"/>
  <c r="G6113" i="2"/>
  <c r="G6114" i="2"/>
  <c r="G6115" i="2"/>
  <c r="G6116" i="2"/>
  <c r="G6117" i="2"/>
  <c r="G6118" i="2"/>
  <c r="G6119" i="2"/>
  <c r="G6120" i="2"/>
  <c r="G6121" i="2"/>
  <c r="G6122" i="2"/>
  <c r="G6123" i="2"/>
  <c r="G6124" i="2"/>
  <c r="G6125" i="2"/>
  <c r="G6126" i="2"/>
  <c r="G6127" i="2"/>
  <c r="G6128" i="2"/>
  <c r="G6129" i="2"/>
  <c r="G6130" i="2"/>
  <c r="G6131" i="2"/>
  <c r="G6132" i="2"/>
  <c r="G6133" i="2"/>
  <c r="G6134" i="2"/>
  <c r="G6135" i="2"/>
  <c r="G6136" i="2"/>
  <c r="G6137" i="2"/>
  <c r="G6138" i="2"/>
  <c r="G6139" i="2"/>
  <c r="G6140" i="2"/>
  <c r="G6141" i="2"/>
  <c r="G6142" i="2"/>
  <c r="G6143" i="2"/>
  <c r="G6144" i="2"/>
  <c r="G6145" i="2"/>
  <c r="G6146" i="2"/>
  <c r="G6147" i="2"/>
  <c r="G6148" i="2"/>
  <c r="G6149" i="2"/>
  <c r="G6150" i="2"/>
  <c r="G6151" i="2"/>
  <c r="G6152" i="2"/>
  <c r="G6153" i="2"/>
  <c r="G6154" i="2"/>
  <c r="G6155" i="2"/>
  <c r="G6156" i="2"/>
  <c r="G6157" i="2"/>
  <c r="G6158" i="2"/>
  <c r="G6159" i="2"/>
  <c r="G6160" i="2"/>
  <c r="G6161" i="2"/>
  <c r="G6162" i="2"/>
  <c r="G6163" i="2"/>
  <c r="G6164" i="2"/>
  <c r="G6165" i="2"/>
  <c r="G6166" i="2"/>
  <c r="G6167" i="2"/>
  <c r="G6168" i="2"/>
  <c r="G6169" i="2"/>
  <c r="G6170" i="2"/>
  <c r="G6171" i="2"/>
  <c r="G6172" i="2"/>
  <c r="G6173" i="2"/>
  <c r="G6174" i="2"/>
  <c r="G6175" i="2"/>
  <c r="G6176" i="2"/>
  <c r="G6177" i="2"/>
  <c r="G6178" i="2"/>
  <c r="G6179" i="2"/>
  <c r="G6180" i="2"/>
  <c r="G6181" i="2"/>
  <c r="G6182" i="2"/>
  <c r="G6183" i="2"/>
  <c r="G6184" i="2"/>
  <c r="G6185" i="2"/>
  <c r="G6186" i="2"/>
  <c r="G6187" i="2"/>
  <c r="G6188" i="2"/>
  <c r="G6189" i="2"/>
  <c r="G6190" i="2"/>
  <c r="G6191" i="2"/>
  <c r="G6192" i="2"/>
  <c r="G6193" i="2"/>
  <c r="G6194" i="2"/>
  <c r="G6195" i="2"/>
  <c r="G6196" i="2"/>
  <c r="G6197" i="2"/>
  <c r="G6198" i="2"/>
  <c r="G6199" i="2"/>
  <c r="G6200" i="2"/>
  <c r="G6201" i="2"/>
  <c r="G6202" i="2"/>
  <c r="G6203" i="2"/>
  <c r="G6204" i="2"/>
  <c r="G6205" i="2"/>
  <c r="G6206" i="2"/>
  <c r="G6207" i="2"/>
  <c r="G6208" i="2"/>
  <c r="G6209" i="2"/>
  <c r="G6210" i="2"/>
  <c r="G6211" i="2"/>
  <c r="G6212" i="2"/>
  <c r="G6213" i="2"/>
  <c r="G6214" i="2"/>
  <c r="G6215" i="2"/>
  <c r="G6216" i="2"/>
  <c r="G6217" i="2"/>
  <c r="G6218" i="2"/>
  <c r="G6219" i="2"/>
  <c r="G6220" i="2"/>
  <c r="G6221" i="2"/>
  <c r="G6222" i="2"/>
  <c r="G6223" i="2"/>
  <c r="G6224" i="2"/>
  <c r="G6225" i="2"/>
  <c r="G6226" i="2"/>
  <c r="G6227" i="2"/>
  <c r="G6228" i="2"/>
  <c r="G6229" i="2"/>
  <c r="G6230" i="2"/>
  <c r="G6231" i="2"/>
  <c r="G6232" i="2"/>
  <c r="G6233" i="2"/>
  <c r="G6234" i="2"/>
  <c r="G6235" i="2"/>
  <c r="G6236" i="2"/>
  <c r="G6237" i="2"/>
  <c r="G6238" i="2"/>
  <c r="G6239" i="2"/>
  <c r="G6240" i="2"/>
  <c r="G6241" i="2"/>
  <c r="G6242" i="2"/>
  <c r="G6243" i="2"/>
  <c r="G6244" i="2"/>
  <c r="G6245" i="2"/>
  <c r="G6246" i="2"/>
  <c r="G6247" i="2"/>
  <c r="G6248" i="2"/>
  <c r="G6249" i="2"/>
  <c r="G6250" i="2"/>
  <c r="G6251" i="2"/>
  <c r="G6252" i="2"/>
  <c r="G6253" i="2"/>
  <c r="G6254" i="2"/>
  <c r="G6255" i="2"/>
  <c r="G6256" i="2"/>
  <c r="G6257" i="2"/>
  <c r="G6258" i="2"/>
  <c r="G6259" i="2"/>
  <c r="G6260" i="2"/>
  <c r="G6261" i="2"/>
  <c r="G6262" i="2"/>
  <c r="G6263" i="2"/>
  <c r="G6264" i="2"/>
  <c r="G6265" i="2"/>
  <c r="G6266" i="2"/>
  <c r="G6267" i="2"/>
  <c r="G6268" i="2"/>
  <c r="G6269" i="2"/>
  <c r="G6270" i="2"/>
  <c r="G6271" i="2"/>
  <c r="G6272" i="2"/>
  <c r="G6273" i="2"/>
  <c r="G6274" i="2"/>
  <c r="G6275" i="2"/>
  <c r="G6276" i="2"/>
  <c r="G6277" i="2"/>
  <c r="G6278" i="2"/>
  <c r="G6279" i="2"/>
  <c r="G6280" i="2"/>
  <c r="G6281" i="2"/>
  <c r="G6282" i="2"/>
  <c r="G6283" i="2"/>
  <c r="G6284" i="2"/>
  <c r="G6285" i="2"/>
  <c r="G6286" i="2"/>
  <c r="G6287" i="2"/>
  <c r="G6288" i="2"/>
  <c r="G6289" i="2"/>
  <c r="G6290" i="2"/>
  <c r="G6291" i="2"/>
  <c r="G6292" i="2"/>
  <c r="G6293" i="2"/>
  <c r="G6294" i="2"/>
  <c r="G6295" i="2"/>
  <c r="G6296" i="2"/>
  <c r="G6297" i="2"/>
  <c r="G6298" i="2"/>
  <c r="G6299" i="2"/>
  <c r="G6300" i="2"/>
  <c r="G6301" i="2"/>
  <c r="G6302" i="2"/>
  <c r="G6303" i="2"/>
  <c r="G6304" i="2"/>
  <c r="G6305" i="2"/>
  <c r="G6306" i="2"/>
  <c r="G6307" i="2"/>
  <c r="G6308" i="2"/>
  <c r="G6309" i="2"/>
  <c r="G6310" i="2"/>
  <c r="G6311" i="2"/>
  <c r="G6312" i="2"/>
  <c r="G6313" i="2"/>
  <c r="G6314" i="2"/>
  <c r="G6315" i="2"/>
  <c r="G6316" i="2"/>
  <c r="G6317" i="2"/>
  <c r="G6318" i="2"/>
  <c r="G6319" i="2"/>
  <c r="G6320" i="2"/>
  <c r="G6321" i="2"/>
  <c r="G6322" i="2"/>
  <c r="G6323" i="2"/>
  <c r="G6324" i="2"/>
  <c r="G6325" i="2"/>
  <c r="G6326" i="2"/>
  <c r="G6327" i="2"/>
  <c r="G6328" i="2"/>
  <c r="G6329" i="2"/>
  <c r="G6330" i="2"/>
  <c r="G6331" i="2"/>
  <c r="G6332" i="2"/>
  <c r="G6333" i="2"/>
  <c r="G6334" i="2"/>
  <c r="G6335" i="2"/>
  <c r="G6336" i="2"/>
  <c r="G6337" i="2"/>
  <c r="G6338" i="2"/>
  <c r="G6339" i="2"/>
  <c r="G6340" i="2"/>
  <c r="G6341" i="2"/>
  <c r="G6342" i="2"/>
  <c r="G6343" i="2"/>
  <c r="G6344" i="2"/>
  <c r="G6345" i="2"/>
  <c r="G6346" i="2"/>
  <c r="G6347" i="2"/>
  <c r="G6348" i="2"/>
  <c r="G6349" i="2"/>
  <c r="G6350" i="2"/>
  <c r="G6351" i="2"/>
  <c r="G6352" i="2"/>
  <c r="G6353" i="2"/>
  <c r="G6354" i="2"/>
  <c r="G6355" i="2"/>
  <c r="G6356" i="2"/>
  <c r="G6357" i="2"/>
  <c r="G6358" i="2"/>
  <c r="G6359" i="2"/>
  <c r="G6360" i="2"/>
  <c r="G6361" i="2"/>
  <c r="G6362" i="2"/>
  <c r="G6363" i="2"/>
  <c r="G6364" i="2"/>
  <c r="G6365" i="2"/>
  <c r="G6366" i="2"/>
  <c r="G6367" i="2"/>
  <c r="G6368" i="2"/>
  <c r="G6369" i="2"/>
  <c r="G6370" i="2"/>
  <c r="G6371" i="2"/>
  <c r="G6372" i="2"/>
  <c r="G6373" i="2"/>
  <c r="G6374" i="2"/>
  <c r="G6375" i="2"/>
  <c r="G6376" i="2"/>
  <c r="G6377" i="2"/>
  <c r="G6378" i="2"/>
  <c r="G6379" i="2"/>
  <c r="G6380" i="2"/>
  <c r="G6381" i="2"/>
  <c r="G6382" i="2"/>
  <c r="G6383" i="2"/>
  <c r="G6384" i="2"/>
  <c r="G6385" i="2"/>
  <c r="G6386" i="2"/>
  <c r="G6387" i="2"/>
  <c r="G6388" i="2"/>
  <c r="G6389" i="2"/>
  <c r="G6390" i="2"/>
  <c r="G6391" i="2"/>
  <c r="G6392" i="2"/>
  <c r="G6393" i="2"/>
  <c r="G6394" i="2"/>
  <c r="G6395" i="2"/>
  <c r="G6396" i="2"/>
  <c r="G6397" i="2"/>
  <c r="G6398" i="2"/>
  <c r="G6399" i="2"/>
  <c r="G6400" i="2"/>
  <c r="G6401" i="2"/>
  <c r="G6402" i="2"/>
  <c r="G6403" i="2"/>
  <c r="G6404" i="2"/>
  <c r="G6405" i="2"/>
  <c r="G6406" i="2"/>
  <c r="G6407" i="2"/>
  <c r="G6408" i="2"/>
  <c r="G6409" i="2"/>
  <c r="G6410" i="2"/>
  <c r="G6411" i="2"/>
  <c r="G6412" i="2"/>
  <c r="G6413" i="2"/>
  <c r="G6414" i="2"/>
  <c r="G6415" i="2"/>
  <c r="G6416" i="2"/>
  <c r="G6417" i="2"/>
  <c r="G6418" i="2"/>
  <c r="G6419" i="2"/>
  <c r="G6420" i="2"/>
  <c r="G6421" i="2"/>
  <c r="G6422" i="2"/>
  <c r="G6423" i="2"/>
  <c r="G6424" i="2"/>
  <c r="G6425" i="2"/>
  <c r="G6426" i="2"/>
  <c r="G6427" i="2"/>
  <c r="G6428" i="2"/>
  <c r="G6429" i="2"/>
  <c r="G6430" i="2"/>
  <c r="G6431" i="2"/>
  <c r="G6432" i="2"/>
  <c r="G6433" i="2"/>
  <c r="G6434" i="2"/>
  <c r="G6435" i="2"/>
  <c r="G6436" i="2"/>
  <c r="G6437" i="2"/>
  <c r="G6438" i="2"/>
  <c r="G6439" i="2"/>
  <c r="G6440" i="2"/>
  <c r="G6441" i="2"/>
  <c r="G6442" i="2"/>
  <c r="G6443" i="2"/>
  <c r="G6444" i="2"/>
  <c r="G6445" i="2"/>
  <c r="G6446" i="2"/>
  <c r="G6447" i="2"/>
  <c r="G6448" i="2"/>
  <c r="G6449" i="2"/>
  <c r="G6450" i="2"/>
  <c r="G6451" i="2"/>
  <c r="G6452" i="2"/>
  <c r="G6453" i="2"/>
  <c r="G6454" i="2"/>
  <c r="G6455" i="2"/>
  <c r="G6456" i="2"/>
  <c r="G6457" i="2"/>
  <c r="G6458" i="2"/>
  <c r="G6459" i="2"/>
  <c r="G6460" i="2"/>
  <c r="G6461" i="2"/>
  <c r="G6462" i="2"/>
  <c r="G6463" i="2"/>
  <c r="G6464" i="2"/>
  <c r="G6465" i="2"/>
  <c r="G6466" i="2"/>
  <c r="G6467" i="2"/>
  <c r="G6468" i="2"/>
  <c r="G6469" i="2"/>
  <c r="G6470" i="2"/>
  <c r="G6471" i="2"/>
  <c r="G6472" i="2"/>
  <c r="G6473" i="2"/>
  <c r="G6474" i="2"/>
  <c r="G6475" i="2"/>
  <c r="G6476" i="2"/>
  <c r="G6477" i="2"/>
  <c r="G6478" i="2"/>
  <c r="G6479" i="2"/>
  <c r="G6480" i="2"/>
  <c r="G6481" i="2"/>
  <c r="G6482" i="2"/>
  <c r="G6483" i="2"/>
  <c r="G6484" i="2"/>
  <c r="G6485" i="2"/>
  <c r="G6486" i="2"/>
  <c r="G6487" i="2"/>
  <c r="G6488" i="2"/>
  <c r="G6489" i="2"/>
  <c r="G6490" i="2"/>
  <c r="G6491" i="2"/>
  <c r="G6492" i="2"/>
  <c r="G6493" i="2"/>
  <c r="G6494" i="2"/>
  <c r="G6495" i="2"/>
  <c r="G6496" i="2"/>
  <c r="G6497" i="2"/>
  <c r="G6498" i="2"/>
  <c r="G6499" i="2"/>
  <c r="G6500" i="2"/>
  <c r="G6501" i="2"/>
  <c r="G6502" i="2"/>
  <c r="G6503" i="2"/>
  <c r="G6504" i="2"/>
  <c r="G6505" i="2"/>
  <c r="G6506" i="2"/>
  <c r="G6507" i="2"/>
  <c r="G6508" i="2"/>
  <c r="G6509" i="2"/>
  <c r="G6510" i="2"/>
  <c r="G6511" i="2"/>
  <c r="G6512" i="2"/>
  <c r="G6513" i="2"/>
  <c r="G6514" i="2"/>
  <c r="G6515" i="2"/>
  <c r="G6516" i="2"/>
  <c r="G6517" i="2"/>
  <c r="G6518" i="2"/>
  <c r="G6519" i="2"/>
  <c r="G6520" i="2"/>
  <c r="G6521" i="2"/>
  <c r="G6522" i="2"/>
  <c r="G6523" i="2"/>
  <c r="G6524" i="2"/>
  <c r="G6525" i="2"/>
  <c r="G6526" i="2"/>
  <c r="G6527" i="2"/>
  <c r="G6528" i="2"/>
  <c r="G6529" i="2"/>
  <c r="G6530" i="2"/>
  <c r="G6531" i="2"/>
  <c r="G6532" i="2"/>
  <c r="G6533" i="2"/>
  <c r="G6534" i="2"/>
  <c r="G6535" i="2"/>
  <c r="G6536" i="2"/>
  <c r="G6537" i="2"/>
  <c r="G6538" i="2"/>
  <c r="G6539" i="2"/>
  <c r="G6540" i="2"/>
  <c r="G6541" i="2"/>
  <c r="G6542" i="2"/>
  <c r="G6543" i="2"/>
  <c r="G6544" i="2"/>
  <c r="G6545" i="2"/>
  <c r="G6546" i="2"/>
  <c r="G6547" i="2"/>
  <c r="G6548" i="2"/>
  <c r="G6549" i="2"/>
  <c r="G6550" i="2"/>
  <c r="G6551" i="2"/>
  <c r="G6552" i="2"/>
  <c r="G6553" i="2"/>
  <c r="G6554" i="2"/>
  <c r="G6555" i="2"/>
  <c r="G6556" i="2"/>
  <c r="G6557" i="2"/>
  <c r="G6558" i="2"/>
  <c r="G6559" i="2"/>
  <c r="G6560" i="2"/>
  <c r="G6561" i="2"/>
  <c r="G6562" i="2"/>
  <c r="G6563" i="2"/>
  <c r="G6564" i="2"/>
  <c r="G6565" i="2"/>
  <c r="G6566" i="2"/>
  <c r="G6567" i="2"/>
  <c r="G6568" i="2"/>
  <c r="G6569" i="2"/>
  <c r="G6570" i="2"/>
  <c r="G6571" i="2"/>
  <c r="G6572" i="2"/>
  <c r="G6573" i="2"/>
  <c r="G6574" i="2"/>
  <c r="G6575" i="2"/>
  <c r="G6576" i="2"/>
  <c r="G6577" i="2"/>
  <c r="G6578" i="2"/>
  <c r="G6579" i="2"/>
  <c r="G6580" i="2"/>
  <c r="G6581" i="2"/>
  <c r="G6582" i="2"/>
  <c r="G6583" i="2"/>
  <c r="G6584" i="2"/>
  <c r="G6585" i="2"/>
  <c r="G6586" i="2"/>
  <c r="G6587" i="2"/>
  <c r="G6588" i="2"/>
  <c r="G6589" i="2"/>
  <c r="G6590" i="2"/>
  <c r="G6591" i="2"/>
  <c r="G6592" i="2"/>
  <c r="G6593" i="2"/>
  <c r="G6594" i="2"/>
  <c r="G6595" i="2"/>
  <c r="G6596" i="2"/>
  <c r="G6597" i="2"/>
  <c r="G6598" i="2"/>
  <c r="G6599" i="2"/>
  <c r="G6600" i="2"/>
  <c r="G6601" i="2"/>
  <c r="G6602" i="2"/>
  <c r="G6603" i="2"/>
  <c r="G6604" i="2"/>
  <c r="G6605" i="2"/>
  <c r="G6606" i="2"/>
  <c r="G6607" i="2"/>
  <c r="G6608" i="2"/>
  <c r="G6609" i="2"/>
  <c r="G6610" i="2"/>
  <c r="G6611" i="2"/>
  <c r="G6612" i="2"/>
  <c r="G6613" i="2"/>
  <c r="G6614" i="2"/>
  <c r="G6615" i="2"/>
  <c r="G6616" i="2"/>
  <c r="G6617" i="2"/>
  <c r="G6618" i="2"/>
  <c r="G6619" i="2"/>
  <c r="G6620" i="2"/>
  <c r="G6621" i="2"/>
  <c r="G6622" i="2"/>
  <c r="G6623" i="2"/>
  <c r="G6624" i="2"/>
  <c r="G6625" i="2"/>
  <c r="G6626" i="2"/>
  <c r="G6627" i="2"/>
  <c r="G6628" i="2"/>
  <c r="G6629" i="2"/>
  <c r="G6630" i="2"/>
  <c r="G6631" i="2"/>
  <c r="G6632" i="2"/>
  <c r="G6633" i="2"/>
  <c r="G6634" i="2"/>
  <c r="G6635" i="2"/>
  <c r="G6636" i="2"/>
  <c r="G6637" i="2"/>
  <c r="G6638" i="2"/>
  <c r="G6639" i="2"/>
  <c r="G6640" i="2"/>
  <c r="G6641" i="2"/>
  <c r="G6642" i="2"/>
  <c r="G6643" i="2"/>
  <c r="G6644" i="2"/>
  <c r="G6645" i="2"/>
  <c r="G6646" i="2"/>
  <c r="G6647" i="2"/>
  <c r="G6648" i="2"/>
  <c r="G6649" i="2"/>
  <c r="G6650" i="2"/>
  <c r="G6651" i="2"/>
  <c r="G6652" i="2"/>
  <c r="G6653" i="2"/>
  <c r="G6654" i="2"/>
  <c r="G6655" i="2"/>
  <c r="G6656" i="2"/>
  <c r="G6657" i="2"/>
  <c r="G6658" i="2"/>
  <c r="G6659" i="2"/>
  <c r="G6660" i="2"/>
  <c r="G6661" i="2"/>
  <c r="G6662" i="2"/>
  <c r="G6663" i="2"/>
  <c r="G6664" i="2"/>
  <c r="G6665" i="2"/>
  <c r="G6666" i="2"/>
  <c r="G6667" i="2"/>
  <c r="G6668" i="2"/>
  <c r="G6669" i="2"/>
  <c r="G6670" i="2"/>
  <c r="G6671" i="2"/>
  <c r="G6672" i="2"/>
  <c r="G6673" i="2"/>
  <c r="G6674" i="2"/>
  <c r="G6675" i="2"/>
  <c r="G6676" i="2"/>
  <c r="G6677" i="2"/>
  <c r="G6678" i="2"/>
  <c r="G6679" i="2"/>
  <c r="G6680" i="2"/>
  <c r="G6681" i="2"/>
  <c r="G6682" i="2"/>
  <c r="G6683" i="2"/>
  <c r="G6684" i="2"/>
  <c r="G6685" i="2"/>
  <c r="G6686" i="2"/>
  <c r="G6687" i="2"/>
  <c r="G6688" i="2"/>
  <c r="G6689" i="2"/>
  <c r="G6690" i="2"/>
  <c r="G6691" i="2"/>
  <c r="G6692" i="2"/>
  <c r="G6693" i="2"/>
  <c r="G6694" i="2"/>
  <c r="G6695" i="2"/>
  <c r="G6696" i="2"/>
  <c r="G6697" i="2"/>
  <c r="G6698" i="2"/>
  <c r="G6699" i="2"/>
  <c r="G6700" i="2"/>
  <c r="G6701" i="2"/>
  <c r="G6702" i="2"/>
  <c r="G6703" i="2"/>
  <c r="G6704" i="2"/>
  <c r="G6705" i="2"/>
  <c r="G6706" i="2"/>
  <c r="G6707" i="2"/>
  <c r="G6708" i="2"/>
  <c r="G6709" i="2"/>
  <c r="G6710" i="2"/>
  <c r="G6711" i="2"/>
  <c r="G6712" i="2"/>
  <c r="G6713" i="2"/>
  <c r="G6714" i="2"/>
  <c r="G6715" i="2"/>
  <c r="G6716" i="2"/>
  <c r="G6717" i="2"/>
  <c r="G6718" i="2"/>
  <c r="G6719" i="2"/>
  <c r="G6720" i="2"/>
  <c r="G6721" i="2"/>
  <c r="G6722" i="2"/>
  <c r="G6723" i="2"/>
  <c r="G6724" i="2"/>
  <c r="G6725" i="2"/>
  <c r="G6726" i="2"/>
  <c r="G6727" i="2"/>
  <c r="G6728" i="2"/>
  <c r="G6729" i="2"/>
  <c r="G6730" i="2"/>
  <c r="G6731" i="2"/>
  <c r="G6732" i="2"/>
  <c r="G6733" i="2"/>
  <c r="G6734" i="2"/>
  <c r="G6735" i="2"/>
  <c r="G6736" i="2"/>
  <c r="G6737" i="2"/>
  <c r="G6738" i="2"/>
  <c r="G6739" i="2"/>
  <c r="G6740" i="2"/>
  <c r="G6741" i="2"/>
  <c r="G6742" i="2"/>
  <c r="G6743" i="2"/>
  <c r="G6744" i="2"/>
  <c r="G6745" i="2"/>
  <c r="G6746" i="2"/>
  <c r="G6747" i="2"/>
  <c r="G6748" i="2"/>
  <c r="G6749" i="2"/>
  <c r="G6750" i="2"/>
  <c r="G6751" i="2"/>
  <c r="G6752" i="2"/>
  <c r="G6753" i="2"/>
  <c r="G6754" i="2"/>
  <c r="G6755" i="2"/>
  <c r="G6756" i="2"/>
  <c r="G6757" i="2"/>
  <c r="G6758" i="2"/>
  <c r="G6759" i="2"/>
  <c r="G6760" i="2"/>
  <c r="G6761" i="2"/>
  <c r="G6762" i="2"/>
  <c r="G6763" i="2"/>
  <c r="G6764" i="2"/>
  <c r="G6765" i="2"/>
  <c r="G6766" i="2"/>
  <c r="G6767" i="2"/>
  <c r="G6768" i="2"/>
  <c r="G6769" i="2"/>
  <c r="G6770" i="2"/>
  <c r="G6771" i="2"/>
  <c r="G6772" i="2"/>
  <c r="G6773" i="2"/>
  <c r="G6774" i="2"/>
  <c r="G6775" i="2"/>
  <c r="G6776" i="2"/>
  <c r="G6777" i="2"/>
  <c r="G6778" i="2"/>
  <c r="G6779" i="2"/>
  <c r="G6780" i="2"/>
  <c r="G6781" i="2"/>
  <c r="G6782" i="2"/>
  <c r="G6783" i="2"/>
  <c r="G6784" i="2"/>
  <c r="G6785" i="2"/>
  <c r="G6786" i="2"/>
  <c r="G6787" i="2"/>
  <c r="G6788" i="2"/>
  <c r="G6789" i="2"/>
  <c r="G6790" i="2"/>
  <c r="G6791" i="2"/>
  <c r="G6792" i="2"/>
  <c r="G6793" i="2"/>
  <c r="G6794" i="2"/>
  <c r="G6795" i="2"/>
  <c r="G6796" i="2"/>
  <c r="G6797" i="2"/>
  <c r="G6798" i="2"/>
  <c r="G6799" i="2"/>
  <c r="G6800" i="2"/>
  <c r="G6801" i="2"/>
  <c r="G6802" i="2"/>
  <c r="G6803" i="2"/>
  <c r="G6804" i="2"/>
  <c r="G6805" i="2"/>
  <c r="G6806" i="2"/>
  <c r="G6807" i="2"/>
  <c r="G6808" i="2"/>
  <c r="G6809" i="2"/>
  <c r="G6810" i="2"/>
  <c r="G6811" i="2"/>
  <c r="G6812" i="2"/>
  <c r="G6813" i="2"/>
  <c r="G6814" i="2"/>
  <c r="G6815" i="2"/>
  <c r="G6816" i="2"/>
  <c r="G6817" i="2"/>
  <c r="G6818" i="2"/>
  <c r="G6819" i="2"/>
  <c r="G6820" i="2"/>
  <c r="G6821" i="2"/>
  <c r="G6822" i="2"/>
  <c r="G6823" i="2"/>
  <c r="G6824" i="2"/>
  <c r="G6825" i="2"/>
  <c r="G6826" i="2"/>
  <c r="G6827" i="2"/>
  <c r="G6828" i="2"/>
  <c r="G6829" i="2"/>
  <c r="G6830" i="2"/>
  <c r="G6831" i="2"/>
  <c r="G6832" i="2"/>
  <c r="G6833" i="2"/>
  <c r="G6834" i="2"/>
  <c r="G6835" i="2"/>
  <c r="G6836" i="2"/>
  <c r="G6837" i="2"/>
  <c r="G6838" i="2"/>
  <c r="G6839" i="2"/>
  <c r="G6840" i="2"/>
  <c r="G6841" i="2"/>
  <c r="G6842" i="2"/>
  <c r="G6843" i="2"/>
  <c r="G6844" i="2"/>
  <c r="G6845" i="2"/>
  <c r="G6846" i="2"/>
  <c r="G6847" i="2"/>
  <c r="G6848" i="2"/>
  <c r="G6849" i="2"/>
  <c r="G6850" i="2"/>
  <c r="G6851" i="2"/>
  <c r="G6852" i="2"/>
  <c r="G6853" i="2"/>
  <c r="G6854" i="2"/>
  <c r="G6855" i="2"/>
  <c r="G6856" i="2"/>
  <c r="G6857" i="2"/>
  <c r="G6858" i="2"/>
  <c r="G6859" i="2"/>
  <c r="G6860" i="2"/>
  <c r="G6861" i="2"/>
  <c r="G6862" i="2"/>
  <c r="G6863" i="2"/>
  <c r="G6864" i="2"/>
  <c r="G6865" i="2"/>
  <c r="G6866" i="2"/>
  <c r="G6867" i="2"/>
  <c r="G6868" i="2"/>
  <c r="G6869" i="2"/>
  <c r="G6870" i="2"/>
  <c r="G6871" i="2"/>
  <c r="G6872" i="2"/>
  <c r="G6873" i="2"/>
  <c r="G6874" i="2"/>
  <c r="G6875" i="2"/>
  <c r="G6876" i="2"/>
  <c r="G6877" i="2"/>
  <c r="G6878" i="2"/>
  <c r="G6879" i="2"/>
  <c r="G6880" i="2"/>
  <c r="G6881" i="2"/>
  <c r="G6882" i="2"/>
  <c r="G6883" i="2"/>
  <c r="G6884" i="2"/>
  <c r="G6885" i="2"/>
  <c r="G6886" i="2"/>
  <c r="G6887" i="2"/>
  <c r="G6888" i="2"/>
  <c r="G6889" i="2"/>
  <c r="G6890" i="2"/>
  <c r="G6891" i="2"/>
  <c r="G6892" i="2"/>
  <c r="G6893" i="2"/>
  <c r="G6894" i="2"/>
  <c r="G6895" i="2"/>
  <c r="G6896" i="2"/>
  <c r="G6897" i="2"/>
  <c r="G6898" i="2"/>
  <c r="G6899" i="2"/>
  <c r="G6900" i="2"/>
  <c r="G6901" i="2"/>
  <c r="G6902" i="2"/>
  <c r="G6903" i="2"/>
  <c r="G6904" i="2"/>
  <c r="G6905" i="2"/>
  <c r="G6906" i="2"/>
  <c r="G6907" i="2"/>
  <c r="G6908" i="2"/>
  <c r="G6909" i="2"/>
  <c r="G6910" i="2"/>
  <c r="G6911" i="2"/>
  <c r="G6912" i="2"/>
  <c r="G6913" i="2"/>
  <c r="G6914" i="2"/>
  <c r="G6915" i="2"/>
  <c r="G6916" i="2"/>
  <c r="G6917" i="2"/>
  <c r="G6918" i="2"/>
  <c r="G6919" i="2"/>
  <c r="G6920" i="2"/>
  <c r="G6921" i="2"/>
  <c r="G6922" i="2"/>
  <c r="G6923" i="2"/>
  <c r="G6924" i="2"/>
  <c r="G6925" i="2"/>
  <c r="G6926" i="2"/>
  <c r="G6927" i="2"/>
  <c r="G6928" i="2"/>
  <c r="G6929" i="2"/>
  <c r="G6930" i="2"/>
  <c r="G6931" i="2"/>
  <c r="G6932" i="2"/>
  <c r="G6933" i="2"/>
  <c r="G6934" i="2"/>
  <c r="G6935" i="2"/>
  <c r="G6936" i="2"/>
  <c r="G6937" i="2"/>
  <c r="G6938" i="2"/>
  <c r="G6939" i="2"/>
  <c r="G6940" i="2"/>
  <c r="G6941" i="2"/>
  <c r="G6942" i="2"/>
  <c r="G6943" i="2"/>
  <c r="G6944" i="2"/>
  <c r="G6945" i="2"/>
  <c r="G6946" i="2"/>
  <c r="G6947" i="2"/>
  <c r="G6948" i="2"/>
  <c r="G6949" i="2"/>
  <c r="G6950" i="2"/>
  <c r="G6951" i="2"/>
  <c r="G6952" i="2"/>
  <c r="G6953" i="2"/>
  <c r="G6954" i="2"/>
  <c r="G6955" i="2"/>
  <c r="G6956" i="2"/>
  <c r="G6957" i="2"/>
  <c r="G6958" i="2"/>
  <c r="G6959" i="2"/>
  <c r="G6960" i="2"/>
  <c r="G6961" i="2"/>
  <c r="G6962" i="2"/>
  <c r="G6963" i="2"/>
  <c r="G6964" i="2"/>
  <c r="G6965" i="2"/>
  <c r="G6966" i="2"/>
  <c r="G6967" i="2"/>
  <c r="G6968" i="2"/>
  <c r="G6969" i="2"/>
  <c r="G6970" i="2"/>
  <c r="G6971" i="2"/>
  <c r="G6972" i="2"/>
  <c r="G6973" i="2"/>
  <c r="G6974" i="2"/>
  <c r="G6975" i="2"/>
  <c r="G6976" i="2"/>
  <c r="G6977" i="2"/>
  <c r="G6978" i="2"/>
  <c r="G6979" i="2"/>
  <c r="G6980" i="2"/>
  <c r="G6981" i="2"/>
  <c r="G6982" i="2"/>
  <c r="G6983" i="2"/>
  <c r="G6984" i="2"/>
  <c r="G6985" i="2"/>
  <c r="G6986" i="2"/>
  <c r="G6987" i="2"/>
  <c r="G6988" i="2"/>
  <c r="G6989" i="2"/>
  <c r="G6990" i="2"/>
  <c r="G6991" i="2"/>
  <c r="G6992" i="2"/>
  <c r="G6993" i="2"/>
  <c r="G6994" i="2"/>
  <c r="G6995" i="2"/>
  <c r="G6996" i="2"/>
  <c r="G6997" i="2"/>
  <c r="G6998" i="2"/>
  <c r="G6999" i="2"/>
  <c r="G7000" i="2"/>
  <c r="G7001" i="2"/>
  <c r="G7002" i="2"/>
  <c r="G7003" i="2"/>
  <c r="G7004" i="2"/>
  <c r="G7005" i="2"/>
  <c r="G7006" i="2"/>
  <c r="G7007" i="2"/>
  <c r="G7008" i="2"/>
  <c r="G7009" i="2"/>
  <c r="G7010" i="2"/>
  <c r="G7011" i="2"/>
  <c r="G7012" i="2"/>
  <c r="G7013" i="2"/>
  <c r="G7014" i="2"/>
  <c r="G7015" i="2"/>
  <c r="G7016" i="2"/>
  <c r="G7017" i="2"/>
  <c r="G7018" i="2"/>
  <c r="G7019" i="2"/>
  <c r="G7020" i="2"/>
  <c r="G7021" i="2"/>
  <c r="G7022" i="2"/>
  <c r="G7023" i="2"/>
  <c r="G7024" i="2"/>
  <c r="G7025" i="2"/>
  <c r="G7026" i="2"/>
  <c r="G7027" i="2"/>
  <c r="G7028" i="2"/>
  <c r="G7029" i="2"/>
  <c r="G7030" i="2"/>
  <c r="G7031" i="2"/>
  <c r="G7032" i="2"/>
  <c r="G7033" i="2"/>
  <c r="G7034" i="2"/>
  <c r="G7035" i="2"/>
  <c r="G7036" i="2"/>
  <c r="G7037" i="2"/>
  <c r="G7038" i="2"/>
  <c r="G7039" i="2"/>
  <c r="G7040" i="2"/>
  <c r="G7041" i="2"/>
  <c r="G7042" i="2"/>
  <c r="G7043" i="2"/>
  <c r="G7044" i="2"/>
  <c r="G7045" i="2"/>
  <c r="G7046" i="2"/>
  <c r="G7047" i="2"/>
  <c r="G7048" i="2"/>
  <c r="G7049" i="2"/>
  <c r="G7050" i="2"/>
  <c r="G7051" i="2"/>
  <c r="G7052" i="2"/>
  <c r="G7053" i="2"/>
  <c r="G7054" i="2"/>
  <c r="G7055" i="2"/>
  <c r="G7056" i="2"/>
  <c r="G7057" i="2"/>
  <c r="G7058" i="2"/>
  <c r="G7059" i="2"/>
  <c r="G7060" i="2"/>
  <c r="G7061" i="2"/>
  <c r="G7062" i="2"/>
  <c r="G7063" i="2"/>
  <c r="G7064" i="2"/>
  <c r="G7065" i="2"/>
  <c r="G7066" i="2"/>
  <c r="G7067" i="2"/>
  <c r="G7068" i="2"/>
  <c r="G7069" i="2"/>
  <c r="G7070" i="2"/>
  <c r="G7071" i="2"/>
  <c r="G7072" i="2"/>
  <c r="G7073" i="2"/>
  <c r="G7074" i="2"/>
  <c r="G7075" i="2"/>
  <c r="G7076" i="2"/>
  <c r="G7077" i="2"/>
  <c r="G7078" i="2"/>
  <c r="G7079" i="2"/>
  <c r="G7080" i="2"/>
  <c r="G7081" i="2"/>
  <c r="G7082" i="2"/>
  <c r="G7083" i="2"/>
  <c r="G7084" i="2"/>
  <c r="G7085" i="2"/>
  <c r="G7086" i="2"/>
  <c r="G7087" i="2"/>
  <c r="G7088" i="2"/>
  <c r="G7089" i="2"/>
  <c r="G7090" i="2"/>
  <c r="G7091" i="2"/>
  <c r="G7092" i="2"/>
  <c r="G7093" i="2"/>
  <c r="G7094" i="2"/>
  <c r="G7095" i="2"/>
  <c r="G7096" i="2"/>
  <c r="G7097" i="2"/>
  <c r="G7098" i="2"/>
  <c r="G7099" i="2"/>
  <c r="G7100" i="2"/>
  <c r="G7101" i="2"/>
  <c r="G7102" i="2"/>
  <c r="G7103" i="2"/>
  <c r="G7104" i="2"/>
  <c r="G7105" i="2"/>
  <c r="G7106" i="2"/>
  <c r="G7107" i="2"/>
  <c r="G7108" i="2"/>
  <c r="G7109" i="2"/>
  <c r="G7110" i="2"/>
  <c r="G7111" i="2"/>
  <c r="G7112" i="2"/>
  <c r="G7113" i="2"/>
  <c r="G7114" i="2"/>
  <c r="G7115" i="2"/>
  <c r="G7116" i="2"/>
  <c r="G7117" i="2"/>
  <c r="G7118" i="2"/>
  <c r="G7119" i="2"/>
  <c r="G7120" i="2"/>
  <c r="G7121" i="2"/>
  <c r="G7122" i="2"/>
  <c r="G7123" i="2"/>
  <c r="G7124" i="2"/>
  <c r="G7125" i="2"/>
  <c r="G7126" i="2"/>
  <c r="G7127" i="2"/>
  <c r="G7128" i="2"/>
  <c r="G7129" i="2"/>
  <c r="G7130" i="2"/>
  <c r="G7131" i="2"/>
  <c r="G7132" i="2"/>
  <c r="G7133" i="2"/>
  <c r="G7134" i="2"/>
  <c r="G7135" i="2"/>
  <c r="G7136" i="2"/>
  <c r="G7137" i="2"/>
  <c r="G7138" i="2"/>
  <c r="G7139" i="2"/>
  <c r="G7140" i="2"/>
  <c r="G7141" i="2"/>
  <c r="G7142" i="2"/>
  <c r="G7143" i="2"/>
  <c r="G7144" i="2"/>
  <c r="G7145" i="2"/>
  <c r="G7146" i="2"/>
  <c r="G7147" i="2"/>
  <c r="G7148" i="2"/>
  <c r="G7149" i="2"/>
  <c r="G7150" i="2"/>
  <c r="G7151" i="2"/>
  <c r="G7152" i="2"/>
  <c r="G7153" i="2"/>
  <c r="G7154" i="2"/>
  <c r="G7155" i="2"/>
  <c r="G7156" i="2"/>
  <c r="G7157" i="2"/>
  <c r="G7158" i="2"/>
  <c r="G7159" i="2"/>
  <c r="G7160" i="2"/>
  <c r="G7161" i="2"/>
  <c r="G7162" i="2"/>
  <c r="G7163" i="2"/>
  <c r="G7164" i="2"/>
  <c r="G7165" i="2"/>
  <c r="G7166" i="2"/>
  <c r="G7167" i="2"/>
  <c r="G7168" i="2"/>
  <c r="G7169" i="2"/>
  <c r="G7170" i="2"/>
  <c r="G7171" i="2"/>
  <c r="G7172" i="2"/>
  <c r="G7173" i="2"/>
  <c r="G7174" i="2"/>
  <c r="G7175" i="2"/>
  <c r="G7176" i="2"/>
  <c r="G7177" i="2"/>
  <c r="G7178" i="2"/>
  <c r="G7179" i="2"/>
  <c r="G7180" i="2"/>
  <c r="G7181" i="2"/>
  <c r="G7182" i="2"/>
  <c r="G7183" i="2"/>
  <c r="G7184" i="2"/>
  <c r="G7185" i="2"/>
  <c r="G7186" i="2"/>
  <c r="G7187" i="2"/>
  <c r="G7188" i="2"/>
  <c r="G7189" i="2"/>
  <c r="G7190" i="2"/>
  <c r="G7191" i="2"/>
  <c r="G7192" i="2"/>
  <c r="G7193" i="2"/>
  <c r="G7194" i="2"/>
  <c r="G7195" i="2"/>
  <c r="G7196" i="2"/>
  <c r="G7197" i="2"/>
  <c r="G7198" i="2"/>
  <c r="G7199" i="2"/>
  <c r="G7200" i="2"/>
  <c r="G7201" i="2"/>
  <c r="G7202" i="2"/>
  <c r="G7203" i="2"/>
  <c r="G7204" i="2"/>
  <c r="G7205" i="2"/>
  <c r="G7206" i="2"/>
  <c r="G7207" i="2"/>
  <c r="G7208" i="2"/>
  <c r="G7209" i="2"/>
  <c r="G7210" i="2"/>
  <c r="G7211" i="2"/>
  <c r="G7212" i="2"/>
  <c r="G7213" i="2"/>
  <c r="G7214" i="2"/>
  <c r="G7215" i="2"/>
  <c r="G7216" i="2"/>
  <c r="G7217" i="2"/>
  <c r="G7218" i="2"/>
  <c r="G7219" i="2"/>
  <c r="G7220" i="2"/>
  <c r="G7221" i="2"/>
  <c r="G7222" i="2"/>
  <c r="G7223" i="2"/>
  <c r="G7224" i="2"/>
  <c r="G7225" i="2"/>
  <c r="G7226" i="2"/>
  <c r="G7227" i="2"/>
  <c r="G7228" i="2"/>
  <c r="G7229" i="2"/>
  <c r="G7230" i="2"/>
  <c r="G7231" i="2"/>
  <c r="G7232" i="2"/>
  <c r="G7233" i="2"/>
  <c r="G7234" i="2"/>
  <c r="G7235" i="2"/>
  <c r="G7236" i="2"/>
  <c r="G7237" i="2"/>
  <c r="G7238" i="2"/>
  <c r="G7239" i="2"/>
  <c r="G7240" i="2"/>
  <c r="G7241" i="2"/>
  <c r="G7242" i="2"/>
  <c r="G7243" i="2"/>
  <c r="G7244" i="2"/>
  <c r="G7245" i="2"/>
  <c r="G7246" i="2"/>
  <c r="G7247" i="2"/>
  <c r="G7248" i="2"/>
  <c r="G7249" i="2"/>
  <c r="G7250" i="2"/>
  <c r="G7251" i="2"/>
  <c r="G7252" i="2"/>
  <c r="G7253" i="2"/>
  <c r="G7254" i="2"/>
  <c r="G7255" i="2"/>
  <c r="G7256" i="2"/>
  <c r="G7257" i="2"/>
  <c r="G7258" i="2"/>
  <c r="G7259" i="2"/>
  <c r="G7260" i="2"/>
  <c r="G7261" i="2"/>
  <c r="G7262" i="2"/>
  <c r="G7263" i="2"/>
  <c r="G7264" i="2"/>
  <c r="G7265" i="2"/>
  <c r="G7266" i="2"/>
  <c r="G7267" i="2"/>
  <c r="G7268" i="2"/>
  <c r="G7269" i="2"/>
  <c r="G7270" i="2"/>
  <c r="G7271" i="2"/>
  <c r="G7272" i="2"/>
  <c r="G7273" i="2"/>
  <c r="G7274" i="2"/>
  <c r="G7275" i="2"/>
  <c r="G7276" i="2"/>
  <c r="G7277" i="2"/>
  <c r="G7278" i="2"/>
  <c r="G7279" i="2"/>
  <c r="G7280" i="2"/>
  <c r="G7281" i="2"/>
  <c r="G7282" i="2"/>
  <c r="G7283" i="2"/>
  <c r="G7284" i="2"/>
  <c r="G7285" i="2"/>
  <c r="G7286" i="2"/>
  <c r="G7287" i="2"/>
  <c r="G7288" i="2"/>
  <c r="G7289" i="2"/>
  <c r="G7290" i="2"/>
  <c r="G7291" i="2"/>
  <c r="G7292" i="2"/>
  <c r="G7293" i="2"/>
  <c r="G7294" i="2"/>
  <c r="G7295" i="2"/>
  <c r="G7296" i="2"/>
  <c r="G7297" i="2"/>
  <c r="G7298" i="2"/>
  <c r="G7299" i="2"/>
  <c r="G7300" i="2"/>
  <c r="G7301" i="2"/>
  <c r="G7302" i="2"/>
  <c r="G7303" i="2"/>
  <c r="G7304" i="2"/>
  <c r="G7305" i="2"/>
  <c r="G7306" i="2"/>
  <c r="G7307" i="2"/>
  <c r="G7308" i="2"/>
  <c r="G7309" i="2"/>
  <c r="G7310" i="2"/>
  <c r="G7311" i="2"/>
  <c r="G7312" i="2"/>
  <c r="G7313" i="2"/>
  <c r="G7314" i="2"/>
  <c r="G7315" i="2"/>
  <c r="G7316" i="2"/>
  <c r="G7317" i="2"/>
  <c r="G7318" i="2"/>
  <c r="G7319" i="2"/>
  <c r="G7320" i="2"/>
  <c r="G7321" i="2"/>
  <c r="G7322" i="2"/>
  <c r="G7323" i="2"/>
  <c r="G7324" i="2"/>
  <c r="G7325" i="2"/>
  <c r="G7326" i="2"/>
  <c r="G7327" i="2"/>
  <c r="G7328" i="2"/>
  <c r="G7329" i="2"/>
  <c r="G7330" i="2"/>
  <c r="G7331" i="2"/>
  <c r="G7332" i="2"/>
  <c r="G7333" i="2"/>
  <c r="G7334" i="2"/>
  <c r="G7335" i="2"/>
  <c r="G7336" i="2"/>
  <c r="G7337" i="2"/>
  <c r="G7338" i="2"/>
  <c r="G7339" i="2"/>
  <c r="G7340" i="2"/>
  <c r="G7341" i="2"/>
  <c r="G7342" i="2"/>
  <c r="G7343" i="2"/>
  <c r="G7344" i="2"/>
  <c r="G7345" i="2"/>
  <c r="G7346" i="2"/>
  <c r="G7347" i="2"/>
  <c r="G7348" i="2"/>
  <c r="G7349" i="2"/>
  <c r="G7350" i="2"/>
  <c r="G7351" i="2"/>
  <c r="G7352" i="2"/>
  <c r="G7353" i="2"/>
  <c r="G7354" i="2"/>
  <c r="G7355" i="2"/>
  <c r="G7356" i="2"/>
  <c r="G7357" i="2"/>
  <c r="G7358" i="2"/>
  <c r="G7359" i="2"/>
  <c r="G7360" i="2"/>
  <c r="G7361" i="2"/>
  <c r="G7362" i="2"/>
  <c r="G7363" i="2"/>
  <c r="G7364" i="2"/>
  <c r="G7365" i="2"/>
  <c r="G7366" i="2"/>
  <c r="G7367" i="2"/>
  <c r="G7368" i="2"/>
  <c r="G7369" i="2"/>
  <c r="G7370" i="2"/>
  <c r="G7371" i="2"/>
  <c r="G7372" i="2"/>
  <c r="G7373" i="2"/>
  <c r="G7374" i="2"/>
  <c r="G7375" i="2"/>
  <c r="G7376" i="2"/>
  <c r="G7377" i="2"/>
  <c r="G7378" i="2"/>
  <c r="G7379" i="2"/>
  <c r="G7380" i="2"/>
  <c r="G7381" i="2"/>
  <c r="G7382" i="2"/>
  <c r="G7383" i="2"/>
  <c r="G7384" i="2"/>
  <c r="G7385" i="2"/>
  <c r="G7386" i="2"/>
  <c r="G7387" i="2"/>
  <c r="G7388" i="2"/>
  <c r="G7389" i="2"/>
  <c r="G7390" i="2"/>
  <c r="G7391" i="2"/>
  <c r="G7392" i="2"/>
  <c r="G7393" i="2"/>
  <c r="G7394" i="2"/>
  <c r="G7395" i="2"/>
  <c r="G7396" i="2"/>
  <c r="G7397" i="2"/>
  <c r="G7398" i="2"/>
  <c r="G7399" i="2"/>
  <c r="G7400" i="2"/>
  <c r="G7401" i="2"/>
  <c r="G7402" i="2"/>
  <c r="G7403" i="2"/>
  <c r="G7404" i="2"/>
  <c r="G7405" i="2"/>
  <c r="G7406" i="2"/>
  <c r="G7407" i="2"/>
  <c r="G7408" i="2"/>
  <c r="G7409" i="2"/>
  <c r="G7410" i="2"/>
  <c r="G7411" i="2"/>
  <c r="G7412" i="2"/>
  <c r="G7413" i="2"/>
  <c r="G7414" i="2"/>
  <c r="G7415" i="2"/>
  <c r="G7416" i="2"/>
  <c r="G7417" i="2"/>
  <c r="G7418" i="2"/>
  <c r="G7419" i="2"/>
  <c r="G7420" i="2"/>
  <c r="G7421" i="2"/>
  <c r="G7422" i="2"/>
  <c r="G7423" i="2"/>
  <c r="G7424" i="2"/>
  <c r="G7425" i="2"/>
  <c r="G7426" i="2"/>
  <c r="G7427" i="2"/>
  <c r="G7428" i="2"/>
  <c r="G7429" i="2"/>
  <c r="G7430" i="2"/>
  <c r="G7431" i="2"/>
  <c r="G7432" i="2"/>
  <c r="G7433" i="2"/>
  <c r="G7434" i="2"/>
  <c r="G7435" i="2"/>
  <c r="G7436" i="2"/>
  <c r="G7437" i="2"/>
  <c r="G7438" i="2"/>
  <c r="G7439" i="2"/>
  <c r="G7440" i="2"/>
  <c r="G7441" i="2"/>
  <c r="G7442" i="2"/>
  <c r="G7443" i="2"/>
  <c r="G7444" i="2"/>
  <c r="G7445" i="2"/>
  <c r="G7446" i="2"/>
  <c r="G7447" i="2"/>
  <c r="G7448" i="2"/>
  <c r="G7449" i="2"/>
  <c r="G7450" i="2"/>
  <c r="G7451" i="2"/>
  <c r="G7452" i="2"/>
  <c r="G7453" i="2"/>
  <c r="G7454" i="2"/>
  <c r="G7455" i="2"/>
  <c r="G7456" i="2"/>
  <c r="G7457" i="2"/>
  <c r="G7458" i="2"/>
  <c r="G7459" i="2"/>
  <c r="G7460" i="2"/>
  <c r="G7461" i="2"/>
  <c r="G7462" i="2"/>
  <c r="G7463" i="2"/>
  <c r="G7464" i="2"/>
  <c r="G7465" i="2"/>
  <c r="G7466" i="2"/>
  <c r="G7467" i="2"/>
  <c r="G7468" i="2"/>
  <c r="G7469" i="2"/>
  <c r="G7470" i="2"/>
  <c r="G7471" i="2"/>
  <c r="G7472" i="2"/>
  <c r="G7473" i="2"/>
  <c r="G7474" i="2"/>
  <c r="G7475" i="2"/>
  <c r="G7476" i="2"/>
  <c r="G7477" i="2"/>
  <c r="G7478" i="2"/>
  <c r="G7479" i="2"/>
  <c r="G7480" i="2"/>
  <c r="G7481" i="2"/>
  <c r="G7482" i="2"/>
  <c r="G7483" i="2"/>
  <c r="G7484" i="2"/>
  <c r="G7485" i="2"/>
  <c r="G7486" i="2"/>
  <c r="G7487" i="2"/>
  <c r="G7488" i="2"/>
  <c r="G7489" i="2"/>
  <c r="G7490" i="2"/>
  <c r="G7491" i="2"/>
  <c r="G7492" i="2"/>
  <c r="G7493" i="2"/>
  <c r="G7494" i="2"/>
  <c r="G7495" i="2"/>
  <c r="G7496" i="2"/>
  <c r="G7497" i="2"/>
  <c r="G7498" i="2"/>
  <c r="G7499" i="2"/>
  <c r="G7500" i="2"/>
  <c r="G7501" i="2"/>
  <c r="G7502" i="2"/>
  <c r="G7503" i="2"/>
  <c r="G7504" i="2"/>
  <c r="G7505" i="2"/>
  <c r="G7506" i="2"/>
  <c r="G7507" i="2"/>
  <c r="G7508" i="2"/>
  <c r="G7509" i="2"/>
  <c r="G7510" i="2"/>
  <c r="G7511" i="2"/>
  <c r="G7512" i="2"/>
  <c r="G7513" i="2"/>
  <c r="G7514" i="2"/>
  <c r="G7515" i="2"/>
  <c r="G7516" i="2"/>
  <c r="G7517" i="2"/>
  <c r="G7518" i="2"/>
  <c r="G7519" i="2"/>
  <c r="G7520" i="2"/>
  <c r="G7521" i="2"/>
  <c r="G7522" i="2"/>
  <c r="G7523" i="2"/>
  <c r="G7524" i="2"/>
  <c r="G7525" i="2"/>
  <c r="G7526" i="2"/>
  <c r="G7527" i="2"/>
  <c r="G7528" i="2"/>
  <c r="G7529" i="2"/>
  <c r="G7530" i="2"/>
  <c r="G7531" i="2"/>
  <c r="G7532" i="2"/>
  <c r="G7533" i="2"/>
  <c r="G7534" i="2"/>
  <c r="G7535" i="2"/>
  <c r="G7536" i="2"/>
  <c r="G7537" i="2"/>
  <c r="G7538" i="2"/>
  <c r="G7539" i="2"/>
  <c r="G7540" i="2"/>
  <c r="G7541" i="2"/>
  <c r="G7542" i="2"/>
  <c r="G7543" i="2"/>
  <c r="G7544" i="2"/>
  <c r="G7545" i="2"/>
  <c r="G7546" i="2"/>
  <c r="G7547" i="2"/>
  <c r="G7548" i="2"/>
  <c r="G7549" i="2"/>
  <c r="G7550" i="2"/>
  <c r="G7551" i="2"/>
  <c r="G7552" i="2"/>
  <c r="G7553" i="2"/>
  <c r="G7554" i="2"/>
  <c r="G7555" i="2"/>
  <c r="G7556" i="2"/>
  <c r="G7557" i="2"/>
  <c r="G7558" i="2"/>
  <c r="G7559" i="2"/>
  <c r="G7560" i="2"/>
  <c r="G7561" i="2"/>
  <c r="G7562" i="2"/>
  <c r="G7563" i="2"/>
  <c r="G7564" i="2"/>
  <c r="G7565" i="2"/>
  <c r="G7566" i="2"/>
  <c r="G7567" i="2"/>
  <c r="G7568" i="2"/>
  <c r="G7569" i="2"/>
  <c r="G7570" i="2"/>
  <c r="G7571" i="2"/>
  <c r="G7572" i="2"/>
  <c r="G7573" i="2"/>
  <c r="G7574" i="2"/>
  <c r="G7575" i="2"/>
  <c r="G7576" i="2"/>
  <c r="G7577" i="2"/>
  <c r="G7578" i="2"/>
  <c r="G7579" i="2"/>
  <c r="G7580" i="2"/>
  <c r="G7581" i="2"/>
  <c r="G7582" i="2"/>
  <c r="G7583" i="2"/>
  <c r="G7584" i="2"/>
  <c r="G7585" i="2"/>
  <c r="G7586" i="2"/>
  <c r="G7587" i="2"/>
  <c r="G7588" i="2"/>
  <c r="G7589" i="2"/>
  <c r="G7590" i="2"/>
  <c r="G7591" i="2"/>
  <c r="G7592" i="2"/>
  <c r="G7593" i="2"/>
  <c r="G7594" i="2"/>
  <c r="G7595" i="2"/>
  <c r="G7596" i="2"/>
  <c r="G7597" i="2"/>
  <c r="G7598" i="2"/>
  <c r="G7599" i="2"/>
  <c r="G7600" i="2"/>
  <c r="G7601" i="2"/>
  <c r="G7602" i="2"/>
  <c r="G7603" i="2"/>
  <c r="G7604" i="2"/>
  <c r="G7605" i="2"/>
  <c r="G7606" i="2"/>
  <c r="G7607" i="2"/>
  <c r="G7608" i="2"/>
  <c r="G7609" i="2"/>
  <c r="G7610" i="2"/>
  <c r="G7611" i="2"/>
  <c r="G7612" i="2"/>
  <c r="G7613" i="2"/>
  <c r="G7614" i="2"/>
  <c r="G7615" i="2"/>
  <c r="G7616" i="2"/>
  <c r="G7617" i="2"/>
  <c r="G7618" i="2"/>
  <c r="G7619" i="2"/>
  <c r="G7620" i="2"/>
  <c r="G7621" i="2"/>
  <c r="G7622" i="2"/>
  <c r="G7623" i="2"/>
  <c r="G7624" i="2"/>
  <c r="G7625" i="2"/>
  <c r="G7626" i="2"/>
  <c r="G7627" i="2"/>
  <c r="G7628" i="2"/>
  <c r="G7629" i="2"/>
  <c r="G7630" i="2"/>
  <c r="G7631" i="2"/>
  <c r="G7632" i="2"/>
  <c r="G7633" i="2"/>
  <c r="G7634" i="2"/>
  <c r="G7635" i="2"/>
  <c r="G7636" i="2"/>
  <c r="G7637" i="2"/>
  <c r="G7638" i="2"/>
  <c r="G7639" i="2"/>
  <c r="G7640" i="2"/>
  <c r="G7641" i="2"/>
  <c r="G7642" i="2"/>
  <c r="G7643" i="2"/>
  <c r="G7644" i="2"/>
  <c r="G7645" i="2"/>
  <c r="G7646" i="2"/>
  <c r="G7647" i="2"/>
  <c r="G7648" i="2"/>
  <c r="G7649" i="2"/>
  <c r="G7650" i="2"/>
  <c r="G7651" i="2"/>
  <c r="G7652" i="2"/>
  <c r="G7653" i="2"/>
  <c r="G7654" i="2"/>
  <c r="G7655" i="2"/>
  <c r="G7656" i="2"/>
  <c r="G7657" i="2"/>
  <c r="G7658" i="2"/>
  <c r="G7659" i="2"/>
  <c r="G7660" i="2"/>
  <c r="G7661" i="2"/>
  <c r="G7662" i="2"/>
  <c r="G7663" i="2"/>
  <c r="G7664" i="2"/>
  <c r="G7665" i="2"/>
  <c r="G7666" i="2"/>
  <c r="G7667" i="2"/>
  <c r="G7668" i="2"/>
  <c r="G7669" i="2"/>
  <c r="G7670" i="2"/>
  <c r="G7671" i="2"/>
  <c r="G7672" i="2"/>
  <c r="G7673" i="2"/>
  <c r="G7674" i="2"/>
  <c r="G7675" i="2"/>
  <c r="G7676" i="2"/>
  <c r="G7677" i="2"/>
  <c r="G7678" i="2"/>
  <c r="G7679" i="2"/>
  <c r="G7680" i="2"/>
  <c r="G7681" i="2"/>
  <c r="G7682" i="2"/>
  <c r="G7683" i="2"/>
  <c r="G7684" i="2"/>
  <c r="G7685" i="2"/>
  <c r="G7686" i="2"/>
  <c r="G7687" i="2"/>
  <c r="G7688" i="2"/>
  <c r="G7689" i="2"/>
  <c r="G7690" i="2"/>
  <c r="G7691" i="2"/>
  <c r="G7692" i="2"/>
  <c r="G7693" i="2"/>
  <c r="G7694" i="2"/>
  <c r="G7695" i="2"/>
  <c r="G7696" i="2"/>
  <c r="G7697" i="2"/>
  <c r="G7698" i="2"/>
  <c r="G7699" i="2"/>
  <c r="G7700" i="2"/>
  <c r="G7701" i="2"/>
  <c r="G7702" i="2"/>
  <c r="G7703" i="2"/>
  <c r="G7704" i="2"/>
  <c r="G7705" i="2"/>
  <c r="G7706" i="2"/>
  <c r="G7707" i="2"/>
  <c r="G7708" i="2"/>
  <c r="G7709" i="2"/>
  <c r="G7710" i="2"/>
  <c r="G7711" i="2"/>
  <c r="G7712" i="2"/>
  <c r="G7713" i="2"/>
  <c r="G7714" i="2"/>
  <c r="G7715" i="2"/>
  <c r="G7716" i="2"/>
  <c r="G7717" i="2"/>
  <c r="G7718" i="2"/>
  <c r="G7719" i="2"/>
  <c r="G7720" i="2"/>
  <c r="G7721" i="2"/>
  <c r="G7722" i="2"/>
  <c r="G7723" i="2"/>
  <c r="G7724" i="2"/>
  <c r="G7725" i="2"/>
  <c r="G7726" i="2"/>
  <c r="G7727" i="2"/>
  <c r="G7728" i="2"/>
  <c r="G7729" i="2"/>
  <c r="G7730" i="2"/>
  <c r="G7731" i="2"/>
  <c r="G7732" i="2"/>
  <c r="G7733" i="2"/>
  <c r="G7734" i="2"/>
  <c r="G7735" i="2"/>
  <c r="G7736" i="2"/>
  <c r="G7737" i="2"/>
  <c r="G7738" i="2"/>
  <c r="G7739" i="2"/>
  <c r="G7740" i="2"/>
  <c r="G7741" i="2"/>
  <c r="G7742" i="2"/>
  <c r="G7743" i="2"/>
  <c r="G7744" i="2"/>
  <c r="G7745" i="2"/>
  <c r="G7746" i="2"/>
  <c r="G7747" i="2"/>
  <c r="G7748" i="2"/>
  <c r="G7749" i="2"/>
  <c r="G7750" i="2"/>
  <c r="G7751" i="2"/>
  <c r="G7752" i="2"/>
  <c r="G7753" i="2"/>
  <c r="G7754" i="2"/>
  <c r="G7755" i="2"/>
  <c r="G7756" i="2"/>
  <c r="G7757" i="2"/>
  <c r="G7758" i="2"/>
  <c r="G7759" i="2"/>
  <c r="G7760" i="2"/>
  <c r="G7761" i="2"/>
  <c r="G7762" i="2"/>
  <c r="G7763" i="2"/>
  <c r="G7764" i="2"/>
  <c r="G7765" i="2"/>
  <c r="G7766" i="2"/>
  <c r="G7767" i="2"/>
  <c r="G7768" i="2"/>
  <c r="G7769" i="2"/>
  <c r="G7770" i="2"/>
  <c r="G7771" i="2"/>
  <c r="G7772" i="2"/>
  <c r="G7773" i="2"/>
  <c r="G7774" i="2"/>
  <c r="G7775" i="2"/>
  <c r="G7776" i="2"/>
  <c r="G7777" i="2"/>
  <c r="G7778" i="2"/>
  <c r="G7779" i="2"/>
  <c r="G7780" i="2"/>
  <c r="G7781" i="2"/>
  <c r="G7782" i="2"/>
  <c r="G7783" i="2"/>
  <c r="G7784" i="2"/>
  <c r="G7785" i="2"/>
  <c r="G7786" i="2"/>
  <c r="G7787" i="2"/>
  <c r="G7788" i="2"/>
  <c r="G7789" i="2"/>
  <c r="G7790" i="2"/>
  <c r="G7791" i="2"/>
  <c r="G7792" i="2"/>
  <c r="G7793" i="2"/>
  <c r="G7794" i="2"/>
  <c r="G7795" i="2"/>
  <c r="G7796" i="2"/>
  <c r="G7797" i="2"/>
  <c r="G7798" i="2"/>
  <c r="G7799" i="2"/>
  <c r="G7800" i="2"/>
  <c r="G7801" i="2"/>
  <c r="G7802" i="2"/>
  <c r="G7803" i="2"/>
  <c r="G7804" i="2"/>
  <c r="G7805" i="2"/>
  <c r="G7806" i="2"/>
  <c r="G7807" i="2"/>
  <c r="G7808" i="2"/>
  <c r="G7809" i="2"/>
  <c r="G7810" i="2"/>
  <c r="G7811" i="2"/>
  <c r="G7812" i="2"/>
  <c r="G7813" i="2"/>
  <c r="G7814" i="2"/>
  <c r="G7815" i="2"/>
  <c r="G7816" i="2"/>
  <c r="G7817" i="2"/>
  <c r="G7818" i="2"/>
  <c r="G7819" i="2"/>
  <c r="G7820" i="2"/>
  <c r="G7821" i="2"/>
  <c r="G7822" i="2"/>
  <c r="G7823" i="2"/>
  <c r="G7824" i="2"/>
  <c r="G7825" i="2"/>
  <c r="G7826" i="2"/>
  <c r="G7827" i="2"/>
  <c r="G7828" i="2"/>
  <c r="G7829" i="2"/>
  <c r="G7830" i="2"/>
  <c r="G7831" i="2"/>
  <c r="G7832" i="2"/>
  <c r="G7833" i="2"/>
  <c r="G7834" i="2"/>
  <c r="G7835" i="2"/>
  <c r="G7836" i="2"/>
  <c r="G7837" i="2"/>
  <c r="G7838" i="2"/>
  <c r="G7839" i="2"/>
  <c r="G7840" i="2"/>
  <c r="G7841" i="2"/>
  <c r="G7842" i="2"/>
  <c r="G7843" i="2"/>
  <c r="G7844" i="2"/>
  <c r="G7845" i="2"/>
  <c r="G7846" i="2"/>
  <c r="G7847" i="2"/>
  <c r="G7848" i="2"/>
  <c r="G7849" i="2"/>
  <c r="G7850" i="2"/>
  <c r="G7851" i="2"/>
  <c r="G7852" i="2"/>
  <c r="G7853" i="2"/>
  <c r="G7854" i="2"/>
  <c r="G7855" i="2"/>
  <c r="G7856" i="2"/>
  <c r="G7857" i="2"/>
  <c r="G7858" i="2"/>
  <c r="G7859" i="2"/>
  <c r="G7860" i="2"/>
  <c r="G7861" i="2"/>
  <c r="G7862" i="2"/>
  <c r="G7863" i="2"/>
  <c r="G7864" i="2"/>
  <c r="G7865" i="2"/>
  <c r="G7866" i="2"/>
  <c r="G7867" i="2"/>
  <c r="G7868" i="2"/>
  <c r="G7869" i="2"/>
  <c r="G7870" i="2"/>
  <c r="G7871" i="2"/>
  <c r="G7872" i="2"/>
  <c r="G7873" i="2"/>
  <c r="G7874" i="2"/>
  <c r="G7875" i="2"/>
  <c r="G7876" i="2"/>
  <c r="G7877" i="2"/>
  <c r="G7878" i="2"/>
  <c r="G7879" i="2"/>
  <c r="G7880" i="2"/>
  <c r="G7881" i="2"/>
  <c r="G7882" i="2"/>
  <c r="G7883" i="2"/>
  <c r="G7884" i="2"/>
  <c r="G7885" i="2"/>
  <c r="G7886" i="2"/>
  <c r="G7887" i="2"/>
  <c r="G7888" i="2"/>
  <c r="G7889" i="2"/>
  <c r="G7890" i="2"/>
  <c r="G7891" i="2"/>
  <c r="G7892" i="2"/>
  <c r="G7893" i="2"/>
  <c r="G7894" i="2"/>
  <c r="G7895" i="2"/>
  <c r="G7896" i="2"/>
  <c r="G7897" i="2"/>
  <c r="G7898" i="2"/>
  <c r="G7899" i="2"/>
  <c r="G7900" i="2"/>
  <c r="G7901" i="2"/>
  <c r="G7902" i="2"/>
  <c r="G7903" i="2"/>
  <c r="G7904" i="2"/>
  <c r="G7905" i="2"/>
  <c r="G7906" i="2"/>
  <c r="G7907" i="2"/>
  <c r="G7908" i="2"/>
  <c r="G7909" i="2"/>
  <c r="G7910" i="2"/>
  <c r="G7911" i="2"/>
  <c r="G7912" i="2"/>
  <c r="G7913" i="2"/>
  <c r="G7914" i="2"/>
  <c r="G7915" i="2"/>
  <c r="G7916" i="2"/>
  <c r="G7917" i="2"/>
  <c r="G7918" i="2"/>
  <c r="G7919" i="2"/>
  <c r="G7920" i="2"/>
  <c r="G7921" i="2"/>
  <c r="G7922" i="2"/>
  <c r="G7923" i="2"/>
  <c r="G7924" i="2"/>
  <c r="G7925" i="2"/>
  <c r="G7926" i="2"/>
  <c r="G7927" i="2"/>
  <c r="G7928" i="2"/>
  <c r="G7929" i="2"/>
  <c r="G7930" i="2"/>
  <c r="G7931" i="2"/>
  <c r="G7932" i="2"/>
  <c r="G7933" i="2"/>
  <c r="G7934" i="2"/>
  <c r="G7935" i="2"/>
  <c r="G7936" i="2"/>
  <c r="G7937" i="2"/>
  <c r="G7938" i="2"/>
  <c r="G7939" i="2"/>
  <c r="G7940" i="2"/>
  <c r="G7941" i="2"/>
  <c r="G7942" i="2"/>
  <c r="G7943" i="2"/>
  <c r="G7944" i="2"/>
  <c r="G7945" i="2"/>
  <c r="G7946" i="2"/>
  <c r="G7947" i="2"/>
  <c r="G7948" i="2"/>
  <c r="G7949" i="2"/>
  <c r="G7950" i="2"/>
  <c r="G7951" i="2"/>
  <c r="G7952" i="2"/>
  <c r="G7953" i="2"/>
  <c r="G7954" i="2"/>
  <c r="G7955" i="2"/>
  <c r="G7956" i="2"/>
  <c r="G7957" i="2"/>
  <c r="G7958" i="2"/>
  <c r="G7959" i="2"/>
  <c r="G7960" i="2"/>
  <c r="G7961" i="2"/>
  <c r="G7962" i="2"/>
  <c r="G7963" i="2"/>
  <c r="G7964" i="2"/>
  <c r="G7965" i="2"/>
  <c r="G7966" i="2"/>
  <c r="G7967" i="2"/>
  <c r="G7968" i="2"/>
  <c r="G7969" i="2"/>
  <c r="G7970" i="2"/>
  <c r="G7971" i="2"/>
  <c r="G7972" i="2"/>
  <c r="G7973" i="2"/>
  <c r="G7974" i="2"/>
  <c r="G7975" i="2"/>
  <c r="G7976" i="2"/>
  <c r="G7977" i="2"/>
  <c r="G7978" i="2"/>
  <c r="G7979" i="2"/>
  <c r="G7980" i="2"/>
  <c r="G7981" i="2"/>
  <c r="G7982" i="2"/>
  <c r="G7983" i="2"/>
  <c r="G7984" i="2"/>
  <c r="G7985" i="2"/>
  <c r="G7986" i="2"/>
  <c r="G7987" i="2"/>
  <c r="G7988" i="2"/>
  <c r="G7989" i="2"/>
  <c r="G7990" i="2"/>
  <c r="G7991" i="2"/>
  <c r="G7992" i="2"/>
  <c r="G7993" i="2"/>
  <c r="G7994" i="2"/>
  <c r="G7995" i="2"/>
  <c r="G7996" i="2"/>
  <c r="G7997" i="2"/>
  <c r="G7998" i="2"/>
  <c r="G7999" i="2"/>
  <c r="G8000" i="2"/>
  <c r="G8001" i="2"/>
  <c r="G8002" i="2"/>
  <c r="G8003" i="2"/>
  <c r="G8004" i="2"/>
  <c r="G8005" i="2"/>
  <c r="G8006" i="2"/>
  <c r="G8007" i="2"/>
  <c r="G8008" i="2"/>
  <c r="G8009" i="2"/>
  <c r="G8010" i="2"/>
  <c r="G8011" i="2"/>
  <c r="G8012" i="2"/>
  <c r="G8013" i="2"/>
  <c r="G8014" i="2"/>
  <c r="G8015" i="2"/>
  <c r="G8016" i="2"/>
  <c r="G8017" i="2"/>
  <c r="G8018" i="2"/>
  <c r="G8019" i="2"/>
  <c r="G8020" i="2"/>
  <c r="G8021" i="2"/>
  <c r="G8022" i="2"/>
  <c r="G8023" i="2"/>
  <c r="G8024" i="2"/>
  <c r="G8025" i="2"/>
  <c r="G8026" i="2"/>
  <c r="G8027" i="2"/>
  <c r="G8028" i="2"/>
  <c r="G8029" i="2"/>
  <c r="G8030" i="2"/>
  <c r="G8031" i="2"/>
  <c r="G8032" i="2"/>
  <c r="G8033" i="2"/>
  <c r="G8034" i="2"/>
  <c r="G8035" i="2"/>
  <c r="G8036" i="2"/>
  <c r="G8037" i="2"/>
  <c r="G8038" i="2"/>
  <c r="G8039" i="2"/>
  <c r="G8040" i="2"/>
  <c r="G8041" i="2"/>
  <c r="G8042" i="2"/>
  <c r="G8043" i="2"/>
  <c r="G8044" i="2"/>
  <c r="G8045" i="2"/>
  <c r="G8046" i="2"/>
  <c r="G8047" i="2"/>
  <c r="G8048" i="2"/>
  <c r="G8049" i="2"/>
  <c r="G8050" i="2"/>
  <c r="G8051" i="2"/>
  <c r="G8052" i="2"/>
  <c r="G8053" i="2"/>
  <c r="G8054" i="2"/>
  <c r="G8055" i="2"/>
  <c r="G8056" i="2"/>
  <c r="G8057" i="2"/>
  <c r="G8058" i="2"/>
  <c r="G8059" i="2"/>
  <c r="G8060" i="2"/>
  <c r="G8061" i="2"/>
  <c r="G8062" i="2"/>
  <c r="G8063" i="2"/>
  <c r="G8064" i="2"/>
  <c r="G8065" i="2"/>
  <c r="G8066" i="2"/>
  <c r="G8067" i="2"/>
  <c r="G8068" i="2"/>
  <c r="G8069" i="2"/>
  <c r="G8070" i="2"/>
  <c r="G8071" i="2"/>
  <c r="G8072" i="2"/>
  <c r="G8073" i="2"/>
  <c r="G8074" i="2"/>
  <c r="G8075" i="2"/>
  <c r="G8076" i="2"/>
  <c r="G8077" i="2"/>
  <c r="G8078" i="2"/>
  <c r="G8079" i="2"/>
  <c r="G8080" i="2"/>
  <c r="G8081" i="2"/>
  <c r="G8082" i="2"/>
  <c r="G8083" i="2"/>
  <c r="G8084" i="2"/>
  <c r="G8085" i="2"/>
  <c r="G8086" i="2"/>
  <c r="G8087" i="2"/>
  <c r="G8088" i="2"/>
  <c r="G8089" i="2"/>
  <c r="G8090" i="2"/>
  <c r="G8091" i="2"/>
  <c r="G8092" i="2"/>
  <c r="G8093" i="2"/>
  <c r="G8094" i="2"/>
  <c r="G8095" i="2"/>
  <c r="G8096" i="2"/>
  <c r="G8097" i="2"/>
  <c r="G8098" i="2"/>
  <c r="G8099" i="2"/>
  <c r="G8100" i="2"/>
  <c r="G8101" i="2"/>
  <c r="G8102" i="2"/>
  <c r="G8103" i="2"/>
  <c r="G8104" i="2"/>
  <c r="G8105" i="2"/>
  <c r="G8106" i="2"/>
  <c r="G8107" i="2"/>
  <c r="G8108" i="2"/>
  <c r="G8109" i="2"/>
  <c r="G8110" i="2"/>
  <c r="G8111" i="2"/>
  <c r="G8112" i="2"/>
  <c r="G8113" i="2"/>
  <c r="G8114" i="2"/>
  <c r="G8115" i="2"/>
  <c r="G8116" i="2"/>
  <c r="G8117" i="2"/>
  <c r="G8118" i="2"/>
  <c r="G8119" i="2"/>
  <c r="G8120" i="2"/>
  <c r="G8121" i="2"/>
  <c r="G8122" i="2"/>
  <c r="G8123" i="2"/>
  <c r="G8124" i="2"/>
  <c r="G8125" i="2"/>
  <c r="G8126" i="2"/>
  <c r="G8127" i="2"/>
  <c r="G8128" i="2"/>
  <c r="G8129" i="2"/>
  <c r="G8130" i="2"/>
  <c r="G8131" i="2"/>
  <c r="G8132" i="2"/>
  <c r="G8133" i="2"/>
  <c r="G8134" i="2"/>
  <c r="G8135" i="2"/>
  <c r="G8136" i="2"/>
  <c r="G8137" i="2"/>
  <c r="G8138" i="2"/>
  <c r="G8139" i="2"/>
  <c r="G8140" i="2"/>
  <c r="G8141" i="2"/>
  <c r="G8142" i="2"/>
  <c r="G8143" i="2"/>
  <c r="G8144" i="2"/>
  <c r="G8145" i="2"/>
  <c r="G8146" i="2"/>
  <c r="G8147" i="2"/>
  <c r="G8148" i="2"/>
  <c r="G8149" i="2"/>
  <c r="G8150" i="2"/>
  <c r="G8151" i="2"/>
  <c r="G8152" i="2"/>
  <c r="G8153" i="2"/>
  <c r="G8154" i="2"/>
  <c r="G8155" i="2"/>
  <c r="G8156" i="2"/>
  <c r="G8157" i="2"/>
  <c r="G8158" i="2"/>
  <c r="G8159" i="2"/>
  <c r="G8160" i="2"/>
  <c r="G8161" i="2"/>
  <c r="G8162" i="2"/>
  <c r="G8163" i="2"/>
  <c r="G8164" i="2"/>
  <c r="G8165" i="2"/>
  <c r="G8166" i="2"/>
  <c r="G8167" i="2"/>
  <c r="G8168" i="2"/>
  <c r="G8169" i="2"/>
  <c r="G8170" i="2"/>
  <c r="G8171" i="2"/>
  <c r="G8172" i="2"/>
  <c r="G8173" i="2"/>
  <c r="G8174" i="2"/>
  <c r="G8175" i="2"/>
  <c r="G8176" i="2"/>
  <c r="G8177" i="2"/>
  <c r="G8178" i="2"/>
  <c r="G8179" i="2"/>
  <c r="G8180" i="2"/>
  <c r="G8181" i="2"/>
  <c r="G8182" i="2"/>
  <c r="G8183" i="2"/>
  <c r="G8184" i="2"/>
  <c r="G8185" i="2"/>
  <c r="G8186" i="2"/>
  <c r="G8187" i="2"/>
  <c r="G8188" i="2"/>
  <c r="G8189" i="2"/>
  <c r="G8190" i="2"/>
  <c r="G8191" i="2"/>
  <c r="G8192" i="2"/>
  <c r="G8193" i="2"/>
  <c r="G8194" i="2"/>
  <c r="G8195" i="2"/>
  <c r="G8196" i="2"/>
  <c r="G8197" i="2"/>
  <c r="G8198" i="2"/>
  <c r="G8199" i="2"/>
  <c r="G8200" i="2"/>
  <c r="G8201" i="2"/>
  <c r="G8202" i="2"/>
  <c r="G8203" i="2"/>
  <c r="G8204" i="2"/>
  <c r="G8205" i="2"/>
  <c r="G8206" i="2"/>
  <c r="G8207" i="2"/>
  <c r="G8208" i="2"/>
  <c r="G8209" i="2"/>
  <c r="G8210" i="2"/>
  <c r="G8211" i="2"/>
  <c r="G8212" i="2"/>
  <c r="G8213" i="2"/>
  <c r="G8214" i="2"/>
  <c r="G8215" i="2"/>
  <c r="G8216" i="2"/>
  <c r="G8217" i="2"/>
  <c r="G8218" i="2"/>
  <c r="G8219" i="2"/>
  <c r="G8220" i="2"/>
  <c r="G8221" i="2"/>
  <c r="G8222" i="2"/>
  <c r="G8223" i="2"/>
  <c r="G8224" i="2"/>
  <c r="G8225" i="2"/>
  <c r="G8226" i="2"/>
  <c r="G8227" i="2"/>
  <c r="G8228" i="2"/>
  <c r="G8229" i="2"/>
  <c r="G8230" i="2"/>
  <c r="G8231" i="2"/>
  <c r="G8232" i="2"/>
  <c r="G8233" i="2"/>
  <c r="G8234" i="2"/>
  <c r="G8235" i="2"/>
  <c r="G8236" i="2"/>
  <c r="G8237" i="2"/>
  <c r="G8238" i="2"/>
  <c r="G8239" i="2"/>
  <c r="G8240" i="2"/>
  <c r="G8241" i="2"/>
  <c r="G8242" i="2"/>
  <c r="G8243" i="2"/>
  <c r="G8244" i="2"/>
  <c r="G8245" i="2"/>
  <c r="G8246" i="2"/>
  <c r="G8247" i="2"/>
  <c r="G8248" i="2"/>
  <c r="G8249" i="2"/>
  <c r="G8250" i="2"/>
  <c r="G8251" i="2"/>
  <c r="G8252" i="2"/>
  <c r="G8253" i="2"/>
  <c r="G8254" i="2"/>
  <c r="G8255" i="2"/>
  <c r="G8256" i="2"/>
  <c r="G8257" i="2"/>
  <c r="G8258" i="2"/>
  <c r="G8259" i="2"/>
  <c r="G8260" i="2"/>
  <c r="G8261" i="2"/>
  <c r="G8262" i="2"/>
  <c r="G8263" i="2"/>
  <c r="G8264" i="2"/>
  <c r="G8265" i="2"/>
  <c r="G8266" i="2"/>
  <c r="G8267" i="2"/>
  <c r="G8268" i="2"/>
  <c r="G8269" i="2"/>
  <c r="G8270" i="2"/>
  <c r="G8271" i="2"/>
  <c r="G8272" i="2"/>
  <c r="G8273" i="2"/>
  <c r="G8274" i="2"/>
  <c r="G8275" i="2"/>
  <c r="G8276" i="2"/>
  <c r="G8277" i="2"/>
  <c r="G8278" i="2"/>
  <c r="G8279" i="2"/>
  <c r="G8280" i="2"/>
  <c r="G8281" i="2"/>
  <c r="G8282" i="2"/>
  <c r="G8283" i="2"/>
  <c r="G8284" i="2"/>
  <c r="G8285" i="2"/>
  <c r="G8286" i="2"/>
  <c r="G8287" i="2"/>
  <c r="G8288" i="2"/>
  <c r="G8289" i="2"/>
  <c r="G8290" i="2"/>
  <c r="G8291" i="2"/>
  <c r="G8292" i="2"/>
  <c r="G8293" i="2"/>
  <c r="G8294" i="2"/>
  <c r="G8295" i="2"/>
  <c r="G8296" i="2"/>
  <c r="G8297" i="2"/>
  <c r="G8298" i="2"/>
  <c r="G8299" i="2"/>
  <c r="G8300" i="2"/>
  <c r="G8301" i="2"/>
  <c r="G8302" i="2"/>
  <c r="G8303" i="2"/>
  <c r="G8304" i="2"/>
  <c r="G8305" i="2"/>
  <c r="G8306" i="2"/>
  <c r="G8307" i="2"/>
  <c r="G8308" i="2"/>
  <c r="G8309" i="2"/>
  <c r="G8310" i="2"/>
  <c r="G8311" i="2"/>
  <c r="G8312" i="2"/>
  <c r="G8313" i="2"/>
  <c r="G8314" i="2"/>
  <c r="G8315" i="2"/>
  <c r="G8316" i="2"/>
  <c r="G8317" i="2"/>
  <c r="G8318" i="2"/>
  <c r="G8319" i="2"/>
  <c r="G8320" i="2"/>
  <c r="G8321" i="2"/>
  <c r="G8322" i="2"/>
  <c r="G8323" i="2"/>
  <c r="G8324" i="2"/>
  <c r="G8325" i="2"/>
  <c r="G8326" i="2"/>
  <c r="G8327" i="2"/>
  <c r="G8328" i="2"/>
  <c r="G8329" i="2"/>
  <c r="G8330" i="2"/>
  <c r="G8331" i="2"/>
  <c r="G8332" i="2"/>
  <c r="G8333" i="2"/>
  <c r="G8334" i="2"/>
  <c r="G8335" i="2"/>
  <c r="G8336" i="2"/>
  <c r="G8337" i="2"/>
  <c r="G8338" i="2"/>
  <c r="G8339" i="2"/>
  <c r="G8340" i="2"/>
  <c r="G8341" i="2"/>
  <c r="G8342" i="2"/>
  <c r="G8343" i="2"/>
  <c r="G8344" i="2"/>
  <c r="G8345" i="2"/>
  <c r="G8346" i="2"/>
  <c r="G8347" i="2"/>
  <c r="G8348" i="2"/>
  <c r="G8349" i="2"/>
  <c r="G8350" i="2"/>
  <c r="G8351" i="2"/>
  <c r="G8352" i="2"/>
  <c r="G8353" i="2"/>
  <c r="G8354" i="2"/>
  <c r="G8355" i="2"/>
  <c r="G8356" i="2"/>
  <c r="G8357" i="2"/>
  <c r="G8358" i="2"/>
  <c r="G8359" i="2"/>
  <c r="G8360" i="2"/>
  <c r="G8361" i="2"/>
  <c r="G8362" i="2"/>
  <c r="G8363" i="2"/>
  <c r="G8364" i="2"/>
  <c r="G8365" i="2"/>
  <c r="G8366" i="2"/>
  <c r="G8367" i="2"/>
  <c r="G8368" i="2"/>
  <c r="G8369" i="2"/>
  <c r="G8370" i="2"/>
  <c r="G8371" i="2"/>
  <c r="G8372" i="2"/>
  <c r="G8373" i="2"/>
  <c r="G8374" i="2"/>
  <c r="G8375" i="2"/>
  <c r="G8376" i="2"/>
  <c r="G8377" i="2"/>
  <c r="G8378" i="2"/>
  <c r="G8379" i="2"/>
  <c r="G8380" i="2"/>
  <c r="G8381" i="2"/>
  <c r="G8382" i="2"/>
  <c r="G8383" i="2"/>
  <c r="G8384" i="2"/>
  <c r="G8385" i="2"/>
  <c r="G8386" i="2"/>
  <c r="G8387" i="2"/>
  <c r="G8388" i="2"/>
  <c r="G8389" i="2"/>
  <c r="G8390" i="2"/>
  <c r="G8391" i="2"/>
  <c r="G8392" i="2"/>
  <c r="G8393" i="2"/>
  <c r="G8394" i="2"/>
  <c r="G8395" i="2"/>
  <c r="G8396" i="2"/>
  <c r="G8397" i="2"/>
  <c r="G8398" i="2"/>
  <c r="G8399" i="2"/>
  <c r="G8400" i="2"/>
  <c r="G8401" i="2"/>
  <c r="G8402" i="2"/>
  <c r="G8403" i="2"/>
  <c r="G8404" i="2"/>
  <c r="G8405" i="2"/>
  <c r="G8406" i="2"/>
  <c r="G8407" i="2"/>
  <c r="G8408" i="2"/>
  <c r="G8409" i="2"/>
  <c r="G8410" i="2"/>
  <c r="G8411" i="2"/>
  <c r="G8412" i="2"/>
  <c r="G8413" i="2"/>
  <c r="G8414" i="2"/>
  <c r="G8415" i="2"/>
  <c r="G8416" i="2"/>
  <c r="G8417" i="2"/>
  <c r="G8418" i="2"/>
  <c r="G8419" i="2"/>
  <c r="G8420" i="2"/>
  <c r="G8421" i="2"/>
  <c r="G8422" i="2"/>
  <c r="G8423" i="2"/>
  <c r="G8424" i="2"/>
  <c r="G8425" i="2"/>
  <c r="G8426" i="2"/>
  <c r="G8427" i="2"/>
  <c r="G8428" i="2"/>
  <c r="G8429" i="2"/>
  <c r="G8430" i="2"/>
  <c r="G8431" i="2"/>
  <c r="G8432" i="2"/>
  <c r="G8433" i="2"/>
  <c r="G8434" i="2"/>
  <c r="G8435" i="2"/>
  <c r="G8436" i="2"/>
  <c r="G8437" i="2"/>
  <c r="G8438" i="2"/>
  <c r="G8439" i="2"/>
  <c r="G8440" i="2"/>
  <c r="G8441" i="2"/>
  <c r="G8442" i="2"/>
  <c r="G8443" i="2"/>
  <c r="G8444" i="2"/>
  <c r="G8445" i="2"/>
  <c r="G8446" i="2"/>
  <c r="G8447" i="2"/>
  <c r="G8448" i="2"/>
  <c r="G8449" i="2"/>
  <c r="G8450" i="2"/>
  <c r="G8451" i="2"/>
  <c r="G8452" i="2"/>
  <c r="G8453" i="2"/>
  <c r="G8454" i="2"/>
  <c r="G8455" i="2"/>
  <c r="G8456" i="2"/>
  <c r="G8457" i="2"/>
  <c r="G8458" i="2"/>
  <c r="G8459" i="2"/>
  <c r="G8460" i="2"/>
  <c r="G8461" i="2"/>
  <c r="G8462" i="2"/>
  <c r="G8463" i="2"/>
  <c r="G8464" i="2"/>
  <c r="G8465" i="2"/>
  <c r="G8466" i="2"/>
  <c r="G8467" i="2"/>
  <c r="G8468" i="2"/>
  <c r="G8469" i="2"/>
  <c r="G8470" i="2"/>
  <c r="G8471" i="2"/>
  <c r="G8472" i="2"/>
  <c r="G8473" i="2"/>
  <c r="G8474" i="2"/>
  <c r="G8475" i="2"/>
  <c r="G8476" i="2"/>
  <c r="G8477" i="2"/>
  <c r="G8478" i="2"/>
  <c r="G8479" i="2"/>
  <c r="G8480" i="2"/>
  <c r="G8481" i="2"/>
  <c r="G8482" i="2"/>
  <c r="G8483" i="2"/>
  <c r="G8484" i="2"/>
  <c r="G8485" i="2"/>
  <c r="G8486" i="2"/>
  <c r="G8487" i="2"/>
  <c r="G8488" i="2"/>
  <c r="G8489" i="2"/>
  <c r="G8490" i="2"/>
  <c r="G8491" i="2"/>
  <c r="G8492" i="2"/>
  <c r="G8493" i="2"/>
  <c r="G8494" i="2"/>
  <c r="G8495" i="2"/>
  <c r="G8496" i="2"/>
  <c r="G8497" i="2"/>
  <c r="G8498" i="2"/>
  <c r="G8499" i="2"/>
  <c r="G8500" i="2"/>
  <c r="G8501" i="2"/>
  <c r="G8502" i="2"/>
  <c r="G8503" i="2"/>
  <c r="G8504" i="2"/>
  <c r="G8505" i="2"/>
  <c r="G8506" i="2"/>
  <c r="G8507" i="2"/>
  <c r="G8508" i="2"/>
  <c r="G8509" i="2"/>
  <c r="G8510" i="2"/>
  <c r="G8511" i="2"/>
  <c r="G8512" i="2"/>
  <c r="G8513" i="2"/>
  <c r="G8514" i="2"/>
  <c r="G8515" i="2"/>
  <c r="G8516" i="2"/>
  <c r="G8517" i="2"/>
  <c r="G8518" i="2"/>
  <c r="G8519" i="2"/>
  <c r="G8520" i="2"/>
  <c r="G8521" i="2"/>
  <c r="G8522" i="2"/>
  <c r="G8523" i="2"/>
  <c r="G8524" i="2"/>
  <c r="G8525" i="2"/>
  <c r="G8526" i="2"/>
  <c r="G8527" i="2"/>
  <c r="G8528" i="2"/>
  <c r="G8529" i="2"/>
  <c r="G8530" i="2"/>
  <c r="G8531" i="2"/>
  <c r="G8532" i="2"/>
  <c r="G8533" i="2"/>
  <c r="G8534" i="2"/>
  <c r="G8535" i="2"/>
  <c r="G8536" i="2"/>
  <c r="G8537" i="2"/>
  <c r="G8538" i="2"/>
  <c r="G8539" i="2"/>
  <c r="G8540" i="2"/>
  <c r="G8541" i="2"/>
  <c r="G8542" i="2"/>
  <c r="G8543" i="2"/>
  <c r="G8544" i="2"/>
  <c r="G8545" i="2"/>
  <c r="G8546" i="2"/>
  <c r="G8547" i="2"/>
  <c r="G8548" i="2"/>
  <c r="G8549" i="2"/>
  <c r="G8550" i="2"/>
  <c r="G8551" i="2"/>
  <c r="G8552" i="2"/>
  <c r="G8553" i="2"/>
  <c r="G8554" i="2"/>
  <c r="G8555" i="2"/>
  <c r="G8556" i="2"/>
  <c r="G8557" i="2"/>
  <c r="G8558" i="2"/>
  <c r="G8559" i="2"/>
  <c r="G8560" i="2"/>
  <c r="G8561" i="2"/>
  <c r="G8562" i="2"/>
  <c r="G8563" i="2"/>
  <c r="G8564" i="2"/>
  <c r="G8565" i="2"/>
  <c r="G8566" i="2"/>
  <c r="G8567" i="2"/>
  <c r="G8568" i="2"/>
  <c r="G8569" i="2"/>
  <c r="G8570" i="2"/>
  <c r="G8571" i="2"/>
  <c r="G8572" i="2"/>
  <c r="G8573" i="2"/>
  <c r="G8574" i="2"/>
  <c r="G8575" i="2"/>
  <c r="G8576" i="2"/>
  <c r="G8577" i="2"/>
  <c r="G8578" i="2"/>
  <c r="G8579" i="2"/>
  <c r="G8580" i="2"/>
  <c r="G8581" i="2"/>
  <c r="G8582" i="2"/>
  <c r="G8583" i="2"/>
  <c r="G8584" i="2"/>
  <c r="G8585" i="2"/>
  <c r="G8586" i="2"/>
  <c r="G8587" i="2"/>
  <c r="G8588" i="2"/>
  <c r="G8589" i="2"/>
  <c r="G8590" i="2"/>
  <c r="G8591" i="2"/>
  <c r="G8592" i="2"/>
  <c r="G8593" i="2"/>
  <c r="G8594" i="2"/>
  <c r="G8595" i="2"/>
  <c r="G8596" i="2"/>
  <c r="G8597" i="2"/>
  <c r="G8598" i="2"/>
  <c r="G8599" i="2"/>
  <c r="G8600" i="2"/>
  <c r="G8601" i="2"/>
  <c r="G8602" i="2"/>
  <c r="G8603" i="2"/>
  <c r="G8604" i="2"/>
  <c r="G8605" i="2"/>
  <c r="G8606" i="2"/>
  <c r="G8607" i="2"/>
  <c r="G8608" i="2"/>
  <c r="G8609" i="2"/>
  <c r="G8610" i="2"/>
  <c r="G8611" i="2"/>
  <c r="G8612" i="2"/>
  <c r="G8613" i="2"/>
  <c r="G8614" i="2"/>
  <c r="G8615" i="2"/>
  <c r="G8616" i="2"/>
  <c r="G8617" i="2"/>
  <c r="G8618" i="2"/>
  <c r="G8619" i="2"/>
  <c r="G8620" i="2"/>
  <c r="G8621" i="2"/>
  <c r="G8622" i="2"/>
  <c r="G8623" i="2"/>
  <c r="G8624" i="2"/>
  <c r="G8625" i="2"/>
  <c r="G8626" i="2"/>
  <c r="G8627" i="2"/>
  <c r="G8628" i="2"/>
  <c r="G8629" i="2"/>
  <c r="G8630" i="2"/>
  <c r="G8631" i="2"/>
  <c r="G8632" i="2"/>
  <c r="G8633" i="2"/>
  <c r="G8634" i="2"/>
  <c r="G8635" i="2"/>
  <c r="G8636" i="2"/>
  <c r="G8637" i="2"/>
  <c r="G8638" i="2"/>
  <c r="G8639" i="2"/>
  <c r="G8640" i="2"/>
  <c r="G8641" i="2"/>
  <c r="G8642" i="2"/>
  <c r="G8643" i="2"/>
  <c r="G8644" i="2"/>
  <c r="G8645" i="2"/>
  <c r="G8646" i="2"/>
  <c r="G8647" i="2"/>
  <c r="G8648" i="2"/>
  <c r="G8649" i="2"/>
  <c r="G8650" i="2"/>
  <c r="G8651" i="2"/>
  <c r="G8652" i="2"/>
  <c r="G8653" i="2"/>
  <c r="G8654" i="2"/>
  <c r="G8655" i="2"/>
  <c r="G8656" i="2"/>
  <c r="G8657" i="2"/>
  <c r="G8658" i="2"/>
  <c r="G8659" i="2"/>
  <c r="G8660" i="2"/>
  <c r="G8661" i="2"/>
  <c r="G8662" i="2"/>
  <c r="G8663" i="2"/>
  <c r="G8664" i="2"/>
  <c r="G8665" i="2"/>
  <c r="G8666" i="2"/>
  <c r="G8667" i="2"/>
  <c r="G8668" i="2"/>
  <c r="G8669" i="2"/>
  <c r="G8670" i="2"/>
  <c r="G8671" i="2"/>
  <c r="G8672" i="2"/>
  <c r="G8673" i="2"/>
  <c r="G8674" i="2"/>
  <c r="G8675" i="2"/>
  <c r="G8676" i="2"/>
  <c r="G8677" i="2"/>
  <c r="G8678" i="2"/>
  <c r="G8679" i="2"/>
  <c r="G8680" i="2"/>
  <c r="G8681" i="2"/>
  <c r="G8682" i="2"/>
  <c r="G8683" i="2"/>
  <c r="G8684" i="2"/>
  <c r="G8685" i="2"/>
  <c r="G8686" i="2"/>
  <c r="G8687" i="2"/>
  <c r="G8688" i="2"/>
  <c r="G8689" i="2"/>
  <c r="G8690" i="2"/>
  <c r="G8691" i="2"/>
  <c r="G8692" i="2"/>
  <c r="G8693" i="2"/>
  <c r="G8694" i="2"/>
  <c r="G8695" i="2"/>
  <c r="G8696" i="2"/>
  <c r="G8697" i="2"/>
  <c r="G8698" i="2"/>
  <c r="G8699" i="2"/>
  <c r="G8700" i="2"/>
  <c r="G8701" i="2"/>
  <c r="G8702" i="2"/>
  <c r="G8703" i="2"/>
  <c r="G8704" i="2"/>
  <c r="G8705" i="2"/>
  <c r="G8706" i="2"/>
  <c r="G8707" i="2"/>
  <c r="G8708" i="2"/>
  <c r="G8709" i="2"/>
  <c r="G8710" i="2"/>
  <c r="G8711" i="2"/>
  <c r="G8712" i="2"/>
  <c r="G8713" i="2"/>
  <c r="G8714" i="2"/>
  <c r="G8715" i="2"/>
  <c r="G8716" i="2"/>
  <c r="G8717" i="2"/>
  <c r="G8718" i="2"/>
  <c r="G8719" i="2"/>
  <c r="G8720" i="2"/>
  <c r="G8721" i="2"/>
  <c r="G8722" i="2"/>
  <c r="G8723" i="2"/>
  <c r="G8724" i="2"/>
  <c r="G8725" i="2"/>
  <c r="G8726" i="2"/>
  <c r="G8727" i="2"/>
  <c r="G8728" i="2"/>
  <c r="G8729" i="2"/>
  <c r="G8730" i="2"/>
  <c r="G8731" i="2"/>
  <c r="G8732" i="2"/>
  <c r="G8733" i="2"/>
  <c r="G8734" i="2"/>
  <c r="G8735" i="2"/>
  <c r="G8736" i="2"/>
  <c r="G8737" i="2"/>
  <c r="G8738" i="2"/>
  <c r="G8739" i="2"/>
  <c r="G8740" i="2"/>
  <c r="G8741" i="2"/>
  <c r="G8742" i="2"/>
  <c r="G8743" i="2"/>
  <c r="G8744" i="2"/>
  <c r="G8745" i="2"/>
  <c r="G8746" i="2"/>
  <c r="G8747" i="2"/>
  <c r="G8748" i="2"/>
  <c r="G8749" i="2"/>
  <c r="G8750" i="2"/>
  <c r="G8751" i="2"/>
  <c r="G8752" i="2"/>
  <c r="G8753" i="2"/>
  <c r="G8754" i="2"/>
  <c r="G8755" i="2"/>
  <c r="G8756" i="2"/>
  <c r="G8757" i="2"/>
  <c r="G8758" i="2"/>
  <c r="G8759" i="2"/>
  <c r="G8760" i="2"/>
  <c r="G8761" i="2"/>
  <c r="G8762" i="2"/>
  <c r="G8763" i="2"/>
  <c r="G8764" i="2"/>
  <c r="G8765" i="2"/>
  <c r="G8766" i="2"/>
  <c r="G8767" i="2"/>
  <c r="G8768" i="2"/>
  <c r="G8769" i="2"/>
  <c r="G8770" i="2"/>
  <c r="G8771" i="2"/>
  <c r="G8772" i="2"/>
  <c r="G8773" i="2"/>
  <c r="G8774" i="2"/>
  <c r="G8775" i="2"/>
  <c r="G8776" i="2"/>
  <c r="G8777" i="2"/>
  <c r="G8778" i="2"/>
  <c r="G8779" i="2"/>
  <c r="G8780" i="2"/>
  <c r="G8781" i="2"/>
  <c r="G8782" i="2"/>
  <c r="G8783" i="2"/>
  <c r="G8784" i="2"/>
  <c r="G8785" i="2"/>
  <c r="G8786" i="2"/>
  <c r="G8787" i="2"/>
  <c r="G8788" i="2"/>
  <c r="G8789" i="2"/>
  <c r="G8790" i="2"/>
  <c r="G8791" i="2"/>
  <c r="G8792" i="2"/>
  <c r="G8793" i="2"/>
  <c r="G8794" i="2"/>
  <c r="G8795" i="2"/>
  <c r="G8796" i="2"/>
  <c r="G8797" i="2"/>
  <c r="G8798" i="2"/>
  <c r="G8799" i="2"/>
  <c r="G8800" i="2"/>
  <c r="G8801" i="2"/>
  <c r="G8802" i="2"/>
  <c r="G8803" i="2"/>
  <c r="G8804" i="2"/>
  <c r="G8805" i="2"/>
  <c r="G8806" i="2"/>
  <c r="G8807" i="2"/>
  <c r="G8808" i="2"/>
  <c r="G8809" i="2"/>
  <c r="G8810" i="2"/>
  <c r="G8811" i="2"/>
  <c r="G8812" i="2"/>
  <c r="G8813" i="2"/>
  <c r="G8814" i="2"/>
  <c r="G8815" i="2"/>
  <c r="G8816" i="2"/>
  <c r="G8817" i="2"/>
  <c r="G8818" i="2"/>
  <c r="G8819" i="2"/>
  <c r="G8820" i="2"/>
  <c r="G8821" i="2"/>
  <c r="G8822" i="2"/>
  <c r="G8823" i="2"/>
  <c r="G8824" i="2"/>
  <c r="G8825" i="2"/>
  <c r="G8826" i="2"/>
  <c r="G8827" i="2"/>
  <c r="G8828" i="2"/>
  <c r="G8829" i="2"/>
  <c r="G8830" i="2"/>
  <c r="G8831" i="2"/>
  <c r="G8832" i="2"/>
  <c r="G8833" i="2"/>
  <c r="G8834" i="2"/>
  <c r="G8835" i="2"/>
  <c r="G8836" i="2"/>
  <c r="G8837" i="2"/>
  <c r="G8838" i="2"/>
  <c r="G8839" i="2"/>
  <c r="G8840" i="2"/>
  <c r="G8841" i="2"/>
  <c r="G8842" i="2"/>
  <c r="G8843" i="2"/>
  <c r="G8844" i="2"/>
  <c r="G8845" i="2"/>
  <c r="G8846" i="2"/>
  <c r="G8847" i="2"/>
  <c r="G8848" i="2"/>
  <c r="G8849" i="2"/>
  <c r="G8850" i="2"/>
  <c r="G8851" i="2"/>
  <c r="G8852" i="2"/>
  <c r="G8853" i="2"/>
  <c r="G8854" i="2"/>
  <c r="G8855" i="2"/>
  <c r="G8856" i="2"/>
  <c r="G8857" i="2"/>
  <c r="G8858" i="2"/>
  <c r="G8859" i="2"/>
  <c r="G8860" i="2"/>
  <c r="G8861" i="2"/>
  <c r="G8862" i="2"/>
  <c r="G8863" i="2"/>
  <c r="G8864" i="2"/>
  <c r="G8865" i="2"/>
  <c r="G8866" i="2"/>
  <c r="G8867" i="2"/>
  <c r="G8868" i="2"/>
  <c r="G8869" i="2"/>
  <c r="G8870" i="2"/>
  <c r="G8871" i="2"/>
  <c r="G8872" i="2"/>
  <c r="G8873" i="2"/>
  <c r="G8874" i="2"/>
  <c r="G8875" i="2"/>
  <c r="G8876" i="2"/>
  <c r="G8877" i="2"/>
  <c r="G8878" i="2"/>
  <c r="G8879" i="2"/>
  <c r="G8880" i="2"/>
  <c r="G8881" i="2"/>
  <c r="G8882" i="2"/>
  <c r="G8883" i="2"/>
  <c r="G8884" i="2"/>
  <c r="G8885" i="2"/>
  <c r="G8886" i="2"/>
  <c r="G8887" i="2"/>
  <c r="G8888" i="2"/>
  <c r="G8889" i="2"/>
  <c r="G8890" i="2"/>
  <c r="G8891" i="2"/>
  <c r="G8892" i="2"/>
  <c r="G8893" i="2"/>
  <c r="G8894" i="2"/>
  <c r="G8895" i="2"/>
  <c r="G8896" i="2"/>
  <c r="G8897" i="2"/>
  <c r="G8898" i="2"/>
  <c r="G8899" i="2"/>
  <c r="G8900" i="2"/>
  <c r="G8901" i="2"/>
  <c r="G8902" i="2"/>
  <c r="G8903" i="2"/>
  <c r="G8904" i="2"/>
  <c r="G8905" i="2"/>
  <c r="G8906" i="2"/>
  <c r="G8907" i="2"/>
  <c r="G8908" i="2"/>
  <c r="G8909" i="2"/>
  <c r="G8910" i="2"/>
  <c r="G8911" i="2"/>
  <c r="G8912" i="2"/>
  <c r="G8913" i="2"/>
  <c r="G8914" i="2"/>
  <c r="G8915" i="2"/>
  <c r="G8916" i="2"/>
  <c r="G8917" i="2"/>
  <c r="G8918" i="2"/>
  <c r="G8919" i="2"/>
  <c r="G8920" i="2"/>
  <c r="G8921" i="2"/>
  <c r="G8922" i="2"/>
  <c r="G8923" i="2"/>
  <c r="G8924" i="2"/>
  <c r="G8925" i="2"/>
  <c r="G8926" i="2"/>
  <c r="G8927" i="2"/>
  <c r="G8928" i="2"/>
  <c r="G8929" i="2"/>
  <c r="G8930" i="2"/>
  <c r="G8931" i="2"/>
  <c r="G8932" i="2"/>
  <c r="G8933" i="2"/>
  <c r="G8934" i="2"/>
  <c r="G8935" i="2"/>
  <c r="G8936" i="2"/>
  <c r="G8937" i="2"/>
  <c r="G8938" i="2"/>
  <c r="G8939" i="2"/>
  <c r="G8940" i="2"/>
  <c r="G8941" i="2"/>
  <c r="G8942" i="2"/>
  <c r="G8943" i="2"/>
  <c r="G8944" i="2"/>
  <c r="G8945" i="2"/>
  <c r="G8946" i="2"/>
  <c r="G8947" i="2"/>
  <c r="G8948" i="2"/>
  <c r="G8949" i="2"/>
  <c r="G8950" i="2"/>
  <c r="G8951" i="2"/>
  <c r="G8952" i="2"/>
  <c r="G8953" i="2"/>
  <c r="G8954" i="2"/>
  <c r="G8955" i="2"/>
  <c r="G8956" i="2"/>
  <c r="G8957" i="2"/>
  <c r="G8958" i="2"/>
  <c r="G8959" i="2"/>
  <c r="G8960" i="2"/>
  <c r="G8961" i="2"/>
  <c r="G8962" i="2"/>
  <c r="G8963" i="2"/>
  <c r="G8964" i="2"/>
  <c r="G8965" i="2"/>
  <c r="G8966" i="2"/>
  <c r="G8967" i="2"/>
  <c r="G8968" i="2"/>
  <c r="G8969" i="2"/>
  <c r="G8970" i="2"/>
  <c r="G8971" i="2"/>
  <c r="G8972" i="2"/>
  <c r="G8973" i="2"/>
  <c r="G8974" i="2"/>
  <c r="G8975" i="2"/>
  <c r="G8976" i="2"/>
  <c r="G8977" i="2"/>
  <c r="G8978" i="2"/>
  <c r="G8979" i="2"/>
  <c r="G8980" i="2"/>
  <c r="G8981" i="2"/>
  <c r="G8982" i="2"/>
  <c r="G8983" i="2"/>
  <c r="G8984" i="2"/>
  <c r="G8985" i="2"/>
  <c r="G8986" i="2"/>
  <c r="G8987" i="2"/>
  <c r="G8988" i="2"/>
  <c r="G8989" i="2"/>
  <c r="G8990" i="2"/>
  <c r="G8991" i="2"/>
  <c r="G8992" i="2"/>
  <c r="G8993" i="2"/>
  <c r="G8994" i="2"/>
  <c r="G8995" i="2"/>
  <c r="G8996" i="2"/>
  <c r="G8997" i="2"/>
  <c r="G8998" i="2"/>
  <c r="G8999" i="2"/>
  <c r="G9000" i="2"/>
  <c r="G9001" i="2"/>
  <c r="G9002" i="2"/>
  <c r="G9003" i="2"/>
  <c r="G9004" i="2"/>
  <c r="G9005" i="2"/>
  <c r="G9006" i="2"/>
  <c r="G9007" i="2"/>
  <c r="G9008" i="2"/>
  <c r="G9009" i="2"/>
  <c r="G9010" i="2"/>
  <c r="G9011" i="2"/>
  <c r="G9012" i="2"/>
  <c r="G9013" i="2"/>
  <c r="G9014" i="2"/>
  <c r="G9015" i="2"/>
  <c r="G9016" i="2"/>
  <c r="G9017" i="2"/>
  <c r="G9018" i="2"/>
  <c r="G9019" i="2"/>
  <c r="G9020" i="2"/>
  <c r="G9021" i="2"/>
  <c r="G9022" i="2"/>
  <c r="G9023" i="2"/>
  <c r="G9024" i="2"/>
  <c r="G9025" i="2"/>
  <c r="G9026" i="2"/>
  <c r="G9027" i="2"/>
  <c r="G9028" i="2"/>
  <c r="G9029" i="2"/>
  <c r="G9030" i="2"/>
  <c r="G9031" i="2"/>
  <c r="G9032" i="2"/>
  <c r="G9033" i="2"/>
  <c r="G9034" i="2"/>
  <c r="G9035" i="2"/>
  <c r="G9036" i="2"/>
  <c r="G9037" i="2"/>
  <c r="G9038" i="2"/>
  <c r="G9039" i="2"/>
  <c r="G9040" i="2"/>
  <c r="G9041" i="2"/>
  <c r="G9042" i="2"/>
  <c r="G9043" i="2"/>
  <c r="G9044" i="2"/>
  <c r="G9045" i="2"/>
  <c r="G9046" i="2"/>
  <c r="G9047" i="2"/>
  <c r="G9048" i="2"/>
  <c r="G9049" i="2"/>
  <c r="G9050" i="2"/>
  <c r="G9051" i="2"/>
  <c r="G9052" i="2"/>
  <c r="G9053" i="2"/>
  <c r="G9054" i="2"/>
  <c r="G9055" i="2"/>
  <c r="G9056" i="2"/>
  <c r="G9057" i="2"/>
  <c r="G9058" i="2"/>
  <c r="G9059" i="2"/>
  <c r="G9060" i="2"/>
  <c r="G9061" i="2"/>
  <c r="G9062" i="2"/>
  <c r="G9063" i="2"/>
  <c r="G9064" i="2"/>
  <c r="G9065" i="2"/>
  <c r="G9066" i="2"/>
  <c r="G9067" i="2"/>
  <c r="G9068" i="2"/>
  <c r="G9069" i="2"/>
  <c r="G9070" i="2"/>
  <c r="G9071" i="2"/>
  <c r="G9072" i="2"/>
  <c r="G9073" i="2"/>
  <c r="G9074" i="2"/>
  <c r="G9075" i="2"/>
  <c r="G9076" i="2"/>
  <c r="G9077" i="2"/>
  <c r="G9078" i="2"/>
  <c r="G9079" i="2"/>
  <c r="G9080" i="2"/>
  <c r="G9081" i="2"/>
  <c r="G9082" i="2"/>
  <c r="G9083" i="2"/>
  <c r="G9084" i="2"/>
  <c r="G9085" i="2"/>
  <c r="G9086" i="2"/>
  <c r="G9087" i="2"/>
  <c r="G9088" i="2"/>
  <c r="G9089" i="2"/>
  <c r="G9090" i="2"/>
  <c r="G9091" i="2"/>
  <c r="G9092" i="2"/>
  <c r="G9093" i="2"/>
  <c r="G9094" i="2"/>
  <c r="G9095" i="2"/>
  <c r="G9096" i="2"/>
  <c r="G9097" i="2"/>
  <c r="G9098" i="2"/>
  <c r="G9099" i="2"/>
  <c r="G9100" i="2"/>
  <c r="G9101" i="2"/>
  <c r="G9102" i="2"/>
  <c r="G9103" i="2"/>
  <c r="G9104" i="2"/>
  <c r="G9105" i="2"/>
  <c r="G9106" i="2"/>
  <c r="G9107" i="2"/>
  <c r="G9108" i="2"/>
  <c r="G9109" i="2"/>
  <c r="G9110" i="2"/>
  <c r="G9111" i="2"/>
  <c r="G9112" i="2"/>
  <c r="G9113" i="2"/>
  <c r="G9114" i="2"/>
  <c r="G9115" i="2"/>
  <c r="G9116" i="2"/>
  <c r="G9117" i="2"/>
  <c r="G9118" i="2"/>
  <c r="G9119" i="2"/>
  <c r="G9120" i="2"/>
  <c r="G9121" i="2"/>
  <c r="G9122" i="2"/>
  <c r="G9123" i="2"/>
  <c r="G9124" i="2"/>
  <c r="G9125" i="2"/>
  <c r="G9126" i="2"/>
  <c r="G9127" i="2"/>
  <c r="G9128" i="2"/>
  <c r="G9129" i="2"/>
  <c r="G9130" i="2"/>
  <c r="G9131" i="2"/>
  <c r="G9132" i="2"/>
  <c r="G9133" i="2"/>
  <c r="G9134" i="2"/>
  <c r="G9135" i="2"/>
  <c r="G9136" i="2"/>
  <c r="G9137" i="2"/>
  <c r="G9138" i="2"/>
  <c r="G9139" i="2"/>
  <c r="G9140" i="2"/>
  <c r="G9141" i="2"/>
  <c r="G9142" i="2"/>
  <c r="G9143" i="2"/>
  <c r="G9144" i="2"/>
  <c r="G9145" i="2"/>
  <c r="G9146" i="2"/>
  <c r="G9147" i="2"/>
  <c r="G9148" i="2"/>
  <c r="G9149" i="2"/>
  <c r="G9150" i="2"/>
  <c r="G9151" i="2"/>
  <c r="G9152" i="2"/>
  <c r="G9153" i="2"/>
  <c r="G9154" i="2"/>
  <c r="G9155" i="2"/>
  <c r="G9156" i="2"/>
  <c r="G9157" i="2"/>
  <c r="G9158" i="2"/>
  <c r="G9159" i="2"/>
  <c r="G9160" i="2"/>
  <c r="G9161" i="2"/>
  <c r="G9162" i="2"/>
  <c r="G9163" i="2"/>
  <c r="G9164" i="2"/>
  <c r="G9165" i="2"/>
  <c r="G9166" i="2"/>
  <c r="G9167" i="2"/>
  <c r="G9168" i="2"/>
  <c r="G9169" i="2"/>
  <c r="G9170" i="2"/>
  <c r="G9171" i="2"/>
  <c r="G9172" i="2"/>
  <c r="G9173" i="2"/>
  <c r="G9174" i="2"/>
  <c r="G9175" i="2"/>
  <c r="G9176" i="2"/>
  <c r="G9177" i="2"/>
  <c r="G9178" i="2"/>
  <c r="G9179" i="2"/>
  <c r="G9180" i="2"/>
  <c r="G9181" i="2"/>
  <c r="G9182" i="2"/>
  <c r="G9183" i="2"/>
  <c r="G9184" i="2"/>
  <c r="G9185" i="2"/>
  <c r="G9186" i="2"/>
  <c r="G9187" i="2"/>
  <c r="G9188" i="2"/>
  <c r="G9189" i="2"/>
  <c r="G9190" i="2"/>
  <c r="G9191" i="2"/>
  <c r="G9192" i="2"/>
  <c r="G9193" i="2"/>
  <c r="G9194" i="2"/>
  <c r="G9195" i="2"/>
  <c r="G9196" i="2"/>
  <c r="G9197" i="2"/>
  <c r="G9198" i="2"/>
  <c r="G9199" i="2"/>
  <c r="G9200" i="2"/>
  <c r="G9201" i="2"/>
  <c r="G9202" i="2"/>
  <c r="G9203" i="2"/>
  <c r="G9204" i="2"/>
  <c r="G9205" i="2"/>
  <c r="G9206" i="2"/>
  <c r="G9207" i="2"/>
  <c r="G9208" i="2"/>
  <c r="G9209" i="2"/>
  <c r="G9210" i="2"/>
  <c r="G9211" i="2"/>
  <c r="G9212" i="2"/>
  <c r="G9213" i="2"/>
  <c r="G9214" i="2"/>
  <c r="G9215" i="2"/>
  <c r="G9216" i="2"/>
  <c r="G9217" i="2"/>
  <c r="G9218" i="2"/>
  <c r="G9219" i="2"/>
  <c r="G9220" i="2"/>
  <c r="G9221" i="2"/>
  <c r="G9222" i="2"/>
  <c r="G9223" i="2"/>
  <c r="G9224" i="2"/>
  <c r="G9225" i="2"/>
  <c r="G9226" i="2"/>
  <c r="G9227" i="2"/>
  <c r="G9228" i="2"/>
  <c r="G9229" i="2"/>
  <c r="G9230" i="2"/>
  <c r="G9231" i="2"/>
  <c r="G9232" i="2"/>
  <c r="G9233" i="2"/>
  <c r="G9234" i="2"/>
  <c r="G9235" i="2"/>
  <c r="G9236" i="2"/>
  <c r="G9237" i="2"/>
  <c r="G9238" i="2"/>
  <c r="G9239" i="2"/>
  <c r="G9240" i="2"/>
  <c r="G9241" i="2"/>
  <c r="G9242" i="2"/>
  <c r="G9243" i="2"/>
  <c r="G9244" i="2"/>
  <c r="G9245" i="2"/>
  <c r="G9246" i="2"/>
  <c r="G9247" i="2"/>
  <c r="G9248" i="2"/>
  <c r="G9249" i="2"/>
  <c r="G9250" i="2"/>
  <c r="G9251" i="2"/>
  <c r="G9252" i="2"/>
  <c r="G9253" i="2"/>
  <c r="G9254" i="2"/>
  <c r="G9255" i="2"/>
  <c r="G9256" i="2"/>
  <c r="G9257" i="2"/>
  <c r="G9258" i="2"/>
  <c r="G9259" i="2"/>
  <c r="G9260" i="2"/>
  <c r="G9261" i="2"/>
  <c r="G9262" i="2"/>
  <c r="G9263" i="2"/>
  <c r="G9264" i="2"/>
  <c r="G9265" i="2"/>
  <c r="G9266" i="2"/>
  <c r="G9267" i="2"/>
  <c r="G9268" i="2"/>
  <c r="G9269" i="2"/>
  <c r="G9270" i="2"/>
  <c r="G9271" i="2"/>
  <c r="G9272" i="2"/>
  <c r="G9273" i="2"/>
  <c r="G9274" i="2"/>
  <c r="G9275" i="2"/>
  <c r="G9276" i="2"/>
  <c r="G9277" i="2"/>
  <c r="G9278" i="2"/>
  <c r="G9279" i="2"/>
  <c r="G9280" i="2"/>
  <c r="G9281" i="2"/>
  <c r="G9282" i="2"/>
  <c r="G9283" i="2"/>
  <c r="G9284" i="2"/>
  <c r="G9285" i="2"/>
  <c r="G9286" i="2"/>
  <c r="G9287" i="2"/>
  <c r="G9288" i="2"/>
  <c r="G9289" i="2"/>
  <c r="G9290" i="2"/>
  <c r="G9291" i="2"/>
  <c r="G9292" i="2"/>
  <c r="G9293" i="2"/>
  <c r="G9294" i="2"/>
  <c r="G9295" i="2"/>
  <c r="G9296" i="2"/>
  <c r="G9297" i="2"/>
  <c r="G9298" i="2"/>
  <c r="G9299" i="2"/>
  <c r="G9300" i="2"/>
  <c r="G9301" i="2"/>
  <c r="G9302" i="2"/>
  <c r="G9303" i="2"/>
  <c r="G9304" i="2"/>
  <c r="G9305" i="2"/>
  <c r="G9306" i="2"/>
  <c r="G9307" i="2"/>
  <c r="G9308" i="2"/>
  <c r="G9309" i="2"/>
  <c r="G9310" i="2"/>
  <c r="G9311" i="2"/>
  <c r="G9312" i="2"/>
  <c r="G9313" i="2"/>
  <c r="G9314" i="2"/>
  <c r="G9315" i="2"/>
  <c r="G9316" i="2"/>
  <c r="G9317" i="2"/>
  <c r="G9318" i="2"/>
  <c r="G9319" i="2"/>
  <c r="G9320" i="2"/>
  <c r="G9321" i="2"/>
  <c r="G9322" i="2"/>
  <c r="G9323" i="2"/>
  <c r="G9324" i="2"/>
  <c r="G9325" i="2"/>
  <c r="G9326" i="2"/>
  <c r="G9327" i="2"/>
  <c r="G9328" i="2"/>
  <c r="G9329" i="2"/>
  <c r="G9330" i="2"/>
  <c r="G9331" i="2"/>
  <c r="G9332" i="2"/>
  <c r="G9333" i="2"/>
  <c r="G9334" i="2"/>
  <c r="G9335" i="2"/>
  <c r="G9336" i="2"/>
  <c r="G9337" i="2"/>
  <c r="G9338" i="2"/>
  <c r="G9339" i="2"/>
  <c r="G9340" i="2"/>
  <c r="G9341" i="2"/>
  <c r="G9342" i="2"/>
  <c r="G9343" i="2"/>
  <c r="G9344" i="2"/>
  <c r="G9345" i="2"/>
  <c r="G9346" i="2"/>
  <c r="G9347" i="2"/>
  <c r="G9348" i="2"/>
  <c r="G9349" i="2"/>
  <c r="G9350" i="2"/>
  <c r="G9351" i="2"/>
  <c r="G9352" i="2"/>
  <c r="G9353" i="2"/>
  <c r="G9354" i="2"/>
  <c r="G9355" i="2"/>
  <c r="G9356" i="2"/>
  <c r="G9357" i="2"/>
  <c r="G9358" i="2"/>
  <c r="G9359" i="2"/>
  <c r="G9360" i="2"/>
  <c r="G9361" i="2"/>
  <c r="G9362" i="2"/>
  <c r="G9363" i="2"/>
  <c r="G9364" i="2"/>
  <c r="G9365" i="2"/>
  <c r="G9366" i="2"/>
  <c r="G9367" i="2"/>
  <c r="G9368" i="2"/>
  <c r="G9369" i="2"/>
  <c r="G9370" i="2"/>
  <c r="G9371" i="2"/>
  <c r="G9372" i="2"/>
  <c r="G9373" i="2"/>
  <c r="G9374" i="2"/>
  <c r="G9375" i="2"/>
  <c r="G9376" i="2"/>
  <c r="G9377" i="2"/>
  <c r="G9378" i="2"/>
  <c r="G9379" i="2"/>
  <c r="G9380" i="2"/>
  <c r="G9381" i="2"/>
  <c r="G9382" i="2"/>
  <c r="G9383" i="2"/>
  <c r="G9384" i="2"/>
  <c r="G9385" i="2"/>
  <c r="G9386" i="2"/>
  <c r="G9387" i="2"/>
  <c r="G9388" i="2"/>
  <c r="G9389" i="2"/>
  <c r="G9390" i="2"/>
  <c r="G9391" i="2"/>
  <c r="G9392" i="2"/>
  <c r="G9393" i="2"/>
  <c r="G9394" i="2"/>
  <c r="G9395" i="2"/>
  <c r="G9396" i="2"/>
  <c r="G9397" i="2"/>
  <c r="G9398" i="2"/>
  <c r="G9399" i="2"/>
  <c r="G9400" i="2"/>
  <c r="G9401" i="2"/>
  <c r="G9402" i="2"/>
  <c r="G9403" i="2"/>
  <c r="G9404" i="2"/>
  <c r="G9405" i="2"/>
  <c r="G9406" i="2"/>
  <c r="G9407" i="2"/>
  <c r="G9408" i="2"/>
  <c r="G9409" i="2"/>
  <c r="G9410" i="2"/>
  <c r="G9411" i="2"/>
  <c r="G9412" i="2"/>
  <c r="G9413" i="2"/>
  <c r="G9414" i="2"/>
  <c r="G9415" i="2"/>
  <c r="G9416" i="2"/>
  <c r="G9417" i="2"/>
  <c r="G9418" i="2"/>
  <c r="G9419" i="2"/>
  <c r="G9420" i="2"/>
  <c r="G9421" i="2"/>
  <c r="G9422" i="2"/>
  <c r="G9423" i="2"/>
  <c r="G9424" i="2"/>
  <c r="G9425" i="2"/>
  <c r="G9426" i="2"/>
  <c r="G9427" i="2"/>
  <c r="G9428" i="2"/>
  <c r="G9429" i="2"/>
  <c r="G9430" i="2"/>
  <c r="G9431" i="2"/>
  <c r="G9432" i="2"/>
  <c r="G9433" i="2"/>
  <c r="G9434" i="2"/>
  <c r="G9435" i="2"/>
  <c r="G9436" i="2"/>
  <c r="G9437" i="2"/>
  <c r="G9438" i="2"/>
  <c r="G9439" i="2"/>
  <c r="G9440" i="2"/>
  <c r="G9441" i="2"/>
  <c r="G9442" i="2"/>
  <c r="G9443" i="2"/>
  <c r="G9444" i="2"/>
  <c r="G9445" i="2"/>
  <c r="G9446" i="2"/>
  <c r="G9447" i="2"/>
  <c r="G9448" i="2"/>
  <c r="G9449" i="2"/>
  <c r="G9450" i="2"/>
  <c r="G9451" i="2"/>
  <c r="G9452" i="2"/>
  <c r="G9453" i="2"/>
  <c r="G9454" i="2"/>
  <c r="G9455" i="2"/>
  <c r="G9456" i="2"/>
  <c r="G9457" i="2"/>
  <c r="G9458" i="2"/>
  <c r="G9459" i="2"/>
  <c r="G9460" i="2"/>
  <c r="G9461" i="2"/>
  <c r="G9462" i="2"/>
  <c r="G9463" i="2"/>
  <c r="G9464" i="2"/>
  <c r="G9465" i="2"/>
  <c r="G9466" i="2"/>
  <c r="G9467" i="2"/>
  <c r="G9468" i="2"/>
  <c r="G9469" i="2"/>
  <c r="G9470" i="2"/>
  <c r="G9471" i="2"/>
  <c r="G9472" i="2"/>
  <c r="G9473" i="2"/>
  <c r="G9474" i="2"/>
  <c r="G9475" i="2"/>
  <c r="G9476" i="2"/>
  <c r="G9477" i="2"/>
  <c r="G9478" i="2"/>
  <c r="G9479" i="2"/>
  <c r="G9480" i="2"/>
  <c r="G9481" i="2"/>
  <c r="G9482" i="2"/>
  <c r="G9483" i="2"/>
  <c r="G9484" i="2"/>
  <c r="G9485" i="2"/>
  <c r="G9486" i="2"/>
  <c r="G9487" i="2"/>
  <c r="G9488" i="2"/>
  <c r="G9489" i="2"/>
  <c r="G9490" i="2"/>
  <c r="G9491" i="2"/>
  <c r="G9492" i="2"/>
  <c r="G9493" i="2"/>
  <c r="G9494" i="2"/>
  <c r="G9495" i="2"/>
  <c r="G9496" i="2"/>
  <c r="G9497" i="2"/>
  <c r="G9498" i="2"/>
  <c r="G9499" i="2"/>
  <c r="G9500" i="2"/>
  <c r="G9501" i="2"/>
  <c r="G9502" i="2"/>
  <c r="G9503" i="2"/>
  <c r="G9504" i="2"/>
  <c r="G9505" i="2"/>
  <c r="G9506" i="2"/>
  <c r="G9507" i="2"/>
  <c r="G9508" i="2"/>
  <c r="G9509" i="2"/>
  <c r="G9510" i="2"/>
  <c r="G9511" i="2"/>
  <c r="G9512" i="2"/>
  <c r="G9513" i="2"/>
  <c r="G9514" i="2"/>
  <c r="G9515" i="2"/>
  <c r="G9516" i="2"/>
  <c r="G9517" i="2"/>
  <c r="G9518" i="2"/>
  <c r="G9519" i="2"/>
  <c r="G9520" i="2"/>
  <c r="G9521" i="2"/>
  <c r="G9522" i="2"/>
  <c r="G9523" i="2"/>
  <c r="G9524" i="2"/>
  <c r="G9525" i="2"/>
  <c r="G9526" i="2"/>
  <c r="G9527" i="2"/>
  <c r="G9528" i="2"/>
  <c r="G9529" i="2"/>
  <c r="G9530" i="2"/>
  <c r="G9531" i="2"/>
  <c r="G9532" i="2"/>
  <c r="G9533" i="2"/>
  <c r="G9534" i="2"/>
  <c r="G9535" i="2"/>
  <c r="G9536" i="2"/>
  <c r="G9537" i="2"/>
  <c r="G9538" i="2"/>
  <c r="G9539" i="2"/>
  <c r="G9540" i="2"/>
  <c r="G9541" i="2"/>
  <c r="G9542" i="2"/>
  <c r="G9543" i="2"/>
  <c r="G9544" i="2"/>
  <c r="G9545" i="2"/>
  <c r="G9546" i="2"/>
  <c r="G9547" i="2"/>
  <c r="G9548" i="2"/>
  <c r="G9549" i="2"/>
  <c r="G9550" i="2"/>
  <c r="G9551" i="2"/>
  <c r="G9552" i="2"/>
  <c r="G9553" i="2"/>
  <c r="G9554" i="2"/>
  <c r="G9555" i="2"/>
  <c r="G9556" i="2"/>
  <c r="G9557" i="2"/>
  <c r="G9558" i="2"/>
  <c r="G9559" i="2"/>
  <c r="G9560" i="2"/>
  <c r="G9561" i="2"/>
  <c r="G9562" i="2"/>
  <c r="G9563" i="2"/>
  <c r="G9564" i="2"/>
  <c r="G9565" i="2"/>
  <c r="G9566" i="2"/>
  <c r="G9567" i="2"/>
  <c r="G9568" i="2"/>
  <c r="G9569" i="2"/>
  <c r="G9570" i="2"/>
  <c r="G9571" i="2"/>
  <c r="G9572" i="2"/>
  <c r="G9573" i="2"/>
  <c r="G9574" i="2"/>
  <c r="G9575" i="2"/>
  <c r="G9576" i="2"/>
  <c r="G9577" i="2"/>
  <c r="G9578" i="2"/>
  <c r="G9579" i="2"/>
  <c r="G9580" i="2"/>
  <c r="G9581" i="2"/>
  <c r="G9582" i="2"/>
  <c r="G9583" i="2"/>
  <c r="G9584" i="2"/>
  <c r="G9585" i="2"/>
  <c r="G9586" i="2"/>
  <c r="G9587" i="2"/>
  <c r="G9588" i="2"/>
  <c r="G9589" i="2"/>
  <c r="G9590" i="2"/>
  <c r="G9591" i="2"/>
  <c r="G9592" i="2"/>
  <c r="G9593" i="2"/>
  <c r="G9594" i="2"/>
  <c r="G9595" i="2"/>
  <c r="G9596" i="2"/>
  <c r="G9597" i="2"/>
  <c r="G9598" i="2"/>
  <c r="G9599" i="2"/>
  <c r="G9600" i="2"/>
  <c r="G9601" i="2"/>
  <c r="G9602" i="2"/>
  <c r="G9603" i="2"/>
  <c r="G9604" i="2"/>
  <c r="G9605" i="2"/>
  <c r="G9606" i="2"/>
  <c r="G9607" i="2"/>
  <c r="G9608" i="2"/>
  <c r="G9609" i="2"/>
  <c r="G9610" i="2"/>
  <c r="G9611" i="2"/>
  <c r="G9612" i="2"/>
  <c r="G9613" i="2"/>
  <c r="G9614" i="2"/>
  <c r="G9615" i="2"/>
  <c r="G9616" i="2"/>
  <c r="G9617" i="2"/>
  <c r="G9618" i="2"/>
  <c r="G9619" i="2"/>
  <c r="G9620" i="2"/>
  <c r="G9621" i="2"/>
  <c r="G9622" i="2"/>
  <c r="G9623" i="2"/>
  <c r="G9624" i="2"/>
  <c r="G9625" i="2"/>
  <c r="G9626" i="2"/>
  <c r="G9627" i="2"/>
  <c r="G9628" i="2"/>
  <c r="G9629" i="2"/>
  <c r="G9630" i="2"/>
  <c r="G9631" i="2"/>
  <c r="G9632" i="2"/>
  <c r="G9633" i="2"/>
  <c r="G9634" i="2"/>
  <c r="G9635" i="2"/>
  <c r="G9636" i="2"/>
  <c r="G9637" i="2"/>
  <c r="G9638" i="2"/>
  <c r="G9639" i="2"/>
  <c r="G9640" i="2"/>
  <c r="G9641" i="2"/>
  <c r="G9642" i="2"/>
  <c r="G9643" i="2"/>
  <c r="G9644" i="2"/>
  <c r="G9645" i="2"/>
  <c r="G9646" i="2"/>
  <c r="G9647" i="2"/>
  <c r="G9648" i="2"/>
  <c r="G9649" i="2"/>
  <c r="G9650" i="2"/>
  <c r="G9651" i="2"/>
  <c r="G9652" i="2"/>
  <c r="G9653" i="2"/>
  <c r="G9654" i="2"/>
  <c r="G9655" i="2"/>
  <c r="G9656" i="2"/>
  <c r="G9657" i="2"/>
  <c r="G9658" i="2"/>
  <c r="G9659" i="2"/>
  <c r="G9660" i="2"/>
  <c r="G9661" i="2"/>
  <c r="G9662" i="2"/>
  <c r="G9663" i="2"/>
  <c r="G9664" i="2"/>
  <c r="G9665" i="2"/>
  <c r="G9666" i="2"/>
  <c r="G9667" i="2"/>
  <c r="G9668" i="2"/>
  <c r="G9669" i="2"/>
  <c r="G9670" i="2"/>
  <c r="G9671" i="2"/>
  <c r="G9672" i="2"/>
  <c r="G9673" i="2"/>
  <c r="G9674" i="2"/>
  <c r="G9675" i="2"/>
  <c r="G9676" i="2"/>
  <c r="G9677" i="2"/>
  <c r="G9678" i="2"/>
  <c r="G9679" i="2"/>
  <c r="G9680" i="2"/>
  <c r="G9681" i="2"/>
  <c r="G9682" i="2"/>
  <c r="G9683" i="2"/>
  <c r="G9684" i="2"/>
  <c r="G9685" i="2"/>
  <c r="G9686" i="2"/>
  <c r="G9687" i="2"/>
  <c r="G9688" i="2"/>
  <c r="G9689" i="2"/>
  <c r="G9690" i="2"/>
  <c r="G9691" i="2"/>
  <c r="G9692" i="2"/>
  <c r="G9693" i="2"/>
  <c r="G9694" i="2"/>
  <c r="G9695" i="2"/>
  <c r="G9696" i="2"/>
  <c r="G9697" i="2"/>
  <c r="G9698" i="2"/>
  <c r="G9699" i="2"/>
  <c r="G9700" i="2"/>
  <c r="G9701" i="2"/>
  <c r="G9702" i="2"/>
  <c r="G9703" i="2"/>
  <c r="G9704" i="2"/>
  <c r="G9705" i="2"/>
  <c r="G9706" i="2"/>
  <c r="G9707" i="2"/>
  <c r="G9708" i="2"/>
  <c r="G9709" i="2"/>
  <c r="G9710" i="2"/>
  <c r="G9711" i="2"/>
  <c r="G9712" i="2"/>
  <c r="G9713" i="2"/>
  <c r="G9714" i="2"/>
  <c r="G9715" i="2"/>
  <c r="G9716" i="2"/>
  <c r="G9717" i="2"/>
  <c r="G9718" i="2"/>
  <c r="G9719" i="2"/>
  <c r="G9720" i="2"/>
  <c r="G9721" i="2"/>
  <c r="G9722" i="2"/>
  <c r="G9723" i="2"/>
  <c r="G9724" i="2"/>
  <c r="G9725" i="2"/>
  <c r="G9726" i="2"/>
  <c r="G9727" i="2"/>
  <c r="G9728" i="2"/>
  <c r="G9729" i="2"/>
  <c r="G9730" i="2"/>
  <c r="G9731" i="2"/>
  <c r="G9732" i="2"/>
  <c r="G9733" i="2"/>
  <c r="G9734" i="2"/>
  <c r="G9735" i="2"/>
  <c r="G9736" i="2"/>
  <c r="G9737" i="2"/>
  <c r="G9738" i="2"/>
  <c r="G9739" i="2"/>
  <c r="G9740" i="2"/>
  <c r="G9741" i="2"/>
  <c r="G9742" i="2"/>
  <c r="G9743" i="2"/>
  <c r="G9744" i="2"/>
  <c r="G9745" i="2"/>
  <c r="G9746" i="2"/>
  <c r="G9747" i="2"/>
  <c r="G9748" i="2"/>
  <c r="G9749" i="2"/>
  <c r="G9750" i="2"/>
  <c r="G9751" i="2"/>
  <c r="G9752" i="2"/>
  <c r="G9753" i="2"/>
  <c r="G9754" i="2"/>
  <c r="G9755" i="2"/>
  <c r="G9756" i="2"/>
  <c r="G9757" i="2"/>
  <c r="G9758" i="2"/>
  <c r="G9759" i="2"/>
  <c r="G9760" i="2"/>
  <c r="G9761" i="2"/>
  <c r="G9762" i="2"/>
  <c r="G9763" i="2"/>
  <c r="G9764" i="2"/>
  <c r="G9765" i="2"/>
  <c r="G9766" i="2"/>
  <c r="G9767" i="2"/>
  <c r="G9768" i="2"/>
  <c r="G9769" i="2"/>
  <c r="G9770" i="2"/>
  <c r="G9771" i="2"/>
  <c r="G9772" i="2"/>
  <c r="G9773" i="2"/>
  <c r="G9774" i="2"/>
  <c r="G9775" i="2"/>
  <c r="G9776" i="2"/>
  <c r="G9777" i="2"/>
  <c r="G9778" i="2"/>
  <c r="G9779" i="2"/>
  <c r="G9780" i="2"/>
  <c r="G9781" i="2"/>
  <c r="G9782" i="2"/>
  <c r="G9783" i="2"/>
  <c r="G9784" i="2"/>
  <c r="G9785" i="2"/>
  <c r="G9786" i="2"/>
  <c r="G9787" i="2"/>
  <c r="G9788" i="2"/>
  <c r="G9789" i="2"/>
  <c r="G9790" i="2"/>
  <c r="G9791" i="2"/>
  <c r="G9792" i="2"/>
  <c r="G9793" i="2"/>
  <c r="G9794" i="2"/>
  <c r="G9795" i="2"/>
  <c r="G9796" i="2"/>
  <c r="G9797" i="2"/>
  <c r="G9798" i="2"/>
  <c r="G9799" i="2"/>
  <c r="G9800" i="2"/>
  <c r="G9801" i="2"/>
  <c r="G9802" i="2"/>
  <c r="G9803" i="2"/>
  <c r="G9804" i="2"/>
  <c r="G9805" i="2"/>
  <c r="G9806" i="2"/>
  <c r="G9807" i="2"/>
  <c r="G9808" i="2"/>
  <c r="G9809" i="2"/>
  <c r="G9810" i="2"/>
  <c r="G9811" i="2"/>
  <c r="G9812" i="2"/>
  <c r="G9813" i="2"/>
  <c r="G9814" i="2"/>
  <c r="G9815" i="2"/>
  <c r="G9816" i="2"/>
  <c r="G9817" i="2"/>
  <c r="G9818" i="2"/>
  <c r="G9819" i="2"/>
  <c r="G9820" i="2"/>
  <c r="G9821" i="2"/>
  <c r="G9822" i="2"/>
  <c r="G9823" i="2"/>
  <c r="G9824" i="2"/>
  <c r="G9825" i="2"/>
  <c r="G9826" i="2"/>
  <c r="G9827" i="2"/>
  <c r="G9828" i="2"/>
  <c r="G9829" i="2"/>
  <c r="G9830" i="2"/>
  <c r="G9831" i="2"/>
  <c r="G9832" i="2"/>
  <c r="G9833" i="2"/>
  <c r="G9834" i="2"/>
  <c r="G9835" i="2"/>
  <c r="G9836" i="2"/>
  <c r="G9837" i="2"/>
  <c r="G9838" i="2"/>
  <c r="G9839" i="2"/>
  <c r="G9840" i="2"/>
  <c r="G9841" i="2"/>
  <c r="G9842" i="2"/>
  <c r="G9843" i="2"/>
  <c r="G9844" i="2"/>
  <c r="G9845" i="2"/>
  <c r="G9846" i="2"/>
  <c r="G9847" i="2"/>
  <c r="G9848" i="2"/>
  <c r="G9849" i="2"/>
  <c r="G9850" i="2"/>
  <c r="G9851" i="2"/>
  <c r="G9852" i="2"/>
  <c r="G9853" i="2"/>
  <c r="G9854" i="2"/>
  <c r="G9855" i="2"/>
  <c r="G9856" i="2"/>
  <c r="G9857" i="2"/>
  <c r="G9858" i="2"/>
  <c r="G9859" i="2"/>
  <c r="G9860" i="2"/>
  <c r="G9861" i="2"/>
  <c r="G9862" i="2"/>
  <c r="G9863" i="2"/>
  <c r="G9864" i="2"/>
  <c r="G9865" i="2"/>
  <c r="G9866" i="2"/>
  <c r="G9867" i="2"/>
  <c r="G9868" i="2"/>
  <c r="G9869" i="2"/>
  <c r="G9870" i="2"/>
  <c r="G9871" i="2"/>
  <c r="G9872" i="2"/>
  <c r="G9873" i="2"/>
  <c r="G9874" i="2"/>
  <c r="G9875" i="2"/>
  <c r="G9876" i="2"/>
  <c r="G9877" i="2"/>
  <c r="G9878" i="2"/>
  <c r="G9879" i="2"/>
  <c r="G9880" i="2"/>
  <c r="G9881" i="2"/>
  <c r="G9882" i="2"/>
  <c r="G9883" i="2"/>
  <c r="G9884" i="2"/>
  <c r="G9885" i="2"/>
  <c r="G9886" i="2"/>
  <c r="G9887" i="2"/>
  <c r="G9888" i="2"/>
  <c r="G9889" i="2"/>
  <c r="G9890" i="2"/>
  <c r="G9891" i="2"/>
  <c r="G9892" i="2"/>
  <c r="G9893" i="2"/>
  <c r="G9894" i="2"/>
  <c r="G9895" i="2"/>
  <c r="G9896" i="2"/>
  <c r="G9897" i="2"/>
  <c r="G9898" i="2"/>
  <c r="G9899" i="2"/>
  <c r="G9900" i="2"/>
  <c r="G9901" i="2"/>
  <c r="G9902" i="2"/>
  <c r="G9903" i="2"/>
  <c r="G9904" i="2"/>
  <c r="G9905" i="2"/>
  <c r="G9906" i="2"/>
  <c r="G9907" i="2"/>
  <c r="G9908" i="2"/>
  <c r="G9909" i="2"/>
  <c r="G9910" i="2"/>
  <c r="G9911" i="2"/>
  <c r="G9912" i="2"/>
  <c r="G9913" i="2"/>
  <c r="G9914" i="2"/>
  <c r="G9915" i="2"/>
  <c r="G9916" i="2"/>
  <c r="G9917" i="2"/>
  <c r="G9918" i="2"/>
  <c r="G9919" i="2"/>
  <c r="G9920" i="2"/>
  <c r="G9921" i="2"/>
  <c r="G9922" i="2"/>
  <c r="G9923" i="2"/>
  <c r="G9924" i="2"/>
  <c r="G9925" i="2"/>
  <c r="G9926" i="2"/>
  <c r="G9927" i="2"/>
  <c r="G9928" i="2"/>
  <c r="G9929" i="2"/>
  <c r="G9930" i="2"/>
  <c r="G9931" i="2"/>
  <c r="G9932" i="2"/>
  <c r="G9933" i="2"/>
  <c r="G9934" i="2"/>
  <c r="G9935" i="2"/>
  <c r="G9936" i="2"/>
  <c r="G9937" i="2"/>
  <c r="G9938" i="2"/>
  <c r="G9939" i="2"/>
  <c r="G9940" i="2"/>
  <c r="G9941" i="2"/>
  <c r="G9942" i="2"/>
  <c r="G9943" i="2"/>
  <c r="G9944" i="2"/>
  <c r="G9945" i="2"/>
  <c r="G9946" i="2"/>
  <c r="G9947" i="2"/>
  <c r="G9948" i="2"/>
  <c r="G9949" i="2"/>
  <c r="G9950" i="2"/>
  <c r="G9951" i="2"/>
  <c r="G9952" i="2"/>
  <c r="G9953" i="2"/>
  <c r="G9954" i="2"/>
  <c r="G9955" i="2"/>
  <c r="G9956" i="2"/>
  <c r="G9957" i="2"/>
  <c r="G9958" i="2"/>
  <c r="G9959" i="2"/>
  <c r="G9960" i="2"/>
  <c r="G9961" i="2"/>
  <c r="G9962" i="2"/>
  <c r="G9963" i="2"/>
  <c r="G9964" i="2"/>
  <c r="G9965" i="2"/>
  <c r="G9966" i="2"/>
  <c r="G9967" i="2"/>
  <c r="G9968" i="2"/>
  <c r="G9969" i="2"/>
  <c r="G9970" i="2"/>
  <c r="G9971" i="2"/>
  <c r="G9972" i="2"/>
  <c r="G9973" i="2"/>
  <c r="G9974" i="2"/>
  <c r="G9975" i="2"/>
  <c r="G9976" i="2"/>
  <c r="G9977" i="2"/>
  <c r="G9978" i="2"/>
  <c r="G9979" i="2"/>
  <c r="G9980" i="2"/>
  <c r="G9981" i="2"/>
  <c r="G9982" i="2"/>
  <c r="G9983" i="2"/>
  <c r="G9984" i="2"/>
  <c r="G9985" i="2"/>
  <c r="G9986" i="2"/>
  <c r="G9987" i="2"/>
  <c r="G9988" i="2"/>
  <c r="G9989" i="2"/>
  <c r="G9990" i="2"/>
  <c r="G9991" i="2"/>
  <c r="G9992" i="2"/>
  <c r="G9993" i="2"/>
  <c r="G9994" i="2"/>
  <c r="G9995" i="2"/>
  <c r="G9996" i="2"/>
  <c r="G9997" i="2"/>
  <c r="G9998" i="2"/>
  <c r="G9999" i="2"/>
  <c r="G10000" i="2"/>
  <c r="G10001" i="2"/>
  <c r="G10002" i="2"/>
  <c r="G10003" i="2"/>
  <c r="G10004" i="2"/>
  <c r="G10005" i="2"/>
  <c r="G10006" i="2"/>
  <c r="G10007" i="2"/>
  <c r="G10008" i="2"/>
  <c r="G10009" i="2"/>
  <c r="G10010" i="2"/>
  <c r="G10011" i="2"/>
  <c r="G10012" i="2"/>
  <c r="G10013" i="2"/>
  <c r="G10014" i="2"/>
  <c r="G10015" i="2"/>
  <c r="G10016" i="2"/>
  <c r="G10017" i="2"/>
  <c r="G10018" i="2"/>
  <c r="G10019" i="2"/>
  <c r="G10020" i="2"/>
  <c r="G10021" i="2"/>
  <c r="G10022" i="2"/>
  <c r="G10023" i="2"/>
  <c r="G10024" i="2"/>
  <c r="G10025" i="2"/>
  <c r="G10026" i="2"/>
  <c r="G10027" i="2"/>
  <c r="G10028" i="2"/>
  <c r="G10029" i="2"/>
  <c r="G10030" i="2"/>
  <c r="G10031" i="2"/>
  <c r="G10032" i="2"/>
  <c r="G10033" i="2"/>
  <c r="G10034" i="2"/>
  <c r="G10035" i="2"/>
  <c r="G10036" i="2"/>
  <c r="G10037" i="2"/>
  <c r="G10038" i="2"/>
  <c r="G10039" i="2"/>
  <c r="G10040" i="2"/>
  <c r="G10041" i="2"/>
  <c r="G10042" i="2"/>
  <c r="G10043" i="2"/>
  <c r="G10044" i="2"/>
  <c r="G10045" i="2"/>
  <c r="G10046" i="2"/>
  <c r="G10047" i="2"/>
  <c r="G10048" i="2"/>
  <c r="G10049" i="2"/>
  <c r="G10050" i="2"/>
  <c r="G10051" i="2"/>
  <c r="G10052" i="2"/>
  <c r="G10053" i="2"/>
  <c r="G10054" i="2"/>
  <c r="G10055" i="2"/>
  <c r="G10056" i="2"/>
  <c r="G10057" i="2"/>
  <c r="G10058" i="2"/>
  <c r="G10059" i="2"/>
  <c r="G10060" i="2"/>
  <c r="G10061" i="2"/>
  <c r="G10062" i="2"/>
  <c r="G10063" i="2"/>
  <c r="G10064" i="2"/>
  <c r="G10065" i="2"/>
  <c r="G10066" i="2"/>
  <c r="G10067" i="2"/>
  <c r="G10068" i="2"/>
  <c r="G10069" i="2"/>
  <c r="G10070" i="2"/>
  <c r="G10071" i="2"/>
  <c r="G10072" i="2"/>
  <c r="G10073" i="2"/>
  <c r="G10074" i="2"/>
  <c r="G10075" i="2"/>
  <c r="G10076" i="2"/>
  <c r="G10077" i="2"/>
  <c r="G10078" i="2"/>
  <c r="G10079" i="2"/>
  <c r="G10080" i="2"/>
  <c r="G10081" i="2"/>
  <c r="G10082" i="2"/>
  <c r="G10083" i="2"/>
  <c r="G10084" i="2"/>
  <c r="G10085" i="2"/>
  <c r="G10086" i="2"/>
  <c r="G10087" i="2"/>
  <c r="G10088" i="2"/>
  <c r="G10089" i="2"/>
  <c r="G10090" i="2"/>
  <c r="G10091" i="2"/>
  <c r="G10092" i="2"/>
  <c r="G10093" i="2"/>
  <c r="G10094" i="2"/>
  <c r="G10095" i="2"/>
  <c r="G10096" i="2"/>
  <c r="G10097" i="2"/>
  <c r="G10098" i="2"/>
  <c r="G10099" i="2"/>
  <c r="G10100" i="2"/>
  <c r="G10101" i="2"/>
  <c r="G10102" i="2"/>
  <c r="G10103" i="2"/>
  <c r="G10104" i="2"/>
  <c r="G10105" i="2"/>
  <c r="G10106" i="2"/>
  <c r="G10107" i="2"/>
  <c r="G10108" i="2"/>
  <c r="G10109" i="2"/>
  <c r="G10110" i="2"/>
  <c r="G10111" i="2"/>
  <c r="G10112" i="2"/>
  <c r="G10113" i="2"/>
  <c r="G10114" i="2"/>
  <c r="G10115" i="2"/>
  <c r="G10116" i="2"/>
  <c r="G10117" i="2"/>
  <c r="G10118" i="2"/>
  <c r="G10119" i="2"/>
  <c r="G10120" i="2"/>
  <c r="G10121" i="2"/>
  <c r="G10122" i="2"/>
  <c r="G10123" i="2"/>
  <c r="G10124" i="2"/>
  <c r="G10125" i="2"/>
  <c r="G10126" i="2"/>
  <c r="G10127" i="2"/>
  <c r="G10128" i="2"/>
  <c r="G10129" i="2"/>
  <c r="G10130" i="2"/>
  <c r="G10131" i="2"/>
  <c r="G10132" i="2"/>
  <c r="G10133" i="2"/>
  <c r="G10134" i="2"/>
  <c r="G10135" i="2"/>
  <c r="G10136" i="2"/>
  <c r="G10137" i="2"/>
  <c r="G10138" i="2"/>
  <c r="G10139" i="2"/>
  <c r="G10140" i="2"/>
  <c r="G10141" i="2"/>
  <c r="G10142" i="2"/>
  <c r="G10143" i="2"/>
  <c r="G10144" i="2"/>
  <c r="G10145" i="2"/>
  <c r="G10146" i="2"/>
  <c r="G10147" i="2"/>
  <c r="G10148" i="2"/>
  <c r="G10149" i="2"/>
  <c r="G10150" i="2"/>
  <c r="G10151" i="2"/>
  <c r="G10152" i="2"/>
  <c r="G10153" i="2"/>
  <c r="G10154" i="2"/>
  <c r="G10155" i="2"/>
  <c r="G10156" i="2"/>
  <c r="G10157" i="2"/>
  <c r="G10158" i="2"/>
  <c r="G10159" i="2"/>
  <c r="G10160" i="2"/>
  <c r="G10161" i="2"/>
  <c r="G10162" i="2"/>
  <c r="G10163" i="2"/>
  <c r="G10164" i="2"/>
  <c r="G10165" i="2"/>
  <c r="G10166" i="2"/>
  <c r="G10167" i="2"/>
  <c r="G10168" i="2"/>
  <c r="G10169" i="2"/>
  <c r="G10170" i="2"/>
  <c r="G10171" i="2"/>
  <c r="G10172" i="2"/>
  <c r="G10173" i="2"/>
  <c r="G10174" i="2"/>
  <c r="G10175" i="2"/>
  <c r="G10176" i="2"/>
  <c r="G10177" i="2"/>
  <c r="G10178" i="2"/>
  <c r="G10179" i="2"/>
  <c r="G10180" i="2"/>
  <c r="G10181" i="2"/>
  <c r="G10182" i="2"/>
  <c r="G10183" i="2"/>
  <c r="G10184" i="2"/>
  <c r="G10185" i="2"/>
  <c r="G10186" i="2"/>
  <c r="G10187" i="2"/>
  <c r="G10188" i="2"/>
  <c r="G10189" i="2"/>
  <c r="G10190" i="2"/>
  <c r="G10191" i="2"/>
  <c r="G10192" i="2"/>
  <c r="G10193" i="2"/>
  <c r="G10194" i="2"/>
  <c r="G10195" i="2"/>
  <c r="G10196" i="2"/>
  <c r="G10197" i="2"/>
  <c r="G10198" i="2"/>
  <c r="G10199" i="2"/>
  <c r="G10200" i="2"/>
  <c r="G10201" i="2"/>
  <c r="G10202" i="2"/>
  <c r="G10203" i="2"/>
  <c r="G10204" i="2"/>
  <c r="G10205" i="2"/>
  <c r="G10206" i="2"/>
  <c r="G10207" i="2"/>
  <c r="G10208" i="2"/>
  <c r="G10209" i="2"/>
  <c r="G10210" i="2"/>
  <c r="G10211" i="2"/>
  <c r="G10212" i="2"/>
  <c r="G10213" i="2"/>
  <c r="G10214" i="2"/>
  <c r="G10215" i="2"/>
  <c r="G10216" i="2"/>
  <c r="G10217" i="2"/>
  <c r="G10218" i="2"/>
  <c r="G10219" i="2"/>
  <c r="G10220" i="2"/>
  <c r="G10221" i="2"/>
  <c r="G10222" i="2"/>
  <c r="G10223" i="2"/>
  <c r="G10224" i="2"/>
  <c r="G10225" i="2"/>
  <c r="G10226" i="2"/>
  <c r="G10227" i="2"/>
  <c r="G10228" i="2"/>
  <c r="G10229" i="2"/>
  <c r="G10230" i="2"/>
  <c r="G10231" i="2"/>
  <c r="G10232" i="2"/>
  <c r="G10233" i="2"/>
  <c r="G10234" i="2"/>
  <c r="G10235" i="2"/>
  <c r="G10236" i="2"/>
  <c r="G10237" i="2"/>
  <c r="G10238" i="2"/>
  <c r="G10239" i="2"/>
  <c r="G10240" i="2"/>
  <c r="G10241" i="2"/>
  <c r="G10242" i="2"/>
  <c r="G10243" i="2"/>
  <c r="G10244" i="2"/>
  <c r="G10245" i="2"/>
  <c r="G10246" i="2"/>
  <c r="G10247" i="2"/>
  <c r="G10248" i="2"/>
  <c r="G10249" i="2"/>
  <c r="G10250" i="2"/>
  <c r="G10251" i="2"/>
  <c r="G10252" i="2"/>
  <c r="G10253" i="2"/>
  <c r="G10254" i="2"/>
  <c r="G10255" i="2"/>
  <c r="G10256" i="2"/>
  <c r="G10257" i="2"/>
  <c r="G10258" i="2"/>
  <c r="G10259" i="2"/>
  <c r="G10260" i="2"/>
  <c r="G10261" i="2"/>
  <c r="G10262" i="2"/>
  <c r="G10263" i="2"/>
  <c r="G10264" i="2"/>
  <c r="G10265" i="2"/>
  <c r="G10266" i="2"/>
  <c r="G10267" i="2"/>
  <c r="G10268" i="2"/>
  <c r="G10269" i="2"/>
  <c r="G10270" i="2"/>
  <c r="G10271" i="2"/>
  <c r="G10272" i="2"/>
  <c r="G10273" i="2"/>
  <c r="G10274" i="2"/>
  <c r="G10275" i="2"/>
  <c r="G10276" i="2"/>
  <c r="G10277" i="2"/>
  <c r="G10278" i="2"/>
  <c r="G10279" i="2"/>
  <c r="G10280" i="2"/>
  <c r="G10281" i="2"/>
  <c r="G10282" i="2"/>
  <c r="G10283" i="2"/>
  <c r="G10284" i="2"/>
  <c r="G10285" i="2"/>
  <c r="G10286" i="2"/>
  <c r="G10287" i="2"/>
  <c r="G10288" i="2"/>
  <c r="G10289" i="2"/>
  <c r="G10290" i="2"/>
  <c r="G10291" i="2"/>
  <c r="G10292" i="2"/>
  <c r="G10293" i="2"/>
  <c r="G10294" i="2"/>
  <c r="G10295" i="2"/>
  <c r="G10296" i="2"/>
  <c r="G10297" i="2"/>
  <c r="G10298" i="2"/>
  <c r="G10299" i="2"/>
  <c r="G10300" i="2"/>
  <c r="G10301" i="2"/>
  <c r="G10302" i="2"/>
  <c r="G10303" i="2"/>
  <c r="G10304" i="2"/>
  <c r="G10305" i="2"/>
  <c r="G10306" i="2"/>
  <c r="G10307" i="2"/>
  <c r="G10308" i="2"/>
  <c r="G10309" i="2"/>
  <c r="G10310" i="2"/>
  <c r="G10311" i="2"/>
  <c r="G10312" i="2"/>
  <c r="G10313" i="2"/>
  <c r="G10314" i="2"/>
  <c r="G10315" i="2"/>
  <c r="G10316" i="2"/>
  <c r="G10317" i="2"/>
  <c r="G10318" i="2"/>
  <c r="G10319" i="2"/>
  <c r="G10320" i="2"/>
  <c r="G10321" i="2"/>
  <c r="G10322" i="2"/>
  <c r="G10323" i="2"/>
  <c r="G10324" i="2"/>
  <c r="G10325" i="2"/>
  <c r="G10326" i="2"/>
  <c r="G10327" i="2"/>
  <c r="G10328" i="2"/>
  <c r="G10329" i="2"/>
  <c r="G10330" i="2"/>
  <c r="G10331" i="2"/>
  <c r="G10332" i="2"/>
  <c r="G10333" i="2"/>
  <c r="G10334" i="2"/>
  <c r="G10335" i="2"/>
  <c r="G10336" i="2"/>
  <c r="G10337" i="2"/>
  <c r="G10338" i="2"/>
  <c r="G10339" i="2"/>
  <c r="G10340" i="2"/>
  <c r="G10341" i="2"/>
  <c r="G10342" i="2"/>
  <c r="G10343" i="2"/>
  <c r="G10344" i="2"/>
  <c r="G10345" i="2"/>
  <c r="G10346" i="2"/>
  <c r="G10347" i="2"/>
  <c r="G10348" i="2"/>
  <c r="G10349" i="2"/>
  <c r="G10350" i="2"/>
  <c r="G10351" i="2"/>
  <c r="G10352" i="2"/>
  <c r="G10353" i="2"/>
  <c r="G10354" i="2"/>
  <c r="G10355" i="2"/>
  <c r="G10356" i="2"/>
  <c r="G10357" i="2"/>
  <c r="G10358" i="2"/>
  <c r="G10359" i="2"/>
  <c r="G10360" i="2"/>
  <c r="G10361" i="2"/>
  <c r="G10362" i="2"/>
  <c r="G10363" i="2"/>
  <c r="G10364" i="2"/>
  <c r="G10365" i="2"/>
  <c r="G10366" i="2"/>
  <c r="G10367" i="2"/>
  <c r="G10368" i="2"/>
  <c r="G10369" i="2"/>
  <c r="G10370" i="2"/>
  <c r="G10371" i="2"/>
  <c r="G10372" i="2"/>
  <c r="G10373" i="2"/>
  <c r="G10374" i="2"/>
  <c r="G10375" i="2"/>
  <c r="G10376" i="2"/>
  <c r="G10377" i="2"/>
  <c r="G10378" i="2"/>
  <c r="G10379" i="2"/>
  <c r="G10380" i="2"/>
  <c r="G10381" i="2"/>
  <c r="G10382" i="2"/>
  <c r="G10383" i="2"/>
  <c r="G10384" i="2"/>
  <c r="G10385" i="2"/>
  <c r="G10386" i="2"/>
  <c r="G10387" i="2"/>
  <c r="G10388" i="2"/>
  <c r="G10389" i="2"/>
  <c r="G10390" i="2"/>
  <c r="G10391" i="2"/>
  <c r="G10392" i="2"/>
  <c r="G10393" i="2"/>
  <c r="G10394" i="2"/>
  <c r="G10395" i="2"/>
  <c r="G10396" i="2"/>
  <c r="G10397" i="2"/>
  <c r="G10398" i="2"/>
  <c r="G10399" i="2"/>
  <c r="G10400" i="2"/>
  <c r="G10401" i="2"/>
  <c r="G10402" i="2"/>
  <c r="G10403" i="2"/>
  <c r="G10404" i="2"/>
  <c r="G10405" i="2"/>
  <c r="G10406" i="2"/>
  <c r="G10407" i="2"/>
  <c r="G10408" i="2"/>
  <c r="G10409" i="2"/>
  <c r="G10410" i="2"/>
  <c r="G10411" i="2"/>
  <c r="G10412" i="2"/>
  <c r="G10413" i="2"/>
  <c r="G10414" i="2"/>
  <c r="G10415" i="2"/>
  <c r="G10416" i="2"/>
  <c r="G10417" i="2"/>
  <c r="G10418" i="2"/>
  <c r="G10419" i="2"/>
  <c r="G10420" i="2"/>
  <c r="G10421" i="2"/>
  <c r="G10422" i="2"/>
  <c r="G10423" i="2"/>
  <c r="G10424" i="2"/>
  <c r="G10425" i="2"/>
  <c r="G10426" i="2"/>
  <c r="G10427" i="2"/>
  <c r="G10428" i="2"/>
  <c r="G10429" i="2"/>
  <c r="G10430" i="2"/>
  <c r="G10431" i="2"/>
  <c r="G10432" i="2"/>
  <c r="G10433" i="2"/>
  <c r="G10434" i="2"/>
  <c r="G10435" i="2"/>
  <c r="G10436" i="2"/>
  <c r="G10437" i="2"/>
  <c r="G10438" i="2"/>
  <c r="G10439" i="2"/>
  <c r="G10440" i="2"/>
  <c r="G10441" i="2"/>
  <c r="G10442" i="2"/>
  <c r="G10443" i="2"/>
  <c r="G10444" i="2"/>
  <c r="G10445" i="2"/>
  <c r="G10446" i="2"/>
  <c r="G10447" i="2"/>
  <c r="G10448" i="2"/>
  <c r="G10449" i="2"/>
  <c r="G10450" i="2"/>
  <c r="G10451" i="2"/>
  <c r="G10452" i="2"/>
  <c r="G10453" i="2"/>
  <c r="G10454" i="2"/>
  <c r="G10455" i="2"/>
  <c r="G10456" i="2"/>
  <c r="G10457" i="2"/>
  <c r="G10458" i="2"/>
  <c r="G10459" i="2"/>
  <c r="G10460" i="2"/>
  <c r="G10461" i="2"/>
  <c r="G10462" i="2"/>
  <c r="G10463" i="2"/>
  <c r="G10464" i="2"/>
  <c r="G10465" i="2"/>
  <c r="G10466" i="2"/>
  <c r="G10467" i="2"/>
  <c r="G10468" i="2"/>
  <c r="G10469" i="2"/>
  <c r="G10470" i="2"/>
  <c r="G10471" i="2"/>
  <c r="G10472" i="2"/>
  <c r="G10473" i="2"/>
  <c r="G10474" i="2"/>
  <c r="G10475" i="2"/>
  <c r="G10476" i="2"/>
  <c r="G10477" i="2"/>
  <c r="G10478" i="2"/>
  <c r="G10479" i="2"/>
  <c r="G10480" i="2"/>
  <c r="G10481" i="2"/>
  <c r="G10482" i="2"/>
  <c r="G10483" i="2"/>
  <c r="G10484" i="2"/>
  <c r="G10485" i="2"/>
  <c r="G10486" i="2"/>
  <c r="G10487" i="2"/>
  <c r="G10488" i="2"/>
  <c r="G10489" i="2"/>
  <c r="G10490" i="2"/>
  <c r="G10491" i="2"/>
  <c r="G10492" i="2"/>
  <c r="G10493" i="2"/>
  <c r="G10494" i="2"/>
  <c r="G10495" i="2"/>
  <c r="G10496" i="2"/>
  <c r="G10497" i="2"/>
  <c r="G10498" i="2"/>
  <c r="G10499" i="2"/>
  <c r="G10500" i="2"/>
  <c r="G10501" i="2"/>
  <c r="G10502" i="2"/>
  <c r="G10503" i="2"/>
  <c r="G10504" i="2"/>
  <c r="G10505" i="2"/>
  <c r="G10506" i="2"/>
  <c r="G10507" i="2"/>
  <c r="G10508" i="2"/>
  <c r="G10509" i="2"/>
  <c r="G10510" i="2"/>
  <c r="G10511" i="2"/>
  <c r="G10512" i="2"/>
  <c r="G10513" i="2"/>
  <c r="G10514" i="2"/>
  <c r="G10515" i="2"/>
  <c r="G10516" i="2"/>
  <c r="G10517" i="2"/>
  <c r="G10518" i="2"/>
  <c r="G10519" i="2"/>
  <c r="G10520" i="2"/>
  <c r="G10521" i="2"/>
  <c r="G10522" i="2"/>
  <c r="G10523" i="2"/>
  <c r="G10524" i="2"/>
  <c r="G10525" i="2"/>
  <c r="G10526" i="2"/>
  <c r="G10527" i="2"/>
  <c r="G10528" i="2"/>
  <c r="G10529" i="2"/>
  <c r="G10530" i="2"/>
  <c r="G10531" i="2"/>
  <c r="G10532" i="2"/>
  <c r="G10533" i="2"/>
  <c r="G10534" i="2"/>
  <c r="G10535" i="2"/>
  <c r="G10536" i="2"/>
  <c r="G10537" i="2"/>
  <c r="G10538" i="2"/>
  <c r="G10539" i="2"/>
  <c r="G10540" i="2"/>
  <c r="G10541" i="2"/>
  <c r="G10542" i="2"/>
  <c r="G10543" i="2"/>
  <c r="G10544" i="2"/>
  <c r="G10545" i="2"/>
  <c r="G10546" i="2"/>
  <c r="G10547" i="2"/>
  <c r="G10548" i="2"/>
  <c r="G10549" i="2"/>
  <c r="G10550" i="2"/>
  <c r="G10551" i="2"/>
  <c r="G10552" i="2"/>
  <c r="G10553" i="2"/>
  <c r="G10554" i="2"/>
  <c r="G10555" i="2"/>
  <c r="G10556" i="2"/>
  <c r="G10557" i="2"/>
  <c r="G10558" i="2"/>
  <c r="G10559" i="2"/>
  <c r="G10560" i="2"/>
  <c r="G10561" i="2"/>
  <c r="G10562" i="2"/>
  <c r="G10563" i="2"/>
  <c r="G10564" i="2"/>
  <c r="G10565" i="2"/>
  <c r="G10566" i="2"/>
  <c r="G10567" i="2"/>
  <c r="G10568" i="2"/>
  <c r="G10569" i="2"/>
  <c r="G10570" i="2"/>
  <c r="G10571" i="2"/>
  <c r="G10572" i="2"/>
  <c r="G10573" i="2"/>
  <c r="G10574" i="2"/>
  <c r="G10575" i="2"/>
  <c r="G10576" i="2"/>
  <c r="G10577" i="2"/>
  <c r="G10578" i="2"/>
  <c r="G10579" i="2"/>
  <c r="G10580" i="2"/>
  <c r="G10581" i="2"/>
  <c r="G10582" i="2"/>
  <c r="G10583" i="2"/>
  <c r="G10584" i="2"/>
  <c r="G10585" i="2"/>
  <c r="G10586" i="2"/>
  <c r="G10587" i="2"/>
  <c r="G10588" i="2"/>
  <c r="G10589" i="2"/>
  <c r="G10590" i="2"/>
  <c r="G10591" i="2"/>
  <c r="G10592" i="2"/>
  <c r="G10593" i="2"/>
  <c r="G10594" i="2"/>
  <c r="G10595" i="2"/>
  <c r="G10596" i="2"/>
  <c r="G10597" i="2"/>
  <c r="G10598" i="2"/>
  <c r="G10599" i="2"/>
  <c r="G10600" i="2"/>
  <c r="G10601" i="2"/>
  <c r="G10602" i="2"/>
  <c r="G10603" i="2"/>
  <c r="G10604" i="2"/>
  <c r="G10605" i="2"/>
  <c r="G10606" i="2"/>
  <c r="G10607" i="2"/>
  <c r="G10608" i="2"/>
  <c r="G10609" i="2"/>
  <c r="G10610" i="2"/>
  <c r="G10611" i="2"/>
  <c r="G10612" i="2"/>
  <c r="G10613" i="2"/>
  <c r="G10614" i="2"/>
  <c r="G10615" i="2"/>
  <c r="G10616" i="2"/>
  <c r="G10617" i="2"/>
  <c r="G10618" i="2"/>
  <c r="G10619" i="2"/>
  <c r="G10620" i="2"/>
  <c r="G10621" i="2"/>
  <c r="G10622" i="2"/>
  <c r="G10623" i="2"/>
  <c r="G10624" i="2"/>
  <c r="G10625" i="2"/>
  <c r="G10626" i="2"/>
  <c r="G10627" i="2"/>
  <c r="G10628" i="2"/>
  <c r="G10629" i="2"/>
  <c r="G10630" i="2"/>
  <c r="G10631" i="2"/>
  <c r="G10632" i="2"/>
  <c r="G10633" i="2"/>
  <c r="G10634" i="2"/>
  <c r="G10635" i="2"/>
  <c r="G10636" i="2"/>
  <c r="G10637" i="2"/>
  <c r="G10638" i="2"/>
  <c r="G10639" i="2"/>
  <c r="G10640" i="2"/>
  <c r="G10641" i="2"/>
  <c r="G10642" i="2"/>
  <c r="G10643" i="2"/>
  <c r="G10644" i="2"/>
  <c r="G10645" i="2"/>
  <c r="G10646" i="2"/>
  <c r="G10647" i="2"/>
  <c r="G10648" i="2"/>
  <c r="G10649" i="2"/>
  <c r="G10650" i="2"/>
  <c r="G10651" i="2"/>
  <c r="G10652" i="2"/>
  <c r="G10653" i="2"/>
  <c r="G10654" i="2"/>
  <c r="G10655" i="2"/>
  <c r="G10656" i="2"/>
  <c r="G10657" i="2"/>
  <c r="G10658" i="2"/>
  <c r="G10659" i="2"/>
  <c r="G10660" i="2"/>
  <c r="G10661" i="2"/>
  <c r="G10662" i="2"/>
  <c r="G10663" i="2"/>
  <c r="G10664" i="2"/>
  <c r="G10665" i="2"/>
  <c r="G10666" i="2"/>
  <c r="G10667" i="2"/>
  <c r="G10668" i="2"/>
  <c r="G10669" i="2"/>
  <c r="G10670" i="2"/>
  <c r="G10671" i="2"/>
  <c r="G10672" i="2"/>
  <c r="G10673" i="2"/>
  <c r="G10674" i="2"/>
  <c r="G10675" i="2"/>
  <c r="G10676" i="2"/>
  <c r="G10677" i="2"/>
  <c r="G10678" i="2"/>
  <c r="G10679" i="2"/>
  <c r="G10680" i="2"/>
  <c r="G10681" i="2"/>
  <c r="G10682" i="2"/>
  <c r="G10683" i="2"/>
  <c r="G10684" i="2"/>
  <c r="G10685" i="2"/>
  <c r="G10686" i="2"/>
  <c r="G10687" i="2"/>
  <c r="G10688" i="2"/>
  <c r="G10689" i="2"/>
  <c r="G10690" i="2"/>
  <c r="G10691" i="2"/>
  <c r="G10692" i="2"/>
  <c r="G10693" i="2"/>
  <c r="G10694" i="2"/>
  <c r="G10695" i="2"/>
  <c r="G10696" i="2"/>
  <c r="G10697" i="2"/>
  <c r="G10698" i="2"/>
  <c r="G10699" i="2"/>
  <c r="G10700" i="2"/>
  <c r="G10701" i="2"/>
  <c r="G10702" i="2"/>
  <c r="G10703" i="2"/>
  <c r="G10704" i="2"/>
  <c r="G10705" i="2"/>
  <c r="G10706" i="2"/>
  <c r="G10707" i="2"/>
  <c r="G10708" i="2"/>
  <c r="G10709" i="2"/>
  <c r="G10710" i="2"/>
  <c r="G10711" i="2"/>
  <c r="G10712" i="2"/>
  <c r="G10713" i="2"/>
  <c r="G10714" i="2"/>
  <c r="G10715" i="2"/>
  <c r="G10716" i="2"/>
  <c r="G10717" i="2"/>
  <c r="G10718" i="2"/>
  <c r="G10719" i="2"/>
  <c r="G10720" i="2"/>
  <c r="G10721" i="2"/>
  <c r="G10722" i="2"/>
  <c r="G10723" i="2"/>
  <c r="G10724" i="2"/>
  <c r="G10725" i="2"/>
  <c r="G10726" i="2"/>
  <c r="G10727" i="2"/>
  <c r="G10728" i="2"/>
  <c r="G10729" i="2"/>
  <c r="G10730" i="2"/>
  <c r="G10731" i="2"/>
  <c r="G10732" i="2"/>
  <c r="G10733" i="2"/>
  <c r="G10734" i="2"/>
  <c r="G10735" i="2"/>
  <c r="G10736" i="2"/>
  <c r="G10737" i="2"/>
  <c r="G10738" i="2"/>
  <c r="G10739" i="2"/>
  <c r="G10740" i="2"/>
  <c r="G10741" i="2"/>
  <c r="G10742" i="2"/>
  <c r="G10743" i="2"/>
  <c r="G10744" i="2"/>
  <c r="G10745" i="2"/>
  <c r="G10746" i="2"/>
  <c r="G10747" i="2"/>
  <c r="G10748" i="2"/>
  <c r="G10749" i="2"/>
  <c r="G10750" i="2"/>
  <c r="G10751" i="2"/>
  <c r="G10752" i="2"/>
  <c r="G10753" i="2"/>
  <c r="G10754" i="2"/>
  <c r="G10755" i="2"/>
  <c r="G10756" i="2"/>
  <c r="G10757" i="2"/>
  <c r="G10758" i="2"/>
  <c r="G10759" i="2"/>
  <c r="G10760" i="2"/>
  <c r="G10761" i="2"/>
  <c r="G10762" i="2"/>
  <c r="G10763" i="2"/>
  <c r="G10764" i="2"/>
  <c r="G10765" i="2"/>
  <c r="G10766" i="2"/>
  <c r="G10767" i="2"/>
  <c r="G10768" i="2"/>
  <c r="G10769" i="2"/>
  <c r="G10770" i="2"/>
  <c r="G10771" i="2"/>
  <c r="G10772" i="2"/>
  <c r="G10773" i="2"/>
  <c r="G10774" i="2"/>
  <c r="G10775" i="2"/>
  <c r="G10776" i="2"/>
  <c r="G10777" i="2"/>
  <c r="G10778" i="2"/>
  <c r="G10779" i="2"/>
  <c r="G10780" i="2"/>
  <c r="G10781" i="2"/>
  <c r="G10782" i="2"/>
  <c r="G10783" i="2"/>
  <c r="G10784" i="2"/>
  <c r="G10785" i="2"/>
  <c r="G10786" i="2"/>
  <c r="G10787" i="2"/>
  <c r="G10788" i="2"/>
  <c r="G10789" i="2"/>
  <c r="G10790" i="2"/>
  <c r="G10791" i="2"/>
  <c r="G10792" i="2"/>
  <c r="G10793" i="2"/>
  <c r="G10794" i="2"/>
  <c r="G10795" i="2"/>
  <c r="G10796" i="2"/>
  <c r="G10797" i="2"/>
  <c r="G10798" i="2"/>
  <c r="G10799" i="2"/>
  <c r="G10800" i="2"/>
  <c r="G10801" i="2"/>
  <c r="G10802" i="2"/>
  <c r="G10803" i="2"/>
  <c r="G10804" i="2"/>
  <c r="G10805" i="2"/>
  <c r="G10806" i="2"/>
  <c r="G10807" i="2"/>
  <c r="G10808" i="2"/>
  <c r="G10809" i="2"/>
  <c r="G10810" i="2"/>
  <c r="G10811" i="2"/>
  <c r="G10812" i="2"/>
  <c r="G10813" i="2"/>
  <c r="G10814" i="2"/>
  <c r="G10815" i="2"/>
  <c r="G10816" i="2"/>
  <c r="G10817" i="2"/>
  <c r="G10818" i="2"/>
  <c r="G10819" i="2"/>
  <c r="G10820" i="2"/>
  <c r="G10821" i="2"/>
  <c r="G10822" i="2"/>
  <c r="G10823" i="2"/>
  <c r="G10824" i="2"/>
  <c r="G10825" i="2"/>
  <c r="G10826" i="2"/>
  <c r="G10827" i="2"/>
  <c r="G10828" i="2"/>
  <c r="G10829" i="2"/>
  <c r="G10830" i="2"/>
  <c r="G10831" i="2"/>
  <c r="G10832" i="2"/>
  <c r="G10833" i="2"/>
  <c r="G10834" i="2"/>
  <c r="G10835" i="2"/>
  <c r="G10836" i="2"/>
  <c r="G10837" i="2"/>
  <c r="G10838" i="2"/>
  <c r="G10839" i="2"/>
  <c r="G10840" i="2"/>
  <c r="G10841" i="2"/>
  <c r="G10842" i="2"/>
  <c r="G10843" i="2"/>
  <c r="G10844" i="2"/>
  <c r="G10845" i="2"/>
  <c r="G10846" i="2"/>
  <c r="G10847" i="2"/>
  <c r="G10848" i="2"/>
  <c r="G10849" i="2"/>
  <c r="G10850" i="2"/>
  <c r="G10851" i="2"/>
  <c r="G10852" i="2"/>
  <c r="G10853" i="2"/>
  <c r="G10854" i="2"/>
  <c r="G10855" i="2"/>
  <c r="G10856" i="2"/>
  <c r="G10857" i="2"/>
  <c r="G10858" i="2"/>
  <c r="G10859" i="2"/>
  <c r="G10860" i="2"/>
  <c r="G10861" i="2"/>
  <c r="G10862" i="2"/>
  <c r="G10863" i="2"/>
  <c r="G10864" i="2"/>
  <c r="G10865" i="2"/>
  <c r="G10866" i="2"/>
  <c r="G10867" i="2"/>
  <c r="G10868" i="2"/>
  <c r="G10869" i="2"/>
  <c r="G10870" i="2"/>
  <c r="G10871" i="2"/>
  <c r="G10872" i="2"/>
  <c r="G10873" i="2"/>
  <c r="G10874" i="2"/>
  <c r="G10875" i="2"/>
  <c r="G10876" i="2"/>
  <c r="G10877" i="2"/>
  <c r="G10878" i="2"/>
  <c r="G10879" i="2"/>
  <c r="G10880" i="2"/>
  <c r="G10881" i="2"/>
  <c r="G10882" i="2"/>
  <c r="G10883" i="2"/>
  <c r="G10884" i="2"/>
  <c r="G10885" i="2"/>
  <c r="G10886" i="2"/>
  <c r="G10887" i="2"/>
  <c r="G10888" i="2"/>
  <c r="G10889" i="2"/>
  <c r="G10890" i="2"/>
  <c r="G10891" i="2"/>
  <c r="G10892" i="2"/>
  <c r="G10893" i="2"/>
  <c r="G10894" i="2"/>
  <c r="G10895" i="2"/>
  <c r="G10896" i="2"/>
  <c r="G10897" i="2"/>
  <c r="G10898" i="2"/>
  <c r="G10899" i="2"/>
  <c r="G10900" i="2"/>
  <c r="G10901" i="2"/>
  <c r="G10902" i="2"/>
  <c r="G10903" i="2"/>
  <c r="G10904" i="2"/>
  <c r="G10905" i="2"/>
  <c r="G10906" i="2"/>
  <c r="G10907" i="2"/>
  <c r="G10908" i="2"/>
  <c r="G10909" i="2"/>
  <c r="G10910" i="2"/>
  <c r="G10911" i="2"/>
  <c r="G10912" i="2"/>
  <c r="G10913" i="2"/>
  <c r="G10914" i="2"/>
  <c r="G10915" i="2"/>
  <c r="G10916" i="2"/>
  <c r="G10917" i="2"/>
  <c r="G10918" i="2"/>
  <c r="G10919" i="2"/>
  <c r="G10920" i="2"/>
  <c r="G10921" i="2"/>
  <c r="G10922" i="2"/>
  <c r="G10923" i="2"/>
  <c r="G10924" i="2"/>
  <c r="G10925" i="2"/>
  <c r="G10926" i="2"/>
  <c r="G10927" i="2"/>
  <c r="G10928" i="2"/>
  <c r="G10929" i="2"/>
  <c r="G10930" i="2"/>
  <c r="G10931" i="2"/>
  <c r="G10932" i="2"/>
  <c r="G10933" i="2"/>
  <c r="G10934" i="2"/>
  <c r="G10935" i="2"/>
  <c r="G10936" i="2"/>
  <c r="G10937" i="2"/>
  <c r="G10938" i="2"/>
  <c r="G10939" i="2"/>
  <c r="G10940" i="2"/>
  <c r="G10941" i="2"/>
  <c r="G10942" i="2"/>
  <c r="G10943" i="2"/>
  <c r="G10944" i="2"/>
  <c r="G10945" i="2"/>
  <c r="G10946" i="2"/>
  <c r="G10947" i="2"/>
  <c r="G10948" i="2"/>
  <c r="G10949" i="2"/>
  <c r="G10950" i="2"/>
  <c r="G10951" i="2"/>
  <c r="G10952" i="2"/>
  <c r="G10953" i="2"/>
  <c r="G10954" i="2"/>
  <c r="G10955" i="2"/>
  <c r="G10956" i="2"/>
  <c r="G10957" i="2"/>
  <c r="G10958" i="2"/>
  <c r="G10959" i="2"/>
  <c r="G10960" i="2"/>
  <c r="G10961" i="2"/>
  <c r="G10962" i="2"/>
  <c r="G10963" i="2"/>
  <c r="G10964" i="2"/>
  <c r="G10965" i="2"/>
  <c r="G10966" i="2"/>
  <c r="G10967" i="2"/>
  <c r="G10968" i="2"/>
  <c r="G10969" i="2"/>
  <c r="G10970" i="2"/>
  <c r="G10971" i="2"/>
  <c r="G10972" i="2"/>
  <c r="G10973" i="2"/>
  <c r="G10974" i="2"/>
  <c r="G10975" i="2"/>
  <c r="G10976" i="2"/>
  <c r="G10977" i="2"/>
  <c r="G10978" i="2"/>
  <c r="G10979" i="2"/>
  <c r="G10980" i="2"/>
  <c r="G10981" i="2"/>
  <c r="G10982" i="2"/>
  <c r="G10983" i="2"/>
  <c r="G10984" i="2"/>
  <c r="G10985" i="2"/>
  <c r="G10986" i="2"/>
  <c r="G10987" i="2"/>
  <c r="G10988" i="2"/>
  <c r="G10989" i="2"/>
  <c r="G10990" i="2"/>
  <c r="G10991" i="2"/>
  <c r="G10992" i="2"/>
  <c r="G10993" i="2"/>
  <c r="G10994" i="2"/>
  <c r="G10995" i="2"/>
  <c r="G10996" i="2"/>
  <c r="G10997" i="2"/>
  <c r="G10998" i="2"/>
  <c r="G10999" i="2"/>
  <c r="G11000" i="2"/>
  <c r="G11001" i="2"/>
  <c r="G11002" i="2"/>
  <c r="G11003" i="2"/>
  <c r="G11004" i="2"/>
  <c r="G11005" i="2"/>
  <c r="G11006" i="2"/>
  <c r="G11007" i="2"/>
  <c r="G11008" i="2"/>
  <c r="G11009" i="2"/>
  <c r="G11010" i="2"/>
  <c r="G11011" i="2"/>
  <c r="G11012" i="2"/>
  <c r="G11013" i="2"/>
  <c r="G11014" i="2"/>
  <c r="G11015" i="2"/>
  <c r="G11016" i="2"/>
  <c r="G11017" i="2"/>
  <c r="G11018" i="2"/>
  <c r="G11019" i="2"/>
  <c r="G11020" i="2"/>
  <c r="G11021" i="2"/>
  <c r="G11022" i="2"/>
  <c r="G11023" i="2"/>
  <c r="G11024" i="2"/>
  <c r="G11025" i="2"/>
  <c r="G11026" i="2"/>
  <c r="G11027" i="2"/>
  <c r="G11028" i="2"/>
  <c r="G11029" i="2"/>
  <c r="G11030" i="2"/>
  <c r="G11031" i="2"/>
  <c r="G11032" i="2"/>
  <c r="G11033" i="2"/>
  <c r="G11034" i="2"/>
  <c r="G11035" i="2"/>
  <c r="G11036" i="2"/>
  <c r="G11037" i="2"/>
  <c r="G11038" i="2"/>
  <c r="G11039" i="2"/>
  <c r="G11040" i="2"/>
  <c r="G11041" i="2"/>
  <c r="G11042" i="2"/>
  <c r="G11043" i="2"/>
  <c r="G11044" i="2"/>
  <c r="G11045" i="2"/>
  <c r="G11046" i="2"/>
  <c r="G11047" i="2"/>
  <c r="G11048" i="2"/>
  <c r="G11049" i="2"/>
  <c r="G11050" i="2"/>
  <c r="G11051" i="2"/>
  <c r="G11052" i="2"/>
  <c r="G11053" i="2"/>
  <c r="G11054" i="2"/>
  <c r="G11055" i="2"/>
  <c r="G11056" i="2"/>
  <c r="G11057" i="2"/>
  <c r="G11058" i="2"/>
  <c r="G11059" i="2"/>
  <c r="G11060" i="2"/>
  <c r="G11061" i="2"/>
  <c r="G11062" i="2"/>
  <c r="G11063" i="2"/>
  <c r="G11064" i="2"/>
  <c r="G11065" i="2"/>
  <c r="G11066" i="2"/>
  <c r="G11067" i="2"/>
  <c r="G11068" i="2"/>
  <c r="G11069" i="2"/>
  <c r="G11070" i="2"/>
  <c r="G11071" i="2"/>
  <c r="G11072" i="2"/>
  <c r="G11073" i="2"/>
  <c r="G11074" i="2"/>
  <c r="G11075" i="2"/>
  <c r="G11076" i="2"/>
  <c r="G11077" i="2"/>
  <c r="G11078" i="2"/>
  <c r="G11079" i="2"/>
  <c r="G11080" i="2"/>
  <c r="G11081" i="2"/>
  <c r="G11082" i="2"/>
  <c r="G11083" i="2"/>
  <c r="G11084" i="2"/>
  <c r="G11085" i="2"/>
  <c r="G11086" i="2"/>
  <c r="G11087" i="2"/>
  <c r="G11088" i="2"/>
  <c r="G11089" i="2"/>
  <c r="G11090" i="2"/>
  <c r="G11091" i="2"/>
  <c r="G11092" i="2"/>
  <c r="G11093" i="2"/>
  <c r="G11094" i="2"/>
  <c r="G11095" i="2"/>
  <c r="G11096" i="2"/>
  <c r="G11097" i="2"/>
  <c r="G11098" i="2"/>
  <c r="G11099" i="2"/>
  <c r="G11100" i="2"/>
  <c r="G11101" i="2"/>
  <c r="G11102" i="2"/>
  <c r="G11103" i="2"/>
  <c r="G11104" i="2"/>
  <c r="G11105" i="2"/>
  <c r="G11106" i="2"/>
  <c r="G11107" i="2"/>
  <c r="G11108" i="2"/>
  <c r="G11109" i="2"/>
  <c r="G11110" i="2"/>
  <c r="G11111" i="2"/>
  <c r="G11112" i="2"/>
  <c r="G11113" i="2"/>
  <c r="G11114" i="2"/>
  <c r="G11115" i="2"/>
  <c r="G11116" i="2"/>
  <c r="G11117" i="2"/>
  <c r="G11118" i="2"/>
  <c r="G11119" i="2"/>
  <c r="G11120" i="2"/>
  <c r="G11121" i="2"/>
  <c r="G11122" i="2"/>
  <c r="G11123" i="2"/>
  <c r="G11124" i="2"/>
  <c r="G11125" i="2"/>
  <c r="G11126" i="2"/>
  <c r="G11127" i="2"/>
  <c r="G11128" i="2"/>
  <c r="G11129" i="2"/>
  <c r="G11130" i="2"/>
  <c r="G11131" i="2"/>
  <c r="G11132" i="2"/>
  <c r="G11133" i="2"/>
  <c r="G11134" i="2"/>
  <c r="G11135" i="2"/>
  <c r="G11136" i="2"/>
  <c r="G11137" i="2"/>
  <c r="G11138" i="2"/>
  <c r="G11139" i="2"/>
  <c r="G11140" i="2"/>
  <c r="G11141" i="2"/>
  <c r="G11142" i="2"/>
  <c r="G11143" i="2"/>
  <c r="G11144" i="2"/>
  <c r="G11145" i="2"/>
  <c r="G11146" i="2"/>
  <c r="G11147" i="2"/>
  <c r="G11148" i="2"/>
  <c r="G11149" i="2"/>
  <c r="G11150" i="2"/>
  <c r="G11151" i="2"/>
  <c r="G11152" i="2"/>
  <c r="G11153" i="2"/>
  <c r="G11154" i="2"/>
  <c r="G11155" i="2"/>
  <c r="G11156" i="2"/>
  <c r="G11157" i="2"/>
  <c r="G11158" i="2"/>
  <c r="G11159" i="2"/>
  <c r="G11160" i="2"/>
  <c r="G11161" i="2"/>
  <c r="G11162" i="2"/>
  <c r="G11163" i="2"/>
  <c r="G11164" i="2"/>
  <c r="G11165" i="2"/>
  <c r="G11166" i="2"/>
  <c r="G11167" i="2"/>
  <c r="G11168" i="2"/>
  <c r="G11169" i="2"/>
  <c r="G11170" i="2"/>
  <c r="G11171" i="2"/>
  <c r="G11172" i="2"/>
  <c r="G11173" i="2"/>
  <c r="G11174" i="2"/>
  <c r="G11175" i="2"/>
  <c r="G11176" i="2"/>
  <c r="G11177" i="2"/>
  <c r="G11178" i="2"/>
  <c r="G11179" i="2"/>
  <c r="G11180" i="2"/>
  <c r="G11181" i="2"/>
  <c r="G11182" i="2"/>
  <c r="G11183" i="2"/>
  <c r="G11184" i="2"/>
  <c r="G11185" i="2"/>
  <c r="G11186" i="2"/>
  <c r="G11187" i="2"/>
  <c r="G11188" i="2"/>
  <c r="G11189" i="2"/>
  <c r="G11190" i="2"/>
  <c r="G11191" i="2"/>
  <c r="G11192" i="2"/>
  <c r="G11193" i="2"/>
  <c r="G11194" i="2"/>
  <c r="G11195" i="2"/>
  <c r="G11196" i="2"/>
  <c r="G11197" i="2"/>
  <c r="G11198" i="2"/>
  <c r="G11199" i="2"/>
  <c r="G11200" i="2"/>
  <c r="G11201" i="2"/>
  <c r="G11202" i="2"/>
  <c r="G11203" i="2"/>
  <c r="G11204" i="2"/>
  <c r="G11205" i="2"/>
  <c r="G11206" i="2"/>
  <c r="G11207" i="2"/>
  <c r="G11208" i="2"/>
  <c r="G11209" i="2"/>
  <c r="G11210" i="2"/>
  <c r="G11211" i="2"/>
  <c r="G11212" i="2"/>
  <c r="G11213" i="2"/>
  <c r="G11214" i="2"/>
  <c r="G11215" i="2"/>
  <c r="G11216" i="2"/>
  <c r="G11217" i="2"/>
  <c r="G11218" i="2"/>
  <c r="G11219" i="2"/>
  <c r="G11220" i="2"/>
  <c r="G11221" i="2"/>
  <c r="G11222" i="2"/>
  <c r="G11223" i="2"/>
  <c r="G11224" i="2"/>
  <c r="G11225" i="2"/>
  <c r="G11226" i="2"/>
  <c r="G11227" i="2"/>
  <c r="G11228" i="2"/>
  <c r="G11229" i="2"/>
  <c r="G11230" i="2"/>
  <c r="G11231" i="2"/>
  <c r="G11232" i="2"/>
  <c r="G11233" i="2"/>
  <c r="G11234" i="2"/>
  <c r="G11235" i="2"/>
  <c r="G11236" i="2"/>
  <c r="G11237" i="2"/>
  <c r="G11238" i="2"/>
  <c r="G11239" i="2"/>
  <c r="G11240" i="2"/>
  <c r="G11241" i="2"/>
  <c r="G11242" i="2"/>
  <c r="G11243" i="2"/>
  <c r="G11244" i="2"/>
  <c r="G11245" i="2"/>
  <c r="G11246" i="2"/>
  <c r="G11247" i="2"/>
  <c r="G11248" i="2"/>
  <c r="G11249" i="2"/>
  <c r="G11250" i="2"/>
  <c r="G11251" i="2"/>
  <c r="G11252" i="2"/>
  <c r="G11253" i="2"/>
  <c r="G11254" i="2"/>
  <c r="G11255" i="2"/>
  <c r="G11256" i="2"/>
  <c r="G11257" i="2"/>
  <c r="G11258" i="2"/>
  <c r="G11259" i="2"/>
  <c r="G11260" i="2"/>
  <c r="G11261" i="2"/>
  <c r="G11262" i="2"/>
  <c r="G11263" i="2"/>
  <c r="G11264" i="2"/>
  <c r="G11265" i="2"/>
  <c r="G11266" i="2"/>
  <c r="G11267" i="2"/>
  <c r="G11268" i="2"/>
  <c r="G11269" i="2"/>
  <c r="G11270" i="2"/>
  <c r="G11271" i="2"/>
  <c r="G11272" i="2"/>
  <c r="G11273" i="2"/>
  <c r="G11274" i="2"/>
  <c r="G11275" i="2"/>
  <c r="G11276" i="2"/>
  <c r="G11277" i="2"/>
  <c r="G11278" i="2"/>
  <c r="G11279" i="2"/>
  <c r="G11280" i="2"/>
  <c r="G11281" i="2"/>
  <c r="G11282" i="2"/>
  <c r="G11283" i="2"/>
  <c r="G11284" i="2"/>
  <c r="G11285" i="2"/>
  <c r="G11286" i="2"/>
  <c r="G11287" i="2"/>
  <c r="G11288" i="2"/>
  <c r="G11289" i="2"/>
  <c r="G11290" i="2"/>
  <c r="G11291" i="2"/>
  <c r="G11292" i="2"/>
  <c r="G11293" i="2"/>
  <c r="G11294" i="2"/>
  <c r="G11295" i="2"/>
  <c r="G11296" i="2"/>
  <c r="G11297" i="2"/>
  <c r="G11298" i="2"/>
  <c r="G11299" i="2"/>
  <c r="G11300" i="2"/>
  <c r="G11301" i="2"/>
  <c r="G11302" i="2"/>
  <c r="G11303" i="2"/>
  <c r="G11304" i="2"/>
  <c r="G11305" i="2"/>
  <c r="G11306" i="2"/>
  <c r="G11307" i="2"/>
  <c r="G11308" i="2"/>
  <c r="G11309" i="2"/>
  <c r="G11310" i="2"/>
  <c r="G11311" i="2"/>
  <c r="G11312" i="2"/>
  <c r="G11313" i="2"/>
  <c r="G11314" i="2"/>
  <c r="G11315" i="2"/>
  <c r="G11316" i="2"/>
  <c r="G11317" i="2"/>
  <c r="G11318" i="2"/>
  <c r="G11319" i="2"/>
  <c r="G11320" i="2"/>
  <c r="G11321" i="2"/>
  <c r="G11322" i="2"/>
  <c r="G11323" i="2"/>
  <c r="G11324" i="2"/>
  <c r="G11325" i="2"/>
  <c r="G11326" i="2"/>
  <c r="G11327" i="2"/>
  <c r="G11328" i="2"/>
  <c r="G11329" i="2"/>
  <c r="G11330" i="2"/>
  <c r="G11331" i="2"/>
  <c r="G11332" i="2"/>
  <c r="G11333" i="2"/>
  <c r="G11334" i="2"/>
  <c r="G11335" i="2"/>
  <c r="G11336" i="2"/>
  <c r="G11337" i="2"/>
  <c r="G11338" i="2"/>
  <c r="G11339" i="2"/>
  <c r="G11340" i="2"/>
  <c r="G11341" i="2"/>
  <c r="G11342" i="2"/>
  <c r="G11343" i="2"/>
  <c r="G11344" i="2"/>
  <c r="G11345" i="2"/>
  <c r="G11346" i="2"/>
  <c r="G11347" i="2"/>
  <c r="G11348" i="2"/>
  <c r="G11349" i="2"/>
  <c r="G11350" i="2"/>
  <c r="G11351" i="2"/>
  <c r="G11352" i="2"/>
  <c r="G11353" i="2"/>
  <c r="G11354" i="2"/>
  <c r="G11355" i="2"/>
  <c r="G11356" i="2"/>
  <c r="G11357" i="2"/>
  <c r="G11358" i="2"/>
  <c r="G11359" i="2"/>
  <c r="G11360" i="2"/>
  <c r="G11361" i="2"/>
  <c r="G11362" i="2"/>
  <c r="G11363" i="2"/>
  <c r="G11364" i="2"/>
  <c r="G11365" i="2"/>
  <c r="G11366" i="2"/>
  <c r="G11367" i="2"/>
  <c r="G11368" i="2"/>
  <c r="G11369" i="2"/>
  <c r="G11370" i="2"/>
  <c r="G11371" i="2"/>
  <c r="G11372" i="2"/>
  <c r="G11373" i="2"/>
  <c r="G11374" i="2"/>
  <c r="G11375" i="2"/>
  <c r="G11376" i="2"/>
  <c r="G11377" i="2"/>
  <c r="G11378" i="2"/>
  <c r="G11379" i="2"/>
  <c r="G11380" i="2"/>
  <c r="G11381" i="2"/>
  <c r="G11382" i="2"/>
  <c r="G11383" i="2"/>
  <c r="G11384" i="2"/>
  <c r="G11385" i="2"/>
  <c r="G11386" i="2"/>
  <c r="G11387" i="2"/>
  <c r="G11388" i="2"/>
  <c r="G11389" i="2"/>
  <c r="G11390" i="2"/>
  <c r="G11391" i="2"/>
  <c r="G11392" i="2"/>
  <c r="G11393" i="2"/>
  <c r="G11394" i="2"/>
  <c r="G11395" i="2"/>
  <c r="G11396" i="2"/>
  <c r="G11397" i="2"/>
  <c r="G11398" i="2"/>
  <c r="G11399" i="2"/>
  <c r="G11400" i="2"/>
  <c r="G11401" i="2"/>
  <c r="G11402" i="2"/>
  <c r="G11403" i="2"/>
  <c r="G11404" i="2"/>
  <c r="G11405" i="2"/>
  <c r="G11406" i="2"/>
  <c r="G11407" i="2"/>
  <c r="G11408" i="2"/>
  <c r="G11409" i="2"/>
  <c r="G11410" i="2"/>
  <c r="G11411" i="2"/>
  <c r="G11412" i="2"/>
  <c r="G11413" i="2"/>
  <c r="G11414" i="2"/>
  <c r="G11415" i="2"/>
  <c r="G11416" i="2"/>
  <c r="G11417" i="2"/>
  <c r="G11418" i="2"/>
  <c r="G11419" i="2"/>
  <c r="G11420" i="2"/>
  <c r="G11421" i="2"/>
  <c r="G11422" i="2"/>
  <c r="G11423" i="2"/>
  <c r="G11424" i="2"/>
  <c r="G11425" i="2"/>
  <c r="G11426" i="2"/>
  <c r="G11427" i="2"/>
  <c r="G11428" i="2"/>
  <c r="G11429" i="2"/>
  <c r="G11430" i="2"/>
  <c r="G11431" i="2"/>
  <c r="G11432" i="2"/>
  <c r="G11433" i="2"/>
  <c r="G11434" i="2"/>
  <c r="G11435" i="2"/>
  <c r="G11436" i="2"/>
  <c r="G11437" i="2"/>
  <c r="G11438" i="2"/>
  <c r="G11439" i="2"/>
  <c r="G11440" i="2"/>
  <c r="G11441" i="2"/>
  <c r="G11442" i="2"/>
  <c r="G11443" i="2"/>
  <c r="G11444" i="2"/>
  <c r="G11445" i="2"/>
  <c r="G11446" i="2"/>
  <c r="G11447" i="2"/>
  <c r="G11448" i="2"/>
  <c r="G11449" i="2"/>
  <c r="G11450" i="2"/>
  <c r="G11451" i="2"/>
  <c r="G11452" i="2"/>
  <c r="G11453" i="2"/>
  <c r="G11454" i="2"/>
  <c r="G11455" i="2"/>
  <c r="G11456" i="2"/>
  <c r="G11457" i="2"/>
  <c r="G11458" i="2"/>
  <c r="G11459" i="2"/>
  <c r="G11460" i="2"/>
  <c r="G11461" i="2"/>
  <c r="G11462" i="2"/>
  <c r="G11463" i="2"/>
  <c r="G11464" i="2"/>
  <c r="G11465" i="2"/>
  <c r="G11466" i="2"/>
  <c r="G11467" i="2"/>
  <c r="G11468" i="2"/>
  <c r="G11469" i="2"/>
  <c r="G11470" i="2"/>
  <c r="G11471" i="2"/>
  <c r="G11472" i="2"/>
  <c r="G11473" i="2"/>
  <c r="G11474" i="2"/>
  <c r="G11475" i="2"/>
  <c r="G11476" i="2"/>
  <c r="G11477" i="2"/>
  <c r="G11478" i="2"/>
  <c r="G11479" i="2"/>
  <c r="G11480" i="2"/>
  <c r="G11481" i="2"/>
  <c r="G11482" i="2"/>
  <c r="G11483" i="2"/>
  <c r="G11484" i="2"/>
  <c r="G11485" i="2"/>
  <c r="G11486" i="2"/>
  <c r="G11487" i="2"/>
  <c r="G11488" i="2"/>
  <c r="G11489" i="2"/>
  <c r="G11490" i="2"/>
  <c r="G11491" i="2"/>
  <c r="G11492" i="2"/>
  <c r="G11493" i="2"/>
  <c r="G11494" i="2"/>
  <c r="G11495" i="2"/>
  <c r="G11496" i="2"/>
  <c r="G11497" i="2"/>
  <c r="G11498" i="2"/>
  <c r="G11499" i="2"/>
  <c r="G11500" i="2"/>
  <c r="G11501" i="2"/>
  <c r="G11502" i="2"/>
  <c r="G11503" i="2"/>
  <c r="G11504" i="2"/>
  <c r="G11505" i="2"/>
  <c r="G11506" i="2"/>
  <c r="G11507" i="2"/>
  <c r="G11508" i="2"/>
  <c r="G11509" i="2"/>
  <c r="G11510" i="2"/>
  <c r="G11511" i="2"/>
  <c r="G11512" i="2"/>
  <c r="G11513" i="2"/>
  <c r="G11514" i="2"/>
  <c r="G11515" i="2"/>
  <c r="G11516" i="2"/>
  <c r="G11517" i="2"/>
  <c r="G11518" i="2"/>
  <c r="G11519" i="2"/>
  <c r="G11520" i="2"/>
  <c r="G11521" i="2"/>
  <c r="G11522" i="2"/>
  <c r="G11523" i="2"/>
  <c r="G11524" i="2"/>
  <c r="G11525" i="2"/>
  <c r="G11526" i="2"/>
  <c r="G11527" i="2"/>
  <c r="G11528" i="2"/>
  <c r="G11529" i="2"/>
  <c r="G11530" i="2"/>
  <c r="G11531" i="2"/>
  <c r="G11532" i="2"/>
  <c r="G11533" i="2"/>
  <c r="G11534" i="2"/>
  <c r="G11535" i="2"/>
  <c r="G11536" i="2"/>
  <c r="G11537" i="2"/>
  <c r="G11538" i="2"/>
  <c r="G11539" i="2"/>
  <c r="G11540" i="2"/>
  <c r="G11541" i="2"/>
  <c r="G11542" i="2"/>
  <c r="G11543" i="2"/>
  <c r="G11544" i="2"/>
  <c r="G11545" i="2"/>
  <c r="G11546" i="2"/>
  <c r="G11547" i="2"/>
  <c r="G11548" i="2"/>
  <c r="G11549" i="2"/>
  <c r="G11550" i="2"/>
  <c r="G11551" i="2"/>
  <c r="G11552" i="2"/>
  <c r="G11553" i="2"/>
  <c r="G11554" i="2"/>
  <c r="G11555" i="2"/>
  <c r="G11556" i="2"/>
  <c r="G11557" i="2"/>
  <c r="G11558" i="2"/>
  <c r="G11559" i="2"/>
  <c r="G11560" i="2"/>
  <c r="G11561" i="2"/>
  <c r="G11562" i="2"/>
  <c r="G11563" i="2"/>
  <c r="G11564" i="2"/>
  <c r="G11565" i="2"/>
  <c r="G11566" i="2"/>
  <c r="G11567" i="2"/>
  <c r="G11568" i="2"/>
  <c r="G11569" i="2"/>
  <c r="G11570" i="2"/>
  <c r="G11571" i="2"/>
  <c r="G11572" i="2"/>
  <c r="G11573" i="2"/>
  <c r="G11574" i="2"/>
  <c r="G11575" i="2"/>
  <c r="G11576" i="2"/>
  <c r="G11577" i="2"/>
  <c r="G11578" i="2"/>
  <c r="G11579" i="2"/>
  <c r="G11580" i="2"/>
  <c r="G11581" i="2"/>
  <c r="G11582" i="2"/>
  <c r="G11583" i="2"/>
  <c r="G11584" i="2"/>
  <c r="G11585" i="2"/>
  <c r="G11586" i="2"/>
  <c r="G11587" i="2"/>
  <c r="G11588" i="2"/>
  <c r="G11589" i="2"/>
  <c r="G11590" i="2"/>
  <c r="G11591" i="2"/>
  <c r="G11592" i="2"/>
  <c r="G11593" i="2"/>
  <c r="G11594" i="2"/>
  <c r="G11595" i="2"/>
  <c r="G11596" i="2"/>
  <c r="G11597" i="2"/>
  <c r="G11598" i="2"/>
  <c r="G11599" i="2"/>
  <c r="G11600" i="2"/>
  <c r="G11601" i="2"/>
  <c r="G11602" i="2"/>
  <c r="G11603" i="2"/>
  <c r="G11604" i="2"/>
  <c r="G11605" i="2"/>
  <c r="G11606" i="2"/>
  <c r="G11607" i="2"/>
  <c r="G11608" i="2"/>
  <c r="G11609" i="2"/>
  <c r="G11610" i="2"/>
  <c r="G11611" i="2"/>
  <c r="G11612" i="2"/>
  <c r="G11613" i="2"/>
  <c r="G11614" i="2"/>
  <c r="G11615" i="2"/>
  <c r="G11616" i="2"/>
  <c r="G11617" i="2"/>
  <c r="G11618" i="2"/>
  <c r="G11619" i="2"/>
  <c r="G11620" i="2"/>
  <c r="G11621" i="2"/>
  <c r="G11622" i="2"/>
  <c r="G11623" i="2"/>
  <c r="G11624" i="2"/>
  <c r="G11625" i="2"/>
  <c r="G11626" i="2"/>
  <c r="G11627" i="2"/>
  <c r="G11628" i="2"/>
  <c r="G11629" i="2"/>
  <c r="G11630" i="2"/>
  <c r="G11631" i="2"/>
  <c r="G11632" i="2"/>
  <c r="G11633" i="2"/>
  <c r="G11634" i="2"/>
  <c r="G11635" i="2"/>
  <c r="G11636" i="2"/>
  <c r="G11637" i="2"/>
  <c r="G11638" i="2"/>
  <c r="G11639" i="2"/>
  <c r="G11640" i="2"/>
  <c r="G11641" i="2"/>
  <c r="G11642" i="2"/>
  <c r="G11643" i="2"/>
  <c r="G11644" i="2"/>
  <c r="G11645" i="2"/>
  <c r="G11646" i="2"/>
  <c r="G11647" i="2"/>
  <c r="G11648" i="2"/>
  <c r="G11649" i="2"/>
  <c r="G11650" i="2"/>
  <c r="G11651" i="2"/>
  <c r="G11652" i="2"/>
  <c r="G11653" i="2"/>
  <c r="G11654" i="2"/>
  <c r="G11655" i="2"/>
  <c r="G11656" i="2"/>
  <c r="G11657" i="2"/>
  <c r="G11658" i="2"/>
  <c r="G11659" i="2"/>
  <c r="G11660" i="2"/>
  <c r="G11661" i="2"/>
  <c r="G11662" i="2"/>
  <c r="G11663" i="2"/>
  <c r="G11664" i="2"/>
  <c r="G11665" i="2"/>
  <c r="G11666" i="2"/>
  <c r="G11667" i="2"/>
  <c r="G11668" i="2"/>
  <c r="G11669" i="2"/>
  <c r="G11670" i="2"/>
  <c r="G11671" i="2"/>
  <c r="G11672" i="2"/>
  <c r="G11673" i="2"/>
  <c r="G11674" i="2"/>
  <c r="G11675" i="2"/>
  <c r="G11676" i="2"/>
  <c r="G11677" i="2"/>
  <c r="G11678" i="2"/>
  <c r="G11679" i="2"/>
  <c r="G11680" i="2"/>
  <c r="G11681" i="2"/>
  <c r="G11682" i="2"/>
  <c r="G11683" i="2"/>
  <c r="G11684" i="2"/>
  <c r="G11685" i="2"/>
  <c r="G11686" i="2"/>
  <c r="G11687" i="2"/>
  <c r="G11688" i="2"/>
  <c r="G11689" i="2"/>
  <c r="G11690" i="2"/>
  <c r="G11691" i="2"/>
  <c r="G11692" i="2"/>
  <c r="G11693" i="2"/>
  <c r="G11694" i="2"/>
  <c r="G11695" i="2"/>
  <c r="G11696" i="2"/>
  <c r="G11697" i="2"/>
  <c r="G11698" i="2"/>
  <c r="G11699" i="2"/>
  <c r="G11700" i="2"/>
  <c r="G11701" i="2"/>
  <c r="G11702" i="2"/>
  <c r="G11703" i="2"/>
  <c r="G11704" i="2"/>
  <c r="G11705" i="2"/>
  <c r="G11706" i="2"/>
  <c r="G11707" i="2"/>
  <c r="G11708" i="2"/>
  <c r="G11709" i="2"/>
  <c r="G11710" i="2"/>
  <c r="G11711" i="2"/>
  <c r="G11712" i="2"/>
  <c r="G11713" i="2"/>
  <c r="G11714" i="2"/>
  <c r="G11715" i="2"/>
  <c r="G11716" i="2"/>
  <c r="G11717" i="2"/>
  <c r="G11718" i="2"/>
  <c r="G11719" i="2"/>
  <c r="G11720" i="2"/>
  <c r="G11721" i="2"/>
  <c r="G11722" i="2"/>
  <c r="G11723" i="2"/>
  <c r="G11724" i="2"/>
  <c r="G11725" i="2"/>
  <c r="G11726" i="2"/>
  <c r="G11727" i="2"/>
  <c r="G11728" i="2"/>
  <c r="G11729" i="2"/>
  <c r="G11730" i="2"/>
  <c r="G11731" i="2"/>
  <c r="G11732" i="2"/>
  <c r="G11733" i="2"/>
  <c r="G11734" i="2"/>
  <c r="G11735" i="2"/>
  <c r="G11736" i="2"/>
  <c r="G11737" i="2"/>
  <c r="G11738" i="2"/>
  <c r="G11739" i="2"/>
  <c r="G11740" i="2"/>
  <c r="G11741" i="2"/>
  <c r="G11742" i="2"/>
  <c r="G11743" i="2"/>
  <c r="G11744" i="2"/>
  <c r="G11745" i="2"/>
  <c r="G11746" i="2"/>
  <c r="G11747" i="2"/>
  <c r="G11748" i="2"/>
  <c r="G11749" i="2"/>
  <c r="G11750" i="2"/>
  <c r="G11751" i="2"/>
  <c r="G11752" i="2"/>
  <c r="G11753" i="2"/>
  <c r="G11754" i="2"/>
  <c r="G11755" i="2"/>
  <c r="G11756" i="2"/>
  <c r="G11757" i="2"/>
  <c r="G11758" i="2"/>
  <c r="G11759" i="2"/>
  <c r="G11760" i="2"/>
  <c r="G11761" i="2"/>
  <c r="G11762" i="2"/>
  <c r="G11763" i="2"/>
  <c r="G11764" i="2"/>
  <c r="G11765" i="2"/>
  <c r="G11766" i="2"/>
  <c r="G11767" i="2"/>
  <c r="G11768" i="2"/>
  <c r="G11769" i="2"/>
  <c r="G11770" i="2"/>
  <c r="G11771" i="2"/>
  <c r="G11772" i="2"/>
  <c r="G11773" i="2"/>
  <c r="G11774" i="2"/>
  <c r="G11775" i="2"/>
  <c r="G11776" i="2"/>
  <c r="G11777" i="2"/>
  <c r="G11778" i="2"/>
  <c r="G11779" i="2"/>
  <c r="G11780" i="2"/>
  <c r="G11781" i="2"/>
  <c r="G11782" i="2"/>
  <c r="G11783" i="2"/>
  <c r="G11784" i="2"/>
  <c r="G11785" i="2"/>
  <c r="G11786" i="2"/>
  <c r="G11787" i="2"/>
  <c r="G11788" i="2"/>
  <c r="G11789" i="2"/>
  <c r="G11790" i="2"/>
  <c r="G11791" i="2"/>
  <c r="G11792" i="2"/>
  <c r="G11793" i="2"/>
  <c r="G11794" i="2"/>
  <c r="G11795" i="2"/>
  <c r="G11796" i="2"/>
  <c r="G11797" i="2"/>
  <c r="G11798" i="2"/>
  <c r="G11799" i="2"/>
  <c r="G11800" i="2"/>
  <c r="G11801" i="2"/>
  <c r="G11802" i="2"/>
  <c r="G11803" i="2"/>
  <c r="G11804" i="2"/>
  <c r="G11805" i="2"/>
  <c r="G11806" i="2"/>
  <c r="G11807" i="2"/>
  <c r="G11808" i="2"/>
  <c r="G11809" i="2"/>
  <c r="G11810" i="2"/>
  <c r="G11811" i="2"/>
  <c r="G11812" i="2"/>
  <c r="G11813" i="2"/>
  <c r="G11814" i="2"/>
  <c r="G11815" i="2"/>
  <c r="G11816" i="2"/>
  <c r="G11817" i="2"/>
  <c r="G11818" i="2"/>
  <c r="G11819" i="2"/>
  <c r="G11820" i="2"/>
  <c r="G11821" i="2"/>
  <c r="G11822" i="2"/>
  <c r="G11823" i="2"/>
  <c r="G11824" i="2"/>
  <c r="G11825" i="2"/>
  <c r="G11826" i="2"/>
  <c r="G11827" i="2"/>
  <c r="G11828" i="2"/>
  <c r="G11829" i="2"/>
  <c r="G11830" i="2"/>
  <c r="G11831" i="2"/>
  <c r="G11832" i="2"/>
  <c r="G11833" i="2"/>
  <c r="G11834" i="2"/>
  <c r="G11835" i="2"/>
  <c r="G11836" i="2"/>
  <c r="G11837" i="2"/>
  <c r="G11838" i="2"/>
  <c r="G11839" i="2"/>
  <c r="G11840" i="2"/>
  <c r="G11841" i="2"/>
  <c r="G11842" i="2"/>
  <c r="G11843" i="2"/>
  <c r="G11844" i="2"/>
  <c r="G11845" i="2"/>
  <c r="G11846" i="2"/>
  <c r="G11847" i="2"/>
  <c r="G11848" i="2"/>
  <c r="G11849" i="2"/>
  <c r="G11850" i="2"/>
  <c r="G11851" i="2"/>
  <c r="G11852" i="2"/>
  <c r="G11853" i="2"/>
  <c r="G11854" i="2"/>
  <c r="G11855" i="2"/>
  <c r="G11856" i="2"/>
  <c r="G11857" i="2"/>
  <c r="G11858" i="2"/>
  <c r="G11859" i="2"/>
  <c r="G11860" i="2"/>
  <c r="G11861" i="2"/>
  <c r="G11862" i="2"/>
  <c r="G11863" i="2"/>
  <c r="G11864" i="2"/>
  <c r="G11865" i="2"/>
  <c r="G11866" i="2"/>
  <c r="G11867" i="2"/>
  <c r="G11868" i="2"/>
  <c r="G11869" i="2"/>
  <c r="G11870" i="2"/>
  <c r="G11871" i="2"/>
  <c r="G11872" i="2"/>
  <c r="G11873" i="2"/>
  <c r="G11874" i="2"/>
  <c r="G11875" i="2"/>
  <c r="G11876" i="2"/>
  <c r="G11877" i="2"/>
  <c r="G11878" i="2"/>
  <c r="G11879" i="2"/>
  <c r="G11880" i="2"/>
  <c r="G11881" i="2"/>
  <c r="G11882" i="2"/>
  <c r="G11883" i="2"/>
  <c r="G11884" i="2"/>
  <c r="G11885" i="2"/>
  <c r="G11886" i="2"/>
  <c r="G11887" i="2"/>
  <c r="G11888" i="2"/>
  <c r="G11889" i="2"/>
  <c r="G11890" i="2"/>
  <c r="G11891" i="2"/>
  <c r="G11892" i="2"/>
  <c r="G11893" i="2"/>
  <c r="G11894" i="2"/>
  <c r="G11895" i="2"/>
  <c r="G11896" i="2"/>
  <c r="G11897" i="2"/>
  <c r="G11898" i="2"/>
  <c r="G11899" i="2"/>
  <c r="G11900" i="2"/>
  <c r="G11901" i="2"/>
  <c r="G11902" i="2"/>
  <c r="G11903" i="2"/>
  <c r="G11904" i="2"/>
  <c r="G11905" i="2"/>
  <c r="G11906" i="2"/>
  <c r="G11907" i="2"/>
  <c r="G11908" i="2"/>
  <c r="G11909" i="2"/>
  <c r="G11910" i="2"/>
  <c r="G11911" i="2"/>
  <c r="G11912" i="2"/>
  <c r="G11913" i="2"/>
  <c r="G11914" i="2"/>
  <c r="G11915" i="2"/>
  <c r="G11916" i="2"/>
  <c r="G11917" i="2"/>
  <c r="G11918" i="2"/>
  <c r="G11919" i="2"/>
  <c r="G11920" i="2"/>
  <c r="G11921" i="2"/>
  <c r="G11922" i="2"/>
  <c r="G11923" i="2"/>
  <c r="G11924" i="2"/>
  <c r="G11925" i="2"/>
  <c r="G11926" i="2"/>
  <c r="G11927" i="2"/>
  <c r="G11928" i="2"/>
  <c r="G11929" i="2"/>
  <c r="G11930" i="2"/>
  <c r="G11931" i="2"/>
  <c r="G11932" i="2"/>
  <c r="G11933" i="2"/>
  <c r="G11934" i="2"/>
  <c r="G11935" i="2"/>
  <c r="G11936" i="2"/>
  <c r="G11937" i="2"/>
  <c r="G11938" i="2"/>
  <c r="G11939" i="2"/>
  <c r="G11940" i="2"/>
  <c r="G11941" i="2"/>
  <c r="G11942" i="2"/>
  <c r="G11943" i="2"/>
  <c r="G11944" i="2"/>
  <c r="G11945" i="2"/>
  <c r="G11946" i="2"/>
  <c r="G11947" i="2"/>
  <c r="G11948" i="2"/>
  <c r="G11949" i="2"/>
  <c r="G11950" i="2"/>
  <c r="G11951" i="2"/>
  <c r="G11952" i="2"/>
  <c r="G11953" i="2"/>
  <c r="G11954" i="2"/>
  <c r="G11955" i="2"/>
  <c r="G11956" i="2"/>
  <c r="G11957" i="2"/>
  <c r="G11958" i="2"/>
  <c r="G11959" i="2"/>
  <c r="G11960" i="2"/>
  <c r="G11961" i="2"/>
  <c r="G11962" i="2"/>
  <c r="G11963" i="2"/>
  <c r="G11964" i="2"/>
  <c r="G11965" i="2"/>
  <c r="G11966" i="2"/>
  <c r="G11967" i="2"/>
  <c r="G11968" i="2"/>
  <c r="G11969" i="2"/>
  <c r="G11970" i="2"/>
  <c r="G11971" i="2"/>
  <c r="G11972" i="2"/>
  <c r="G11973" i="2"/>
  <c r="G11974" i="2"/>
  <c r="G11975" i="2"/>
  <c r="G11976" i="2"/>
  <c r="G11977" i="2"/>
  <c r="G11978" i="2"/>
  <c r="G11979" i="2"/>
  <c r="G11980" i="2"/>
  <c r="G11981" i="2"/>
  <c r="G11982" i="2"/>
  <c r="G11983" i="2"/>
  <c r="G11984" i="2"/>
  <c r="G11985" i="2"/>
  <c r="G11986" i="2"/>
  <c r="G11987" i="2"/>
  <c r="G11988" i="2"/>
  <c r="G11989" i="2"/>
  <c r="G11990" i="2"/>
  <c r="G11991" i="2"/>
  <c r="G11992" i="2"/>
  <c r="G11993" i="2"/>
  <c r="G11994" i="2"/>
  <c r="G11995" i="2"/>
  <c r="G11996" i="2"/>
  <c r="G11997" i="2"/>
  <c r="G11998" i="2"/>
  <c r="G11999" i="2"/>
  <c r="G12000" i="2"/>
  <c r="G12001" i="2"/>
  <c r="G12002" i="2"/>
  <c r="G12003" i="2"/>
  <c r="G12004" i="2"/>
  <c r="G12005" i="2"/>
  <c r="G12006" i="2"/>
  <c r="G12007" i="2"/>
  <c r="G12008" i="2"/>
  <c r="G12009" i="2"/>
  <c r="G12010" i="2"/>
  <c r="G12011" i="2"/>
  <c r="G12012" i="2"/>
  <c r="G12013" i="2"/>
  <c r="G12014" i="2"/>
  <c r="G12015" i="2"/>
  <c r="G12016" i="2"/>
  <c r="G12017" i="2"/>
  <c r="G12018" i="2"/>
  <c r="G12019" i="2"/>
  <c r="G12020" i="2"/>
  <c r="G12021" i="2"/>
  <c r="G12022" i="2"/>
  <c r="G12023" i="2"/>
  <c r="G12024" i="2"/>
  <c r="G12025" i="2"/>
  <c r="G12026" i="2"/>
  <c r="G12027" i="2"/>
  <c r="G12028" i="2"/>
  <c r="G12029" i="2"/>
  <c r="G12030" i="2"/>
  <c r="G12031" i="2"/>
  <c r="G12032" i="2"/>
  <c r="G12033" i="2"/>
  <c r="G12034" i="2"/>
  <c r="G12035" i="2"/>
  <c r="G12036" i="2"/>
  <c r="G12037" i="2"/>
  <c r="G12038" i="2"/>
  <c r="G12039" i="2"/>
  <c r="G12040" i="2"/>
  <c r="G12041" i="2"/>
  <c r="G12042" i="2"/>
  <c r="G12043" i="2"/>
  <c r="G12044" i="2"/>
  <c r="G12045" i="2"/>
  <c r="G12046" i="2"/>
  <c r="G12047" i="2"/>
  <c r="G12048" i="2"/>
  <c r="G12049" i="2"/>
  <c r="G12050" i="2"/>
  <c r="G12051" i="2"/>
  <c r="G12052" i="2"/>
  <c r="G12053" i="2"/>
  <c r="G12054" i="2"/>
  <c r="G12055" i="2"/>
  <c r="G12056" i="2"/>
  <c r="G12057" i="2"/>
  <c r="G12058" i="2"/>
  <c r="G12059" i="2"/>
  <c r="G12060" i="2"/>
  <c r="G12061" i="2"/>
  <c r="G12062" i="2"/>
  <c r="G12063" i="2"/>
  <c r="G12064" i="2"/>
  <c r="G12065" i="2"/>
  <c r="G12066" i="2"/>
  <c r="G12067" i="2"/>
  <c r="G12068" i="2"/>
  <c r="G12069" i="2"/>
  <c r="G12070" i="2"/>
  <c r="G12071" i="2"/>
  <c r="G12072" i="2"/>
  <c r="G12073" i="2"/>
  <c r="G12074" i="2"/>
  <c r="G12075" i="2"/>
  <c r="G12076" i="2"/>
  <c r="G12077" i="2"/>
  <c r="G12078" i="2"/>
  <c r="G12079" i="2"/>
  <c r="G12080" i="2"/>
  <c r="G12081" i="2"/>
  <c r="G12082" i="2"/>
  <c r="G12083" i="2"/>
  <c r="G12084" i="2"/>
  <c r="G12085" i="2"/>
  <c r="G12086" i="2"/>
  <c r="G12087" i="2"/>
  <c r="G12088" i="2"/>
  <c r="G12089" i="2"/>
  <c r="G12090" i="2"/>
  <c r="G12091" i="2"/>
  <c r="G12092" i="2"/>
  <c r="G12093" i="2"/>
  <c r="G12094" i="2"/>
  <c r="G12095" i="2"/>
  <c r="G12096" i="2"/>
  <c r="G12097" i="2"/>
  <c r="G12098" i="2"/>
  <c r="G12099" i="2"/>
  <c r="G12100" i="2"/>
  <c r="G12101" i="2"/>
  <c r="G12102" i="2"/>
  <c r="G12103" i="2"/>
  <c r="G12104" i="2"/>
  <c r="G12105" i="2"/>
  <c r="G12106" i="2"/>
  <c r="G12107" i="2"/>
  <c r="G12108" i="2"/>
  <c r="G12109" i="2"/>
  <c r="G12110" i="2"/>
  <c r="G12111" i="2"/>
  <c r="G12112" i="2"/>
  <c r="G12113" i="2"/>
  <c r="G12114" i="2"/>
  <c r="G12115" i="2"/>
  <c r="G12116" i="2"/>
  <c r="G12117" i="2"/>
  <c r="G12118" i="2"/>
  <c r="G12119" i="2"/>
  <c r="G12120" i="2"/>
  <c r="G12121" i="2"/>
  <c r="G12122" i="2"/>
  <c r="G12123" i="2"/>
  <c r="G12124" i="2"/>
  <c r="G12125" i="2"/>
  <c r="G12126" i="2"/>
  <c r="G12127" i="2"/>
  <c r="G12128" i="2"/>
  <c r="G12129" i="2"/>
  <c r="G12130" i="2"/>
  <c r="G12131" i="2"/>
  <c r="G12132" i="2"/>
  <c r="G12133" i="2"/>
  <c r="G12134" i="2"/>
  <c r="G12135" i="2"/>
  <c r="G12136" i="2"/>
  <c r="G12137" i="2"/>
  <c r="G12138" i="2"/>
  <c r="G12139" i="2"/>
  <c r="G12140" i="2"/>
  <c r="G12141" i="2"/>
  <c r="G12142" i="2"/>
  <c r="G12143" i="2"/>
  <c r="G12144" i="2"/>
  <c r="G12145" i="2"/>
  <c r="G12146" i="2"/>
  <c r="G12147" i="2"/>
  <c r="G12148" i="2"/>
  <c r="G12149" i="2"/>
  <c r="G12150" i="2"/>
  <c r="G12151" i="2"/>
  <c r="G12152" i="2"/>
  <c r="G12153" i="2"/>
  <c r="G12154" i="2"/>
  <c r="G12155" i="2"/>
  <c r="G12156" i="2"/>
  <c r="G12157" i="2"/>
  <c r="G12158" i="2"/>
  <c r="G12159" i="2"/>
  <c r="G12160" i="2"/>
  <c r="G12161" i="2"/>
  <c r="G12162" i="2"/>
  <c r="G12163" i="2"/>
  <c r="G12164" i="2"/>
  <c r="G12165" i="2"/>
  <c r="G12166" i="2"/>
  <c r="G12167" i="2"/>
  <c r="G12168" i="2"/>
  <c r="G12169" i="2"/>
  <c r="G12170" i="2"/>
  <c r="G12171" i="2"/>
  <c r="G12172" i="2"/>
  <c r="G12173" i="2"/>
  <c r="G12174" i="2"/>
  <c r="G12175" i="2"/>
  <c r="G12176" i="2"/>
  <c r="G12177" i="2"/>
  <c r="G12178" i="2"/>
  <c r="G12179" i="2"/>
  <c r="G12180" i="2"/>
  <c r="G12181" i="2"/>
  <c r="G12182" i="2"/>
  <c r="G12183" i="2"/>
  <c r="G12184" i="2"/>
  <c r="G12185" i="2"/>
  <c r="G12186" i="2"/>
  <c r="G12187" i="2"/>
  <c r="G12188" i="2"/>
  <c r="G12189" i="2"/>
  <c r="G12190" i="2"/>
  <c r="G12191" i="2"/>
  <c r="G12192" i="2"/>
  <c r="G12193" i="2"/>
  <c r="G12194" i="2"/>
  <c r="G12195" i="2"/>
  <c r="G12196" i="2"/>
  <c r="G12197" i="2"/>
  <c r="G12198" i="2"/>
  <c r="G12199" i="2"/>
  <c r="G12200" i="2"/>
  <c r="G12201" i="2"/>
  <c r="G12202" i="2"/>
  <c r="G12203" i="2"/>
  <c r="G12204" i="2"/>
  <c r="G12205" i="2"/>
  <c r="G12206" i="2"/>
  <c r="G12207" i="2"/>
  <c r="G12208" i="2"/>
  <c r="G12209" i="2"/>
  <c r="G12210" i="2"/>
  <c r="G12211" i="2"/>
  <c r="G12212" i="2"/>
  <c r="G12213" i="2"/>
  <c r="G12214" i="2"/>
  <c r="G12215" i="2"/>
  <c r="G12216" i="2"/>
  <c r="G12217" i="2"/>
  <c r="G12218" i="2"/>
  <c r="G12219" i="2"/>
  <c r="G12220" i="2"/>
  <c r="G12221" i="2"/>
  <c r="G12222" i="2"/>
  <c r="G12223" i="2"/>
  <c r="G12224" i="2"/>
  <c r="G12225" i="2"/>
  <c r="G12226" i="2"/>
  <c r="G12227" i="2"/>
  <c r="G12228" i="2"/>
  <c r="G12229" i="2"/>
  <c r="G12230" i="2"/>
  <c r="G12231" i="2"/>
  <c r="G12232" i="2"/>
  <c r="G12233" i="2"/>
  <c r="G12234" i="2"/>
  <c r="G12235" i="2"/>
  <c r="G12236" i="2"/>
  <c r="G12237" i="2"/>
  <c r="G12238" i="2"/>
  <c r="G12239" i="2"/>
  <c r="G12240" i="2"/>
  <c r="G12241" i="2"/>
  <c r="G12242" i="2"/>
  <c r="G12243" i="2"/>
  <c r="G12244" i="2"/>
  <c r="G12245" i="2"/>
  <c r="G12246" i="2"/>
  <c r="G12247" i="2"/>
  <c r="G12248" i="2"/>
  <c r="G12249" i="2"/>
  <c r="G12250" i="2"/>
  <c r="G12251" i="2"/>
  <c r="G12252" i="2"/>
  <c r="G12253" i="2"/>
  <c r="G12254" i="2"/>
  <c r="G12255" i="2"/>
  <c r="G12256" i="2"/>
  <c r="G12257" i="2"/>
  <c r="G12258" i="2"/>
  <c r="G12259" i="2"/>
  <c r="G12260" i="2"/>
  <c r="G12261" i="2"/>
  <c r="G12262" i="2"/>
  <c r="G12263" i="2"/>
  <c r="G12264" i="2"/>
  <c r="G12265" i="2"/>
  <c r="G12266" i="2"/>
  <c r="G12267" i="2"/>
  <c r="G12268" i="2"/>
  <c r="G12269" i="2"/>
  <c r="G12270" i="2"/>
  <c r="G12271" i="2"/>
  <c r="G12272" i="2"/>
  <c r="G12273" i="2"/>
  <c r="G12274" i="2"/>
  <c r="G12275" i="2"/>
  <c r="G12276" i="2"/>
  <c r="G12277" i="2"/>
  <c r="G12278" i="2"/>
  <c r="G12279" i="2"/>
  <c r="G12280" i="2"/>
  <c r="G12281" i="2"/>
  <c r="G12282" i="2"/>
  <c r="G12283" i="2"/>
  <c r="G12284" i="2"/>
  <c r="G12285" i="2"/>
  <c r="G12286" i="2"/>
  <c r="G12287" i="2"/>
  <c r="G12288" i="2"/>
  <c r="G12289" i="2"/>
  <c r="G12290" i="2"/>
  <c r="G12291" i="2"/>
  <c r="G12292" i="2"/>
  <c r="G12293" i="2"/>
  <c r="G12294" i="2"/>
  <c r="G12295" i="2"/>
  <c r="G12296" i="2"/>
  <c r="G12297" i="2"/>
  <c r="G12298" i="2"/>
  <c r="G12299" i="2"/>
  <c r="G12300" i="2"/>
  <c r="G12301" i="2"/>
  <c r="G12302" i="2"/>
  <c r="G12303" i="2"/>
  <c r="G12304" i="2"/>
  <c r="G12305" i="2"/>
  <c r="G12306" i="2"/>
  <c r="G12307" i="2"/>
  <c r="G12308" i="2"/>
  <c r="G12309" i="2"/>
  <c r="G12310" i="2"/>
  <c r="G12311" i="2"/>
  <c r="G12312" i="2"/>
  <c r="G12313" i="2"/>
  <c r="G12314" i="2"/>
  <c r="G12315" i="2"/>
  <c r="G12316" i="2"/>
  <c r="G12317" i="2"/>
  <c r="G12318" i="2"/>
  <c r="G12319" i="2"/>
  <c r="G12320" i="2"/>
  <c r="G12321" i="2"/>
  <c r="G12322" i="2"/>
  <c r="G12323" i="2"/>
  <c r="G12324" i="2"/>
  <c r="G12325" i="2"/>
  <c r="G12326" i="2"/>
  <c r="G12327" i="2"/>
  <c r="G12328" i="2"/>
  <c r="G12329" i="2"/>
  <c r="G12330" i="2"/>
  <c r="G12331" i="2"/>
  <c r="G12332" i="2"/>
  <c r="G12333" i="2"/>
  <c r="G12334" i="2"/>
  <c r="G12335" i="2"/>
  <c r="G12336" i="2"/>
  <c r="G12337" i="2"/>
  <c r="G12338" i="2"/>
  <c r="G12339" i="2"/>
  <c r="G12340" i="2"/>
  <c r="G12341" i="2"/>
  <c r="G12342" i="2"/>
  <c r="G12343" i="2"/>
  <c r="G12344" i="2"/>
  <c r="G12345" i="2"/>
  <c r="G12346" i="2"/>
  <c r="G12347" i="2"/>
  <c r="G12348" i="2"/>
  <c r="G12349" i="2"/>
  <c r="G12350" i="2"/>
  <c r="G12351" i="2"/>
  <c r="G12352" i="2"/>
  <c r="G12353" i="2"/>
  <c r="G12354" i="2"/>
  <c r="G12355" i="2"/>
  <c r="G12356" i="2"/>
  <c r="G12357" i="2"/>
  <c r="G12358" i="2"/>
  <c r="G12359" i="2"/>
  <c r="G12360" i="2"/>
  <c r="G12361" i="2"/>
  <c r="G12362" i="2"/>
  <c r="G12363" i="2"/>
  <c r="G12364" i="2"/>
  <c r="G12365" i="2"/>
  <c r="G12366" i="2"/>
  <c r="G12367" i="2"/>
  <c r="G12368" i="2"/>
  <c r="G12369" i="2"/>
  <c r="G12370" i="2"/>
  <c r="G12371" i="2"/>
  <c r="G12372" i="2"/>
  <c r="G12373" i="2"/>
  <c r="G12374" i="2"/>
  <c r="G12375" i="2"/>
  <c r="G12376" i="2"/>
  <c r="G12377" i="2"/>
  <c r="G12378" i="2"/>
  <c r="G12379" i="2"/>
  <c r="G12380" i="2"/>
  <c r="G12381" i="2"/>
  <c r="G12382" i="2"/>
  <c r="G12383" i="2"/>
  <c r="G12384" i="2"/>
  <c r="G12385" i="2"/>
  <c r="G12386" i="2"/>
  <c r="G12387" i="2"/>
  <c r="G12388" i="2"/>
  <c r="G12389" i="2"/>
  <c r="G12390" i="2"/>
  <c r="G12391" i="2"/>
  <c r="G12392" i="2"/>
  <c r="G12393" i="2"/>
  <c r="G12394" i="2"/>
  <c r="G12395" i="2"/>
  <c r="G12396" i="2"/>
  <c r="G12397" i="2"/>
  <c r="G12398" i="2"/>
  <c r="G12399" i="2"/>
  <c r="G12400" i="2"/>
  <c r="G12401" i="2"/>
  <c r="G12402" i="2"/>
  <c r="G12403" i="2"/>
  <c r="G12404" i="2"/>
  <c r="G12405" i="2"/>
  <c r="G12406" i="2"/>
  <c r="G12407" i="2"/>
  <c r="G12408" i="2"/>
  <c r="G12409" i="2"/>
  <c r="G12410" i="2"/>
  <c r="G12411" i="2"/>
  <c r="G12412" i="2"/>
  <c r="G12413" i="2"/>
  <c r="G12414" i="2"/>
  <c r="G12415" i="2"/>
  <c r="G12416" i="2"/>
  <c r="G12417" i="2"/>
  <c r="G12418" i="2"/>
  <c r="G12419" i="2"/>
  <c r="G12420" i="2"/>
  <c r="G12421" i="2"/>
  <c r="G12422" i="2"/>
  <c r="G12423" i="2"/>
  <c r="G12424" i="2"/>
  <c r="G12425" i="2"/>
  <c r="G12426" i="2"/>
  <c r="G12427" i="2"/>
  <c r="G12428" i="2"/>
  <c r="G12429" i="2"/>
  <c r="G12430" i="2"/>
  <c r="G12431" i="2"/>
  <c r="G12432" i="2"/>
  <c r="G12433" i="2"/>
  <c r="G12434" i="2"/>
  <c r="G12435" i="2"/>
  <c r="G12436" i="2"/>
  <c r="G12437" i="2"/>
  <c r="G12438" i="2"/>
  <c r="G12439" i="2"/>
  <c r="G12440" i="2"/>
  <c r="G12441" i="2"/>
  <c r="G12442" i="2"/>
  <c r="G12443" i="2"/>
  <c r="G12444" i="2"/>
  <c r="G12445" i="2"/>
  <c r="G12446" i="2"/>
  <c r="G12447" i="2"/>
  <c r="G12448" i="2"/>
  <c r="G12449" i="2"/>
  <c r="G12450" i="2"/>
  <c r="G12451" i="2"/>
  <c r="G12452" i="2"/>
  <c r="G12453" i="2"/>
  <c r="G12454" i="2"/>
  <c r="G12455" i="2"/>
  <c r="G12456" i="2"/>
  <c r="G12457" i="2"/>
  <c r="G12458" i="2"/>
  <c r="G12459" i="2"/>
  <c r="G12460" i="2"/>
  <c r="G12461" i="2"/>
  <c r="G12462" i="2"/>
  <c r="G12463" i="2"/>
  <c r="G12464" i="2"/>
  <c r="G12465" i="2"/>
  <c r="G12466" i="2"/>
  <c r="G12467" i="2"/>
  <c r="G12468" i="2"/>
  <c r="G12469" i="2"/>
  <c r="G12470" i="2"/>
  <c r="G12471" i="2"/>
  <c r="G12472" i="2"/>
  <c r="G12473" i="2"/>
  <c r="G12474" i="2"/>
  <c r="G12475" i="2"/>
  <c r="G12476" i="2"/>
  <c r="G12477" i="2"/>
  <c r="G12478" i="2"/>
  <c r="G12479" i="2"/>
  <c r="G12480" i="2"/>
  <c r="G12481" i="2"/>
  <c r="G12482" i="2"/>
  <c r="G12483" i="2"/>
  <c r="G12484" i="2"/>
  <c r="G12485" i="2"/>
  <c r="G12486" i="2"/>
  <c r="G12487" i="2"/>
  <c r="G12488" i="2"/>
  <c r="G12489" i="2"/>
  <c r="G12490" i="2"/>
  <c r="G12491" i="2"/>
  <c r="G12492" i="2"/>
  <c r="G12493" i="2"/>
  <c r="G12494" i="2"/>
  <c r="G12495" i="2"/>
  <c r="G12496" i="2"/>
  <c r="G12497" i="2"/>
  <c r="G12498" i="2"/>
  <c r="G12499" i="2"/>
  <c r="G12500" i="2"/>
  <c r="G12501" i="2"/>
  <c r="G12502" i="2"/>
  <c r="G12503" i="2"/>
  <c r="G12504" i="2"/>
  <c r="G12505" i="2"/>
  <c r="G12506" i="2"/>
  <c r="G12507" i="2"/>
  <c r="G12508" i="2"/>
  <c r="G12509" i="2"/>
  <c r="G12510" i="2"/>
  <c r="G12511" i="2"/>
  <c r="G12512" i="2"/>
  <c r="G12513" i="2"/>
  <c r="G12514" i="2"/>
  <c r="G12515" i="2"/>
  <c r="G12516" i="2"/>
  <c r="G12517" i="2"/>
  <c r="G12518" i="2"/>
  <c r="G12519" i="2"/>
  <c r="G12520" i="2"/>
  <c r="G12521" i="2"/>
  <c r="G12522" i="2"/>
  <c r="G12523" i="2"/>
  <c r="G12524" i="2"/>
  <c r="G12525" i="2"/>
  <c r="G12526" i="2"/>
  <c r="G12527" i="2"/>
  <c r="G12528" i="2"/>
  <c r="G12529" i="2"/>
  <c r="G12530" i="2"/>
  <c r="G12531" i="2"/>
  <c r="G12532" i="2"/>
  <c r="G12533" i="2"/>
  <c r="G12534" i="2"/>
  <c r="G12535" i="2"/>
  <c r="G12536" i="2"/>
  <c r="G12537" i="2"/>
  <c r="G12538" i="2"/>
  <c r="G12539" i="2"/>
  <c r="G12540" i="2"/>
  <c r="G12541" i="2"/>
  <c r="G12542" i="2"/>
  <c r="G12543" i="2"/>
  <c r="G12544" i="2"/>
  <c r="G12545" i="2"/>
  <c r="G12546" i="2"/>
  <c r="G12547" i="2"/>
  <c r="G12548" i="2"/>
  <c r="G12549" i="2"/>
  <c r="G12550" i="2"/>
  <c r="G12551" i="2"/>
  <c r="G12552" i="2"/>
  <c r="G12553" i="2"/>
  <c r="G12554" i="2"/>
  <c r="G12555" i="2"/>
  <c r="G12556" i="2"/>
  <c r="G12557" i="2"/>
  <c r="G12558" i="2"/>
  <c r="G12559" i="2"/>
  <c r="G12560" i="2"/>
  <c r="G12561" i="2"/>
  <c r="G12562" i="2"/>
  <c r="G12563" i="2"/>
  <c r="G12564" i="2"/>
  <c r="G12565" i="2"/>
  <c r="G12566" i="2"/>
  <c r="G12567" i="2"/>
  <c r="G12568" i="2"/>
  <c r="G12569" i="2"/>
  <c r="G12570" i="2"/>
  <c r="G12571" i="2"/>
  <c r="G12572" i="2"/>
  <c r="G12573" i="2"/>
  <c r="G12574" i="2"/>
  <c r="G12575" i="2"/>
  <c r="G12576" i="2"/>
  <c r="G12577" i="2"/>
  <c r="G12578" i="2"/>
  <c r="G12579" i="2"/>
  <c r="G12580" i="2"/>
  <c r="G12581" i="2"/>
  <c r="G12582" i="2"/>
  <c r="G12583" i="2"/>
  <c r="G12584" i="2"/>
  <c r="G12585" i="2"/>
  <c r="G12586" i="2"/>
  <c r="G12587" i="2"/>
  <c r="G12588" i="2"/>
  <c r="G12589" i="2"/>
  <c r="G12590" i="2"/>
  <c r="G12591" i="2"/>
  <c r="G12592" i="2"/>
  <c r="G12593" i="2"/>
  <c r="G12594" i="2"/>
  <c r="G12595" i="2"/>
  <c r="G12596" i="2"/>
  <c r="G12597" i="2"/>
  <c r="G12598" i="2"/>
  <c r="G12599" i="2"/>
  <c r="G12600" i="2"/>
  <c r="G12601" i="2"/>
  <c r="G12602" i="2"/>
  <c r="G12603" i="2"/>
  <c r="G12604" i="2"/>
  <c r="G12605" i="2"/>
  <c r="G12606" i="2"/>
  <c r="G12607" i="2"/>
  <c r="G12608" i="2"/>
  <c r="G12609" i="2"/>
  <c r="G12610" i="2"/>
  <c r="G12611" i="2"/>
  <c r="G12612" i="2"/>
  <c r="G12613" i="2"/>
  <c r="G12614" i="2"/>
  <c r="G12615" i="2"/>
  <c r="G12616" i="2"/>
  <c r="G12617" i="2"/>
  <c r="G12618" i="2"/>
  <c r="G12619" i="2"/>
  <c r="G12620" i="2"/>
  <c r="G12621" i="2"/>
  <c r="G12622" i="2"/>
  <c r="G12623" i="2"/>
  <c r="G12624" i="2"/>
  <c r="G12625" i="2"/>
  <c r="G12626" i="2"/>
  <c r="G12627" i="2"/>
  <c r="G12628" i="2"/>
  <c r="G12629" i="2"/>
  <c r="G12630" i="2"/>
  <c r="G12631" i="2"/>
  <c r="G12632" i="2"/>
  <c r="G12633" i="2"/>
  <c r="G12634" i="2"/>
  <c r="G12635" i="2"/>
  <c r="G12636" i="2"/>
  <c r="G12637" i="2"/>
  <c r="G12638" i="2"/>
  <c r="G12639" i="2"/>
  <c r="G12640" i="2"/>
  <c r="G12641" i="2"/>
  <c r="G12642" i="2"/>
  <c r="G12643" i="2"/>
  <c r="G12644" i="2"/>
  <c r="G12645" i="2"/>
  <c r="G12646" i="2"/>
  <c r="G12647" i="2"/>
  <c r="G12648" i="2"/>
  <c r="G12649" i="2"/>
  <c r="G12650" i="2"/>
  <c r="G12651" i="2"/>
  <c r="G12652" i="2"/>
  <c r="G12653" i="2"/>
  <c r="G12654" i="2"/>
  <c r="G12655" i="2"/>
  <c r="G12656" i="2"/>
  <c r="G12657" i="2"/>
  <c r="G12658" i="2"/>
  <c r="G12659" i="2"/>
  <c r="G12660" i="2"/>
  <c r="G12661" i="2"/>
  <c r="G12662" i="2"/>
  <c r="G12663" i="2"/>
  <c r="G12664" i="2"/>
  <c r="G12665" i="2"/>
  <c r="G12666" i="2"/>
  <c r="G12667" i="2"/>
  <c r="G12668" i="2"/>
  <c r="G12669" i="2"/>
  <c r="G12670" i="2"/>
  <c r="G12671" i="2"/>
  <c r="G12672" i="2"/>
  <c r="G12673" i="2"/>
  <c r="G12674" i="2"/>
  <c r="G12675" i="2"/>
  <c r="G12676" i="2"/>
  <c r="G12677" i="2"/>
  <c r="G12678" i="2"/>
  <c r="G12679" i="2"/>
  <c r="G12680" i="2"/>
  <c r="G12681" i="2"/>
  <c r="G12682" i="2"/>
  <c r="G12683" i="2"/>
  <c r="G12684" i="2"/>
  <c r="G12685" i="2"/>
  <c r="G12686" i="2"/>
  <c r="G12687" i="2"/>
  <c r="G12688" i="2"/>
  <c r="G12689" i="2"/>
  <c r="G12690" i="2"/>
  <c r="G12691" i="2"/>
  <c r="G12692" i="2"/>
  <c r="G12693" i="2"/>
  <c r="G12694" i="2"/>
  <c r="G12695" i="2"/>
  <c r="G12696" i="2"/>
  <c r="G12697" i="2"/>
  <c r="G12698" i="2"/>
  <c r="G12699" i="2"/>
  <c r="G12700" i="2"/>
  <c r="G12701" i="2"/>
  <c r="G12702" i="2"/>
  <c r="G12703" i="2"/>
  <c r="G12704" i="2"/>
  <c r="G12705" i="2"/>
  <c r="G12706" i="2"/>
  <c r="G12707" i="2"/>
  <c r="G12708" i="2"/>
  <c r="G12709" i="2"/>
  <c r="G12710" i="2"/>
  <c r="G12711" i="2"/>
  <c r="G12712" i="2"/>
  <c r="G12713" i="2"/>
  <c r="G12714" i="2"/>
  <c r="G12715" i="2"/>
  <c r="G12716" i="2"/>
  <c r="G12717" i="2"/>
  <c r="G12718" i="2"/>
  <c r="G12719" i="2"/>
  <c r="G12720" i="2"/>
  <c r="G12721" i="2"/>
  <c r="G12722" i="2"/>
  <c r="G12723" i="2"/>
  <c r="G12724" i="2"/>
  <c r="G12725" i="2"/>
  <c r="G12726" i="2"/>
  <c r="G12727" i="2"/>
  <c r="G12728" i="2"/>
  <c r="G12729" i="2"/>
  <c r="G12730" i="2"/>
  <c r="G12731" i="2"/>
  <c r="G12732" i="2"/>
  <c r="G12733" i="2"/>
  <c r="G12734" i="2"/>
  <c r="G12735" i="2"/>
  <c r="G12736" i="2"/>
  <c r="G12737" i="2"/>
  <c r="G12738" i="2"/>
  <c r="G12739" i="2"/>
  <c r="G12740" i="2"/>
  <c r="G12741" i="2"/>
  <c r="G12742" i="2"/>
  <c r="G12743" i="2"/>
  <c r="G12744" i="2"/>
  <c r="G12745" i="2"/>
  <c r="G12746" i="2"/>
  <c r="G12747" i="2"/>
  <c r="G12748" i="2"/>
  <c r="G12749" i="2"/>
  <c r="G12750" i="2"/>
  <c r="G12751" i="2"/>
  <c r="G12752" i="2"/>
  <c r="G12753" i="2"/>
  <c r="G12754" i="2"/>
  <c r="G12755" i="2"/>
  <c r="G12756" i="2"/>
  <c r="G12757" i="2"/>
  <c r="G12758" i="2"/>
  <c r="G12759" i="2"/>
  <c r="G12760" i="2"/>
  <c r="G12761" i="2"/>
  <c r="G12762" i="2"/>
  <c r="G12763" i="2"/>
  <c r="G12764" i="2"/>
  <c r="G12765" i="2"/>
  <c r="G12766" i="2"/>
  <c r="G12767" i="2"/>
  <c r="G12768" i="2"/>
  <c r="G12769" i="2"/>
  <c r="G12770" i="2"/>
  <c r="G12771" i="2"/>
  <c r="G12772" i="2"/>
  <c r="G12773" i="2"/>
  <c r="G12774" i="2"/>
  <c r="G12775" i="2"/>
  <c r="G12776" i="2"/>
  <c r="G12777" i="2"/>
  <c r="G12778" i="2"/>
  <c r="G12779" i="2"/>
  <c r="G12780" i="2"/>
  <c r="G12781" i="2"/>
  <c r="G12782" i="2"/>
  <c r="G12783" i="2"/>
  <c r="G12784" i="2"/>
  <c r="G12785" i="2"/>
  <c r="G12786" i="2"/>
  <c r="G12787" i="2"/>
  <c r="G12788" i="2"/>
  <c r="G12789" i="2"/>
  <c r="G12790" i="2"/>
  <c r="G12791" i="2"/>
  <c r="G12792" i="2"/>
  <c r="G12793" i="2"/>
  <c r="G12794" i="2"/>
  <c r="G12795" i="2"/>
  <c r="G12796" i="2"/>
  <c r="G12797" i="2"/>
  <c r="G12798" i="2"/>
  <c r="G12799" i="2"/>
  <c r="G12800" i="2"/>
  <c r="G12801" i="2"/>
  <c r="G12802" i="2"/>
  <c r="G12803" i="2"/>
  <c r="G12804" i="2"/>
  <c r="G12805" i="2"/>
  <c r="G12806" i="2"/>
  <c r="G12807" i="2"/>
  <c r="G12808" i="2"/>
  <c r="G12809" i="2"/>
  <c r="G12810" i="2"/>
  <c r="G12811" i="2"/>
  <c r="G12812" i="2"/>
  <c r="G12813" i="2"/>
  <c r="G12814" i="2"/>
  <c r="G12815" i="2"/>
  <c r="G12816" i="2"/>
  <c r="G12817" i="2"/>
  <c r="G12818" i="2"/>
  <c r="G12819" i="2"/>
  <c r="G12820" i="2"/>
  <c r="G12821" i="2"/>
  <c r="G12822" i="2"/>
  <c r="G12823" i="2"/>
  <c r="G12824" i="2"/>
  <c r="G12825" i="2"/>
  <c r="G12826" i="2"/>
  <c r="G12827" i="2"/>
  <c r="G12828" i="2"/>
  <c r="G12829" i="2"/>
  <c r="G12830" i="2"/>
  <c r="G12831" i="2"/>
  <c r="G12832" i="2"/>
  <c r="G12833" i="2"/>
  <c r="G12834" i="2"/>
  <c r="G12835" i="2"/>
  <c r="G12836" i="2"/>
  <c r="G12837" i="2"/>
  <c r="G12838" i="2"/>
  <c r="G12839" i="2"/>
  <c r="G12840" i="2"/>
  <c r="G12841" i="2"/>
  <c r="G12842" i="2"/>
  <c r="G12843" i="2"/>
  <c r="G12844" i="2"/>
  <c r="G12845" i="2"/>
  <c r="G12846" i="2"/>
  <c r="G12847" i="2"/>
  <c r="G12848" i="2"/>
  <c r="G12849" i="2"/>
  <c r="G12850" i="2"/>
  <c r="G12851" i="2"/>
  <c r="G12852" i="2"/>
  <c r="G12853" i="2"/>
  <c r="G12854" i="2"/>
  <c r="G12855" i="2"/>
  <c r="G12856" i="2"/>
  <c r="G12857" i="2"/>
  <c r="G12858" i="2"/>
  <c r="G12859" i="2"/>
  <c r="G12860" i="2"/>
  <c r="G12861" i="2"/>
  <c r="G12862" i="2"/>
  <c r="G12863" i="2"/>
  <c r="G12864" i="2"/>
  <c r="G12865" i="2"/>
  <c r="G12866" i="2"/>
  <c r="G12867" i="2"/>
  <c r="G12868" i="2"/>
  <c r="G12869" i="2"/>
  <c r="G12870" i="2"/>
  <c r="G12871" i="2"/>
  <c r="G12872" i="2"/>
  <c r="G12873" i="2"/>
  <c r="G12874" i="2"/>
  <c r="G12875" i="2"/>
  <c r="G12876" i="2"/>
  <c r="G12877" i="2"/>
  <c r="G12878" i="2"/>
  <c r="G12879" i="2"/>
  <c r="G12880" i="2"/>
  <c r="G12881" i="2"/>
  <c r="G12882" i="2"/>
  <c r="G12883" i="2"/>
  <c r="G12884" i="2"/>
  <c r="G12885" i="2"/>
  <c r="G12886" i="2"/>
  <c r="G12887" i="2"/>
  <c r="G12888" i="2"/>
  <c r="G12889" i="2"/>
  <c r="G12890" i="2"/>
  <c r="G12891" i="2"/>
  <c r="G12892" i="2"/>
  <c r="G12893" i="2"/>
  <c r="G12894" i="2"/>
  <c r="G12895" i="2"/>
  <c r="G12896" i="2"/>
  <c r="G12897" i="2"/>
  <c r="G12898" i="2"/>
  <c r="G12899" i="2"/>
  <c r="G12900" i="2"/>
  <c r="G12901" i="2"/>
  <c r="G12902" i="2"/>
  <c r="G12903" i="2"/>
  <c r="G12904" i="2"/>
  <c r="G12905" i="2"/>
  <c r="G12906" i="2"/>
  <c r="G12907" i="2"/>
  <c r="G12908" i="2"/>
  <c r="G12909" i="2"/>
  <c r="G12910" i="2"/>
  <c r="G12911" i="2"/>
  <c r="G12912" i="2"/>
  <c r="G12913" i="2"/>
  <c r="G12914" i="2"/>
  <c r="G12915" i="2"/>
  <c r="G12916" i="2"/>
  <c r="G12917" i="2"/>
  <c r="G12918" i="2"/>
  <c r="G12919" i="2"/>
  <c r="G12920" i="2"/>
  <c r="G12921" i="2"/>
  <c r="G12922" i="2"/>
  <c r="G12923" i="2"/>
  <c r="G12924" i="2"/>
  <c r="G12925" i="2"/>
  <c r="G12926" i="2"/>
  <c r="G12927" i="2"/>
  <c r="G12928" i="2"/>
  <c r="G12929" i="2"/>
  <c r="G12930" i="2"/>
  <c r="G12931" i="2"/>
  <c r="G12932" i="2"/>
  <c r="G12933" i="2"/>
  <c r="G12934" i="2"/>
  <c r="G12935" i="2"/>
  <c r="G12936" i="2"/>
  <c r="G12937" i="2"/>
  <c r="G12938" i="2"/>
  <c r="G12939" i="2"/>
  <c r="G12940" i="2"/>
  <c r="G12941" i="2"/>
  <c r="G12942" i="2"/>
  <c r="G12943" i="2"/>
  <c r="G12944" i="2"/>
  <c r="G12945" i="2"/>
  <c r="G12946" i="2"/>
  <c r="G12947" i="2"/>
  <c r="G12948" i="2"/>
  <c r="G12949" i="2"/>
  <c r="G12950" i="2"/>
  <c r="G12951" i="2"/>
  <c r="G12952" i="2"/>
  <c r="G12953" i="2"/>
  <c r="G12954" i="2"/>
  <c r="G12955" i="2"/>
  <c r="G12956" i="2"/>
  <c r="G12957" i="2"/>
  <c r="G12958" i="2"/>
  <c r="G12959" i="2"/>
  <c r="G12960" i="2"/>
  <c r="G12961" i="2"/>
  <c r="G12962" i="2"/>
  <c r="G12963" i="2"/>
  <c r="G12964" i="2"/>
  <c r="G12965" i="2"/>
  <c r="G12966" i="2"/>
  <c r="G12967" i="2"/>
  <c r="G12968" i="2"/>
  <c r="G12969" i="2"/>
  <c r="G12970" i="2"/>
  <c r="G12971" i="2"/>
  <c r="G12972" i="2"/>
  <c r="G12973" i="2"/>
  <c r="G12974" i="2"/>
  <c r="G12975" i="2"/>
  <c r="G12976" i="2"/>
  <c r="G12977" i="2"/>
  <c r="G12978" i="2"/>
  <c r="G12979" i="2"/>
  <c r="G12980" i="2"/>
  <c r="G12981" i="2"/>
  <c r="G12982" i="2"/>
  <c r="G12983" i="2"/>
  <c r="G12984" i="2"/>
  <c r="G12985" i="2"/>
  <c r="G12986" i="2"/>
  <c r="G12987" i="2"/>
  <c r="G12988" i="2"/>
  <c r="G12989" i="2"/>
  <c r="G12990" i="2"/>
  <c r="G12991" i="2"/>
  <c r="G12992" i="2"/>
  <c r="G12993" i="2"/>
  <c r="G12994" i="2"/>
  <c r="G12995" i="2"/>
  <c r="G12996" i="2"/>
  <c r="G12997" i="2"/>
  <c r="G12998" i="2"/>
  <c r="G12999" i="2"/>
  <c r="G13000" i="2"/>
  <c r="G13001" i="2"/>
  <c r="G13002" i="2"/>
  <c r="G13003" i="2"/>
  <c r="G13004" i="2"/>
  <c r="G13005" i="2"/>
  <c r="G13006" i="2"/>
  <c r="G13007" i="2"/>
  <c r="G13008" i="2"/>
  <c r="G13009" i="2"/>
  <c r="G13010" i="2"/>
  <c r="G13011" i="2"/>
  <c r="G13012" i="2"/>
  <c r="G13013" i="2"/>
  <c r="G13014" i="2"/>
  <c r="G13015" i="2"/>
  <c r="G13016" i="2"/>
  <c r="G13017" i="2"/>
  <c r="G13018" i="2"/>
  <c r="G13019" i="2"/>
  <c r="G13020" i="2"/>
  <c r="G13021" i="2"/>
  <c r="G13022" i="2"/>
  <c r="G13023" i="2"/>
  <c r="G13024" i="2"/>
  <c r="G13025" i="2"/>
  <c r="G13026" i="2"/>
  <c r="G13027" i="2"/>
  <c r="G13028" i="2"/>
  <c r="G13029" i="2"/>
  <c r="G13030" i="2"/>
  <c r="G13031" i="2"/>
  <c r="G13032" i="2"/>
  <c r="G13033" i="2"/>
  <c r="G13034" i="2"/>
  <c r="G13035" i="2"/>
  <c r="G13036" i="2"/>
  <c r="G13037" i="2"/>
  <c r="G13038" i="2"/>
  <c r="G13039" i="2"/>
  <c r="G13040" i="2"/>
  <c r="G13041" i="2"/>
  <c r="G13042" i="2"/>
  <c r="G13043" i="2"/>
  <c r="G13044" i="2"/>
  <c r="G13045" i="2"/>
  <c r="G13046" i="2"/>
  <c r="G13047" i="2"/>
  <c r="G13048" i="2"/>
  <c r="G13049" i="2"/>
  <c r="G13050" i="2"/>
  <c r="G13051" i="2"/>
  <c r="G13052" i="2"/>
  <c r="G13053" i="2"/>
  <c r="G13054" i="2"/>
  <c r="G13055" i="2"/>
  <c r="G13056" i="2"/>
  <c r="G13057" i="2"/>
  <c r="G13058" i="2"/>
  <c r="G13059" i="2"/>
  <c r="G13060" i="2"/>
  <c r="G13061" i="2"/>
  <c r="G13062" i="2"/>
  <c r="G13063" i="2"/>
  <c r="G13064" i="2"/>
  <c r="G13065" i="2"/>
  <c r="G13066" i="2"/>
  <c r="G13067" i="2"/>
  <c r="G13068" i="2"/>
  <c r="G13069" i="2"/>
  <c r="G13070" i="2"/>
  <c r="G13071" i="2"/>
  <c r="G13072" i="2"/>
  <c r="G13073" i="2"/>
  <c r="G13074" i="2"/>
  <c r="G13075" i="2"/>
  <c r="G13076" i="2"/>
  <c r="G13077" i="2"/>
  <c r="G13078" i="2"/>
  <c r="G13079" i="2"/>
  <c r="G13080" i="2"/>
  <c r="G13081" i="2"/>
  <c r="G13082" i="2"/>
  <c r="G13083" i="2"/>
  <c r="G13084" i="2"/>
  <c r="G13085" i="2"/>
  <c r="G13086" i="2"/>
  <c r="G13087" i="2"/>
  <c r="G13088" i="2"/>
  <c r="G13089" i="2"/>
  <c r="G13090" i="2"/>
  <c r="G13091" i="2"/>
  <c r="G13092" i="2"/>
  <c r="G13093" i="2"/>
  <c r="G13094" i="2"/>
  <c r="G13095" i="2"/>
  <c r="G13096" i="2"/>
  <c r="G13097" i="2"/>
  <c r="G13098" i="2"/>
  <c r="G13099" i="2"/>
  <c r="G13100" i="2"/>
  <c r="G13101" i="2"/>
  <c r="G13102" i="2"/>
  <c r="G13103" i="2"/>
  <c r="G13104" i="2"/>
  <c r="G13105" i="2"/>
  <c r="G13106" i="2"/>
  <c r="G13107" i="2"/>
  <c r="G13108" i="2"/>
  <c r="G13109" i="2"/>
  <c r="G13110" i="2"/>
  <c r="G13111" i="2"/>
  <c r="G13112" i="2"/>
  <c r="G13113" i="2"/>
  <c r="G13114" i="2"/>
  <c r="G13115" i="2"/>
  <c r="G13116" i="2"/>
  <c r="G13117" i="2"/>
  <c r="G13118" i="2"/>
  <c r="G13119" i="2"/>
  <c r="G13120" i="2"/>
  <c r="G13121" i="2"/>
  <c r="G13122" i="2"/>
  <c r="G13123" i="2"/>
  <c r="G13124" i="2"/>
  <c r="G13125" i="2"/>
  <c r="G13126" i="2"/>
  <c r="G13127" i="2"/>
  <c r="G13128" i="2"/>
  <c r="G13129" i="2"/>
  <c r="G13130" i="2"/>
  <c r="G13131" i="2"/>
  <c r="G13132" i="2"/>
  <c r="G13133" i="2"/>
  <c r="G13134" i="2"/>
  <c r="G13135" i="2"/>
  <c r="G13136" i="2"/>
  <c r="G13137" i="2"/>
  <c r="G13138" i="2"/>
  <c r="G13139" i="2"/>
  <c r="G13140" i="2"/>
  <c r="G13141" i="2"/>
  <c r="G13142" i="2"/>
  <c r="G13143" i="2"/>
  <c r="G13144" i="2"/>
  <c r="G13145" i="2"/>
  <c r="G13146" i="2"/>
  <c r="G13147" i="2"/>
  <c r="G13148" i="2"/>
  <c r="G13149" i="2"/>
  <c r="G13150" i="2"/>
  <c r="G13151" i="2"/>
  <c r="G13152" i="2"/>
  <c r="G13153" i="2"/>
  <c r="G13154" i="2"/>
  <c r="G13155" i="2"/>
  <c r="G13156" i="2"/>
  <c r="G13157" i="2"/>
  <c r="G13158" i="2"/>
  <c r="G13159" i="2"/>
  <c r="G13160" i="2"/>
  <c r="G13161" i="2"/>
  <c r="G13162" i="2"/>
  <c r="G13163" i="2"/>
  <c r="G13164" i="2"/>
  <c r="G13165" i="2"/>
  <c r="G13166" i="2"/>
  <c r="G13167" i="2"/>
  <c r="G13168" i="2"/>
  <c r="G13169" i="2"/>
  <c r="G13170" i="2"/>
  <c r="G13171" i="2"/>
  <c r="G13172" i="2"/>
  <c r="G13173" i="2"/>
  <c r="G13174" i="2"/>
  <c r="G13175" i="2"/>
  <c r="G13176" i="2"/>
  <c r="G13177" i="2"/>
  <c r="G13178" i="2"/>
  <c r="G13179" i="2"/>
  <c r="G13180" i="2"/>
  <c r="G13181" i="2"/>
  <c r="G13182" i="2"/>
  <c r="G13183" i="2"/>
  <c r="G13184" i="2"/>
  <c r="G13185" i="2"/>
  <c r="G13186" i="2"/>
  <c r="G13187" i="2"/>
  <c r="G13188" i="2"/>
  <c r="G13189" i="2"/>
  <c r="G13190" i="2"/>
  <c r="G13191" i="2"/>
  <c r="G13192" i="2"/>
  <c r="G13193" i="2"/>
  <c r="G13194" i="2"/>
  <c r="G13195" i="2"/>
  <c r="G13196" i="2"/>
  <c r="G13197" i="2"/>
  <c r="G13198" i="2"/>
  <c r="G13199" i="2"/>
  <c r="G13200" i="2"/>
  <c r="G13201" i="2"/>
  <c r="G13202" i="2"/>
  <c r="G13203" i="2"/>
  <c r="G13204" i="2"/>
  <c r="G13205" i="2"/>
  <c r="G13206" i="2"/>
  <c r="G13207" i="2"/>
  <c r="G13208" i="2"/>
  <c r="G13209" i="2"/>
  <c r="G13210" i="2"/>
  <c r="G13211" i="2"/>
  <c r="G13212" i="2"/>
  <c r="G13213" i="2"/>
  <c r="G13214" i="2"/>
  <c r="G13215" i="2"/>
  <c r="G13216" i="2"/>
  <c r="G13217" i="2"/>
  <c r="G13218" i="2"/>
  <c r="G13219" i="2"/>
  <c r="G13220" i="2"/>
  <c r="G13221" i="2"/>
  <c r="G13222" i="2"/>
  <c r="G13223" i="2"/>
  <c r="G13224" i="2"/>
  <c r="G13225" i="2"/>
  <c r="G13226" i="2"/>
  <c r="G13227" i="2"/>
  <c r="G13228" i="2"/>
  <c r="G13229" i="2"/>
  <c r="G13230" i="2"/>
  <c r="G13231" i="2"/>
  <c r="G13232" i="2"/>
  <c r="G13233" i="2"/>
  <c r="G13234" i="2"/>
  <c r="G13235" i="2"/>
  <c r="G13236" i="2"/>
  <c r="G13237" i="2"/>
  <c r="G13238" i="2"/>
  <c r="G13239" i="2"/>
  <c r="G13240" i="2"/>
  <c r="G13241" i="2"/>
  <c r="G13242" i="2"/>
  <c r="G13243" i="2"/>
  <c r="G13244" i="2"/>
  <c r="G13245" i="2"/>
  <c r="G13246" i="2"/>
  <c r="G13247" i="2"/>
  <c r="G13248" i="2"/>
  <c r="G13249" i="2"/>
  <c r="G13250" i="2"/>
  <c r="G13251" i="2"/>
  <c r="G13252" i="2"/>
  <c r="G13253" i="2"/>
  <c r="G13254" i="2"/>
  <c r="G13255" i="2"/>
  <c r="G13256" i="2"/>
  <c r="G13257" i="2"/>
  <c r="G13258" i="2"/>
  <c r="G13259" i="2"/>
  <c r="G13260" i="2"/>
  <c r="G13261" i="2"/>
  <c r="G13262" i="2"/>
  <c r="G13263" i="2"/>
  <c r="G13264" i="2"/>
  <c r="G13265" i="2"/>
  <c r="G13266" i="2"/>
  <c r="G13267" i="2"/>
  <c r="G13268" i="2"/>
  <c r="G13269" i="2"/>
  <c r="G13270" i="2"/>
  <c r="G13271" i="2"/>
  <c r="G13272" i="2"/>
  <c r="G13273" i="2"/>
  <c r="G13274" i="2"/>
  <c r="G13275" i="2"/>
  <c r="G13276" i="2"/>
  <c r="G13277" i="2"/>
  <c r="G13278" i="2"/>
  <c r="G13279" i="2"/>
  <c r="G13280" i="2"/>
  <c r="G13281" i="2"/>
  <c r="G13282" i="2"/>
  <c r="G13283" i="2"/>
  <c r="G13284" i="2"/>
  <c r="G13285" i="2"/>
  <c r="G13286" i="2"/>
  <c r="G13287" i="2"/>
  <c r="G13288" i="2"/>
  <c r="G13289" i="2"/>
  <c r="G13290" i="2"/>
  <c r="G13291" i="2"/>
  <c r="G13292" i="2"/>
  <c r="G13293" i="2"/>
  <c r="G13294" i="2"/>
  <c r="G13295" i="2"/>
  <c r="G13296" i="2"/>
  <c r="G13297" i="2"/>
  <c r="G13298" i="2"/>
  <c r="G13299" i="2"/>
  <c r="G13300" i="2"/>
  <c r="G13301" i="2"/>
  <c r="G13302" i="2"/>
  <c r="G13303" i="2"/>
  <c r="G13304" i="2"/>
  <c r="G13305" i="2"/>
  <c r="G13306" i="2"/>
  <c r="G13307" i="2"/>
  <c r="G13308" i="2"/>
  <c r="G13309" i="2"/>
  <c r="G13310" i="2"/>
  <c r="G13311" i="2"/>
  <c r="G13312" i="2"/>
  <c r="G13313" i="2"/>
  <c r="G13314" i="2"/>
  <c r="G13315" i="2"/>
  <c r="G13316" i="2"/>
  <c r="G13317" i="2"/>
  <c r="G13318" i="2"/>
  <c r="G13319" i="2"/>
  <c r="G13320" i="2"/>
  <c r="G13321" i="2"/>
  <c r="G13322" i="2"/>
  <c r="G13323" i="2"/>
  <c r="G13324" i="2"/>
  <c r="G13325" i="2"/>
  <c r="G13326" i="2"/>
  <c r="G13327" i="2"/>
  <c r="G13328" i="2"/>
  <c r="G13329" i="2"/>
  <c r="G13330" i="2"/>
  <c r="G13331" i="2"/>
  <c r="G13332" i="2"/>
  <c r="G13333" i="2"/>
  <c r="G13334" i="2"/>
  <c r="G13335" i="2"/>
  <c r="G13336" i="2"/>
  <c r="G13337" i="2"/>
  <c r="G13338" i="2"/>
  <c r="G13339" i="2"/>
  <c r="G13340" i="2"/>
  <c r="G13341" i="2"/>
  <c r="G13342" i="2"/>
  <c r="G13343" i="2"/>
  <c r="G13344" i="2"/>
  <c r="G13345" i="2"/>
  <c r="G13346" i="2"/>
  <c r="G13347" i="2"/>
  <c r="G13348" i="2"/>
  <c r="G13349" i="2"/>
  <c r="G13350" i="2"/>
  <c r="G13351" i="2"/>
  <c r="G13352" i="2"/>
  <c r="G13353" i="2"/>
  <c r="G13354" i="2"/>
  <c r="G13355" i="2"/>
  <c r="G13356" i="2"/>
  <c r="G13357" i="2"/>
  <c r="G13358" i="2"/>
  <c r="G13359" i="2"/>
  <c r="G13360" i="2"/>
  <c r="G13361" i="2"/>
  <c r="G13362" i="2"/>
  <c r="G13363" i="2"/>
  <c r="G13364" i="2"/>
  <c r="G13365" i="2"/>
  <c r="G13366" i="2"/>
  <c r="G13367" i="2"/>
  <c r="G13368" i="2"/>
  <c r="G13369" i="2"/>
  <c r="G13370" i="2"/>
  <c r="G13371" i="2"/>
  <c r="G13372" i="2"/>
  <c r="G13373" i="2"/>
  <c r="G13374" i="2"/>
  <c r="G13375" i="2"/>
  <c r="G13376" i="2"/>
  <c r="G13377" i="2"/>
  <c r="G13378" i="2"/>
  <c r="G13379" i="2"/>
  <c r="G13380" i="2"/>
  <c r="G13381" i="2"/>
  <c r="G13382" i="2"/>
  <c r="G13383" i="2"/>
  <c r="G13384" i="2"/>
  <c r="G13385" i="2"/>
  <c r="G13386" i="2"/>
  <c r="G13387" i="2"/>
  <c r="G13388" i="2"/>
  <c r="G13389" i="2"/>
  <c r="G13390" i="2"/>
  <c r="G13391" i="2"/>
  <c r="G13392" i="2"/>
  <c r="G13393" i="2"/>
  <c r="G13394" i="2"/>
  <c r="G13395" i="2"/>
  <c r="G13396" i="2"/>
  <c r="G13397" i="2"/>
  <c r="G13398" i="2"/>
  <c r="G13399" i="2"/>
  <c r="G13400" i="2"/>
  <c r="G13401" i="2"/>
  <c r="G13402" i="2"/>
  <c r="G13403" i="2"/>
  <c r="G13404" i="2"/>
  <c r="G13405" i="2"/>
  <c r="G13406" i="2"/>
  <c r="G13407" i="2"/>
  <c r="G13408" i="2"/>
  <c r="G13409" i="2"/>
  <c r="G13410" i="2"/>
  <c r="G13411" i="2"/>
  <c r="G13412" i="2"/>
  <c r="G13413" i="2"/>
  <c r="G13414" i="2"/>
  <c r="G13415" i="2"/>
  <c r="G13416" i="2"/>
  <c r="G13417" i="2"/>
  <c r="G13418" i="2"/>
  <c r="G13419" i="2"/>
  <c r="G13420" i="2"/>
  <c r="G13421" i="2"/>
  <c r="G13422" i="2"/>
  <c r="G13423" i="2"/>
  <c r="G13424" i="2"/>
  <c r="G13425" i="2"/>
  <c r="G13426" i="2"/>
  <c r="G13427" i="2"/>
  <c r="G13428" i="2"/>
  <c r="G13429" i="2"/>
  <c r="G13430" i="2"/>
  <c r="G13431" i="2"/>
  <c r="G13432" i="2"/>
  <c r="G13433" i="2"/>
  <c r="G13434" i="2"/>
  <c r="G13435" i="2"/>
  <c r="G13436" i="2"/>
  <c r="G13437" i="2"/>
  <c r="G13438" i="2"/>
  <c r="G13439" i="2"/>
  <c r="G13440" i="2"/>
  <c r="G13441" i="2"/>
  <c r="G13442" i="2"/>
  <c r="G13443" i="2"/>
  <c r="G13444" i="2"/>
  <c r="G13445" i="2"/>
  <c r="G13446" i="2"/>
  <c r="G13447" i="2"/>
  <c r="G13448" i="2"/>
  <c r="G13449" i="2"/>
  <c r="G13450" i="2"/>
  <c r="G13451" i="2"/>
  <c r="G13452" i="2"/>
  <c r="G13453" i="2"/>
  <c r="G13454" i="2"/>
  <c r="G13455" i="2"/>
  <c r="G13456" i="2"/>
  <c r="G13457" i="2"/>
  <c r="G13458" i="2"/>
  <c r="G13459" i="2"/>
  <c r="G13460" i="2"/>
  <c r="G13461" i="2"/>
  <c r="G13462" i="2"/>
  <c r="G13463" i="2"/>
  <c r="G13464" i="2"/>
  <c r="G13465" i="2"/>
  <c r="G13466" i="2"/>
  <c r="G13467" i="2"/>
  <c r="G13468" i="2"/>
  <c r="G13469" i="2"/>
  <c r="G13470" i="2"/>
  <c r="G13471" i="2"/>
  <c r="G13472" i="2"/>
  <c r="G13473" i="2"/>
  <c r="G13474" i="2"/>
  <c r="G13475" i="2"/>
  <c r="G13476" i="2"/>
  <c r="G13477" i="2"/>
  <c r="G13478" i="2"/>
  <c r="G13479" i="2"/>
  <c r="G13480" i="2"/>
  <c r="G13481" i="2"/>
  <c r="G13482" i="2"/>
  <c r="G13483" i="2"/>
  <c r="G13484" i="2"/>
  <c r="G13485" i="2"/>
  <c r="G13486" i="2"/>
  <c r="G13487" i="2"/>
  <c r="G13488" i="2"/>
  <c r="G13489" i="2"/>
  <c r="G13490" i="2"/>
  <c r="G13491" i="2"/>
  <c r="G13492" i="2"/>
  <c r="G13493" i="2"/>
  <c r="G13494" i="2"/>
  <c r="G13495" i="2"/>
  <c r="G13496" i="2"/>
  <c r="G13497" i="2"/>
  <c r="G13498" i="2"/>
  <c r="G13499" i="2"/>
  <c r="G13500" i="2"/>
  <c r="G13501" i="2"/>
  <c r="G13502" i="2"/>
  <c r="G13503" i="2"/>
  <c r="G13504" i="2"/>
  <c r="G13505" i="2"/>
  <c r="G13506" i="2"/>
  <c r="G13507" i="2"/>
  <c r="G13508" i="2"/>
  <c r="G13509" i="2"/>
  <c r="G13510" i="2"/>
  <c r="G13511" i="2"/>
  <c r="G13512" i="2"/>
  <c r="G13513" i="2"/>
  <c r="G13514" i="2"/>
  <c r="G13515" i="2"/>
  <c r="G13516" i="2"/>
  <c r="G13517" i="2"/>
  <c r="G13518" i="2"/>
  <c r="G13519" i="2"/>
  <c r="G13520" i="2"/>
  <c r="G13521" i="2"/>
  <c r="G13522" i="2"/>
  <c r="G13523" i="2"/>
  <c r="G13524" i="2"/>
  <c r="G13525" i="2"/>
  <c r="G13526" i="2"/>
  <c r="G13527" i="2"/>
  <c r="G13528" i="2"/>
  <c r="G13529" i="2"/>
  <c r="G13530" i="2"/>
  <c r="G13531" i="2"/>
  <c r="G13532" i="2"/>
  <c r="G13533" i="2"/>
  <c r="G13534" i="2"/>
  <c r="G13535" i="2"/>
  <c r="G13536" i="2"/>
  <c r="G13537" i="2"/>
  <c r="G13538" i="2"/>
  <c r="G13539" i="2"/>
  <c r="G13540" i="2"/>
  <c r="G13541" i="2"/>
  <c r="G13542" i="2"/>
  <c r="G13543" i="2"/>
  <c r="G13544" i="2"/>
  <c r="G13545" i="2"/>
  <c r="G13546" i="2"/>
  <c r="G13547" i="2"/>
  <c r="G13548" i="2"/>
  <c r="G13549" i="2"/>
  <c r="G13550" i="2"/>
  <c r="G13551" i="2"/>
  <c r="G13552" i="2"/>
  <c r="G13553" i="2"/>
  <c r="G13554" i="2"/>
  <c r="G13555" i="2"/>
  <c r="G13556" i="2"/>
  <c r="G13557" i="2"/>
  <c r="G13558" i="2"/>
  <c r="G13559" i="2"/>
  <c r="G13560" i="2"/>
  <c r="G13561" i="2"/>
  <c r="G13562" i="2"/>
  <c r="G13563" i="2"/>
  <c r="G13564" i="2"/>
  <c r="G13565" i="2"/>
  <c r="G13566" i="2"/>
  <c r="G13567" i="2"/>
  <c r="G13568" i="2"/>
  <c r="G13569" i="2"/>
  <c r="G13570" i="2"/>
  <c r="G13571" i="2"/>
  <c r="G13572" i="2"/>
  <c r="G13573" i="2"/>
  <c r="G13574" i="2"/>
  <c r="G13575" i="2"/>
  <c r="G13576" i="2"/>
  <c r="G13577" i="2"/>
  <c r="G13578" i="2"/>
  <c r="G13579" i="2"/>
  <c r="G13580" i="2"/>
  <c r="G13581" i="2"/>
  <c r="G13582" i="2"/>
  <c r="G13583" i="2"/>
  <c r="G13584" i="2"/>
  <c r="G13585" i="2"/>
  <c r="G13586" i="2"/>
  <c r="G13587" i="2"/>
  <c r="G13588" i="2"/>
  <c r="G13589" i="2"/>
  <c r="G13590" i="2"/>
  <c r="G13591" i="2"/>
  <c r="G13592" i="2"/>
  <c r="G13593" i="2"/>
  <c r="G13594" i="2"/>
  <c r="G13595" i="2"/>
  <c r="G13596" i="2"/>
  <c r="G13597" i="2"/>
  <c r="G13598" i="2"/>
  <c r="G13599" i="2"/>
  <c r="G13600" i="2"/>
  <c r="G13601" i="2"/>
  <c r="G13602" i="2"/>
  <c r="G13603" i="2"/>
  <c r="G13604" i="2"/>
  <c r="G13605" i="2"/>
  <c r="G13606" i="2"/>
  <c r="G13607" i="2"/>
  <c r="G13608" i="2"/>
  <c r="G13609" i="2"/>
  <c r="G13610" i="2"/>
  <c r="G13611" i="2"/>
  <c r="G13612" i="2"/>
  <c r="G13613" i="2"/>
  <c r="G13614" i="2"/>
  <c r="G13615" i="2"/>
  <c r="G13616" i="2"/>
  <c r="G13617" i="2"/>
  <c r="G13618" i="2"/>
  <c r="G13619" i="2"/>
  <c r="G13620" i="2"/>
  <c r="G13621" i="2"/>
  <c r="G13622" i="2"/>
  <c r="G13623" i="2"/>
  <c r="G13624" i="2"/>
  <c r="G13625" i="2"/>
  <c r="G13626" i="2"/>
  <c r="G13627" i="2"/>
  <c r="G13628" i="2"/>
  <c r="G13629" i="2"/>
  <c r="G13630" i="2"/>
  <c r="G13631" i="2"/>
  <c r="G13632" i="2"/>
  <c r="G13633" i="2"/>
  <c r="G13634" i="2"/>
  <c r="G13635" i="2"/>
  <c r="G13636" i="2"/>
  <c r="G13637" i="2"/>
  <c r="G13638" i="2"/>
  <c r="G13639" i="2"/>
  <c r="G13640" i="2"/>
  <c r="G13641" i="2"/>
  <c r="G13642" i="2"/>
  <c r="G13643" i="2"/>
  <c r="G13644" i="2"/>
  <c r="G13645" i="2"/>
  <c r="G13646" i="2"/>
  <c r="G13647" i="2"/>
  <c r="G13648" i="2"/>
  <c r="G13649" i="2"/>
  <c r="G13650" i="2"/>
  <c r="G13651" i="2"/>
  <c r="G13652" i="2"/>
  <c r="G13653" i="2"/>
  <c r="G13654" i="2"/>
  <c r="G13655" i="2"/>
  <c r="G13656" i="2"/>
  <c r="G13657" i="2"/>
  <c r="G13658" i="2"/>
  <c r="G13659" i="2"/>
  <c r="G13660" i="2"/>
  <c r="G13661" i="2"/>
  <c r="G13662" i="2"/>
  <c r="G13663" i="2"/>
  <c r="G13664" i="2"/>
  <c r="G13665" i="2"/>
  <c r="G13666" i="2"/>
  <c r="G13667" i="2"/>
  <c r="G13668" i="2"/>
  <c r="G13669" i="2"/>
  <c r="G13670" i="2"/>
  <c r="G13671" i="2"/>
  <c r="G13672" i="2"/>
  <c r="G13673" i="2"/>
  <c r="G13674" i="2"/>
  <c r="G13675" i="2"/>
  <c r="G13676" i="2"/>
  <c r="G13677" i="2"/>
  <c r="G13678" i="2"/>
  <c r="G13679" i="2"/>
  <c r="G13680" i="2"/>
  <c r="G13681" i="2"/>
  <c r="G13682" i="2"/>
  <c r="G13683" i="2"/>
  <c r="G13684" i="2"/>
  <c r="G13685" i="2"/>
  <c r="G13686" i="2"/>
  <c r="G13687" i="2"/>
  <c r="G13688" i="2"/>
  <c r="G13689" i="2"/>
  <c r="G13690" i="2"/>
  <c r="G13691" i="2"/>
  <c r="G13692" i="2"/>
  <c r="G13693" i="2"/>
  <c r="G13694" i="2"/>
  <c r="G13695" i="2"/>
  <c r="G13696" i="2"/>
  <c r="G13697" i="2"/>
  <c r="G13698" i="2"/>
  <c r="G13699" i="2"/>
  <c r="G13700" i="2"/>
  <c r="G13701" i="2"/>
  <c r="G13702" i="2"/>
  <c r="G13703" i="2"/>
  <c r="G13704" i="2"/>
  <c r="G13705" i="2"/>
  <c r="G13706" i="2"/>
  <c r="G13707" i="2"/>
  <c r="G13708" i="2"/>
  <c r="G13709" i="2"/>
  <c r="G13710" i="2"/>
  <c r="G13711" i="2"/>
  <c r="G13712" i="2"/>
  <c r="G13713" i="2"/>
  <c r="G13714" i="2"/>
  <c r="G13715" i="2"/>
  <c r="G13716" i="2"/>
  <c r="G13717" i="2"/>
  <c r="G13718" i="2"/>
  <c r="G13719" i="2"/>
  <c r="G13720" i="2"/>
  <c r="G13721" i="2"/>
  <c r="G13722" i="2"/>
  <c r="G13723" i="2"/>
  <c r="G13724" i="2"/>
  <c r="G13725" i="2"/>
  <c r="G13726" i="2"/>
  <c r="G13727" i="2"/>
  <c r="G13728" i="2"/>
  <c r="G13729" i="2"/>
  <c r="G13730" i="2"/>
  <c r="G13731" i="2"/>
  <c r="G13732" i="2"/>
  <c r="G13733" i="2"/>
  <c r="G13734" i="2"/>
  <c r="G13735" i="2"/>
  <c r="G13736" i="2"/>
  <c r="G13737" i="2"/>
  <c r="G13738" i="2"/>
  <c r="G13739" i="2"/>
  <c r="G13740" i="2"/>
  <c r="G13741" i="2"/>
  <c r="G13742" i="2"/>
  <c r="G13743" i="2"/>
  <c r="G13744" i="2"/>
  <c r="G13745" i="2"/>
  <c r="G13746" i="2"/>
  <c r="G13747" i="2"/>
  <c r="G13748" i="2"/>
  <c r="G13749" i="2"/>
  <c r="G13750" i="2"/>
  <c r="G13751" i="2"/>
  <c r="G13752" i="2"/>
  <c r="G13753" i="2"/>
  <c r="G13754" i="2"/>
  <c r="G13755" i="2"/>
  <c r="G13756" i="2"/>
  <c r="G13757" i="2"/>
  <c r="G13758" i="2"/>
  <c r="G13759" i="2"/>
  <c r="G13760" i="2"/>
  <c r="G13761" i="2"/>
  <c r="G13762" i="2"/>
  <c r="G13763" i="2"/>
  <c r="G13764" i="2"/>
  <c r="G13765" i="2"/>
  <c r="G13766" i="2"/>
  <c r="G13767" i="2"/>
  <c r="G13768" i="2"/>
  <c r="G13769" i="2"/>
  <c r="G13770" i="2"/>
  <c r="G13771" i="2"/>
  <c r="G13772" i="2"/>
  <c r="G13773" i="2"/>
  <c r="G13774" i="2"/>
  <c r="G13775" i="2"/>
  <c r="G13776" i="2"/>
  <c r="G13777" i="2"/>
  <c r="G13778" i="2"/>
  <c r="G13779" i="2"/>
  <c r="G13780" i="2"/>
  <c r="G13781" i="2"/>
  <c r="G13782" i="2"/>
  <c r="G13783" i="2"/>
  <c r="G13784" i="2"/>
  <c r="G13785" i="2"/>
  <c r="G13786" i="2"/>
  <c r="G13787" i="2"/>
  <c r="G13788" i="2"/>
  <c r="G13789" i="2"/>
  <c r="G13790" i="2"/>
  <c r="G13791" i="2"/>
  <c r="G13792" i="2"/>
  <c r="G13793" i="2"/>
  <c r="G13794" i="2"/>
  <c r="G13795" i="2"/>
  <c r="G13796" i="2"/>
  <c r="G13797" i="2"/>
  <c r="G13798" i="2"/>
  <c r="G13799" i="2"/>
  <c r="G13800" i="2"/>
  <c r="G13801" i="2"/>
  <c r="G13802" i="2"/>
  <c r="G13803" i="2"/>
  <c r="G13804" i="2"/>
  <c r="G13805" i="2"/>
  <c r="G13806" i="2"/>
  <c r="G13807" i="2"/>
  <c r="G13808" i="2"/>
  <c r="G13809" i="2"/>
  <c r="G13810" i="2"/>
  <c r="G13811" i="2"/>
  <c r="G13812" i="2"/>
  <c r="G13813" i="2"/>
  <c r="G13814" i="2"/>
  <c r="G13815" i="2"/>
  <c r="G13816" i="2"/>
  <c r="G13817" i="2"/>
  <c r="G13818" i="2"/>
  <c r="G13819" i="2"/>
  <c r="G13820" i="2"/>
  <c r="G13821" i="2"/>
  <c r="G13822" i="2"/>
  <c r="G13823" i="2"/>
  <c r="G13824" i="2"/>
  <c r="G13825" i="2"/>
  <c r="G13826" i="2"/>
  <c r="G13827" i="2"/>
  <c r="G13828" i="2"/>
  <c r="G13829" i="2"/>
  <c r="G13830" i="2"/>
  <c r="G13831" i="2"/>
  <c r="G13832" i="2"/>
  <c r="G13833" i="2"/>
  <c r="G13834" i="2"/>
  <c r="G13835" i="2"/>
  <c r="G13836" i="2"/>
  <c r="G13837" i="2"/>
  <c r="G13838" i="2"/>
  <c r="G13839" i="2"/>
  <c r="G13840" i="2"/>
  <c r="G13841" i="2"/>
  <c r="G13842" i="2"/>
  <c r="G13843" i="2"/>
  <c r="G13844" i="2"/>
  <c r="G13845" i="2"/>
  <c r="G13846" i="2"/>
  <c r="G13847" i="2"/>
  <c r="G13848" i="2"/>
  <c r="G13849" i="2"/>
  <c r="G13850" i="2"/>
  <c r="G13851" i="2"/>
  <c r="G13852" i="2"/>
  <c r="G13853" i="2"/>
  <c r="G13854" i="2"/>
  <c r="G13855" i="2"/>
  <c r="G13856" i="2"/>
  <c r="G13857" i="2"/>
  <c r="G13858" i="2"/>
  <c r="G13859" i="2"/>
  <c r="G13860" i="2"/>
  <c r="G13861" i="2"/>
  <c r="G13862" i="2"/>
  <c r="G13863" i="2"/>
  <c r="G13864" i="2"/>
  <c r="G13865" i="2"/>
  <c r="G13866" i="2"/>
  <c r="G13867" i="2"/>
  <c r="G13868" i="2"/>
  <c r="G13869" i="2"/>
  <c r="G13870" i="2"/>
  <c r="G13871" i="2"/>
  <c r="G13872" i="2"/>
  <c r="G13873" i="2"/>
  <c r="G13874" i="2"/>
  <c r="G13875" i="2"/>
  <c r="G13876" i="2"/>
  <c r="G13877" i="2"/>
  <c r="G13878" i="2"/>
  <c r="G13879" i="2"/>
  <c r="G13880" i="2"/>
  <c r="G13881" i="2"/>
  <c r="G13882" i="2"/>
  <c r="G13883" i="2"/>
  <c r="G13884" i="2"/>
  <c r="G13885" i="2"/>
  <c r="G13886" i="2"/>
  <c r="G13887" i="2"/>
  <c r="G13888" i="2"/>
  <c r="G13889" i="2"/>
  <c r="G13890" i="2"/>
  <c r="G13891" i="2"/>
  <c r="G13892" i="2"/>
  <c r="G13893" i="2"/>
  <c r="G13894" i="2"/>
  <c r="G13895" i="2"/>
  <c r="G13896" i="2"/>
  <c r="G13897" i="2"/>
  <c r="G13898" i="2"/>
  <c r="G13899" i="2"/>
  <c r="G13900" i="2"/>
  <c r="G13901" i="2"/>
  <c r="G13902" i="2"/>
  <c r="G13903" i="2"/>
  <c r="G13904" i="2"/>
  <c r="G13905" i="2"/>
  <c r="G13906" i="2"/>
  <c r="G13907" i="2"/>
  <c r="G13908" i="2"/>
  <c r="G13909" i="2"/>
  <c r="G13910" i="2"/>
  <c r="G13911" i="2"/>
  <c r="G13912" i="2"/>
  <c r="G13913" i="2"/>
  <c r="G13914" i="2"/>
  <c r="G13915" i="2"/>
  <c r="G13916" i="2"/>
  <c r="G13917" i="2"/>
  <c r="G13918" i="2"/>
  <c r="G13919" i="2"/>
  <c r="G13920" i="2"/>
  <c r="G13921" i="2"/>
  <c r="G13922" i="2"/>
  <c r="G13923" i="2"/>
  <c r="G13924" i="2"/>
  <c r="G13925" i="2"/>
  <c r="G13926" i="2"/>
  <c r="G13927" i="2"/>
  <c r="G13928" i="2"/>
  <c r="G13929" i="2"/>
  <c r="G13930" i="2"/>
  <c r="G13931" i="2"/>
  <c r="G13932" i="2"/>
  <c r="G13933" i="2"/>
  <c r="G13934" i="2"/>
  <c r="G13935" i="2"/>
  <c r="G13936" i="2"/>
  <c r="G13937" i="2"/>
  <c r="G13938" i="2"/>
  <c r="G13939" i="2"/>
  <c r="G13940" i="2"/>
  <c r="G13941" i="2"/>
  <c r="G13942" i="2"/>
  <c r="G13943" i="2"/>
  <c r="G13944" i="2"/>
  <c r="G13945" i="2"/>
  <c r="G13946" i="2"/>
  <c r="G13947" i="2"/>
  <c r="G13948" i="2"/>
  <c r="G13949" i="2"/>
  <c r="G13950" i="2"/>
  <c r="G13951" i="2"/>
  <c r="G13952" i="2"/>
  <c r="G13953" i="2"/>
  <c r="G13954" i="2"/>
  <c r="G13955" i="2"/>
  <c r="G13956" i="2"/>
  <c r="G13957" i="2"/>
  <c r="G13958" i="2"/>
  <c r="G13959" i="2"/>
  <c r="G13960" i="2"/>
  <c r="G13961" i="2"/>
  <c r="G13962" i="2"/>
  <c r="G13963" i="2"/>
  <c r="G13964" i="2"/>
  <c r="G13965" i="2"/>
  <c r="G13966" i="2"/>
  <c r="G13967" i="2"/>
  <c r="G13968" i="2"/>
  <c r="G13969" i="2"/>
  <c r="G13970" i="2"/>
  <c r="G13971" i="2"/>
  <c r="G13972" i="2"/>
  <c r="G13973" i="2"/>
  <c r="G13974" i="2"/>
  <c r="G13975" i="2"/>
  <c r="G13976" i="2"/>
  <c r="G13977" i="2"/>
  <c r="G13978" i="2"/>
  <c r="G13979" i="2"/>
  <c r="G13980" i="2"/>
  <c r="G13981" i="2"/>
  <c r="G13982" i="2"/>
  <c r="G13983" i="2"/>
  <c r="G13984" i="2"/>
  <c r="G13985" i="2"/>
  <c r="G13986" i="2"/>
  <c r="G13987" i="2"/>
  <c r="G13988" i="2"/>
  <c r="G13989" i="2"/>
  <c r="G13990" i="2"/>
  <c r="G13991" i="2"/>
  <c r="G13992" i="2"/>
  <c r="G13993" i="2"/>
  <c r="G13994" i="2"/>
  <c r="G13995" i="2"/>
  <c r="G13996" i="2"/>
  <c r="G13997" i="2"/>
  <c r="G13998" i="2"/>
  <c r="G13999" i="2"/>
  <c r="G14000" i="2"/>
  <c r="G14001" i="2"/>
  <c r="G14002" i="2"/>
  <c r="G14003" i="2"/>
  <c r="G14004" i="2"/>
  <c r="G14005" i="2"/>
  <c r="G14006" i="2"/>
  <c r="G14007" i="2"/>
  <c r="G14008" i="2"/>
  <c r="G14009" i="2"/>
  <c r="G14010" i="2"/>
  <c r="G14011" i="2"/>
  <c r="G14012" i="2"/>
  <c r="G14013" i="2"/>
  <c r="G14014" i="2"/>
  <c r="G14015" i="2"/>
  <c r="G14016" i="2"/>
  <c r="G14017" i="2"/>
  <c r="G14018" i="2"/>
  <c r="G14019" i="2"/>
  <c r="G14020" i="2"/>
  <c r="G14021" i="2"/>
  <c r="G14022" i="2"/>
  <c r="G14023" i="2"/>
  <c r="G14024" i="2"/>
  <c r="G14025" i="2"/>
  <c r="G14026" i="2"/>
  <c r="G14027" i="2"/>
  <c r="G14028" i="2"/>
  <c r="G14029" i="2"/>
  <c r="G14030" i="2"/>
  <c r="G14031" i="2"/>
  <c r="G14032" i="2"/>
  <c r="G14033" i="2"/>
  <c r="G14034" i="2"/>
  <c r="G14035" i="2"/>
  <c r="G14036" i="2"/>
  <c r="G14037" i="2"/>
  <c r="G14038" i="2"/>
  <c r="G14039" i="2"/>
  <c r="G14040" i="2"/>
  <c r="G14041" i="2"/>
  <c r="G14042" i="2"/>
  <c r="G14043" i="2"/>
  <c r="G14044" i="2"/>
  <c r="G14045" i="2"/>
  <c r="G14046" i="2"/>
  <c r="G14047" i="2"/>
  <c r="G14048" i="2"/>
  <c r="G14049" i="2"/>
  <c r="G14050" i="2"/>
  <c r="G14051" i="2"/>
  <c r="G14052" i="2"/>
  <c r="G14053" i="2"/>
  <c r="G14054" i="2"/>
  <c r="G14055" i="2"/>
  <c r="G14056" i="2"/>
  <c r="G14057" i="2"/>
  <c r="G14058" i="2"/>
  <c r="G14059" i="2"/>
  <c r="G14060" i="2"/>
  <c r="G14061" i="2"/>
  <c r="G14062" i="2"/>
  <c r="G14063" i="2"/>
  <c r="G14064" i="2"/>
  <c r="G14065" i="2"/>
  <c r="G14066" i="2"/>
  <c r="G14067" i="2"/>
  <c r="G14068" i="2"/>
  <c r="G14069" i="2"/>
  <c r="G14070" i="2"/>
  <c r="G14071" i="2"/>
  <c r="G14072" i="2"/>
  <c r="G14073" i="2"/>
  <c r="G14074" i="2"/>
  <c r="G14075" i="2"/>
  <c r="G14076" i="2"/>
  <c r="G14077" i="2"/>
  <c r="G14078" i="2"/>
  <c r="G14079" i="2"/>
  <c r="G14080" i="2"/>
  <c r="G14081" i="2"/>
  <c r="G14082" i="2"/>
  <c r="G14083" i="2"/>
  <c r="G14084" i="2"/>
  <c r="G14085" i="2"/>
  <c r="G14086" i="2"/>
  <c r="G14087" i="2"/>
  <c r="G14088" i="2"/>
  <c r="G14089" i="2"/>
  <c r="G14090" i="2"/>
  <c r="G14091" i="2"/>
  <c r="G14092" i="2"/>
  <c r="G14093" i="2"/>
  <c r="G14094" i="2"/>
  <c r="G14095" i="2"/>
  <c r="G14096" i="2"/>
  <c r="G14097" i="2"/>
  <c r="G14098" i="2"/>
  <c r="G14099" i="2"/>
  <c r="G14100" i="2"/>
  <c r="G14101" i="2"/>
  <c r="G14102" i="2"/>
  <c r="G14103" i="2"/>
  <c r="G14104" i="2"/>
  <c r="G14105" i="2"/>
  <c r="G14106" i="2"/>
  <c r="G14107" i="2"/>
  <c r="G14108" i="2"/>
  <c r="G14109" i="2"/>
  <c r="G14110" i="2"/>
  <c r="G14111" i="2"/>
  <c r="G14112" i="2"/>
  <c r="G14113" i="2"/>
  <c r="G14114" i="2"/>
  <c r="G14115" i="2"/>
  <c r="G14116" i="2"/>
  <c r="G14117" i="2"/>
  <c r="G14118" i="2"/>
  <c r="G14119" i="2"/>
  <c r="G14120" i="2"/>
  <c r="G14121" i="2"/>
  <c r="G14122" i="2"/>
  <c r="G14123" i="2"/>
  <c r="G14124" i="2"/>
  <c r="G14125" i="2"/>
  <c r="G14126" i="2"/>
  <c r="G14127" i="2"/>
  <c r="G14128" i="2"/>
  <c r="G14129" i="2"/>
  <c r="G14130" i="2"/>
  <c r="G14131" i="2"/>
  <c r="G14132" i="2"/>
  <c r="G14133" i="2"/>
  <c r="G14134" i="2"/>
  <c r="G14135" i="2"/>
  <c r="G14136" i="2"/>
  <c r="G14137" i="2"/>
  <c r="G14138" i="2"/>
  <c r="G14139" i="2"/>
  <c r="G14140" i="2"/>
  <c r="G14141" i="2"/>
  <c r="G14142" i="2"/>
  <c r="G14143" i="2"/>
  <c r="G14144" i="2"/>
  <c r="G14145" i="2"/>
  <c r="G14146" i="2"/>
  <c r="G14147" i="2"/>
  <c r="G14148" i="2"/>
  <c r="G14149" i="2"/>
  <c r="G14150" i="2"/>
  <c r="G14151" i="2"/>
  <c r="G14152" i="2"/>
  <c r="G14153" i="2"/>
  <c r="G14154" i="2"/>
  <c r="G14155" i="2"/>
  <c r="G14156" i="2"/>
  <c r="G14157" i="2"/>
  <c r="G14158" i="2"/>
  <c r="G14159" i="2"/>
  <c r="G14160" i="2"/>
  <c r="G14161" i="2"/>
  <c r="G14162" i="2"/>
  <c r="G14163" i="2"/>
  <c r="G14164" i="2"/>
  <c r="G14165" i="2"/>
  <c r="G14166" i="2"/>
  <c r="G14167" i="2"/>
  <c r="G14168" i="2"/>
  <c r="G14169" i="2"/>
  <c r="G14170" i="2"/>
  <c r="G14171" i="2"/>
  <c r="G14172" i="2"/>
  <c r="G14173" i="2"/>
  <c r="G14174" i="2"/>
  <c r="G14175" i="2"/>
  <c r="G14176" i="2"/>
  <c r="G14177" i="2"/>
  <c r="G14178" i="2"/>
  <c r="G14179" i="2"/>
  <c r="G14180" i="2"/>
  <c r="G14181" i="2"/>
  <c r="G14182" i="2"/>
  <c r="G14183" i="2"/>
  <c r="G14184" i="2"/>
  <c r="G14185" i="2"/>
  <c r="G14186" i="2"/>
  <c r="G14187" i="2"/>
  <c r="G14188" i="2"/>
  <c r="G14189" i="2"/>
  <c r="G14190" i="2"/>
  <c r="G14191" i="2"/>
  <c r="G14192" i="2"/>
  <c r="G14193" i="2"/>
  <c r="G14194" i="2"/>
  <c r="G14195" i="2"/>
  <c r="G14196" i="2"/>
  <c r="G14197" i="2"/>
  <c r="G14198" i="2"/>
  <c r="G14199" i="2"/>
  <c r="G14200" i="2"/>
  <c r="G14201" i="2"/>
  <c r="G14202" i="2"/>
  <c r="G14203" i="2"/>
  <c r="G14204" i="2"/>
  <c r="G14205" i="2"/>
  <c r="G14206" i="2"/>
  <c r="G14207" i="2"/>
  <c r="G14208" i="2"/>
  <c r="G14209" i="2"/>
  <c r="G14210" i="2"/>
  <c r="G14211" i="2"/>
  <c r="G14212" i="2"/>
  <c r="G14213" i="2"/>
  <c r="G14214" i="2"/>
  <c r="G14215" i="2"/>
  <c r="G14216" i="2"/>
  <c r="G14217" i="2"/>
  <c r="G14218" i="2"/>
  <c r="G14219" i="2"/>
  <c r="G14220" i="2"/>
  <c r="G14221" i="2"/>
  <c r="G14222" i="2"/>
  <c r="G14223" i="2"/>
  <c r="G14224" i="2"/>
  <c r="G14225" i="2"/>
  <c r="G14226" i="2"/>
  <c r="G14227" i="2"/>
  <c r="G14228" i="2"/>
  <c r="G14229" i="2"/>
  <c r="G14230" i="2"/>
  <c r="G14231" i="2"/>
  <c r="G14232" i="2"/>
  <c r="G14233" i="2"/>
  <c r="G14234" i="2"/>
  <c r="G14235" i="2"/>
  <c r="G14236" i="2"/>
  <c r="G14237" i="2"/>
  <c r="G14238" i="2"/>
  <c r="G14239" i="2"/>
  <c r="G14240" i="2"/>
  <c r="G14241" i="2"/>
  <c r="G14242" i="2"/>
  <c r="G14243" i="2"/>
  <c r="G14244" i="2"/>
  <c r="G14245" i="2"/>
  <c r="G14246" i="2"/>
  <c r="G14247" i="2"/>
  <c r="G14248" i="2"/>
  <c r="G14249" i="2"/>
  <c r="G14250" i="2"/>
  <c r="G14251" i="2"/>
  <c r="G14252" i="2"/>
  <c r="G14253" i="2"/>
  <c r="G14254" i="2"/>
  <c r="G14255" i="2"/>
  <c r="G14256" i="2"/>
  <c r="G14257" i="2"/>
  <c r="G14258" i="2"/>
  <c r="G14259" i="2"/>
  <c r="G14260" i="2"/>
  <c r="G14261" i="2"/>
  <c r="G14262" i="2"/>
  <c r="G14263" i="2"/>
  <c r="G14264" i="2"/>
  <c r="G14265" i="2"/>
  <c r="G14266" i="2"/>
  <c r="G14267" i="2"/>
  <c r="G14268" i="2"/>
  <c r="G14269" i="2"/>
  <c r="G14270" i="2"/>
  <c r="G14271" i="2"/>
  <c r="G14272" i="2"/>
  <c r="G14273" i="2"/>
  <c r="G14274" i="2"/>
  <c r="G14275" i="2"/>
  <c r="G14276" i="2"/>
  <c r="G14277" i="2"/>
  <c r="G14278" i="2"/>
  <c r="G14279" i="2"/>
  <c r="G14280" i="2"/>
  <c r="G14281" i="2"/>
  <c r="G14282" i="2"/>
  <c r="G14283" i="2"/>
  <c r="G14284" i="2"/>
  <c r="G14285" i="2"/>
  <c r="G14286" i="2"/>
  <c r="G14287" i="2"/>
  <c r="G14288" i="2"/>
  <c r="G14289" i="2"/>
  <c r="G14290" i="2"/>
  <c r="G14291" i="2"/>
  <c r="G14292" i="2"/>
  <c r="G14293" i="2"/>
  <c r="G14294" i="2"/>
  <c r="G14295" i="2"/>
  <c r="G14296" i="2"/>
  <c r="G14297" i="2"/>
  <c r="G14298" i="2"/>
  <c r="G14299" i="2"/>
  <c r="G14300" i="2"/>
  <c r="G14301" i="2"/>
  <c r="G14302" i="2"/>
  <c r="G14303" i="2"/>
  <c r="G14304" i="2"/>
  <c r="G14305" i="2"/>
  <c r="G14306" i="2"/>
  <c r="G14307" i="2"/>
  <c r="G14308" i="2"/>
  <c r="G14309" i="2"/>
  <c r="G14310" i="2"/>
  <c r="G14311" i="2"/>
  <c r="G14312" i="2"/>
  <c r="G14313" i="2"/>
  <c r="G14314" i="2"/>
  <c r="G14315" i="2"/>
  <c r="G14316" i="2"/>
  <c r="G14317" i="2"/>
  <c r="G14318" i="2"/>
  <c r="G14319" i="2"/>
  <c r="G14320" i="2"/>
  <c r="G14321" i="2"/>
  <c r="G14322" i="2"/>
  <c r="G14323" i="2"/>
  <c r="G14324" i="2"/>
  <c r="G14325" i="2"/>
  <c r="G14326" i="2"/>
  <c r="G14327" i="2"/>
  <c r="G14328" i="2"/>
  <c r="G14329" i="2"/>
  <c r="G14330" i="2"/>
  <c r="G14331" i="2"/>
  <c r="G14332" i="2"/>
  <c r="G14333" i="2"/>
  <c r="G14334" i="2"/>
  <c r="G14335" i="2"/>
  <c r="G14336" i="2"/>
  <c r="G14337" i="2"/>
  <c r="G14338" i="2"/>
  <c r="G14339" i="2"/>
  <c r="G14340" i="2"/>
  <c r="G14341" i="2"/>
  <c r="G14342" i="2"/>
  <c r="G14343" i="2"/>
  <c r="G14344" i="2"/>
  <c r="G14345" i="2"/>
  <c r="G14346" i="2"/>
  <c r="G14347" i="2"/>
  <c r="G14348" i="2"/>
  <c r="G14349" i="2"/>
  <c r="G14350" i="2"/>
  <c r="G14351" i="2"/>
  <c r="G14352" i="2"/>
  <c r="G14353" i="2"/>
  <c r="G14354" i="2"/>
  <c r="G14355" i="2"/>
  <c r="G14356" i="2"/>
  <c r="G14357" i="2"/>
  <c r="G14358" i="2"/>
  <c r="G14359" i="2"/>
  <c r="G14360" i="2"/>
  <c r="G14361" i="2"/>
  <c r="G14362" i="2"/>
  <c r="G14363" i="2"/>
  <c r="G14364" i="2"/>
  <c r="G14365" i="2"/>
  <c r="G14366" i="2"/>
  <c r="G14367" i="2"/>
  <c r="G14368" i="2"/>
  <c r="G14369" i="2"/>
  <c r="G14370" i="2"/>
  <c r="G14371" i="2"/>
  <c r="G14372" i="2"/>
  <c r="G14373" i="2"/>
  <c r="G14374" i="2"/>
  <c r="G14375" i="2"/>
  <c r="G14376" i="2"/>
  <c r="G14377" i="2"/>
  <c r="G14378" i="2"/>
  <c r="G14379" i="2"/>
  <c r="G14380" i="2"/>
  <c r="G14381" i="2"/>
  <c r="G14382" i="2"/>
  <c r="G14383" i="2"/>
  <c r="G14384" i="2"/>
  <c r="G14385" i="2"/>
  <c r="G14386" i="2"/>
  <c r="G14387" i="2"/>
  <c r="G14388" i="2"/>
  <c r="G14389" i="2"/>
  <c r="G14390" i="2"/>
  <c r="G14391" i="2"/>
  <c r="G14392" i="2"/>
  <c r="G14393" i="2"/>
  <c r="G14394" i="2"/>
  <c r="G14395" i="2"/>
  <c r="G14396" i="2"/>
  <c r="G14397" i="2"/>
  <c r="G14398" i="2"/>
  <c r="G14399" i="2"/>
  <c r="G14400" i="2"/>
  <c r="G14401" i="2"/>
  <c r="G14402" i="2"/>
  <c r="G14403" i="2"/>
  <c r="G14404" i="2"/>
  <c r="G14405" i="2"/>
  <c r="G14406" i="2"/>
  <c r="G14407" i="2"/>
  <c r="G14408" i="2"/>
  <c r="G14409" i="2"/>
  <c r="G14410" i="2"/>
  <c r="G14411" i="2"/>
  <c r="G14412" i="2"/>
  <c r="G14413" i="2"/>
  <c r="G14414" i="2"/>
  <c r="G14415" i="2"/>
  <c r="G14416" i="2"/>
  <c r="G14417" i="2"/>
  <c r="G14418" i="2"/>
  <c r="G14419" i="2"/>
  <c r="G14420" i="2"/>
  <c r="G14421" i="2"/>
  <c r="G14422" i="2"/>
  <c r="G14423" i="2"/>
  <c r="G14424" i="2"/>
  <c r="G14425" i="2"/>
  <c r="G14426" i="2"/>
  <c r="G14427" i="2"/>
  <c r="G14428" i="2"/>
  <c r="G14429" i="2"/>
  <c r="G14430" i="2"/>
  <c r="G14431" i="2"/>
  <c r="G14432" i="2"/>
  <c r="G14433" i="2"/>
  <c r="G14434" i="2"/>
  <c r="G14435" i="2"/>
  <c r="G14436" i="2"/>
  <c r="G14437" i="2"/>
  <c r="G14438" i="2"/>
  <c r="G14439" i="2"/>
  <c r="G14440" i="2"/>
  <c r="G14441" i="2"/>
  <c r="G14442" i="2"/>
  <c r="G14443" i="2"/>
  <c r="G14444" i="2"/>
  <c r="G14445" i="2"/>
  <c r="G14446" i="2"/>
  <c r="G14447" i="2"/>
  <c r="G14448" i="2"/>
  <c r="G14449" i="2"/>
  <c r="G14450" i="2"/>
  <c r="G14451" i="2"/>
  <c r="G14452" i="2"/>
  <c r="G14453" i="2"/>
  <c r="G14454" i="2"/>
  <c r="G14455" i="2"/>
  <c r="G14456" i="2"/>
  <c r="G14457" i="2"/>
  <c r="G14458" i="2"/>
  <c r="G14459" i="2"/>
  <c r="G14460" i="2"/>
  <c r="G14461" i="2"/>
  <c r="G14462" i="2"/>
  <c r="G14463" i="2"/>
  <c r="G14464" i="2"/>
  <c r="G14465" i="2"/>
  <c r="G14466" i="2"/>
  <c r="G14467" i="2"/>
  <c r="G14468" i="2"/>
  <c r="G14469" i="2"/>
  <c r="G14470" i="2"/>
  <c r="G14471" i="2"/>
  <c r="G14472" i="2"/>
  <c r="G14473" i="2"/>
  <c r="G14474" i="2"/>
  <c r="G14475" i="2"/>
  <c r="G14476" i="2"/>
  <c r="G14477" i="2"/>
  <c r="G14478" i="2"/>
  <c r="G14479" i="2"/>
  <c r="G14480" i="2"/>
  <c r="G14481" i="2"/>
  <c r="G14482" i="2"/>
  <c r="G14483" i="2"/>
  <c r="G14484" i="2"/>
  <c r="G14485" i="2"/>
  <c r="G14486" i="2"/>
  <c r="G14487" i="2"/>
  <c r="G14488" i="2"/>
  <c r="G14489" i="2"/>
  <c r="G14490" i="2"/>
  <c r="G14491" i="2"/>
  <c r="G14492" i="2"/>
  <c r="G14493" i="2"/>
  <c r="G14494" i="2"/>
  <c r="G14495" i="2"/>
  <c r="G14496" i="2"/>
  <c r="G14497" i="2"/>
  <c r="G14498" i="2"/>
  <c r="G14499" i="2"/>
  <c r="G14500" i="2"/>
  <c r="G14501" i="2"/>
  <c r="G14502" i="2"/>
  <c r="G14503" i="2"/>
  <c r="G14504" i="2"/>
  <c r="G14505" i="2"/>
  <c r="G14506" i="2"/>
  <c r="G14507" i="2"/>
  <c r="G14508" i="2"/>
  <c r="G14509" i="2"/>
  <c r="G14510" i="2"/>
  <c r="G14511" i="2"/>
  <c r="G14512" i="2"/>
  <c r="G14513" i="2"/>
  <c r="G14514" i="2"/>
  <c r="G14515" i="2"/>
  <c r="G14516" i="2"/>
  <c r="G14517" i="2"/>
  <c r="G14518" i="2"/>
  <c r="G14519" i="2"/>
  <c r="G14520" i="2"/>
  <c r="G14521" i="2"/>
  <c r="G14522" i="2"/>
  <c r="G14523" i="2"/>
  <c r="G14524" i="2"/>
  <c r="G14525" i="2"/>
  <c r="G14526" i="2"/>
  <c r="G14527" i="2"/>
  <c r="G14528" i="2"/>
  <c r="G14529" i="2"/>
  <c r="G14530" i="2"/>
  <c r="G14531" i="2"/>
  <c r="G14532" i="2"/>
  <c r="G14533" i="2"/>
  <c r="G14534" i="2"/>
  <c r="G14535" i="2"/>
  <c r="G14536" i="2"/>
  <c r="G14537" i="2"/>
  <c r="G14538" i="2"/>
  <c r="G14539" i="2"/>
  <c r="G14540" i="2"/>
  <c r="G14541" i="2"/>
  <c r="G14542" i="2"/>
  <c r="G14543" i="2"/>
  <c r="G14544" i="2"/>
  <c r="G14545" i="2"/>
  <c r="G14546" i="2"/>
  <c r="G14547" i="2"/>
  <c r="G14548" i="2"/>
  <c r="G14549" i="2"/>
  <c r="G14550" i="2"/>
  <c r="G14551" i="2"/>
  <c r="G14552" i="2"/>
  <c r="G14553" i="2"/>
  <c r="G14554" i="2"/>
  <c r="G14555" i="2"/>
  <c r="G14556" i="2"/>
  <c r="G14557" i="2"/>
  <c r="G14558" i="2"/>
  <c r="G14559" i="2"/>
  <c r="G14560" i="2"/>
  <c r="G14561" i="2"/>
  <c r="G14562" i="2"/>
  <c r="G14563" i="2"/>
  <c r="G14564" i="2"/>
  <c r="G14565" i="2"/>
  <c r="G14566" i="2"/>
  <c r="G14567" i="2"/>
  <c r="G14568" i="2"/>
  <c r="G14569" i="2"/>
  <c r="G14570" i="2"/>
  <c r="G14571" i="2"/>
  <c r="G14572" i="2"/>
  <c r="G14573" i="2"/>
  <c r="G14574" i="2"/>
  <c r="G14575" i="2"/>
  <c r="G14576" i="2"/>
  <c r="G14577" i="2"/>
  <c r="G14578" i="2"/>
  <c r="G14579" i="2"/>
  <c r="G14580" i="2"/>
  <c r="G14581" i="2"/>
  <c r="G14582" i="2"/>
  <c r="G14583" i="2"/>
  <c r="G14584" i="2"/>
  <c r="G14585" i="2"/>
  <c r="G14586" i="2"/>
  <c r="G14587" i="2"/>
  <c r="G14588" i="2"/>
  <c r="G14589" i="2"/>
  <c r="G14590" i="2"/>
  <c r="G14591" i="2"/>
  <c r="G14592" i="2"/>
  <c r="G14593" i="2"/>
  <c r="G14594" i="2"/>
  <c r="G14595" i="2"/>
  <c r="G14596" i="2"/>
  <c r="G14597" i="2"/>
  <c r="G14598" i="2"/>
  <c r="G14599" i="2"/>
  <c r="G14600" i="2"/>
  <c r="G14601" i="2"/>
  <c r="G14602" i="2"/>
  <c r="G14603" i="2"/>
  <c r="G14604" i="2"/>
  <c r="G14605" i="2"/>
  <c r="G14606" i="2"/>
  <c r="G14607" i="2"/>
  <c r="G14608" i="2"/>
  <c r="G14609" i="2"/>
  <c r="G14610" i="2"/>
  <c r="G14611" i="2"/>
  <c r="G14612" i="2"/>
  <c r="G14613" i="2"/>
  <c r="G14614" i="2"/>
  <c r="G14615" i="2"/>
  <c r="G14616" i="2"/>
  <c r="G14617" i="2"/>
  <c r="G14618" i="2"/>
  <c r="G14619" i="2"/>
  <c r="G14620" i="2"/>
  <c r="G14621" i="2"/>
  <c r="G14622" i="2"/>
  <c r="G14623" i="2"/>
  <c r="G14624" i="2"/>
  <c r="G14625" i="2"/>
  <c r="G14626" i="2"/>
  <c r="G14627" i="2"/>
  <c r="G14628" i="2"/>
  <c r="G14629" i="2"/>
  <c r="G14630" i="2"/>
  <c r="G14631" i="2"/>
  <c r="G14632" i="2"/>
  <c r="G14633" i="2"/>
  <c r="G14634" i="2"/>
  <c r="G14635" i="2"/>
  <c r="G14636" i="2"/>
  <c r="G14637" i="2"/>
  <c r="G14638" i="2"/>
  <c r="G14639" i="2"/>
  <c r="G14640" i="2"/>
  <c r="G14641" i="2"/>
  <c r="G14642" i="2"/>
  <c r="G14643" i="2"/>
  <c r="G14644" i="2"/>
  <c r="G14645" i="2"/>
  <c r="G14646" i="2"/>
  <c r="G14647" i="2"/>
  <c r="G14648" i="2"/>
  <c r="G14649" i="2"/>
  <c r="G14650" i="2"/>
  <c r="G14651" i="2"/>
  <c r="G14652" i="2"/>
  <c r="G14653" i="2"/>
  <c r="G14654" i="2"/>
  <c r="G14655" i="2"/>
  <c r="G14656" i="2"/>
  <c r="G14657" i="2"/>
  <c r="G14658" i="2"/>
  <c r="G14659" i="2"/>
  <c r="G14660" i="2"/>
  <c r="G14661" i="2"/>
  <c r="G14662" i="2"/>
  <c r="G14663" i="2"/>
  <c r="G14664" i="2"/>
  <c r="G14665" i="2"/>
  <c r="G14666" i="2"/>
  <c r="G14667" i="2"/>
  <c r="G14668" i="2"/>
  <c r="G14669" i="2"/>
  <c r="G14670" i="2"/>
  <c r="G14671" i="2"/>
  <c r="G14672" i="2"/>
  <c r="G14673" i="2"/>
  <c r="G14674" i="2"/>
  <c r="G14675" i="2"/>
  <c r="G14676" i="2"/>
  <c r="G14677" i="2"/>
  <c r="G14678" i="2"/>
  <c r="G14679" i="2"/>
  <c r="G14680" i="2"/>
  <c r="G14681" i="2"/>
  <c r="G14682" i="2"/>
  <c r="G14683" i="2"/>
  <c r="G14684" i="2"/>
  <c r="G14685" i="2"/>
  <c r="G14686" i="2"/>
  <c r="G14687" i="2"/>
  <c r="G14688" i="2"/>
  <c r="G14689" i="2"/>
  <c r="G14690" i="2"/>
  <c r="G14691" i="2"/>
  <c r="G14692" i="2"/>
  <c r="G14693" i="2"/>
  <c r="G14694" i="2"/>
  <c r="G14695" i="2"/>
  <c r="G14696" i="2"/>
  <c r="G14697" i="2"/>
  <c r="G14698" i="2"/>
  <c r="G14699" i="2"/>
  <c r="G14700" i="2"/>
  <c r="G14701" i="2"/>
  <c r="G14702" i="2"/>
  <c r="G14703" i="2"/>
  <c r="G14704" i="2"/>
  <c r="G14705" i="2"/>
  <c r="G14706" i="2"/>
  <c r="G14707" i="2"/>
  <c r="G14708" i="2"/>
  <c r="G14709" i="2"/>
  <c r="G14710" i="2"/>
  <c r="G14711" i="2"/>
  <c r="G14712" i="2"/>
  <c r="G14713" i="2"/>
  <c r="G14714" i="2"/>
  <c r="G14715" i="2"/>
  <c r="G14716" i="2"/>
  <c r="G14717" i="2"/>
  <c r="G14718" i="2"/>
  <c r="G14719" i="2"/>
  <c r="G14720" i="2"/>
  <c r="G14721" i="2"/>
  <c r="G14722" i="2"/>
  <c r="G14723" i="2"/>
  <c r="G14724" i="2"/>
  <c r="G14725" i="2"/>
  <c r="G14726" i="2"/>
  <c r="G14727" i="2"/>
  <c r="G14728" i="2"/>
  <c r="G14729" i="2"/>
  <c r="G14730" i="2"/>
  <c r="G14731" i="2"/>
  <c r="G14732" i="2"/>
  <c r="G14733" i="2"/>
  <c r="G14734" i="2"/>
  <c r="G14735" i="2"/>
  <c r="G14736" i="2"/>
  <c r="G14737" i="2"/>
  <c r="G14738" i="2"/>
  <c r="G14739" i="2"/>
  <c r="G14740" i="2"/>
  <c r="G14741" i="2"/>
  <c r="G14742" i="2"/>
  <c r="G14743" i="2"/>
  <c r="G14744" i="2"/>
  <c r="G14745" i="2"/>
  <c r="G14746" i="2"/>
  <c r="G14747" i="2"/>
  <c r="G14748" i="2"/>
  <c r="G14749" i="2"/>
  <c r="G14750" i="2"/>
  <c r="G14751" i="2"/>
  <c r="G14752" i="2"/>
  <c r="G14753" i="2"/>
  <c r="G14754" i="2"/>
  <c r="G14755" i="2"/>
  <c r="G14756" i="2"/>
  <c r="G14757" i="2"/>
  <c r="G14758" i="2"/>
  <c r="G14759" i="2"/>
  <c r="G14760" i="2"/>
  <c r="G14761" i="2"/>
  <c r="G14762" i="2"/>
  <c r="G14763" i="2"/>
  <c r="G14764" i="2"/>
  <c r="G14765" i="2"/>
  <c r="G14766" i="2"/>
  <c r="G14767" i="2"/>
  <c r="G14768" i="2"/>
  <c r="G14769" i="2"/>
  <c r="G14770" i="2"/>
  <c r="G14771" i="2"/>
  <c r="G14772" i="2"/>
  <c r="G14773" i="2"/>
  <c r="G14774" i="2"/>
  <c r="G14775" i="2"/>
  <c r="G14776" i="2"/>
  <c r="G14777" i="2"/>
  <c r="G14778" i="2"/>
  <c r="G14779" i="2"/>
  <c r="G14780" i="2"/>
  <c r="G14781" i="2"/>
  <c r="G14782" i="2"/>
  <c r="G14783" i="2"/>
  <c r="G14784" i="2"/>
  <c r="G14785" i="2"/>
  <c r="G14786" i="2"/>
  <c r="G14787" i="2"/>
  <c r="G14788" i="2"/>
  <c r="G14789" i="2"/>
  <c r="G14790" i="2"/>
  <c r="G14791" i="2"/>
  <c r="G14792" i="2"/>
  <c r="G14793" i="2"/>
  <c r="G14794" i="2"/>
  <c r="G14795" i="2"/>
  <c r="G14796" i="2"/>
  <c r="G14797" i="2"/>
  <c r="G14798" i="2"/>
  <c r="G14799" i="2"/>
  <c r="G14800" i="2"/>
  <c r="G14801" i="2"/>
  <c r="G14802" i="2"/>
  <c r="G14803" i="2"/>
  <c r="G14804" i="2"/>
  <c r="G14805" i="2"/>
  <c r="G14806" i="2"/>
  <c r="G14807" i="2"/>
  <c r="G14808" i="2"/>
  <c r="G14809" i="2"/>
  <c r="G14810" i="2"/>
  <c r="G14811" i="2"/>
  <c r="G14812" i="2"/>
  <c r="G14813" i="2"/>
  <c r="G14814" i="2"/>
  <c r="G14815" i="2"/>
  <c r="G14816" i="2"/>
  <c r="G14817" i="2"/>
  <c r="G14818" i="2"/>
  <c r="G14819" i="2"/>
  <c r="G14820" i="2"/>
  <c r="G14821" i="2"/>
  <c r="G14822" i="2"/>
  <c r="G14823" i="2"/>
  <c r="G14824" i="2"/>
  <c r="G14825" i="2"/>
  <c r="G14826" i="2"/>
  <c r="G14827" i="2"/>
  <c r="G14828" i="2"/>
  <c r="G14829" i="2"/>
  <c r="G14830" i="2"/>
  <c r="G14831" i="2"/>
  <c r="G14832" i="2"/>
  <c r="G14833" i="2"/>
  <c r="G14834" i="2"/>
  <c r="G14835" i="2"/>
  <c r="G14836" i="2"/>
  <c r="G14837" i="2"/>
  <c r="G14838" i="2"/>
  <c r="G14839" i="2"/>
  <c r="G14840" i="2"/>
  <c r="G14841" i="2"/>
  <c r="G14842" i="2"/>
  <c r="G14843" i="2"/>
  <c r="G14844" i="2"/>
  <c r="G14845" i="2"/>
  <c r="G14846" i="2"/>
  <c r="G14847" i="2"/>
  <c r="G14848" i="2"/>
  <c r="G14849" i="2"/>
  <c r="G14850" i="2"/>
  <c r="G14851" i="2"/>
  <c r="G14852" i="2"/>
  <c r="G14853" i="2"/>
  <c r="G14854" i="2"/>
  <c r="G14855" i="2"/>
  <c r="G14856" i="2"/>
  <c r="G14857" i="2"/>
  <c r="G14858" i="2"/>
  <c r="G14859" i="2"/>
  <c r="G14860" i="2"/>
  <c r="G14861" i="2"/>
  <c r="G14862" i="2"/>
  <c r="G14863" i="2"/>
  <c r="G14864" i="2"/>
  <c r="G14865" i="2"/>
  <c r="G14866" i="2"/>
  <c r="G14867" i="2"/>
  <c r="G14868" i="2"/>
  <c r="G14869" i="2"/>
  <c r="G14870" i="2"/>
  <c r="G14871" i="2"/>
  <c r="G14872" i="2"/>
  <c r="G14873" i="2"/>
  <c r="G14874" i="2"/>
  <c r="G14875" i="2"/>
  <c r="G14876" i="2"/>
  <c r="G14877" i="2"/>
  <c r="G14878" i="2"/>
  <c r="G14879" i="2"/>
  <c r="G14880" i="2"/>
  <c r="G14881" i="2"/>
  <c r="G14882" i="2"/>
  <c r="G14883" i="2"/>
  <c r="G14884" i="2"/>
  <c r="G14885" i="2"/>
  <c r="G14886" i="2"/>
  <c r="G14887" i="2"/>
  <c r="G14888" i="2"/>
  <c r="G14889" i="2"/>
  <c r="G14890" i="2"/>
  <c r="G14891" i="2"/>
  <c r="G14892" i="2"/>
  <c r="G14893" i="2"/>
  <c r="G14894" i="2"/>
  <c r="G14895" i="2"/>
  <c r="G14896" i="2"/>
  <c r="G14897" i="2"/>
  <c r="G14898" i="2"/>
  <c r="G14899" i="2"/>
  <c r="G14900" i="2"/>
  <c r="G14901" i="2"/>
  <c r="G14902" i="2"/>
  <c r="G14903" i="2"/>
  <c r="G14904" i="2"/>
  <c r="G14905" i="2"/>
  <c r="G14906" i="2"/>
  <c r="G14907" i="2"/>
  <c r="G14908" i="2"/>
  <c r="G14909" i="2"/>
  <c r="G14910" i="2"/>
  <c r="G14911" i="2"/>
  <c r="G14912" i="2"/>
  <c r="G14913" i="2"/>
  <c r="G14914" i="2"/>
  <c r="G14915" i="2"/>
  <c r="G14916" i="2"/>
  <c r="G14917" i="2"/>
  <c r="G14918" i="2"/>
  <c r="G14919" i="2"/>
  <c r="G14920" i="2"/>
  <c r="G14921" i="2"/>
  <c r="G14922" i="2"/>
  <c r="G14923" i="2"/>
  <c r="G14924" i="2"/>
  <c r="G14925" i="2"/>
  <c r="G14926" i="2"/>
  <c r="G14927" i="2"/>
  <c r="G14928" i="2"/>
  <c r="G14929" i="2"/>
  <c r="G14930" i="2"/>
  <c r="G14931" i="2"/>
  <c r="G14932" i="2"/>
  <c r="G14933" i="2"/>
  <c r="G14934" i="2"/>
  <c r="G14935" i="2"/>
  <c r="G14936" i="2"/>
  <c r="G14937" i="2"/>
  <c r="G14938" i="2"/>
  <c r="G14939" i="2"/>
  <c r="G14940" i="2"/>
  <c r="G14941" i="2"/>
  <c r="G14942" i="2"/>
  <c r="G14943" i="2"/>
  <c r="G14944" i="2"/>
  <c r="G14945" i="2"/>
  <c r="G14946" i="2"/>
  <c r="G14947" i="2"/>
  <c r="G14948" i="2"/>
  <c r="G14949" i="2"/>
  <c r="G14950" i="2"/>
  <c r="G14951" i="2"/>
  <c r="G14952" i="2"/>
  <c r="G14953" i="2"/>
  <c r="G14954" i="2"/>
  <c r="G14955" i="2"/>
  <c r="G14956" i="2"/>
  <c r="G14957" i="2"/>
  <c r="G14958" i="2"/>
  <c r="G14959" i="2"/>
  <c r="G14960" i="2"/>
  <c r="G14961" i="2"/>
  <c r="G14962" i="2"/>
  <c r="G14963" i="2"/>
  <c r="G14964" i="2"/>
  <c r="G14965" i="2"/>
  <c r="G14966" i="2"/>
  <c r="G14967" i="2"/>
  <c r="G14968" i="2"/>
  <c r="G14969" i="2"/>
  <c r="G14970" i="2"/>
  <c r="G14971" i="2"/>
  <c r="G14972" i="2"/>
  <c r="G14973" i="2"/>
  <c r="G14974" i="2"/>
  <c r="G14975" i="2"/>
  <c r="G14976" i="2"/>
  <c r="G14977" i="2"/>
  <c r="G14978" i="2"/>
  <c r="G14979" i="2"/>
  <c r="G14980" i="2"/>
  <c r="G14981" i="2"/>
  <c r="G14982" i="2"/>
  <c r="G14983" i="2"/>
  <c r="G14984" i="2"/>
  <c r="G14985" i="2"/>
  <c r="G14986" i="2"/>
  <c r="G14987" i="2"/>
  <c r="G14988" i="2"/>
  <c r="G14989" i="2"/>
  <c r="G14990" i="2"/>
  <c r="G14991" i="2"/>
  <c r="G14992" i="2"/>
  <c r="G14993" i="2"/>
  <c r="G14994" i="2"/>
  <c r="G14995" i="2"/>
  <c r="G14996" i="2"/>
  <c r="G14997" i="2"/>
  <c r="G14998" i="2"/>
  <c r="G14999" i="2"/>
  <c r="G15000" i="2"/>
  <c r="G15001" i="2"/>
  <c r="G15002" i="2"/>
  <c r="G15003" i="2"/>
  <c r="G15004" i="2"/>
  <c r="G15005" i="2"/>
  <c r="G15006" i="2"/>
  <c r="G15007" i="2"/>
  <c r="G15008" i="2"/>
  <c r="G15009" i="2"/>
  <c r="G15010" i="2"/>
  <c r="G15011" i="2"/>
  <c r="G15012" i="2"/>
  <c r="G15013" i="2"/>
  <c r="G15014" i="2"/>
  <c r="G15015" i="2"/>
  <c r="G15016" i="2"/>
  <c r="G15017" i="2"/>
  <c r="G15018" i="2"/>
  <c r="G15019" i="2"/>
  <c r="G15020" i="2"/>
  <c r="G15021" i="2"/>
  <c r="G15022" i="2"/>
  <c r="G15023" i="2"/>
  <c r="G15024" i="2"/>
  <c r="G15025" i="2"/>
  <c r="G15026" i="2"/>
  <c r="G15027" i="2"/>
  <c r="G15028" i="2"/>
  <c r="G15029" i="2"/>
  <c r="G15030" i="2"/>
  <c r="G15031" i="2"/>
  <c r="G15032" i="2"/>
  <c r="G15033" i="2"/>
  <c r="G15034" i="2"/>
  <c r="G15035" i="2"/>
  <c r="G15036" i="2"/>
  <c r="G15037" i="2"/>
  <c r="G15038" i="2"/>
  <c r="G15039" i="2"/>
  <c r="G15040" i="2"/>
  <c r="G15041" i="2"/>
  <c r="G15042" i="2"/>
  <c r="G15043" i="2"/>
  <c r="G15044" i="2"/>
  <c r="G15045" i="2"/>
  <c r="G15046" i="2"/>
  <c r="G15047" i="2"/>
  <c r="G15048" i="2"/>
  <c r="G15049" i="2"/>
  <c r="G15050" i="2"/>
  <c r="G15051" i="2"/>
  <c r="G15052" i="2"/>
  <c r="G15053" i="2"/>
  <c r="G15054" i="2"/>
  <c r="G15055" i="2"/>
  <c r="G15056" i="2"/>
  <c r="G15057" i="2"/>
  <c r="G15058" i="2"/>
  <c r="G15059" i="2"/>
  <c r="G15060" i="2"/>
  <c r="G15061" i="2"/>
  <c r="G15062" i="2"/>
  <c r="G15063" i="2"/>
  <c r="G15064" i="2"/>
  <c r="G15065" i="2"/>
  <c r="G15066" i="2"/>
  <c r="G15067" i="2"/>
  <c r="G15068" i="2"/>
  <c r="G15069" i="2"/>
  <c r="G15070" i="2"/>
  <c r="G15071" i="2"/>
  <c r="G15072" i="2"/>
  <c r="G15073" i="2"/>
  <c r="G15074" i="2"/>
  <c r="G15075" i="2"/>
  <c r="G15076" i="2"/>
  <c r="G15077" i="2"/>
  <c r="G15078" i="2"/>
  <c r="G15079" i="2"/>
  <c r="G15080" i="2"/>
  <c r="G15081" i="2"/>
  <c r="G15082" i="2"/>
  <c r="G15083" i="2"/>
  <c r="G15084" i="2"/>
  <c r="G15085" i="2"/>
  <c r="G15086" i="2"/>
  <c r="G15087" i="2"/>
  <c r="G15088" i="2"/>
  <c r="G15089" i="2"/>
  <c r="G15090" i="2"/>
  <c r="G15091" i="2"/>
  <c r="G15092" i="2"/>
  <c r="G15093" i="2"/>
  <c r="G15094" i="2"/>
  <c r="G15095" i="2"/>
  <c r="G15096" i="2"/>
  <c r="G15097" i="2"/>
  <c r="G15098" i="2"/>
  <c r="G15099" i="2"/>
  <c r="G15100" i="2"/>
  <c r="G15101" i="2"/>
  <c r="G15102" i="2"/>
  <c r="G15103" i="2"/>
  <c r="G15104" i="2"/>
  <c r="G15105" i="2"/>
  <c r="G15106" i="2"/>
  <c r="G15107" i="2"/>
  <c r="G15108" i="2"/>
  <c r="G15109" i="2"/>
  <c r="G15110" i="2"/>
  <c r="G15111" i="2"/>
  <c r="G15112" i="2"/>
  <c r="G15113" i="2"/>
  <c r="G15114" i="2"/>
  <c r="G15115" i="2"/>
  <c r="G15116" i="2"/>
  <c r="G15117" i="2"/>
  <c r="G15118" i="2"/>
  <c r="G15119" i="2"/>
  <c r="G15120" i="2"/>
  <c r="G15121" i="2"/>
  <c r="G15122" i="2"/>
  <c r="G15123" i="2"/>
  <c r="G15124" i="2"/>
  <c r="G15125" i="2"/>
  <c r="G15126" i="2"/>
  <c r="G15127" i="2"/>
  <c r="G15128" i="2"/>
  <c r="G15129" i="2"/>
  <c r="G15130" i="2"/>
  <c r="G15131" i="2"/>
  <c r="G15132" i="2"/>
  <c r="G15133" i="2"/>
  <c r="G15134" i="2"/>
  <c r="G15135" i="2"/>
  <c r="G15136" i="2"/>
  <c r="G15137" i="2"/>
  <c r="G15138" i="2"/>
  <c r="G15139" i="2"/>
  <c r="G15140" i="2"/>
  <c r="G15141" i="2"/>
  <c r="G15142" i="2"/>
  <c r="G15143" i="2"/>
  <c r="G15144" i="2"/>
  <c r="G15145" i="2"/>
  <c r="G15146" i="2"/>
  <c r="G15147" i="2"/>
  <c r="G15148" i="2"/>
  <c r="G15149" i="2"/>
  <c r="G15150" i="2"/>
  <c r="G15151" i="2"/>
  <c r="G15152" i="2"/>
  <c r="G15153" i="2"/>
  <c r="G15154" i="2"/>
  <c r="G15155" i="2"/>
  <c r="G15156" i="2"/>
  <c r="G15157" i="2"/>
  <c r="G15158" i="2"/>
  <c r="G15159" i="2"/>
  <c r="G15160" i="2"/>
  <c r="G15161" i="2"/>
  <c r="G15162" i="2"/>
  <c r="G15163" i="2"/>
  <c r="G15164" i="2"/>
  <c r="G15165" i="2"/>
  <c r="G15166" i="2"/>
  <c r="G15167" i="2"/>
  <c r="G15168" i="2"/>
  <c r="G15169" i="2"/>
  <c r="G15170" i="2"/>
  <c r="G15171" i="2"/>
  <c r="G15172" i="2"/>
  <c r="G15173" i="2"/>
  <c r="G15174" i="2"/>
  <c r="G15175" i="2"/>
  <c r="G15176" i="2"/>
  <c r="G15177" i="2"/>
  <c r="G15178" i="2"/>
  <c r="G15179" i="2"/>
  <c r="G15180" i="2"/>
  <c r="G15181" i="2"/>
  <c r="G15182" i="2"/>
  <c r="G15183" i="2"/>
  <c r="G15184" i="2"/>
  <c r="G15185" i="2"/>
  <c r="G15186" i="2"/>
  <c r="G15187" i="2"/>
  <c r="G15188" i="2"/>
  <c r="G15189" i="2"/>
  <c r="G15190" i="2"/>
  <c r="G15191" i="2"/>
  <c r="G15192" i="2"/>
  <c r="G15193" i="2"/>
  <c r="G15194" i="2"/>
  <c r="G15195" i="2"/>
  <c r="G15196" i="2"/>
  <c r="G15197" i="2"/>
  <c r="G15198" i="2"/>
  <c r="G15199" i="2"/>
  <c r="G15200" i="2"/>
  <c r="G15201" i="2"/>
  <c r="G15202" i="2"/>
  <c r="G15203" i="2"/>
  <c r="G15204" i="2"/>
  <c r="G15205" i="2"/>
  <c r="G15206" i="2"/>
  <c r="G15207" i="2"/>
  <c r="G15208" i="2"/>
  <c r="G15209" i="2"/>
  <c r="G15210" i="2"/>
  <c r="G15211" i="2"/>
  <c r="G15212" i="2"/>
  <c r="G15213" i="2"/>
  <c r="G15214" i="2"/>
  <c r="G15215" i="2"/>
  <c r="G15216" i="2"/>
  <c r="G15217" i="2"/>
  <c r="G15218" i="2"/>
  <c r="G15219" i="2"/>
  <c r="G15220" i="2"/>
  <c r="G15221" i="2"/>
  <c r="G15222" i="2"/>
  <c r="G15223" i="2"/>
  <c r="G15224" i="2"/>
  <c r="G15225" i="2"/>
  <c r="G15226" i="2"/>
  <c r="G15227" i="2"/>
  <c r="G15228" i="2"/>
  <c r="G15229" i="2"/>
  <c r="G15230" i="2"/>
  <c r="G15231" i="2"/>
  <c r="G15232" i="2"/>
  <c r="G15233" i="2"/>
  <c r="G15234" i="2"/>
  <c r="G15235" i="2"/>
  <c r="G15236" i="2"/>
  <c r="G15237" i="2"/>
  <c r="G15238" i="2"/>
  <c r="G15239" i="2"/>
  <c r="G15240" i="2"/>
  <c r="G15241" i="2"/>
  <c r="G15242" i="2"/>
  <c r="G15243" i="2"/>
  <c r="G15244" i="2"/>
  <c r="G15245" i="2"/>
  <c r="G15246" i="2"/>
  <c r="G15247" i="2"/>
  <c r="G15248" i="2"/>
  <c r="G15249" i="2"/>
  <c r="G15250" i="2"/>
  <c r="G15251" i="2"/>
  <c r="G15252" i="2"/>
  <c r="G15253" i="2"/>
  <c r="G15254" i="2"/>
  <c r="G15255" i="2"/>
  <c r="G15256" i="2"/>
  <c r="G15257" i="2"/>
  <c r="G15258" i="2"/>
  <c r="G15259" i="2"/>
  <c r="G15260" i="2"/>
  <c r="G15261" i="2"/>
  <c r="G15262" i="2"/>
  <c r="G15263" i="2"/>
  <c r="G15264" i="2"/>
  <c r="G15265" i="2"/>
  <c r="G15266" i="2"/>
  <c r="G15267" i="2"/>
  <c r="G15268" i="2"/>
  <c r="G15269" i="2"/>
  <c r="G15270" i="2"/>
  <c r="G15271" i="2"/>
  <c r="G15272" i="2"/>
  <c r="G15273" i="2"/>
  <c r="G15274" i="2"/>
  <c r="G15275" i="2"/>
  <c r="G15276" i="2"/>
  <c r="G15277" i="2"/>
  <c r="G15278" i="2"/>
  <c r="G15279" i="2"/>
  <c r="G15280" i="2"/>
  <c r="G15281" i="2"/>
  <c r="G15282" i="2"/>
  <c r="G15283" i="2"/>
  <c r="G15284" i="2"/>
  <c r="G15285" i="2"/>
  <c r="G15286" i="2"/>
  <c r="G15287" i="2"/>
  <c r="G15288" i="2"/>
  <c r="G15289" i="2"/>
  <c r="G15290" i="2"/>
  <c r="G15291" i="2"/>
  <c r="G15292" i="2"/>
  <c r="G15293" i="2"/>
  <c r="G15294" i="2"/>
  <c r="G15295" i="2"/>
  <c r="G15296" i="2"/>
  <c r="G15297" i="2"/>
  <c r="G15298" i="2"/>
  <c r="G15299" i="2"/>
  <c r="G15300" i="2"/>
  <c r="G15301" i="2"/>
  <c r="G15302" i="2"/>
  <c r="G15303" i="2"/>
  <c r="G15304" i="2"/>
  <c r="G15305" i="2"/>
  <c r="G15306" i="2"/>
  <c r="G15307" i="2"/>
  <c r="G15308" i="2"/>
  <c r="G15309" i="2"/>
  <c r="G15310" i="2"/>
  <c r="G15311" i="2"/>
  <c r="G15312" i="2"/>
  <c r="G15313" i="2"/>
  <c r="G15314" i="2"/>
  <c r="G15315" i="2"/>
  <c r="G15316" i="2"/>
  <c r="G15317" i="2"/>
  <c r="G15318" i="2"/>
  <c r="G15319" i="2"/>
  <c r="G15320" i="2"/>
  <c r="G15321" i="2"/>
  <c r="G15322" i="2"/>
  <c r="G15323" i="2"/>
  <c r="G15324" i="2"/>
  <c r="G15325" i="2"/>
  <c r="G15326" i="2"/>
  <c r="G15327" i="2"/>
  <c r="G15328" i="2"/>
  <c r="G15329" i="2"/>
  <c r="G15330" i="2"/>
  <c r="G15331" i="2"/>
  <c r="G15332" i="2"/>
  <c r="G15333" i="2"/>
  <c r="G15334" i="2"/>
  <c r="G15335" i="2"/>
  <c r="G15336" i="2"/>
  <c r="G15337" i="2"/>
  <c r="G15338" i="2"/>
  <c r="G15339" i="2"/>
  <c r="G15340" i="2"/>
  <c r="G15341" i="2"/>
  <c r="G15342" i="2"/>
  <c r="G15343" i="2"/>
  <c r="G15344" i="2"/>
  <c r="G15345" i="2"/>
  <c r="G15346" i="2"/>
  <c r="G15347" i="2"/>
  <c r="G15348" i="2"/>
  <c r="G15349" i="2"/>
  <c r="G15350" i="2"/>
  <c r="G15351" i="2"/>
  <c r="G15352" i="2"/>
  <c r="G15353" i="2"/>
  <c r="G15354" i="2"/>
  <c r="G15355" i="2"/>
  <c r="G15356" i="2"/>
  <c r="G15357" i="2"/>
  <c r="G15358" i="2"/>
  <c r="G15359" i="2"/>
  <c r="G15360" i="2"/>
  <c r="G15361" i="2"/>
  <c r="G15362" i="2"/>
  <c r="G15363" i="2"/>
  <c r="G15364" i="2"/>
  <c r="G15365" i="2"/>
  <c r="G15366" i="2"/>
  <c r="G15367" i="2"/>
  <c r="G15368" i="2"/>
  <c r="G15369" i="2"/>
  <c r="G15370" i="2"/>
  <c r="G15371" i="2"/>
  <c r="G15372" i="2"/>
  <c r="G15373" i="2"/>
  <c r="G15374" i="2"/>
  <c r="G15375" i="2"/>
  <c r="G15376" i="2"/>
  <c r="G15377" i="2"/>
  <c r="G15378" i="2"/>
  <c r="G15379" i="2"/>
  <c r="G15380" i="2"/>
  <c r="G15381" i="2"/>
  <c r="G15382" i="2"/>
  <c r="G15383" i="2"/>
  <c r="G15384" i="2"/>
  <c r="G15385" i="2"/>
  <c r="G15386" i="2"/>
  <c r="G15387" i="2"/>
  <c r="G15388" i="2"/>
  <c r="G15389" i="2"/>
  <c r="G15390" i="2"/>
  <c r="G15391" i="2"/>
  <c r="G15392" i="2"/>
  <c r="G15393" i="2"/>
  <c r="G15394" i="2"/>
  <c r="G15395" i="2"/>
  <c r="G15396" i="2"/>
  <c r="G15397" i="2"/>
  <c r="G15398" i="2"/>
  <c r="G15399" i="2"/>
  <c r="G15400" i="2"/>
  <c r="G15401" i="2"/>
  <c r="G15402" i="2"/>
  <c r="G15403" i="2"/>
  <c r="G15404" i="2"/>
  <c r="G15405" i="2"/>
  <c r="G15406" i="2"/>
  <c r="G15407" i="2"/>
  <c r="G15408" i="2"/>
  <c r="G15409" i="2"/>
  <c r="G15410" i="2"/>
  <c r="G15411" i="2"/>
  <c r="G15412" i="2"/>
  <c r="G15413" i="2"/>
  <c r="G15414" i="2"/>
  <c r="G15415" i="2"/>
  <c r="G15416" i="2"/>
  <c r="G15417" i="2"/>
  <c r="G15418" i="2"/>
  <c r="G15419" i="2"/>
  <c r="G15420" i="2"/>
  <c r="G15421" i="2"/>
  <c r="G15422" i="2"/>
  <c r="G15423" i="2"/>
  <c r="G15424" i="2"/>
  <c r="G15425" i="2"/>
  <c r="G15426" i="2"/>
  <c r="G15427" i="2"/>
  <c r="G15428" i="2"/>
  <c r="G15429" i="2"/>
  <c r="G15430" i="2"/>
  <c r="G15431" i="2"/>
  <c r="G15432" i="2"/>
  <c r="G15433" i="2"/>
  <c r="G15434" i="2"/>
  <c r="G15435" i="2"/>
  <c r="G15436" i="2"/>
  <c r="G15437" i="2"/>
  <c r="G15438" i="2"/>
  <c r="G15439" i="2"/>
  <c r="G15440" i="2"/>
  <c r="G15441" i="2"/>
  <c r="G15442" i="2"/>
  <c r="G15443" i="2"/>
  <c r="G15444" i="2"/>
  <c r="G15445" i="2"/>
  <c r="G15446" i="2"/>
  <c r="G15447" i="2"/>
  <c r="G15448" i="2"/>
  <c r="G15449" i="2"/>
  <c r="G15450" i="2"/>
  <c r="G15451" i="2"/>
  <c r="G15452" i="2"/>
  <c r="G15453" i="2"/>
  <c r="G15454" i="2"/>
  <c r="G15455" i="2"/>
  <c r="G15456" i="2"/>
  <c r="G15457" i="2"/>
  <c r="G15458" i="2"/>
  <c r="G15459" i="2"/>
  <c r="G15460" i="2"/>
  <c r="G15461" i="2"/>
  <c r="G15462" i="2"/>
  <c r="G15463" i="2"/>
  <c r="G15464" i="2"/>
  <c r="G15465" i="2"/>
  <c r="G15466" i="2"/>
  <c r="G15467" i="2"/>
  <c r="G15468" i="2"/>
  <c r="G15469" i="2"/>
  <c r="G15470" i="2"/>
  <c r="G15471" i="2"/>
  <c r="G15472" i="2"/>
  <c r="G15473" i="2"/>
  <c r="G15474" i="2"/>
  <c r="G15475" i="2"/>
  <c r="G15476" i="2"/>
  <c r="G15477" i="2"/>
  <c r="G15478" i="2"/>
  <c r="G15479" i="2"/>
  <c r="G15480" i="2"/>
  <c r="G15481" i="2"/>
  <c r="G15482" i="2"/>
  <c r="G15483" i="2"/>
  <c r="G15484" i="2"/>
  <c r="G15485" i="2"/>
  <c r="G15486" i="2"/>
  <c r="G15487" i="2"/>
  <c r="G15488" i="2"/>
  <c r="G15489" i="2"/>
  <c r="G15490" i="2"/>
  <c r="G15491" i="2"/>
  <c r="G15492" i="2"/>
  <c r="G15493" i="2"/>
  <c r="G15494" i="2"/>
  <c r="G15495" i="2"/>
  <c r="G15496" i="2"/>
  <c r="G15497" i="2"/>
  <c r="G15498" i="2"/>
  <c r="G15499" i="2"/>
  <c r="G15500" i="2"/>
  <c r="G15501" i="2"/>
  <c r="G15502" i="2"/>
  <c r="G15503" i="2"/>
  <c r="G15504" i="2"/>
  <c r="G15505" i="2"/>
  <c r="G15506" i="2"/>
  <c r="G15507" i="2"/>
  <c r="G15508" i="2"/>
  <c r="G15509" i="2"/>
  <c r="G15510" i="2"/>
  <c r="G15511" i="2"/>
  <c r="G15512" i="2"/>
  <c r="G15513" i="2"/>
  <c r="G15514" i="2"/>
  <c r="G15515" i="2"/>
  <c r="G15516" i="2"/>
  <c r="G15517" i="2"/>
  <c r="G15518" i="2"/>
  <c r="G15519" i="2"/>
  <c r="G15520" i="2"/>
  <c r="G15521" i="2"/>
  <c r="G15522" i="2"/>
  <c r="G15523" i="2"/>
  <c r="G15524" i="2"/>
  <c r="G15525" i="2"/>
  <c r="G15526" i="2"/>
  <c r="G15527" i="2"/>
  <c r="G15528" i="2"/>
  <c r="G15529" i="2"/>
  <c r="G15530" i="2"/>
  <c r="G15531" i="2"/>
  <c r="G15532" i="2"/>
  <c r="G15533" i="2"/>
  <c r="G15534" i="2"/>
  <c r="G15535" i="2"/>
  <c r="G15536" i="2"/>
  <c r="G15537" i="2"/>
  <c r="G15538" i="2"/>
  <c r="G15539" i="2"/>
  <c r="G15540" i="2"/>
  <c r="G15541" i="2"/>
  <c r="G15542" i="2"/>
  <c r="G15543" i="2"/>
  <c r="G15544" i="2"/>
  <c r="G15545" i="2"/>
  <c r="G15546" i="2"/>
  <c r="G15547" i="2"/>
  <c r="G15548" i="2"/>
  <c r="G15549" i="2"/>
  <c r="G15550" i="2"/>
  <c r="G15551" i="2"/>
  <c r="G15552" i="2"/>
  <c r="G15553" i="2"/>
  <c r="G15554" i="2"/>
  <c r="G15555" i="2"/>
  <c r="G15556" i="2"/>
  <c r="G15557" i="2"/>
  <c r="G15558" i="2"/>
  <c r="G15559" i="2"/>
  <c r="G15560" i="2"/>
  <c r="G15561" i="2"/>
  <c r="G15562" i="2"/>
  <c r="G15563" i="2"/>
  <c r="G15564" i="2"/>
  <c r="G15565" i="2"/>
  <c r="G15566" i="2"/>
  <c r="G15567" i="2"/>
  <c r="G15568" i="2"/>
  <c r="G15569" i="2"/>
  <c r="G15570" i="2"/>
  <c r="G15571" i="2"/>
  <c r="G15572" i="2"/>
  <c r="G15573" i="2"/>
  <c r="G15574" i="2"/>
  <c r="G15575" i="2"/>
  <c r="G15576" i="2"/>
  <c r="G15577" i="2"/>
  <c r="G15578" i="2"/>
  <c r="G15579" i="2"/>
  <c r="G15580" i="2"/>
  <c r="G15581" i="2"/>
  <c r="G15582" i="2"/>
  <c r="G15583" i="2"/>
  <c r="G15584" i="2"/>
  <c r="G15585" i="2"/>
  <c r="G15586" i="2"/>
  <c r="G15587" i="2"/>
  <c r="G15588" i="2"/>
  <c r="G15589" i="2"/>
  <c r="G15590" i="2"/>
  <c r="G15591" i="2"/>
  <c r="G15592" i="2"/>
  <c r="G15593" i="2"/>
  <c r="G15594" i="2"/>
  <c r="G15595" i="2"/>
  <c r="G15596" i="2"/>
  <c r="G15597" i="2"/>
  <c r="G15598" i="2"/>
  <c r="G15599" i="2"/>
  <c r="G15600" i="2"/>
  <c r="G15601" i="2"/>
  <c r="G15602" i="2"/>
  <c r="G15603" i="2"/>
  <c r="G15604" i="2"/>
  <c r="G15605" i="2"/>
  <c r="G15606" i="2"/>
  <c r="G15607" i="2"/>
  <c r="G15608" i="2"/>
  <c r="G15609" i="2"/>
  <c r="G15610" i="2"/>
  <c r="G15611" i="2"/>
  <c r="G15612" i="2"/>
  <c r="G15613" i="2"/>
  <c r="G15614" i="2"/>
  <c r="G15615" i="2"/>
  <c r="G15616" i="2"/>
  <c r="G15617" i="2"/>
  <c r="G15618" i="2"/>
  <c r="G15619" i="2"/>
  <c r="G15620" i="2"/>
  <c r="G15621" i="2"/>
  <c r="G15622" i="2"/>
  <c r="G15623" i="2"/>
  <c r="G15624" i="2"/>
  <c r="G15625" i="2"/>
  <c r="G15626" i="2"/>
  <c r="G15627" i="2"/>
  <c r="G15628" i="2"/>
  <c r="G15629" i="2"/>
  <c r="G15630" i="2"/>
  <c r="G15631" i="2"/>
  <c r="G15632" i="2"/>
  <c r="G15633" i="2"/>
  <c r="G15634" i="2"/>
  <c r="G15635" i="2"/>
  <c r="G15636" i="2"/>
  <c r="G15637" i="2"/>
  <c r="G15638" i="2"/>
  <c r="G15639" i="2"/>
  <c r="G15640" i="2"/>
  <c r="G15641" i="2"/>
  <c r="G15642" i="2"/>
  <c r="G15643" i="2"/>
  <c r="G15644" i="2"/>
  <c r="G15645" i="2"/>
  <c r="G15646" i="2"/>
  <c r="G15647" i="2"/>
  <c r="G15648" i="2"/>
  <c r="G15649" i="2"/>
  <c r="G15650" i="2"/>
  <c r="G15651" i="2"/>
  <c r="G15652" i="2"/>
  <c r="G15653" i="2"/>
  <c r="G15654" i="2"/>
  <c r="G15655" i="2"/>
  <c r="G15656" i="2"/>
  <c r="G15657" i="2"/>
  <c r="G15658" i="2"/>
  <c r="G15659" i="2"/>
  <c r="G15660" i="2"/>
  <c r="G15661" i="2"/>
  <c r="G15662" i="2"/>
  <c r="G15663" i="2"/>
  <c r="G15664" i="2"/>
  <c r="G15665" i="2"/>
  <c r="G15666" i="2"/>
  <c r="G15667" i="2"/>
  <c r="G15668" i="2"/>
  <c r="G15669" i="2"/>
  <c r="G15670" i="2"/>
  <c r="G15671" i="2"/>
  <c r="G15672" i="2"/>
  <c r="G15673" i="2"/>
  <c r="G15674" i="2"/>
  <c r="G15675" i="2"/>
  <c r="G15676" i="2"/>
  <c r="G15677" i="2"/>
  <c r="G15678" i="2"/>
  <c r="G15679" i="2"/>
  <c r="G15680" i="2"/>
  <c r="G15681" i="2"/>
  <c r="G15682" i="2"/>
  <c r="G15683" i="2"/>
  <c r="G15684" i="2"/>
  <c r="G15685" i="2"/>
  <c r="G15686" i="2"/>
  <c r="G15687" i="2"/>
  <c r="G15688" i="2"/>
  <c r="G15689" i="2"/>
  <c r="G15690" i="2"/>
  <c r="G15691" i="2"/>
  <c r="G15692" i="2"/>
  <c r="G15693" i="2"/>
  <c r="G15694" i="2"/>
  <c r="G15695" i="2"/>
  <c r="G15696" i="2"/>
  <c r="G15697" i="2"/>
  <c r="G15698" i="2"/>
  <c r="G15699" i="2"/>
  <c r="G15700" i="2"/>
  <c r="G15701" i="2"/>
  <c r="G15702" i="2"/>
  <c r="G15703" i="2"/>
  <c r="G15704" i="2"/>
  <c r="G15705" i="2"/>
  <c r="G15706" i="2"/>
  <c r="G15707" i="2"/>
  <c r="G15708" i="2"/>
  <c r="G15709" i="2"/>
  <c r="G15710" i="2"/>
  <c r="G15711" i="2"/>
  <c r="G15712" i="2"/>
  <c r="G15713" i="2"/>
  <c r="G15714" i="2"/>
  <c r="G15715" i="2"/>
  <c r="G15716" i="2"/>
  <c r="G15717" i="2"/>
  <c r="G15718" i="2"/>
  <c r="G15719" i="2"/>
  <c r="G15720" i="2"/>
  <c r="G15721" i="2"/>
  <c r="G15722" i="2"/>
  <c r="G15723" i="2"/>
  <c r="G15724" i="2"/>
  <c r="G15725" i="2"/>
  <c r="G15726" i="2"/>
  <c r="G15727" i="2"/>
  <c r="G15728" i="2"/>
  <c r="G15729" i="2"/>
  <c r="G15730" i="2"/>
  <c r="G15731" i="2"/>
  <c r="G15732" i="2"/>
  <c r="G15733" i="2"/>
  <c r="G15734" i="2"/>
  <c r="G15735" i="2"/>
  <c r="G15736" i="2"/>
  <c r="G15737" i="2"/>
  <c r="G15738" i="2"/>
  <c r="G15739" i="2"/>
  <c r="G15740" i="2"/>
  <c r="G15741" i="2"/>
  <c r="G15742" i="2"/>
  <c r="G15743" i="2"/>
  <c r="G15744" i="2"/>
  <c r="G15745" i="2"/>
  <c r="G15746" i="2"/>
  <c r="G15747" i="2"/>
  <c r="G15748" i="2"/>
  <c r="G15749" i="2"/>
  <c r="G15750" i="2"/>
  <c r="G15751" i="2"/>
  <c r="G15752" i="2"/>
  <c r="G15753" i="2"/>
  <c r="G15754" i="2"/>
  <c r="G15755" i="2"/>
  <c r="G15756" i="2"/>
  <c r="G15757" i="2"/>
  <c r="G15758" i="2"/>
  <c r="G15759" i="2"/>
  <c r="G15760" i="2"/>
  <c r="G15761" i="2"/>
  <c r="G15762" i="2"/>
  <c r="G15763" i="2"/>
  <c r="G15764" i="2"/>
  <c r="G15765" i="2"/>
  <c r="G15766" i="2"/>
  <c r="G15767" i="2"/>
  <c r="G15768" i="2"/>
  <c r="G15769" i="2"/>
  <c r="G15770" i="2"/>
  <c r="G15771" i="2"/>
  <c r="G15772" i="2"/>
  <c r="G15773" i="2"/>
  <c r="G15774" i="2"/>
  <c r="G15775" i="2"/>
  <c r="G15776" i="2"/>
  <c r="G15777" i="2"/>
  <c r="G15778" i="2"/>
  <c r="G15779" i="2"/>
  <c r="G15780" i="2"/>
  <c r="G15781" i="2"/>
  <c r="G15782" i="2"/>
  <c r="G15783" i="2"/>
  <c r="G15784" i="2"/>
  <c r="G15785" i="2"/>
  <c r="G15786" i="2"/>
  <c r="G15787" i="2"/>
  <c r="G15788" i="2"/>
  <c r="G15789" i="2"/>
  <c r="G15790" i="2"/>
  <c r="G15791" i="2"/>
  <c r="G15792" i="2"/>
  <c r="G15793" i="2"/>
  <c r="G15794" i="2"/>
  <c r="G15795" i="2"/>
  <c r="G15796" i="2"/>
  <c r="G15797" i="2"/>
  <c r="G15798" i="2"/>
  <c r="G15799" i="2"/>
  <c r="G15800" i="2"/>
  <c r="G15801" i="2"/>
  <c r="G15802" i="2"/>
  <c r="G15803" i="2"/>
  <c r="G15804" i="2"/>
  <c r="G15805" i="2"/>
  <c r="G15806" i="2"/>
  <c r="G15807" i="2"/>
  <c r="G15808" i="2"/>
  <c r="G15809" i="2"/>
  <c r="G15810" i="2"/>
  <c r="G15811" i="2"/>
  <c r="G15812" i="2"/>
  <c r="G15813" i="2"/>
  <c r="G15814" i="2"/>
  <c r="G15815" i="2"/>
  <c r="G15816" i="2"/>
  <c r="G15817" i="2"/>
  <c r="G15818" i="2"/>
  <c r="G15819" i="2"/>
  <c r="G15820" i="2"/>
  <c r="G15821" i="2"/>
  <c r="G15822" i="2"/>
  <c r="G15823" i="2"/>
  <c r="G15824" i="2"/>
  <c r="G15825" i="2"/>
  <c r="G15826" i="2"/>
  <c r="G15827" i="2"/>
  <c r="G15828" i="2"/>
  <c r="G15829" i="2"/>
  <c r="G15830" i="2"/>
  <c r="G15831" i="2"/>
  <c r="G15832" i="2"/>
  <c r="G15833" i="2"/>
  <c r="G15834" i="2"/>
  <c r="G15835" i="2"/>
  <c r="G15836" i="2"/>
  <c r="G15837" i="2"/>
  <c r="G15838" i="2"/>
  <c r="G15839" i="2"/>
  <c r="G15840" i="2"/>
  <c r="G15841" i="2"/>
  <c r="G15842" i="2"/>
  <c r="G15843" i="2"/>
  <c r="G15844" i="2"/>
  <c r="G15845" i="2"/>
  <c r="G15846" i="2"/>
  <c r="G15847" i="2"/>
  <c r="G15848" i="2"/>
  <c r="G15849" i="2"/>
  <c r="G15850" i="2"/>
  <c r="G15851" i="2"/>
  <c r="G15852" i="2"/>
  <c r="G15853" i="2"/>
  <c r="G15854" i="2"/>
  <c r="G15855" i="2"/>
  <c r="G15856" i="2"/>
  <c r="G15857" i="2"/>
  <c r="G15858" i="2"/>
  <c r="G15859" i="2"/>
  <c r="G15860" i="2"/>
  <c r="G15861" i="2"/>
  <c r="G15862" i="2"/>
  <c r="G15863" i="2"/>
  <c r="G15864" i="2"/>
  <c r="G15865" i="2"/>
  <c r="G15866" i="2"/>
  <c r="G15867" i="2"/>
  <c r="G15868" i="2"/>
  <c r="G15869" i="2"/>
  <c r="G15870" i="2"/>
  <c r="G15871" i="2"/>
  <c r="G15872" i="2"/>
  <c r="G15873" i="2"/>
  <c r="G15874" i="2"/>
  <c r="G15875" i="2"/>
  <c r="G15876" i="2"/>
  <c r="G15877" i="2"/>
  <c r="G15878" i="2"/>
  <c r="G15879" i="2"/>
  <c r="G15880" i="2"/>
  <c r="G15881" i="2"/>
  <c r="G15882" i="2"/>
  <c r="G15883" i="2"/>
  <c r="G15884" i="2"/>
  <c r="G15885" i="2"/>
  <c r="G15886" i="2"/>
  <c r="G15887" i="2"/>
  <c r="G15888" i="2"/>
  <c r="G15889" i="2"/>
  <c r="G15890" i="2"/>
  <c r="G15891" i="2"/>
  <c r="G15892" i="2"/>
  <c r="G15893" i="2"/>
  <c r="G15894" i="2"/>
  <c r="G15895" i="2"/>
  <c r="G15896" i="2"/>
  <c r="G15897" i="2"/>
  <c r="G15898" i="2"/>
  <c r="G15899" i="2"/>
  <c r="G15900" i="2"/>
  <c r="G15901" i="2"/>
  <c r="G15902" i="2"/>
  <c r="G15903" i="2"/>
  <c r="G15904" i="2"/>
  <c r="G15905" i="2"/>
  <c r="G15906" i="2"/>
  <c r="G15907" i="2"/>
  <c r="G15908" i="2"/>
  <c r="G15909" i="2"/>
  <c r="G15910" i="2"/>
  <c r="G15911" i="2"/>
  <c r="G15912" i="2"/>
  <c r="G15913" i="2"/>
  <c r="G15914" i="2"/>
  <c r="G15915" i="2"/>
  <c r="G15916" i="2"/>
  <c r="G15917" i="2"/>
  <c r="G15918" i="2"/>
  <c r="G15919" i="2"/>
  <c r="G15920" i="2"/>
  <c r="G15921" i="2"/>
  <c r="G15922" i="2"/>
  <c r="G15923" i="2"/>
  <c r="G15924" i="2"/>
  <c r="G15925" i="2"/>
  <c r="G15926" i="2"/>
  <c r="G15927" i="2"/>
  <c r="G15928" i="2"/>
  <c r="G15929" i="2"/>
  <c r="G15930" i="2"/>
  <c r="G15931" i="2"/>
  <c r="G15932" i="2"/>
  <c r="G15933" i="2"/>
  <c r="G15934" i="2"/>
  <c r="G15935" i="2"/>
  <c r="G15936" i="2"/>
  <c r="G15937" i="2"/>
  <c r="G15938" i="2"/>
  <c r="G15939" i="2"/>
  <c r="G15940" i="2"/>
  <c r="G15941" i="2"/>
  <c r="G15942" i="2"/>
  <c r="G15943" i="2"/>
  <c r="G15944" i="2"/>
  <c r="G15945" i="2"/>
  <c r="G15946" i="2"/>
  <c r="G15947" i="2"/>
  <c r="G15948" i="2"/>
  <c r="G15949" i="2"/>
  <c r="G15950" i="2"/>
  <c r="G15951" i="2"/>
  <c r="G15952" i="2"/>
  <c r="G15953" i="2"/>
  <c r="G15954" i="2"/>
  <c r="G15955" i="2"/>
  <c r="G15956" i="2"/>
  <c r="G15957" i="2"/>
  <c r="G15958" i="2"/>
  <c r="G15959" i="2"/>
  <c r="G15960" i="2"/>
  <c r="G15961" i="2"/>
  <c r="G15962" i="2"/>
  <c r="G15963" i="2"/>
  <c r="G15964" i="2"/>
  <c r="G15965" i="2"/>
  <c r="G15966" i="2"/>
  <c r="G15967" i="2"/>
  <c r="G15968" i="2"/>
  <c r="G15969" i="2"/>
  <c r="G15970" i="2"/>
  <c r="G15971" i="2"/>
  <c r="G15972" i="2"/>
  <c r="G15973" i="2"/>
  <c r="G15974" i="2"/>
  <c r="G15975" i="2"/>
  <c r="G15976" i="2"/>
  <c r="G15977" i="2"/>
  <c r="G15978" i="2"/>
  <c r="G15979" i="2"/>
  <c r="G15980" i="2"/>
  <c r="G15981" i="2"/>
  <c r="G15982" i="2"/>
  <c r="G15983" i="2"/>
  <c r="G15984" i="2"/>
  <c r="G15985" i="2"/>
  <c r="G15986" i="2"/>
  <c r="G15987" i="2"/>
  <c r="G15988" i="2"/>
  <c r="G15989" i="2"/>
  <c r="G15990" i="2"/>
  <c r="G15991" i="2"/>
  <c r="G15992" i="2"/>
  <c r="G15993" i="2"/>
  <c r="G15994" i="2"/>
  <c r="G15995" i="2"/>
  <c r="G15996" i="2"/>
  <c r="G15997" i="2"/>
  <c r="G15998" i="2"/>
  <c r="G15999" i="2"/>
  <c r="G16000" i="2"/>
  <c r="G16001" i="2"/>
  <c r="G16002" i="2"/>
  <c r="G16003" i="2"/>
  <c r="G16004" i="2"/>
  <c r="G16005" i="2"/>
  <c r="G16006" i="2"/>
  <c r="G16007" i="2"/>
  <c r="G16008" i="2"/>
  <c r="G16009" i="2"/>
  <c r="G16010" i="2"/>
  <c r="G16011" i="2"/>
  <c r="G16012" i="2"/>
  <c r="G16013" i="2"/>
  <c r="G16014" i="2"/>
  <c r="G16015" i="2"/>
  <c r="G16016" i="2"/>
  <c r="G16017" i="2"/>
  <c r="G16018" i="2"/>
  <c r="G16019" i="2"/>
  <c r="G16020" i="2"/>
  <c r="G16021" i="2"/>
  <c r="G16022" i="2"/>
  <c r="G16023" i="2"/>
  <c r="G16024" i="2"/>
  <c r="G16025" i="2"/>
  <c r="G16026" i="2"/>
  <c r="G16027" i="2"/>
  <c r="G16028" i="2"/>
  <c r="G16029" i="2"/>
  <c r="G16030" i="2"/>
  <c r="G16031" i="2"/>
  <c r="G16032" i="2"/>
  <c r="G16033" i="2"/>
  <c r="G16034" i="2"/>
  <c r="G16035" i="2"/>
  <c r="G16036" i="2"/>
  <c r="G16037" i="2"/>
  <c r="G16038" i="2"/>
  <c r="G16039" i="2"/>
  <c r="G16040" i="2"/>
  <c r="G16041" i="2"/>
  <c r="G16042" i="2"/>
  <c r="G16043" i="2"/>
  <c r="G16044" i="2"/>
  <c r="G16045" i="2"/>
  <c r="G16046" i="2"/>
  <c r="G16047" i="2"/>
  <c r="G16048" i="2"/>
  <c r="G16049" i="2"/>
  <c r="G16050" i="2"/>
  <c r="G16051" i="2"/>
  <c r="G16052" i="2"/>
  <c r="G16053" i="2"/>
  <c r="G16054" i="2"/>
  <c r="G16055" i="2"/>
  <c r="G16056" i="2"/>
  <c r="G16057" i="2"/>
  <c r="G16058" i="2"/>
  <c r="G16059" i="2"/>
  <c r="G16060" i="2"/>
  <c r="G16061" i="2"/>
  <c r="G16062" i="2"/>
  <c r="G16063" i="2"/>
  <c r="G16064" i="2"/>
  <c r="G16065" i="2"/>
  <c r="G16066" i="2"/>
  <c r="G16067" i="2"/>
  <c r="G16068" i="2"/>
  <c r="G16069" i="2"/>
  <c r="G16070" i="2"/>
  <c r="G16071" i="2"/>
  <c r="G16072" i="2"/>
  <c r="G16073" i="2"/>
  <c r="G16074" i="2"/>
  <c r="G16075" i="2"/>
  <c r="G16076" i="2"/>
  <c r="G16077" i="2"/>
  <c r="G16078" i="2"/>
  <c r="G16079" i="2"/>
  <c r="G16080" i="2"/>
  <c r="G16081" i="2"/>
  <c r="G16082" i="2"/>
  <c r="G16083" i="2"/>
  <c r="G16084" i="2"/>
  <c r="G16085" i="2"/>
  <c r="G16086" i="2"/>
  <c r="G16087" i="2"/>
  <c r="G16088" i="2"/>
  <c r="G16089" i="2"/>
  <c r="G16090" i="2"/>
  <c r="G16091" i="2"/>
  <c r="G16092" i="2"/>
  <c r="G16093" i="2"/>
  <c r="G16094" i="2"/>
  <c r="G16095" i="2"/>
  <c r="G16096" i="2"/>
  <c r="G16097" i="2"/>
  <c r="G16098" i="2"/>
  <c r="G16099" i="2"/>
  <c r="G16100" i="2"/>
  <c r="G16101" i="2"/>
  <c r="G16102" i="2"/>
  <c r="G16103" i="2"/>
  <c r="G16104" i="2"/>
  <c r="G16105" i="2"/>
  <c r="G16106" i="2"/>
  <c r="G16107" i="2"/>
  <c r="G16108" i="2"/>
  <c r="G16109" i="2"/>
  <c r="G16110" i="2"/>
  <c r="G16111" i="2"/>
  <c r="G16112" i="2"/>
  <c r="G16113" i="2"/>
  <c r="G16114" i="2"/>
  <c r="G16115" i="2"/>
  <c r="G16116" i="2"/>
  <c r="G16117" i="2"/>
  <c r="G16118" i="2"/>
  <c r="G16119" i="2"/>
  <c r="G16120" i="2"/>
  <c r="G16121" i="2"/>
  <c r="G16122" i="2"/>
  <c r="G16123" i="2"/>
  <c r="G16124" i="2"/>
  <c r="G16125" i="2"/>
  <c r="G16126" i="2"/>
  <c r="G16127" i="2"/>
  <c r="G16128" i="2"/>
  <c r="G16129" i="2"/>
  <c r="G16130" i="2"/>
  <c r="G16131" i="2"/>
  <c r="G16132" i="2"/>
  <c r="G16133" i="2"/>
  <c r="G16134" i="2"/>
  <c r="G16135" i="2"/>
  <c r="G16136" i="2"/>
  <c r="G16137" i="2"/>
  <c r="G16138" i="2"/>
  <c r="G16139" i="2"/>
  <c r="G16140" i="2"/>
  <c r="G16141" i="2"/>
  <c r="G16142" i="2"/>
  <c r="G16143" i="2"/>
  <c r="G16144" i="2"/>
  <c r="G16145" i="2"/>
  <c r="G16146" i="2"/>
  <c r="G16147" i="2"/>
  <c r="G16148" i="2"/>
  <c r="G16149" i="2"/>
  <c r="G16150" i="2"/>
  <c r="G16151" i="2"/>
  <c r="G16152" i="2"/>
  <c r="G16153" i="2"/>
  <c r="G16154" i="2"/>
  <c r="G16155" i="2"/>
  <c r="G16156" i="2"/>
  <c r="G16157" i="2"/>
  <c r="G16158" i="2"/>
  <c r="G16159" i="2"/>
  <c r="G16160" i="2"/>
  <c r="G16161" i="2"/>
  <c r="G16162" i="2"/>
  <c r="G16163" i="2"/>
  <c r="G16164" i="2"/>
  <c r="G16165" i="2"/>
  <c r="G16166" i="2"/>
  <c r="G16167" i="2"/>
  <c r="G16168" i="2"/>
  <c r="G16169" i="2"/>
  <c r="G16170" i="2"/>
  <c r="G16171" i="2"/>
  <c r="G16172" i="2"/>
  <c r="G16173" i="2"/>
  <c r="G16174" i="2"/>
  <c r="G16175" i="2"/>
  <c r="G16176" i="2"/>
  <c r="G16177" i="2"/>
  <c r="G16178" i="2"/>
  <c r="G16179" i="2"/>
  <c r="G16180" i="2"/>
  <c r="G16181" i="2"/>
  <c r="G16182" i="2"/>
  <c r="G16183" i="2"/>
  <c r="G16184" i="2"/>
  <c r="G16185" i="2"/>
  <c r="G16186" i="2"/>
  <c r="G16187" i="2"/>
  <c r="G16188" i="2"/>
  <c r="G16189" i="2"/>
  <c r="G16190" i="2"/>
  <c r="G16191" i="2"/>
  <c r="G16192" i="2"/>
  <c r="G16193" i="2"/>
  <c r="G16194" i="2"/>
  <c r="G16195" i="2"/>
  <c r="G16196" i="2"/>
  <c r="G16197" i="2"/>
  <c r="G16198" i="2"/>
  <c r="G16199" i="2"/>
  <c r="G16200" i="2"/>
  <c r="G16201" i="2"/>
  <c r="G16202" i="2"/>
  <c r="G16203" i="2"/>
  <c r="G16204" i="2"/>
  <c r="G16205" i="2"/>
  <c r="G16206" i="2"/>
  <c r="G16207" i="2"/>
  <c r="G16208" i="2"/>
  <c r="G16209" i="2"/>
  <c r="G16210" i="2"/>
  <c r="G16211" i="2"/>
  <c r="G16212" i="2"/>
  <c r="G16213" i="2"/>
  <c r="G16214" i="2"/>
  <c r="G16215" i="2"/>
  <c r="G16216" i="2"/>
  <c r="G16217" i="2"/>
  <c r="G16218" i="2"/>
  <c r="G16219" i="2"/>
  <c r="G16220" i="2"/>
  <c r="G16221" i="2"/>
  <c r="G16222" i="2"/>
  <c r="G16223" i="2"/>
  <c r="G16224" i="2"/>
  <c r="G16225" i="2"/>
  <c r="G16226" i="2"/>
  <c r="G16227" i="2"/>
  <c r="G16228" i="2"/>
  <c r="G16229" i="2"/>
  <c r="G16230" i="2"/>
  <c r="G16231" i="2"/>
  <c r="G16232" i="2"/>
  <c r="G16233" i="2"/>
  <c r="G16234" i="2"/>
  <c r="G16235" i="2"/>
  <c r="G16236" i="2"/>
  <c r="G16237" i="2"/>
  <c r="G16238" i="2"/>
  <c r="G16239" i="2"/>
  <c r="G16240" i="2"/>
  <c r="G16241" i="2"/>
  <c r="G16242" i="2"/>
  <c r="G16243" i="2"/>
  <c r="G16244" i="2"/>
  <c r="G16245" i="2"/>
  <c r="G16246" i="2"/>
  <c r="G16247" i="2"/>
  <c r="G16248" i="2"/>
  <c r="G16249" i="2"/>
  <c r="G16250" i="2"/>
  <c r="G16251" i="2"/>
  <c r="G16252" i="2"/>
  <c r="G16253" i="2"/>
  <c r="G16254" i="2"/>
  <c r="G16255" i="2"/>
  <c r="G16256" i="2"/>
  <c r="G16257" i="2"/>
  <c r="G16258" i="2"/>
  <c r="G16259" i="2"/>
  <c r="G16260" i="2"/>
  <c r="G16261" i="2"/>
  <c r="G16262" i="2"/>
  <c r="G16263" i="2"/>
  <c r="G16264" i="2"/>
  <c r="G16265" i="2"/>
  <c r="G16266" i="2"/>
  <c r="G16267" i="2"/>
  <c r="G16268" i="2"/>
  <c r="G16269" i="2"/>
  <c r="G16270" i="2"/>
  <c r="G16271" i="2"/>
  <c r="G16272" i="2"/>
  <c r="G16273" i="2"/>
  <c r="G16274" i="2"/>
  <c r="G16275" i="2"/>
  <c r="G16276" i="2"/>
  <c r="G16277" i="2"/>
  <c r="G16278" i="2"/>
  <c r="G16279" i="2"/>
  <c r="G16280" i="2"/>
  <c r="G16281" i="2"/>
  <c r="G16282" i="2"/>
  <c r="G16283" i="2"/>
  <c r="G16284" i="2"/>
  <c r="G16285" i="2"/>
  <c r="G16286" i="2"/>
  <c r="G16287" i="2"/>
  <c r="G16288" i="2"/>
  <c r="G16289" i="2"/>
  <c r="G16290" i="2"/>
  <c r="G16291" i="2"/>
  <c r="G16292" i="2"/>
  <c r="G16293" i="2"/>
  <c r="G16294" i="2"/>
  <c r="G16295" i="2"/>
  <c r="G16296" i="2"/>
  <c r="G16297" i="2"/>
  <c r="G16298" i="2"/>
  <c r="G16299" i="2"/>
  <c r="G16300" i="2"/>
  <c r="G16301" i="2"/>
  <c r="G16302" i="2"/>
  <c r="G16303" i="2"/>
  <c r="G16304" i="2"/>
  <c r="G16305" i="2"/>
  <c r="G16306" i="2"/>
  <c r="G16307" i="2"/>
  <c r="G16308" i="2"/>
  <c r="G16309" i="2"/>
  <c r="G16310" i="2"/>
  <c r="G16311" i="2"/>
  <c r="G16312" i="2"/>
  <c r="G16313" i="2"/>
  <c r="G16314" i="2"/>
  <c r="G16315" i="2"/>
  <c r="G16316" i="2"/>
  <c r="G16317" i="2"/>
  <c r="G16318" i="2"/>
  <c r="G16319" i="2"/>
  <c r="G16320" i="2"/>
  <c r="G16321" i="2"/>
  <c r="G16322" i="2"/>
  <c r="G16323" i="2"/>
  <c r="G16324" i="2"/>
  <c r="G16325" i="2"/>
  <c r="G16326" i="2"/>
  <c r="G16327" i="2"/>
  <c r="G16328" i="2"/>
  <c r="G16329" i="2"/>
  <c r="G16330" i="2"/>
  <c r="G16331" i="2"/>
  <c r="G16332" i="2"/>
  <c r="G16333" i="2"/>
  <c r="G16334" i="2"/>
  <c r="G16335" i="2"/>
  <c r="G16336" i="2"/>
  <c r="G16337" i="2"/>
  <c r="G16338" i="2"/>
  <c r="G16339" i="2"/>
  <c r="G16340" i="2"/>
  <c r="G16341" i="2"/>
  <c r="G16342" i="2"/>
  <c r="G16343" i="2"/>
  <c r="G16344" i="2"/>
  <c r="G16345" i="2"/>
  <c r="G16346" i="2"/>
  <c r="G16347" i="2"/>
  <c r="G16348" i="2"/>
  <c r="G16349" i="2"/>
  <c r="G16350" i="2"/>
  <c r="G16351" i="2"/>
  <c r="G16352" i="2"/>
  <c r="G16353" i="2"/>
  <c r="G16354" i="2"/>
  <c r="G16355" i="2"/>
  <c r="G16356" i="2"/>
  <c r="G16357" i="2"/>
  <c r="G16358" i="2"/>
  <c r="G16359" i="2"/>
  <c r="G16360" i="2"/>
  <c r="G16361" i="2"/>
  <c r="G16362" i="2"/>
  <c r="G16363" i="2"/>
  <c r="G16364" i="2"/>
  <c r="G16365" i="2"/>
  <c r="G16366" i="2"/>
  <c r="G16367" i="2"/>
  <c r="G16368" i="2"/>
  <c r="G16369" i="2"/>
  <c r="G16370" i="2"/>
  <c r="G16371" i="2"/>
  <c r="G16372" i="2"/>
  <c r="G16373" i="2"/>
  <c r="G16374" i="2"/>
  <c r="G16375" i="2"/>
  <c r="G16376" i="2"/>
  <c r="G16377" i="2"/>
  <c r="G16378" i="2"/>
  <c r="G16379" i="2"/>
  <c r="G16380" i="2"/>
  <c r="G16381" i="2"/>
  <c r="G16382" i="2"/>
  <c r="G16383" i="2"/>
  <c r="G16384" i="2"/>
  <c r="G16385" i="2"/>
  <c r="G16386" i="2"/>
  <c r="G16387" i="2"/>
  <c r="G16388" i="2"/>
  <c r="G16389" i="2"/>
  <c r="G16390" i="2"/>
  <c r="G16391" i="2"/>
  <c r="G16392" i="2"/>
  <c r="G16393" i="2"/>
  <c r="G16394" i="2"/>
  <c r="G16395" i="2"/>
  <c r="G16396" i="2"/>
  <c r="G16397" i="2"/>
  <c r="G16398" i="2"/>
  <c r="G16399" i="2"/>
  <c r="G16400" i="2"/>
  <c r="G16401" i="2"/>
  <c r="G16402" i="2"/>
  <c r="G16403" i="2"/>
  <c r="G16404" i="2"/>
  <c r="G16405" i="2"/>
  <c r="G16406" i="2"/>
  <c r="G16407" i="2"/>
  <c r="G16408" i="2"/>
  <c r="G16409" i="2"/>
  <c r="G16410" i="2"/>
  <c r="G16411" i="2"/>
  <c r="G16412" i="2"/>
  <c r="G16413" i="2"/>
  <c r="G16414" i="2"/>
  <c r="G16415" i="2"/>
  <c r="G16416" i="2"/>
  <c r="G16417" i="2"/>
  <c r="G16418" i="2"/>
  <c r="G16419" i="2"/>
  <c r="G16420" i="2"/>
  <c r="G16421" i="2"/>
  <c r="G16422" i="2"/>
  <c r="G16423" i="2"/>
  <c r="G16424" i="2"/>
  <c r="G16425" i="2"/>
  <c r="G16426" i="2"/>
  <c r="G16427" i="2"/>
  <c r="G16428" i="2"/>
  <c r="G16429" i="2"/>
  <c r="G16430" i="2"/>
  <c r="G16431" i="2"/>
  <c r="G16432" i="2"/>
  <c r="G16433" i="2"/>
  <c r="G16434" i="2"/>
  <c r="G16435" i="2"/>
  <c r="G16436" i="2"/>
  <c r="G16437" i="2"/>
  <c r="G16438" i="2"/>
  <c r="G16439" i="2"/>
  <c r="G16440" i="2"/>
  <c r="G16441" i="2"/>
  <c r="G16442" i="2"/>
  <c r="G16443" i="2"/>
  <c r="G16444" i="2"/>
  <c r="G16445" i="2"/>
  <c r="G16446" i="2"/>
  <c r="G16447" i="2"/>
  <c r="G16448" i="2"/>
  <c r="G16449" i="2"/>
  <c r="G16450" i="2"/>
  <c r="G16451" i="2"/>
  <c r="G16452" i="2"/>
  <c r="G16453" i="2"/>
  <c r="G16454" i="2"/>
  <c r="G16455" i="2"/>
  <c r="G16456" i="2"/>
  <c r="G16457" i="2"/>
  <c r="G16458" i="2"/>
  <c r="G16459" i="2"/>
  <c r="G16460" i="2"/>
  <c r="G16461" i="2"/>
  <c r="G16462" i="2"/>
  <c r="G16463" i="2"/>
  <c r="G16464" i="2"/>
  <c r="G16465" i="2"/>
  <c r="G16466" i="2"/>
  <c r="G16467" i="2"/>
  <c r="G16468" i="2"/>
  <c r="G16469" i="2"/>
  <c r="G16470" i="2"/>
  <c r="G16471" i="2"/>
  <c r="G16472" i="2"/>
  <c r="G16473" i="2"/>
  <c r="G16474" i="2"/>
  <c r="G16475" i="2"/>
  <c r="G16476" i="2"/>
  <c r="G16477" i="2"/>
  <c r="G16478" i="2"/>
  <c r="G16479" i="2"/>
  <c r="G16480" i="2"/>
  <c r="G16481" i="2"/>
  <c r="G16482" i="2"/>
  <c r="G16483" i="2"/>
  <c r="G16484" i="2"/>
  <c r="G16485" i="2"/>
  <c r="G16486" i="2"/>
  <c r="G16487" i="2"/>
  <c r="G16488" i="2"/>
  <c r="G16489" i="2"/>
  <c r="G16490" i="2"/>
  <c r="G16491" i="2"/>
  <c r="G16492" i="2"/>
  <c r="G16493" i="2"/>
  <c r="G16494" i="2"/>
  <c r="G16495" i="2"/>
  <c r="G16496" i="2"/>
  <c r="G16497" i="2"/>
  <c r="G16498" i="2"/>
  <c r="G16499" i="2"/>
  <c r="G16500" i="2"/>
  <c r="G16501" i="2"/>
  <c r="G16502" i="2"/>
  <c r="G16503" i="2"/>
  <c r="G16504" i="2"/>
  <c r="G16505" i="2"/>
  <c r="G16506" i="2"/>
  <c r="G16507" i="2"/>
  <c r="G16508" i="2"/>
  <c r="G16509" i="2"/>
  <c r="G16510" i="2"/>
  <c r="G16511" i="2"/>
  <c r="G16512" i="2"/>
  <c r="G16513" i="2"/>
  <c r="G16514" i="2"/>
  <c r="G16515" i="2"/>
  <c r="G16516" i="2"/>
  <c r="G16517" i="2"/>
  <c r="G16518" i="2"/>
  <c r="G16519" i="2"/>
  <c r="G16520" i="2"/>
  <c r="G16521" i="2"/>
  <c r="G16522" i="2"/>
  <c r="G16523" i="2"/>
  <c r="G16524" i="2"/>
  <c r="G16525" i="2"/>
  <c r="G16526" i="2"/>
  <c r="G16527" i="2"/>
  <c r="G16528" i="2"/>
  <c r="G16529" i="2"/>
  <c r="G16530" i="2"/>
  <c r="G16531" i="2"/>
  <c r="G16532" i="2"/>
  <c r="G16533" i="2"/>
  <c r="G16534" i="2"/>
  <c r="G16535" i="2"/>
  <c r="G16536" i="2"/>
  <c r="G16537" i="2"/>
  <c r="G16538" i="2"/>
  <c r="G16539" i="2"/>
  <c r="G16540" i="2"/>
  <c r="G16541" i="2"/>
  <c r="G16542" i="2"/>
  <c r="G16543" i="2"/>
  <c r="G16544" i="2"/>
  <c r="G16545" i="2"/>
  <c r="G16546" i="2"/>
  <c r="G16547" i="2"/>
  <c r="G16548" i="2"/>
  <c r="G16549" i="2"/>
  <c r="G16550" i="2"/>
  <c r="G16551" i="2"/>
  <c r="G16552" i="2"/>
  <c r="G16553" i="2"/>
  <c r="G16554" i="2"/>
  <c r="G16555" i="2"/>
  <c r="G16556" i="2"/>
  <c r="G16557" i="2"/>
  <c r="G16558" i="2"/>
  <c r="G16559" i="2"/>
  <c r="G16560" i="2"/>
  <c r="G16561" i="2"/>
  <c r="G16562" i="2"/>
  <c r="G16563" i="2"/>
  <c r="G16564" i="2"/>
  <c r="G16565" i="2"/>
  <c r="G16566" i="2"/>
  <c r="G16567" i="2"/>
  <c r="G16568" i="2"/>
  <c r="G16569" i="2"/>
  <c r="G16570" i="2"/>
  <c r="G16571" i="2"/>
  <c r="G16572" i="2"/>
  <c r="G16573" i="2"/>
  <c r="G16574" i="2"/>
  <c r="G16575" i="2"/>
  <c r="G16576" i="2"/>
  <c r="G16577" i="2"/>
  <c r="G16578" i="2"/>
  <c r="G16579" i="2"/>
  <c r="G16580" i="2"/>
  <c r="G16581" i="2"/>
  <c r="G16582" i="2"/>
  <c r="G16583" i="2"/>
  <c r="G16584" i="2"/>
  <c r="G16585" i="2"/>
  <c r="G16586" i="2"/>
  <c r="G16587" i="2"/>
  <c r="G16588" i="2"/>
  <c r="G16589" i="2"/>
  <c r="G16590" i="2"/>
  <c r="G16591" i="2"/>
  <c r="G16592" i="2"/>
  <c r="G16593" i="2"/>
  <c r="G16594" i="2"/>
  <c r="G16595" i="2"/>
  <c r="G16596" i="2"/>
  <c r="G16597" i="2"/>
  <c r="G16598" i="2"/>
  <c r="G16599" i="2"/>
  <c r="G16600" i="2"/>
  <c r="G16601" i="2"/>
  <c r="G16602" i="2"/>
  <c r="G16603" i="2"/>
  <c r="G16604" i="2"/>
  <c r="G16605" i="2"/>
  <c r="G16606" i="2"/>
  <c r="G16607" i="2"/>
  <c r="G16608" i="2"/>
  <c r="G16609" i="2"/>
  <c r="G16610" i="2"/>
  <c r="G16611" i="2"/>
  <c r="G16612" i="2"/>
  <c r="G16613" i="2"/>
  <c r="G16614" i="2"/>
  <c r="G16615" i="2"/>
  <c r="G16616" i="2"/>
  <c r="G16617" i="2"/>
  <c r="G16618" i="2"/>
  <c r="G16619" i="2"/>
  <c r="G16620" i="2"/>
  <c r="G16621" i="2"/>
  <c r="G16622" i="2"/>
  <c r="G16623" i="2"/>
  <c r="G16624" i="2"/>
  <c r="G16625" i="2"/>
  <c r="G16626" i="2"/>
  <c r="G16627" i="2"/>
  <c r="G16628" i="2"/>
  <c r="G16629" i="2"/>
  <c r="G16630" i="2"/>
  <c r="G16631" i="2"/>
  <c r="G16632" i="2"/>
  <c r="G16633" i="2"/>
  <c r="G16634" i="2"/>
  <c r="G16635" i="2"/>
  <c r="G16636" i="2"/>
  <c r="G16637" i="2"/>
  <c r="G16638" i="2"/>
  <c r="G16639" i="2"/>
  <c r="G16640" i="2"/>
  <c r="G16641" i="2"/>
  <c r="G16642" i="2"/>
  <c r="G16643" i="2"/>
  <c r="G16644" i="2"/>
  <c r="G16645" i="2"/>
  <c r="G16646" i="2"/>
  <c r="G16647" i="2"/>
  <c r="G16648" i="2"/>
  <c r="G16649" i="2"/>
  <c r="G16650" i="2"/>
  <c r="G16651" i="2"/>
  <c r="G16652" i="2"/>
  <c r="G16653" i="2"/>
  <c r="G16654" i="2"/>
  <c r="G16655" i="2"/>
  <c r="G16656" i="2"/>
  <c r="G16657" i="2"/>
  <c r="G16658" i="2"/>
  <c r="G16659" i="2"/>
  <c r="G16660" i="2"/>
  <c r="G16661" i="2"/>
  <c r="G16662" i="2"/>
  <c r="G16663" i="2"/>
  <c r="G16664" i="2"/>
  <c r="G16665" i="2"/>
  <c r="G16666" i="2"/>
  <c r="G16667" i="2"/>
  <c r="G16668" i="2"/>
  <c r="G16669" i="2"/>
  <c r="G16670" i="2"/>
  <c r="G16671" i="2"/>
  <c r="G16672" i="2"/>
  <c r="G16673" i="2"/>
  <c r="G16674" i="2"/>
  <c r="G16675" i="2"/>
  <c r="G16676" i="2"/>
  <c r="G16677" i="2"/>
  <c r="G16678" i="2"/>
  <c r="G16679" i="2"/>
  <c r="G16680" i="2"/>
  <c r="G16681" i="2"/>
  <c r="G16682" i="2"/>
  <c r="G16683" i="2"/>
  <c r="G16684" i="2"/>
  <c r="G16685" i="2"/>
  <c r="G16686" i="2"/>
  <c r="G16687" i="2"/>
  <c r="G16688" i="2"/>
  <c r="G16689" i="2"/>
  <c r="G16690" i="2"/>
  <c r="G16691" i="2"/>
  <c r="G16692" i="2"/>
  <c r="G16693" i="2"/>
  <c r="G16694" i="2"/>
  <c r="G16695" i="2"/>
  <c r="G16696" i="2"/>
  <c r="G16697" i="2"/>
  <c r="G16698" i="2"/>
  <c r="G16699" i="2"/>
  <c r="G16700" i="2"/>
  <c r="G16701" i="2"/>
  <c r="G16702" i="2"/>
  <c r="G16703" i="2"/>
  <c r="G16704" i="2"/>
  <c r="G16705" i="2"/>
  <c r="G16706" i="2"/>
  <c r="G16707" i="2"/>
  <c r="G16708" i="2"/>
  <c r="G16709" i="2"/>
  <c r="G16710" i="2"/>
  <c r="G16711" i="2"/>
  <c r="G16712" i="2"/>
  <c r="G16713" i="2"/>
  <c r="G16714" i="2"/>
  <c r="G16715" i="2"/>
  <c r="G16716" i="2"/>
  <c r="G16717" i="2"/>
  <c r="G16718" i="2"/>
  <c r="G16719" i="2"/>
  <c r="G16720" i="2"/>
  <c r="G16721" i="2"/>
  <c r="G16722" i="2"/>
  <c r="G16723" i="2"/>
  <c r="G16724" i="2"/>
  <c r="G16725" i="2"/>
  <c r="G16726" i="2"/>
  <c r="G16727" i="2"/>
  <c r="G16728" i="2"/>
  <c r="G16729" i="2"/>
  <c r="G16730" i="2"/>
  <c r="G16731" i="2"/>
  <c r="G16732" i="2"/>
  <c r="G16733" i="2"/>
  <c r="G16734" i="2"/>
  <c r="G16735" i="2"/>
  <c r="G16736" i="2"/>
  <c r="G16737" i="2"/>
  <c r="G16738" i="2"/>
  <c r="G16739" i="2"/>
  <c r="G16740" i="2"/>
  <c r="G16741" i="2"/>
  <c r="G16742" i="2"/>
  <c r="G16743" i="2"/>
  <c r="G16744" i="2"/>
  <c r="G16745" i="2"/>
  <c r="G16746" i="2"/>
  <c r="G16747" i="2"/>
  <c r="G16748" i="2"/>
  <c r="G16749" i="2"/>
  <c r="G16750" i="2"/>
  <c r="G16751" i="2"/>
  <c r="G16752" i="2"/>
  <c r="G16753" i="2"/>
  <c r="G16754" i="2"/>
  <c r="G16755" i="2"/>
  <c r="G16756" i="2"/>
  <c r="G16757" i="2"/>
  <c r="G16758" i="2"/>
  <c r="G16759" i="2"/>
  <c r="G16760" i="2"/>
  <c r="G16761" i="2"/>
  <c r="G16762" i="2"/>
  <c r="G16763" i="2"/>
  <c r="G16764" i="2"/>
  <c r="G16765" i="2"/>
  <c r="G16766" i="2"/>
  <c r="G16767" i="2"/>
  <c r="G16768" i="2"/>
  <c r="G16769" i="2"/>
  <c r="G16770" i="2"/>
  <c r="G16771" i="2"/>
  <c r="G16772" i="2"/>
  <c r="G16773" i="2"/>
  <c r="G16774" i="2"/>
  <c r="G16775" i="2"/>
  <c r="G16776" i="2"/>
  <c r="G16777" i="2"/>
  <c r="G16778" i="2"/>
  <c r="G16779" i="2"/>
  <c r="G16780" i="2"/>
  <c r="G16781" i="2"/>
  <c r="G16782" i="2"/>
  <c r="G16783" i="2"/>
  <c r="G16784" i="2"/>
  <c r="G16785" i="2"/>
  <c r="G16786" i="2"/>
  <c r="G16787" i="2"/>
  <c r="G16788" i="2"/>
  <c r="G16789" i="2"/>
  <c r="G16790" i="2"/>
  <c r="G16791" i="2"/>
  <c r="G16792" i="2"/>
  <c r="G16793" i="2"/>
  <c r="G16794" i="2"/>
  <c r="G16795" i="2"/>
  <c r="G16796" i="2"/>
  <c r="G16797" i="2"/>
  <c r="G16798" i="2"/>
  <c r="G16799" i="2"/>
  <c r="G16800" i="2"/>
  <c r="G16801" i="2"/>
  <c r="G16802" i="2"/>
  <c r="G16803" i="2"/>
  <c r="G16804" i="2"/>
  <c r="G16805" i="2"/>
  <c r="G16806" i="2"/>
  <c r="G16807" i="2"/>
  <c r="G16808" i="2"/>
  <c r="G16809" i="2"/>
  <c r="G16810" i="2"/>
  <c r="G16811" i="2"/>
  <c r="G16812" i="2"/>
  <c r="G16813" i="2"/>
  <c r="G16814" i="2"/>
  <c r="G16815" i="2"/>
  <c r="G16816" i="2"/>
  <c r="G16817" i="2"/>
  <c r="G16818" i="2"/>
  <c r="G16819" i="2"/>
  <c r="G16820" i="2"/>
  <c r="G16821" i="2"/>
  <c r="G16822" i="2"/>
  <c r="G16823" i="2"/>
  <c r="G16824" i="2"/>
  <c r="G16825" i="2"/>
  <c r="G16826" i="2"/>
  <c r="G16827" i="2"/>
  <c r="G16828" i="2"/>
  <c r="G16829" i="2"/>
  <c r="G16830" i="2"/>
  <c r="G16831" i="2"/>
  <c r="G16832" i="2"/>
  <c r="G16833" i="2"/>
  <c r="G16834" i="2"/>
  <c r="G16835" i="2"/>
  <c r="G16836" i="2"/>
  <c r="G16837" i="2"/>
  <c r="G16838" i="2"/>
  <c r="G16839" i="2"/>
  <c r="G16840" i="2"/>
  <c r="G16841" i="2"/>
  <c r="G16842" i="2"/>
  <c r="G16843" i="2"/>
  <c r="G16844" i="2"/>
  <c r="G16845" i="2"/>
  <c r="G16846" i="2"/>
  <c r="G16847" i="2"/>
  <c r="G16848" i="2"/>
  <c r="G16849" i="2"/>
  <c r="G16850" i="2"/>
  <c r="G16851" i="2"/>
  <c r="G16852" i="2"/>
  <c r="G16853" i="2"/>
  <c r="G16854" i="2"/>
  <c r="G16855" i="2"/>
  <c r="G16856" i="2"/>
  <c r="G16857" i="2"/>
  <c r="G16858" i="2"/>
  <c r="G16859" i="2"/>
  <c r="G16860" i="2"/>
  <c r="G16861" i="2"/>
  <c r="G16862" i="2"/>
  <c r="G16863" i="2"/>
  <c r="G16864" i="2"/>
  <c r="G16865" i="2"/>
  <c r="G16866" i="2"/>
  <c r="G16867" i="2"/>
  <c r="G16868" i="2"/>
  <c r="G16869" i="2"/>
  <c r="G16870" i="2"/>
  <c r="G16871" i="2"/>
  <c r="G16872" i="2"/>
  <c r="G16873" i="2"/>
  <c r="G16874" i="2"/>
  <c r="G16875" i="2"/>
  <c r="G16876" i="2"/>
  <c r="G16877" i="2"/>
  <c r="G16878" i="2"/>
  <c r="G16879" i="2"/>
  <c r="G16880" i="2"/>
  <c r="G16881" i="2"/>
  <c r="G16882" i="2"/>
  <c r="G16883" i="2"/>
  <c r="G16884" i="2"/>
  <c r="G16885" i="2"/>
  <c r="G16886" i="2"/>
  <c r="G16887" i="2"/>
  <c r="G16888" i="2"/>
  <c r="G16889" i="2"/>
  <c r="G16890" i="2"/>
  <c r="G16891" i="2"/>
  <c r="G16892" i="2"/>
  <c r="G16893" i="2"/>
  <c r="G16894" i="2"/>
  <c r="G16895" i="2"/>
  <c r="G16896" i="2"/>
  <c r="G16897" i="2"/>
  <c r="G16898" i="2"/>
  <c r="G16899" i="2"/>
  <c r="G16900" i="2"/>
  <c r="G16901" i="2"/>
  <c r="G16902" i="2"/>
  <c r="G16903" i="2"/>
  <c r="G16904" i="2"/>
  <c r="G16905" i="2"/>
  <c r="G16906" i="2"/>
  <c r="G16907" i="2"/>
  <c r="G16908" i="2"/>
  <c r="G16909" i="2"/>
  <c r="G16910" i="2"/>
  <c r="G16911" i="2"/>
  <c r="G16912" i="2"/>
  <c r="G16913" i="2"/>
  <c r="G16914" i="2"/>
  <c r="G16915" i="2"/>
  <c r="G16916" i="2"/>
  <c r="G16917" i="2"/>
  <c r="G16918" i="2"/>
  <c r="G16919" i="2"/>
  <c r="G16920" i="2"/>
  <c r="G16921" i="2"/>
  <c r="G16922" i="2"/>
  <c r="G16923" i="2"/>
  <c r="G16924" i="2"/>
  <c r="G16925" i="2"/>
  <c r="G16926" i="2"/>
  <c r="G16927" i="2"/>
  <c r="G16928" i="2"/>
  <c r="G16929" i="2"/>
  <c r="G16930" i="2"/>
  <c r="G16931" i="2"/>
  <c r="G16932" i="2"/>
  <c r="G16933" i="2"/>
  <c r="G16934" i="2"/>
  <c r="G16935" i="2"/>
  <c r="G16936" i="2"/>
  <c r="G16937" i="2"/>
  <c r="G16938" i="2"/>
  <c r="G16939" i="2"/>
  <c r="G16940" i="2"/>
  <c r="G16941" i="2"/>
  <c r="G16942" i="2"/>
  <c r="G16943" i="2"/>
  <c r="G16944" i="2"/>
  <c r="G16945" i="2"/>
  <c r="G16946" i="2"/>
  <c r="G16947" i="2"/>
  <c r="G16948" i="2"/>
  <c r="G16949" i="2"/>
  <c r="G16950" i="2"/>
  <c r="G16951" i="2"/>
  <c r="G16952" i="2"/>
  <c r="G16953" i="2"/>
  <c r="G16954" i="2"/>
  <c r="G16955" i="2"/>
  <c r="G16956" i="2"/>
  <c r="G16957" i="2"/>
  <c r="G16958" i="2"/>
  <c r="G16959" i="2"/>
  <c r="G16960" i="2"/>
  <c r="G16961" i="2"/>
  <c r="G16962" i="2"/>
  <c r="G16963" i="2"/>
  <c r="G16964" i="2"/>
  <c r="G16965" i="2"/>
  <c r="G16966" i="2"/>
  <c r="G16967" i="2"/>
  <c r="G16968" i="2"/>
  <c r="G16969" i="2"/>
  <c r="G16970" i="2"/>
  <c r="G16971" i="2"/>
  <c r="G16972" i="2"/>
  <c r="G16973" i="2"/>
  <c r="G16974" i="2"/>
  <c r="G16975" i="2"/>
  <c r="G16976" i="2"/>
  <c r="G16977" i="2"/>
  <c r="G16978" i="2"/>
  <c r="G16979" i="2"/>
  <c r="G16980" i="2"/>
  <c r="G16981" i="2"/>
  <c r="G16982" i="2"/>
  <c r="G16983" i="2"/>
  <c r="G16984" i="2"/>
  <c r="G16985" i="2"/>
  <c r="G16986" i="2"/>
  <c r="G16987" i="2"/>
  <c r="G16988" i="2"/>
  <c r="G16989" i="2"/>
  <c r="G16990" i="2"/>
  <c r="G16991" i="2"/>
  <c r="G16992" i="2"/>
  <c r="G16993" i="2"/>
  <c r="G16994" i="2"/>
  <c r="G16995" i="2"/>
  <c r="G16996" i="2"/>
  <c r="G16997" i="2"/>
  <c r="G16998" i="2"/>
  <c r="G16999" i="2"/>
  <c r="G17000" i="2"/>
  <c r="G17001" i="2"/>
  <c r="G17002" i="2"/>
  <c r="G17003" i="2"/>
  <c r="G17004" i="2"/>
  <c r="G17005" i="2"/>
  <c r="G17006" i="2"/>
  <c r="G17007" i="2"/>
  <c r="G17008" i="2"/>
  <c r="G17009" i="2"/>
  <c r="G17010" i="2"/>
  <c r="G17011" i="2"/>
  <c r="G17012" i="2"/>
  <c r="G17013" i="2"/>
  <c r="G17014" i="2"/>
  <c r="G17015" i="2"/>
  <c r="G17016" i="2"/>
  <c r="G17017" i="2"/>
  <c r="G17018" i="2"/>
  <c r="G17019" i="2"/>
  <c r="G17020" i="2"/>
  <c r="G17021" i="2"/>
  <c r="G17022" i="2"/>
  <c r="G17023" i="2"/>
  <c r="G17024" i="2"/>
  <c r="G17025" i="2"/>
  <c r="G17026" i="2"/>
  <c r="G17027" i="2"/>
  <c r="G17028" i="2"/>
  <c r="G17029" i="2"/>
  <c r="G17030" i="2"/>
  <c r="G17031" i="2"/>
  <c r="G17032" i="2"/>
  <c r="G17033" i="2"/>
  <c r="G17034" i="2"/>
  <c r="G17035" i="2"/>
  <c r="G17036" i="2"/>
  <c r="G17037" i="2"/>
  <c r="G17038" i="2"/>
  <c r="G17039" i="2"/>
  <c r="G17040" i="2"/>
  <c r="G17041" i="2"/>
  <c r="G17042" i="2"/>
  <c r="G17043" i="2"/>
  <c r="G17044" i="2"/>
  <c r="G17045" i="2"/>
  <c r="G17046" i="2"/>
  <c r="G17047" i="2"/>
  <c r="G17048" i="2"/>
  <c r="G17049" i="2"/>
  <c r="G17050" i="2"/>
  <c r="G17051" i="2"/>
  <c r="G17052" i="2"/>
  <c r="G17053" i="2"/>
  <c r="G17054" i="2"/>
  <c r="G17055" i="2"/>
  <c r="G17056" i="2"/>
  <c r="G17057" i="2"/>
  <c r="G17058" i="2"/>
  <c r="G17059" i="2"/>
  <c r="G17060" i="2"/>
  <c r="G17061" i="2"/>
  <c r="G17062" i="2"/>
  <c r="G17063" i="2"/>
  <c r="G17064" i="2"/>
  <c r="G17065" i="2"/>
  <c r="G17066" i="2"/>
  <c r="G17067" i="2"/>
  <c r="G17068" i="2"/>
  <c r="G17069" i="2"/>
  <c r="G17070" i="2"/>
  <c r="G17071" i="2"/>
  <c r="G17072" i="2"/>
  <c r="G17073" i="2"/>
  <c r="G17074" i="2"/>
  <c r="G17075" i="2"/>
  <c r="G17076" i="2"/>
  <c r="G17077" i="2"/>
  <c r="G17078" i="2"/>
  <c r="G17079" i="2"/>
  <c r="G17080" i="2"/>
  <c r="G17081" i="2"/>
  <c r="G17082" i="2"/>
  <c r="G17083" i="2"/>
  <c r="G17084" i="2"/>
  <c r="G17085" i="2"/>
  <c r="G17086" i="2"/>
  <c r="G17087" i="2"/>
  <c r="G17088" i="2"/>
  <c r="G17089" i="2"/>
  <c r="G17090" i="2"/>
  <c r="G17091" i="2"/>
  <c r="G17092" i="2"/>
  <c r="G17093" i="2"/>
  <c r="G17094" i="2"/>
  <c r="G17095" i="2"/>
  <c r="G17096" i="2"/>
  <c r="G17097" i="2"/>
  <c r="G17098" i="2"/>
  <c r="G17099" i="2"/>
  <c r="G17100" i="2"/>
  <c r="G17101" i="2"/>
  <c r="G17102" i="2"/>
  <c r="G17103" i="2"/>
  <c r="G17104" i="2"/>
  <c r="G17105" i="2"/>
  <c r="G17106" i="2"/>
  <c r="G17107" i="2"/>
  <c r="G17108" i="2"/>
  <c r="G17109" i="2"/>
  <c r="G17110" i="2"/>
  <c r="G17111" i="2"/>
  <c r="G17112" i="2"/>
  <c r="G17113" i="2"/>
  <c r="G17114" i="2"/>
  <c r="G17115" i="2"/>
  <c r="G17116" i="2"/>
  <c r="G17117" i="2"/>
  <c r="G17118" i="2"/>
  <c r="G17119" i="2"/>
  <c r="G17120" i="2"/>
  <c r="G17121" i="2"/>
  <c r="G17122" i="2"/>
  <c r="G17123" i="2"/>
  <c r="G17124" i="2"/>
  <c r="G17125" i="2"/>
  <c r="G17126" i="2"/>
  <c r="G17127" i="2"/>
  <c r="G17128" i="2"/>
  <c r="G17129" i="2"/>
  <c r="G17130" i="2"/>
  <c r="G17131" i="2"/>
  <c r="G17132" i="2"/>
  <c r="G17133" i="2"/>
  <c r="G17134" i="2"/>
  <c r="G17135" i="2"/>
  <c r="G17136" i="2"/>
  <c r="G17137" i="2"/>
  <c r="G17138" i="2"/>
  <c r="G17139" i="2"/>
  <c r="G17140" i="2"/>
  <c r="G17141" i="2"/>
  <c r="G17142" i="2"/>
  <c r="G17143" i="2"/>
  <c r="G17144" i="2"/>
  <c r="G17145" i="2"/>
  <c r="G17146" i="2"/>
  <c r="G17147" i="2"/>
  <c r="G17148" i="2"/>
  <c r="G17149" i="2"/>
  <c r="G17150" i="2"/>
  <c r="G17151" i="2"/>
  <c r="G17152" i="2"/>
  <c r="G17153" i="2"/>
  <c r="G17154" i="2"/>
  <c r="G17155" i="2"/>
  <c r="G17156" i="2"/>
  <c r="G17157" i="2"/>
  <c r="G17158" i="2"/>
  <c r="G17159" i="2"/>
  <c r="G17160" i="2"/>
  <c r="G17161" i="2"/>
  <c r="G17162" i="2"/>
  <c r="G17163" i="2"/>
  <c r="G17164" i="2"/>
  <c r="G17165" i="2"/>
  <c r="G17166" i="2"/>
  <c r="G17167" i="2"/>
  <c r="G17168" i="2"/>
  <c r="G17169" i="2"/>
  <c r="G17170" i="2"/>
  <c r="G17171" i="2"/>
  <c r="G17172" i="2"/>
  <c r="G17173" i="2"/>
  <c r="G17174" i="2"/>
  <c r="G17175" i="2"/>
  <c r="G17176" i="2"/>
  <c r="G17177" i="2"/>
  <c r="G17178" i="2"/>
  <c r="G17179" i="2"/>
  <c r="G17180" i="2"/>
  <c r="G17181" i="2"/>
  <c r="G17182" i="2"/>
  <c r="G17183" i="2"/>
  <c r="G17184" i="2"/>
  <c r="G17185" i="2"/>
  <c r="G17186" i="2"/>
  <c r="G17187" i="2"/>
  <c r="G17188" i="2"/>
  <c r="G17189" i="2"/>
  <c r="G17190" i="2"/>
  <c r="G17191" i="2"/>
  <c r="G17192" i="2"/>
  <c r="G17193" i="2"/>
  <c r="G17194" i="2"/>
  <c r="G17195" i="2"/>
  <c r="G17196" i="2"/>
  <c r="G17197" i="2"/>
  <c r="G17198" i="2"/>
  <c r="G17199" i="2"/>
  <c r="G17200" i="2"/>
  <c r="G17201" i="2"/>
  <c r="G17202" i="2"/>
  <c r="G17203" i="2"/>
  <c r="G17204" i="2"/>
  <c r="G17205" i="2"/>
  <c r="G17206" i="2"/>
  <c r="G17207" i="2"/>
  <c r="G17208" i="2"/>
  <c r="G17209" i="2"/>
  <c r="G17210" i="2"/>
  <c r="G17211" i="2"/>
  <c r="G17212" i="2"/>
  <c r="G17213" i="2"/>
  <c r="G17214" i="2"/>
  <c r="G17215" i="2"/>
  <c r="G17216" i="2"/>
  <c r="G17217" i="2"/>
  <c r="G17218" i="2"/>
  <c r="G17219" i="2"/>
  <c r="G17220" i="2"/>
  <c r="G17221" i="2"/>
  <c r="G17222" i="2"/>
  <c r="G17223" i="2"/>
  <c r="G17224" i="2"/>
  <c r="G17225" i="2"/>
  <c r="G17226" i="2"/>
  <c r="G17227" i="2"/>
  <c r="G17228" i="2"/>
  <c r="G17229" i="2"/>
  <c r="G17230" i="2"/>
  <c r="G17231" i="2"/>
  <c r="G17232" i="2"/>
  <c r="G17233" i="2"/>
  <c r="G17234" i="2"/>
  <c r="G17235" i="2"/>
  <c r="G17236" i="2"/>
  <c r="G17237" i="2"/>
  <c r="G17238" i="2"/>
  <c r="G17239" i="2"/>
  <c r="G17240" i="2"/>
  <c r="G17241" i="2"/>
  <c r="G17242" i="2"/>
  <c r="G17243" i="2"/>
  <c r="G17244" i="2"/>
  <c r="G17245" i="2"/>
  <c r="G17246" i="2"/>
  <c r="G17247" i="2"/>
  <c r="G17248" i="2"/>
  <c r="G17249" i="2"/>
  <c r="G17250" i="2"/>
  <c r="G17251" i="2"/>
  <c r="G17252" i="2"/>
  <c r="G17253" i="2"/>
  <c r="G17254" i="2"/>
  <c r="G17255" i="2"/>
  <c r="G17256" i="2"/>
  <c r="G17257" i="2"/>
  <c r="G17258" i="2"/>
  <c r="G17259" i="2"/>
  <c r="G17260" i="2"/>
  <c r="G17261" i="2"/>
  <c r="G17262" i="2"/>
  <c r="G17263" i="2"/>
  <c r="G17264" i="2"/>
  <c r="G17265" i="2"/>
  <c r="G17266" i="2"/>
  <c r="G17267" i="2"/>
  <c r="G17268" i="2"/>
  <c r="G17269" i="2"/>
  <c r="G17270" i="2"/>
  <c r="G17271" i="2"/>
  <c r="G17272" i="2"/>
  <c r="G17273" i="2"/>
  <c r="G17274" i="2"/>
  <c r="G17275" i="2"/>
  <c r="G17276" i="2"/>
  <c r="G17277" i="2"/>
  <c r="G17278" i="2"/>
  <c r="G17279" i="2"/>
  <c r="G17280" i="2"/>
  <c r="G17281" i="2"/>
  <c r="G17282" i="2"/>
  <c r="G17283" i="2"/>
  <c r="G17284" i="2"/>
  <c r="G17285" i="2"/>
  <c r="G17286" i="2"/>
  <c r="G17287" i="2"/>
  <c r="G17288" i="2"/>
  <c r="G17289" i="2"/>
  <c r="G17290" i="2"/>
  <c r="G17291" i="2"/>
  <c r="G17292" i="2"/>
  <c r="G17293" i="2"/>
  <c r="G17294" i="2"/>
  <c r="G17295" i="2"/>
  <c r="G17296" i="2"/>
  <c r="G17297" i="2"/>
  <c r="G17298" i="2"/>
  <c r="G17299" i="2"/>
  <c r="G17300" i="2"/>
  <c r="G17301" i="2"/>
  <c r="G17302" i="2"/>
  <c r="G17303" i="2"/>
  <c r="G17304" i="2"/>
  <c r="G17305" i="2"/>
  <c r="G17306" i="2"/>
  <c r="G17307" i="2"/>
  <c r="G17308" i="2"/>
  <c r="G17309" i="2"/>
  <c r="G17310" i="2"/>
  <c r="G17311" i="2"/>
  <c r="G17312" i="2"/>
  <c r="G17313" i="2"/>
  <c r="G17314" i="2"/>
  <c r="G17315" i="2"/>
  <c r="G17316" i="2"/>
  <c r="G17317" i="2"/>
  <c r="G17318" i="2"/>
  <c r="G17319" i="2"/>
  <c r="G17320" i="2"/>
  <c r="G17321" i="2"/>
  <c r="G17322" i="2"/>
  <c r="G17323" i="2"/>
  <c r="G17324" i="2"/>
  <c r="G17325" i="2"/>
  <c r="G17326" i="2"/>
  <c r="G17327" i="2"/>
  <c r="G17328" i="2"/>
  <c r="G17329" i="2"/>
  <c r="G17330" i="2"/>
  <c r="G17331" i="2"/>
  <c r="G17332" i="2"/>
  <c r="G17333" i="2"/>
  <c r="G17334" i="2"/>
  <c r="G17335" i="2"/>
  <c r="G17336" i="2"/>
  <c r="G17337" i="2"/>
  <c r="G17338" i="2"/>
  <c r="G17339" i="2"/>
  <c r="G17340" i="2"/>
  <c r="G17341" i="2"/>
  <c r="G17342" i="2"/>
  <c r="G17343" i="2"/>
  <c r="G17344" i="2"/>
  <c r="G17345" i="2"/>
  <c r="G17346" i="2"/>
  <c r="G17347" i="2"/>
  <c r="G17348" i="2"/>
  <c r="G17349" i="2"/>
  <c r="G17350" i="2"/>
  <c r="G17351" i="2"/>
  <c r="G17352" i="2"/>
  <c r="G17353" i="2"/>
  <c r="G17354" i="2"/>
  <c r="G17355" i="2"/>
  <c r="G17356" i="2"/>
  <c r="G17357" i="2"/>
  <c r="G17358" i="2"/>
  <c r="G17359" i="2"/>
  <c r="G17360" i="2"/>
  <c r="G17361" i="2"/>
  <c r="G17362" i="2"/>
  <c r="G17363" i="2"/>
  <c r="G17364" i="2"/>
  <c r="G17365" i="2"/>
  <c r="G17366" i="2"/>
  <c r="G17367" i="2"/>
  <c r="G17368" i="2"/>
  <c r="G17369" i="2"/>
  <c r="G17370" i="2"/>
  <c r="G17371" i="2"/>
  <c r="G17372" i="2"/>
  <c r="G17373" i="2"/>
  <c r="G17374" i="2"/>
  <c r="G17375" i="2"/>
  <c r="G17376" i="2"/>
  <c r="G17377" i="2"/>
  <c r="G17378" i="2"/>
  <c r="G17379" i="2"/>
  <c r="G17380" i="2"/>
  <c r="G17381" i="2"/>
  <c r="G17382" i="2"/>
  <c r="G17383" i="2"/>
  <c r="G17384" i="2"/>
  <c r="G17385" i="2"/>
  <c r="G17386" i="2"/>
  <c r="G17387" i="2"/>
  <c r="G17388" i="2"/>
  <c r="G17389" i="2"/>
  <c r="G17390" i="2"/>
  <c r="G17391" i="2"/>
  <c r="G17392" i="2"/>
  <c r="G17393" i="2"/>
  <c r="G17394" i="2"/>
  <c r="G17395" i="2"/>
  <c r="G17396" i="2"/>
  <c r="G17397" i="2"/>
  <c r="G17398" i="2"/>
  <c r="G17399" i="2"/>
  <c r="G17400" i="2"/>
  <c r="G17401" i="2"/>
  <c r="G17402" i="2"/>
  <c r="G17403" i="2"/>
  <c r="G17404" i="2"/>
  <c r="G17405" i="2"/>
  <c r="G17406" i="2"/>
  <c r="G17407" i="2"/>
  <c r="G17408" i="2"/>
  <c r="G17409" i="2"/>
  <c r="G17410" i="2"/>
  <c r="G17411" i="2"/>
  <c r="G17412" i="2"/>
  <c r="G17413" i="2"/>
  <c r="G17414" i="2"/>
  <c r="G17415" i="2"/>
  <c r="G17416" i="2"/>
  <c r="G17417" i="2"/>
  <c r="G17418" i="2"/>
  <c r="G17419" i="2"/>
  <c r="G17420" i="2"/>
  <c r="G17421" i="2"/>
  <c r="G17422" i="2"/>
  <c r="G17423" i="2"/>
  <c r="G17424" i="2"/>
  <c r="G17425" i="2"/>
  <c r="G17426" i="2"/>
  <c r="G17427" i="2"/>
  <c r="G17428" i="2"/>
  <c r="G17429" i="2"/>
  <c r="G17430" i="2"/>
  <c r="G17431" i="2"/>
  <c r="G17432" i="2"/>
  <c r="G17433" i="2"/>
  <c r="G17434" i="2"/>
  <c r="G17435" i="2"/>
  <c r="G17436" i="2"/>
  <c r="G17437" i="2"/>
  <c r="G17438" i="2"/>
  <c r="G17439" i="2"/>
  <c r="G17440" i="2"/>
  <c r="G17441" i="2"/>
  <c r="G17442" i="2"/>
  <c r="G17443" i="2"/>
  <c r="G17444" i="2"/>
  <c r="G17445" i="2"/>
  <c r="G17446" i="2"/>
  <c r="G17447" i="2"/>
  <c r="G17448" i="2"/>
  <c r="G17449" i="2"/>
  <c r="G17450" i="2"/>
  <c r="G17451" i="2"/>
  <c r="G17452" i="2"/>
  <c r="G17453" i="2"/>
  <c r="G17454" i="2"/>
  <c r="G17455" i="2"/>
  <c r="G17456" i="2"/>
  <c r="G17457" i="2"/>
  <c r="G17458" i="2"/>
  <c r="G17459" i="2"/>
  <c r="G17460" i="2"/>
  <c r="G17461" i="2"/>
  <c r="G17462" i="2"/>
  <c r="G17463" i="2"/>
  <c r="G17464" i="2"/>
  <c r="G17465" i="2"/>
  <c r="G17466" i="2"/>
  <c r="G17467" i="2"/>
  <c r="G17468" i="2"/>
  <c r="G17469" i="2"/>
  <c r="G17470" i="2"/>
  <c r="G17471" i="2"/>
  <c r="G17472" i="2"/>
  <c r="G17473" i="2"/>
  <c r="G17474" i="2"/>
  <c r="G17475" i="2"/>
  <c r="G17476" i="2"/>
  <c r="G17477" i="2"/>
  <c r="G17478" i="2"/>
  <c r="G17479" i="2"/>
  <c r="G17480" i="2"/>
  <c r="G17481" i="2"/>
  <c r="G17482" i="2"/>
  <c r="G17483" i="2"/>
  <c r="G17484" i="2"/>
  <c r="G17485" i="2"/>
  <c r="G17486" i="2"/>
  <c r="G17487" i="2"/>
  <c r="G17488" i="2"/>
  <c r="G17489" i="2"/>
  <c r="G17490" i="2"/>
  <c r="G17491" i="2"/>
  <c r="G17492" i="2"/>
  <c r="G17493" i="2"/>
  <c r="G17494" i="2"/>
  <c r="G17495" i="2"/>
  <c r="G17496" i="2"/>
  <c r="G17497" i="2"/>
  <c r="G17498" i="2"/>
  <c r="G17499" i="2"/>
  <c r="G17500" i="2"/>
  <c r="G17501" i="2"/>
  <c r="G17502" i="2"/>
  <c r="G17503" i="2"/>
  <c r="G17504" i="2"/>
  <c r="G17505" i="2"/>
  <c r="G17506" i="2"/>
  <c r="G17507" i="2"/>
  <c r="G17508" i="2"/>
  <c r="G17509" i="2"/>
  <c r="G17510" i="2"/>
  <c r="G17511" i="2"/>
  <c r="G17512" i="2"/>
  <c r="G17513" i="2"/>
  <c r="G17514" i="2"/>
  <c r="G17515" i="2"/>
  <c r="G17516" i="2"/>
  <c r="G17517" i="2"/>
  <c r="G17518" i="2"/>
  <c r="G17519" i="2"/>
  <c r="G17520" i="2"/>
  <c r="G17521" i="2"/>
  <c r="G17522" i="2"/>
  <c r="G17523" i="2"/>
  <c r="G17524" i="2"/>
  <c r="G17525" i="2"/>
  <c r="G17526" i="2"/>
  <c r="G17527" i="2"/>
  <c r="G17528" i="2"/>
  <c r="G17529" i="2"/>
  <c r="G17530" i="2"/>
  <c r="G17531" i="2"/>
  <c r="G17532" i="2"/>
  <c r="G17533" i="2"/>
  <c r="G17534" i="2"/>
  <c r="G17535" i="2"/>
  <c r="G17536" i="2"/>
  <c r="G17537" i="2"/>
  <c r="G17538" i="2"/>
  <c r="G17539" i="2"/>
  <c r="G17540" i="2"/>
  <c r="G17541" i="2"/>
  <c r="G17542" i="2"/>
  <c r="G17543" i="2"/>
  <c r="G17544" i="2"/>
  <c r="G17545" i="2"/>
  <c r="G17546" i="2"/>
  <c r="G17547" i="2"/>
  <c r="G17548" i="2"/>
  <c r="G17549" i="2"/>
  <c r="G17550" i="2"/>
  <c r="G17551" i="2"/>
  <c r="G17552" i="2"/>
  <c r="G17553" i="2"/>
  <c r="G17554" i="2"/>
  <c r="G17555" i="2"/>
  <c r="G17556" i="2"/>
  <c r="G17557" i="2"/>
  <c r="G17558" i="2"/>
  <c r="G17559" i="2"/>
  <c r="G17560" i="2"/>
  <c r="G17561" i="2"/>
  <c r="G17562" i="2"/>
  <c r="G17563" i="2"/>
  <c r="G17564" i="2"/>
  <c r="G17565" i="2"/>
  <c r="G17566" i="2"/>
  <c r="G17567" i="2"/>
  <c r="G17568" i="2"/>
  <c r="G17569" i="2"/>
  <c r="G17570" i="2"/>
  <c r="G17571" i="2"/>
  <c r="G17572" i="2"/>
  <c r="G17573" i="2"/>
  <c r="G17574" i="2"/>
  <c r="G17575" i="2"/>
  <c r="G17576" i="2"/>
  <c r="G17577" i="2"/>
  <c r="G17578" i="2"/>
  <c r="G17579" i="2"/>
  <c r="G17580" i="2"/>
  <c r="G17581" i="2"/>
  <c r="G17582" i="2"/>
  <c r="G17583" i="2"/>
  <c r="G17584" i="2"/>
  <c r="G17585" i="2"/>
  <c r="G17586" i="2"/>
  <c r="G17587" i="2"/>
  <c r="G17588" i="2"/>
  <c r="G17589" i="2"/>
  <c r="G17590" i="2"/>
  <c r="G17591" i="2"/>
  <c r="G17592" i="2"/>
  <c r="G17593" i="2"/>
  <c r="G17594" i="2"/>
  <c r="G17595" i="2"/>
  <c r="G17596" i="2"/>
  <c r="G17597" i="2"/>
  <c r="G17598" i="2"/>
  <c r="G17599" i="2"/>
  <c r="G17600" i="2"/>
  <c r="G17601" i="2"/>
  <c r="G17602" i="2"/>
  <c r="G17603" i="2"/>
  <c r="G17604" i="2"/>
  <c r="G17605" i="2"/>
  <c r="G17606" i="2"/>
  <c r="G17607" i="2"/>
  <c r="G17608" i="2"/>
  <c r="G17609" i="2"/>
  <c r="G17610" i="2"/>
  <c r="G17611" i="2"/>
  <c r="G17612" i="2"/>
  <c r="G17613" i="2"/>
  <c r="G17614" i="2"/>
  <c r="G17615" i="2"/>
  <c r="G17616" i="2"/>
  <c r="G17617" i="2"/>
  <c r="G17618" i="2"/>
  <c r="G17619" i="2"/>
  <c r="G17620" i="2"/>
  <c r="G17621" i="2"/>
  <c r="G17622" i="2"/>
  <c r="G17623" i="2"/>
  <c r="G17624" i="2"/>
  <c r="G17625" i="2"/>
  <c r="G17626" i="2"/>
  <c r="G17627" i="2"/>
  <c r="G17628" i="2"/>
  <c r="G17629" i="2"/>
  <c r="G17630" i="2"/>
  <c r="G17631" i="2"/>
  <c r="G17632" i="2"/>
  <c r="G17633" i="2"/>
  <c r="G17634" i="2"/>
  <c r="G17635" i="2"/>
  <c r="G17636" i="2"/>
  <c r="G17637" i="2"/>
  <c r="G17638" i="2"/>
  <c r="G17639" i="2"/>
  <c r="G17640" i="2"/>
  <c r="G17641" i="2"/>
  <c r="G17642" i="2"/>
  <c r="G17643" i="2"/>
  <c r="G17644" i="2"/>
  <c r="G17645" i="2"/>
  <c r="G17646" i="2"/>
  <c r="G17647" i="2"/>
  <c r="G17648" i="2"/>
  <c r="G17649" i="2"/>
  <c r="G17650" i="2"/>
  <c r="G17651" i="2"/>
  <c r="G17652" i="2"/>
  <c r="G17653" i="2"/>
  <c r="G17654" i="2"/>
  <c r="G17655" i="2"/>
  <c r="G17656" i="2"/>
  <c r="G17657" i="2"/>
  <c r="G17658" i="2"/>
  <c r="G17659" i="2"/>
  <c r="G17660" i="2"/>
  <c r="G17661" i="2"/>
  <c r="G17662" i="2"/>
  <c r="G17663" i="2"/>
  <c r="G17664" i="2"/>
  <c r="G17665" i="2"/>
  <c r="G17666" i="2"/>
  <c r="G17667" i="2"/>
  <c r="G17668" i="2"/>
  <c r="G17669" i="2"/>
  <c r="G17670" i="2"/>
  <c r="G17671" i="2"/>
  <c r="G17672" i="2"/>
  <c r="G17673" i="2"/>
  <c r="G17674" i="2"/>
  <c r="G17675" i="2"/>
  <c r="G17676" i="2"/>
  <c r="G17677" i="2"/>
  <c r="G17678" i="2"/>
  <c r="G17679" i="2"/>
  <c r="G17680" i="2"/>
  <c r="G17681" i="2"/>
  <c r="G17682" i="2"/>
  <c r="G17683" i="2"/>
  <c r="G17684" i="2"/>
  <c r="G17685" i="2"/>
  <c r="G17686" i="2"/>
  <c r="G17687" i="2"/>
  <c r="G17688" i="2"/>
  <c r="G17689" i="2"/>
  <c r="G17690" i="2"/>
  <c r="G17691" i="2"/>
  <c r="G17692" i="2"/>
  <c r="G17693" i="2"/>
  <c r="G17694" i="2"/>
  <c r="G17695" i="2"/>
  <c r="G17696" i="2"/>
  <c r="G17697" i="2"/>
  <c r="G17698" i="2"/>
  <c r="G17699" i="2"/>
  <c r="G17700" i="2"/>
  <c r="G17701" i="2"/>
  <c r="G17702" i="2"/>
  <c r="G17703" i="2"/>
  <c r="G17704" i="2"/>
  <c r="G17705" i="2"/>
  <c r="G17706" i="2"/>
  <c r="G17707" i="2"/>
  <c r="G17708" i="2"/>
  <c r="G17709" i="2"/>
  <c r="G17710" i="2"/>
  <c r="G17711" i="2"/>
  <c r="G17712" i="2"/>
  <c r="G17713" i="2"/>
  <c r="G17714" i="2"/>
  <c r="G17715" i="2"/>
  <c r="G17716" i="2"/>
  <c r="G17717" i="2"/>
  <c r="G17718" i="2"/>
  <c r="G17719" i="2"/>
  <c r="G17720" i="2"/>
  <c r="G17721" i="2"/>
  <c r="G17722" i="2"/>
  <c r="G17723" i="2"/>
  <c r="G17724" i="2"/>
  <c r="G17725" i="2"/>
  <c r="G17726" i="2"/>
  <c r="G17727" i="2"/>
  <c r="G17728" i="2"/>
  <c r="G17729" i="2"/>
  <c r="G17730" i="2"/>
  <c r="G17731" i="2"/>
  <c r="G17732" i="2"/>
  <c r="G17733" i="2"/>
  <c r="G17734" i="2"/>
  <c r="G17735" i="2"/>
  <c r="G17736" i="2"/>
  <c r="G17737" i="2"/>
  <c r="G17738" i="2"/>
  <c r="G17739" i="2"/>
  <c r="G17740" i="2"/>
  <c r="G17741" i="2"/>
  <c r="G17742" i="2"/>
  <c r="G17743" i="2"/>
  <c r="G17744" i="2"/>
  <c r="G17745" i="2"/>
  <c r="G17746" i="2"/>
  <c r="G17747" i="2"/>
  <c r="G17748" i="2"/>
  <c r="G17749" i="2"/>
  <c r="G17750" i="2"/>
  <c r="G17751" i="2"/>
  <c r="G17752" i="2"/>
  <c r="G17753" i="2"/>
  <c r="G17754" i="2"/>
  <c r="G17755" i="2"/>
  <c r="G17756" i="2"/>
  <c r="G17757" i="2"/>
  <c r="G17758" i="2"/>
  <c r="G17759" i="2"/>
  <c r="G17760" i="2"/>
  <c r="G17761" i="2"/>
  <c r="G17762" i="2"/>
  <c r="G17763" i="2"/>
  <c r="G17764" i="2"/>
  <c r="G17765" i="2"/>
  <c r="G17766" i="2"/>
  <c r="G17767" i="2"/>
  <c r="G17768" i="2"/>
  <c r="G17769" i="2"/>
  <c r="G17770" i="2"/>
  <c r="G17771" i="2"/>
  <c r="G17772" i="2"/>
  <c r="G17773" i="2"/>
  <c r="G17774" i="2"/>
  <c r="G17775" i="2"/>
  <c r="G17776" i="2"/>
  <c r="G17777" i="2"/>
  <c r="G17778" i="2"/>
  <c r="G17779" i="2"/>
  <c r="G17780" i="2"/>
  <c r="G17781" i="2"/>
  <c r="G17782" i="2"/>
  <c r="G17783" i="2"/>
  <c r="G17784" i="2"/>
  <c r="G17785" i="2"/>
  <c r="G17786" i="2"/>
  <c r="G17787" i="2"/>
  <c r="G17788" i="2"/>
  <c r="G17789" i="2"/>
  <c r="G17790" i="2"/>
  <c r="G17791" i="2"/>
  <c r="G17792" i="2"/>
  <c r="G17793" i="2"/>
  <c r="G17794" i="2"/>
  <c r="G17795" i="2"/>
  <c r="G17796" i="2"/>
  <c r="G17797" i="2"/>
  <c r="G17798" i="2"/>
  <c r="G17799" i="2"/>
  <c r="G17800" i="2"/>
  <c r="G17801" i="2"/>
  <c r="G17802" i="2"/>
  <c r="G17803" i="2"/>
  <c r="G17804" i="2"/>
  <c r="G17805" i="2"/>
  <c r="G17806" i="2"/>
  <c r="G17807" i="2"/>
  <c r="G17808" i="2"/>
  <c r="G17809" i="2"/>
  <c r="G17810" i="2"/>
  <c r="G17811" i="2"/>
  <c r="G17812" i="2"/>
  <c r="G17813" i="2"/>
  <c r="G17814" i="2"/>
  <c r="G17815" i="2"/>
  <c r="G17816" i="2"/>
  <c r="G17817" i="2"/>
  <c r="G17818" i="2"/>
  <c r="G17819" i="2"/>
  <c r="G17820" i="2"/>
  <c r="G17821" i="2"/>
  <c r="G17822" i="2"/>
  <c r="G17823" i="2"/>
  <c r="G17824" i="2"/>
  <c r="G17825" i="2"/>
  <c r="G17826" i="2"/>
  <c r="G17827" i="2"/>
  <c r="G17828" i="2"/>
  <c r="G17829" i="2"/>
  <c r="G17830" i="2"/>
  <c r="G17831" i="2"/>
  <c r="G17832" i="2"/>
  <c r="G17833" i="2"/>
  <c r="G17834" i="2"/>
  <c r="G17835" i="2"/>
  <c r="G17836" i="2"/>
  <c r="G17837" i="2"/>
  <c r="G17838" i="2"/>
  <c r="G17839" i="2"/>
  <c r="G17840" i="2"/>
  <c r="G17841" i="2"/>
  <c r="G17842" i="2"/>
  <c r="G17843" i="2"/>
  <c r="G17844" i="2"/>
  <c r="G17845" i="2"/>
  <c r="G17846" i="2"/>
  <c r="G17847" i="2"/>
  <c r="G17848" i="2"/>
  <c r="G17849" i="2"/>
  <c r="G17850" i="2"/>
  <c r="G17851" i="2"/>
  <c r="G17852" i="2"/>
  <c r="G17853" i="2"/>
  <c r="G17854" i="2"/>
  <c r="G17855" i="2"/>
  <c r="G17856" i="2"/>
  <c r="G17857" i="2"/>
  <c r="G17858" i="2"/>
  <c r="G17859" i="2"/>
  <c r="G17860" i="2"/>
  <c r="G17861" i="2"/>
  <c r="G17862" i="2"/>
  <c r="G17863" i="2"/>
  <c r="G17864" i="2"/>
  <c r="G17865" i="2"/>
  <c r="G17866" i="2"/>
  <c r="G17867" i="2"/>
  <c r="G17868" i="2"/>
  <c r="G17869" i="2"/>
  <c r="G17870" i="2"/>
  <c r="G17871" i="2"/>
  <c r="G17872" i="2"/>
  <c r="G17873" i="2"/>
  <c r="G17874" i="2"/>
  <c r="G17875" i="2"/>
  <c r="G17876" i="2"/>
  <c r="G17877" i="2"/>
  <c r="G17878" i="2"/>
  <c r="G17879" i="2"/>
  <c r="G17880" i="2"/>
  <c r="G17881" i="2"/>
  <c r="G17882" i="2"/>
  <c r="G17883" i="2"/>
  <c r="G17884" i="2"/>
  <c r="G17885" i="2"/>
  <c r="G17886" i="2"/>
  <c r="G17887" i="2"/>
  <c r="G17888" i="2"/>
  <c r="G17889" i="2"/>
  <c r="G17890" i="2"/>
  <c r="G17891" i="2"/>
  <c r="G17892" i="2"/>
  <c r="G17893" i="2"/>
  <c r="G17894" i="2"/>
  <c r="G17895" i="2"/>
  <c r="G17896" i="2"/>
  <c r="G17897" i="2"/>
  <c r="G17898" i="2"/>
  <c r="G17899" i="2"/>
  <c r="G17900" i="2"/>
  <c r="G17901" i="2"/>
  <c r="G17902" i="2"/>
  <c r="G17903" i="2"/>
  <c r="G17904" i="2"/>
  <c r="G17905" i="2"/>
  <c r="G17906" i="2"/>
  <c r="G17907" i="2"/>
  <c r="G17908" i="2"/>
  <c r="G17909" i="2"/>
  <c r="G17910" i="2"/>
  <c r="G17911" i="2"/>
  <c r="G17912" i="2"/>
  <c r="G17913" i="2"/>
  <c r="G17914" i="2"/>
  <c r="G17915" i="2"/>
  <c r="G17916" i="2"/>
  <c r="G17917" i="2"/>
  <c r="G17918" i="2"/>
  <c r="G17919" i="2"/>
  <c r="G17920" i="2"/>
  <c r="G17921" i="2"/>
  <c r="G17922" i="2"/>
  <c r="G17923" i="2"/>
  <c r="G17924" i="2"/>
  <c r="G17925" i="2"/>
  <c r="G17926" i="2"/>
  <c r="G17927" i="2"/>
  <c r="G17928" i="2"/>
  <c r="G17929" i="2"/>
  <c r="G17930" i="2"/>
  <c r="G17931" i="2"/>
  <c r="G17932" i="2"/>
  <c r="G17933" i="2"/>
  <c r="G17934" i="2"/>
  <c r="G17935" i="2"/>
  <c r="G17936" i="2"/>
  <c r="G17937" i="2"/>
  <c r="G17938" i="2"/>
  <c r="G17939" i="2"/>
  <c r="G17940" i="2"/>
  <c r="G17941" i="2"/>
  <c r="G17942" i="2"/>
  <c r="G17943" i="2"/>
  <c r="G17944" i="2"/>
  <c r="G17945" i="2"/>
  <c r="G17946" i="2"/>
  <c r="G17947" i="2"/>
  <c r="G17948" i="2"/>
  <c r="G17949" i="2"/>
  <c r="G17950" i="2"/>
  <c r="G17951" i="2"/>
  <c r="G17952" i="2"/>
  <c r="G17953" i="2"/>
  <c r="G17954" i="2"/>
  <c r="G17955" i="2"/>
  <c r="G17956" i="2"/>
  <c r="G17957" i="2"/>
  <c r="G17958" i="2"/>
  <c r="G17959" i="2"/>
  <c r="G17960" i="2"/>
  <c r="G17961" i="2"/>
  <c r="G17962" i="2"/>
  <c r="G17963" i="2"/>
  <c r="G17964" i="2"/>
  <c r="G17965" i="2"/>
  <c r="G17966" i="2"/>
  <c r="G17967" i="2"/>
  <c r="G17968" i="2"/>
  <c r="G17969" i="2"/>
  <c r="G17970" i="2"/>
  <c r="G17971" i="2"/>
  <c r="G17972" i="2"/>
  <c r="G17973" i="2"/>
  <c r="G17974" i="2"/>
  <c r="G17975" i="2"/>
  <c r="G17976" i="2"/>
  <c r="G17977" i="2"/>
  <c r="G17978" i="2"/>
  <c r="G17979" i="2"/>
  <c r="G17980" i="2"/>
  <c r="G17981" i="2"/>
  <c r="G17982" i="2"/>
  <c r="G17983" i="2"/>
  <c r="G17984" i="2"/>
  <c r="G17985" i="2"/>
  <c r="G17986" i="2"/>
  <c r="G17987" i="2"/>
  <c r="G17988" i="2"/>
  <c r="G17989" i="2"/>
  <c r="G17990" i="2"/>
  <c r="G17991" i="2"/>
  <c r="G17992" i="2"/>
  <c r="G17993" i="2"/>
  <c r="G17994" i="2"/>
  <c r="G17995" i="2"/>
  <c r="G17996" i="2"/>
  <c r="G17997" i="2"/>
  <c r="G17998" i="2"/>
  <c r="G17999" i="2"/>
  <c r="G18000" i="2"/>
  <c r="G18001" i="2"/>
  <c r="G18002" i="2"/>
  <c r="G18003" i="2"/>
  <c r="G18004" i="2"/>
  <c r="G18005" i="2"/>
  <c r="G18006" i="2"/>
  <c r="G18007" i="2"/>
  <c r="G18008" i="2"/>
  <c r="G18009" i="2"/>
  <c r="G18010" i="2"/>
  <c r="G18011" i="2"/>
  <c r="G18012" i="2"/>
  <c r="G18013" i="2"/>
  <c r="G18014" i="2"/>
  <c r="G18015" i="2"/>
  <c r="G18016" i="2"/>
  <c r="G18017" i="2"/>
  <c r="G18018" i="2"/>
  <c r="G18019" i="2"/>
  <c r="G18020" i="2"/>
  <c r="G18021" i="2"/>
  <c r="G18022" i="2"/>
  <c r="G18023" i="2"/>
  <c r="G18024" i="2"/>
  <c r="G18025" i="2"/>
  <c r="G18026" i="2"/>
  <c r="G18027" i="2"/>
  <c r="G18028" i="2"/>
  <c r="G18029" i="2"/>
  <c r="G18030" i="2"/>
  <c r="G18031" i="2"/>
  <c r="G18032" i="2"/>
  <c r="G18033" i="2"/>
  <c r="G18034" i="2"/>
  <c r="G18035" i="2"/>
  <c r="G18036" i="2"/>
  <c r="G18037" i="2"/>
  <c r="G18038" i="2"/>
  <c r="G18039" i="2"/>
  <c r="G18040" i="2"/>
  <c r="G18041" i="2"/>
  <c r="G18042" i="2"/>
  <c r="G18043" i="2"/>
  <c r="G18044" i="2"/>
  <c r="G18045" i="2"/>
  <c r="G18046" i="2"/>
  <c r="G18047" i="2"/>
  <c r="G18048" i="2"/>
  <c r="G18049" i="2"/>
  <c r="G18050" i="2"/>
  <c r="G18051" i="2"/>
  <c r="G18052" i="2"/>
  <c r="G18053" i="2"/>
  <c r="G18054" i="2"/>
  <c r="G18055" i="2"/>
  <c r="G18056" i="2"/>
  <c r="G18057" i="2"/>
  <c r="G18058" i="2"/>
  <c r="G18059" i="2"/>
  <c r="G18060" i="2"/>
  <c r="G18061" i="2"/>
  <c r="G18062" i="2"/>
  <c r="G18063" i="2"/>
  <c r="G18064" i="2"/>
  <c r="G18065" i="2"/>
  <c r="G18066" i="2"/>
  <c r="G18067" i="2"/>
  <c r="G18068" i="2"/>
  <c r="G18069" i="2"/>
  <c r="G18070" i="2"/>
  <c r="G18071" i="2"/>
  <c r="G18072" i="2"/>
  <c r="G18073" i="2"/>
  <c r="G18074" i="2"/>
  <c r="G18075" i="2"/>
  <c r="G18076" i="2"/>
  <c r="G18077" i="2"/>
  <c r="G18078" i="2"/>
  <c r="G18079" i="2"/>
  <c r="G18080" i="2"/>
  <c r="G18081" i="2"/>
  <c r="G18082" i="2"/>
  <c r="G18083" i="2"/>
  <c r="G18084" i="2"/>
  <c r="G18085" i="2"/>
  <c r="G18086" i="2"/>
  <c r="G18087" i="2"/>
  <c r="G18088" i="2"/>
  <c r="G18089" i="2"/>
  <c r="G18090" i="2"/>
  <c r="G18091" i="2"/>
  <c r="G18092" i="2"/>
  <c r="G18093" i="2"/>
  <c r="G18094" i="2"/>
  <c r="G18095" i="2"/>
  <c r="G18096" i="2"/>
  <c r="G18097" i="2"/>
  <c r="G18098" i="2"/>
  <c r="G18099" i="2"/>
  <c r="G18100" i="2"/>
  <c r="G18101" i="2"/>
  <c r="G18102" i="2"/>
  <c r="G18103" i="2"/>
  <c r="G18104" i="2"/>
  <c r="G18105" i="2"/>
  <c r="G18106" i="2"/>
  <c r="G18107" i="2"/>
  <c r="G18108" i="2"/>
  <c r="G18109" i="2"/>
  <c r="G18110" i="2"/>
  <c r="G18111" i="2"/>
  <c r="G18112" i="2"/>
  <c r="G18113" i="2"/>
  <c r="G18114" i="2"/>
  <c r="G18115" i="2"/>
  <c r="G18116" i="2"/>
  <c r="G18117" i="2"/>
  <c r="G18118" i="2"/>
  <c r="G18119" i="2"/>
  <c r="G18120" i="2"/>
  <c r="G18121" i="2"/>
  <c r="G18122" i="2"/>
  <c r="G18123" i="2"/>
  <c r="G18124" i="2"/>
  <c r="G18125" i="2"/>
  <c r="G18126" i="2"/>
  <c r="G18127" i="2"/>
  <c r="G18128" i="2"/>
  <c r="G18129" i="2"/>
  <c r="G18130" i="2"/>
  <c r="G18131" i="2"/>
  <c r="G18132" i="2"/>
  <c r="G18133" i="2"/>
  <c r="G18134" i="2"/>
  <c r="G18135" i="2"/>
  <c r="G18136" i="2"/>
  <c r="G18137" i="2"/>
  <c r="G18138" i="2"/>
  <c r="G18139" i="2"/>
  <c r="G18140" i="2"/>
  <c r="G18141" i="2"/>
  <c r="G18142" i="2"/>
  <c r="G18143" i="2"/>
  <c r="G18144" i="2"/>
  <c r="G18145" i="2"/>
  <c r="G18146" i="2"/>
  <c r="G18147" i="2"/>
  <c r="G18148" i="2"/>
  <c r="G18149" i="2"/>
  <c r="G18150" i="2"/>
  <c r="G18151" i="2"/>
  <c r="G18152" i="2"/>
  <c r="G18153" i="2"/>
  <c r="G18154" i="2"/>
  <c r="G18155" i="2"/>
  <c r="G18156" i="2"/>
  <c r="G18157" i="2"/>
  <c r="G18158" i="2"/>
  <c r="G18159" i="2"/>
  <c r="G18160" i="2"/>
  <c r="G18161" i="2"/>
  <c r="G18162" i="2"/>
  <c r="G18163" i="2"/>
  <c r="G18164" i="2"/>
  <c r="G18165" i="2"/>
  <c r="G18166" i="2"/>
  <c r="G18167" i="2"/>
  <c r="G18168" i="2"/>
  <c r="G18169" i="2"/>
  <c r="G18170" i="2"/>
  <c r="G18171" i="2"/>
  <c r="G18172" i="2"/>
  <c r="G18173" i="2"/>
  <c r="G18174" i="2"/>
  <c r="G18175" i="2"/>
  <c r="G18176" i="2"/>
  <c r="G18177" i="2"/>
  <c r="G18178" i="2"/>
  <c r="G18179" i="2"/>
  <c r="G18180" i="2"/>
  <c r="G18181" i="2"/>
  <c r="G18182" i="2"/>
  <c r="G18183" i="2"/>
  <c r="G18184" i="2"/>
  <c r="G18185" i="2"/>
  <c r="G18186" i="2"/>
  <c r="G18187" i="2"/>
  <c r="G18188" i="2"/>
  <c r="G18189" i="2"/>
  <c r="G18190" i="2"/>
  <c r="G18191" i="2"/>
  <c r="G18192" i="2"/>
  <c r="G18193" i="2"/>
  <c r="G18194" i="2"/>
  <c r="G18195" i="2"/>
  <c r="G18196" i="2"/>
  <c r="G18197" i="2"/>
  <c r="G18198" i="2"/>
  <c r="G18199" i="2"/>
  <c r="G18200" i="2"/>
  <c r="G18201" i="2"/>
  <c r="G18202" i="2"/>
  <c r="G18203" i="2"/>
  <c r="G18204" i="2"/>
  <c r="G18205" i="2"/>
  <c r="G18206" i="2"/>
  <c r="G18207" i="2"/>
  <c r="G18208" i="2"/>
  <c r="G18209" i="2"/>
  <c r="G18210" i="2"/>
  <c r="G18211" i="2"/>
  <c r="G18212" i="2"/>
  <c r="G18213" i="2"/>
  <c r="G18214" i="2"/>
  <c r="G18215" i="2"/>
  <c r="G18216" i="2"/>
  <c r="G18217" i="2"/>
  <c r="G18218" i="2"/>
  <c r="G18219" i="2"/>
  <c r="G18220" i="2"/>
  <c r="G18221" i="2"/>
  <c r="G18222" i="2"/>
  <c r="G18223" i="2"/>
  <c r="G18224" i="2"/>
  <c r="G18225" i="2"/>
  <c r="G18226" i="2"/>
  <c r="G18227" i="2"/>
  <c r="G18228" i="2"/>
  <c r="G18229" i="2"/>
  <c r="G18230" i="2"/>
  <c r="G18231" i="2"/>
  <c r="G18232" i="2"/>
  <c r="G18233" i="2"/>
  <c r="G18234" i="2"/>
  <c r="G18235" i="2"/>
  <c r="G18236" i="2"/>
  <c r="G18237" i="2"/>
  <c r="G18238" i="2"/>
  <c r="G18239" i="2"/>
  <c r="G18240" i="2"/>
  <c r="G18241" i="2"/>
  <c r="G18242" i="2"/>
  <c r="G18243" i="2"/>
  <c r="G18244" i="2"/>
  <c r="G18245" i="2"/>
  <c r="G18246" i="2"/>
  <c r="G18247" i="2"/>
  <c r="G18248" i="2"/>
  <c r="G18249" i="2"/>
  <c r="G18250" i="2"/>
  <c r="G18251" i="2"/>
  <c r="G18252" i="2"/>
  <c r="G18253" i="2"/>
  <c r="G18254" i="2"/>
  <c r="G18255" i="2"/>
  <c r="G18256" i="2"/>
  <c r="G18257" i="2"/>
  <c r="G18258" i="2"/>
  <c r="G18259" i="2"/>
  <c r="G18260" i="2"/>
  <c r="G18261" i="2"/>
  <c r="G18262" i="2"/>
  <c r="G18263" i="2"/>
  <c r="G18264" i="2"/>
  <c r="G18265" i="2"/>
  <c r="G18266" i="2"/>
  <c r="G18267" i="2"/>
  <c r="G18268" i="2"/>
  <c r="G18269" i="2"/>
  <c r="G18270" i="2"/>
  <c r="G18271" i="2"/>
  <c r="G18272" i="2"/>
  <c r="G18273" i="2"/>
  <c r="G18274" i="2"/>
  <c r="G18275" i="2"/>
  <c r="G18276" i="2"/>
  <c r="G18277" i="2"/>
  <c r="G18278" i="2"/>
  <c r="G18279" i="2"/>
  <c r="G18280" i="2"/>
  <c r="G18281" i="2"/>
  <c r="G18282" i="2"/>
  <c r="G18283" i="2"/>
  <c r="G18284" i="2"/>
  <c r="G18285" i="2"/>
  <c r="G18286" i="2"/>
  <c r="G18287" i="2"/>
  <c r="G18288" i="2"/>
  <c r="G18289" i="2"/>
  <c r="G18290" i="2"/>
  <c r="G18291" i="2"/>
  <c r="G18292" i="2"/>
  <c r="G18293" i="2"/>
  <c r="G18294" i="2"/>
  <c r="G18295" i="2"/>
  <c r="G18296" i="2"/>
  <c r="G18297" i="2"/>
  <c r="G18298" i="2"/>
  <c r="G18299" i="2"/>
  <c r="G18300" i="2"/>
  <c r="G18301" i="2"/>
  <c r="G18302" i="2"/>
  <c r="G18303" i="2"/>
  <c r="G18304" i="2"/>
  <c r="G18305" i="2"/>
  <c r="G18306" i="2"/>
  <c r="G18307" i="2"/>
  <c r="G18308" i="2"/>
  <c r="G18309" i="2"/>
  <c r="G18310" i="2"/>
  <c r="G18311" i="2"/>
  <c r="G18312" i="2"/>
  <c r="G18313" i="2"/>
  <c r="G18314" i="2"/>
  <c r="G18315" i="2"/>
  <c r="G18316" i="2"/>
  <c r="G18317" i="2"/>
  <c r="G18318" i="2"/>
  <c r="G18319" i="2"/>
  <c r="G18320" i="2"/>
  <c r="G18321" i="2"/>
  <c r="G18322" i="2"/>
  <c r="G18323" i="2"/>
  <c r="G18324" i="2"/>
  <c r="G18325" i="2"/>
  <c r="G18326" i="2"/>
  <c r="G18327" i="2"/>
  <c r="G18328" i="2"/>
  <c r="G18329" i="2"/>
  <c r="G18330" i="2"/>
  <c r="G18331" i="2"/>
  <c r="G18332" i="2"/>
  <c r="G18333" i="2"/>
  <c r="G18334" i="2"/>
  <c r="G18335" i="2"/>
  <c r="G18336" i="2"/>
  <c r="G18337" i="2"/>
  <c r="G18338" i="2"/>
  <c r="G18339" i="2"/>
  <c r="G18340" i="2"/>
  <c r="G18341" i="2"/>
  <c r="G18342" i="2"/>
  <c r="G18343" i="2"/>
  <c r="G18344" i="2"/>
  <c r="G18345" i="2"/>
  <c r="G18346" i="2"/>
  <c r="G18347" i="2"/>
  <c r="G18348" i="2"/>
  <c r="G18349" i="2"/>
  <c r="G18350" i="2"/>
  <c r="G18351" i="2"/>
  <c r="G18352" i="2"/>
  <c r="G18353" i="2"/>
  <c r="G18354" i="2"/>
  <c r="G18355" i="2"/>
  <c r="G18356" i="2"/>
  <c r="G18357" i="2"/>
  <c r="G18358" i="2"/>
  <c r="G18359" i="2"/>
  <c r="G18360" i="2"/>
  <c r="G18361" i="2"/>
  <c r="G18362" i="2"/>
  <c r="G18363" i="2"/>
  <c r="G18364" i="2"/>
  <c r="G18365" i="2"/>
  <c r="G18366" i="2"/>
  <c r="G18367" i="2"/>
  <c r="G18368" i="2"/>
  <c r="G18369" i="2"/>
  <c r="G18370" i="2"/>
  <c r="G18371" i="2"/>
  <c r="G18372" i="2"/>
  <c r="G18373" i="2"/>
  <c r="G18374" i="2"/>
  <c r="G18375" i="2"/>
  <c r="G18376" i="2"/>
  <c r="G18377" i="2"/>
  <c r="G18378" i="2"/>
  <c r="G18379" i="2"/>
  <c r="G18380" i="2"/>
  <c r="G18381" i="2"/>
  <c r="G18382" i="2"/>
  <c r="G18383" i="2"/>
  <c r="G18384" i="2"/>
  <c r="G18385" i="2"/>
  <c r="G18386" i="2"/>
  <c r="G18387" i="2"/>
  <c r="G18388" i="2"/>
  <c r="G18389" i="2"/>
  <c r="G18390" i="2"/>
  <c r="G18391" i="2"/>
  <c r="G18392" i="2"/>
  <c r="G18393" i="2"/>
  <c r="G18394" i="2"/>
  <c r="G18395" i="2"/>
  <c r="G18396" i="2"/>
  <c r="G18397" i="2"/>
  <c r="G18398" i="2"/>
  <c r="G18399" i="2"/>
  <c r="G18400" i="2"/>
  <c r="G18401" i="2"/>
  <c r="G18402" i="2"/>
  <c r="G18403" i="2"/>
  <c r="G18404" i="2"/>
  <c r="G18405" i="2"/>
  <c r="G18406" i="2"/>
  <c r="G18407" i="2"/>
  <c r="G18408" i="2"/>
  <c r="G18409" i="2"/>
  <c r="G18410" i="2"/>
  <c r="G18411" i="2"/>
  <c r="G18412" i="2"/>
  <c r="G18413" i="2"/>
  <c r="G18414" i="2"/>
  <c r="G18415" i="2"/>
  <c r="G18416" i="2"/>
  <c r="G18417" i="2"/>
  <c r="G18418" i="2"/>
  <c r="G18419" i="2"/>
  <c r="G18420" i="2"/>
  <c r="G18421" i="2"/>
  <c r="G18422" i="2"/>
  <c r="G18423" i="2"/>
  <c r="G18424" i="2"/>
  <c r="G18425" i="2"/>
  <c r="G18426" i="2"/>
  <c r="G18427" i="2"/>
  <c r="G18428" i="2"/>
  <c r="G18429" i="2"/>
  <c r="G18430" i="2"/>
  <c r="G18431" i="2"/>
  <c r="G18432" i="2"/>
  <c r="G18433" i="2"/>
  <c r="G18434" i="2"/>
  <c r="G18435" i="2"/>
  <c r="G18436" i="2"/>
  <c r="G18437" i="2"/>
  <c r="G18438" i="2"/>
  <c r="G18439" i="2"/>
  <c r="G18440" i="2"/>
  <c r="G18441" i="2"/>
  <c r="G18442" i="2"/>
  <c r="G18443" i="2"/>
  <c r="G18444" i="2"/>
  <c r="G18445" i="2"/>
  <c r="G18446" i="2"/>
  <c r="G18447" i="2"/>
  <c r="G18448" i="2"/>
  <c r="G18449" i="2"/>
  <c r="G18450" i="2"/>
  <c r="G18451" i="2"/>
  <c r="G18452" i="2"/>
  <c r="G18453" i="2"/>
  <c r="G18454" i="2"/>
  <c r="G18455" i="2"/>
  <c r="G18456" i="2"/>
  <c r="G18457" i="2"/>
  <c r="G18458" i="2"/>
  <c r="G18459" i="2"/>
  <c r="G18460" i="2"/>
  <c r="G18461" i="2"/>
  <c r="G18462" i="2"/>
  <c r="G18463" i="2"/>
  <c r="G18464" i="2"/>
  <c r="G18465" i="2"/>
  <c r="G18466" i="2"/>
  <c r="G18467" i="2"/>
  <c r="G18468" i="2"/>
  <c r="G18469" i="2"/>
  <c r="G18470" i="2"/>
  <c r="G18471" i="2"/>
  <c r="G18472" i="2"/>
  <c r="G18473" i="2"/>
  <c r="G18474" i="2"/>
  <c r="G18475" i="2"/>
  <c r="G18476" i="2"/>
  <c r="G18477" i="2"/>
  <c r="G18478" i="2"/>
  <c r="G18479" i="2"/>
  <c r="G18480" i="2"/>
  <c r="G18481" i="2"/>
  <c r="G18482" i="2"/>
  <c r="G18483" i="2"/>
  <c r="G18484" i="2"/>
  <c r="G18485" i="2"/>
  <c r="G18486" i="2"/>
  <c r="G18487" i="2"/>
  <c r="G18488" i="2"/>
  <c r="G18489" i="2"/>
  <c r="G18490" i="2"/>
  <c r="G18491" i="2"/>
  <c r="G18492" i="2"/>
  <c r="G18493" i="2"/>
  <c r="G18494" i="2"/>
  <c r="G18495" i="2"/>
  <c r="G18496" i="2"/>
  <c r="G18497" i="2"/>
  <c r="G18498" i="2"/>
  <c r="G18499" i="2"/>
  <c r="G18500" i="2"/>
  <c r="G18501" i="2"/>
  <c r="G18502" i="2"/>
  <c r="G18503" i="2"/>
  <c r="G18504" i="2"/>
  <c r="G18505" i="2"/>
  <c r="G18506" i="2"/>
  <c r="G18507" i="2"/>
  <c r="G18508" i="2"/>
  <c r="G18509" i="2"/>
  <c r="G18510" i="2"/>
  <c r="G18511" i="2"/>
  <c r="G18512" i="2"/>
  <c r="G18513" i="2"/>
  <c r="G18514" i="2"/>
  <c r="G18515" i="2"/>
  <c r="G18516" i="2"/>
  <c r="G18517" i="2"/>
  <c r="G18518" i="2"/>
  <c r="G18519" i="2"/>
  <c r="G18520" i="2"/>
  <c r="G18521" i="2"/>
  <c r="G18522" i="2"/>
  <c r="G18523" i="2"/>
  <c r="G18524" i="2"/>
  <c r="G18525" i="2"/>
  <c r="G18526" i="2"/>
  <c r="G18527" i="2"/>
  <c r="G18528" i="2"/>
  <c r="G18529" i="2"/>
  <c r="G18530" i="2"/>
  <c r="G18531" i="2"/>
  <c r="G18532" i="2"/>
  <c r="G18533" i="2"/>
  <c r="G18534" i="2"/>
  <c r="G18535" i="2"/>
  <c r="G18536" i="2"/>
  <c r="G18537" i="2"/>
  <c r="G18538" i="2"/>
  <c r="G18539" i="2"/>
  <c r="G18540" i="2"/>
  <c r="G18541" i="2"/>
  <c r="G18542" i="2"/>
  <c r="G18543" i="2"/>
  <c r="G18544" i="2"/>
  <c r="G18545" i="2"/>
  <c r="G18546" i="2"/>
  <c r="G18547" i="2"/>
  <c r="G18548" i="2"/>
  <c r="G18549" i="2"/>
  <c r="G18550" i="2"/>
  <c r="G18551" i="2"/>
  <c r="G18552" i="2"/>
  <c r="G18553" i="2"/>
  <c r="G18554" i="2"/>
  <c r="G18555" i="2"/>
  <c r="G18556" i="2"/>
  <c r="G18557" i="2"/>
  <c r="G18558" i="2"/>
  <c r="G18559" i="2"/>
  <c r="G18560" i="2"/>
  <c r="G18561" i="2"/>
  <c r="G18562" i="2"/>
  <c r="G18563" i="2"/>
  <c r="G18564" i="2"/>
  <c r="G18565" i="2"/>
  <c r="G18566" i="2"/>
  <c r="G18567" i="2"/>
  <c r="G18568" i="2"/>
  <c r="G18569" i="2"/>
  <c r="G18570" i="2"/>
  <c r="G18571" i="2"/>
  <c r="G18572" i="2"/>
  <c r="G18573" i="2"/>
  <c r="G18574" i="2"/>
  <c r="G18575" i="2"/>
  <c r="G18576" i="2"/>
  <c r="G18577" i="2"/>
  <c r="G18578" i="2"/>
  <c r="G18579" i="2"/>
  <c r="G18580" i="2"/>
  <c r="G18581" i="2"/>
  <c r="G18582" i="2"/>
  <c r="G18583" i="2"/>
  <c r="G18584" i="2"/>
  <c r="G18585" i="2"/>
  <c r="G18586" i="2"/>
  <c r="G18587" i="2"/>
  <c r="G18588" i="2"/>
  <c r="G18589" i="2"/>
  <c r="G18590" i="2"/>
  <c r="G18591" i="2"/>
  <c r="G18592" i="2"/>
  <c r="G18593" i="2"/>
  <c r="G18594" i="2"/>
  <c r="G18595" i="2"/>
  <c r="G18596" i="2"/>
  <c r="G18597" i="2"/>
  <c r="G18598" i="2"/>
  <c r="G18599" i="2"/>
  <c r="G18600" i="2"/>
  <c r="G18601" i="2"/>
  <c r="G18602" i="2"/>
  <c r="G18603" i="2"/>
  <c r="G18604" i="2"/>
  <c r="G18605" i="2"/>
  <c r="G18606" i="2"/>
  <c r="G18607" i="2"/>
  <c r="G18608" i="2"/>
  <c r="G18609" i="2"/>
  <c r="G18610" i="2"/>
  <c r="G18611" i="2"/>
  <c r="G18612" i="2"/>
  <c r="G18613" i="2"/>
  <c r="G18614" i="2"/>
  <c r="G18615" i="2"/>
  <c r="G18616" i="2"/>
  <c r="G18617" i="2"/>
  <c r="G18618" i="2"/>
  <c r="G18619" i="2"/>
  <c r="G18620" i="2"/>
  <c r="G18621" i="2"/>
  <c r="G18622" i="2"/>
  <c r="G18623" i="2"/>
  <c r="G18624" i="2"/>
  <c r="G18625" i="2"/>
  <c r="G18626" i="2"/>
  <c r="G18627" i="2"/>
  <c r="G18628" i="2"/>
  <c r="G18629" i="2"/>
  <c r="G2" i="2"/>
  <c r="E2252" i="2"/>
  <c r="F2252" i="2"/>
  <c r="E2253" i="2"/>
  <c r="F2253" i="2"/>
  <c r="E2254" i="2"/>
  <c r="F2254" i="2"/>
  <c r="E2255" i="2"/>
  <c r="F2255" i="2" s="1"/>
  <c r="E2256" i="2"/>
  <c r="F2256" i="2"/>
  <c r="E2257" i="2"/>
  <c r="F2257" i="2"/>
  <c r="E2258" i="2"/>
  <c r="F2258" i="2" s="1"/>
  <c r="E2259" i="2"/>
  <c r="F2259" i="2" s="1"/>
  <c r="E2260" i="2"/>
  <c r="F2260" i="2"/>
  <c r="E2261" i="2"/>
  <c r="F2261" i="2"/>
  <c r="E2262" i="2"/>
  <c r="F2262" i="2"/>
  <c r="E2263" i="2"/>
  <c r="F2263" i="2" s="1"/>
  <c r="E2264" i="2"/>
  <c r="F2264" i="2"/>
  <c r="E2265" i="2"/>
  <c r="F2265" i="2"/>
  <c r="E2266" i="2"/>
  <c r="F2266" i="2"/>
  <c r="E2267" i="2"/>
  <c r="F2267" i="2" s="1"/>
  <c r="E2268" i="2"/>
  <c r="F2268" i="2"/>
  <c r="E2269" i="2"/>
  <c r="F2269" i="2" s="1"/>
  <c r="E2270" i="2"/>
  <c r="F2270" i="2"/>
  <c r="E2271" i="2"/>
  <c r="F2271" i="2" s="1"/>
  <c r="E2272" i="2"/>
  <c r="F2272" i="2"/>
  <c r="E2273" i="2"/>
  <c r="F2273" i="2" s="1"/>
  <c r="E2274" i="2"/>
  <c r="F2274" i="2"/>
  <c r="E2275" i="2"/>
  <c r="F2275" i="2" s="1"/>
  <c r="E2276" i="2"/>
  <c r="F2276" i="2"/>
  <c r="E2277" i="2"/>
  <c r="F2277" i="2"/>
  <c r="E2278" i="2"/>
  <c r="F2278" i="2" s="1"/>
  <c r="E2279" i="2"/>
  <c r="F2279" i="2" s="1"/>
  <c r="E2280" i="2"/>
  <c r="F2280" i="2"/>
  <c r="E2281" i="2"/>
  <c r="F2281" i="2" s="1"/>
  <c r="E2282" i="2"/>
  <c r="F2282" i="2"/>
  <c r="E2283" i="2"/>
  <c r="F2283" i="2" s="1"/>
  <c r="E2284" i="2"/>
  <c r="F2284" i="2"/>
  <c r="E2285" i="2"/>
  <c r="F2285" i="2" s="1"/>
  <c r="E2286" i="2"/>
  <c r="F2286" i="2"/>
  <c r="E2287" i="2"/>
  <c r="F2287" i="2" s="1"/>
  <c r="E2288" i="2"/>
  <c r="F2288" i="2"/>
  <c r="E2289" i="2"/>
  <c r="F2289" i="2"/>
  <c r="E2290" i="2"/>
  <c r="F2290" i="2" s="1"/>
  <c r="E2291" i="2"/>
  <c r="F2291" i="2" s="1"/>
  <c r="E2292" i="2"/>
  <c r="F2292" i="2"/>
  <c r="E2293" i="2"/>
  <c r="F2293" i="2"/>
  <c r="E2294" i="2"/>
  <c r="F2294" i="2"/>
  <c r="E2295" i="2"/>
  <c r="F2295" i="2" s="1"/>
  <c r="E2296" i="2"/>
  <c r="F2296" i="2"/>
  <c r="E2297" i="2"/>
  <c r="F2297" i="2"/>
  <c r="E2298" i="2"/>
  <c r="F2298" i="2"/>
  <c r="E2299" i="2"/>
  <c r="F2299" i="2" s="1"/>
  <c r="E2300" i="2"/>
  <c r="F2300" i="2"/>
  <c r="E2301" i="2"/>
  <c r="F2301" i="2" s="1"/>
  <c r="E2302" i="2"/>
  <c r="F2302" i="2"/>
  <c r="E2303" i="2"/>
  <c r="F2303" i="2" s="1"/>
  <c r="E2304" i="2"/>
  <c r="F2304" i="2"/>
  <c r="E2305" i="2"/>
  <c r="F2305" i="2" s="1"/>
  <c r="E2306" i="2"/>
  <c r="F2306" i="2"/>
  <c r="E2307" i="2"/>
  <c r="F2307" i="2" s="1"/>
  <c r="E2308" i="2"/>
  <c r="F2308" i="2"/>
  <c r="E2309" i="2"/>
  <c r="F2309" i="2"/>
  <c r="E2310" i="2"/>
  <c r="F2310" i="2" s="1"/>
  <c r="E2311" i="2"/>
  <c r="F2311" i="2" s="1"/>
  <c r="E2312" i="2"/>
  <c r="F2312" i="2"/>
  <c r="E2313" i="2"/>
  <c r="F2313" i="2" s="1"/>
  <c r="E2314" i="2"/>
  <c r="F2314" i="2" s="1"/>
  <c r="E2315" i="2"/>
  <c r="F2315" i="2" s="1"/>
  <c r="E2316" i="2"/>
  <c r="F2316" i="2"/>
  <c r="E2317" i="2"/>
  <c r="F2317" i="2"/>
  <c r="E2318" i="2"/>
  <c r="F2318" i="2"/>
  <c r="E2319" i="2"/>
  <c r="F2319" i="2" s="1"/>
  <c r="E2320" i="2"/>
  <c r="F2320" i="2"/>
  <c r="E2321" i="2"/>
  <c r="F2321" i="2"/>
  <c r="E2322" i="2"/>
  <c r="F2322" i="2" s="1"/>
  <c r="E2323" i="2"/>
  <c r="F2323" i="2" s="1"/>
  <c r="E2324" i="2"/>
  <c r="F2324" i="2"/>
  <c r="E2325" i="2"/>
  <c r="F2325" i="2"/>
  <c r="E2326" i="2"/>
  <c r="F2326" i="2"/>
  <c r="E2327" i="2"/>
  <c r="F2327" i="2" s="1"/>
  <c r="E2328" i="2"/>
  <c r="F2328" i="2"/>
  <c r="E2329" i="2"/>
  <c r="F2329" i="2"/>
  <c r="E2330" i="2"/>
  <c r="F2330" i="2"/>
  <c r="E2331" i="2"/>
  <c r="F2331" i="2" s="1"/>
  <c r="E2332" i="2"/>
  <c r="F2332" i="2"/>
  <c r="E2333" i="2"/>
  <c r="F2333" i="2" s="1"/>
  <c r="E2334" i="2"/>
  <c r="F2334" i="2"/>
  <c r="E2335" i="2"/>
  <c r="F2335" i="2" s="1"/>
  <c r="E2336" i="2"/>
  <c r="F2336" i="2"/>
  <c r="E2337" i="2"/>
  <c r="F2337" i="2" s="1"/>
  <c r="E2338" i="2"/>
  <c r="F2338" i="2"/>
  <c r="E2339" i="2"/>
  <c r="F2339" i="2" s="1"/>
  <c r="E2340" i="2"/>
  <c r="F2340" i="2"/>
  <c r="E2341" i="2"/>
  <c r="F2341" i="2"/>
  <c r="E2342" i="2"/>
  <c r="F2342" i="2" s="1"/>
  <c r="E2343" i="2"/>
  <c r="F2343" i="2" s="1"/>
  <c r="E2344" i="2"/>
  <c r="F2344" i="2"/>
  <c r="E2345" i="2"/>
  <c r="F2345" i="2" s="1"/>
  <c r="E2346" i="2"/>
  <c r="F2346" i="2"/>
  <c r="E2347" i="2"/>
  <c r="F2347" i="2" s="1"/>
  <c r="E2348" i="2"/>
  <c r="F2348" i="2"/>
  <c r="E2349" i="2"/>
  <c r="F2349" i="2" s="1"/>
  <c r="E2350" i="2"/>
  <c r="F2350" i="2"/>
  <c r="E2351" i="2"/>
  <c r="F2351" i="2" s="1"/>
  <c r="E2352" i="2"/>
  <c r="F2352" i="2"/>
  <c r="E2353" i="2"/>
  <c r="F2353" i="2"/>
  <c r="E2354" i="2"/>
  <c r="F2354" i="2" s="1"/>
  <c r="E2355" i="2"/>
  <c r="F2355" i="2" s="1"/>
  <c r="E2356" i="2"/>
  <c r="F2356" i="2"/>
  <c r="E2357" i="2"/>
  <c r="F2357" i="2"/>
  <c r="E2358" i="2"/>
  <c r="F2358" i="2"/>
  <c r="E2359" i="2"/>
  <c r="F2359" i="2" s="1"/>
  <c r="E2360" i="2"/>
  <c r="F2360" i="2"/>
  <c r="E2361" i="2"/>
  <c r="F2361" i="2"/>
  <c r="E2362" i="2"/>
  <c r="F2362" i="2"/>
  <c r="E2363" i="2"/>
  <c r="F2363" i="2" s="1"/>
  <c r="E2364" i="2"/>
  <c r="F2364" i="2"/>
  <c r="E2365" i="2"/>
  <c r="F2365" i="2" s="1"/>
  <c r="E2366" i="2"/>
  <c r="F2366" i="2"/>
  <c r="E2367" i="2"/>
  <c r="F2367" i="2" s="1"/>
  <c r="E2368" i="2"/>
  <c r="F2368" i="2"/>
  <c r="E2369" i="2"/>
  <c r="F2369" i="2" s="1"/>
  <c r="E2370" i="2"/>
  <c r="F2370" i="2"/>
  <c r="E2371" i="2"/>
  <c r="F2371" i="2" s="1"/>
  <c r="E2372" i="2"/>
  <c r="F2372" i="2"/>
  <c r="E2373" i="2"/>
  <c r="F2373" i="2"/>
  <c r="E2374" i="2"/>
  <c r="F2374" i="2" s="1"/>
  <c r="E2375" i="2"/>
  <c r="F2375" i="2" s="1"/>
  <c r="E2376" i="2"/>
  <c r="F2376" i="2"/>
  <c r="E2377" i="2"/>
  <c r="F2377" i="2" s="1"/>
  <c r="E2378" i="2"/>
  <c r="F2378" i="2"/>
  <c r="E2379" i="2"/>
  <c r="F2379" i="2" s="1"/>
  <c r="E2380" i="2"/>
  <c r="F2380" i="2"/>
  <c r="E2381" i="2"/>
  <c r="F2381" i="2"/>
  <c r="E2382" i="2"/>
  <c r="F2382" i="2"/>
  <c r="E2383" i="2"/>
  <c r="F2383" i="2" s="1"/>
  <c r="E2384" i="2"/>
  <c r="F2384" i="2"/>
  <c r="E2385" i="2"/>
  <c r="F2385" i="2"/>
  <c r="E2386" i="2"/>
  <c r="F2386" i="2" s="1"/>
  <c r="E2387" i="2"/>
  <c r="F2387" i="2" s="1"/>
  <c r="E2388" i="2"/>
  <c r="F2388" i="2"/>
  <c r="E2389" i="2"/>
  <c r="F2389" i="2"/>
  <c r="E2390" i="2"/>
  <c r="F2390" i="2"/>
  <c r="E2391" i="2"/>
  <c r="F2391" i="2" s="1"/>
  <c r="E2392" i="2"/>
  <c r="F2392" i="2"/>
  <c r="E2393" i="2"/>
  <c r="F2393" i="2"/>
  <c r="E2394" i="2"/>
  <c r="F2394" i="2"/>
  <c r="E2395" i="2"/>
  <c r="F2395" i="2" s="1"/>
  <c r="E2396" i="2"/>
  <c r="F2396" i="2"/>
  <c r="E2397" i="2"/>
  <c r="F2397" i="2" s="1"/>
  <c r="E2398" i="2"/>
  <c r="F2398" i="2"/>
  <c r="E2399" i="2"/>
  <c r="F2399" i="2" s="1"/>
  <c r="E2400" i="2"/>
  <c r="F2400" i="2"/>
  <c r="E2401" i="2"/>
  <c r="F2401" i="2" s="1"/>
  <c r="E2402" i="2"/>
  <c r="F2402" i="2"/>
  <c r="E2403" i="2"/>
  <c r="F2403" i="2" s="1"/>
  <c r="E2404" i="2"/>
  <c r="F2404" i="2"/>
  <c r="E2405" i="2"/>
  <c r="F2405" i="2"/>
  <c r="E2406" i="2"/>
  <c r="F2406" i="2" s="1"/>
  <c r="E2407" i="2"/>
  <c r="F2407" i="2" s="1"/>
  <c r="E2408" i="2"/>
  <c r="F2408" i="2"/>
  <c r="E2409" i="2"/>
  <c r="F2409" i="2" s="1"/>
  <c r="E2410" i="2"/>
  <c r="F2410" i="2"/>
  <c r="E2411" i="2"/>
  <c r="F2411" i="2" s="1"/>
  <c r="E2412" i="2"/>
  <c r="F2412" i="2"/>
  <c r="E2413" i="2"/>
  <c r="F2413" i="2"/>
  <c r="E2414" i="2"/>
  <c r="F2414" i="2"/>
  <c r="E2415" i="2"/>
  <c r="F2415" i="2" s="1"/>
  <c r="E2416" i="2"/>
  <c r="F2416" i="2"/>
  <c r="E2417" i="2"/>
  <c r="F2417" i="2"/>
  <c r="E2418" i="2"/>
  <c r="F2418" i="2" s="1"/>
  <c r="E2419" i="2"/>
  <c r="F2419" i="2" s="1"/>
  <c r="E2420" i="2"/>
  <c r="F2420" i="2"/>
  <c r="E2421" i="2"/>
  <c r="F2421" i="2"/>
  <c r="E2422" i="2"/>
  <c r="F2422" i="2"/>
  <c r="E2423" i="2"/>
  <c r="F2423" i="2" s="1"/>
  <c r="E2424" i="2"/>
  <c r="F2424" i="2"/>
  <c r="E2425" i="2"/>
  <c r="F2425" i="2"/>
  <c r="E2426" i="2"/>
  <c r="F2426" i="2"/>
  <c r="E2427" i="2"/>
  <c r="F2427" i="2" s="1"/>
  <c r="E2428" i="2"/>
  <c r="F2428" i="2"/>
  <c r="E2429" i="2"/>
  <c r="F2429" i="2" s="1"/>
  <c r="E2430" i="2"/>
  <c r="F2430" i="2"/>
  <c r="E2431" i="2"/>
  <c r="F2431" i="2" s="1"/>
  <c r="E2432" i="2"/>
  <c r="F2432" i="2"/>
  <c r="E2433" i="2"/>
  <c r="F2433" i="2" s="1"/>
  <c r="E2434" i="2"/>
  <c r="F2434" i="2"/>
  <c r="E2435" i="2"/>
  <c r="F2435" i="2" s="1"/>
  <c r="E2436" i="2"/>
  <c r="F2436" i="2"/>
  <c r="E2437" i="2"/>
  <c r="F2437" i="2"/>
  <c r="E2438" i="2"/>
  <c r="F2438" i="2" s="1"/>
  <c r="E2439" i="2"/>
  <c r="F2439" i="2" s="1"/>
  <c r="E2440" i="2"/>
  <c r="F2440" i="2"/>
  <c r="E2441" i="2"/>
  <c r="F2441" i="2" s="1"/>
  <c r="E2442" i="2"/>
  <c r="F2442" i="2" s="1"/>
  <c r="E2443" i="2"/>
  <c r="F2443" i="2" s="1"/>
  <c r="E2444" i="2"/>
  <c r="F2444" i="2"/>
  <c r="E2445" i="2"/>
  <c r="F2445" i="2"/>
  <c r="E2446" i="2"/>
  <c r="F2446" i="2"/>
  <c r="E2447" i="2"/>
  <c r="F2447" i="2" s="1"/>
  <c r="E2448" i="2"/>
  <c r="F2448" i="2"/>
  <c r="E2449" i="2"/>
  <c r="F2449" i="2"/>
  <c r="E2450" i="2"/>
  <c r="F2450" i="2" s="1"/>
  <c r="E2451" i="2"/>
  <c r="F2451" i="2" s="1"/>
  <c r="E2452" i="2"/>
  <c r="F2452" i="2"/>
  <c r="E2453" i="2"/>
  <c r="F2453" i="2"/>
  <c r="E2454" i="2"/>
  <c r="F2454" i="2"/>
  <c r="E2455" i="2"/>
  <c r="F2455" i="2" s="1"/>
  <c r="E2456" i="2"/>
  <c r="F2456" i="2"/>
  <c r="E2457" i="2"/>
  <c r="F2457" i="2"/>
  <c r="E2458" i="2"/>
  <c r="F2458" i="2"/>
  <c r="E2459" i="2"/>
  <c r="F2459" i="2" s="1"/>
  <c r="E2460" i="2"/>
  <c r="F2460" i="2"/>
  <c r="E2461" i="2"/>
  <c r="F2461" i="2" s="1"/>
  <c r="E2462" i="2"/>
  <c r="F2462" i="2"/>
  <c r="E2463" i="2"/>
  <c r="F2463" i="2" s="1"/>
  <c r="E2464" i="2"/>
  <c r="F2464" i="2"/>
  <c r="E2465" i="2"/>
  <c r="F2465" i="2" s="1"/>
  <c r="E2466" i="2"/>
  <c r="F2466" i="2"/>
  <c r="E2467" i="2"/>
  <c r="F2467" i="2" s="1"/>
  <c r="E2468" i="2"/>
  <c r="F2468" i="2"/>
  <c r="E2469" i="2"/>
  <c r="F2469" i="2"/>
  <c r="E2470" i="2"/>
  <c r="F2470" i="2" s="1"/>
  <c r="E2471" i="2"/>
  <c r="F2471" i="2" s="1"/>
  <c r="E2472" i="2"/>
  <c r="F2472" i="2"/>
  <c r="E2473" i="2"/>
  <c r="F2473" i="2" s="1"/>
  <c r="E2474" i="2"/>
  <c r="F2474" i="2"/>
  <c r="E2475" i="2"/>
  <c r="F2475" i="2" s="1"/>
  <c r="E2476" i="2"/>
  <c r="F2476" i="2"/>
  <c r="E2477" i="2"/>
  <c r="F2477" i="2" s="1"/>
  <c r="E2478" i="2"/>
  <c r="F2478" i="2"/>
  <c r="E2479" i="2"/>
  <c r="F2479" i="2" s="1"/>
  <c r="E2480" i="2"/>
  <c r="F2480" i="2"/>
  <c r="E2481" i="2"/>
  <c r="F2481" i="2"/>
  <c r="E2482" i="2"/>
  <c r="F2482" i="2" s="1"/>
  <c r="E2483" i="2"/>
  <c r="F2483" i="2" s="1"/>
  <c r="E2484" i="2"/>
  <c r="F2484" i="2"/>
  <c r="E2485" i="2"/>
  <c r="F2485" i="2"/>
  <c r="E2486" i="2"/>
  <c r="F2486" i="2"/>
  <c r="E2487" i="2"/>
  <c r="F2487" i="2" s="1"/>
  <c r="E2488" i="2"/>
  <c r="F2488" i="2"/>
  <c r="E2489" i="2"/>
  <c r="F2489" i="2" s="1"/>
  <c r="E2490" i="2"/>
  <c r="F2490" i="2"/>
  <c r="E2491" i="2"/>
  <c r="F2491" i="2" s="1"/>
  <c r="E2492" i="2"/>
  <c r="F2492" i="2"/>
  <c r="E2493" i="2"/>
  <c r="F2493" i="2" s="1"/>
  <c r="E2494" i="2"/>
  <c r="F2494" i="2"/>
  <c r="E2495" i="2"/>
  <c r="F2495" i="2" s="1"/>
  <c r="E2496" i="2"/>
  <c r="F2496" i="2"/>
  <c r="E2497" i="2"/>
  <c r="F2497" i="2" s="1"/>
  <c r="E2498" i="2"/>
  <c r="F2498" i="2" s="1"/>
  <c r="E2499" i="2"/>
  <c r="F2499" i="2" s="1"/>
  <c r="E2500" i="2"/>
  <c r="F2500" i="2"/>
  <c r="E2501" i="2"/>
  <c r="F2501" i="2"/>
  <c r="E2502" i="2"/>
  <c r="F2502" i="2" s="1"/>
  <c r="E2503" i="2"/>
  <c r="F2503" i="2" s="1"/>
  <c r="E2504" i="2"/>
  <c r="F2504" i="2"/>
  <c r="E2505" i="2"/>
  <c r="F2505" i="2" s="1"/>
  <c r="E2506" i="2"/>
  <c r="F2506" i="2" s="1"/>
  <c r="E2507" i="2"/>
  <c r="F2507" i="2" s="1"/>
  <c r="E2508" i="2"/>
  <c r="F2508" i="2"/>
  <c r="E2509" i="2"/>
  <c r="F2509" i="2" s="1"/>
  <c r="E2510" i="2"/>
  <c r="F2510" i="2"/>
  <c r="E2511" i="2"/>
  <c r="F2511" i="2" s="1"/>
  <c r="E2512" i="2"/>
  <c r="F2512" i="2"/>
  <c r="E2513" i="2"/>
  <c r="F2513" i="2"/>
  <c r="E2514" i="2"/>
  <c r="F2514" i="2" s="1"/>
  <c r="E2515" i="2"/>
  <c r="F2515" i="2" s="1"/>
  <c r="E2516" i="2"/>
  <c r="F2516" i="2"/>
  <c r="E2517" i="2"/>
  <c r="F2517" i="2"/>
  <c r="E2518" i="2"/>
  <c r="F2518" i="2" s="1"/>
  <c r="E2519" i="2"/>
  <c r="F2519" i="2" s="1"/>
  <c r="E2520" i="2"/>
  <c r="F2520" i="2"/>
  <c r="E2521" i="2"/>
  <c r="F2521" i="2" s="1"/>
  <c r="E2522" i="2"/>
  <c r="F2522" i="2"/>
  <c r="E2523" i="2"/>
  <c r="F2523" i="2" s="1"/>
  <c r="E2524" i="2"/>
  <c r="F2524" i="2"/>
  <c r="E2525" i="2"/>
  <c r="F2525" i="2" s="1"/>
  <c r="E2526" i="2"/>
  <c r="F2526" i="2"/>
  <c r="E2527" i="2"/>
  <c r="F2527" i="2" s="1"/>
  <c r="E2528" i="2"/>
  <c r="F2528" i="2"/>
  <c r="E2529" i="2"/>
  <c r="F2529" i="2" s="1"/>
  <c r="E2530" i="2"/>
  <c r="F2530" i="2" s="1"/>
  <c r="E2531" i="2"/>
  <c r="F2531" i="2" s="1"/>
  <c r="E2532" i="2"/>
  <c r="F2532" i="2"/>
  <c r="E2533" i="2"/>
  <c r="F2533" i="2"/>
  <c r="E2534" i="2"/>
  <c r="F2534" i="2" s="1"/>
  <c r="E2535" i="2"/>
  <c r="F2535" i="2" s="1"/>
  <c r="E2536" i="2"/>
  <c r="F2536" i="2"/>
  <c r="E2537" i="2"/>
  <c r="F2537" i="2" s="1"/>
  <c r="E2538" i="2"/>
  <c r="F2538" i="2" s="1"/>
  <c r="E2539" i="2"/>
  <c r="F2539" i="2"/>
  <c r="E2540" i="2"/>
  <c r="F2540" i="2"/>
  <c r="E2541" i="2"/>
  <c r="F2541" i="2" s="1"/>
  <c r="E2542" i="2"/>
  <c r="F2542" i="2"/>
  <c r="E2543" i="2"/>
  <c r="F2543" i="2"/>
  <c r="E2544" i="2"/>
  <c r="F2544" i="2"/>
  <c r="E2545" i="2"/>
  <c r="F2545" i="2" s="1"/>
  <c r="E2546" i="2"/>
  <c r="F2546" i="2" s="1"/>
  <c r="E2547" i="2"/>
  <c r="F2547" i="2"/>
  <c r="E2548" i="2"/>
  <c r="F2548" i="2"/>
  <c r="E2549" i="2"/>
  <c r="F2549" i="2" s="1"/>
  <c r="E2550" i="2"/>
  <c r="F2550" i="2"/>
  <c r="E2551" i="2"/>
  <c r="F2551" i="2"/>
  <c r="E2552" i="2"/>
  <c r="F2552" i="2"/>
  <c r="E2553" i="2"/>
  <c r="F2553" i="2" s="1"/>
  <c r="E2554" i="2"/>
  <c r="F2554" i="2"/>
  <c r="E2555" i="2"/>
  <c r="F2555" i="2"/>
  <c r="E2556" i="2"/>
  <c r="F2556" i="2"/>
  <c r="E2557" i="2"/>
  <c r="F2557" i="2" s="1"/>
  <c r="E2558" i="2"/>
  <c r="F2558" i="2" s="1"/>
  <c r="E2559" i="2"/>
  <c r="F2559" i="2"/>
  <c r="E2560" i="2"/>
  <c r="F2560" i="2"/>
  <c r="E2561" i="2"/>
  <c r="F2561" i="2" s="1"/>
  <c r="E2562" i="2"/>
  <c r="F2562" i="2" s="1"/>
  <c r="E2563" i="2"/>
  <c r="F2563" i="2"/>
  <c r="E2564" i="2"/>
  <c r="F2564" i="2"/>
  <c r="E2565" i="2"/>
  <c r="F2565" i="2" s="1"/>
  <c r="E2566" i="2"/>
  <c r="F2566" i="2"/>
  <c r="E2567" i="2"/>
  <c r="F2567" i="2"/>
  <c r="E2568" i="2"/>
  <c r="F2568" i="2"/>
  <c r="E2569" i="2"/>
  <c r="F2569" i="2" s="1"/>
  <c r="E2570" i="2"/>
  <c r="F2570" i="2" s="1"/>
  <c r="E2571" i="2"/>
  <c r="F2571" i="2"/>
  <c r="E2572" i="2"/>
  <c r="F2572" i="2"/>
  <c r="E2573" i="2"/>
  <c r="F2573" i="2" s="1"/>
  <c r="E2574" i="2"/>
  <c r="F2574" i="2"/>
  <c r="E2575" i="2"/>
  <c r="F2575" i="2"/>
  <c r="E2576" i="2"/>
  <c r="F2576" i="2"/>
  <c r="E2577" i="2"/>
  <c r="F2577" i="2" s="1"/>
  <c r="E2578" i="2"/>
  <c r="F2578" i="2" s="1"/>
  <c r="E2579" i="2"/>
  <c r="F2579" i="2"/>
  <c r="E2580" i="2"/>
  <c r="F2580" i="2"/>
  <c r="E2581" i="2"/>
  <c r="F2581" i="2" s="1"/>
  <c r="E2582" i="2"/>
  <c r="F2582" i="2" s="1"/>
  <c r="E2583" i="2"/>
  <c r="F2583" i="2"/>
  <c r="E2584" i="2"/>
  <c r="F2584" i="2"/>
  <c r="E2585" i="2"/>
  <c r="F2585" i="2" s="1"/>
  <c r="E2586" i="2"/>
  <c r="F2586" i="2"/>
  <c r="E2587" i="2"/>
  <c r="F2587" i="2"/>
  <c r="E2588" i="2"/>
  <c r="F2588" i="2"/>
  <c r="E2589" i="2"/>
  <c r="F2589" i="2" s="1"/>
  <c r="E2590" i="2"/>
  <c r="F2590" i="2" s="1"/>
  <c r="E2591" i="2"/>
  <c r="F2591" i="2"/>
  <c r="E2592" i="2"/>
  <c r="F2592" i="2"/>
  <c r="E2593" i="2"/>
  <c r="F2593" i="2" s="1"/>
  <c r="E2594" i="2"/>
  <c r="F2594" i="2" s="1"/>
  <c r="E2595" i="2"/>
  <c r="F2595" i="2"/>
  <c r="E2596" i="2"/>
  <c r="F2596" i="2"/>
  <c r="E2597" i="2"/>
  <c r="F2597" i="2" s="1"/>
  <c r="E2598" i="2"/>
  <c r="F2598" i="2" s="1"/>
  <c r="E2599" i="2"/>
  <c r="F2599" i="2"/>
  <c r="E2600" i="2"/>
  <c r="F2600" i="2"/>
  <c r="E2601" i="2"/>
  <c r="F2601" i="2" s="1"/>
  <c r="E2602" i="2"/>
  <c r="F2602" i="2"/>
  <c r="E2603" i="2"/>
  <c r="F2603" i="2"/>
  <c r="E2604" i="2"/>
  <c r="F2604" i="2"/>
  <c r="E2605" i="2"/>
  <c r="F2605" i="2" s="1"/>
  <c r="E2606" i="2"/>
  <c r="F2606" i="2"/>
  <c r="E2607" i="2"/>
  <c r="F2607" i="2"/>
  <c r="E2608" i="2"/>
  <c r="F2608" i="2"/>
  <c r="E2609" i="2"/>
  <c r="F2609" i="2" s="1"/>
  <c r="E2610" i="2"/>
  <c r="F2610" i="2" s="1"/>
  <c r="E2611" i="2"/>
  <c r="F2611" i="2"/>
  <c r="E2612" i="2"/>
  <c r="F2612" i="2"/>
  <c r="E2613" i="2"/>
  <c r="F2613" i="2" s="1"/>
  <c r="E2614" i="2"/>
  <c r="F2614" i="2"/>
  <c r="E2615" i="2"/>
  <c r="F2615" i="2"/>
  <c r="E2616" i="2"/>
  <c r="F2616" i="2"/>
  <c r="E2617" i="2"/>
  <c r="F2617" i="2" s="1"/>
  <c r="E2618" i="2"/>
  <c r="F2618" i="2"/>
  <c r="E2619" i="2"/>
  <c r="F2619" i="2"/>
  <c r="E2620" i="2"/>
  <c r="F2620" i="2"/>
  <c r="E2621" i="2"/>
  <c r="F2621" i="2" s="1"/>
  <c r="E2622" i="2"/>
  <c r="F2622" i="2" s="1"/>
  <c r="E2623" i="2"/>
  <c r="F2623" i="2"/>
  <c r="E2624" i="2"/>
  <c r="F2624" i="2"/>
  <c r="E2625" i="2"/>
  <c r="F2625" i="2" s="1"/>
  <c r="E2626" i="2"/>
  <c r="F2626" i="2" s="1"/>
  <c r="E2627" i="2"/>
  <c r="F2627" i="2"/>
  <c r="E2628" i="2"/>
  <c r="F2628" i="2"/>
  <c r="E2629" i="2"/>
  <c r="F2629" i="2" s="1"/>
  <c r="E2630" i="2"/>
  <c r="F2630" i="2" s="1"/>
  <c r="E2631" i="2"/>
  <c r="F2631" i="2"/>
  <c r="E2632" i="2"/>
  <c r="F2632" i="2"/>
  <c r="E2633" i="2"/>
  <c r="F2633" i="2" s="1"/>
  <c r="E2634" i="2"/>
  <c r="F2634" i="2"/>
  <c r="E2635" i="2"/>
  <c r="F2635" i="2"/>
  <c r="E2636" i="2"/>
  <c r="F2636" i="2"/>
  <c r="E2637" i="2"/>
  <c r="F2637" i="2" s="1"/>
  <c r="E2638" i="2"/>
  <c r="F2638" i="2"/>
  <c r="E2639" i="2"/>
  <c r="F2639" i="2"/>
  <c r="E2640" i="2"/>
  <c r="F2640" i="2"/>
  <c r="E2641" i="2"/>
  <c r="F2641" i="2" s="1"/>
  <c r="E2642" i="2"/>
  <c r="F2642" i="2" s="1"/>
  <c r="E2643" i="2"/>
  <c r="F2643" i="2"/>
  <c r="E2644" i="2"/>
  <c r="F2644" i="2"/>
  <c r="E2645" i="2"/>
  <c r="F2645" i="2" s="1"/>
  <c r="E2646" i="2"/>
  <c r="F2646" i="2" s="1"/>
  <c r="E2647" i="2"/>
  <c r="F2647" i="2"/>
  <c r="E2648" i="2"/>
  <c r="F2648" i="2"/>
  <c r="E2649" i="2"/>
  <c r="F2649" i="2" s="1"/>
  <c r="E2650" i="2"/>
  <c r="F2650" i="2"/>
  <c r="E2651" i="2"/>
  <c r="F2651" i="2"/>
  <c r="E2652" i="2"/>
  <c r="F2652" i="2"/>
  <c r="E2653" i="2"/>
  <c r="F2653" i="2" s="1"/>
  <c r="E2654" i="2"/>
  <c r="F2654" i="2" s="1"/>
  <c r="E2655" i="2"/>
  <c r="F2655" i="2"/>
  <c r="E2656" i="2"/>
  <c r="F2656" i="2"/>
  <c r="E2657" i="2"/>
  <c r="F2657" i="2" s="1"/>
  <c r="E2658" i="2"/>
  <c r="F2658" i="2" s="1"/>
  <c r="E2659" i="2"/>
  <c r="F2659" i="2"/>
  <c r="E2660" i="2"/>
  <c r="F2660" i="2"/>
  <c r="E2661" i="2"/>
  <c r="F2661" i="2" s="1"/>
  <c r="E2662" i="2"/>
  <c r="F2662" i="2" s="1"/>
  <c r="E2663" i="2"/>
  <c r="F2663" i="2"/>
  <c r="E2664" i="2"/>
  <c r="F2664" i="2"/>
  <c r="E2665" i="2"/>
  <c r="F2665" i="2" s="1"/>
  <c r="E2666" i="2"/>
  <c r="F2666" i="2" s="1"/>
  <c r="E2667" i="2"/>
  <c r="F2667" i="2"/>
  <c r="E2668" i="2"/>
  <c r="F2668" i="2"/>
  <c r="E2669" i="2"/>
  <c r="F2669" i="2" s="1"/>
  <c r="E2670" i="2"/>
  <c r="F2670" i="2"/>
  <c r="E2671" i="2"/>
  <c r="F2671" i="2"/>
  <c r="E2672" i="2"/>
  <c r="F2672" i="2"/>
  <c r="E2673" i="2"/>
  <c r="F2673" i="2" s="1"/>
  <c r="E2674" i="2"/>
  <c r="F2674" i="2" s="1"/>
  <c r="E2675" i="2"/>
  <c r="F2675" i="2"/>
  <c r="E2676" i="2"/>
  <c r="F2676" i="2"/>
  <c r="E2677" i="2"/>
  <c r="F2677" i="2" s="1"/>
  <c r="E2678" i="2"/>
  <c r="F2678" i="2"/>
  <c r="E2679" i="2"/>
  <c r="F2679" i="2"/>
  <c r="E2680" i="2"/>
  <c r="F2680" i="2"/>
  <c r="E2681" i="2"/>
  <c r="F2681" i="2" s="1"/>
  <c r="E2682" i="2"/>
  <c r="F2682" i="2"/>
  <c r="E2683" i="2"/>
  <c r="F2683" i="2"/>
  <c r="E2684" i="2"/>
  <c r="F2684" i="2"/>
  <c r="E2685" i="2"/>
  <c r="F2685" i="2" s="1"/>
  <c r="E2686" i="2"/>
  <c r="F2686" i="2" s="1"/>
  <c r="E2687" i="2"/>
  <c r="F2687" i="2"/>
  <c r="E2688" i="2"/>
  <c r="F2688" i="2"/>
  <c r="E2689" i="2"/>
  <c r="F2689" i="2" s="1"/>
  <c r="E2690" i="2"/>
  <c r="F2690" i="2" s="1"/>
  <c r="E2691" i="2"/>
  <c r="F2691" i="2"/>
  <c r="E2692" i="2"/>
  <c r="F2692" i="2"/>
  <c r="E2693" i="2"/>
  <c r="F2693" i="2" s="1"/>
  <c r="E2694" i="2"/>
  <c r="F2694" i="2"/>
  <c r="E2695" i="2"/>
  <c r="F2695" i="2"/>
  <c r="E2696" i="2"/>
  <c r="F2696" i="2"/>
  <c r="E2697" i="2"/>
  <c r="F2697" i="2" s="1"/>
  <c r="E2698" i="2"/>
  <c r="F2698" i="2" s="1"/>
  <c r="E2699" i="2"/>
  <c r="F2699" i="2"/>
  <c r="E2700" i="2"/>
  <c r="F2700" i="2"/>
  <c r="E2701" i="2"/>
  <c r="F2701" i="2" s="1"/>
  <c r="E2702" i="2"/>
  <c r="F2702" i="2"/>
  <c r="E2703" i="2"/>
  <c r="F2703" i="2"/>
  <c r="E2704" i="2"/>
  <c r="F2704" i="2"/>
  <c r="E2705" i="2"/>
  <c r="F2705" i="2" s="1"/>
  <c r="E2706" i="2"/>
  <c r="F2706" i="2" s="1"/>
  <c r="E2707" i="2"/>
  <c r="F2707" i="2"/>
  <c r="E2708" i="2"/>
  <c r="F2708" i="2"/>
  <c r="E2709" i="2"/>
  <c r="F2709" i="2" s="1"/>
  <c r="E2710" i="2"/>
  <c r="F2710" i="2" s="1"/>
  <c r="E2711" i="2"/>
  <c r="F2711" i="2"/>
  <c r="E2712" i="2"/>
  <c r="F2712" i="2"/>
  <c r="E2713" i="2"/>
  <c r="F2713" i="2" s="1"/>
  <c r="E2714" i="2"/>
  <c r="F2714" i="2"/>
  <c r="E2715" i="2"/>
  <c r="F2715" i="2"/>
  <c r="E2716" i="2"/>
  <c r="F2716" i="2"/>
  <c r="E2717" i="2"/>
  <c r="F2717" i="2" s="1"/>
  <c r="E2718" i="2"/>
  <c r="F2718" i="2" s="1"/>
  <c r="E2719" i="2"/>
  <c r="F2719" i="2"/>
  <c r="E2720" i="2"/>
  <c r="F2720" i="2"/>
  <c r="E2721" i="2"/>
  <c r="F2721" i="2" s="1"/>
  <c r="E2722" i="2"/>
  <c r="F2722" i="2" s="1"/>
  <c r="E2723" i="2"/>
  <c r="F2723" i="2"/>
  <c r="E2724" i="2"/>
  <c r="F2724" i="2"/>
  <c r="E2725" i="2"/>
  <c r="F2725" i="2" s="1"/>
  <c r="E2726" i="2"/>
  <c r="F2726" i="2"/>
  <c r="E2727" i="2"/>
  <c r="F2727" i="2"/>
  <c r="E2728" i="2"/>
  <c r="F2728" i="2"/>
  <c r="E2729" i="2"/>
  <c r="F2729" i="2" s="1"/>
  <c r="E2730" i="2"/>
  <c r="F2730" i="2"/>
  <c r="E2731" i="2"/>
  <c r="F2731" i="2"/>
  <c r="E2732" i="2"/>
  <c r="F2732" i="2"/>
  <c r="E2733" i="2"/>
  <c r="F2733" i="2" s="1"/>
  <c r="E2734" i="2"/>
  <c r="F2734" i="2"/>
  <c r="E2735" i="2"/>
  <c r="F2735" i="2"/>
  <c r="E2736" i="2"/>
  <c r="F2736" i="2"/>
  <c r="E2737" i="2"/>
  <c r="F2737" i="2" s="1"/>
  <c r="E2738" i="2"/>
  <c r="F2738" i="2" s="1"/>
  <c r="E2739" i="2"/>
  <c r="F2739" i="2"/>
  <c r="E2740" i="2"/>
  <c r="F2740" i="2"/>
  <c r="E2741" i="2"/>
  <c r="F2741" i="2" s="1"/>
  <c r="E2742" i="2"/>
  <c r="F2742" i="2"/>
  <c r="E2743" i="2"/>
  <c r="F2743" i="2"/>
  <c r="E2744" i="2"/>
  <c r="F2744" i="2"/>
  <c r="E2745" i="2"/>
  <c r="F2745" i="2" s="1"/>
  <c r="E2746" i="2"/>
  <c r="F2746" i="2"/>
  <c r="E2747" i="2"/>
  <c r="F2747" i="2"/>
  <c r="E2748" i="2"/>
  <c r="F2748" i="2"/>
  <c r="E2749" i="2"/>
  <c r="F2749" i="2" s="1"/>
  <c r="E2750" i="2"/>
  <c r="F2750" i="2" s="1"/>
  <c r="E2751" i="2"/>
  <c r="F2751" i="2"/>
  <c r="E2752" i="2"/>
  <c r="F2752" i="2"/>
  <c r="E2753" i="2"/>
  <c r="F2753" i="2" s="1"/>
  <c r="E2754" i="2"/>
  <c r="F2754" i="2" s="1"/>
  <c r="E2755" i="2"/>
  <c r="F2755" i="2"/>
  <c r="E2756" i="2"/>
  <c r="F2756" i="2"/>
  <c r="E2757" i="2"/>
  <c r="F2757" i="2" s="1"/>
  <c r="E2758" i="2"/>
  <c r="F2758" i="2"/>
  <c r="E2759" i="2"/>
  <c r="F2759" i="2"/>
  <c r="E2760" i="2"/>
  <c r="F2760" i="2"/>
  <c r="E2761" i="2"/>
  <c r="F2761" i="2" s="1"/>
  <c r="E2762" i="2"/>
  <c r="F2762" i="2" s="1"/>
  <c r="E2763" i="2"/>
  <c r="F2763" i="2"/>
  <c r="E2764" i="2"/>
  <c r="F2764" i="2"/>
  <c r="E2765" i="2"/>
  <c r="F2765" i="2" s="1"/>
  <c r="E2766" i="2"/>
  <c r="F2766" i="2"/>
  <c r="E2767" i="2"/>
  <c r="F2767" i="2"/>
  <c r="E2768" i="2"/>
  <c r="F2768" i="2"/>
  <c r="E2769" i="2"/>
  <c r="F2769" i="2" s="1"/>
  <c r="E2770" i="2"/>
  <c r="F2770" i="2" s="1"/>
  <c r="E2771" i="2"/>
  <c r="F2771" i="2"/>
  <c r="E2772" i="2"/>
  <c r="F2772" i="2"/>
  <c r="E2773" i="2"/>
  <c r="F2773" i="2" s="1"/>
  <c r="E2774" i="2"/>
  <c r="F2774" i="2"/>
  <c r="E2775" i="2"/>
  <c r="F2775" i="2"/>
  <c r="E2776" i="2"/>
  <c r="F2776" i="2"/>
  <c r="E2777" i="2"/>
  <c r="F2777" i="2" s="1"/>
  <c r="E2778" i="2"/>
  <c r="F2778" i="2"/>
  <c r="E2779" i="2"/>
  <c r="F2779" i="2"/>
  <c r="E2780" i="2"/>
  <c r="F2780" i="2"/>
  <c r="E2781" i="2"/>
  <c r="F2781" i="2" s="1"/>
  <c r="E2782" i="2"/>
  <c r="F2782" i="2" s="1"/>
  <c r="E2783" i="2"/>
  <c r="F2783" i="2"/>
  <c r="E2784" i="2"/>
  <c r="F2784" i="2"/>
  <c r="E2785" i="2"/>
  <c r="F2785" i="2" s="1"/>
  <c r="E2786" i="2"/>
  <c r="F2786" i="2" s="1"/>
  <c r="E2787" i="2"/>
  <c r="F2787" i="2"/>
  <c r="E2788" i="2"/>
  <c r="F2788" i="2"/>
  <c r="E2789" i="2"/>
  <c r="F2789" i="2" s="1"/>
  <c r="E2790" i="2"/>
  <c r="F2790" i="2" s="1"/>
  <c r="E2791" i="2"/>
  <c r="F2791" i="2"/>
  <c r="E2792" i="2"/>
  <c r="F2792" i="2"/>
  <c r="E2793" i="2"/>
  <c r="F2793" i="2" s="1"/>
  <c r="E2794" i="2"/>
  <c r="F2794" i="2"/>
  <c r="E2795" i="2"/>
  <c r="F2795" i="2"/>
  <c r="E2796" i="2"/>
  <c r="F2796" i="2"/>
  <c r="E2797" i="2"/>
  <c r="F2797" i="2" s="1"/>
  <c r="E2798" i="2"/>
  <c r="F2798" i="2"/>
  <c r="E2799" i="2"/>
  <c r="F2799" i="2"/>
  <c r="E2800" i="2"/>
  <c r="F2800" i="2"/>
  <c r="E2801" i="2"/>
  <c r="F2801" i="2" s="1"/>
  <c r="E2802" i="2"/>
  <c r="F2802" i="2" s="1"/>
  <c r="E2803" i="2"/>
  <c r="F2803" i="2"/>
  <c r="E2804" i="2"/>
  <c r="F2804" i="2"/>
  <c r="E2805" i="2"/>
  <c r="F2805" i="2" s="1"/>
  <c r="E2806" i="2"/>
  <c r="F2806" i="2" s="1"/>
  <c r="E2807" i="2"/>
  <c r="F2807" i="2"/>
  <c r="E2808" i="2"/>
  <c r="F2808" i="2"/>
  <c r="E2809" i="2"/>
  <c r="F2809" i="2" s="1"/>
  <c r="E2810" i="2"/>
  <c r="F2810" i="2"/>
  <c r="E2811" i="2"/>
  <c r="F2811" i="2"/>
  <c r="E2812" i="2"/>
  <c r="F2812" i="2"/>
  <c r="E2813" i="2"/>
  <c r="F2813" i="2" s="1"/>
  <c r="E2814" i="2"/>
  <c r="F2814" i="2"/>
  <c r="E2815" i="2"/>
  <c r="F2815" i="2"/>
  <c r="E2816" i="2"/>
  <c r="F2816" i="2"/>
  <c r="E2817" i="2"/>
  <c r="F2817" i="2" s="1"/>
  <c r="E2818" i="2"/>
  <c r="F2818" i="2" s="1"/>
  <c r="E2819" i="2"/>
  <c r="F2819" i="2"/>
  <c r="E2820" i="2"/>
  <c r="F2820" i="2"/>
  <c r="E2821" i="2"/>
  <c r="F2821" i="2" s="1"/>
  <c r="E2822" i="2"/>
  <c r="F2822" i="2" s="1"/>
  <c r="E2823" i="2"/>
  <c r="F2823" i="2"/>
  <c r="E2824" i="2"/>
  <c r="F2824" i="2"/>
  <c r="E2825" i="2"/>
  <c r="F2825" i="2" s="1"/>
  <c r="E2826" i="2"/>
  <c r="F2826" i="2"/>
  <c r="E2827" i="2"/>
  <c r="F2827" i="2"/>
  <c r="E2828" i="2"/>
  <c r="F2828" i="2"/>
  <c r="E2829" i="2"/>
  <c r="F2829" i="2" s="1"/>
  <c r="E2830" i="2"/>
  <c r="F2830" i="2"/>
  <c r="E2831" i="2"/>
  <c r="F2831" i="2"/>
  <c r="E2832" i="2"/>
  <c r="F2832" i="2"/>
  <c r="E2833" i="2"/>
  <c r="F2833" i="2" s="1"/>
  <c r="E2834" i="2"/>
  <c r="F2834" i="2" s="1"/>
  <c r="E2835" i="2"/>
  <c r="F2835" i="2"/>
  <c r="E2836" i="2"/>
  <c r="F2836" i="2"/>
  <c r="E2837" i="2"/>
  <c r="F2837" i="2" s="1"/>
  <c r="E2838" i="2"/>
  <c r="F2838" i="2"/>
  <c r="E2839" i="2"/>
  <c r="F2839" i="2"/>
  <c r="E2840" i="2"/>
  <c r="F2840" i="2"/>
  <c r="E2841" i="2"/>
  <c r="F2841" i="2" s="1"/>
  <c r="E2842" i="2"/>
  <c r="F2842" i="2" s="1"/>
  <c r="E2843" i="2"/>
  <c r="F2843" i="2"/>
  <c r="E2844" i="2"/>
  <c r="F2844" i="2"/>
  <c r="E2845" i="2"/>
  <c r="F2845" i="2" s="1"/>
  <c r="E2846" i="2"/>
  <c r="F2846" i="2"/>
  <c r="E2847" i="2"/>
  <c r="F2847" i="2"/>
  <c r="E2848" i="2"/>
  <c r="F2848" i="2"/>
  <c r="E2849" i="2"/>
  <c r="F2849" i="2" s="1"/>
  <c r="E2850" i="2"/>
  <c r="F2850" i="2" s="1"/>
  <c r="E2851" i="2"/>
  <c r="F2851" i="2"/>
  <c r="E2852" i="2"/>
  <c r="F2852" i="2"/>
  <c r="E2853" i="2"/>
  <c r="F2853" i="2" s="1"/>
  <c r="E2854" i="2"/>
  <c r="F2854" i="2"/>
  <c r="E2855" i="2"/>
  <c r="F2855" i="2"/>
  <c r="E2856" i="2"/>
  <c r="F2856" i="2"/>
  <c r="E2857" i="2"/>
  <c r="F2857" i="2" s="1"/>
  <c r="E2858" i="2"/>
  <c r="F2858" i="2"/>
  <c r="E2859" i="2"/>
  <c r="F2859" i="2"/>
  <c r="E2860" i="2"/>
  <c r="F2860" i="2"/>
  <c r="E2861" i="2"/>
  <c r="F2861" i="2" s="1"/>
  <c r="E2862" i="2"/>
  <c r="F2862" i="2"/>
  <c r="E2863" i="2"/>
  <c r="F2863" i="2"/>
  <c r="E2864" i="2"/>
  <c r="F2864" i="2"/>
  <c r="E2865" i="2"/>
  <c r="F2865" i="2" s="1"/>
  <c r="E2866" i="2"/>
  <c r="F2866" i="2" s="1"/>
  <c r="E2867" i="2"/>
  <c r="F2867" i="2"/>
  <c r="E2868" i="2"/>
  <c r="F2868" i="2"/>
  <c r="E2869" i="2"/>
  <c r="F2869" i="2" s="1"/>
  <c r="E2870" i="2"/>
  <c r="F2870" i="2"/>
  <c r="E2871" i="2"/>
  <c r="F2871" i="2"/>
  <c r="E2872" i="2"/>
  <c r="F2872" i="2"/>
  <c r="E2873" i="2"/>
  <c r="F2873" i="2" s="1"/>
  <c r="E2874" i="2"/>
  <c r="F2874" i="2" s="1"/>
  <c r="E2875" i="2"/>
  <c r="F2875" i="2"/>
  <c r="E2876" i="2"/>
  <c r="F2876" i="2"/>
  <c r="E2877" i="2"/>
  <c r="F2877" i="2" s="1"/>
  <c r="E2878" i="2"/>
  <c r="F2878" i="2"/>
  <c r="E2879" i="2"/>
  <c r="F2879" i="2"/>
  <c r="E2880" i="2"/>
  <c r="F2880" i="2"/>
  <c r="E2881" i="2"/>
  <c r="F2881" i="2" s="1"/>
  <c r="E2882" i="2"/>
  <c r="F2882" i="2" s="1"/>
  <c r="E2883" i="2"/>
  <c r="F2883" i="2"/>
  <c r="E2884" i="2"/>
  <c r="F2884" i="2"/>
  <c r="E2885" i="2"/>
  <c r="F2885" i="2" s="1"/>
  <c r="E2886" i="2"/>
  <c r="F2886" i="2"/>
  <c r="E2887" i="2"/>
  <c r="F2887" i="2"/>
  <c r="E2888" i="2"/>
  <c r="F2888" i="2"/>
  <c r="E2889" i="2"/>
  <c r="F2889" i="2" s="1"/>
  <c r="E2890" i="2"/>
  <c r="F2890" i="2"/>
  <c r="E2891" i="2"/>
  <c r="F2891" i="2"/>
  <c r="E2892" i="2"/>
  <c r="F2892" i="2"/>
  <c r="E2893" i="2"/>
  <c r="F2893" i="2" s="1"/>
  <c r="E2894" i="2"/>
  <c r="F2894" i="2"/>
  <c r="E2895" i="2"/>
  <c r="F2895" i="2"/>
  <c r="E2896" i="2"/>
  <c r="F2896" i="2"/>
  <c r="E2897" i="2"/>
  <c r="F2897" i="2" s="1"/>
  <c r="E2898" i="2"/>
  <c r="F2898" i="2" s="1"/>
  <c r="E2899" i="2"/>
  <c r="F2899" i="2"/>
  <c r="E2900" i="2"/>
  <c r="F2900" i="2"/>
  <c r="E2901" i="2"/>
  <c r="F2901" i="2" s="1"/>
  <c r="E2902" i="2"/>
  <c r="F2902" i="2"/>
  <c r="E2903" i="2"/>
  <c r="F2903" i="2"/>
  <c r="E2904" i="2"/>
  <c r="F2904" i="2"/>
  <c r="E2905" i="2"/>
  <c r="F2905" i="2" s="1"/>
  <c r="E2906" i="2"/>
  <c r="F2906" i="2"/>
  <c r="E2907" i="2"/>
  <c r="F2907" i="2"/>
  <c r="E2908" i="2"/>
  <c r="F2908" i="2"/>
  <c r="E2909" i="2"/>
  <c r="F2909" i="2" s="1"/>
  <c r="E2910" i="2"/>
  <c r="F2910" i="2"/>
  <c r="E2911" i="2"/>
  <c r="F2911" i="2"/>
  <c r="E2912" i="2"/>
  <c r="F2912" i="2"/>
  <c r="E2913" i="2"/>
  <c r="F2913" i="2" s="1"/>
  <c r="E2914" i="2"/>
  <c r="F2914" i="2" s="1"/>
  <c r="E2915" i="2"/>
  <c r="F2915" i="2"/>
  <c r="E2916" i="2"/>
  <c r="F2916" i="2"/>
  <c r="E2917" i="2"/>
  <c r="F2917" i="2" s="1"/>
  <c r="E2918" i="2"/>
  <c r="F2918" i="2" s="1"/>
  <c r="E2919" i="2"/>
  <c r="F2919" i="2"/>
  <c r="E2920" i="2"/>
  <c r="F2920" i="2"/>
  <c r="E2921" i="2"/>
  <c r="F2921" i="2" s="1"/>
  <c r="E2922" i="2"/>
  <c r="F2922" i="2"/>
  <c r="E2923" i="2"/>
  <c r="F2923" i="2"/>
  <c r="E2924" i="2"/>
  <c r="F2924" i="2"/>
  <c r="E2925" i="2"/>
  <c r="F2925" i="2" s="1"/>
  <c r="E2926" i="2"/>
  <c r="F2926" i="2"/>
  <c r="E2927" i="2"/>
  <c r="F2927" i="2"/>
  <c r="E2928" i="2"/>
  <c r="F2928" i="2"/>
  <c r="E2929" i="2"/>
  <c r="F2929" i="2" s="1"/>
  <c r="E2930" i="2"/>
  <c r="F2930" i="2" s="1"/>
  <c r="E2931" i="2"/>
  <c r="F2931" i="2"/>
  <c r="E2932" i="2"/>
  <c r="F2932" i="2"/>
  <c r="E2933" i="2"/>
  <c r="F2933" i="2" s="1"/>
  <c r="E2934" i="2"/>
  <c r="F2934" i="2" s="1"/>
  <c r="E2935" i="2"/>
  <c r="F2935" i="2"/>
  <c r="E2936" i="2"/>
  <c r="F2936" i="2"/>
  <c r="E2937" i="2"/>
  <c r="F2937" i="2" s="1"/>
  <c r="E2938" i="2"/>
  <c r="F2938" i="2" s="1"/>
  <c r="E2939" i="2"/>
  <c r="F2939" i="2"/>
  <c r="E2940" i="2"/>
  <c r="F2940" i="2"/>
  <c r="E2941" i="2"/>
  <c r="F2941" i="2" s="1"/>
  <c r="E2942" i="2"/>
  <c r="F2942" i="2"/>
  <c r="E2943" i="2"/>
  <c r="F2943" i="2"/>
  <c r="E2944" i="2"/>
  <c r="F2944" i="2"/>
  <c r="E2945" i="2"/>
  <c r="F2945" i="2" s="1"/>
  <c r="E2946" i="2"/>
  <c r="F2946" i="2" s="1"/>
  <c r="E2947" i="2"/>
  <c r="F2947" i="2"/>
  <c r="E2948" i="2"/>
  <c r="F2948" i="2"/>
  <c r="E2949" i="2"/>
  <c r="F2949" i="2" s="1"/>
  <c r="E2950" i="2"/>
  <c r="F2950" i="2" s="1"/>
  <c r="E2951" i="2"/>
  <c r="F2951" i="2"/>
  <c r="E2952" i="2"/>
  <c r="F2952" i="2"/>
  <c r="E2953" i="2"/>
  <c r="F2953" i="2" s="1"/>
  <c r="E2954" i="2"/>
  <c r="F2954" i="2"/>
  <c r="E2955" i="2"/>
  <c r="F2955" i="2"/>
  <c r="E2956" i="2"/>
  <c r="F2956" i="2"/>
  <c r="E2957" i="2"/>
  <c r="F2957" i="2" s="1"/>
  <c r="E2958" i="2"/>
  <c r="F2958" i="2"/>
  <c r="E2959" i="2"/>
  <c r="F2959" i="2"/>
  <c r="E2960" i="2"/>
  <c r="F2960" i="2"/>
  <c r="E2961" i="2"/>
  <c r="F2961" i="2" s="1"/>
  <c r="E2962" i="2"/>
  <c r="F2962" i="2" s="1"/>
  <c r="E2963" i="2"/>
  <c r="F2963" i="2"/>
  <c r="E2964" i="2"/>
  <c r="F2964" i="2"/>
  <c r="E2965" i="2"/>
  <c r="F2965" i="2" s="1"/>
  <c r="E2966" i="2"/>
  <c r="F2966" i="2"/>
  <c r="E2967" i="2"/>
  <c r="F2967" i="2"/>
  <c r="E2968" i="2"/>
  <c r="F2968" i="2"/>
  <c r="E2969" i="2"/>
  <c r="F2969" i="2" s="1"/>
  <c r="E2970" i="2"/>
  <c r="F2970" i="2" s="1"/>
  <c r="E2971" i="2"/>
  <c r="F2971" i="2"/>
  <c r="E2972" i="2"/>
  <c r="F2972" i="2"/>
  <c r="E2973" i="2"/>
  <c r="F2973" i="2" s="1"/>
  <c r="E2974" i="2"/>
  <c r="F2974" i="2"/>
  <c r="E2975" i="2"/>
  <c r="F2975" i="2"/>
  <c r="E2976" i="2"/>
  <c r="F2976" i="2"/>
  <c r="E2977" i="2"/>
  <c r="F2977" i="2" s="1"/>
  <c r="E2978" i="2"/>
  <c r="F2978" i="2" s="1"/>
  <c r="E2979" i="2"/>
  <c r="F2979" i="2"/>
  <c r="E2980" i="2"/>
  <c r="F2980" i="2"/>
  <c r="E2981" i="2"/>
  <c r="F2981" i="2" s="1"/>
  <c r="E2982" i="2"/>
  <c r="F2982" i="2"/>
  <c r="E2983" i="2"/>
  <c r="F2983" i="2"/>
  <c r="E2984" i="2"/>
  <c r="F2984" i="2"/>
  <c r="E2985" i="2"/>
  <c r="F2985" i="2" s="1"/>
  <c r="E2986" i="2"/>
  <c r="F2986" i="2"/>
  <c r="E2987" i="2"/>
  <c r="F2987" i="2"/>
  <c r="E2988" i="2"/>
  <c r="F2988" i="2"/>
  <c r="E2989" i="2"/>
  <c r="F2989" i="2" s="1"/>
  <c r="E2990" i="2"/>
  <c r="F2990" i="2"/>
  <c r="E2991" i="2"/>
  <c r="F2991" i="2"/>
  <c r="E2992" i="2"/>
  <c r="F2992" i="2"/>
  <c r="E2993" i="2"/>
  <c r="F2993" i="2" s="1"/>
  <c r="E2994" i="2"/>
  <c r="F2994" i="2" s="1"/>
  <c r="E2995" i="2"/>
  <c r="F2995" i="2"/>
  <c r="E2996" i="2"/>
  <c r="F2996" i="2"/>
  <c r="E2997" i="2"/>
  <c r="F2997" i="2" s="1"/>
  <c r="E2998" i="2"/>
  <c r="F2998" i="2"/>
  <c r="E2999" i="2"/>
  <c r="F2999" i="2"/>
  <c r="E3000" i="2"/>
  <c r="F3000" i="2"/>
  <c r="E3001" i="2"/>
  <c r="F3001" i="2" s="1"/>
  <c r="E3002" i="2"/>
  <c r="F3002" i="2" s="1"/>
  <c r="E3003" i="2"/>
  <c r="F3003" i="2"/>
  <c r="E3004" i="2"/>
  <c r="F3004" i="2"/>
  <c r="E3005" i="2"/>
  <c r="F3005" i="2" s="1"/>
  <c r="E3006" i="2"/>
  <c r="F3006" i="2"/>
  <c r="E3007" i="2"/>
  <c r="F3007" i="2"/>
  <c r="E3008" i="2"/>
  <c r="F3008" i="2"/>
  <c r="E3009" i="2"/>
  <c r="F3009" i="2" s="1"/>
  <c r="E3010" i="2"/>
  <c r="F3010" i="2" s="1"/>
  <c r="E3011" i="2"/>
  <c r="F3011" i="2"/>
  <c r="E3012" i="2"/>
  <c r="F3012" i="2"/>
  <c r="E3013" i="2"/>
  <c r="F3013" i="2" s="1"/>
  <c r="E3014" i="2"/>
  <c r="F3014" i="2"/>
  <c r="E3015" i="2"/>
  <c r="F3015" i="2"/>
  <c r="E3016" i="2"/>
  <c r="F3016" i="2"/>
  <c r="E3017" i="2"/>
  <c r="F3017" i="2" s="1"/>
  <c r="E3018" i="2"/>
  <c r="F3018" i="2"/>
  <c r="E3019" i="2"/>
  <c r="F3019" i="2"/>
  <c r="E3020" i="2"/>
  <c r="F3020" i="2"/>
  <c r="E3021" i="2"/>
  <c r="F3021" i="2" s="1"/>
  <c r="E3022" i="2"/>
  <c r="F3022" i="2"/>
  <c r="E3023" i="2"/>
  <c r="F3023" i="2"/>
  <c r="E3024" i="2"/>
  <c r="F3024" i="2"/>
  <c r="E3025" i="2"/>
  <c r="F3025" i="2" s="1"/>
  <c r="E3026" i="2"/>
  <c r="F3026" i="2" s="1"/>
  <c r="E3027" i="2"/>
  <c r="F3027" i="2"/>
  <c r="E3028" i="2"/>
  <c r="F3028" i="2"/>
  <c r="E3029" i="2"/>
  <c r="F3029" i="2" s="1"/>
  <c r="E3030" i="2"/>
  <c r="F3030" i="2" s="1"/>
  <c r="E3031" i="2"/>
  <c r="F3031" i="2"/>
  <c r="E3032" i="2"/>
  <c r="F3032" i="2"/>
  <c r="E3033" i="2"/>
  <c r="F3033" i="2" s="1"/>
  <c r="E3034" i="2"/>
  <c r="F3034" i="2"/>
  <c r="E3035" i="2"/>
  <c r="F3035" i="2"/>
  <c r="E3036" i="2"/>
  <c r="F3036" i="2"/>
  <c r="E3037" i="2"/>
  <c r="F3037" i="2" s="1"/>
  <c r="E3038" i="2"/>
  <c r="F3038" i="2"/>
  <c r="E3039" i="2"/>
  <c r="F3039" i="2"/>
  <c r="E3040" i="2"/>
  <c r="F3040" i="2"/>
  <c r="E3041" i="2"/>
  <c r="F3041" i="2" s="1"/>
  <c r="E3042" i="2"/>
  <c r="F3042" i="2" s="1"/>
  <c r="E3043" i="2"/>
  <c r="F3043" i="2"/>
  <c r="E3044" i="2"/>
  <c r="F3044" i="2"/>
  <c r="E3045" i="2"/>
  <c r="F3045" i="2" s="1"/>
  <c r="E3046" i="2"/>
  <c r="F3046" i="2" s="1"/>
  <c r="E3047" i="2"/>
  <c r="F3047" i="2"/>
  <c r="E3048" i="2"/>
  <c r="F3048" i="2"/>
  <c r="E3049" i="2"/>
  <c r="F3049" i="2" s="1"/>
  <c r="E3050" i="2"/>
  <c r="F3050" i="2"/>
  <c r="E3051" i="2"/>
  <c r="F3051" i="2"/>
  <c r="E3052" i="2"/>
  <c r="F3052" i="2"/>
  <c r="E3053" i="2"/>
  <c r="F3053" i="2" s="1"/>
  <c r="E3054" i="2"/>
  <c r="F3054" i="2"/>
  <c r="E3055" i="2"/>
  <c r="F3055" i="2"/>
  <c r="E3056" i="2"/>
  <c r="F3056" i="2"/>
  <c r="E3057" i="2"/>
  <c r="F3057" i="2" s="1"/>
  <c r="E3058" i="2"/>
  <c r="F3058" i="2" s="1"/>
  <c r="E3059" i="2"/>
  <c r="F3059" i="2"/>
  <c r="E3060" i="2"/>
  <c r="F3060" i="2"/>
  <c r="E3061" i="2"/>
  <c r="F3061" i="2" s="1"/>
  <c r="E3062" i="2"/>
  <c r="F3062" i="2" s="1"/>
  <c r="E3063" i="2"/>
  <c r="F3063" i="2"/>
  <c r="E3064" i="2"/>
  <c r="F3064" i="2"/>
  <c r="E3065" i="2"/>
  <c r="F3065" i="2" s="1"/>
  <c r="E3066" i="2"/>
  <c r="F3066" i="2"/>
  <c r="E3067" i="2"/>
  <c r="F3067" i="2"/>
  <c r="E3068" i="2"/>
  <c r="F3068" i="2"/>
  <c r="E3069" i="2"/>
  <c r="F3069" i="2" s="1"/>
  <c r="E3070" i="2"/>
  <c r="F3070" i="2"/>
  <c r="E3071" i="2"/>
  <c r="F3071" i="2"/>
  <c r="E3072" i="2"/>
  <c r="F3072" i="2"/>
  <c r="E3073" i="2"/>
  <c r="F3073" i="2" s="1"/>
  <c r="E3074" i="2"/>
  <c r="F3074" i="2" s="1"/>
  <c r="E3075" i="2"/>
  <c r="F3075" i="2"/>
  <c r="E3076" i="2"/>
  <c r="F3076" i="2"/>
  <c r="E3077" i="2"/>
  <c r="F3077" i="2" s="1"/>
  <c r="E3078" i="2"/>
  <c r="F3078" i="2" s="1"/>
  <c r="E3079" i="2"/>
  <c r="F3079" i="2"/>
  <c r="E3080" i="2"/>
  <c r="F3080" i="2"/>
  <c r="E3081" i="2"/>
  <c r="F3081" i="2" s="1"/>
  <c r="E3082" i="2"/>
  <c r="F3082" i="2"/>
  <c r="E3083" i="2"/>
  <c r="F3083" i="2"/>
  <c r="E3084" i="2"/>
  <c r="F3084" i="2"/>
  <c r="E3085" i="2"/>
  <c r="F3085" i="2" s="1"/>
  <c r="E3086" i="2"/>
  <c r="F3086" i="2"/>
  <c r="E3087" i="2"/>
  <c r="F3087" i="2"/>
  <c r="E3088" i="2"/>
  <c r="F3088" i="2"/>
  <c r="E3089" i="2"/>
  <c r="F3089" i="2" s="1"/>
  <c r="E3090" i="2"/>
  <c r="F3090" i="2" s="1"/>
  <c r="E3091" i="2"/>
  <c r="F3091" i="2"/>
  <c r="E3092" i="2"/>
  <c r="F3092" i="2"/>
  <c r="E3093" i="2"/>
  <c r="F3093" i="2" s="1"/>
  <c r="E3094" i="2"/>
  <c r="F3094" i="2"/>
  <c r="E3095" i="2"/>
  <c r="F3095" i="2"/>
  <c r="E3096" i="2"/>
  <c r="F3096" i="2"/>
  <c r="E3097" i="2"/>
  <c r="F3097" i="2" s="1"/>
  <c r="E3098" i="2"/>
  <c r="F3098" i="2" s="1"/>
  <c r="E3099" i="2"/>
  <c r="F3099" i="2"/>
  <c r="E3100" i="2"/>
  <c r="F3100" i="2"/>
  <c r="E3101" i="2"/>
  <c r="F3101" i="2" s="1"/>
  <c r="E3102" i="2"/>
  <c r="F3102" i="2"/>
  <c r="E3103" i="2"/>
  <c r="F3103" i="2"/>
  <c r="E3104" i="2"/>
  <c r="F3104" i="2"/>
  <c r="E3105" i="2"/>
  <c r="F3105" i="2" s="1"/>
  <c r="E3106" i="2"/>
  <c r="F3106" i="2" s="1"/>
  <c r="E3107" i="2"/>
  <c r="F3107" i="2"/>
  <c r="E3108" i="2"/>
  <c r="F3108" i="2"/>
  <c r="E3109" i="2"/>
  <c r="F3109" i="2"/>
  <c r="E3110" i="2"/>
  <c r="F3110" i="2" s="1"/>
  <c r="E3111" i="2"/>
  <c r="F3111" i="2"/>
  <c r="E3112" i="2"/>
  <c r="F3112" i="2"/>
  <c r="E3113" i="2"/>
  <c r="F3113" i="2"/>
  <c r="E3114" i="2"/>
  <c r="F3114" i="2" s="1"/>
  <c r="E3115" i="2"/>
  <c r="F3115" i="2"/>
  <c r="E3116" i="2"/>
  <c r="F3116" i="2"/>
  <c r="E3117" i="2"/>
  <c r="F3117" i="2"/>
  <c r="E3118" i="2"/>
  <c r="F3118" i="2" s="1"/>
  <c r="E3119" i="2"/>
  <c r="F3119" i="2"/>
  <c r="E3120" i="2"/>
  <c r="F3120" i="2"/>
  <c r="E3121" i="2"/>
  <c r="F3121" i="2"/>
  <c r="E3122" i="2"/>
  <c r="F3122" i="2" s="1"/>
  <c r="E3123" i="2"/>
  <c r="F3123" i="2"/>
  <c r="E3124" i="2"/>
  <c r="F3124" i="2"/>
  <c r="E3125" i="2"/>
  <c r="F3125" i="2"/>
  <c r="E3126" i="2"/>
  <c r="F3126" i="2" s="1"/>
  <c r="E3127" i="2"/>
  <c r="F3127" i="2"/>
  <c r="E3128" i="2"/>
  <c r="F3128" i="2"/>
  <c r="E3129" i="2"/>
  <c r="F3129" i="2"/>
  <c r="E3130" i="2"/>
  <c r="F3130" i="2" s="1"/>
  <c r="E3131" i="2"/>
  <c r="F3131" i="2"/>
  <c r="E3132" i="2"/>
  <c r="F3132" i="2"/>
  <c r="E3133" i="2"/>
  <c r="F3133" i="2"/>
  <c r="E3134" i="2"/>
  <c r="F3134" i="2" s="1"/>
  <c r="E3135" i="2"/>
  <c r="F3135" i="2"/>
  <c r="E3136" i="2"/>
  <c r="F3136" i="2"/>
  <c r="E3137" i="2"/>
  <c r="F3137" i="2"/>
  <c r="E3138" i="2"/>
  <c r="F3138" i="2" s="1"/>
  <c r="E3139" i="2"/>
  <c r="F3139" i="2"/>
  <c r="E3140" i="2"/>
  <c r="F3140" i="2"/>
  <c r="E3141" i="2"/>
  <c r="F3141" i="2"/>
  <c r="E3142" i="2"/>
  <c r="F3142" i="2" s="1"/>
  <c r="E3143" i="2"/>
  <c r="F3143" i="2"/>
  <c r="E3144" i="2"/>
  <c r="F3144" i="2"/>
  <c r="E3145" i="2"/>
  <c r="F3145" i="2"/>
  <c r="E3146" i="2"/>
  <c r="F3146" i="2" s="1"/>
  <c r="E3147" i="2"/>
  <c r="F3147" i="2"/>
  <c r="E3148" i="2"/>
  <c r="F3148" i="2"/>
  <c r="E3149" i="2"/>
  <c r="F3149" i="2"/>
  <c r="E3150" i="2"/>
  <c r="F3150" i="2" s="1"/>
  <c r="E3151" i="2"/>
  <c r="F3151" i="2"/>
  <c r="E3152" i="2"/>
  <c r="F3152" i="2"/>
  <c r="E3153" i="2"/>
  <c r="F3153" i="2"/>
  <c r="E3154" i="2"/>
  <c r="F3154" i="2" s="1"/>
  <c r="E3155" i="2"/>
  <c r="F3155" i="2"/>
  <c r="E3156" i="2"/>
  <c r="F3156" i="2"/>
  <c r="E3157" i="2"/>
  <c r="F3157" i="2"/>
  <c r="E3158" i="2"/>
  <c r="F3158" i="2" s="1"/>
  <c r="E3159" i="2"/>
  <c r="F3159" i="2"/>
  <c r="E3160" i="2"/>
  <c r="F3160" i="2"/>
  <c r="E3161" i="2"/>
  <c r="F3161" i="2"/>
  <c r="E3162" i="2"/>
  <c r="F3162" i="2" s="1"/>
  <c r="E3163" i="2"/>
  <c r="F3163" i="2"/>
  <c r="E3164" i="2"/>
  <c r="F3164" i="2"/>
  <c r="E3165" i="2"/>
  <c r="F3165" i="2"/>
  <c r="E3166" i="2"/>
  <c r="F3166" i="2" s="1"/>
  <c r="E3167" i="2"/>
  <c r="F3167" i="2"/>
  <c r="E3168" i="2"/>
  <c r="F3168" i="2"/>
  <c r="E3169" i="2"/>
  <c r="F3169" i="2"/>
  <c r="E3170" i="2"/>
  <c r="F3170" i="2" s="1"/>
  <c r="E3171" i="2"/>
  <c r="F3171" i="2"/>
  <c r="E3172" i="2"/>
  <c r="F3172" i="2"/>
  <c r="E3173" i="2"/>
  <c r="F3173" i="2"/>
  <c r="E3174" i="2"/>
  <c r="F3174" i="2" s="1"/>
  <c r="E3175" i="2"/>
  <c r="F3175" i="2"/>
  <c r="E3176" i="2"/>
  <c r="F3176" i="2"/>
  <c r="E3177" i="2"/>
  <c r="F3177" i="2"/>
  <c r="E3178" i="2"/>
  <c r="F3178" i="2" s="1"/>
  <c r="E3179" i="2"/>
  <c r="F3179" i="2"/>
  <c r="E3180" i="2"/>
  <c r="F3180" i="2"/>
  <c r="E3181" i="2"/>
  <c r="F3181" i="2"/>
  <c r="E3182" i="2"/>
  <c r="F3182" i="2" s="1"/>
  <c r="E3183" i="2"/>
  <c r="F3183" i="2"/>
  <c r="E3184" i="2"/>
  <c r="F3184" i="2"/>
  <c r="E3185" i="2"/>
  <c r="F3185" i="2"/>
  <c r="E3186" i="2"/>
  <c r="F3186" i="2" s="1"/>
  <c r="E3187" i="2"/>
  <c r="F3187" i="2"/>
  <c r="E3188" i="2"/>
  <c r="F3188" i="2"/>
  <c r="E3189" i="2"/>
  <c r="F3189" i="2"/>
  <c r="E3190" i="2"/>
  <c r="F3190" i="2" s="1"/>
  <c r="E3191" i="2"/>
  <c r="F3191" i="2"/>
  <c r="E3192" i="2"/>
  <c r="F3192" i="2"/>
  <c r="E3193" i="2"/>
  <c r="F3193" i="2"/>
  <c r="E3194" i="2"/>
  <c r="F3194" i="2" s="1"/>
  <c r="E3195" i="2"/>
  <c r="F3195" i="2"/>
  <c r="E3196" i="2"/>
  <c r="F3196" i="2"/>
  <c r="E3197" i="2"/>
  <c r="F3197" i="2"/>
  <c r="E3198" i="2"/>
  <c r="F3198" i="2" s="1"/>
  <c r="E3199" i="2"/>
  <c r="F3199" i="2"/>
  <c r="E3200" i="2"/>
  <c r="F3200" i="2"/>
  <c r="E3201" i="2"/>
  <c r="F3201" i="2"/>
  <c r="E3202" i="2"/>
  <c r="F3202" i="2" s="1"/>
  <c r="E3203" i="2"/>
  <c r="F3203" i="2"/>
  <c r="E3204" i="2"/>
  <c r="F3204" i="2"/>
  <c r="E3205" i="2"/>
  <c r="F3205" i="2"/>
  <c r="E3206" i="2"/>
  <c r="F3206" i="2" s="1"/>
  <c r="E3207" i="2"/>
  <c r="F3207" i="2"/>
  <c r="E3208" i="2"/>
  <c r="F3208" i="2"/>
  <c r="E3209" i="2"/>
  <c r="F3209" i="2"/>
  <c r="E3210" i="2"/>
  <c r="F3210" i="2" s="1"/>
  <c r="E3211" i="2"/>
  <c r="F3211" i="2"/>
  <c r="E3212" i="2"/>
  <c r="F3212" i="2"/>
  <c r="E3213" i="2"/>
  <c r="F3213" i="2"/>
  <c r="E3214" i="2"/>
  <c r="F3214" i="2" s="1"/>
  <c r="E3215" i="2"/>
  <c r="F3215" i="2"/>
  <c r="E3216" i="2"/>
  <c r="F3216" i="2"/>
  <c r="E3217" i="2"/>
  <c r="F3217" i="2"/>
  <c r="E3218" i="2"/>
  <c r="F3218" i="2" s="1"/>
  <c r="E3219" i="2"/>
  <c r="F3219" i="2"/>
  <c r="E3220" i="2"/>
  <c r="F3220" i="2"/>
  <c r="E3221" i="2"/>
  <c r="F3221" i="2"/>
  <c r="E3222" i="2"/>
  <c r="F3222" i="2" s="1"/>
  <c r="E3223" i="2"/>
  <c r="F3223" i="2"/>
  <c r="E3224" i="2"/>
  <c r="F3224" i="2"/>
  <c r="E3225" i="2"/>
  <c r="F3225" i="2"/>
  <c r="E3226" i="2"/>
  <c r="F3226" i="2" s="1"/>
  <c r="E3227" i="2"/>
  <c r="F3227" i="2"/>
  <c r="E3228" i="2"/>
  <c r="F3228" i="2"/>
  <c r="E3229" i="2"/>
  <c r="F3229" i="2"/>
  <c r="E3230" i="2"/>
  <c r="F3230" i="2" s="1"/>
  <c r="E3231" i="2"/>
  <c r="F3231" i="2"/>
  <c r="E3232" i="2"/>
  <c r="F3232" i="2"/>
  <c r="E3233" i="2"/>
  <c r="F3233" i="2"/>
  <c r="E3234" i="2"/>
  <c r="F3234" i="2" s="1"/>
  <c r="E3235" i="2"/>
  <c r="F3235" i="2"/>
  <c r="E3236" i="2"/>
  <c r="F3236" i="2"/>
  <c r="E3237" i="2"/>
  <c r="F3237" i="2"/>
  <c r="E3238" i="2"/>
  <c r="F3238" i="2" s="1"/>
  <c r="E3239" i="2"/>
  <c r="F3239" i="2"/>
  <c r="E3240" i="2"/>
  <c r="F3240" i="2"/>
  <c r="E3241" i="2"/>
  <c r="F3241" i="2"/>
  <c r="E3242" i="2"/>
  <c r="F3242" i="2" s="1"/>
  <c r="E3243" i="2"/>
  <c r="F3243" i="2"/>
  <c r="E3244" i="2"/>
  <c r="F3244" i="2"/>
  <c r="E3245" i="2"/>
  <c r="F3245" i="2"/>
  <c r="E3246" i="2"/>
  <c r="F3246" i="2" s="1"/>
  <c r="E3247" i="2"/>
  <c r="F3247" i="2"/>
  <c r="E3248" i="2"/>
  <c r="F3248" i="2"/>
  <c r="E3249" i="2"/>
  <c r="F3249" i="2"/>
  <c r="E3250" i="2"/>
  <c r="F3250" i="2" s="1"/>
  <c r="E3251" i="2"/>
  <c r="F3251" i="2"/>
  <c r="E3252" i="2"/>
  <c r="F3252" i="2"/>
  <c r="E3253" i="2"/>
  <c r="F3253" i="2"/>
  <c r="E3254" i="2"/>
  <c r="F3254" i="2" s="1"/>
  <c r="E3255" i="2"/>
  <c r="F3255" i="2"/>
  <c r="E3256" i="2"/>
  <c r="F3256" i="2"/>
  <c r="E3257" i="2"/>
  <c r="F3257" i="2"/>
  <c r="E3258" i="2"/>
  <c r="F3258" i="2" s="1"/>
  <c r="E3259" i="2"/>
  <c r="F3259" i="2"/>
  <c r="E3260" i="2"/>
  <c r="F3260" i="2"/>
  <c r="E3261" i="2"/>
  <c r="F3261" i="2"/>
  <c r="E3262" i="2"/>
  <c r="F3262" i="2" s="1"/>
  <c r="E3263" i="2"/>
  <c r="F3263" i="2"/>
  <c r="E3264" i="2"/>
  <c r="F3264" i="2"/>
  <c r="E3265" i="2"/>
  <c r="F3265" i="2"/>
  <c r="E3266" i="2"/>
  <c r="F3266" i="2" s="1"/>
  <c r="E3267" i="2"/>
  <c r="F3267" i="2"/>
  <c r="E3268" i="2"/>
  <c r="F3268" i="2"/>
  <c r="E3269" i="2"/>
  <c r="F3269" i="2"/>
  <c r="E3270" i="2"/>
  <c r="F3270" i="2" s="1"/>
  <c r="E3271" i="2"/>
  <c r="F3271" i="2"/>
  <c r="E3272" i="2"/>
  <c r="F3272" i="2"/>
  <c r="E3273" i="2"/>
  <c r="F3273" i="2"/>
  <c r="E3274" i="2"/>
  <c r="F3274" i="2" s="1"/>
  <c r="E3275" i="2"/>
  <c r="F3275" i="2"/>
  <c r="E3276" i="2"/>
  <c r="F3276" i="2"/>
  <c r="E3277" i="2"/>
  <c r="F3277" i="2"/>
  <c r="E3278" i="2"/>
  <c r="F3278" i="2" s="1"/>
  <c r="E3279" i="2"/>
  <c r="F3279" i="2"/>
  <c r="E3280" i="2"/>
  <c r="F3280" i="2"/>
  <c r="E3281" i="2"/>
  <c r="F3281" i="2"/>
  <c r="E3282" i="2"/>
  <c r="F3282" i="2" s="1"/>
  <c r="E3283" i="2"/>
  <c r="F3283" i="2"/>
  <c r="E3284" i="2"/>
  <c r="F3284" i="2"/>
  <c r="E3285" i="2"/>
  <c r="F3285" i="2"/>
  <c r="E3286" i="2"/>
  <c r="F3286" i="2" s="1"/>
  <c r="E3287" i="2"/>
  <c r="F3287" i="2"/>
  <c r="E3288" i="2"/>
  <c r="F3288" i="2"/>
  <c r="E3289" i="2"/>
  <c r="F3289" i="2"/>
  <c r="E3290" i="2"/>
  <c r="F3290" i="2" s="1"/>
  <c r="E3291" i="2"/>
  <c r="F3291" i="2"/>
  <c r="E3292" i="2"/>
  <c r="F3292" i="2"/>
  <c r="E3293" i="2"/>
  <c r="F3293" i="2"/>
  <c r="E3294" i="2"/>
  <c r="F3294" i="2" s="1"/>
  <c r="E3295" i="2"/>
  <c r="F3295" i="2"/>
  <c r="E3296" i="2"/>
  <c r="F3296" i="2"/>
  <c r="E3297" i="2"/>
  <c r="F3297" i="2"/>
  <c r="E3298" i="2"/>
  <c r="F3298" i="2" s="1"/>
  <c r="E3299" i="2"/>
  <c r="F3299" i="2"/>
  <c r="E3300" i="2"/>
  <c r="F3300" i="2"/>
  <c r="E3301" i="2"/>
  <c r="F3301" i="2"/>
  <c r="E3302" i="2"/>
  <c r="F3302" i="2" s="1"/>
  <c r="E3303" i="2"/>
  <c r="F3303" i="2"/>
  <c r="E3304" i="2"/>
  <c r="F3304" i="2"/>
  <c r="E3305" i="2"/>
  <c r="F3305" i="2"/>
  <c r="E3306" i="2"/>
  <c r="F3306" i="2" s="1"/>
  <c r="E3307" i="2"/>
  <c r="F3307" i="2"/>
  <c r="E3308" i="2"/>
  <c r="F3308" i="2"/>
  <c r="E3309" i="2"/>
  <c r="F3309" i="2"/>
  <c r="E3310" i="2"/>
  <c r="F3310" i="2" s="1"/>
  <c r="E3311" i="2"/>
  <c r="F3311" i="2"/>
  <c r="E3312" i="2"/>
  <c r="F3312" i="2"/>
  <c r="E3313" i="2"/>
  <c r="F3313" i="2"/>
  <c r="E3314" i="2"/>
  <c r="F3314" i="2" s="1"/>
  <c r="E3315" i="2"/>
  <c r="F3315" i="2"/>
  <c r="E3316" i="2"/>
  <c r="F3316" i="2"/>
  <c r="E3317" i="2"/>
  <c r="F3317" i="2"/>
  <c r="E3318" i="2"/>
  <c r="F3318" i="2" s="1"/>
  <c r="E3319" i="2"/>
  <c r="F3319" i="2"/>
  <c r="E3320" i="2"/>
  <c r="F3320" i="2"/>
  <c r="E3321" i="2"/>
  <c r="F3321" i="2"/>
  <c r="E3322" i="2"/>
  <c r="F3322" i="2" s="1"/>
  <c r="E3323" i="2"/>
  <c r="F3323" i="2"/>
  <c r="E3324" i="2"/>
  <c r="F3324" i="2"/>
  <c r="E3325" i="2"/>
  <c r="F3325" i="2"/>
  <c r="E3326" i="2"/>
  <c r="F3326" i="2" s="1"/>
  <c r="E3327" i="2"/>
  <c r="F3327" i="2"/>
  <c r="E3328" i="2"/>
  <c r="F3328" i="2"/>
  <c r="E3329" i="2"/>
  <c r="F3329" i="2"/>
  <c r="E3330" i="2"/>
  <c r="F3330" i="2" s="1"/>
  <c r="E3331" i="2"/>
  <c r="F3331" i="2"/>
  <c r="E3332" i="2"/>
  <c r="F3332" i="2"/>
  <c r="E3333" i="2"/>
  <c r="F3333" i="2"/>
  <c r="E3334" i="2"/>
  <c r="F3334" i="2" s="1"/>
  <c r="E3335" i="2"/>
  <c r="F3335" i="2"/>
  <c r="E3336" i="2"/>
  <c r="F3336" i="2"/>
  <c r="E3337" i="2"/>
  <c r="F3337" i="2"/>
  <c r="E3338" i="2"/>
  <c r="F3338" i="2" s="1"/>
  <c r="E3339" i="2"/>
  <c r="F3339" i="2"/>
  <c r="E3340" i="2"/>
  <c r="F3340" i="2"/>
  <c r="E3341" i="2"/>
  <c r="F3341" i="2"/>
  <c r="E3342" i="2"/>
  <c r="F3342" i="2" s="1"/>
  <c r="E3343" i="2"/>
  <c r="F3343" i="2"/>
  <c r="E3344" i="2"/>
  <c r="F3344" i="2"/>
  <c r="E3345" i="2"/>
  <c r="F3345" i="2"/>
  <c r="E3346" i="2"/>
  <c r="F3346" i="2" s="1"/>
  <c r="E3347" i="2"/>
  <c r="F3347" i="2"/>
  <c r="E3348" i="2"/>
  <c r="F3348" i="2"/>
  <c r="E3349" i="2"/>
  <c r="F3349" i="2"/>
  <c r="E3350" i="2"/>
  <c r="F3350" i="2" s="1"/>
  <c r="E3351" i="2"/>
  <c r="F3351" i="2"/>
  <c r="E3352" i="2"/>
  <c r="F3352" i="2"/>
  <c r="E3353" i="2"/>
  <c r="F3353" i="2"/>
  <c r="E3354" i="2"/>
  <c r="F3354" i="2" s="1"/>
  <c r="E3355" i="2"/>
  <c r="F3355" i="2"/>
  <c r="E3356" i="2"/>
  <c r="F3356" i="2"/>
  <c r="E3357" i="2"/>
  <c r="F3357" i="2"/>
  <c r="E3358" i="2"/>
  <c r="F3358" i="2" s="1"/>
  <c r="E3359" i="2"/>
  <c r="F3359" i="2"/>
  <c r="E3360" i="2"/>
  <c r="F3360" i="2"/>
  <c r="E3361" i="2"/>
  <c r="F3361" i="2"/>
  <c r="E3362" i="2"/>
  <c r="F3362" i="2" s="1"/>
  <c r="E3363" i="2"/>
  <c r="F3363" i="2"/>
  <c r="E3364" i="2"/>
  <c r="F3364" i="2"/>
  <c r="E3365" i="2"/>
  <c r="F3365" i="2"/>
  <c r="E3366" i="2"/>
  <c r="F3366" i="2" s="1"/>
  <c r="E3367" i="2"/>
  <c r="F3367" i="2"/>
  <c r="E3368" i="2"/>
  <c r="F3368" i="2"/>
  <c r="E3369" i="2"/>
  <c r="F3369" i="2"/>
  <c r="E3370" i="2"/>
  <c r="F3370" i="2" s="1"/>
  <c r="E3371" i="2"/>
  <c r="F3371" i="2"/>
  <c r="E3372" i="2"/>
  <c r="F3372" i="2"/>
  <c r="E3373" i="2"/>
  <c r="F3373" i="2"/>
  <c r="E3374" i="2"/>
  <c r="F3374" i="2" s="1"/>
  <c r="E3375" i="2"/>
  <c r="F3375" i="2"/>
  <c r="E3376" i="2"/>
  <c r="F3376" i="2"/>
  <c r="E3377" i="2"/>
  <c r="F3377" i="2"/>
  <c r="E3378" i="2"/>
  <c r="F3378" i="2" s="1"/>
  <c r="E3379" i="2"/>
  <c r="F3379" i="2"/>
  <c r="E3380" i="2"/>
  <c r="F3380" i="2"/>
  <c r="E3381" i="2"/>
  <c r="F3381" i="2"/>
  <c r="E3382" i="2"/>
  <c r="F3382" i="2" s="1"/>
  <c r="E3383" i="2"/>
  <c r="F3383" i="2"/>
  <c r="E3384" i="2"/>
  <c r="F3384" i="2"/>
  <c r="E3385" i="2"/>
  <c r="F3385" i="2"/>
  <c r="E3386" i="2"/>
  <c r="F3386" i="2" s="1"/>
  <c r="E3387" i="2"/>
  <c r="F3387" i="2"/>
  <c r="E3388" i="2"/>
  <c r="F3388" i="2"/>
  <c r="E3389" i="2"/>
  <c r="F3389" i="2"/>
  <c r="E3390" i="2"/>
  <c r="F3390" i="2" s="1"/>
  <c r="E3391" i="2"/>
  <c r="F3391" i="2"/>
  <c r="E3392" i="2"/>
  <c r="F3392" i="2"/>
  <c r="E3393" i="2"/>
  <c r="F3393" i="2"/>
  <c r="E3394" i="2"/>
  <c r="F3394" i="2" s="1"/>
  <c r="E3395" i="2"/>
  <c r="F3395" i="2"/>
  <c r="E3396" i="2"/>
  <c r="F3396" i="2"/>
  <c r="E3397" i="2"/>
  <c r="F3397" i="2"/>
  <c r="E3398" i="2"/>
  <c r="F3398" i="2" s="1"/>
  <c r="E3399" i="2"/>
  <c r="F3399" i="2"/>
  <c r="E3400" i="2"/>
  <c r="F3400" i="2"/>
  <c r="E3401" i="2"/>
  <c r="F3401" i="2"/>
  <c r="E3402" i="2"/>
  <c r="F3402" i="2" s="1"/>
  <c r="E3403" i="2"/>
  <c r="F3403" i="2"/>
  <c r="E3404" i="2"/>
  <c r="F3404" i="2"/>
  <c r="E3405" i="2"/>
  <c r="F3405" i="2"/>
  <c r="E3406" i="2"/>
  <c r="F3406" i="2" s="1"/>
  <c r="E3407" i="2"/>
  <c r="F3407" i="2"/>
  <c r="E3408" i="2"/>
  <c r="F3408" i="2"/>
  <c r="E3409" i="2"/>
  <c r="F3409" i="2"/>
  <c r="E3410" i="2"/>
  <c r="F3410" i="2" s="1"/>
  <c r="E3411" i="2"/>
  <c r="F3411" i="2"/>
  <c r="E3412" i="2"/>
  <c r="F3412" i="2"/>
  <c r="E3413" i="2"/>
  <c r="F3413" i="2"/>
  <c r="E3414" i="2"/>
  <c r="F3414" i="2" s="1"/>
  <c r="E3415" i="2"/>
  <c r="F3415" i="2"/>
  <c r="E3416" i="2"/>
  <c r="F3416" i="2"/>
  <c r="E3417" i="2"/>
  <c r="F3417" i="2"/>
  <c r="E3418" i="2"/>
  <c r="F3418" i="2" s="1"/>
  <c r="E3419" i="2"/>
  <c r="F3419" i="2"/>
  <c r="E3420" i="2"/>
  <c r="F3420" i="2"/>
  <c r="E3421" i="2"/>
  <c r="F3421" i="2"/>
  <c r="E3422" i="2"/>
  <c r="F3422" i="2" s="1"/>
  <c r="E3423" i="2"/>
  <c r="F3423" i="2"/>
  <c r="E3424" i="2"/>
  <c r="F3424" i="2"/>
  <c r="E3425" i="2"/>
  <c r="F3425" i="2"/>
  <c r="E3426" i="2"/>
  <c r="F3426" i="2" s="1"/>
  <c r="E3427" i="2"/>
  <c r="F3427" i="2"/>
  <c r="E3428" i="2"/>
  <c r="F3428" i="2"/>
  <c r="E3429" i="2"/>
  <c r="F3429" i="2"/>
  <c r="E3430" i="2"/>
  <c r="F3430" i="2" s="1"/>
  <c r="E3431" i="2"/>
  <c r="F3431" i="2"/>
  <c r="E3432" i="2"/>
  <c r="F3432" i="2"/>
  <c r="E3433" i="2"/>
  <c r="F3433" i="2"/>
  <c r="E3434" i="2"/>
  <c r="F3434" i="2" s="1"/>
  <c r="E3435" i="2"/>
  <c r="F3435" i="2"/>
  <c r="E3436" i="2"/>
  <c r="F3436" i="2"/>
  <c r="E3437" i="2"/>
  <c r="F3437" i="2"/>
  <c r="E3438" i="2"/>
  <c r="F3438" i="2" s="1"/>
  <c r="E3439" i="2"/>
  <c r="F3439" i="2"/>
  <c r="E3440" i="2"/>
  <c r="F3440" i="2"/>
  <c r="E3441" i="2"/>
  <c r="F3441" i="2" s="1"/>
  <c r="E3442" i="2"/>
  <c r="F3442" i="2" s="1"/>
  <c r="E3443" i="2"/>
  <c r="F3443" i="2"/>
  <c r="E3444" i="2"/>
  <c r="F3444" i="2"/>
  <c r="E3445" i="2"/>
  <c r="F3445" i="2"/>
  <c r="E3446" i="2"/>
  <c r="F3446" i="2" s="1"/>
  <c r="E3447" i="2"/>
  <c r="F3447" i="2"/>
  <c r="E3448" i="2"/>
  <c r="F3448" i="2"/>
  <c r="E3449" i="2"/>
  <c r="F3449" i="2" s="1"/>
  <c r="E3450" i="2"/>
  <c r="F3450" i="2" s="1"/>
  <c r="E3451" i="2"/>
  <c r="F3451" i="2"/>
  <c r="E3452" i="2"/>
  <c r="F3452" i="2"/>
  <c r="E3453" i="2"/>
  <c r="F3453" i="2" s="1"/>
  <c r="E3454" i="2"/>
  <c r="F3454" i="2" s="1"/>
  <c r="E3455" i="2"/>
  <c r="F3455" i="2"/>
  <c r="E3456" i="2"/>
  <c r="F3456" i="2"/>
  <c r="E3457" i="2"/>
  <c r="F3457" i="2"/>
  <c r="E3458" i="2"/>
  <c r="F3458" i="2" s="1"/>
  <c r="E3459" i="2"/>
  <c r="F3459" i="2"/>
  <c r="E3460" i="2"/>
  <c r="F3460" i="2"/>
  <c r="E3461" i="2"/>
  <c r="F3461" i="2" s="1"/>
  <c r="E3462" i="2"/>
  <c r="F3462" i="2" s="1"/>
  <c r="E3463" i="2"/>
  <c r="F3463" i="2"/>
  <c r="E3464" i="2"/>
  <c r="F3464" i="2"/>
  <c r="E3465" i="2"/>
  <c r="F3465" i="2" s="1"/>
  <c r="E3466" i="2"/>
  <c r="F3466" i="2" s="1"/>
  <c r="E3467" i="2"/>
  <c r="F3467" i="2"/>
  <c r="E3468" i="2"/>
  <c r="F3468" i="2"/>
  <c r="E3469" i="2"/>
  <c r="F3469" i="2"/>
  <c r="E3470" i="2"/>
  <c r="F3470" i="2" s="1"/>
  <c r="E3471" i="2"/>
  <c r="F3471" i="2"/>
  <c r="E3472" i="2"/>
  <c r="F3472" i="2"/>
  <c r="E3473" i="2"/>
  <c r="F3473" i="2" s="1"/>
  <c r="E3474" i="2"/>
  <c r="F3474" i="2" s="1"/>
  <c r="E3475" i="2"/>
  <c r="F3475" i="2"/>
  <c r="E3476" i="2"/>
  <c r="F3476" i="2"/>
  <c r="E3477" i="2"/>
  <c r="F3477" i="2"/>
  <c r="E3478" i="2"/>
  <c r="F3478" i="2" s="1"/>
  <c r="E3479" i="2"/>
  <c r="F3479" i="2"/>
  <c r="E3480" i="2"/>
  <c r="F3480" i="2"/>
  <c r="E3481" i="2"/>
  <c r="F3481" i="2" s="1"/>
  <c r="E3482" i="2"/>
  <c r="F3482" i="2" s="1"/>
  <c r="E3483" i="2"/>
  <c r="F3483" i="2"/>
  <c r="E3484" i="2"/>
  <c r="F3484" i="2"/>
  <c r="E3485" i="2"/>
  <c r="F3485" i="2"/>
  <c r="E3486" i="2"/>
  <c r="F3486" i="2" s="1"/>
  <c r="E3487" i="2"/>
  <c r="F3487" i="2"/>
  <c r="E3488" i="2"/>
  <c r="F3488" i="2"/>
  <c r="E3489" i="2"/>
  <c r="F3489" i="2"/>
  <c r="E3490" i="2"/>
  <c r="F3490" i="2" s="1"/>
  <c r="E3491" i="2"/>
  <c r="F3491" i="2"/>
  <c r="E3492" i="2"/>
  <c r="F3492" i="2"/>
  <c r="E3493" i="2"/>
  <c r="F3493" i="2" s="1"/>
  <c r="E3494" i="2"/>
  <c r="F3494" i="2" s="1"/>
  <c r="E3495" i="2"/>
  <c r="F3495" i="2"/>
  <c r="E3496" i="2"/>
  <c r="F3496" i="2"/>
  <c r="E3497" i="2"/>
  <c r="F3497" i="2" s="1"/>
  <c r="E3498" i="2"/>
  <c r="F3498" i="2" s="1"/>
  <c r="E3499" i="2"/>
  <c r="F3499" i="2"/>
  <c r="E3500" i="2"/>
  <c r="F3500" i="2"/>
  <c r="E3501" i="2"/>
  <c r="F3501" i="2"/>
  <c r="E3502" i="2"/>
  <c r="F3502" i="2" s="1"/>
  <c r="E3503" i="2"/>
  <c r="F3503" i="2"/>
  <c r="E3504" i="2"/>
  <c r="F3504" i="2"/>
  <c r="E3505" i="2"/>
  <c r="F3505" i="2" s="1"/>
  <c r="E3506" i="2"/>
  <c r="F3506" i="2" s="1"/>
  <c r="E3507" i="2"/>
  <c r="F3507" i="2"/>
  <c r="E3508" i="2"/>
  <c r="F3508" i="2"/>
  <c r="E3509" i="2"/>
  <c r="F3509" i="2"/>
  <c r="E3510" i="2"/>
  <c r="F3510" i="2" s="1"/>
  <c r="E3511" i="2"/>
  <c r="F3511" i="2"/>
  <c r="E3512" i="2"/>
  <c r="F3512" i="2"/>
  <c r="E3513" i="2"/>
  <c r="F3513" i="2" s="1"/>
  <c r="E3514" i="2"/>
  <c r="F3514" i="2" s="1"/>
  <c r="E3515" i="2"/>
  <c r="F3515" i="2"/>
  <c r="E3516" i="2"/>
  <c r="F3516" i="2"/>
  <c r="E3517" i="2"/>
  <c r="F3517" i="2" s="1"/>
  <c r="E3518" i="2"/>
  <c r="F3518" i="2" s="1"/>
  <c r="E3519" i="2"/>
  <c r="F3519" i="2"/>
  <c r="E3520" i="2"/>
  <c r="F3520" i="2"/>
  <c r="E3521" i="2"/>
  <c r="F3521" i="2"/>
  <c r="E3522" i="2"/>
  <c r="F3522" i="2" s="1"/>
  <c r="E3523" i="2"/>
  <c r="F3523" i="2"/>
  <c r="E3524" i="2"/>
  <c r="F3524" i="2"/>
  <c r="E3525" i="2"/>
  <c r="F3525" i="2" s="1"/>
  <c r="E3526" i="2"/>
  <c r="F3526" i="2" s="1"/>
  <c r="E3527" i="2"/>
  <c r="F3527" i="2"/>
  <c r="E3528" i="2"/>
  <c r="F3528" i="2"/>
  <c r="E3529" i="2"/>
  <c r="F3529" i="2" s="1"/>
  <c r="E3530" i="2"/>
  <c r="F3530" i="2" s="1"/>
  <c r="E3531" i="2"/>
  <c r="F3531" i="2"/>
  <c r="E3532" i="2"/>
  <c r="F3532" i="2"/>
  <c r="E3533" i="2"/>
  <c r="F3533" i="2"/>
  <c r="E3534" i="2"/>
  <c r="F3534" i="2" s="1"/>
  <c r="E3535" i="2"/>
  <c r="F3535" i="2"/>
  <c r="E3536" i="2"/>
  <c r="F3536" i="2"/>
  <c r="E3537" i="2"/>
  <c r="F3537" i="2" s="1"/>
  <c r="E3538" i="2"/>
  <c r="F3538" i="2" s="1"/>
  <c r="E3539" i="2"/>
  <c r="F3539" i="2"/>
  <c r="E3540" i="2"/>
  <c r="F3540" i="2"/>
  <c r="E3541" i="2"/>
  <c r="F3541" i="2"/>
  <c r="E3542" i="2"/>
  <c r="F3542" i="2" s="1"/>
  <c r="E3543" i="2"/>
  <c r="F3543" i="2"/>
  <c r="E3544" i="2"/>
  <c r="F3544" i="2"/>
  <c r="E3545" i="2"/>
  <c r="F3545" i="2" s="1"/>
  <c r="E3546" i="2"/>
  <c r="F3546" i="2" s="1"/>
  <c r="E3547" i="2"/>
  <c r="F3547" i="2"/>
  <c r="E3548" i="2"/>
  <c r="F3548" i="2"/>
  <c r="E3549" i="2"/>
  <c r="F3549" i="2"/>
  <c r="E3550" i="2"/>
  <c r="F3550" i="2" s="1"/>
  <c r="E3551" i="2"/>
  <c r="F3551" i="2"/>
  <c r="E3552" i="2"/>
  <c r="F3552" i="2"/>
  <c r="E3553" i="2"/>
  <c r="F3553" i="2"/>
  <c r="E3554" i="2"/>
  <c r="F3554" i="2" s="1"/>
  <c r="E3555" i="2"/>
  <c r="F3555" i="2"/>
  <c r="E3556" i="2"/>
  <c r="F3556" i="2"/>
  <c r="E3557" i="2"/>
  <c r="F3557" i="2" s="1"/>
  <c r="E3558" i="2"/>
  <c r="F3558" i="2" s="1"/>
  <c r="E3559" i="2"/>
  <c r="F3559" i="2"/>
  <c r="E3560" i="2"/>
  <c r="F3560" i="2"/>
  <c r="E3561" i="2"/>
  <c r="F3561" i="2"/>
  <c r="E3562" i="2"/>
  <c r="F3562" i="2" s="1"/>
  <c r="E3563" i="2"/>
  <c r="F3563" i="2"/>
  <c r="E3564" i="2"/>
  <c r="F3564" i="2"/>
  <c r="E3565" i="2"/>
  <c r="F3565" i="2"/>
  <c r="E3566" i="2"/>
  <c r="F3566" i="2" s="1"/>
  <c r="E3567" i="2"/>
  <c r="F3567" i="2"/>
  <c r="E3568" i="2"/>
  <c r="F3568" i="2"/>
  <c r="E3569" i="2"/>
  <c r="F3569" i="2" s="1"/>
  <c r="E3570" i="2"/>
  <c r="F3570" i="2" s="1"/>
  <c r="E3571" i="2"/>
  <c r="F3571" i="2"/>
  <c r="E3572" i="2"/>
  <c r="F3572" i="2"/>
  <c r="E3573" i="2"/>
  <c r="F3573" i="2"/>
  <c r="E3574" i="2"/>
  <c r="F3574" i="2" s="1"/>
  <c r="E3575" i="2"/>
  <c r="F3575" i="2"/>
  <c r="E3576" i="2"/>
  <c r="F3576" i="2"/>
  <c r="E3577" i="2"/>
  <c r="F3577" i="2" s="1"/>
  <c r="E3578" i="2"/>
  <c r="F3578" i="2" s="1"/>
  <c r="E3579" i="2"/>
  <c r="F3579" i="2"/>
  <c r="E3580" i="2"/>
  <c r="F3580" i="2"/>
  <c r="E3581" i="2"/>
  <c r="F3581" i="2" s="1"/>
  <c r="E3582" i="2"/>
  <c r="F3582" i="2" s="1"/>
  <c r="E3583" i="2"/>
  <c r="F3583" i="2"/>
  <c r="E3584" i="2"/>
  <c r="F3584" i="2"/>
  <c r="E3585" i="2"/>
  <c r="F3585" i="2"/>
  <c r="E3586" i="2"/>
  <c r="F3586" i="2" s="1"/>
  <c r="E3587" i="2"/>
  <c r="F3587" i="2"/>
  <c r="E3588" i="2"/>
  <c r="F3588" i="2"/>
  <c r="E3589" i="2"/>
  <c r="F3589" i="2" s="1"/>
  <c r="E3590" i="2"/>
  <c r="F3590" i="2" s="1"/>
  <c r="E3591" i="2"/>
  <c r="F3591" i="2"/>
  <c r="E3592" i="2"/>
  <c r="F3592" i="2"/>
  <c r="E3593" i="2"/>
  <c r="F3593" i="2"/>
  <c r="E3594" i="2"/>
  <c r="F3594" i="2" s="1"/>
  <c r="E3595" i="2"/>
  <c r="F3595" i="2"/>
  <c r="E3596" i="2"/>
  <c r="F3596" i="2"/>
  <c r="E3597" i="2"/>
  <c r="F3597" i="2"/>
  <c r="E3598" i="2"/>
  <c r="F3598" i="2" s="1"/>
  <c r="E3599" i="2"/>
  <c r="F3599" i="2"/>
  <c r="E3600" i="2"/>
  <c r="F3600" i="2"/>
  <c r="E3601" i="2"/>
  <c r="F3601" i="2" s="1"/>
  <c r="E3602" i="2"/>
  <c r="F3602" i="2" s="1"/>
  <c r="E3603" i="2"/>
  <c r="F3603" i="2"/>
  <c r="E3604" i="2"/>
  <c r="F3604" i="2"/>
  <c r="E3605" i="2"/>
  <c r="F3605" i="2"/>
  <c r="E3606" i="2"/>
  <c r="F3606" i="2" s="1"/>
  <c r="E3607" i="2"/>
  <c r="F3607" i="2"/>
  <c r="E3608" i="2"/>
  <c r="F3608" i="2"/>
  <c r="E3609" i="2"/>
  <c r="F3609" i="2" s="1"/>
  <c r="E3610" i="2"/>
  <c r="F3610" i="2" s="1"/>
  <c r="E3611" i="2"/>
  <c r="F3611" i="2"/>
  <c r="E3612" i="2"/>
  <c r="F3612" i="2"/>
  <c r="E3613" i="2"/>
  <c r="F3613" i="2"/>
  <c r="E3614" i="2"/>
  <c r="F3614" i="2" s="1"/>
  <c r="E3615" i="2"/>
  <c r="F3615" i="2"/>
  <c r="E3616" i="2"/>
  <c r="F3616" i="2"/>
  <c r="E3617" i="2"/>
  <c r="F3617" i="2"/>
  <c r="E3618" i="2"/>
  <c r="F3618" i="2" s="1"/>
  <c r="E3619" i="2"/>
  <c r="F3619" i="2"/>
  <c r="E3620" i="2"/>
  <c r="F3620" i="2"/>
  <c r="E3621" i="2"/>
  <c r="F3621" i="2" s="1"/>
  <c r="E3622" i="2"/>
  <c r="F3622" i="2" s="1"/>
  <c r="E3623" i="2"/>
  <c r="F3623" i="2"/>
  <c r="E3624" i="2"/>
  <c r="F3624" i="2"/>
  <c r="E3625" i="2"/>
  <c r="F3625" i="2"/>
  <c r="E3626" i="2"/>
  <c r="F3626" i="2" s="1"/>
  <c r="E3627" i="2"/>
  <c r="F3627" i="2"/>
  <c r="E3628" i="2"/>
  <c r="F3628" i="2"/>
  <c r="E3629" i="2"/>
  <c r="F3629" i="2"/>
  <c r="E3630" i="2"/>
  <c r="F3630" i="2" s="1"/>
  <c r="E3631" i="2"/>
  <c r="F3631" i="2"/>
  <c r="E3632" i="2"/>
  <c r="F3632" i="2"/>
  <c r="E3633" i="2"/>
  <c r="F3633" i="2" s="1"/>
  <c r="E3634" i="2"/>
  <c r="F3634" i="2" s="1"/>
  <c r="E3635" i="2"/>
  <c r="F3635" i="2"/>
  <c r="E3636" i="2"/>
  <c r="F3636" i="2"/>
  <c r="E3637" i="2"/>
  <c r="F3637" i="2"/>
  <c r="E3638" i="2"/>
  <c r="F3638" i="2" s="1"/>
  <c r="E3639" i="2"/>
  <c r="F3639" i="2"/>
  <c r="E3640" i="2"/>
  <c r="F3640" i="2"/>
  <c r="E3641" i="2"/>
  <c r="F3641" i="2" s="1"/>
  <c r="E3642" i="2"/>
  <c r="F3642" i="2" s="1"/>
  <c r="E3643" i="2"/>
  <c r="F3643" i="2"/>
  <c r="E3644" i="2"/>
  <c r="F3644" i="2"/>
  <c r="E3645" i="2"/>
  <c r="F3645" i="2" s="1"/>
  <c r="E3646" i="2"/>
  <c r="F3646" i="2" s="1"/>
  <c r="E3647" i="2"/>
  <c r="F3647" i="2"/>
  <c r="E3648" i="2"/>
  <c r="F3648" i="2"/>
  <c r="E3649" i="2"/>
  <c r="F3649" i="2"/>
  <c r="E3650" i="2"/>
  <c r="F3650" i="2" s="1"/>
  <c r="E3651" i="2"/>
  <c r="F3651" i="2"/>
  <c r="E3652" i="2"/>
  <c r="F3652" i="2"/>
  <c r="E3653" i="2"/>
  <c r="F3653" i="2" s="1"/>
  <c r="E3654" i="2"/>
  <c r="F3654" i="2" s="1"/>
  <c r="E3655" i="2"/>
  <c r="F3655" i="2"/>
  <c r="E3656" i="2"/>
  <c r="F3656" i="2"/>
  <c r="E3657" i="2"/>
  <c r="F3657" i="2" s="1"/>
  <c r="E3658" i="2"/>
  <c r="F3658" i="2" s="1"/>
  <c r="E3659" i="2"/>
  <c r="F3659" i="2"/>
  <c r="E3660" i="2"/>
  <c r="F3660" i="2"/>
  <c r="E3661" i="2"/>
  <c r="F3661" i="2"/>
  <c r="E3662" i="2"/>
  <c r="F3662" i="2" s="1"/>
  <c r="E3663" i="2"/>
  <c r="F3663" i="2"/>
  <c r="E3664" i="2"/>
  <c r="F3664" i="2"/>
  <c r="E3665" i="2"/>
  <c r="F3665" i="2" s="1"/>
  <c r="E3666" i="2"/>
  <c r="F3666" i="2" s="1"/>
  <c r="E3667" i="2"/>
  <c r="F3667" i="2"/>
  <c r="E3668" i="2"/>
  <c r="F3668" i="2"/>
  <c r="E3669" i="2"/>
  <c r="F3669" i="2"/>
  <c r="E3670" i="2"/>
  <c r="F3670" i="2" s="1"/>
  <c r="E3671" i="2"/>
  <c r="F3671" i="2"/>
  <c r="E3672" i="2"/>
  <c r="F3672" i="2"/>
  <c r="E3673" i="2"/>
  <c r="F3673" i="2" s="1"/>
  <c r="E3674" i="2"/>
  <c r="F3674" i="2" s="1"/>
  <c r="E3675" i="2"/>
  <c r="F3675" i="2"/>
  <c r="E3676" i="2"/>
  <c r="F3676" i="2"/>
  <c r="E3677" i="2"/>
  <c r="F3677" i="2"/>
  <c r="E3678" i="2"/>
  <c r="F3678" i="2" s="1"/>
  <c r="E3679" i="2"/>
  <c r="F3679" i="2"/>
  <c r="E3680" i="2"/>
  <c r="F3680" i="2"/>
  <c r="E3681" i="2"/>
  <c r="F3681" i="2"/>
  <c r="E3682" i="2"/>
  <c r="F3682" i="2" s="1"/>
  <c r="E3683" i="2"/>
  <c r="F3683" i="2"/>
  <c r="E3684" i="2"/>
  <c r="F3684" i="2"/>
  <c r="E3685" i="2"/>
  <c r="F3685" i="2" s="1"/>
  <c r="E3686" i="2"/>
  <c r="F3686" i="2" s="1"/>
  <c r="E3687" i="2"/>
  <c r="F3687" i="2"/>
  <c r="E3688" i="2"/>
  <c r="F3688" i="2"/>
  <c r="E3689" i="2"/>
  <c r="F3689" i="2"/>
  <c r="E3690" i="2"/>
  <c r="F3690" i="2" s="1"/>
  <c r="E3691" i="2"/>
  <c r="F3691" i="2"/>
  <c r="E3692" i="2"/>
  <c r="F3692" i="2"/>
  <c r="E3693" i="2"/>
  <c r="F3693" i="2"/>
  <c r="E3694" i="2"/>
  <c r="F3694" i="2" s="1"/>
  <c r="E3695" i="2"/>
  <c r="F3695" i="2"/>
  <c r="E3696" i="2"/>
  <c r="F3696" i="2"/>
  <c r="E3697" i="2"/>
  <c r="F3697" i="2" s="1"/>
  <c r="E3698" i="2"/>
  <c r="F3698" i="2" s="1"/>
  <c r="E3699" i="2"/>
  <c r="F3699" i="2"/>
  <c r="E3700" i="2"/>
  <c r="F3700" i="2"/>
  <c r="E3701" i="2"/>
  <c r="F3701" i="2"/>
  <c r="E3702" i="2"/>
  <c r="F3702" i="2" s="1"/>
  <c r="E3703" i="2"/>
  <c r="F3703" i="2"/>
  <c r="E3704" i="2"/>
  <c r="F3704" i="2"/>
  <c r="E3705" i="2"/>
  <c r="F3705" i="2" s="1"/>
  <c r="E3706" i="2"/>
  <c r="F3706" i="2" s="1"/>
  <c r="E3707" i="2"/>
  <c r="F3707" i="2"/>
  <c r="E3708" i="2"/>
  <c r="F3708" i="2"/>
  <c r="E3709" i="2"/>
  <c r="F3709" i="2" s="1"/>
  <c r="E3710" i="2"/>
  <c r="F3710" i="2" s="1"/>
  <c r="E3711" i="2"/>
  <c r="F3711" i="2"/>
  <c r="E3712" i="2"/>
  <c r="F3712" i="2"/>
  <c r="E3713" i="2"/>
  <c r="F3713" i="2"/>
  <c r="E3714" i="2"/>
  <c r="F3714" i="2" s="1"/>
  <c r="E3715" i="2"/>
  <c r="F3715" i="2"/>
  <c r="E3716" i="2"/>
  <c r="F3716" i="2"/>
  <c r="E3717" i="2"/>
  <c r="F3717" i="2" s="1"/>
  <c r="E3718" i="2"/>
  <c r="F3718" i="2" s="1"/>
  <c r="E3719" i="2"/>
  <c r="F3719" i="2"/>
  <c r="E3720" i="2"/>
  <c r="F3720" i="2"/>
  <c r="E3721" i="2"/>
  <c r="F3721" i="2" s="1"/>
  <c r="E3722" i="2"/>
  <c r="F3722" i="2" s="1"/>
  <c r="E3723" i="2"/>
  <c r="F3723" i="2"/>
  <c r="E3724" i="2"/>
  <c r="F3724" i="2"/>
  <c r="E3725" i="2"/>
  <c r="F3725" i="2"/>
  <c r="E3726" i="2"/>
  <c r="F3726" i="2" s="1"/>
  <c r="E3727" i="2"/>
  <c r="F3727" i="2"/>
  <c r="E3728" i="2"/>
  <c r="F3728" i="2"/>
  <c r="E3729" i="2"/>
  <c r="F3729" i="2" s="1"/>
  <c r="E3730" i="2"/>
  <c r="F3730" i="2"/>
  <c r="E3731" i="2"/>
  <c r="F3731" i="2"/>
  <c r="E3732" i="2"/>
  <c r="F3732" i="2"/>
  <c r="E3733" i="2"/>
  <c r="F3733" i="2" s="1"/>
  <c r="E3734" i="2"/>
  <c r="F3734" i="2" s="1"/>
  <c r="E3735" i="2"/>
  <c r="F3735" i="2"/>
  <c r="E3736" i="2"/>
  <c r="F3736" i="2"/>
  <c r="E3737" i="2"/>
  <c r="F3737" i="2" s="1"/>
  <c r="E3738" i="2"/>
  <c r="F3738" i="2"/>
  <c r="E3739" i="2"/>
  <c r="F3739" i="2"/>
  <c r="E3740" i="2"/>
  <c r="F3740" i="2"/>
  <c r="E3741" i="2"/>
  <c r="F3741" i="2" s="1"/>
  <c r="E3742" i="2"/>
  <c r="F3742" i="2" s="1"/>
  <c r="E3743" i="2"/>
  <c r="F3743" i="2"/>
  <c r="E3744" i="2"/>
  <c r="F3744" i="2"/>
  <c r="E3745" i="2"/>
  <c r="F3745" i="2" s="1"/>
  <c r="E3746" i="2"/>
  <c r="F3746" i="2"/>
  <c r="E3747" i="2"/>
  <c r="F3747" i="2"/>
  <c r="E3748" i="2"/>
  <c r="F3748" i="2"/>
  <c r="E3749" i="2"/>
  <c r="F3749" i="2" s="1"/>
  <c r="E3750" i="2"/>
  <c r="F3750" i="2" s="1"/>
  <c r="E3751" i="2"/>
  <c r="F3751" i="2"/>
  <c r="E3752" i="2"/>
  <c r="F3752" i="2"/>
  <c r="E3753" i="2"/>
  <c r="F3753" i="2" s="1"/>
  <c r="E3754" i="2"/>
  <c r="F3754" i="2"/>
  <c r="E3755" i="2"/>
  <c r="F3755" i="2"/>
  <c r="E3756" i="2"/>
  <c r="F3756" i="2"/>
  <c r="E3757" i="2"/>
  <c r="F3757" i="2" s="1"/>
  <c r="E3758" i="2"/>
  <c r="F3758" i="2" s="1"/>
  <c r="E3759" i="2"/>
  <c r="F3759" i="2"/>
  <c r="E3760" i="2"/>
  <c r="F3760" i="2"/>
  <c r="E3761" i="2"/>
  <c r="F3761" i="2" s="1"/>
  <c r="E3762" i="2"/>
  <c r="F3762" i="2"/>
  <c r="E3763" i="2"/>
  <c r="F3763" i="2"/>
  <c r="E3764" i="2"/>
  <c r="F3764" i="2"/>
  <c r="E3765" i="2"/>
  <c r="F3765" i="2" s="1"/>
  <c r="E3766" i="2"/>
  <c r="F3766" i="2" s="1"/>
  <c r="E3767" i="2"/>
  <c r="F3767" i="2"/>
  <c r="E3768" i="2"/>
  <c r="F3768" i="2"/>
  <c r="E3769" i="2"/>
  <c r="F3769" i="2" s="1"/>
  <c r="E3770" i="2"/>
  <c r="F3770" i="2" s="1"/>
  <c r="E3771" i="2"/>
  <c r="F3771" i="2"/>
  <c r="E3772" i="2"/>
  <c r="F3772" i="2"/>
  <c r="E3773" i="2"/>
  <c r="F3773" i="2" s="1"/>
  <c r="E3774" i="2"/>
  <c r="F3774" i="2" s="1"/>
  <c r="E3775" i="2"/>
  <c r="F3775" i="2"/>
  <c r="E3776" i="2"/>
  <c r="F3776" i="2"/>
  <c r="E3777" i="2"/>
  <c r="F3777" i="2" s="1"/>
  <c r="E3778" i="2"/>
  <c r="F3778" i="2"/>
  <c r="E3779" i="2"/>
  <c r="F3779" i="2"/>
  <c r="E3780" i="2"/>
  <c r="F3780" i="2"/>
  <c r="E3781" i="2"/>
  <c r="F3781" i="2" s="1"/>
  <c r="E3782" i="2"/>
  <c r="F3782" i="2" s="1"/>
  <c r="E3783" i="2"/>
  <c r="F3783" i="2"/>
  <c r="E3784" i="2"/>
  <c r="F3784" i="2"/>
  <c r="E3785" i="2"/>
  <c r="F3785" i="2" s="1"/>
  <c r="E3786" i="2"/>
  <c r="F3786" i="2"/>
  <c r="E3787" i="2"/>
  <c r="F3787" i="2"/>
  <c r="E3788" i="2"/>
  <c r="F3788" i="2"/>
  <c r="E3789" i="2"/>
  <c r="F3789" i="2" s="1"/>
  <c r="E3790" i="2"/>
  <c r="F3790" i="2" s="1"/>
  <c r="E3791" i="2"/>
  <c r="F3791" i="2"/>
  <c r="E3792" i="2"/>
  <c r="F3792" i="2"/>
  <c r="E3793" i="2"/>
  <c r="F3793" i="2" s="1"/>
  <c r="E3794" i="2"/>
  <c r="F3794" i="2"/>
  <c r="E3795" i="2"/>
  <c r="F3795" i="2"/>
  <c r="E3796" i="2"/>
  <c r="F3796" i="2"/>
  <c r="E3797" i="2"/>
  <c r="F3797" i="2" s="1"/>
  <c r="E3798" i="2"/>
  <c r="F3798" i="2" s="1"/>
  <c r="E3799" i="2"/>
  <c r="F3799" i="2"/>
  <c r="E3800" i="2"/>
  <c r="F3800" i="2"/>
  <c r="E3801" i="2"/>
  <c r="F3801" i="2" s="1"/>
  <c r="E3802" i="2"/>
  <c r="F3802" i="2"/>
  <c r="E3803" i="2"/>
  <c r="F3803" i="2"/>
  <c r="E3804" i="2"/>
  <c r="F3804" i="2"/>
  <c r="E3805" i="2"/>
  <c r="F3805" i="2" s="1"/>
  <c r="E3806" i="2"/>
  <c r="F3806" i="2" s="1"/>
  <c r="E3807" i="2"/>
  <c r="F3807" i="2"/>
  <c r="E3808" i="2"/>
  <c r="F3808" i="2"/>
  <c r="E3809" i="2"/>
  <c r="F3809" i="2" s="1"/>
  <c r="E3810" i="2"/>
  <c r="F3810" i="2"/>
  <c r="E3811" i="2"/>
  <c r="F3811" i="2"/>
  <c r="E3812" i="2"/>
  <c r="F3812" i="2"/>
  <c r="E3813" i="2"/>
  <c r="F3813" i="2" s="1"/>
  <c r="E3814" i="2"/>
  <c r="F3814" i="2" s="1"/>
  <c r="E3815" i="2"/>
  <c r="F3815" i="2"/>
  <c r="E3816" i="2"/>
  <c r="F3816" i="2"/>
  <c r="E3817" i="2"/>
  <c r="F3817" i="2" s="1"/>
  <c r="E3818" i="2"/>
  <c r="F3818" i="2"/>
  <c r="E3819" i="2"/>
  <c r="F3819" i="2"/>
  <c r="E3820" i="2"/>
  <c r="F3820" i="2"/>
  <c r="E3821" i="2"/>
  <c r="F3821" i="2" s="1"/>
  <c r="E3822" i="2"/>
  <c r="F3822" i="2" s="1"/>
  <c r="E3823" i="2"/>
  <c r="F3823" i="2"/>
  <c r="E3824" i="2"/>
  <c r="F3824" i="2"/>
  <c r="E3825" i="2"/>
  <c r="F3825" i="2" s="1"/>
  <c r="E3826" i="2"/>
  <c r="F3826" i="2"/>
  <c r="E3827" i="2"/>
  <c r="F3827" i="2"/>
  <c r="E3828" i="2"/>
  <c r="F3828" i="2"/>
  <c r="E3829" i="2"/>
  <c r="F3829" i="2" s="1"/>
  <c r="E3830" i="2"/>
  <c r="F3830" i="2" s="1"/>
  <c r="E3831" i="2"/>
  <c r="F3831" i="2"/>
  <c r="E3832" i="2"/>
  <c r="F3832" i="2"/>
  <c r="E3833" i="2"/>
  <c r="F3833" i="2" s="1"/>
  <c r="E3834" i="2"/>
  <c r="F3834" i="2" s="1"/>
  <c r="E3835" i="2"/>
  <c r="F3835" i="2"/>
  <c r="E3836" i="2"/>
  <c r="F3836" i="2"/>
  <c r="E3837" i="2"/>
  <c r="F3837" i="2" s="1"/>
  <c r="E3838" i="2"/>
  <c r="F3838" i="2"/>
  <c r="E3839" i="2"/>
  <c r="F3839" i="2"/>
  <c r="E3840" i="2"/>
  <c r="F3840" i="2"/>
  <c r="E3841" i="2"/>
  <c r="F3841" i="2" s="1"/>
  <c r="E3842" i="2"/>
  <c r="F3842" i="2"/>
  <c r="E3843" i="2"/>
  <c r="F3843" i="2"/>
  <c r="E3844" i="2"/>
  <c r="F3844" i="2"/>
  <c r="E3845" i="2"/>
  <c r="F3845" i="2" s="1"/>
  <c r="E3846" i="2"/>
  <c r="F3846" i="2" s="1"/>
  <c r="E3847" i="2"/>
  <c r="F3847" i="2"/>
  <c r="E3848" i="2"/>
  <c r="F3848" i="2"/>
  <c r="E3849" i="2"/>
  <c r="F3849" i="2" s="1"/>
  <c r="E3850" i="2"/>
  <c r="F3850" i="2"/>
  <c r="E3851" i="2"/>
  <c r="F3851" i="2"/>
  <c r="E3852" i="2"/>
  <c r="F3852" i="2"/>
  <c r="E3853" i="2"/>
  <c r="F3853" i="2" s="1"/>
  <c r="E3854" i="2"/>
  <c r="F3854" i="2" s="1"/>
  <c r="E3855" i="2"/>
  <c r="F3855" i="2"/>
  <c r="E3856" i="2"/>
  <c r="F3856" i="2"/>
  <c r="E3857" i="2"/>
  <c r="F3857" i="2" s="1"/>
  <c r="E3858" i="2"/>
  <c r="F3858" i="2"/>
  <c r="E3859" i="2"/>
  <c r="F3859" i="2"/>
  <c r="E3860" i="2"/>
  <c r="F3860" i="2"/>
  <c r="E3861" i="2"/>
  <c r="F3861" i="2" s="1"/>
  <c r="E3862" i="2"/>
  <c r="F3862" i="2" s="1"/>
  <c r="E3863" i="2"/>
  <c r="F3863" i="2"/>
  <c r="E3864" i="2"/>
  <c r="F3864" i="2"/>
  <c r="E3865" i="2"/>
  <c r="F3865" i="2" s="1"/>
  <c r="E3866" i="2"/>
  <c r="F3866" i="2" s="1"/>
  <c r="E3867" i="2"/>
  <c r="F3867" i="2"/>
  <c r="E3868" i="2"/>
  <c r="F3868" i="2"/>
  <c r="E3869" i="2"/>
  <c r="F3869" i="2" s="1"/>
  <c r="E3870" i="2"/>
  <c r="F3870" i="2"/>
  <c r="E3871" i="2"/>
  <c r="F3871" i="2"/>
  <c r="E3872" i="2"/>
  <c r="F3872" i="2"/>
  <c r="E3873" i="2"/>
  <c r="F3873" i="2" s="1"/>
  <c r="E3874" i="2"/>
  <c r="F3874" i="2"/>
  <c r="E3875" i="2"/>
  <c r="F3875" i="2"/>
  <c r="E3876" i="2"/>
  <c r="F3876" i="2"/>
  <c r="E3877" i="2"/>
  <c r="F3877" i="2" s="1"/>
  <c r="E3878" i="2"/>
  <c r="F3878" i="2"/>
  <c r="E3879" i="2"/>
  <c r="F3879" i="2"/>
  <c r="E3880" i="2"/>
  <c r="F3880" i="2"/>
  <c r="E3881" i="2"/>
  <c r="F3881" i="2" s="1"/>
  <c r="E3882" i="2"/>
  <c r="F3882" i="2"/>
  <c r="E3883" i="2"/>
  <c r="F3883" i="2"/>
  <c r="E3884" i="2"/>
  <c r="F3884" i="2"/>
  <c r="E3885" i="2"/>
  <c r="F3885" i="2" s="1"/>
  <c r="E3886" i="2"/>
  <c r="F3886" i="2" s="1"/>
  <c r="E3887" i="2"/>
  <c r="F3887" i="2"/>
  <c r="E3888" i="2"/>
  <c r="F3888" i="2"/>
  <c r="E3889" i="2"/>
  <c r="F3889" i="2" s="1"/>
  <c r="E3890" i="2"/>
  <c r="F3890" i="2"/>
  <c r="E3891" i="2"/>
  <c r="F3891" i="2"/>
  <c r="E3892" i="2"/>
  <c r="F3892" i="2"/>
  <c r="E3893" i="2"/>
  <c r="F3893" i="2" s="1"/>
  <c r="E3894" i="2"/>
  <c r="F3894" i="2" s="1"/>
  <c r="E3895" i="2"/>
  <c r="F3895" i="2"/>
  <c r="E3896" i="2"/>
  <c r="F3896" i="2"/>
  <c r="E3897" i="2"/>
  <c r="F3897" i="2" s="1"/>
  <c r="E3898" i="2"/>
  <c r="F3898" i="2"/>
  <c r="E3899" i="2"/>
  <c r="F3899" i="2"/>
  <c r="E3900" i="2"/>
  <c r="F3900" i="2"/>
  <c r="E3901" i="2"/>
  <c r="F3901" i="2" s="1"/>
  <c r="E3902" i="2"/>
  <c r="F3902" i="2" s="1"/>
  <c r="E3903" i="2"/>
  <c r="F3903" i="2"/>
  <c r="E3904" i="2"/>
  <c r="F3904" i="2"/>
  <c r="E3905" i="2"/>
  <c r="F3905" i="2" s="1"/>
  <c r="E3906" i="2"/>
  <c r="F3906" i="2"/>
  <c r="E3907" i="2"/>
  <c r="F3907" i="2"/>
  <c r="E3908" i="2"/>
  <c r="F3908" i="2"/>
  <c r="E3909" i="2"/>
  <c r="F3909" i="2" s="1"/>
  <c r="E3910" i="2"/>
  <c r="F3910" i="2"/>
  <c r="E3911" i="2"/>
  <c r="F3911" i="2"/>
  <c r="E3912" i="2"/>
  <c r="F3912" i="2"/>
  <c r="E3913" i="2"/>
  <c r="F3913" i="2" s="1"/>
  <c r="E3914" i="2"/>
  <c r="F3914" i="2"/>
  <c r="E3915" i="2"/>
  <c r="F3915" i="2"/>
  <c r="E3916" i="2"/>
  <c r="F3916" i="2"/>
  <c r="E3917" i="2"/>
  <c r="F3917" i="2" s="1"/>
  <c r="E3918" i="2"/>
  <c r="F3918" i="2" s="1"/>
  <c r="E3919" i="2"/>
  <c r="F3919" i="2"/>
  <c r="E3920" i="2"/>
  <c r="F3920" i="2"/>
  <c r="E3921" i="2"/>
  <c r="F3921" i="2" s="1"/>
  <c r="E3922" i="2"/>
  <c r="F3922" i="2"/>
  <c r="E3923" i="2"/>
  <c r="F3923" i="2"/>
  <c r="E3924" i="2"/>
  <c r="F3924" i="2"/>
  <c r="E3925" i="2"/>
  <c r="F3925" i="2" s="1"/>
  <c r="E3926" i="2"/>
  <c r="F3926" i="2" s="1"/>
  <c r="E3927" i="2"/>
  <c r="F3927" i="2"/>
  <c r="E3928" i="2"/>
  <c r="F3928" i="2"/>
  <c r="E3929" i="2"/>
  <c r="F3929" i="2" s="1"/>
  <c r="E3930" i="2"/>
  <c r="F3930" i="2"/>
  <c r="E3931" i="2"/>
  <c r="F3931" i="2"/>
  <c r="E3932" i="2"/>
  <c r="F3932" i="2"/>
  <c r="E3933" i="2"/>
  <c r="F3933" i="2" s="1"/>
  <c r="E3934" i="2"/>
  <c r="F3934" i="2" s="1"/>
  <c r="E3935" i="2"/>
  <c r="F3935" i="2"/>
  <c r="E3936" i="2"/>
  <c r="F3936" i="2"/>
  <c r="E3937" i="2"/>
  <c r="F3937" i="2" s="1"/>
  <c r="E3938" i="2"/>
  <c r="F3938" i="2"/>
  <c r="E3939" i="2"/>
  <c r="F3939" i="2"/>
  <c r="E3940" i="2"/>
  <c r="F3940" i="2"/>
  <c r="E3941" i="2"/>
  <c r="F3941" i="2" s="1"/>
  <c r="E3942" i="2"/>
  <c r="F3942" i="2"/>
  <c r="E3943" i="2"/>
  <c r="F3943" i="2"/>
  <c r="E3944" i="2"/>
  <c r="F3944" i="2"/>
  <c r="E3945" i="2"/>
  <c r="F3945" i="2" s="1"/>
  <c r="E3946" i="2"/>
  <c r="F3946" i="2"/>
  <c r="E3947" i="2"/>
  <c r="F3947" i="2"/>
  <c r="E3948" i="2"/>
  <c r="F3948" i="2"/>
  <c r="E3949" i="2"/>
  <c r="F3949" i="2" s="1"/>
  <c r="E3950" i="2"/>
  <c r="F3950" i="2" s="1"/>
  <c r="E3951" i="2"/>
  <c r="F3951" i="2"/>
  <c r="E3952" i="2"/>
  <c r="F3952" i="2"/>
  <c r="E3953" i="2"/>
  <c r="F3953" i="2" s="1"/>
  <c r="E3954" i="2"/>
  <c r="F3954" i="2"/>
  <c r="E3955" i="2"/>
  <c r="F3955" i="2"/>
  <c r="E3956" i="2"/>
  <c r="F3956" i="2"/>
  <c r="E3957" i="2"/>
  <c r="F3957" i="2" s="1"/>
  <c r="E3958" i="2"/>
  <c r="F3958" i="2" s="1"/>
  <c r="E3959" i="2"/>
  <c r="F3959" i="2"/>
  <c r="E3960" i="2"/>
  <c r="F3960" i="2"/>
  <c r="E3961" i="2"/>
  <c r="F3961" i="2" s="1"/>
  <c r="E3962" i="2"/>
  <c r="F3962" i="2"/>
  <c r="E3963" i="2"/>
  <c r="F3963" i="2"/>
  <c r="E3964" i="2"/>
  <c r="F3964" i="2"/>
  <c r="E3965" i="2"/>
  <c r="F3965" i="2" s="1"/>
  <c r="E3966" i="2"/>
  <c r="F3966" i="2" s="1"/>
  <c r="E3967" i="2"/>
  <c r="F3967" i="2"/>
  <c r="E3968" i="2"/>
  <c r="F3968" i="2"/>
  <c r="E3969" i="2"/>
  <c r="F3969" i="2" s="1"/>
  <c r="E3970" i="2"/>
  <c r="F3970" i="2"/>
  <c r="E3971" i="2"/>
  <c r="F3971" i="2"/>
  <c r="E3972" i="2"/>
  <c r="F3972" i="2"/>
  <c r="E3973" i="2"/>
  <c r="F3973" i="2" s="1"/>
  <c r="E3974" i="2"/>
  <c r="F3974" i="2"/>
  <c r="E3975" i="2"/>
  <c r="F3975" i="2"/>
  <c r="E3976" i="2"/>
  <c r="F3976" i="2"/>
  <c r="E3977" i="2"/>
  <c r="F3977" i="2" s="1"/>
  <c r="E3978" i="2"/>
  <c r="F3978" i="2"/>
  <c r="E3979" i="2"/>
  <c r="F3979" i="2"/>
  <c r="E3980" i="2"/>
  <c r="F3980" i="2"/>
  <c r="E3981" i="2"/>
  <c r="F3981" i="2" s="1"/>
  <c r="E3982" i="2"/>
  <c r="F3982" i="2" s="1"/>
  <c r="E3983" i="2"/>
  <c r="F3983" i="2"/>
  <c r="E3984" i="2"/>
  <c r="F3984" i="2"/>
  <c r="E3985" i="2"/>
  <c r="F3985" i="2" s="1"/>
  <c r="E3986" i="2"/>
  <c r="F3986" i="2"/>
  <c r="E3987" i="2"/>
  <c r="F3987" i="2"/>
  <c r="E3988" i="2"/>
  <c r="F3988" i="2"/>
  <c r="E3989" i="2"/>
  <c r="F3989" i="2" s="1"/>
  <c r="E3990" i="2"/>
  <c r="F3990" i="2" s="1"/>
  <c r="E3991" i="2"/>
  <c r="F3991" i="2"/>
  <c r="E3992" i="2"/>
  <c r="F3992" i="2"/>
  <c r="E3993" i="2"/>
  <c r="F3993" i="2" s="1"/>
  <c r="E3994" i="2"/>
  <c r="F3994" i="2"/>
  <c r="E3995" i="2"/>
  <c r="F3995" i="2"/>
  <c r="E3996" i="2"/>
  <c r="F3996" i="2"/>
  <c r="E3997" i="2"/>
  <c r="F3997" i="2" s="1"/>
  <c r="E3998" i="2"/>
  <c r="F3998" i="2"/>
  <c r="E3999" i="2"/>
  <c r="F3999" i="2"/>
  <c r="E4000" i="2"/>
  <c r="F4000" i="2"/>
  <c r="E4001" i="2"/>
  <c r="F4001" i="2" s="1"/>
  <c r="E4002" i="2"/>
  <c r="F4002" i="2"/>
  <c r="E4003" i="2"/>
  <c r="F4003" i="2"/>
  <c r="E4004" i="2"/>
  <c r="F4004" i="2"/>
  <c r="E4005" i="2"/>
  <c r="F4005" i="2" s="1"/>
  <c r="E4006" i="2"/>
  <c r="F4006" i="2"/>
  <c r="E4007" i="2"/>
  <c r="F4007" i="2"/>
  <c r="E4008" i="2"/>
  <c r="F4008" i="2"/>
  <c r="E4009" i="2"/>
  <c r="F4009" i="2" s="1"/>
  <c r="E4010" i="2"/>
  <c r="F4010" i="2"/>
  <c r="E4011" i="2"/>
  <c r="F4011" i="2"/>
  <c r="E4012" i="2"/>
  <c r="F4012" i="2"/>
  <c r="E4013" i="2"/>
  <c r="F4013" i="2" s="1"/>
  <c r="E4014" i="2"/>
  <c r="F4014" i="2" s="1"/>
  <c r="E4015" i="2"/>
  <c r="F4015" i="2"/>
  <c r="E4016" i="2"/>
  <c r="F4016" i="2"/>
  <c r="E4017" i="2"/>
  <c r="F4017" i="2" s="1"/>
  <c r="E4018" i="2"/>
  <c r="F4018" i="2"/>
  <c r="E4019" i="2"/>
  <c r="F4019" i="2"/>
  <c r="E4020" i="2"/>
  <c r="F4020" i="2"/>
  <c r="E4021" i="2"/>
  <c r="F4021" i="2" s="1"/>
  <c r="E4022" i="2"/>
  <c r="F4022" i="2" s="1"/>
  <c r="E4023" i="2"/>
  <c r="F4023" i="2"/>
  <c r="E4024" i="2"/>
  <c r="F4024" i="2"/>
  <c r="E4025" i="2"/>
  <c r="F4025" i="2" s="1"/>
  <c r="E4026" i="2"/>
  <c r="F4026" i="2"/>
  <c r="E4027" i="2"/>
  <c r="F4027" i="2"/>
  <c r="E4028" i="2"/>
  <c r="F4028" i="2"/>
  <c r="E4029" i="2"/>
  <c r="F4029" i="2" s="1"/>
  <c r="E4030" i="2"/>
  <c r="F4030" i="2" s="1"/>
  <c r="E4031" i="2"/>
  <c r="F4031" i="2"/>
  <c r="E4032" i="2"/>
  <c r="F4032" i="2"/>
  <c r="E4033" i="2"/>
  <c r="F4033" i="2" s="1"/>
  <c r="E4034" i="2"/>
  <c r="F4034" i="2"/>
  <c r="E4035" i="2"/>
  <c r="F4035" i="2"/>
  <c r="E4036" i="2"/>
  <c r="F4036" i="2"/>
  <c r="E4037" i="2"/>
  <c r="F4037" i="2" s="1"/>
  <c r="E4038" i="2"/>
  <c r="F4038" i="2"/>
  <c r="E4039" i="2"/>
  <c r="F4039" i="2"/>
  <c r="E4040" i="2"/>
  <c r="F4040" i="2"/>
  <c r="E4041" i="2"/>
  <c r="F4041" i="2" s="1"/>
  <c r="E4042" i="2"/>
  <c r="F4042" i="2"/>
  <c r="E4043" i="2"/>
  <c r="F4043" i="2"/>
  <c r="E4044" i="2"/>
  <c r="F4044" i="2"/>
  <c r="E4045" i="2"/>
  <c r="F4045" i="2" s="1"/>
  <c r="E4046" i="2"/>
  <c r="F4046" i="2" s="1"/>
  <c r="E4047" i="2"/>
  <c r="F4047" i="2"/>
  <c r="E4048" i="2"/>
  <c r="F4048" i="2"/>
  <c r="E4049" i="2"/>
  <c r="F4049" i="2" s="1"/>
  <c r="E4050" i="2"/>
  <c r="F4050" i="2"/>
  <c r="E4051" i="2"/>
  <c r="F4051" i="2"/>
  <c r="E4052" i="2"/>
  <c r="F4052" i="2"/>
  <c r="E4053" i="2"/>
  <c r="F4053" i="2" s="1"/>
  <c r="E4054" i="2"/>
  <c r="F4054" i="2" s="1"/>
  <c r="E4055" i="2"/>
  <c r="F4055" i="2"/>
  <c r="E4056" i="2"/>
  <c r="F4056" i="2"/>
  <c r="E4057" i="2"/>
  <c r="F4057" i="2" s="1"/>
  <c r="E4058" i="2"/>
  <c r="F4058" i="2"/>
  <c r="E4059" i="2"/>
  <c r="F4059" i="2"/>
  <c r="E4060" i="2"/>
  <c r="F4060" i="2"/>
  <c r="E4061" i="2"/>
  <c r="F4061" i="2" s="1"/>
  <c r="E4062" i="2"/>
  <c r="F4062" i="2" s="1"/>
  <c r="E4063" i="2"/>
  <c r="F4063" i="2"/>
  <c r="E4064" i="2"/>
  <c r="F4064" i="2"/>
  <c r="E4065" i="2"/>
  <c r="F4065" i="2" s="1"/>
  <c r="E4066" i="2"/>
  <c r="F4066" i="2"/>
  <c r="E4067" i="2"/>
  <c r="F4067" i="2"/>
  <c r="E4068" i="2"/>
  <c r="F4068" i="2"/>
  <c r="E4069" i="2"/>
  <c r="F4069" i="2" s="1"/>
  <c r="E4070" i="2"/>
  <c r="F4070" i="2"/>
  <c r="E4071" i="2"/>
  <c r="F4071" i="2"/>
  <c r="E4072" i="2"/>
  <c r="F4072" i="2"/>
  <c r="E4073" i="2"/>
  <c r="F4073" i="2" s="1"/>
  <c r="E4074" i="2"/>
  <c r="F4074" i="2"/>
  <c r="E4075" i="2"/>
  <c r="F4075" i="2"/>
  <c r="E4076" i="2"/>
  <c r="F4076" i="2"/>
  <c r="E4077" i="2"/>
  <c r="F4077" i="2" s="1"/>
  <c r="E4078" i="2"/>
  <c r="F4078" i="2" s="1"/>
  <c r="E4079" i="2"/>
  <c r="F4079" i="2"/>
  <c r="E4080" i="2"/>
  <c r="F4080" i="2"/>
  <c r="E4081" i="2"/>
  <c r="F4081" i="2" s="1"/>
  <c r="E4082" i="2"/>
  <c r="F4082" i="2"/>
  <c r="E4083" i="2"/>
  <c r="F4083" i="2"/>
  <c r="E4084" i="2"/>
  <c r="F4084" i="2"/>
  <c r="E4085" i="2"/>
  <c r="F4085" i="2" s="1"/>
  <c r="E4086" i="2"/>
  <c r="F4086" i="2" s="1"/>
  <c r="E4087" i="2"/>
  <c r="F4087" i="2"/>
  <c r="E4088" i="2"/>
  <c r="F4088" i="2"/>
  <c r="E4089" i="2"/>
  <c r="F4089" i="2" s="1"/>
  <c r="E4090" i="2"/>
  <c r="F4090" i="2"/>
  <c r="E4091" i="2"/>
  <c r="F4091" i="2"/>
  <c r="E4092" i="2"/>
  <c r="F4092" i="2"/>
  <c r="E4093" i="2"/>
  <c r="F4093" i="2" s="1"/>
  <c r="E4094" i="2"/>
  <c r="F4094" i="2" s="1"/>
  <c r="E4095" i="2"/>
  <c r="F4095" i="2"/>
  <c r="E4096" i="2"/>
  <c r="F4096" i="2"/>
  <c r="E4097" i="2"/>
  <c r="F4097" i="2" s="1"/>
  <c r="E4098" i="2"/>
  <c r="F4098" i="2"/>
  <c r="E4099" i="2"/>
  <c r="F4099" i="2"/>
  <c r="E4100" i="2"/>
  <c r="F4100" i="2"/>
  <c r="E4101" i="2"/>
  <c r="F4101" i="2" s="1"/>
  <c r="E4102" i="2"/>
  <c r="F4102" i="2"/>
  <c r="E4103" i="2"/>
  <c r="F4103" i="2"/>
  <c r="E4104" i="2"/>
  <c r="F4104" i="2"/>
  <c r="E4105" i="2"/>
  <c r="F4105" i="2" s="1"/>
  <c r="E4106" i="2"/>
  <c r="F4106" i="2"/>
  <c r="E4107" i="2"/>
  <c r="F4107" i="2"/>
  <c r="E4108" i="2"/>
  <c r="F4108" i="2"/>
  <c r="E4109" i="2"/>
  <c r="F4109" i="2" s="1"/>
  <c r="E4110" i="2"/>
  <c r="F4110" i="2" s="1"/>
  <c r="E4111" i="2"/>
  <c r="F4111" i="2"/>
  <c r="E4112" i="2"/>
  <c r="F4112" i="2"/>
  <c r="E4113" i="2"/>
  <c r="F4113" i="2" s="1"/>
  <c r="E4114" i="2"/>
  <c r="F4114" i="2"/>
  <c r="E4115" i="2"/>
  <c r="F4115" i="2"/>
  <c r="E4116" i="2"/>
  <c r="F4116" i="2"/>
  <c r="E4117" i="2"/>
  <c r="F4117" i="2" s="1"/>
  <c r="E4118" i="2"/>
  <c r="F4118" i="2" s="1"/>
  <c r="E4119" i="2"/>
  <c r="F4119" i="2"/>
  <c r="E4120" i="2"/>
  <c r="F4120" i="2"/>
  <c r="E4121" i="2"/>
  <c r="F4121" i="2" s="1"/>
  <c r="E4122" i="2"/>
  <c r="F4122" i="2" s="1"/>
  <c r="E4123" i="2"/>
  <c r="F4123" i="2"/>
  <c r="E4124" i="2"/>
  <c r="F4124" i="2"/>
  <c r="E4125" i="2"/>
  <c r="F4125" i="2" s="1"/>
  <c r="E4126" i="2"/>
  <c r="F4126" i="2"/>
  <c r="E4127" i="2"/>
  <c r="F4127" i="2"/>
  <c r="E4128" i="2"/>
  <c r="F4128" i="2"/>
  <c r="E4129" i="2"/>
  <c r="F4129" i="2" s="1"/>
  <c r="E4130" i="2"/>
  <c r="F4130" i="2"/>
  <c r="E4131" i="2"/>
  <c r="F4131" i="2"/>
  <c r="E4132" i="2"/>
  <c r="F4132" i="2"/>
  <c r="E4133" i="2"/>
  <c r="F4133" i="2" s="1"/>
  <c r="E4134" i="2"/>
  <c r="F4134" i="2"/>
  <c r="E4135" i="2"/>
  <c r="F4135" i="2"/>
  <c r="E4136" i="2"/>
  <c r="F4136" i="2"/>
  <c r="E4137" i="2"/>
  <c r="F4137" i="2" s="1"/>
  <c r="E4138" i="2"/>
  <c r="F4138" i="2"/>
  <c r="E4139" i="2"/>
  <c r="F4139" i="2"/>
  <c r="E4140" i="2"/>
  <c r="F4140" i="2"/>
  <c r="E4141" i="2"/>
  <c r="F4141" i="2" s="1"/>
  <c r="E4142" i="2"/>
  <c r="F4142" i="2" s="1"/>
  <c r="E4143" i="2"/>
  <c r="F4143" i="2"/>
  <c r="E4144" i="2"/>
  <c r="F4144" i="2"/>
  <c r="E4145" i="2"/>
  <c r="F4145" i="2" s="1"/>
  <c r="E4146" i="2"/>
  <c r="F4146" i="2"/>
  <c r="E4147" i="2"/>
  <c r="F4147" i="2"/>
  <c r="E4148" i="2"/>
  <c r="F4148" i="2"/>
  <c r="E4149" i="2"/>
  <c r="F4149" i="2" s="1"/>
  <c r="E4150" i="2"/>
  <c r="F4150" i="2" s="1"/>
  <c r="E4151" i="2"/>
  <c r="F4151" i="2"/>
  <c r="E4152" i="2"/>
  <c r="F4152" i="2"/>
  <c r="E4153" i="2"/>
  <c r="F4153" i="2" s="1"/>
  <c r="E4154" i="2"/>
  <c r="F4154" i="2"/>
  <c r="E4155" i="2"/>
  <c r="F4155" i="2"/>
  <c r="E4156" i="2"/>
  <c r="F4156" i="2"/>
  <c r="E4157" i="2"/>
  <c r="F4157" i="2" s="1"/>
  <c r="E4158" i="2"/>
  <c r="F4158" i="2" s="1"/>
  <c r="E4159" i="2"/>
  <c r="F4159" i="2"/>
  <c r="E4160" i="2"/>
  <c r="F4160" i="2"/>
  <c r="E4161" i="2"/>
  <c r="F4161" i="2" s="1"/>
  <c r="E4162" i="2"/>
  <c r="F4162" i="2"/>
  <c r="E4163" i="2"/>
  <c r="F4163" i="2"/>
  <c r="E4164" i="2"/>
  <c r="F4164" i="2"/>
  <c r="E4165" i="2"/>
  <c r="F4165" i="2" s="1"/>
  <c r="E4166" i="2"/>
  <c r="F4166" i="2"/>
  <c r="E4167" i="2"/>
  <c r="F4167" i="2"/>
  <c r="E4168" i="2"/>
  <c r="F4168" i="2"/>
  <c r="E4169" i="2"/>
  <c r="F4169" i="2" s="1"/>
  <c r="E4170" i="2"/>
  <c r="F4170" i="2"/>
  <c r="E4171" i="2"/>
  <c r="F4171" i="2"/>
  <c r="E4172" i="2"/>
  <c r="F4172" i="2"/>
  <c r="E4173" i="2"/>
  <c r="F4173" i="2" s="1"/>
  <c r="E4174" i="2"/>
  <c r="F4174" i="2" s="1"/>
  <c r="E4175" i="2"/>
  <c r="F4175" i="2"/>
  <c r="E4176" i="2"/>
  <c r="F4176" i="2"/>
  <c r="E4177" i="2"/>
  <c r="F4177" i="2" s="1"/>
  <c r="E4178" i="2"/>
  <c r="F4178" i="2"/>
  <c r="E4179" i="2"/>
  <c r="F4179" i="2"/>
  <c r="E4180" i="2"/>
  <c r="F4180" i="2"/>
  <c r="E4181" i="2"/>
  <c r="F4181" i="2" s="1"/>
  <c r="E4182" i="2"/>
  <c r="F4182" i="2" s="1"/>
  <c r="E4183" i="2"/>
  <c r="F4183" i="2"/>
  <c r="E4184" i="2"/>
  <c r="F4184" i="2"/>
  <c r="E4185" i="2"/>
  <c r="F4185" i="2" s="1"/>
  <c r="E4186" i="2"/>
  <c r="F4186" i="2"/>
  <c r="E4187" i="2"/>
  <c r="F4187" i="2"/>
  <c r="E4188" i="2"/>
  <c r="F4188" i="2"/>
  <c r="E4189" i="2"/>
  <c r="F4189" i="2" s="1"/>
  <c r="E4190" i="2"/>
  <c r="F4190" i="2" s="1"/>
  <c r="E4191" i="2"/>
  <c r="F4191" i="2"/>
  <c r="E4192" i="2"/>
  <c r="F4192" i="2"/>
  <c r="E4193" i="2"/>
  <c r="F4193" i="2" s="1"/>
  <c r="E4194" i="2"/>
  <c r="F4194" i="2"/>
  <c r="E4195" i="2"/>
  <c r="F4195" i="2"/>
  <c r="E4196" i="2"/>
  <c r="F4196" i="2"/>
  <c r="E4197" i="2"/>
  <c r="F4197" i="2" s="1"/>
  <c r="E4198" i="2"/>
  <c r="F4198" i="2"/>
  <c r="E4199" i="2"/>
  <c r="F4199" i="2"/>
  <c r="E4200" i="2"/>
  <c r="F4200" i="2"/>
  <c r="E4201" i="2"/>
  <c r="F4201" i="2" s="1"/>
  <c r="E4202" i="2"/>
  <c r="F4202" i="2"/>
  <c r="E4203" i="2"/>
  <c r="F4203" i="2"/>
  <c r="E4204" i="2"/>
  <c r="F4204" i="2"/>
  <c r="E4205" i="2"/>
  <c r="F4205" i="2" s="1"/>
  <c r="E4206" i="2"/>
  <c r="F4206" i="2" s="1"/>
  <c r="E4207" i="2"/>
  <c r="F4207" i="2"/>
  <c r="E4208" i="2"/>
  <c r="F4208" i="2"/>
  <c r="E4209" i="2"/>
  <c r="F4209" i="2" s="1"/>
  <c r="E4210" i="2"/>
  <c r="F4210" i="2"/>
  <c r="E4211" i="2"/>
  <c r="F4211" i="2"/>
  <c r="E4212" i="2"/>
  <c r="F4212" i="2"/>
  <c r="E4213" i="2"/>
  <c r="F4213" i="2" s="1"/>
  <c r="E4214" i="2"/>
  <c r="F4214" i="2" s="1"/>
  <c r="E4215" i="2"/>
  <c r="F4215" i="2"/>
  <c r="E4216" i="2"/>
  <c r="F4216" i="2"/>
  <c r="E4217" i="2"/>
  <c r="F4217" i="2" s="1"/>
  <c r="E4218" i="2"/>
  <c r="F4218" i="2"/>
  <c r="E4219" i="2"/>
  <c r="F4219" i="2"/>
  <c r="E4220" i="2"/>
  <c r="F4220" i="2"/>
  <c r="E4221" i="2"/>
  <c r="F4221" i="2" s="1"/>
  <c r="E4222" i="2"/>
  <c r="F4222" i="2" s="1"/>
  <c r="E4223" i="2"/>
  <c r="F4223" i="2"/>
  <c r="E4224" i="2"/>
  <c r="F4224" i="2"/>
  <c r="E4225" i="2"/>
  <c r="F4225" i="2" s="1"/>
  <c r="E4226" i="2"/>
  <c r="F4226" i="2"/>
  <c r="E4227" i="2"/>
  <c r="F4227" i="2"/>
  <c r="E4228" i="2"/>
  <c r="F4228" i="2"/>
  <c r="E4229" i="2"/>
  <c r="F4229" i="2" s="1"/>
  <c r="E4230" i="2"/>
  <c r="F4230" i="2"/>
  <c r="E4231" i="2"/>
  <c r="F4231" i="2"/>
  <c r="E4232" i="2"/>
  <c r="F4232" i="2"/>
  <c r="E4233" i="2"/>
  <c r="F4233" i="2" s="1"/>
  <c r="E4234" i="2"/>
  <c r="F4234" i="2"/>
  <c r="E4235" i="2"/>
  <c r="F4235" i="2"/>
  <c r="E4236" i="2"/>
  <c r="F4236" i="2"/>
  <c r="E4237" i="2"/>
  <c r="F4237" i="2" s="1"/>
  <c r="E4238" i="2"/>
  <c r="F4238" i="2" s="1"/>
  <c r="E4239" i="2"/>
  <c r="F4239" i="2"/>
  <c r="E4240" i="2"/>
  <c r="F4240" i="2"/>
  <c r="E4241" i="2"/>
  <c r="F4241" i="2" s="1"/>
  <c r="E4242" i="2"/>
  <c r="F4242" i="2"/>
  <c r="E4243" i="2"/>
  <c r="F4243" i="2"/>
  <c r="E4244" i="2"/>
  <c r="F4244" i="2"/>
  <c r="E4245" i="2"/>
  <c r="F4245" i="2" s="1"/>
  <c r="E4246" i="2"/>
  <c r="F4246" i="2" s="1"/>
  <c r="E4247" i="2"/>
  <c r="F4247" i="2"/>
  <c r="E4248" i="2"/>
  <c r="F4248" i="2"/>
  <c r="E4249" i="2"/>
  <c r="F4249" i="2" s="1"/>
  <c r="E4250" i="2"/>
  <c r="F4250" i="2"/>
  <c r="E4251" i="2"/>
  <c r="F4251" i="2"/>
  <c r="E4252" i="2"/>
  <c r="F4252" i="2"/>
  <c r="E4253" i="2"/>
  <c r="F4253" i="2" s="1"/>
  <c r="E4254" i="2"/>
  <c r="F4254" i="2"/>
  <c r="E4255" i="2"/>
  <c r="F4255" i="2"/>
  <c r="E4256" i="2"/>
  <c r="F4256" i="2"/>
  <c r="E4257" i="2"/>
  <c r="F4257" i="2" s="1"/>
  <c r="E4258" i="2"/>
  <c r="F4258" i="2"/>
  <c r="E4259" i="2"/>
  <c r="F4259" i="2"/>
  <c r="E4260" i="2"/>
  <c r="F4260" i="2"/>
  <c r="E4261" i="2"/>
  <c r="F4261" i="2" s="1"/>
  <c r="E4262" i="2"/>
  <c r="F4262" i="2"/>
  <c r="E4263" i="2"/>
  <c r="F4263" i="2"/>
  <c r="E4264" i="2"/>
  <c r="F4264" i="2"/>
  <c r="E4265" i="2"/>
  <c r="F4265" i="2" s="1"/>
  <c r="E4266" i="2"/>
  <c r="F4266" i="2"/>
  <c r="E4267" i="2"/>
  <c r="F4267" i="2"/>
  <c r="E4268" i="2"/>
  <c r="F4268" i="2"/>
  <c r="E4269" i="2"/>
  <c r="F4269" i="2" s="1"/>
  <c r="E4270" i="2"/>
  <c r="F4270" i="2" s="1"/>
  <c r="E4271" i="2"/>
  <c r="F4271" i="2"/>
  <c r="E4272" i="2"/>
  <c r="F4272" i="2"/>
  <c r="E4273" i="2"/>
  <c r="F4273" i="2" s="1"/>
  <c r="E4274" i="2"/>
  <c r="F4274" i="2"/>
  <c r="E4275" i="2"/>
  <c r="F4275" i="2"/>
  <c r="E4276" i="2"/>
  <c r="F4276" i="2"/>
  <c r="E4277" i="2"/>
  <c r="F4277" i="2" s="1"/>
  <c r="E4278" i="2"/>
  <c r="F4278" i="2" s="1"/>
  <c r="E4279" i="2"/>
  <c r="F4279" i="2"/>
  <c r="E4280" i="2"/>
  <c r="F4280" i="2"/>
  <c r="E4281" i="2"/>
  <c r="F4281" i="2" s="1"/>
  <c r="E4282" i="2"/>
  <c r="F4282" i="2"/>
  <c r="E4283" i="2"/>
  <c r="F4283" i="2"/>
  <c r="E4284" i="2"/>
  <c r="F4284" i="2"/>
  <c r="E4285" i="2"/>
  <c r="F4285" i="2" s="1"/>
  <c r="E4286" i="2"/>
  <c r="F4286" i="2" s="1"/>
  <c r="E4287" i="2"/>
  <c r="F4287" i="2"/>
  <c r="E4288" i="2"/>
  <c r="F4288" i="2"/>
  <c r="E4289" i="2"/>
  <c r="F4289" i="2" s="1"/>
  <c r="E4290" i="2"/>
  <c r="F4290" i="2"/>
  <c r="E4291" i="2"/>
  <c r="F4291" i="2"/>
  <c r="E4292" i="2"/>
  <c r="F4292" i="2"/>
  <c r="E4293" i="2"/>
  <c r="F4293" i="2" s="1"/>
  <c r="E4294" i="2"/>
  <c r="F4294" i="2"/>
  <c r="E4295" i="2"/>
  <c r="F4295" i="2"/>
  <c r="E4296" i="2"/>
  <c r="F4296" i="2"/>
  <c r="E4297" i="2"/>
  <c r="F4297" i="2" s="1"/>
  <c r="E4298" i="2"/>
  <c r="F4298" i="2"/>
  <c r="E4299" i="2"/>
  <c r="F4299" i="2"/>
  <c r="E4300" i="2"/>
  <c r="F4300" i="2"/>
  <c r="E4301" i="2"/>
  <c r="F4301" i="2" s="1"/>
  <c r="E4302" i="2"/>
  <c r="F4302" i="2" s="1"/>
  <c r="E4303" i="2"/>
  <c r="F4303" i="2"/>
  <c r="E4304" i="2"/>
  <c r="F4304" i="2"/>
  <c r="E4305" i="2"/>
  <c r="F4305" i="2" s="1"/>
  <c r="E4306" i="2"/>
  <c r="F4306" i="2"/>
  <c r="E4307" i="2"/>
  <c r="F4307" i="2"/>
  <c r="E4308" i="2"/>
  <c r="F4308" i="2"/>
  <c r="E4309" i="2"/>
  <c r="F4309" i="2" s="1"/>
  <c r="E4310" i="2"/>
  <c r="F4310" i="2" s="1"/>
  <c r="E4311" i="2"/>
  <c r="F4311" i="2"/>
  <c r="E4312" i="2"/>
  <c r="F4312" i="2"/>
  <c r="E4313" i="2"/>
  <c r="F4313" i="2" s="1"/>
  <c r="E4314" i="2"/>
  <c r="F4314" i="2"/>
  <c r="E4315" i="2"/>
  <c r="F4315" i="2"/>
  <c r="E4316" i="2"/>
  <c r="F4316" i="2"/>
  <c r="E4317" i="2"/>
  <c r="F4317" i="2" s="1"/>
  <c r="E4318" i="2"/>
  <c r="F4318" i="2" s="1"/>
  <c r="E4319" i="2"/>
  <c r="F4319" i="2"/>
  <c r="E4320" i="2"/>
  <c r="F4320" i="2"/>
  <c r="E4321" i="2"/>
  <c r="F4321" i="2" s="1"/>
  <c r="E4322" i="2"/>
  <c r="F4322" i="2"/>
  <c r="E4323" i="2"/>
  <c r="F4323" i="2"/>
  <c r="E4324" i="2"/>
  <c r="F4324" i="2"/>
  <c r="E4325" i="2"/>
  <c r="F4325" i="2" s="1"/>
  <c r="E4326" i="2"/>
  <c r="F4326" i="2"/>
  <c r="E4327" i="2"/>
  <c r="F4327" i="2"/>
  <c r="E4328" i="2"/>
  <c r="F4328" i="2"/>
  <c r="E4329" i="2"/>
  <c r="F4329" i="2" s="1"/>
  <c r="E4330" i="2"/>
  <c r="F4330" i="2"/>
  <c r="E4331" i="2"/>
  <c r="F4331" i="2"/>
  <c r="E4332" i="2"/>
  <c r="F4332" i="2"/>
  <c r="E4333" i="2"/>
  <c r="F4333" i="2" s="1"/>
  <c r="E4334" i="2"/>
  <c r="F4334" i="2" s="1"/>
  <c r="E4335" i="2"/>
  <c r="F4335" i="2"/>
  <c r="E4336" i="2"/>
  <c r="F4336" i="2"/>
  <c r="E4337" i="2"/>
  <c r="F4337" i="2" s="1"/>
  <c r="E4338" i="2"/>
  <c r="F4338" i="2"/>
  <c r="E4339" i="2"/>
  <c r="F4339" i="2"/>
  <c r="E4340" i="2"/>
  <c r="F4340" i="2"/>
  <c r="E4341" i="2"/>
  <c r="F4341" i="2" s="1"/>
  <c r="E4342" i="2"/>
  <c r="F4342" i="2" s="1"/>
  <c r="E4343" i="2"/>
  <c r="F4343" i="2"/>
  <c r="E4344" i="2"/>
  <c r="F4344" i="2"/>
  <c r="E4345" i="2"/>
  <c r="F4345" i="2" s="1"/>
  <c r="E4346" i="2"/>
  <c r="F4346" i="2"/>
  <c r="E4347" i="2"/>
  <c r="F4347" i="2"/>
  <c r="E4348" i="2"/>
  <c r="F4348" i="2"/>
  <c r="E4349" i="2"/>
  <c r="F4349" i="2" s="1"/>
  <c r="E4350" i="2"/>
  <c r="F4350" i="2" s="1"/>
  <c r="E4351" i="2"/>
  <c r="F4351" i="2"/>
  <c r="E4352" i="2"/>
  <c r="F4352" i="2"/>
  <c r="E4353" i="2"/>
  <c r="F4353" i="2"/>
  <c r="E4354" i="2"/>
  <c r="F4354" i="2" s="1"/>
  <c r="E4355" i="2"/>
  <c r="F4355" i="2"/>
  <c r="E4356" i="2"/>
  <c r="F4356" i="2"/>
  <c r="E4357" i="2"/>
  <c r="F4357" i="2"/>
  <c r="E4358" i="2"/>
  <c r="F4358" i="2" s="1"/>
  <c r="E4359" i="2"/>
  <c r="F4359" i="2"/>
  <c r="E4360" i="2"/>
  <c r="F4360" i="2"/>
  <c r="E4361" i="2"/>
  <c r="F4361" i="2"/>
  <c r="E4362" i="2"/>
  <c r="F4362" i="2" s="1"/>
  <c r="E4363" i="2"/>
  <c r="F4363" i="2"/>
  <c r="E4364" i="2"/>
  <c r="F4364" i="2"/>
  <c r="E4365" i="2"/>
  <c r="F4365" i="2"/>
  <c r="E4366" i="2"/>
  <c r="F4366" i="2" s="1"/>
  <c r="E4367" i="2"/>
  <c r="F4367" i="2"/>
  <c r="E4368" i="2"/>
  <c r="F4368" i="2"/>
  <c r="E4369" i="2"/>
  <c r="F4369" i="2"/>
  <c r="E4370" i="2"/>
  <c r="F4370" i="2" s="1"/>
  <c r="E4371" i="2"/>
  <c r="F4371" i="2"/>
  <c r="E4372" i="2"/>
  <c r="F4372" i="2"/>
  <c r="E4373" i="2"/>
  <c r="F4373" i="2"/>
  <c r="E4374" i="2"/>
  <c r="F4374" i="2" s="1"/>
  <c r="E4375" i="2"/>
  <c r="F4375" i="2"/>
  <c r="E4376" i="2"/>
  <c r="F4376" i="2"/>
  <c r="E4377" i="2"/>
  <c r="F4377" i="2"/>
  <c r="E4378" i="2"/>
  <c r="F4378" i="2" s="1"/>
  <c r="E4379" i="2"/>
  <c r="F4379" i="2"/>
  <c r="E4380" i="2"/>
  <c r="F4380" i="2"/>
  <c r="E4381" i="2"/>
  <c r="F4381" i="2"/>
  <c r="E4382" i="2"/>
  <c r="F4382" i="2" s="1"/>
  <c r="E4383" i="2"/>
  <c r="F4383" i="2"/>
  <c r="E4384" i="2"/>
  <c r="F4384" i="2"/>
  <c r="E4385" i="2"/>
  <c r="F4385" i="2"/>
  <c r="E4386" i="2"/>
  <c r="F4386" i="2" s="1"/>
  <c r="E4387" i="2"/>
  <c r="F4387" i="2"/>
  <c r="E4388" i="2"/>
  <c r="F4388" i="2"/>
  <c r="E4389" i="2"/>
  <c r="F4389" i="2"/>
  <c r="E4390" i="2"/>
  <c r="F4390" i="2" s="1"/>
  <c r="E4391" i="2"/>
  <c r="F4391" i="2"/>
  <c r="E4392" i="2"/>
  <c r="F4392" i="2"/>
  <c r="E4393" i="2"/>
  <c r="F4393" i="2"/>
  <c r="E4394" i="2"/>
  <c r="F4394" i="2" s="1"/>
  <c r="E4395" i="2"/>
  <c r="F4395" i="2"/>
  <c r="E4396" i="2"/>
  <c r="F4396" i="2"/>
  <c r="E4397" i="2"/>
  <c r="F4397" i="2"/>
  <c r="E4398" i="2"/>
  <c r="F4398" i="2" s="1"/>
  <c r="E4399" i="2"/>
  <c r="F4399" i="2"/>
  <c r="E4400" i="2"/>
  <c r="F4400" i="2"/>
  <c r="E4401" i="2"/>
  <c r="F4401" i="2"/>
  <c r="E4402" i="2"/>
  <c r="F4402" i="2" s="1"/>
  <c r="E4403" i="2"/>
  <c r="F4403" i="2"/>
  <c r="E4404" i="2"/>
  <c r="F4404" i="2"/>
  <c r="E4405" i="2"/>
  <c r="F4405" i="2"/>
  <c r="E4406" i="2"/>
  <c r="F4406" i="2" s="1"/>
  <c r="E4407" i="2"/>
  <c r="F4407" i="2"/>
  <c r="E4408" i="2"/>
  <c r="F4408" i="2"/>
  <c r="E4409" i="2"/>
  <c r="F4409" i="2"/>
  <c r="E4410" i="2"/>
  <c r="F4410" i="2" s="1"/>
  <c r="E4411" i="2"/>
  <c r="F4411" i="2"/>
  <c r="E4412" i="2"/>
  <c r="F4412" i="2"/>
  <c r="E4413" i="2"/>
  <c r="F4413" i="2"/>
  <c r="E4414" i="2"/>
  <c r="F4414" i="2" s="1"/>
  <c r="E4415" i="2"/>
  <c r="F4415" i="2"/>
  <c r="E4416" i="2"/>
  <c r="F4416" i="2"/>
  <c r="E4417" i="2"/>
  <c r="F4417" i="2"/>
  <c r="E4418" i="2"/>
  <c r="F4418" i="2" s="1"/>
  <c r="E4419" i="2"/>
  <c r="F4419" i="2"/>
  <c r="E4420" i="2"/>
  <c r="F4420" i="2"/>
  <c r="E4421" i="2"/>
  <c r="F4421" i="2"/>
  <c r="E4422" i="2"/>
  <c r="F4422" i="2" s="1"/>
  <c r="E4423" i="2"/>
  <c r="F4423" i="2"/>
  <c r="E4424" i="2"/>
  <c r="F4424" i="2"/>
  <c r="E4425" i="2"/>
  <c r="F4425" i="2"/>
  <c r="E4426" i="2"/>
  <c r="F4426" i="2" s="1"/>
  <c r="E4427" i="2"/>
  <c r="F4427" i="2"/>
  <c r="E4428" i="2"/>
  <c r="F4428" i="2"/>
  <c r="E4429" i="2"/>
  <c r="F4429" i="2"/>
  <c r="E4430" i="2"/>
  <c r="F4430" i="2" s="1"/>
  <c r="E4431" i="2"/>
  <c r="F4431" i="2"/>
  <c r="E4432" i="2"/>
  <c r="F4432" i="2"/>
  <c r="E4433" i="2"/>
  <c r="F4433" i="2"/>
  <c r="E4434" i="2"/>
  <c r="F4434" i="2" s="1"/>
  <c r="E4435" i="2"/>
  <c r="F4435" i="2"/>
  <c r="E4436" i="2"/>
  <c r="F4436" i="2"/>
  <c r="E4437" i="2"/>
  <c r="F4437" i="2"/>
  <c r="E4438" i="2"/>
  <c r="F4438" i="2" s="1"/>
  <c r="E4439" i="2"/>
  <c r="F4439" i="2"/>
  <c r="E4440" i="2"/>
  <c r="F4440" i="2"/>
  <c r="E4441" i="2"/>
  <c r="F4441" i="2"/>
  <c r="E4442" i="2"/>
  <c r="F4442" i="2" s="1"/>
  <c r="E4443" i="2"/>
  <c r="F4443" i="2"/>
  <c r="E4444" i="2"/>
  <c r="F4444" i="2"/>
  <c r="E4445" i="2"/>
  <c r="F4445" i="2"/>
  <c r="E4446" i="2"/>
  <c r="F4446" i="2" s="1"/>
  <c r="E4447" i="2"/>
  <c r="F4447" i="2"/>
  <c r="E4448" i="2"/>
  <c r="F4448" i="2"/>
  <c r="E4449" i="2"/>
  <c r="F4449" i="2"/>
  <c r="E4450" i="2"/>
  <c r="F4450" i="2" s="1"/>
  <c r="E4451" i="2"/>
  <c r="F4451" i="2"/>
  <c r="E4452" i="2"/>
  <c r="F4452" i="2"/>
  <c r="E4453" i="2"/>
  <c r="F4453" i="2"/>
  <c r="E4454" i="2"/>
  <c r="F4454" i="2" s="1"/>
  <c r="E4455" i="2"/>
  <c r="F4455" i="2"/>
  <c r="E4456" i="2"/>
  <c r="F4456" i="2"/>
  <c r="E4457" i="2"/>
  <c r="F4457" i="2"/>
  <c r="E4458" i="2"/>
  <c r="F4458" i="2" s="1"/>
  <c r="E4459" i="2"/>
  <c r="F4459" i="2"/>
  <c r="E4460" i="2"/>
  <c r="F4460" i="2"/>
  <c r="E4461" i="2"/>
  <c r="F4461" i="2"/>
  <c r="E4462" i="2"/>
  <c r="F4462" i="2" s="1"/>
  <c r="E4463" i="2"/>
  <c r="F4463" i="2"/>
  <c r="E4464" i="2"/>
  <c r="F4464" i="2"/>
  <c r="E4465" i="2"/>
  <c r="F4465" i="2"/>
  <c r="E4466" i="2"/>
  <c r="F4466" i="2" s="1"/>
  <c r="E4467" i="2"/>
  <c r="F4467" i="2"/>
  <c r="E4468" i="2"/>
  <c r="F4468" i="2"/>
  <c r="E4469" i="2"/>
  <c r="F4469" i="2"/>
  <c r="E4470" i="2"/>
  <c r="F4470" i="2" s="1"/>
  <c r="E4471" i="2"/>
  <c r="F4471" i="2"/>
  <c r="E4472" i="2"/>
  <c r="F4472" i="2"/>
  <c r="E4473" i="2"/>
  <c r="F4473" i="2"/>
  <c r="E4474" i="2"/>
  <c r="F4474" i="2" s="1"/>
  <c r="E4475" i="2"/>
  <c r="F4475" i="2"/>
  <c r="E4476" i="2"/>
  <c r="F4476" i="2"/>
  <c r="E4477" i="2"/>
  <c r="F4477" i="2"/>
  <c r="E4478" i="2"/>
  <c r="F4478" i="2" s="1"/>
  <c r="E4479" i="2"/>
  <c r="F4479" i="2"/>
  <c r="E4480" i="2"/>
  <c r="F4480" i="2"/>
  <c r="E4481" i="2"/>
  <c r="F4481" i="2"/>
  <c r="E4482" i="2"/>
  <c r="F4482" i="2" s="1"/>
  <c r="E4483" i="2"/>
  <c r="F4483" i="2"/>
  <c r="E4484" i="2"/>
  <c r="F4484" i="2"/>
  <c r="E4485" i="2"/>
  <c r="F4485" i="2"/>
  <c r="E4486" i="2"/>
  <c r="F4486" i="2" s="1"/>
  <c r="E4487" i="2"/>
  <c r="F4487" i="2"/>
  <c r="E4488" i="2"/>
  <c r="F4488" i="2"/>
  <c r="E4489" i="2"/>
  <c r="F4489" i="2"/>
  <c r="E4490" i="2"/>
  <c r="F4490" i="2" s="1"/>
  <c r="E4491" i="2"/>
  <c r="F4491" i="2"/>
  <c r="E4492" i="2"/>
  <c r="F4492" i="2"/>
  <c r="E4493" i="2"/>
  <c r="F4493" i="2"/>
  <c r="E4494" i="2"/>
  <c r="F4494" i="2" s="1"/>
  <c r="E4495" i="2"/>
  <c r="F4495" i="2"/>
  <c r="E4496" i="2"/>
  <c r="F4496" i="2"/>
  <c r="E4497" i="2"/>
  <c r="F4497" i="2"/>
  <c r="E4498" i="2"/>
  <c r="F4498" i="2" s="1"/>
  <c r="E4499" i="2"/>
  <c r="F4499" i="2"/>
  <c r="E4500" i="2"/>
  <c r="F4500" i="2"/>
  <c r="E4501" i="2"/>
  <c r="F4501" i="2"/>
  <c r="E4502" i="2"/>
  <c r="F4502" i="2" s="1"/>
  <c r="E4503" i="2"/>
  <c r="F4503" i="2"/>
  <c r="E4504" i="2"/>
  <c r="F4504" i="2"/>
  <c r="E4505" i="2"/>
  <c r="F4505" i="2"/>
  <c r="E4506" i="2"/>
  <c r="F4506" i="2" s="1"/>
  <c r="E4507" i="2"/>
  <c r="F4507" i="2"/>
  <c r="E4508" i="2"/>
  <c r="F4508" i="2"/>
  <c r="E4509" i="2"/>
  <c r="F4509" i="2"/>
  <c r="E4510" i="2"/>
  <c r="F4510" i="2" s="1"/>
  <c r="E4511" i="2"/>
  <c r="F4511" i="2"/>
  <c r="E4512" i="2"/>
  <c r="F4512" i="2"/>
  <c r="E4513" i="2"/>
  <c r="F4513" i="2"/>
  <c r="E4514" i="2"/>
  <c r="F4514" i="2" s="1"/>
  <c r="E4515" i="2"/>
  <c r="F4515" i="2"/>
  <c r="E4516" i="2"/>
  <c r="F4516" i="2"/>
  <c r="E4517" i="2"/>
  <c r="F4517" i="2"/>
  <c r="E4518" i="2"/>
  <c r="F4518" i="2" s="1"/>
  <c r="E4519" i="2"/>
  <c r="F4519" i="2"/>
  <c r="E4520" i="2"/>
  <c r="F4520" i="2"/>
  <c r="E4521" i="2"/>
  <c r="F4521" i="2"/>
  <c r="E4522" i="2"/>
  <c r="F4522" i="2" s="1"/>
  <c r="E4523" i="2"/>
  <c r="F4523" i="2"/>
  <c r="E4524" i="2"/>
  <c r="F4524" i="2"/>
  <c r="E4525" i="2"/>
  <c r="F4525" i="2"/>
  <c r="E4526" i="2"/>
  <c r="F4526" i="2" s="1"/>
  <c r="E4527" i="2"/>
  <c r="F4527" i="2"/>
  <c r="E4528" i="2"/>
  <c r="F4528" i="2"/>
  <c r="E4529" i="2"/>
  <c r="F4529" i="2"/>
  <c r="E4530" i="2"/>
  <c r="F4530" i="2" s="1"/>
  <c r="E4531" i="2"/>
  <c r="F4531" i="2"/>
  <c r="E4532" i="2"/>
  <c r="F4532" i="2"/>
  <c r="E4533" i="2"/>
  <c r="F4533" i="2"/>
  <c r="E4534" i="2"/>
  <c r="F4534" i="2" s="1"/>
  <c r="E4535" i="2"/>
  <c r="F4535" i="2"/>
  <c r="E4536" i="2"/>
  <c r="F4536" i="2"/>
  <c r="E4537" i="2"/>
  <c r="F4537" i="2"/>
  <c r="E4538" i="2"/>
  <c r="F4538" i="2" s="1"/>
  <c r="E4539" i="2"/>
  <c r="F4539" i="2"/>
  <c r="E4540" i="2"/>
  <c r="F4540" i="2"/>
  <c r="E4541" i="2"/>
  <c r="F4541" i="2"/>
  <c r="E4542" i="2"/>
  <c r="F4542" i="2" s="1"/>
  <c r="E4543" i="2"/>
  <c r="F4543" i="2"/>
  <c r="E4544" i="2"/>
  <c r="F4544" i="2"/>
  <c r="E4545" i="2"/>
  <c r="F4545" i="2"/>
  <c r="E4546" i="2"/>
  <c r="F4546" i="2" s="1"/>
  <c r="E4547" i="2"/>
  <c r="F4547" i="2"/>
  <c r="E4548" i="2"/>
  <c r="F4548" i="2"/>
  <c r="E4549" i="2"/>
  <c r="F4549" i="2"/>
  <c r="E4550" i="2"/>
  <c r="F4550" i="2" s="1"/>
  <c r="E4551" i="2"/>
  <c r="F4551" i="2"/>
  <c r="E4552" i="2"/>
  <c r="F4552" i="2"/>
  <c r="E4553" i="2"/>
  <c r="F4553" i="2"/>
  <c r="E4554" i="2"/>
  <c r="F4554" i="2" s="1"/>
  <c r="E4555" i="2"/>
  <c r="F4555" i="2"/>
  <c r="E4556" i="2"/>
  <c r="F4556" i="2"/>
  <c r="E4557" i="2"/>
  <c r="F4557" i="2"/>
  <c r="E4558" i="2"/>
  <c r="F4558" i="2" s="1"/>
  <c r="E4559" i="2"/>
  <c r="F4559" i="2"/>
  <c r="E4560" i="2"/>
  <c r="F4560" i="2"/>
  <c r="E4561" i="2"/>
  <c r="F4561" i="2"/>
  <c r="E4562" i="2"/>
  <c r="F4562" i="2" s="1"/>
  <c r="E4563" i="2"/>
  <c r="F4563" i="2"/>
  <c r="E4564" i="2"/>
  <c r="F4564" i="2"/>
  <c r="E4565" i="2"/>
  <c r="F4565" i="2"/>
  <c r="E4566" i="2"/>
  <c r="F4566" i="2" s="1"/>
  <c r="E4567" i="2"/>
  <c r="F4567" i="2"/>
  <c r="E4568" i="2"/>
  <c r="F4568" i="2"/>
  <c r="E4569" i="2"/>
  <c r="F4569" i="2"/>
  <c r="E4570" i="2"/>
  <c r="F4570" i="2" s="1"/>
  <c r="E4571" i="2"/>
  <c r="F4571" i="2"/>
  <c r="E4572" i="2"/>
  <c r="F4572" i="2"/>
  <c r="E4573" i="2"/>
  <c r="F4573" i="2"/>
  <c r="E4574" i="2"/>
  <c r="F4574" i="2" s="1"/>
  <c r="E4575" i="2"/>
  <c r="F4575" i="2"/>
  <c r="E4576" i="2"/>
  <c r="F4576" i="2"/>
  <c r="E4577" i="2"/>
  <c r="F4577" i="2"/>
  <c r="E4578" i="2"/>
  <c r="F4578" i="2" s="1"/>
  <c r="E4579" i="2"/>
  <c r="F4579" i="2"/>
  <c r="E4580" i="2"/>
  <c r="F4580" i="2"/>
  <c r="E4581" i="2"/>
  <c r="F4581" i="2"/>
  <c r="E4582" i="2"/>
  <c r="F4582" i="2" s="1"/>
  <c r="E4583" i="2"/>
  <c r="F4583" i="2"/>
  <c r="E4584" i="2"/>
  <c r="F4584" i="2"/>
  <c r="E4585" i="2"/>
  <c r="F4585" i="2"/>
  <c r="E4586" i="2"/>
  <c r="F4586" i="2" s="1"/>
  <c r="E4587" i="2"/>
  <c r="F4587" i="2"/>
  <c r="E4588" i="2"/>
  <c r="F4588" i="2"/>
  <c r="E4589" i="2"/>
  <c r="F4589" i="2"/>
  <c r="E4590" i="2"/>
  <c r="F4590" i="2" s="1"/>
  <c r="E4591" i="2"/>
  <c r="F4591" i="2"/>
  <c r="E4592" i="2"/>
  <c r="F4592" i="2"/>
  <c r="E4593" i="2"/>
  <c r="F4593" i="2"/>
  <c r="E4594" i="2"/>
  <c r="F4594" i="2" s="1"/>
  <c r="E4595" i="2"/>
  <c r="F4595" i="2"/>
  <c r="E4596" i="2"/>
  <c r="F4596" i="2"/>
  <c r="E4597" i="2"/>
  <c r="F4597" i="2"/>
  <c r="E4598" i="2"/>
  <c r="F4598" i="2" s="1"/>
  <c r="E4599" i="2"/>
  <c r="F4599" i="2"/>
  <c r="E4600" i="2"/>
  <c r="F4600" i="2"/>
  <c r="E4601" i="2"/>
  <c r="F4601" i="2"/>
  <c r="E4602" i="2"/>
  <c r="F4602" i="2" s="1"/>
  <c r="E4603" i="2"/>
  <c r="F4603" i="2"/>
  <c r="E4604" i="2"/>
  <c r="F4604" i="2"/>
  <c r="E4605" i="2"/>
  <c r="F4605" i="2"/>
  <c r="E4606" i="2"/>
  <c r="F4606" i="2" s="1"/>
  <c r="E4607" i="2"/>
  <c r="F4607" i="2"/>
  <c r="E4608" i="2"/>
  <c r="F4608" i="2"/>
  <c r="E4609" i="2"/>
  <c r="F4609" i="2"/>
  <c r="E4610" i="2"/>
  <c r="F4610" i="2" s="1"/>
  <c r="E4611" i="2"/>
  <c r="F4611" i="2"/>
  <c r="E4612" i="2"/>
  <c r="F4612" i="2"/>
  <c r="E4613" i="2"/>
  <c r="F4613" i="2"/>
  <c r="E4614" i="2"/>
  <c r="F4614" i="2" s="1"/>
  <c r="E4615" i="2"/>
  <c r="F4615" i="2"/>
  <c r="E4616" i="2"/>
  <c r="F4616" i="2"/>
  <c r="E4617" i="2"/>
  <c r="F4617" i="2"/>
  <c r="E4618" i="2"/>
  <c r="F4618" i="2" s="1"/>
  <c r="E4619" i="2"/>
  <c r="F4619" i="2"/>
  <c r="E4620" i="2"/>
  <c r="F4620" i="2"/>
  <c r="E4621" i="2"/>
  <c r="F4621" i="2"/>
  <c r="E4622" i="2"/>
  <c r="F4622" i="2" s="1"/>
  <c r="E4623" i="2"/>
  <c r="F4623" i="2"/>
  <c r="E4624" i="2"/>
  <c r="F4624" i="2"/>
  <c r="E4625" i="2"/>
  <c r="F4625" i="2"/>
  <c r="E4626" i="2"/>
  <c r="F4626" i="2" s="1"/>
  <c r="E4627" i="2"/>
  <c r="F4627" i="2"/>
  <c r="E4628" i="2"/>
  <c r="F4628" i="2"/>
  <c r="E4629" i="2"/>
  <c r="F4629" i="2"/>
  <c r="E4630" i="2"/>
  <c r="F4630" i="2" s="1"/>
  <c r="E4631" i="2"/>
  <c r="F4631" i="2"/>
  <c r="E4632" i="2"/>
  <c r="F4632" i="2"/>
  <c r="E4633" i="2"/>
  <c r="F4633" i="2"/>
  <c r="E4634" i="2"/>
  <c r="F4634" i="2" s="1"/>
  <c r="E4635" i="2"/>
  <c r="F4635" i="2"/>
  <c r="E4636" i="2"/>
  <c r="F4636" i="2"/>
  <c r="E4637" i="2"/>
  <c r="F4637" i="2"/>
  <c r="E4638" i="2"/>
  <c r="F4638" i="2" s="1"/>
  <c r="E4639" i="2"/>
  <c r="F4639" i="2"/>
  <c r="E4640" i="2"/>
  <c r="F4640" i="2"/>
  <c r="E4641" i="2"/>
  <c r="F4641" i="2"/>
  <c r="E4642" i="2"/>
  <c r="F4642" i="2" s="1"/>
  <c r="E4643" i="2"/>
  <c r="F4643" i="2"/>
  <c r="E4644" i="2"/>
  <c r="F4644" i="2"/>
  <c r="E4645" i="2"/>
  <c r="F4645" i="2"/>
  <c r="E4646" i="2"/>
  <c r="F4646" i="2" s="1"/>
  <c r="E4647" i="2"/>
  <c r="F4647" i="2"/>
  <c r="E4648" i="2"/>
  <c r="F4648" i="2"/>
  <c r="E4649" i="2"/>
  <c r="F4649" i="2"/>
  <c r="E4650" i="2"/>
  <c r="F4650" i="2" s="1"/>
  <c r="E4651" i="2"/>
  <c r="F4651" i="2"/>
  <c r="E4652" i="2"/>
  <c r="F4652" i="2"/>
  <c r="E4653" i="2"/>
  <c r="F4653" i="2"/>
  <c r="E4654" i="2"/>
  <c r="F4654" i="2" s="1"/>
  <c r="E4655" i="2"/>
  <c r="F4655" i="2"/>
  <c r="E4656" i="2"/>
  <c r="F4656" i="2"/>
  <c r="E4657" i="2"/>
  <c r="F4657" i="2"/>
  <c r="E4658" i="2"/>
  <c r="F4658" i="2" s="1"/>
  <c r="E4659" i="2"/>
  <c r="F4659" i="2"/>
  <c r="E4660" i="2"/>
  <c r="F4660" i="2"/>
  <c r="E4661" i="2"/>
  <c r="F4661" i="2"/>
  <c r="E4662" i="2"/>
  <c r="F4662" i="2" s="1"/>
  <c r="E4663" i="2"/>
  <c r="F4663" i="2"/>
  <c r="E4664" i="2"/>
  <c r="F4664" i="2"/>
  <c r="E4665" i="2"/>
  <c r="F4665" i="2"/>
  <c r="E4666" i="2"/>
  <c r="F4666" i="2" s="1"/>
  <c r="E4667" i="2"/>
  <c r="F4667" i="2"/>
  <c r="E4668" i="2"/>
  <c r="F4668" i="2"/>
  <c r="E4669" i="2"/>
  <c r="F4669" i="2"/>
  <c r="E4670" i="2"/>
  <c r="F4670" i="2" s="1"/>
  <c r="E4671" i="2"/>
  <c r="F4671" i="2"/>
  <c r="E4672" i="2"/>
  <c r="F4672" i="2"/>
  <c r="E4673" i="2"/>
  <c r="F4673" i="2"/>
  <c r="E4674" i="2"/>
  <c r="F4674" i="2" s="1"/>
  <c r="E4675" i="2"/>
  <c r="F4675" i="2"/>
  <c r="E4676" i="2"/>
  <c r="F4676" i="2"/>
  <c r="E4677" i="2"/>
  <c r="F4677" i="2"/>
  <c r="E4678" i="2"/>
  <c r="F4678" i="2" s="1"/>
  <c r="E4679" i="2"/>
  <c r="F4679" i="2"/>
  <c r="E4680" i="2"/>
  <c r="F4680" i="2"/>
  <c r="E4681" i="2"/>
  <c r="F4681" i="2"/>
  <c r="E4682" i="2"/>
  <c r="F4682" i="2" s="1"/>
  <c r="E4683" i="2"/>
  <c r="F4683" i="2"/>
  <c r="E4684" i="2"/>
  <c r="F4684" i="2"/>
  <c r="E4685" i="2"/>
  <c r="F4685" i="2"/>
  <c r="E4686" i="2"/>
  <c r="F4686" i="2" s="1"/>
  <c r="E4687" i="2"/>
  <c r="F4687" i="2"/>
  <c r="E4688" i="2"/>
  <c r="F4688" i="2"/>
  <c r="E4689" i="2"/>
  <c r="F4689" i="2"/>
  <c r="E4690" i="2"/>
  <c r="F4690" i="2" s="1"/>
  <c r="E4691" i="2"/>
  <c r="F4691" i="2"/>
  <c r="E4692" i="2"/>
  <c r="F4692" i="2"/>
  <c r="E4693" i="2"/>
  <c r="F4693" i="2"/>
  <c r="E4694" i="2"/>
  <c r="F4694" i="2" s="1"/>
  <c r="E4695" i="2"/>
  <c r="F4695" i="2"/>
  <c r="E4696" i="2"/>
  <c r="F4696" i="2"/>
  <c r="E4697" i="2"/>
  <c r="F4697" i="2"/>
  <c r="E4698" i="2"/>
  <c r="F4698" i="2" s="1"/>
  <c r="E4699" i="2"/>
  <c r="F4699" i="2"/>
  <c r="E4700" i="2"/>
  <c r="F4700" i="2"/>
  <c r="E4701" i="2"/>
  <c r="F4701" i="2"/>
  <c r="E4702" i="2"/>
  <c r="F4702" i="2" s="1"/>
  <c r="E4703" i="2"/>
  <c r="F4703" i="2"/>
  <c r="E4704" i="2"/>
  <c r="F4704" i="2"/>
  <c r="E4705" i="2"/>
  <c r="F4705" i="2"/>
  <c r="E4706" i="2"/>
  <c r="F4706" i="2" s="1"/>
  <c r="E4707" i="2"/>
  <c r="F4707" i="2"/>
  <c r="E4708" i="2"/>
  <c r="F4708" i="2"/>
  <c r="E4709" i="2"/>
  <c r="F4709" i="2"/>
  <c r="E4710" i="2"/>
  <c r="F4710" i="2" s="1"/>
  <c r="E4711" i="2"/>
  <c r="F4711" i="2"/>
  <c r="E4712" i="2"/>
  <c r="F4712" i="2"/>
  <c r="E4713" i="2"/>
  <c r="F4713" i="2"/>
  <c r="E4714" i="2"/>
  <c r="F4714" i="2" s="1"/>
  <c r="E4715" i="2"/>
  <c r="F4715" i="2"/>
  <c r="E4716" i="2"/>
  <c r="F4716" i="2"/>
  <c r="E4717" i="2"/>
  <c r="F4717" i="2"/>
  <c r="E4718" i="2"/>
  <c r="F4718" i="2" s="1"/>
  <c r="E4719" i="2"/>
  <c r="F4719" i="2"/>
  <c r="E4720" i="2"/>
  <c r="F4720" i="2"/>
  <c r="E4721" i="2"/>
  <c r="F4721" i="2"/>
  <c r="E4722" i="2"/>
  <c r="F4722" i="2" s="1"/>
  <c r="E4723" i="2"/>
  <c r="F4723" i="2"/>
  <c r="E4724" i="2"/>
  <c r="F4724" i="2"/>
  <c r="E4725" i="2"/>
  <c r="F4725" i="2"/>
  <c r="E4726" i="2"/>
  <c r="F4726" i="2" s="1"/>
  <c r="E4727" i="2"/>
  <c r="F4727" i="2"/>
  <c r="E4728" i="2"/>
  <c r="F4728" i="2"/>
  <c r="E4729" i="2"/>
  <c r="F4729" i="2"/>
  <c r="E4730" i="2"/>
  <c r="F4730" i="2" s="1"/>
  <c r="E4731" i="2"/>
  <c r="F4731" i="2"/>
  <c r="E4732" i="2"/>
  <c r="F4732" i="2"/>
  <c r="E4733" i="2"/>
  <c r="F4733" i="2"/>
  <c r="E4734" i="2"/>
  <c r="F4734" i="2" s="1"/>
  <c r="E4735" i="2"/>
  <c r="F4735" i="2"/>
  <c r="E4736" i="2"/>
  <c r="F4736" i="2"/>
  <c r="E4737" i="2"/>
  <c r="F4737" i="2"/>
  <c r="E4738" i="2"/>
  <c r="F4738" i="2" s="1"/>
  <c r="E4739" i="2"/>
  <c r="F4739" i="2"/>
  <c r="E4740" i="2"/>
  <c r="F4740" i="2"/>
  <c r="E4741" i="2"/>
  <c r="F4741" i="2"/>
  <c r="E4742" i="2"/>
  <c r="F4742" i="2" s="1"/>
  <c r="E4743" i="2"/>
  <c r="F4743" i="2"/>
  <c r="E4744" i="2"/>
  <c r="F4744" i="2"/>
  <c r="E4745" i="2"/>
  <c r="F4745" i="2"/>
  <c r="E4746" i="2"/>
  <c r="F4746" i="2" s="1"/>
  <c r="E4747" i="2"/>
  <c r="F4747" i="2"/>
  <c r="E4748" i="2"/>
  <c r="F4748" i="2"/>
  <c r="E4749" i="2"/>
  <c r="F4749" i="2"/>
  <c r="E4750" i="2"/>
  <c r="F4750" i="2" s="1"/>
  <c r="E4751" i="2"/>
  <c r="F4751" i="2"/>
  <c r="E4752" i="2"/>
  <c r="F4752" i="2"/>
  <c r="E4753" i="2"/>
  <c r="F4753" i="2"/>
  <c r="E4754" i="2"/>
  <c r="F4754" i="2" s="1"/>
  <c r="E4755" i="2"/>
  <c r="F4755" i="2"/>
  <c r="E4756" i="2"/>
  <c r="F4756" i="2"/>
  <c r="E4757" i="2"/>
  <c r="F4757" i="2"/>
  <c r="E4758" i="2"/>
  <c r="F4758" i="2" s="1"/>
  <c r="E4759" i="2"/>
  <c r="F4759" i="2"/>
  <c r="E4760" i="2"/>
  <c r="F4760" i="2"/>
  <c r="E4761" i="2"/>
  <c r="F4761" i="2"/>
  <c r="E4762" i="2"/>
  <c r="F4762" i="2" s="1"/>
  <c r="E4763" i="2"/>
  <c r="F4763" i="2"/>
  <c r="E4764" i="2"/>
  <c r="F4764" i="2"/>
  <c r="E4765" i="2"/>
  <c r="F4765" i="2"/>
  <c r="E4766" i="2"/>
  <c r="F4766" i="2" s="1"/>
  <c r="E4767" i="2"/>
  <c r="F4767" i="2"/>
  <c r="E4768" i="2"/>
  <c r="F4768" i="2"/>
  <c r="E4769" i="2"/>
  <c r="F4769" i="2"/>
  <c r="E4770" i="2"/>
  <c r="F4770" i="2" s="1"/>
  <c r="E4771" i="2"/>
  <c r="F4771" i="2"/>
  <c r="E4772" i="2"/>
  <c r="F4772" i="2"/>
  <c r="E4773" i="2"/>
  <c r="F4773" i="2"/>
  <c r="E4774" i="2"/>
  <c r="F4774" i="2" s="1"/>
  <c r="E4775" i="2"/>
  <c r="F4775" i="2"/>
  <c r="E4776" i="2"/>
  <c r="F4776" i="2"/>
  <c r="E4777" i="2"/>
  <c r="F4777" i="2"/>
  <c r="E4778" i="2"/>
  <c r="F4778" i="2" s="1"/>
  <c r="E4779" i="2"/>
  <c r="F4779" i="2"/>
  <c r="E4780" i="2"/>
  <c r="F4780" i="2"/>
  <c r="E4781" i="2"/>
  <c r="F4781" i="2"/>
  <c r="E4782" i="2"/>
  <c r="F4782" i="2" s="1"/>
  <c r="E4783" i="2"/>
  <c r="F4783" i="2"/>
  <c r="E4784" i="2"/>
  <c r="F4784" i="2"/>
  <c r="E4785" i="2"/>
  <c r="F4785" i="2"/>
  <c r="E4786" i="2"/>
  <c r="F4786" i="2" s="1"/>
  <c r="E4787" i="2"/>
  <c r="F4787" i="2"/>
  <c r="E4788" i="2"/>
  <c r="F4788" i="2"/>
  <c r="E4789" i="2"/>
  <c r="F4789" i="2"/>
  <c r="E4790" i="2"/>
  <c r="F4790" i="2" s="1"/>
  <c r="E4791" i="2"/>
  <c r="F4791" i="2"/>
  <c r="E4792" i="2"/>
  <c r="F4792" i="2"/>
  <c r="E4793" i="2"/>
  <c r="F4793" i="2"/>
  <c r="E4794" i="2"/>
  <c r="F4794" i="2" s="1"/>
  <c r="E4795" i="2"/>
  <c r="F4795" i="2"/>
  <c r="E4796" i="2"/>
  <c r="F4796" i="2"/>
  <c r="E4797" i="2"/>
  <c r="F4797" i="2"/>
  <c r="E4798" i="2"/>
  <c r="F4798" i="2" s="1"/>
  <c r="E4799" i="2"/>
  <c r="F4799" i="2"/>
  <c r="E4800" i="2"/>
  <c r="F4800" i="2"/>
  <c r="E4801" i="2"/>
  <c r="F4801" i="2"/>
  <c r="E4802" i="2"/>
  <c r="F4802" i="2" s="1"/>
  <c r="E4803" i="2"/>
  <c r="F4803" i="2"/>
  <c r="E4804" i="2"/>
  <c r="F4804" i="2"/>
  <c r="E4805" i="2"/>
  <c r="F4805" i="2"/>
  <c r="E4806" i="2"/>
  <c r="F4806" i="2" s="1"/>
  <c r="E4807" i="2"/>
  <c r="F4807" i="2"/>
  <c r="E4808" i="2"/>
  <c r="F4808" i="2"/>
  <c r="E4809" i="2"/>
  <c r="F4809" i="2"/>
  <c r="E4810" i="2"/>
  <c r="F4810" i="2" s="1"/>
  <c r="E4811" i="2"/>
  <c r="F4811" i="2"/>
  <c r="E4812" i="2"/>
  <c r="F4812" i="2"/>
  <c r="E4813" i="2"/>
  <c r="F4813" i="2"/>
  <c r="E4814" i="2"/>
  <c r="F4814" i="2" s="1"/>
  <c r="E4815" i="2"/>
  <c r="F4815" i="2"/>
  <c r="E4816" i="2"/>
  <c r="F4816" i="2"/>
  <c r="E4817" i="2"/>
  <c r="F4817" i="2"/>
  <c r="E4818" i="2"/>
  <c r="F4818" i="2" s="1"/>
  <c r="E4819" i="2"/>
  <c r="F4819" i="2"/>
  <c r="E4820" i="2"/>
  <c r="F4820" i="2"/>
  <c r="E4821" i="2"/>
  <c r="F4821" i="2"/>
  <c r="E4822" i="2"/>
  <c r="F4822" i="2" s="1"/>
  <c r="E4823" i="2"/>
  <c r="F4823" i="2"/>
  <c r="E4824" i="2"/>
  <c r="F4824" i="2"/>
  <c r="E4825" i="2"/>
  <c r="F4825" i="2"/>
  <c r="E4826" i="2"/>
  <c r="F4826" i="2" s="1"/>
  <c r="E4827" i="2"/>
  <c r="F4827" i="2"/>
  <c r="E4828" i="2"/>
  <c r="F4828" i="2"/>
  <c r="E4829" i="2"/>
  <c r="F4829" i="2"/>
  <c r="E4830" i="2"/>
  <c r="F4830" i="2" s="1"/>
  <c r="E4831" i="2"/>
  <c r="F4831" i="2"/>
  <c r="E4832" i="2"/>
  <c r="F4832" i="2"/>
  <c r="E4833" i="2"/>
  <c r="F4833" i="2"/>
  <c r="E4834" i="2"/>
  <c r="F4834" i="2" s="1"/>
  <c r="E4835" i="2"/>
  <c r="F4835" i="2"/>
  <c r="E4836" i="2"/>
  <c r="F4836" i="2"/>
  <c r="E4837" i="2"/>
  <c r="F4837" i="2"/>
  <c r="E4838" i="2"/>
  <c r="F4838" i="2" s="1"/>
  <c r="E4839" i="2"/>
  <c r="F4839" i="2"/>
  <c r="E4840" i="2"/>
  <c r="F4840" i="2"/>
  <c r="E4841" i="2"/>
  <c r="F4841" i="2"/>
  <c r="E4842" i="2"/>
  <c r="F4842" i="2" s="1"/>
  <c r="E4843" i="2"/>
  <c r="F4843" i="2"/>
  <c r="E4844" i="2"/>
  <c r="F4844" i="2"/>
  <c r="E4845" i="2"/>
  <c r="F4845" i="2"/>
  <c r="E4846" i="2"/>
  <c r="F4846" i="2" s="1"/>
  <c r="E4847" i="2"/>
  <c r="F4847" i="2"/>
  <c r="E4848" i="2"/>
  <c r="F4848" i="2"/>
  <c r="E4849" i="2"/>
  <c r="F4849" i="2"/>
  <c r="E4850" i="2"/>
  <c r="F4850" i="2" s="1"/>
  <c r="E4851" i="2"/>
  <c r="F4851" i="2"/>
  <c r="E4852" i="2"/>
  <c r="F4852" i="2"/>
  <c r="E4853" i="2"/>
  <c r="F4853" i="2"/>
  <c r="E4854" i="2"/>
  <c r="F4854" i="2" s="1"/>
  <c r="E4855" i="2"/>
  <c r="F4855" i="2"/>
  <c r="E4856" i="2"/>
  <c r="F4856" i="2"/>
  <c r="E4857" i="2"/>
  <c r="F4857" i="2"/>
  <c r="E4858" i="2"/>
  <c r="F4858" i="2" s="1"/>
  <c r="E4859" i="2"/>
  <c r="F4859" i="2"/>
  <c r="E4860" i="2"/>
  <c r="F4860" i="2"/>
  <c r="E4861" i="2"/>
  <c r="F4861" i="2"/>
  <c r="E4862" i="2"/>
  <c r="F4862" i="2" s="1"/>
  <c r="E4863" i="2"/>
  <c r="F4863" i="2"/>
  <c r="E4864" i="2"/>
  <c r="F4864" i="2"/>
  <c r="E4865" i="2"/>
  <c r="F4865" i="2"/>
  <c r="E4866" i="2"/>
  <c r="F4866" i="2" s="1"/>
  <c r="E4867" i="2"/>
  <c r="F4867" i="2"/>
  <c r="E4868" i="2"/>
  <c r="F4868" i="2"/>
  <c r="E4869" i="2"/>
  <c r="F4869" i="2"/>
  <c r="E4870" i="2"/>
  <c r="F4870" i="2" s="1"/>
  <c r="E4871" i="2"/>
  <c r="F4871" i="2"/>
  <c r="E4872" i="2"/>
  <c r="F4872" i="2"/>
  <c r="E4873" i="2"/>
  <c r="F4873" i="2"/>
  <c r="E4874" i="2"/>
  <c r="F4874" i="2" s="1"/>
  <c r="E4875" i="2"/>
  <c r="F4875" i="2"/>
  <c r="E4876" i="2"/>
  <c r="F4876" i="2"/>
  <c r="E4877" i="2"/>
  <c r="F4877" i="2"/>
  <c r="E4878" i="2"/>
  <c r="F4878" i="2" s="1"/>
  <c r="E4879" i="2"/>
  <c r="F4879" i="2"/>
  <c r="E4880" i="2"/>
  <c r="F4880" i="2"/>
  <c r="E4881" i="2"/>
  <c r="F4881" i="2"/>
  <c r="E4882" i="2"/>
  <c r="F4882" i="2" s="1"/>
  <c r="E4883" i="2"/>
  <c r="F4883" i="2"/>
  <c r="E4884" i="2"/>
  <c r="F4884" i="2"/>
  <c r="E4885" i="2"/>
  <c r="F4885" i="2"/>
  <c r="E4886" i="2"/>
  <c r="F4886" i="2" s="1"/>
  <c r="E4887" i="2"/>
  <c r="F4887" i="2"/>
  <c r="E4888" i="2"/>
  <c r="F4888" i="2"/>
  <c r="E4889" i="2"/>
  <c r="F4889" i="2"/>
  <c r="E4890" i="2"/>
  <c r="F4890" i="2" s="1"/>
  <c r="E4891" i="2"/>
  <c r="F4891" i="2"/>
  <c r="E4892" i="2"/>
  <c r="F4892" i="2"/>
  <c r="E4893" i="2"/>
  <c r="F4893" i="2"/>
  <c r="E4894" i="2"/>
  <c r="F4894" i="2" s="1"/>
  <c r="E4895" i="2"/>
  <c r="F4895" i="2"/>
  <c r="E4896" i="2"/>
  <c r="F4896" i="2"/>
  <c r="E4897" i="2"/>
  <c r="F4897" i="2"/>
  <c r="E4898" i="2"/>
  <c r="F4898" i="2" s="1"/>
  <c r="E4899" i="2"/>
  <c r="F4899" i="2"/>
  <c r="E4900" i="2"/>
  <c r="F4900" i="2"/>
  <c r="E4901" i="2"/>
  <c r="F4901" i="2"/>
  <c r="E4902" i="2"/>
  <c r="F4902" i="2" s="1"/>
  <c r="E4903" i="2"/>
  <c r="F4903" i="2"/>
  <c r="E4904" i="2"/>
  <c r="F4904" i="2"/>
  <c r="E4905" i="2"/>
  <c r="F4905" i="2"/>
  <c r="E4906" i="2"/>
  <c r="F4906" i="2" s="1"/>
  <c r="E4907" i="2"/>
  <c r="F4907" i="2"/>
  <c r="E4908" i="2"/>
  <c r="F4908" i="2"/>
  <c r="E4909" i="2"/>
  <c r="F4909" i="2"/>
  <c r="E4910" i="2"/>
  <c r="F4910" i="2" s="1"/>
  <c r="E4911" i="2"/>
  <c r="F4911" i="2"/>
  <c r="E4912" i="2"/>
  <c r="F4912" i="2"/>
  <c r="E4913" i="2"/>
  <c r="F4913" i="2"/>
  <c r="E4914" i="2"/>
  <c r="F4914" i="2" s="1"/>
  <c r="E4915" i="2"/>
  <c r="F4915" i="2"/>
  <c r="E4916" i="2"/>
  <c r="F4916" i="2"/>
  <c r="E4917" i="2"/>
  <c r="F4917" i="2"/>
  <c r="E4918" i="2"/>
  <c r="F4918" i="2" s="1"/>
  <c r="E4919" i="2"/>
  <c r="F4919" i="2"/>
  <c r="E4920" i="2"/>
  <c r="F4920" i="2"/>
  <c r="E4921" i="2"/>
  <c r="F4921" i="2"/>
  <c r="E4922" i="2"/>
  <c r="F4922" i="2" s="1"/>
  <c r="E4923" i="2"/>
  <c r="F4923" i="2"/>
  <c r="E4924" i="2"/>
  <c r="F4924" i="2"/>
  <c r="E4925" i="2"/>
  <c r="F4925" i="2"/>
  <c r="E4926" i="2"/>
  <c r="F4926" i="2" s="1"/>
  <c r="E4927" i="2"/>
  <c r="F4927" i="2"/>
  <c r="E4928" i="2"/>
  <c r="F4928" i="2"/>
  <c r="E4929" i="2"/>
  <c r="F4929" i="2"/>
  <c r="E4930" i="2"/>
  <c r="F4930" i="2" s="1"/>
  <c r="E4931" i="2"/>
  <c r="F4931" i="2"/>
  <c r="E4932" i="2"/>
  <c r="F4932" i="2"/>
  <c r="E4933" i="2"/>
  <c r="F4933" i="2"/>
  <c r="E4934" i="2"/>
  <c r="F4934" i="2" s="1"/>
  <c r="E4935" i="2"/>
  <c r="F4935" i="2"/>
  <c r="E4936" i="2"/>
  <c r="F4936" i="2"/>
  <c r="E4937" i="2"/>
  <c r="F4937" i="2"/>
  <c r="E4938" i="2"/>
  <c r="F4938" i="2" s="1"/>
  <c r="E4939" i="2"/>
  <c r="F4939" i="2"/>
  <c r="E4940" i="2"/>
  <c r="F4940" i="2"/>
  <c r="E4941" i="2"/>
  <c r="F4941" i="2"/>
  <c r="E4942" i="2"/>
  <c r="F4942" i="2" s="1"/>
  <c r="E4943" i="2"/>
  <c r="F4943" i="2"/>
  <c r="E4944" i="2"/>
  <c r="F4944" i="2"/>
  <c r="E4945" i="2"/>
  <c r="F4945" i="2"/>
  <c r="E4946" i="2"/>
  <c r="F4946" i="2" s="1"/>
  <c r="E4947" i="2"/>
  <c r="F4947" i="2"/>
  <c r="E4948" i="2"/>
  <c r="F4948" i="2"/>
  <c r="E4949" i="2"/>
  <c r="F4949" i="2"/>
  <c r="E4950" i="2"/>
  <c r="F4950" i="2" s="1"/>
  <c r="E4951" i="2"/>
  <c r="F4951" i="2"/>
  <c r="E4952" i="2"/>
  <c r="F4952" i="2"/>
  <c r="E4953" i="2"/>
  <c r="F4953" i="2"/>
  <c r="E4954" i="2"/>
  <c r="F4954" i="2" s="1"/>
  <c r="E4955" i="2"/>
  <c r="F4955" i="2"/>
  <c r="E4956" i="2"/>
  <c r="F4956" i="2"/>
  <c r="E4957" i="2"/>
  <c r="F4957" i="2"/>
  <c r="E4958" i="2"/>
  <c r="F4958" i="2" s="1"/>
  <c r="E4959" i="2"/>
  <c r="F4959" i="2"/>
  <c r="E4960" i="2"/>
  <c r="F4960" i="2"/>
  <c r="E4961" i="2"/>
  <c r="F4961" i="2"/>
  <c r="E4962" i="2"/>
  <c r="F4962" i="2" s="1"/>
  <c r="E4963" i="2"/>
  <c r="F4963" i="2"/>
  <c r="E4964" i="2"/>
  <c r="F4964" i="2"/>
  <c r="E4965" i="2"/>
  <c r="F4965" i="2"/>
  <c r="E4966" i="2"/>
  <c r="F4966" i="2" s="1"/>
  <c r="E4967" i="2"/>
  <c r="F4967" i="2"/>
  <c r="E4968" i="2"/>
  <c r="F4968" i="2"/>
  <c r="E4969" i="2"/>
  <c r="F4969" i="2"/>
  <c r="E4970" i="2"/>
  <c r="F4970" i="2" s="1"/>
  <c r="E4971" i="2"/>
  <c r="F4971" i="2"/>
  <c r="E4972" i="2"/>
  <c r="F4972" i="2"/>
  <c r="E4973" i="2"/>
  <c r="F4973" i="2"/>
  <c r="E4974" i="2"/>
  <c r="F4974" i="2" s="1"/>
  <c r="E4975" i="2"/>
  <c r="F4975" i="2"/>
  <c r="E4976" i="2"/>
  <c r="F4976" i="2"/>
  <c r="E4977" i="2"/>
  <c r="F4977" i="2"/>
  <c r="E4978" i="2"/>
  <c r="F4978" i="2" s="1"/>
  <c r="E4979" i="2"/>
  <c r="F4979" i="2"/>
  <c r="E4980" i="2"/>
  <c r="F4980" i="2"/>
  <c r="E4981" i="2"/>
  <c r="F4981" i="2"/>
  <c r="E4982" i="2"/>
  <c r="F4982" i="2" s="1"/>
  <c r="E4983" i="2"/>
  <c r="F4983" i="2"/>
  <c r="E4984" i="2"/>
  <c r="F4984" i="2"/>
  <c r="E4985" i="2"/>
  <c r="F4985" i="2"/>
  <c r="E4986" i="2"/>
  <c r="F4986" i="2" s="1"/>
  <c r="E4987" i="2"/>
  <c r="F4987" i="2"/>
  <c r="E4988" i="2"/>
  <c r="F4988" i="2"/>
  <c r="E4989" i="2"/>
  <c r="F4989" i="2"/>
  <c r="E4990" i="2"/>
  <c r="F4990" i="2" s="1"/>
  <c r="E4991" i="2"/>
  <c r="F4991" i="2"/>
  <c r="E4992" i="2"/>
  <c r="F4992" i="2"/>
  <c r="E4993" i="2"/>
  <c r="F4993" i="2"/>
  <c r="E4994" i="2"/>
  <c r="F4994" i="2" s="1"/>
  <c r="E4995" i="2"/>
  <c r="F4995" i="2"/>
  <c r="E4996" i="2"/>
  <c r="F4996" i="2"/>
  <c r="E4997" i="2"/>
  <c r="F4997" i="2"/>
  <c r="E4998" i="2"/>
  <c r="F4998" i="2" s="1"/>
  <c r="E4999" i="2"/>
  <c r="F4999" i="2"/>
  <c r="E5000" i="2"/>
  <c r="F5000" i="2"/>
  <c r="E5001" i="2"/>
  <c r="F5001" i="2"/>
  <c r="E5002" i="2"/>
  <c r="F5002" i="2" s="1"/>
  <c r="E5003" i="2"/>
  <c r="F5003" i="2"/>
  <c r="E5004" i="2"/>
  <c r="F5004" i="2"/>
  <c r="E5005" i="2"/>
  <c r="F5005" i="2"/>
  <c r="E5006" i="2"/>
  <c r="F5006" i="2" s="1"/>
  <c r="E5007" i="2"/>
  <c r="F5007" i="2"/>
  <c r="E5008" i="2"/>
  <c r="F5008" i="2"/>
  <c r="E5009" i="2"/>
  <c r="F5009" i="2"/>
  <c r="E5010" i="2"/>
  <c r="F5010" i="2" s="1"/>
  <c r="E5011" i="2"/>
  <c r="F5011" i="2"/>
  <c r="E5012" i="2"/>
  <c r="F5012" i="2"/>
  <c r="E5013" i="2"/>
  <c r="F5013" i="2"/>
  <c r="E5014" i="2"/>
  <c r="F5014" i="2" s="1"/>
  <c r="E5015" i="2"/>
  <c r="F5015" i="2"/>
  <c r="E5016" i="2"/>
  <c r="F5016" i="2"/>
  <c r="E5017" i="2"/>
  <c r="F5017" i="2"/>
  <c r="E5018" i="2"/>
  <c r="F5018" i="2" s="1"/>
  <c r="E5019" i="2"/>
  <c r="F5019" i="2"/>
  <c r="E5020" i="2"/>
  <c r="F5020" i="2"/>
  <c r="E5021" i="2"/>
  <c r="F5021" i="2"/>
  <c r="E5022" i="2"/>
  <c r="F5022" i="2" s="1"/>
  <c r="E5023" i="2"/>
  <c r="F5023" i="2"/>
  <c r="E5024" i="2"/>
  <c r="F5024" i="2"/>
  <c r="E5025" i="2"/>
  <c r="F5025" i="2"/>
  <c r="E5026" i="2"/>
  <c r="F5026" i="2" s="1"/>
  <c r="E5027" i="2"/>
  <c r="F5027" i="2"/>
  <c r="E5028" i="2"/>
  <c r="F5028" i="2"/>
  <c r="E5029" i="2"/>
  <c r="F5029" i="2"/>
  <c r="E5030" i="2"/>
  <c r="F5030" i="2" s="1"/>
  <c r="E5031" i="2"/>
  <c r="F5031" i="2"/>
  <c r="E5032" i="2"/>
  <c r="F5032" i="2"/>
  <c r="E5033" i="2"/>
  <c r="F5033" i="2"/>
  <c r="E5034" i="2"/>
  <c r="F5034" i="2" s="1"/>
  <c r="E5035" i="2"/>
  <c r="F5035" i="2"/>
  <c r="E5036" i="2"/>
  <c r="F5036" i="2"/>
  <c r="E5037" i="2"/>
  <c r="F5037" i="2"/>
  <c r="E5038" i="2"/>
  <c r="F5038" i="2" s="1"/>
  <c r="E5039" i="2"/>
  <c r="F5039" i="2"/>
  <c r="E5040" i="2"/>
  <c r="F5040" i="2"/>
  <c r="E5041" i="2"/>
  <c r="F5041" i="2"/>
  <c r="E5042" i="2"/>
  <c r="F5042" i="2" s="1"/>
  <c r="E5043" i="2"/>
  <c r="F5043" i="2"/>
  <c r="E5044" i="2"/>
  <c r="F5044" i="2"/>
  <c r="E5045" i="2"/>
  <c r="F5045" i="2"/>
  <c r="E5046" i="2"/>
  <c r="F5046" i="2" s="1"/>
  <c r="E5047" i="2"/>
  <c r="F5047" i="2"/>
  <c r="E5048" i="2"/>
  <c r="F5048" i="2"/>
  <c r="E5049" i="2"/>
  <c r="F5049" i="2"/>
  <c r="E5050" i="2"/>
  <c r="F5050" i="2" s="1"/>
  <c r="E5051" i="2"/>
  <c r="F5051" i="2"/>
  <c r="E5052" i="2"/>
  <c r="F5052" i="2"/>
  <c r="E5053" i="2"/>
  <c r="F5053" i="2"/>
  <c r="E5054" i="2"/>
  <c r="F5054" i="2" s="1"/>
  <c r="E5055" i="2"/>
  <c r="F5055" i="2"/>
  <c r="E5056" i="2"/>
  <c r="F5056" i="2"/>
  <c r="E5057" i="2"/>
  <c r="F5057" i="2"/>
  <c r="E5058" i="2"/>
  <c r="F5058" i="2" s="1"/>
  <c r="E5059" i="2"/>
  <c r="F5059" i="2"/>
  <c r="E5060" i="2"/>
  <c r="F5060" i="2"/>
  <c r="E5061" i="2"/>
  <c r="F5061" i="2"/>
  <c r="E5062" i="2"/>
  <c r="F5062" i="2" s="1"/>
  <c r="E5063" i="2"/>
  <c r="F5063" i="2"/>
  <c r="E5064" i="2"/>
  <c r="F5064" i="2"/>
  <c r="E5065" i="2"/>
  <c r="F5065" i="2"/>
  <c r="E5066" i="2"/>
  <c r="F5066" i="2" s="1"/>
  <c r="E5067" i="2"/>
  <c r="F5067" i="2"/>
  <c r="E5068" i="2"/>
  <c r="F5068" i="2"/>
  <c r="E5069" i="2"/>
  <c r="F5069" i="2"/>
  <c r="E5070" i="2"/>
  <c r="F5070" i="2" s="1"/>
  <c r="E5071" i="2"/>
  <c r="F5071" i="2"/>
  <c r="E5072" i="2"/>
  <c r="F5072" i="2"/>
  <c r="E5073" i="2"/>
  <c r="F5073" i="2"/>
  <c r="E5074" i="2"/>
  <c r="F5074" i="2" s="1"/>
  <c r="E5075" i="2"/>
  <c r="F5075" i="2"/>
  <c r="E5076" i="2"/>
  <c r="F5076" i="2"/>
  <c r="E5077" i="2"/>
  <c r="F5077" i="2"/>
  <c r="E5078" i="2"/>
  <c r="F5078" i="2" s="1"/>
  <c r="E5079" i="2"/>
  <c r="F5079" i="2"/>
  <c r="E5080" i="2"/>
  <c r="F5080" i="2"/>
  <c r="E5081" i="2"/>
  <c r="F5081" i="2"/>
  <c r="E5082" i="2"/>
  <c r="F5082" i="2" s="1"/>
  <c r="E5083" i="2"/>
  <c r="F5083" i="2"/>
  <c r="E5084" i="2"/>
  <c r="F5084" i="2"/>
  <c r="E5085" i="2"/>
  <c r="F5085" i="2"/>
  <c r="E5086" i="2"/>
  <c r="F5086" i="2" s="1"/>
  <c r="E5087" i="2"/>
  <c r="F5087" i="2"/>
  <c r="E5088" i="2"/>
  <c r="F5088" i="2"/>
  <c r="E5089" i="2"/>
  <c r="F5089" i="2"/>
  <c r="E5090" i="2"/>
  <c r="F5090" i="2" s="1"/>
  <c r="E5091" i="2"/>
  <c r="F5091" i="2"/>
  <c r="E5092" i="2"/>
  <c r="F5092" i="2"/>
  <c r="E5093" i="2"/>
  <c r="F5093" i="2"/>
  <c r="E5094" i="2"/>
  <c r="F5094" i="2" s="1"/>
  <c r="E5095" i="2"/>
  <c r="F5095" i="2"/>
  <c r="E5096" i="2"/>
  <c r="F5096" i="2"/>
  <c r="E5097" i="2"/>
  <c r="F5097" i="2"/>
  <c r="E5098" i="2"/>
  <c r="F5098" i="2" s="1"/>
  <c r="E5099" i="2"/>
  <c r="F5099" i="2"/>
  <c r="E5100" i="2"/>
  <c r="F5100" i="2"/>
  <c r="E5101" i="2"/>
  <c r="F5101" i="2"/>
  <c r="E5102" i="2"/>
  <c r="F5102" i="2" s="1"/>
  <c r="E5103" i="2"/>
  <c r="F5103" i="2"/>
  <c r="E5104" i="2"/>
  <c r="F5104" i="2"/>
  <c r="E5105" i="2"/>
  <c r="F5105" i="2"/>
  <c r="E5106" i="2"/>
  <c r="F5106" i="2" s="1"/>
  <c r="E5107" i="2"/>
  <c r="F5107" i="2"/>
  <c r="E5108" i="2"/>
  <c r="F5108" i="2"/>
  <c r="E5109" i="2"/>
  <c r="F5109" i="2"/>
  <c r="E5110" i="2"/>
  <c r="F5110" i="2" s="1"/>
  <c r="E5111" i="2"/>
  <c r="F5111" i="2"/>
  <c r="E5112" i="2"/>
  <c r="F5112" i="2"/>
  <c r="E5113" i="2"/>
  <c r="F5113" i="2"/>
  <c r="E5114" i="2"/>
  <c r="F5114" i="2" s="1"/>
  <c r="E5115" i="2"/>
  <c r="F5115" i="2"/>
  <c r="E5116" i="2"/>
  <c r="F5116" i="2"/>
  <c r="E5117" i="2"/>
  <c r="F5117" i="2"/>
  <c r="E5118" i="2"/>
  <c r="F5118" i="2" s="1"/>
  <c r="E5119" i="2"/>
  <c r="F5119" i="2"/>
  <c r="E5120" i="2"/>
  <c r="F5120" i="2"/>
  <c r="E5121" i="2"/>
  <c r="F5121" i="2"/>
  <c r="E5122" i="2"/>
  <c r="F5122" i="2" s="1"/>
  <c r="E5123" i="2"/>
  <c r="F5123" i="2"/>
  <c r="E5124" i="2"/>
  <c r="F5124" i="2"/>
  <c r="E5125" i="2"/>
  <c r="F5125" i="2"/>
  <c r="E5126" i="2"/>
  <c r="F5126" i="2" s="1"/>
  <c r="E5127" i="2"/>
  <c r="F5127" i="2"/>
  <c r="E5128" i="2"/>
  <c r="F5128" i="2"/>
  <c r="E5129" i="2"/>
  <c r="F5129" i="2"/>
  <c r="E5130" i="2"/>
  <c r="F5130" i="2" s="1"/>
  <c r="E5131" i="2"/>
  <c r="F5131" i="2"/>
  <c r="E5132" i="2"/>
  <c r="F5132" i="2"/>
  <c r="E5133" i="2"/>
  <c r="F5133" i="2"/>
  <c r="E5134" i="2"/>
  <c r="F5134" i="2" s="1"/>
  <c r="E5135" i="2"/>
  <c r="F5135" i="2"/>
  <c r="E5136" i="2"/>
  <c r="F5136" i="2"/>
  <c r="E5137" i="2"/>
  <c r="F5137" i="2"/>
  <c r="E5138" i="2"/>
  <c r="F5138" i="2" s="1"/>
  <c r="E5139" i="2"/>
  <c r="F5139" i="2"/>
  <c r="E5140" i="2"/>
  <c r="F5140" i="2"/>
  <c r="E5141" i="2"/>
  <c r="F5141" i="2"/>
  <c r="E5142" i="2"/>
  <c r="F5142" i="2" s="1"/>
  <c r="E5143" i="2"/>
  <c r="F5143" i="2"/>
  <c r="E5144" i="2"/>
  <c r="F5144" i="2"/>
  <c r="E5145" i="2"/>
  <c r="F5145" i="2"/>
  <c r="E5146" i="2"/>
  <c r="F5146" i="2" s="1"/>
  <c r="E5147" i="2"/>
  <c r="F5147" i="2"/>
  <c r="E5148" i="2"/>
  <c r="F5148" i="2"/>
  <c r="E5149" i="2"/>
  <c r="F5149" i="2"/>
  <c r="E5150" i="2"/>
  <c r="F5150" i="2" s="1"/>
  <c r="E5151" i="2"/>
  <c r="F5151" i="2"/>
  <c r="E5152" i="2"/>
  <c r="F5152" i="2"/>
  <c r="E5153" i="2"/>
  <c r="F5153" i="2"/>
  <c r="E5154" i="2"/>
  <c r="F5154" i="2" s="1"/>
  <c r="E5155" i="2"/>
  <c r="F5155" i="2"/>
  <c r="E5156" i="2"/>
  <c r="F5156" i="2"/>
  <c r="E5157" i="2"/>
  <c r="F5157" i="2"/>
  <c r="E5158" i="2"/>
  <c r="F5158" i="2" s="1"/>
  <c r="E5159" i="2"/>
  <c r="F5159" i="2"/>
  <c r="E5160" i="2"/>
  <c r="F5160" i="2"/>
  <c r="E5161" i="2"/>
  <c r="F5161" i="2"/>
  <c r="E5162" i="2"/>
  <c r="F5162" i="2" s="1"/>
  <c r="E5163" i="2"/>
  <c r="F5163" i="2"/>
  <c r="E5164" i="2"/>
  <c r="F5164" i="2"/>
  <c r="E5165" i="2"/>
  <c r="F5165" i="2"/>
  <c r="E5166" i="2"/>
  <c r="F5166" i="2" s="1"/>
  <c r="E5167" i="2"/>
  <c r="F5167" i="2"/>
  <c r="E5168" i="2"/>
  <c r="F5168" i="2"/>
  <c r="E5169" i="2"/>
  <c r="F5169" i="2"/>
  <c r="E5170" i="2"/>
  <c r="F5170" i="2" s="1"/>
  <c r="E5171" i="2"/>
  <c r="F5171" i="2"/>
  <c r="E5172" i="2"/>
  <c r="F5172" i="2"/>
  <c r="E5173" i="2"/>
  <c r="F5173" i="2"/>
  <c r="E5174" i="2"/>
  <c r="F5174" i="2" s="1"/>
  <c r="E5175" i="2"/>
  <c r="F5175" i="2"/>
  <c r="E5176" i="2"/>
  <c r="F5176" i="2"/>
  <c r="E5177" i="2"/>
  <c r="F5177" i="2"/>
  <c r="E5178" i="2"/>
  <c r="F5178" i="2" s="1"/>
  <c r="E5179" i="2"/>
  <c r="F5179" i="2"/>
  <c r="E5180" i="2"/>
  <c r="F5180" i="2"/>
  <c r="E5181" i="2"/>
  <c r="F5181" i="2"/>
  <c r="E5182" i="2"/>
  <c r="F5182" i="2" s="1"/>
  <c r="E5183" i="2"/>
  <c r="F5183" i="2"/>
  <c r="E5184" i="2"/>
  <c r="F5184" i="2"/>
  <c r="E5185" i="2"/>
  <c r="F5185" i="2"/>
  <c r="E5186" i="2"/>
  <c r="F5186" i="2" s="1"/>
  <c r="E5187" i="2"/>
  <c r="F5187" i="2"/>
  <c r="E5188" i="2"/>
  <c r="F5188" i="2"/>
  <c r="E5189" i="2"/>
  <c r="F5189" i="2"/>
  <c r="E5190" i="2"/>
  <c r="F5190" i="2" s="1"/>
  <c r="E5191" i="2"/>
  <c r="F5191" i="2"/>
  <c r="E5192" i="2"/>
  <c r="F5192" i="2"/>
  <c r="E5193" i="2"/>
  <c r="F5193" i="2"/>
  <c r="E5194" i="2"/>
  <c r="F5194" i="2" s="1"/>
  <c r="E5195" i="2"/>
  <c r="F5195" i="2"/>
  <c r="E5196" i="2"/>
  <c r="F5196" i="2"/>
  <c r="E5197" i="2"/>
  <c r="F5197" i="2"/>
  <c r="E5198" i="2"/>
  <c r="F5198" i="2" s="1"/>
  <c r="E5199" i="2"/>
  <c r="F5199" i="2"/>
  <c r="E5200" i="2"/>
  <c r="F5200" i="2"/>
  <c r="E5201" i="2"/>
  <c r="F5201" i="2"/>
  <c r="E5202" i="2"/>
  <c r="F5202" i="2" s="1"/>
  <c r="E5203" i="2"/>
  <c r="F5203" i="2"/>
  <c r="E5204" i="2"/>
  <c r="F5204" i="2"/>
  <c r="E5205" i="2"/>
  <c r="F5205" i="2"/>
  <c r="E5206" i="2"/>
  <c r="F5206" i="2" s="1"/>
  <c r="E5207" i="2"/>
  <c r="F5207" i="2"/>
  <c r="E5208" i="2"/>
  <c r="F5208" i="2"/>
  <c r="E5209" i="2"/>
  <c r="F5209" i="2"/>
  <c r="E5210" i="2"/>
  <c r="F5210" i="2" s="1"/>
  <c r="E5211" i="2"/>
  <c r="F5211" i="2"/>
  <c r="E5212" i="2"/>
  <c r="F5212" i="2"/>
  <c r="E5213" i="2"/>
  <c r="F5213" i="2"/>
  <c r="E5214" i="2"/>
  <c r="F5214" i="2" s="1"/>
  <c r="E5215" i="2"/>
  <c r="F5215" i="2"/>
  <c r="E5216" i="2"/>
  <c r="F5216" i="2"/>
  <c r="E5217" i="2"/>
  <c r="F5217" i="2"/>
  <c r="E5218" i="2"/>
  <c r="F5218" i="2" s="1"/>
  <c r="E5219" i="2"/>
  <c r="F5219" i="2"/>
  <c r="E5220" i="2"/>
  <c r="F5220" i="2"/>
  <c r="E5221" i="2"/>
  <c r="F5221" i="2"/>
  <c r="E5222" i="2"/>
  <c r="F5222" i="2" s="1"/>
  <c r="E5223" i="2"/>
  <c r="F5223" i="2"/>
  <c r="E5224" i="2"/>
  <c r="F5224" i="2"/>
  <c r="E5225" i="2"/>
  <c r="F5225" i="2"/>
  <c r="E5226" i="2"/>
  <c r="F5226" i="2" s="1"/>
  <c r="E5227" i="2"/>
  <c r="F5227" i="2"/>
  <c r="E5228" i="2"/>
  <c r="F5228" i="2"/>
  <c r="E5229" i="2"/>
  <c r="F5229" i="2"/>
  <c r="E5230" i="2"/>
  <c r="F5230" i="2" s="1"/>
  <c r="E5231" i="2"/>
  <c r="F5231" i="2"/>
  <c r="E5232" i="2"/>
  <c r="F5232" i="2"/>
  <c r="E5233" i="2"/>
  <c r="F5233" i="2"/>
  <c r="E5234" i="2"/>
  <c r="F5234" i="2" s="1"/>
  <c r="E5235" i="2"/>
  <c r="F5235" i="2"/>
  <c r="E5236" i="2"/>
  <c r="F5236" i="2"/>
  <c r="E5237" i="2"/>
  <c r="F5237" i="2"/>
  <c r="E5238" i="2"/>
  <c r="F5238" i="2" s="1"/>
  <c r="E5239" i="2"/>
  <c r="F5239" i="2"/>
  <c r="E5240" i="2"/>
  <c r="F5240" i="2"/>
  <c r="E5241" i="2"/>
  <c r="F5241" i="2"/>
  <c r="E5242" i="2"/>
  <c r="F5242" i="2" s="1"/>
  <c r="E5243" i="2"/>
  <c r="F5243" i="2"/>
  <c r="E5244" i="2"/>
  <c r="F5244" i="2"/>
  <c r="E5245" i="2"/>
  <c r="F5245" i="2"/>
  <c r="E5246" i="2"/>
  <c r="F5246" i="2" s="1"/>
  <c r="E5247" i="2"/>
  <c r="F5247" i="2"/>
  <c r="E5248" i="2"/>
  <c r="F5248" i="2"/>
  <c r="E5249" i="2"/>
  <c r="F5249" i="2"/>
  <c r="E5250" i="2"/>
  <c r="F5250" i="2" s="1"/>
  <c r="E5251" i="2"/>
  <c r="F5251" i="2"/>
  <c r="E5252" i="2"/>
  <c r="F5252" i="2"/>
  <c r="E5253" i="2"/>
  <c r="F5253" i="2"/>
  <c r="E5254" i="2"/>
  <c r="F5254" i="2" s="1"/>
  <c r="E5255" i="2"/>
  <c r="F5255" i="2"/>
  <c r="E5256" i="2"/>
  <c r="F5256" i="2"/>
  <c r="E5257" i="2"/>
  <c r="F5257" i="2"/>
  <c r="E5258" i="2"/>
  <c r="F5258" i="2" s="1"/>
  <c r="E5259" i="2"/>
  <c r="F5259" i="2"/>
  <c r="E5260" i="2"/>
  <c r="F5260" i="2"/>
  <c r="E5261" i="2"/>
  <c r="F5261" i="2"/>
  <c r="E5262" i="2"/>
  <c r="F5262" i="2" s="1"/>
  <c r="E5263" i="2"/>
  <c r="F5263" i="2"/>
  <c r="E5264" i="2"/>
  <c r="F5264" i="2"/>
  <c r="E5265" i="2"/>
  <c r="F5265" i="2"/>
  <c r="E5266" i="2"/>
  <c r="F5266" i="2" s="1"/>
  <c r="E5267" i="2"/>
  <c r="F5267" i="2"/>
  <c r="E5268" i="2"/>
  <c r="F5268" i="2"/>
  <c r="E5269" i="2"/>
  <c r="F5269" i="2"/>
  <c r="E5270" i="2"/>
  <c r="F5270" i="2" s="1"/>
  <c r="E5271" i="2"/>
  <c r="F5271" i="2"/>
  <c r="E5272" i="2"/>
  <c r="F5272" i="2"/>
  <c r="E5273" i="2"/>
  <c r="F5273" i="2"/>
  <c r="E5274" i="2"/>
  <c r="F5274" i="2" s="1"/>
  <c r="E5275" i="2"/>
  <c r="F5275" i="2"/>
  <c r="E5276" i="2"/>
  <c r="F5276" i="2"/>
  <c r="E5277" i="2"/>
  <c r="F5277" i="2"/>
  <c r="E5278" i="2"/>
  <c r="F5278" i="2" s="1"/>
  <c r="E5279" i="2"/>
  <c r="F5279" i="2"/>
  <c r="E5280" i="2"/>
  <c r="F5280" i="2"/>
  <c r="E5281" i="2"/>
  <c r="F5281" i="2"/>
  <c r="E5282" i="2"/>
  <c r="F5282" i="2" s="1"/>
  <c r="E5283" i="2"/>
  <c r="F5283" i="2"/>
  <c r="E5284" i="2"/>
  <c r="F5284" i="2"/>
  <c r="E5285" i="2"/>
  <c r="F5285" i="2"/>
  <c r="E5286" i="2"/>
  <c r="F5286" i="2" s="1"/>
  <c r="E5287" i="2"/>
  <c r="F5287" i="2"/>
  <c r="E5288" i="2"/>
  <c r="F5288" i="2"/>
  <c r="E5289" i="2"/>
  <c r="F5289" i="2"/>
  <c r="E5290" i="2"/>
  <c r="F5290" i="2" s="1"/>
  <c r="E5291" i="2"/>
  <c r="F5291" i="2"/>
  <c r="E5292" i="2"/>
  <c r="F5292" i="2"/>
  <c r="E5293" i="2"/>
  <c r="F5293" i="2"/>
  <c r="E5294" i="2"/>
  <c r="F5294" i="2" s="1"/>
  <c r="E5295" i="2"/>
  <c r="F5295" i="2"/>
  <c r="E5296" i="2"/>
  <c r="F5296" i="2"/>
  <c r="E5297" i="2"/>
  <c r="F5297" i="2"/>
  <c r="E5298" i="2"/>
  <c r="F5298" i="2" s="1"/>
  <c r="E5299" i="2"/>
  <c r="F5299" i="2"/>
  <c r="E5300" i="2"/>
  <c r="F5300" i="2"/>
  <c r="E5301" i="2"/>
  <c r="F5301" i="2"/>
  <c r="E5302" i="2"/>
  <c r="F5302" i="2" s="1"/>
  <c r="E5303" i="2"/>
  <c r="F5303" i="2"/>
  <c r="E5304" i="2"/>
  <c r="F5304" i="2"/>
  <c r="E5305" i="2"/>
  <c r="F5305" i="2"/>
  <c r="E5306" i="2"/>
  <c r="F5306" i="2" s="1"/>
  <c r="E5307" i="2"/>
  <c r="F5307" i="2"/>
  <c r="E5308" i="2"/>
  <c r="F5308" i="2"/>
  <c r="E5309" i="2"/>
  <c r="F5309" i="2"/>
  <c r="E5310" i="2"/>
  <c r="F5310" i="2" s="1"/>
  <c r="E5311" i="2"/>
  <c r="F5311" i="2"/>
  <c r="E5312" i="2"/>
  <c r="F5312" i="2"/>
  <c r="E5313" i="2"/>
  <c r="F5313" i="2"/>
  <c r="E5314" i="2"/>
  <c r="F5314" i="2" s="1"/>
  <c r="E5315" i="2"/>
  <c r="F5315" i="2"/>
  <c r="E5316" i="2"/>
  <c r="F5316" i="2"/>
  <c r="E5317" i="2"/>
  <c r="F5317" i="2"/>
  <c r="E5318" i="2"/>
  <c r="F5318" i="2" s="1"/>
  <c r="E5319" i="2"/>
  <c r="F5319" i="2"/>
  <c r="E5320" i="2"/>
  <c r="F5320" i="2"/>
  <c r="E5321" i="2"/>
  <c r="F5321" i="2"/>
  <c r="E5322" i="2"/>
  <c r="F5322" i="2" s="1"/>
  <c r="E5323" i="2"/>
  <c r="F5323" i="2"/>
  <c r="E5324" i="2"/>
  <c r="F5324" i="2"/>
  <c r="E5325" i="2"/>
  <c r="F5325" i="2"/>
  <c r="E5326" i="2"/>
  <c r="F5326" i="2" s="1"/>
  <c r="E5327" i="2"/>
  <c r="F5327" i="2"/>
  <c r="E5328" i="2"/>
  <c r="F5328" i="2"/>
  <c r="E5329" i="2"/>
  <c r="F5329" i="2"/>
  <c r="E5330" i="2"/>
  <c r="F5330" i="2" s="1"/>
  <c r="E5331" i="2"/>
  <c r="F5331" i="2"/>
  <c r="E5332" i="2"/>
  <c r="F5332" i="2"/>
  <c r="E5333" i="2"/>
  <c r="F5333" i="2"/>
  <c r="E5334" i="2"/>
  <c r="F5334" i="2" s="1"/>
  <c r="E5335" i="2"/>
  <c r="F5335" i="2"/>
  <c r="E5336" i="2"/>
  <c r="F5336" i="2"/>
  <c r="E5337" i="2"/>
  <c r="F5337" i="2"/>
  <c r="E5338" i="2"/>
  <c r="F5338" i="2" s="1"/>
  <c r="E5339" i="2"/>
  <c r="F5339" i="2"/>
  <c r="E5340" i="2"/>
  <c r="F5340" i="2"/>
  <c r="E5341" i="2"/>
  <c r="F5341" i="2"/>
  <c r="E5342" i="2"/>
  <c r="F5342" i="2" s="1"/>
  <c r="E5343" i="2"/>
  <c r="F5343" i="2"/>
  <c r="E5344" i="2"/>
  <c r="F5344" i="2"/>
  <c r="E5345" i="2"/>
  <c r="F5345" i="2"/>
  <c r="E5346" i="2"/>
  <c r="F5346" i="2" s="1"/>
  <c r="E5347" i="2"/>
  <c r="F5347" i="2"/>
  <c r="E5348" i="2"/>
  <c r="F5348" i="2"/>
  <c r="E5349" i="2"/>
  <c r="F5349" i="2"/>
  <c r="E5350" i="2"/>
  <c r="F5350" i="2" s="1"/>
  <c r="E5351" i="2"/>
  <c r="F5351" i="2"/>
  <c r="E5352" i="2"/>
  <c r="F5352" i="2"/>
  <c r="E5353" i="2"/>
  <c r="F5353" i="2"/>
  <c r="E5354" i="2"/>
  <c r="F5354" i="2" s="1"/>
  <c r="E5355" i="2"/>
  <c r="F5355" i="2"/>
  <c r="E5356" i="2"/>
  <c r="F5356" i="2"/>
  <c r="E5357" i="2"/>
  <c r="F5357" i="2"/>
  <c r="E5358" i="2"/>
  <c r="F5358" i="2" s="1"/>
  <c r="E5359" i="2"/>
  <c r="F5359" i="2"/>
  <c r="E5360" i="2"/>
  <c r="F5360" i="2"/>
  <c r="E5361" i="2"/>
  <c r="F5361" i="2"/>
  <c r="E5362" i="2"/>
  <c r="F5362" i="2" s="1"/>
  <c r="E5363" i="2"/>
  <c r="F5363" i="2"/>
  <c r="E5364" i="2"/>
  <c r="F5364" i="2"/>
  <c r="E5365" i="2"/>
  <c r="F5365" i="2"/>
  <c r="E5366" i="2"/>
  <c r="F5366" i="2" s="1"/>
  <c r="E5367" i="2"/>
  <c r="F5367" i="2"/>
  <c r="E5368" i="2"/>
  <c r="F5368" i="2"/>
  <c r="E5369" i="2"/>
  <c r="F5369" i="2"/>
  <c r="E5370" i="2"/>
  <c r="F5370" i="2" s="1"/>
  <c r="E5371" i="2"/>
  <c r="F5371" i="2"/>
  <c r="E5372" i="2"/>
  <c r="F5372" i="2"/>
  <c r="E5373" i="2"/>
  <c r="F5373" i="2"/>
  <c r="E5374" i="2"/>
  <c r="F5374" i="2" s="1"/>
  <c r="E5375" i="2"/>
  <c r="F5375" i="2"/>
  <c r="E5376" i="2"/>
  <c r="F5376" i="2"/>
  <c r="E5377" i="2"/>
  <c r="F5377" i="2"/>
  <c r="E5378" i="2"/>
  <c r="F5378" i="2" s="1"/>
  <c r="E5379" i="2"/>
  <c r="F5379" i="2"/>
  <c r="E5380" i="2"/>
  <c r="F5380" i="2"/>
  <c r="E5381" i="2"/>
  <c r="F5381" i="2"/>
  <c r="E5382" i="2"/>
  <c r="F5382" i="2" s="1"/>
  <c r="E5383" i="2"/>
  <c r="F5383" i="2"/>
  <c r="E5384" i="2"/>
  <c r="F5384" i="2"/>
  <c r="E5385" i="2"/>
  <c r="F5385" i="2"/>
  <c r="E5386" i="2"/>
  <c r="F5386" i="2" s="1"/>
  <c r="E5387" i="2"/>
  <c r="F5387" i="2"/>
  <c r="E5388" i="2"/>
  <c r="F5388" i="2"/>
  <c r="E5389" i="2"/>
  <c r="F5389" i="2"/>
  <c r="E5390" i="2"/>
  <c r="F5390" i="2" s="1"/>
  <c r="E5391" i="2"/>
  <c r="F5391" i="2"/>
  <c r="E5392" i="2"/>
  <c r="F5392" i="2"/>
  <c r="E5393" i="2"/>
  <c r="F5393" i="2"/>
  <c r="E5394" i="2"/>
  <c r="F5394" i="2" s="1"/>
  <c r="E5395" i="2"/>
  <c r="F5395" i="2"/>
  <c r="E5396" i="2"/>
  <c r="F5396" i="2"/>
  <c r="E5397" i="2"/>
  <c r="F5397" i="2"/>
  <c r="E5398" i="2"/>
  <c r="F5398" i="2" s="1"/>
  <c r="E5399" i="2"/>
  <c r="F5399" i="2"/>
  <c r="E5400" i="2"/>
  <c r="F5400" i="2"/>
  <c r="E5401" i="2"/>
  <c r="F5401" i="2"/>
  <c r="E5402" i="2"/>
  <c r="F5402" i="2" s="1"/>
  <c r="E5403" i="2"/>
  <c r="F5403" i="2"/>
  <c r="E5404" i="2"/>
  <c r="F5404" i="2"/>
  <c r="E5405" i="2"/>
  <c r="F5405" i="2"/>
  <c r="E5406" i="2"/>
  <c r="F5406" i="2" s="1"/>
  <c r="E5407" i="2"/>
  <c r="F5407" i="2"/>
  <c r="E5408" i="2"/>
  <c r="F5408" i="2"/>
  <c r="E5409" i="2"/>
  <c r="F5409" i="2"/>
  <c r="E5410" i="2"/>
  <c r="F5410" i="2" s="1"/>
  <c r="E5411" i="2"/>
  <c r="F5411" i="2"/>
  <c r="E5412" i="2"/>
  <c r="F5412" i="2"/>
  <c r="E5413" i="2"/>
  <c r="F5413" i="2"/>
  <c r="E5414" i="2"/>
  <c r="F5414" i="2" s="1"/>
  <c r="E5415" i="2"/>
  <c r="F5415" i="2"/>
  <c r="E5416" i="2"/>
  <c r="F5416" i="2"/>
  <c r="E5417" i="2"/>
  <c r="F5417" i="2"/>
  <c r="E5418" i="2"/>
  <c r="F5418" i="2" s="1"/>
  <c r="E5419" i="2"/>
  <c r="F5419" i="2"/>
  <c r="E5420" i="2"/>
  <c r="F5420" i="2"/>
  <c r="E5421" i="2"/>
  <c r="F5421" i="2"/>
  <c r="E5422" i="2"/>
  <c r="F5422" i="2" s="1"/>
  <c r="E5423" i="2"/>
  <c r="F5423" i="2"/>
  <c r="E5424" i="2"/>
  <c r="F5424" i="2"/>
  <c r="E5425" i="2"/>
  <c r="F5425" i="2"/>
  <c r="E5426" i="2"/>
  <c r="F5426" i="2" s="1"/>
  <c r="E5427" i="2"/>
  <c r="F5427" i="2"/>
  <c r="E5428" i="2"/>
  <c r="F5428" i="2"/>
  <c r="E5429" i="2"/>
  <c r="F5429" i="2"/>
  <c r="E5430" i="2"/>
  <c r="F5430" i="2" s="1"/>
  <c r="E5431" i="2"/>
  <c r="F5431" i="2"/>
  <c r="E5432" i="2"/>
  <c r="F5432" i="2"/>
  <c r="E5433" i="2"/>
  <c r="F5433" i="2"/>
  <c r="E5434" i="2"/>
  <c r="F5434" i="2" s="1"/>
  <c r="E5435" i="2"/>
  <c r="F5435" i="2"/>
  <c r="E5436" i="2"/>
  <c r="F5436" i="2"/>
  <c r="E5437" i="2"/>
  <c r="F5437" i="2"/>
  <c r="E5438" i="2"/>
  <c r="F5438" i="2" s="1"/>
  <c r="E5439" i="2"/>
  <c r="F5439" i="2"/>
  <c r="E5440" i="2"/>
  <c r="F5440" i="2"/>
  <c r="E5441" i="2"/>
  <c r="F5441" i="2"/>
  <c r="E5442" i="2"/>
  <c r="F5442" i="2" s="1"/>
  <c r="E5443" i="2"/>
  <c r="F5443" i="2"/>
  <c r="E5444" i="2"/>
  <c r="F5444" i="2"/>
  <c r="E5445" i="2"/>
  <c r="F5445" i="2"/>
  <c r="E5446" i="2"/>
  <c r="F5446" i="2" s="1"/>
  <c r="E5447" i="2"/>
  <c r="F5447" i="2"/>
  <c r="E5448" i="2"/>
  <c r="F5448" i="2"/>
  <c r="E5449" i="2"/>
  <c r="F5449" i="2"/>
  <c r="E5450" i="2"/>
  <c r="F5450" i="2" s="1"/>
  <c r="E5451" i="2"/>
  <c r="F5451" i="2"/>
  <c r="E5452" i="2"/>
  <c r="F5452" i="2"/>
  <c r="E5453" i="2"/>
  <c r="F5453" i="2"/>
  <c r="E5454" i="2"/>
  <c r="F5454" i="2" s="1"/>
  <c r="E5455" i="2"/>
  <c r="F5455" i="2"/>
  <c r="E5456" i="2"/>
  <c r="F5456" i="2"/>
  <c r="E5457" i="2"/>
  <c r="F5457" i="2"/>
  <c r="E5458" i="2"/>
  <c r="F5458" i="2" s="1"/>
  <c r="E5459" i="2"/>
  <c r="F5459" i="2"/>
  <c r="E5460" i="2"/>
  <c r="F5460" i="2"/>
  <c r="E5461" i="2"/>
  <c r="F5461" i="2"/>
  <c r="E5462" i="2"/>
  <c r="F5462" i="2" s="1"/>
  <c r="E5463" i="2"/>
  <c r="F5463" i="2"/>
  <c r="E5464" i="2"/>
  <c r="F5464" i="2"/>
  <c r="E5465" i="2"/>
  <c r="F5465" i="2"/>
  <c r="E5466" i="2"/>
  <c r="F5466" i="2" s="1"/>
  <c r="E5467" i="2"/>
  <c r="F5467" i="2"/>
  <c r="E5468" i="2"/>
  <c r="F5468" i="2"/>
  <c r="E5469" i="2"/>
  <c r="F5469" i="2"/>
  <c r="E5470" i="2"/>
  <c r="F5470" i="2" s="1"/>
  <c r="E5471" i="2"/>
  <c r="F5471" i="2"/>
  <c r="E5472" i="2"/>
  <c r="F5472" i="2"/>
  <c r="E5473" i="2"/>
  <c r="F5473" i="2"/>
  <c r="E5474" i="2"/>
  <c r="F5474" i="2" s="1"/>
  <c r="E5475" i="2"/>
  <c r="F5475" i="2"/>
  <c r="E5476" i="2"/>
  <c r="F5476" i="2"/>
  <c r="E5477" i="2"/>
  <c r="F5477" i="2"/>
  <c r="E5478" i="2"/>
  <c r="F5478" i="2" s="1"/>
  <c r="E5479" i="2"/>
  <c r="F5479" i="2"/>
  <c r="E5480" i="2"/>
  <c r="F5480" i="2"/>
  <c r="E5481" i="2"/>
  <c r="F5481" i="2"/>
  <c r="E5482" i="2"/>
  <c r="F5482" i="2" s="1"/>
  <c r="E5483" i="2"/>
  <c r="F5483" i="2"/>
  <c r="E5484" i="2"/>
  <c r="F5484" i="2"/>
  <c r="E5485" i="2"/>
  <c r="F5485" i="2"/>
  <c r="E5486" i="2"/>
  <c r="F5486" i="2" s="1"/>
  <c r="E5487" i="2"/>
  <c r="F5487" i="2"/>
  <c r="E5488" i="2"/>
  <c r="F5488" i="2"/>
  <c r="E5489" i="2"/>
  <c r="F5489" i="2"/>
  <c r="E5490" i="2"/>
  <c r="F5490" i="2" s="1"/>
  <c r="E5491" i="2"/>
  <c r="F5491" i="2"/>
  <c r="E5492" i="2"/>
  <c r="F5492" i="2"/>
  <c r="E5493" i="2"/>
  <c r="F5493" i="2"/>
  <c r="E5494" i="2"/>
  <c r="F5494" i="2" s="1"/>
  <c r="E5495" i="2"/>
  <c r="F5495" i="2"/>
  <c r="E5496" i="2"/>
  <c r="F5496" i="2"/>
  <c r="E5497" i="2"/>
  <c r="F5497" i="2"/>
  <c r="E5498" i="2"/>
  <c r="F5498" i="2" s="1"/>
  <c r="E5499" i="2"/>
  <c r="F5499" i="2"/>
  <c r="E5500" i="2"/>
  <c r="F5500" i="2"/>
  <c r="E5501" i="2"/>
  <c r="F5501" i="2"/>
  <c r="E5502" i="2"/>
  <c r="F5502" i="2" s="1"/>
  <c r="E5503" i="2"/>
  <c r="F5503" i="2"/>
  <c r="E5504" i="2"/>
  <c r="F5504" i="2"/>
  <c r="E5505" i="2"/>
  <c r="F5505" i="2"/>
  <c r="E5506" i="2"/>
  <c r="F5506" i="2" s="1"/>
  <c r="E5507" i="2"/>
  <c r="F5507" i="2"/>
  <c r="E5508" i="2"/>
  <c r="F5508" i="2"/>
  <c r="E5509" i="2"/>
  <c r="F5509" i="2"/>
  <c r="E5510" i="2"/>
  <c r="F5510" i="2" s="1"/>
  <c r="E5511" i="2"/>
  <c r="F5511" i="2"/>
  <c r="E5512" i="2"/>
  <c r="F5512" i="2"/>
  <c r="E5513" i="2"/>
  <c r="F5513" i="2"/>
  <c r="E5514" i="2"/>
  <c r="F5514" i="2" s="1"/>
  <c r="E5515" i="2"/>
  <c r="F5515" i="2"/>
  <c r="E5516" i="2"/>
  <c r="F5516" i="2"/>
  <c r="E5517" i="2"/>
  <c r="F5517" i="2"/>
  <c r="E5518" i="2"/>
  <c r="F5518" i="2" s="1"/>
  <c r="E5519" i="2"/>
  <c r="F5519" i="2"/>
  <c r="E5520" i="2"/>
  <c r="F5520" i="2"/>
  <c r="E5521" i="2"/>
  <c r="F5521" i="2"/>
  <c r="E5522" i="2"/>
  <c r="F5522" i="2" s="1"/>
  <c r="E5523" i="2"/>
  <c r="F5523" i="2"/>
  <c r="E5524" i="2"/>
  <c r="F5524" i="2"/>
  <c r="E5525" i="2"/>
  <c r="F5525" i="2"/>
  <c r="E5526" i="2"/>
  <c r="F5526" i="2" s="1"/>
  <c r="E5527" i="2"/>
  <c r="F5527" i="2"/>
  <c r="E5528" i="2"/>
  <c r="F5528" i="2"/>
  <c r="E5529" i="2"/>
  <c r="F5529" i="2"/>
  <c r="E5530" i="2"/>
  <c r="F5530" i="2" s="1"/>
  <c r="E5531" i="2"/>
  <c r="F5531" i="2"/>
  <c r="E5532" i="2"/>
  <c r="F5532" i="2"/>
  <c r="E5533" i="2"/>
  <c r="F5533" i="2"/>
  <c r="E5534" i="2"/>
  <c r="F5534" i="2" s="1"/>
  <c r="E5535" i="2"/>
  <c r="F5535" i="2"/>
  <c r="E5536" i="2"/>
  <c r="F5536" i="2"/>
  <c r="E5537" i="2"/>
  <c r="F5537" i="2"/>
  <c r="E5538" i="2"/>
  <c r="F5538" i="2" s="1"/>
  <c r="E5539" i="2"/>
  <c r="F5539" i="2"/>
  <c r="E5540" i="2"/>
  <c r="F5540" i="2"/>
  <c r="E5541" i="2"/>
  <c r="F5541" i="2"/>
  <c r="E5542" i="2"/>
  <c r="F5542" i="2" s="1"/>
  <c r="E5543" i="2"/>
  <c r="F5543" i="2"/>
  <c r="E5544" i="2"/>
  <c r="F5544" i="2"/>
  <c r="E5545" i="2"/>
  <c r="F5545" i="2"/>
  <c r="E5546" i="2"/>
  <c r="F5546" i="2" s="1"/>
  <c r="E5547" i="2"/>
  <c r="F5547" i="2"/>
  <c r="E5548" i="2"/>
  <c r="F5548" i="2"/>
  <c r="E5549" i="2"/>
  <c r="F5549" i="2"/>
  <c r="E5550" i="2"/>
  <c r="F5550" i="2" s="1"/>
  <c r="E5551" i="2"/>
  <c r="F5551" i="2"/>
  <c r="E5552" i="2"/>
  <c r="F5552" i="2"/>
  <c r="E5553" i="2"/>
  <c r="F5553" i="2"/>
  <c r="E5554" i="2"/>
  <c r="F5554" i="2" s="1"/>
  <c r="E5555" i="2"/>
  <c r="F5555" i="2"/>
  <c r="E5556" i="2"/>
  <c r="F5556" i="2"/>
  <c r="E5557" i="2"/>
  <c r="F5557" i="2"/>
  <c r="E5558" i="2"/>
  <c r="F5558" i="2" s="1"/>
  <c r="E5559" i="2"/>
  <c r="F5559" i="2"/>
  <c r="E5560" i="2"/>
  <c r="F5560" i="2"/>
  <c r="E5561" i="2"/>
  <c r="F5561" i="2"/>
  <c r="E5562" i="2"/>
  <c r="F5562" i="2" s="1"/>
  <c r="E5563" i="2"/>
  <c r="F5563" i="2"/>
  <c r="E5564" i="2"/>
  <c r="F5564" i="2"/>
  <c r="E5565" i="2"/>
  <c r="F5565" i="2"/>
  <c r="E5566" i="2"/>
  <c r="F5566" i="2" s="1"/>
  <c r="E5567" i="2"/>
  <c r="F5567" i="2"/>
  <c r="E5568" i="2"/>
  <c r="F5568" i="2"/>
  <c r="E5569" i="2"/>
  <c r="F5569" i="2"/>
  <c r="E5570" i="2"/>
  <c r="F5570" i="2" s="1"/>
  <c r="E5571" i="2"/>
  <c r="F5571" i="2"/>
  <c r="E5572" i="2"/>
  <c r="F5572" i="2"/>
  <c r="E5573" i="2"/>
  <c r="F5573" i="2"/>
  <c r="E5574" i="2"/>
  <c r="F5574" i="2" s="1"/>
  <c r="E5575" i="2"/>
  <c r="F5575" i="2"/>
  <c r="E5576" i="2"/>
  <c r="F5576" i="2"/>
  <c r="E5577" i="2"/>
  <c r="F5577" i="2"/>
  <c r="E5578" i="2"/>
  <c r="F5578" i="2" s="1"/>
  <c r="E5579" i="2"/>
  <c r="F5579" i="2"/>
  <c r="E5580" i="2"/>
  <c r="F5580" i="2"/>
  <c r="E5581" i="2"/>
  <c r="F5581" i="2"/>
  <c r="E5582" i="2"/>
  <c r="F5582" i="2" s="1"/>
  <c r="E5583" i="2"/>
  <c r="F5583" i="2"/>
  <c r="E5584" i="2"/>
  <c r="F5584" i="2"/>
  <c r="E5585" i="2"/>
  <c r="F5585" i="2"/>
  <c r="E5586" i="2"/>
  <c r="F5586" i="2" s="1"/>
  <c r="E5587" i="2"/>
  <c r="F5587" i="2"/>
  <c r="E5588" i="2"/>
  <c r="F5588" i="2"/>
  <c r="E5589" i="2"/>
  <c r="F5589" i="2"/>
  <c r="E5590" i="2"/>
  <c r="F5590" i="2" s="1"/>
  <c r="E5591" i="2"/>
  <c r="F5591" i="2"/>
  <c r="E5592" i="2"/>
  <c r="F5592" i="2"/>
  <c r="E5593" i="2"/>
  <c r="F5593" i="2"/>
  <c r="E5594" i="2"/>
  <c r="F5594" i="2" s="1"/>
  <c r="E5595" i="2"/>
  <c r="F5595" i="2"/>
  <c r="E5596" i="2"/>
  <c r="F5596" i="2"/>
  <c r="E5597" i="2"/>
  <c r="F5597" i="2"/>
  <c r="E5598" i="2"/>
  <c r="F5598" i="2" s="1"/>
  <c r="E5599" i="2"/>
  <c r="F5599" i="2"/>
  <c r="E5600" i="2"/>
  <c r="F5600" i="2"/>
  <c r="E5601" i="2"/>
  <c r="F5601" i="2"/>
  <c r="E5602" i="2"/>
  <c r="F5602" i="2" s="1"/>
  <c r="E5603" i="2"/>
  <c r="F5603" i="2"/>
  <c r="E5604" i="2"/>
  <c r="F5604" i="2"/>
  <c r="E5605" i="2"/>
  <c r="F5605" i="2"/>
  <c r="E5606" i="2"/>
  <c r="F5606" i="2" s="1"/>
  <c r="E5607" i="2"/>
  <c r="F5607" i="2"/>
  <c r="E5608" i="2"/>
  <c r="F5608" i="2"/>
  <c r="E5609" i="2"/>
  <c r="F5609" i="2"/>
  <c r="E5610" i="2"/>
  <c r="F5610" i="2" s="1"/>
  <c r="E5611" i="2"/>
  <c r="F5611" i="2"/>
  <c r="E5612" i="2"/>
  <c r="F5612" i="2"/>
  <c r="E5613" i="2"/>
  <c r="F5613" i="2"/>
  <c r="E5614" i="2"/>
  <c r="F5614" i="2" s="1"/>
  <c r="E5615" i="2"/>
  <c r="F5615" i="2"/>
  <c r="E5616" i="2"/>
  <c r="F5616" i="2"/>
  <c r="E5617" i="2"/>
  <c r="F5617" i="2"/>
  <c r="E5618" i="2"/>
  <c r="F5618" i="2" s="1"/>
  <c r="E5619" i="2"/>
  <c r="F5619" i="2"/>
  <c r="E5620" i="2"/>
  <c r="F5620" i="2"/>
  <c r="E5621" i="2"/>
  <c r="F5621" i="2"/>
  <c r="E5622" i="2"/>
  <c r="F5622" i="2" s="1"/>
  <c r="E5623" i="2"/>
  <c r="F5623" i="2"/>
  <c r="E5624" i="2"/>
  <c r="F5624" i="2"/>
  <c r="E5625" i="2"/>
  <c r="F5625" i="2"/>
  <c r="E5626" i="2"/>
  <c r="F5626" i="2" s="1"/>
  <c r="E5627" i="2"/>
  <c r="F5627" i="2"/>
  <c r="E5628" i="2"/>
  <c r="F5628" i="2"/>
  <c r="E5629" i="2"/>
  <c r="F5629" i="2"/>
  <c r="E5630" i="2"/>
  <c r="F5630" i="2" s="1"/>
  <c r="E5631" i="2"/>
  <c r="F5631" i="2"/>
  <c r="E5632" i="2"/>
  <c r="F5632" i="2"/>
  <c r="E5633" i="2"/>
  <c r="F5633" i="2"/>
  <c r="E5634" i="2"/>
  <c r="F5634" i="2" s="1"/>
  <c r="E5635" i="2"/>
  <c r="F5635" i="2"/>
  <c r="E5636" i="2"/>
  <c r="F5636" i="2"/>
  <c r="E5637" i="2"/>
  <c r="F5637" i="2"/>
  <c r="E5638" i="2"/>
  <c r="F5638" i="2" s="1"/>
  <c r="E5639" i="2"/>
  <c r="F5639" i="2"/>
  <c r="E5640" i="2"/>
  <c r="F5640" i="2"/>
  <c r="E5641" i="2"/>
  <c r="F5641" i="2"/>
  <c r="E5642" i="2"/>
  <c r="F5642" i="2" s="1"/>
  <c r="E5643" i="2"/>
  <c r="F5643" i="2"/>
  <c r="E5644" i="2"/>
  <c r="F5644" i="2"/>
  <c r="E5645" i="2"/>
  <c r="F5645" i="2"/>
  <c r="E5646" i="2"/>
  <c r="F5646" i="2" s="1"/>
  <c r="E5647" i="2"/>
  <c r="F5647" i="2"/>
  <c r="E5648" i="2"/>
  <c r="F5648" i="2"/>
  <c r="E5649" i="2"/>
  <c r="F5649" i="2"/>
  <c r="E5650" i="2"/>
  <c r="F5650" i="2" s="1"/>
  <c r="E5651" i="2"/>
  <c r="F5651" i="2"/>
  <c r="E5652" i="2"/>
  <c r="F5652" i="2"/>
  <c r="E5653" i="2"/>
  <c r="F5653" i="2"/>
  <c r="E5654" i="2"/>
  <c r="F5654" i="2" s="1"/>
  <c r="E5655" i="2"/>
  <c r="F5655" i="2"/>
  <c r="E5656" i="2"/>
  <c r="F5656" i="2"/>
  <c r="E5657" i="2"/>
  <c r="F5657" i="2"/>
  <c r="E5658" i="2"/>
  <c r="F5658" i="2" s="1"/>
  <c r="E5659" i="2"/>
  <c r="F5659" i="2"/>
  <c r="E5660" i="2"/>
  <c r="F5660" i="2"/>
  <c r="E5661" i="2"/>
  <c r="F5661" i="2"/>
  <c r="E5662" i="2"/>
  <c r="F5662" i="2" s="1"/>
  <c r="E5663" i="2"/>
  <c r="F5663" i="2"/>
  <c r="E5664" i="2"/>
  <c r="F5664" i="2"/>
  <c r="E5665" i="2"/>
  <c r="F5665" i="2"/>
  <c r="E5666" i="2"/>
  <c r="F5666" i="2" s="1"/>
  <c r="E5667" i="2"/>
  <c r="F5667" i="2"/>
  <c r="E5668" i="2"/>
  <c r="F5668" i="2"/>
  <c r="E5669" i="2"/>
  <c r="F5669" i="2"/>
  <c r="E5670" i="2"/>
  <c r="F5670" i="2" s="1"/>
  <c r="E5671" i="2"/>
  <c r="F5671" i="2"/>
  <c r="E5672" i="2"/>
  <c r="F5672" i="2"/>
  <c r="E5673" i="2"/>
  <c r="F5673" i="2"/>
  <c r="E5674" i="2"/>
  <c r="F5674" i="2" s="1"/>
  <c r="E5675" i="2"/>
  <c r="F5675" i="2"/>
  <c r="E5676" i="2"/>
  <c r="F5676" i="2"/>
  <c r="E5677" i="2"/>
  <c r="F5677" i="2"/>
  <c r="E5678" i="2"/>
  <c r="F5678" i="2" s="1"/>
  <c r="E5679" i="2"/>
  <c r="F5679" i="2"/>
  <c r="E5680" i="2"/>
  <c r="F5680" i="2"/>
  <c r="E5681" i="2"/>
  <c r="F5681" i="2"/>
  <c r="E5682" i="2"/>
  <c r="F5682" i="2" s="1"/>
  <c r="E5683" i="2"/>
  <c r="F5683" i="2"/>
  <c r="E5684" i="2"/>
  <c r="F5684" i="2"/>
  <c r="E5685" i="2"/>
  <c r="F5685" i="2"/>
  <c r="E5686" i="2"/>
  <c r="F5686" i="2" s="1"/>
  <c r="E5687" i="2"/>
  <c r="F5687" i="2"/>
  <c r="E5688" i="2"/>
  <c r="F5688" i="2"/>
  <c r="E5689" i="2"/>
  <c r="F5689" i="2"/>
  <c r="E5690" i="2"/>
  <c r="F5690" i="2" s="1"/>
  <c r="E5691" i="2"/>
  <c r="F5691" i="2"/>
  <c r="E5692" i="2"/>
  <c r="F5692" i="2"/>
  <c r="E5693" i="2"/>
  <c r="F5693" i="2"/>
  <c r="E5694" i="2"/>
  <c r="F5694" i="2" s="1"/>
  <c r="E5695" i="2"/>
  <c r="F5695" i="2"/>
  <c r="E5696" i="2"/>
  <c r="F5696" i="2"/>
  <c r="E5697" i="2"/>
  <c r="F5697" i="2"/>
  <c r="E5698" i="2"/>
  <c r="F5698" i="2" s="1"/>
  <c r="E5699" i="2"/>
  <c r="F5699" i="2"/>
  <c r="E5700" i="2"/>
  <c r="F5700" i="2"/>
  <c r="E5701" i="2"/>
  <c r="F5701" i="2"/>
  <c r="E5702" i="2"/>
  <c r="F5702" i="2" s="1"/>
  <c r="E5703" i="2"/>
  <c r="F5703" i="2"/>
  <c r="E5704" i="2"/>
  <c r="F5704" i="2"/>
  <c r="E5705" i="2"/>
  <c r="F5705" i="2"/>
  <c r="E5706" i="2"/>
  <c r="F5706" i="2" s="1"/>
  <c r="E5707" i="2"/>
  <c r="F5707" i="2"/>
  <c r="E5708" i="2"/>
  <c r="F5708" i="2"/>
  <c r="E5709" i="2"/>
  <c r="F5709" i="2"/>
  <c r="E5710" i="2"/>
  <c r="F5710" i="2" s="1"/>
  <c r="E5711" i="2"/>
  <c r="F5711" i="2"/>
  <c r="E5712" i="2"/>
  <c r="F5712" i="2"/>
  <c r="E5713" i="2"/>
  <c r="F5713" i="2"/>
  <c r="E5714" i="2"/>
  <c r="F5714" i="2" s="1"/>
  <c r="E5715" i="2"/>
  <c r="F5715" i="2"/>
  <c r="E5716" i="2"/>
  <c r="F5716" i="2"/>
  <c r="E5717" i="2"/>
  <c r="F5717" i="2"/>
  <c r="E5718" i="2"/>
  <c r="F5718" i="2" s="1"/>
  <c r="E5719" i="2"/>
  <c r="F5719" i="2"/>
  <c r="E5720" i="2"/>
  <c r="F5720" i="2"/>
  <c r="E5721" i="2"/>
  <c r="F5721" i="2"/>
  <c r="E5722" i="2"/>
  <c r="F5722" i="2" s="1"/>
  <c r="E5723" i="2"/>
  <c r="F5723" i="2"/>
  <c r="E5724" i="2"/>
  <c r="F5724" i="2"/>
  <c r="E5725" i="2"/>
  <c r="F5725" i="2"/>
  <c r="E5726" i="2"/>
  <c r="F5726" i="2" s="1"/>
  <c r="E5727" i="2"/>
  <c r="F5727" i="2"/>
  <c r="E5728" i="2"/>
  <c r="F5728" i="2"/>
  <c r="E5729" i="2"/>
  <c r="F5729" i="2"/>
  <c r="E5730" i="2"/>
  <c r="F5730" i="2" s="1"/>
  <c r="E5731" i="2"/>
  <c r="F5731" i="2"/>
  <c r="E5732" i="2"/>
  <c r="F5732" i="2"/>
  <c r="E5733" i="2"/>
  <c r="F5733" i="2"/>
  <c r="E5734" i="2"/>
  <c r="F5734" i="2" s="1"/>
  <c r="E5735" i="2"/>
  <c r="F5735" i="2"/>
  <c r="E5736" i="2"/>
  <c r="F5736" i="2"/>
  <c r="E5737" i="2"/>
  <c r="F5737" i="2"/>
  <c r="E5738" i="2"/>
  <c r="F5738" i="2" s="1"/>
  <c r="E5739" i="2"/>
  <c r="F5739" i="2"/>
  <c r="E5740" i="2"/>
  <c r="F5740" i="2"/>
  <c r="E5741" i="2"/>
  <c r="F5741" i="2"/>
  <c r="E5742" i="2"/>
  <c r="F5742" i="2" s="1"/>
  <c r="E5743" i="2"/>
  <c r="F5743" i="2"/>
  <c r="E5744" i="2"/>
  <c r="F5744" i="2"/>
  <c r="E5745" i="2"/>
  <c r="F5745" i="2"/>
  <c r="E5746" i="2"/>
  <c r="F5746" i="2" s="1"/>
  <c r="E5747" i="2"/>
  <c r="F5747" i="2"/>
  <c r="E5748" i="2"/>
  <c r="F5748" i="2"/>
  <c r="E5749" i="2"/>
  <c r="F5749" i="2"/>
  <c r="E5750" i="2"/>
  <c r="F5750" i="2" s="1"/>
  <c r="E5751" i="2"/>
  <c r="F5751" i="2"/>
  <c r="E5752" i="2"/>
  <c r="F5752" i="2"/>
  <c r="E5753" i="2"/>
  <c r="F5753" i="2"/>
  <c r="E5754" i="2"/>
  <c r="F5754" i="2" s="1"/>
  <c r="E5755" i="2"/>
  <c r="F5755" i="2"/>
  <c r="E5756" i="2"/>
  <c r="F5756" i="2"/>
  <c r="E5757" i="2"/>
  <c r="F5757" i="2"/>
  <c r="E5758" i="2"/>
  <c r="F5758" i="2" s="1"/>
  <c r="E5759" i="2"/>
  <c r="F5759" i="2"/>
  <c r="E5760" i="2"/>
  <c r="F5760" i="2"/>
  <c r="E5761" i="2"/>
  <c r="F5761" i="2"/>
  <c r="E5762" i="2"/>
  <c r="F5762" i="2" s="1"/>
  <c r="E5763" i="2"/>
  <c r="F5763" i="2"/>
  <c r="E5764" i="2"/>
  <c r="F5764" i="2"/>
  <c r="E5765" i="2"/>
  <c r="F5765" i="2"/>
  <c r="E5766" i="2"/>
  <c r="F5766" i="2" s="1"/>
  <c r="E5767" i="2"/>
  <c r="F5767" i="2"/>
  <c r="E5768" i="2"/>
  <c r="F5768" i="2"/>
  <c r="E5769" i="2"/>
  <c r="F5769" i="2"/>
  <c r="E5770" i="2"/>
  <c r="F5770" i="2" s="1"/>
  <c r="E5771" i="2"/>
  <c r="F5771" i="2"/>
  <c r="E5772" i="2"/>
  <c r="F5772" i="2"/>
  <c r="E5773" i="2"/>
  <c r="F5773" i="2"/>
  <c r="E5774" i="2"/>
  <c r="F5774" i="2" s="1"/>
  <c r="E5775" i="2"/>
  <c r="F5775" i="2"/>
  <c r="E5776" i="2"/>
  <c r="F5776" i="2"/>
  <c r="E5777" i="2"/>
  <c r="F5777" i="2"/>
  <c r="E5778" i="2"/>
  <c r="F5778" i="2" s="1"/>
  <c r="E5779" i="2"/>
  <c r="F5779" i="2"/>
  <c r="E5780" i="2"/>
  <c r="F5780" i="2"/>
  <c r="E5781" i="2"/>
  <c r="F5781" i="2"/>
  <c r="E5782" i="2"/>
  <c r="F5782" i="2" s="1"/>
  <c r="E5783" i="2"/>
  <c r="F5783" i="2"/>
  <c r="E5784" i="2"/>
  <c r="F5784" i="2"/>
  <c r="E5785" i="2"/>
  <c r="F5785" i="2"/>
  <c r="E5786" i="2"/>
  <c r="F5786" i="2" s="1"/>
  <c r="E5787" i="2"/>
  <c r="F5787" i="2"/>
  <c r="E5788" i="2"/>
  <c r="F5788" i="2"/>
  <c r="E5789" i="2"/>
  <c r="F5789" i="2"/>
  <c r="E5790" i="2"/>
  <c r="F5790" i="2" s="1"/>
  <c r="E5791" i="2"/>
  <c r="F5791" i="2"/>
  <c r="E5792" i="2"/>
  <c r="F5792" i="2"/>
  <c r="E5793" i="2"/>
  <c r="F5793" i="2"/>
  <c r="E5794" i="2"/>
  <c r="F5794" i="2" s="1"/>
  <c r="E5795" i="2"/>
  <c r="F5795" i="2"/>
  <c r="E5796" i="2"/>
  <c r="F5796" i="2"/>
  <c r="E5797" i="2"/>
  <c r="F5797" i="2"/>
  <c r="E5798" i="2"/>
  <c r="F5798" i="2" s="1"/>
  <c r="E5799" i="2"/>
  <c r="F5799" i="2"/>
  <c r="E5800" i="2"/>
  <c r="F5800" i="2"/>
  <c r="E5801" i="2"/>
  <c r="F5801" i="2"/>
  <c r="E5802" i="2"/>
  <c r="F5802" i="2" s="1"/>
  <c r="E5803" i="2"/>
  <c r="F5803" i="2"/>
  <c r="E5804" i="2"/>
  <c r="F5804" i="2"/>
  <c r="E5805" i="2"/>
  <c r="F5805" i="2"/>
  <c r="E5806" i="2"/>
  <c r="F5806" i="2" s="1"/>
  <c r="E5807" i="2"/>
  <c r="F5807" i="2"/>
  <c r="E5808" i="2"/>
  <c r="F5808" i="2"/>
  <c r="E5809" i="2"/>
  <c r="F5809" i="2"/>
  <c r="E5810" i="2"/>
  <c r="F5810" i="2" s="1"/>
  <c r="E5811" i="2"/>
  <c r="F5811" i="2"/>
  <c r="E5812" i="2"/>
  <c r="F5812" i="2"/>
  <c r="E5813" i="2"/>
  <c r="F5813" i="2"/>
  <c r="E5814" i="2"/>
  <c r="F5814" i="2" s="1"/>
  <c r="E5815" i="2"/>
  <c r="F5815" i="2"/>
  <c r="E5816" i="2"/>
  <c r="F5816" i="2"/>
  <c r="E5817" i="2"/>
  <c r="F5817" i="2"/>
  <c r="E5818" i="2"/>
  <c r="F5818" i="2" s="1"/>
  <c r="E5819" i="2"/>
  <c r="F5819" i="2"/>
  <c r="E5820" i="2"/>
  <c r="F5820" i="2"/>
  <c r="E5821" i="2"/>
  <c r="F5821" i="2"/>
  <c r="E5822" i="2"/>
  <c r="F5822" i="2" s="1"/>
  <c r="E5823" i="2"/>
  <c r="F5823" i="2"/>
  <c r="E5824" i="2"/>
  <c r="F5824" i="2"/>
  <c r="E5825" i="2"/>
  <c r="F5825" i="2"/>
  <c r="E5826" i="2"/>
  <c r="F5826" i="2" s="1"/>
  <c r="E5827" i="2"/>
  <c r="F5827" i="2"/>
  <c r="E5828" i="2"/>
  <c r="F5828" i="2"/>
  <c r="E5829" i="2"/>
  <c r="F5829" i="2"/>
  <c r="E5830" i="2"/>
  <c r="F5830" i="2" s="1"/>
  <c r="E5831" i="2"/>
  <c r="F5831" i="2"/>
  <c r="E5832" i="2"/>
  <c r="F5832" i="2"/>
  <c r="E5833" i="2"/>
  <c r="F5833" i="2"/>
  <c r="E5834" i="2"/>
  <c r="F5834" i="2" s="1"/>
  <c r="E5835" i="2"/>
  <c r="F5835" i="2"/>
  <c r="E5836" i="2"/>
  <c r="F5836" i="2"/>
  <c r="E5837" i="2"/>
  <c r="F5837" i="2"/>
  <c r="E5838" i="2"/>
  <c r="F5838" i="2" s="1"/>
  <c r="E5839" i="2"/>
  <c r="F5839" i="2"/>
  <c r="E5840" i="2"/>
  <c r="F5840" i="2"/>
  <c r="E5883" i="2"/>
  <c r="F5883" i="2"/>
  <c r="E5884" i="2"/>
  <c r="F5884" i="2" s="1"/>
  <c r="E5885" i="2"/>
  <c r="F5885" i="2"/>
  <c r="E5886" i="2"/>
  <c r="F5886" i="2"/>
  <c r="E5887" i="2"/>
  <c r="F5887" i="2"/>
  <c r="E5888" i="2"/>
  <c r="F5888" i="2" s="1"/>
  <c r="E5889" i="2"/>
  <c r="F5889" i="2"/>
  <c r="E5890" i="2"/>
  <c r="F5890" i="2"/>
  <c r="E5891" i="2"/>
  <c r="F5891" i="2"/>
  <c r="E5892" i="2"/>
  <c r="F5892" i="2" s="1"/>
  <c r="E5893" i="2"/>
  <c r="F5893" i="2"/>
  <c r="E5894" i="2"/>
  <c r="F5894" i="2"/>
  <c r="E5895" i="2"/>
  <c r="F5895" i="2"/>
  <c r="E5896" i="2"/>
  <c r="F5896" i="2" s="1"/>
  <c r="E5897" i="2"/>
  <c r="F5897" i="2"/>
  <c r="E5898" i="2"/>
  <c r="F5898" i="2"/>
  <c r="E5899" i="2"/>
  <c r="F5899" i="2"/>
  <c r="E5900" i="2"/>
  <c r="F5900" i="2" s="1"/>
  <c r="E5901" i="2"/>
  <c r="F5901" i="2"/>
  <c r="E5902" i="2"/>
  <c r="F5902" i="2"/>
  <c r="E5903" i="2"/>
  <c r="F5903" i="2"/>
  <c r="E5904" i="2"/>
  <c r="F5904" i="2" s="1"/>
  <c r="E5905" i="2"/>
  <c r="F5905" i="2"/>
  <c r="E5906" i="2"/>
  <c r="F5906" i="2"/>
  <c r="E5907" i="2"/>
  <c r="F5907" i="2"/>
  <c r="E5908" i="2"/>
  <c r="F5908" i="2" s="1"/>
  <c r="E5909" i="2"/>
  <c r="F5909" i="2"/>
  <c r="E5910" i="2"/>
  <c r="F5910" i="2"/>
  <c r="E5911" i="2"/>
  <c r="F5911" i="2"/>
  <c r="E5912" i="2"/>
  <c r="F5912" i="2" s="1"/>
  <c r="E5913" i="2"/>
  <c r="F5913" i="2"/>
  <c r="E5914" i="2"/>
  <c r="F5914" i="2"/>
  <c r="E5915" i="2"/>
  <c r="F5915" i="2"/>
  <c r="E5916" i="2"/>
  <c r="F5916" i="2" s="1"/>
  <c r="E5917" i="2"/>
  <c r="F5917" i="2"/>
  <c r="E5918" i="2"/>
  <c r="F5918" i="2"/>
  <c r="E5919" i="2"/>
  <c r="F5919" i="2"/>
  <c r="E5920" i="2"/>
  <c r="F5920" i="2" s="1"/>
  <c r="E5921" i="2"/>
  <c r="F5921" i="2"/>
  <c r="E5922" i="2"/>
  <c r="F5922" i="2"/>
  <c r="E5923" i="2"/>
  <c r="F5923" i="2"/>
  <c r="E5924" i="2"/>
  <c r="F5924" i="2" s="1"/>
  <c r="E5925" i="2"/>
  <c r="F5925" i="2"/>
  <c r="E5926" i="2"/>
  <c r="F5926" i="2"/>
  <c r="E5927" i="2"/>
  <c r="F5927" i="2"/>
  <c r="E5928" i="2"/>
  <c r="F5928" i="2" s="1"/>
  <c r="E5929" i="2"/>
  <c r="F5929" i="2"/>
  <c r="E5930" i="2"/>
  <c r="F5930" i="2"/>
  <c r="E5931" i="2"/>
  <c r="F5931" i="2"/>
  <c r="E5932" i="2"/>
  <c r="F5932" i="2" s="1"/>
  <c r="E5933" i="2"/>
  <c r="F5933" i="2"/>
  <c r="E5934" i="2"/>
  <c r="F5934" i="2"/>
  <c r="E5935" i="2"/>
  <c r="F5935" i="2"/>
  <c r="E5936" i="2"/>
  <c r="F5936" i="2" s="1"/>
  <c r="E5937" i="2"/>
  <c r="F5937" i="2"/>
  <c r="E5938" i="2"/>
  <c r="F5938" i="2"/>
  <c r="E5939" i="2"/>
  <c r="F5939" i="2"/>
  <c r="E5940" i="2"/>
  <c r="F5940" i="2" s="1"/>
  <c r="E5941" i="2"/>
  <c r="F5941" i="2"/>
  <c r="E5942" i="2"/>
  <c r="F5942" i="2"/>
  <c r="E5943" i="2"/>
  <c r="F5943" i="2"/>
  <c r="E5944" i="2"/>
  <c r="F5944" i="2" s="1"/>
  <c r="E5945" i="2"/>
  <c r="F5945" i="2"/>
  <c r="E5946" i="2"/>
  <c r="F5946" i="2"/>
  <c r="E5947" i="2"/>
  <c r="F5947" i="2"/>
  <c r="E5948" i="2"/>
  <c r="F5948" i="2" s="1"/>
  <c r="E5949" i="2"/>
  <c r="F5949" i="2"/>
  <c r="E5950" i="2"/>
  <c r="F5950" i="2"/>
  <c r="E5951" i="2"/>
  <c r="F5951" i="2"/>
  <c r="E5952" i="2"/>
  <c r="F5952" i="2" s="1"/>
  <c r="E5953" i="2"/>
  <c r="F5953" i="2"/>
  <c r="E5954" i="2"/>
  <c r="F5954" i="2"/>
  <c r="E5955" i="2"/>
  <c r="F5955" i="2"/>
  <c r="E5956" i="2"/>
  <c r="F5956" i="2" s="1"/>
  <c r="E5957" i="2"/>
  <c r="F5957" i="2"/>
  <c r="E5958" i="2"/>
  <c r="F5958" i="2"/>
  <c r="E5959" i="2"/>
  <c r="F5959" i="2"/>
  <c r="E5960" i="2"/>
  <c r="F5960" i="2" s="1"/>
  <c r="E5961" i="2"/>
  <c r="F5961" i="2"/>
  <c r="E5962" i="2"/>
  <c r="F5962" i="2"/>
  <c r="E5963" i="2"/>
  <c r="F5963" i="2"/>
  <c r="E5964" i="2"/>
  <c r="F5964" i="2" s="1"/>
  <c r="E5965" i="2"/>
  <c r="F5965" i="2"/>
  <c r="E5966" i="2"/>
  <c r="F5966" i="2"/>
  <c r="E5967" i="2"/>
  <c r="F5967" i="2"/>
  <c r="E5968" i="2"/>
  <c r="F5968" i="2" s="1"/>
  <c r="E5969" i="2"/>
  <c r="F5969" i="2"/>
  <c r="E5970" i="2"/>
  <c r="F5970" i="2"/>
  <c r="E5971" i="2"/>
  <c r="F5971" i="2"/>
  <c r="E5972" i="2"/>
  <c r="F5972" i="2" s="1"/>
  <c r="E5973" i="2"/>
  <c r="F5973" i="2"/>
  <c r="E5974" i="2"/>
  <c r="F5974" i="2"/>
  <c r="E5975" i="2"/>
  <c r="F5975" i="2"/>
  <c r="E5976" i="2"/>
  <c r="F5976" i="2" s="1"/>
  <c r="E5977" i="2"/>
  <c r="F5977" i="2"/>
  <c r="E5978" i="2"/>
  <c r="F5978" i="2"/>
  <c r="E5979" i="2"/>
  <c r="F5979" i="2"/>
  <c r="E5980" i="2"/>
  <c r="F5980" i="2" s="1"/>
  <c r="E5981" i="2"/>
  <c r="F5981" i="2"/>
  <c r="E5982" i="2"/>
  <c r="F5982" i="2"/>
  <c r="E5983" i="2"/>
  <c r="F5983" i="2"/>
  <c r="E5984" i="2"/>
  <c r="F5984" i="2" s="1"/>
  <c r="E5985" i="2"/>
  <c r="F5985" i="2"/>
  <c r="E5986" i="2"/>
  <c r="F5986" i="2"/>
  <c r="E5987" i="2"/>
  <c r="F5987" i="2"/>
  <c r="E5988" i="2"/>
  <c r="F5988" i="2" s="1"/>
  <c r="E5989" i="2"/>
  <c r="F5989" i="2"/>
  <c r="E5990" i="2"/>
  <c r="F5990" i="2"/>
  <c r="E5991" i="2"/>
  <c r="F5991" i="2"/>
  <c r="E5992" i="2"/>
  <c r="F5992" i="2" s="1"/>
  <c r="E5993" i="2"/>
  <c r="F5993" i="2"/>
  <c r="E5994" i="2"/>
  <c r="F5994" i="2"/>
  <c r="E5995" i="2"/>
  <c r="F5995" i="2"/>
  <c r="E5996" i="2"/>
  <c r="F5996" i="2" s="1"/>
  <c r="E5997" i="2"/>
  <c r="F5997" i="2"/>
  <c r="E5998" i="2"/>
  <c r="F5998" i="2"/>
  <c r="E5999" i="2"/>
  <c r="F5999" i="2"/>
  <c r="E6000" i="2"/>
  <c r="F6000" i="2" s="1"/>
  <c r="E6001" i="2"/>
  <c r="F6001" i="2"/>
  <c r="E6002" i="2"/>
  <c r="F6002" i="2"/>
  <c r="E6003" i="2"/>
  <c r="F6003" i="2"/>
  <c r="E6004" i="2"/>
  <c r="F6004" i="2" s="1"/>
  <c r="E6005" i="2"/>
  <c r="F6005" i="2"/>
  <c r="E6006" i="2"/>
  <c r="F6006" i="2"/>
  <c r="E6007" i="2"/>
  <c r="F6007" i="2"/>
  <c r="E6008" i="2"/>
  <c r="F6008" i="2" s="1"/>
  <c r="E6009" i="2"/>
  <c r="F6009" i="2"/>
  <c r="E6010" i="2"/>
  <c r="F6010" i="2"/>
  <c r="E6011" i="2"/>
  <c r="F6011" i="2"/>
  <c r="E6012" i="2"/>
  <c r="F6012" i="2" s="1"/>
  <c r="E6013" i="2"/>
  <c r="F6013" i="2"/>
  <c r="E6014" i="2"/>
  <c r="F6014" i="2"/>
  <c r="E6015" i="2"/>
  <c r="F6015" i="2"/>
  <c r="E6016" i="2"/>
  <c r="F6016" i="2" s="1"/>
  <c r="E6017" i="2"/>
  <c r="F6017" i="2"/>
  <c r="E6018" i="2"/>
  <c r="F6018" i="2"/>
  <c r="E6019" i="2"/>
  <c r="F6019" i="2"/>
  <c r="E6020" i="2"/>
  <c r="F6020" i="2" s="1"/>
  <c r="E6021" i="2"/>
  <c r="F6021" i="2"/>
  <c r="E6022" i="2"/>
  <c r="F6022" i="2"/>
  <c r="E6023" i="2"/>
  <c r="F6023" i="2"/>
  <c r="E6024" i="2"/>
  <c r="F6024" i="2" s="1"/>
  <c r="E6025" i="2"/>
  <c r="F6025" i="2"/>
  <c r="E6026" i="2"/>
  <c r="F6026" i="2"/>
  <c r="E6027" i="2"/>
  <c r="F6027" i="2"/>
  <c r="E6028" i="2"/>
  <c r="F6028" i="2" s="1"/>
  <c r="E6029" i="2"/>
  <c r="F6029" i="2"/>
  <c r="E6030" i="2"/>
  <c r="F6030" i="2"/>
  <c r="E6031" i="2"/>
  <c r="F6031" i="2"/>
  <c r="E6032" i="2"/>
  <c r="F6032" i="2" s="1"/>
  <c r="E6033" i="2"/>
  <c r="F6033" i="2"/>
  <c r="E6034" i="2"/>
  <c r="F6034" i="2"/>
  <c r="E6035" i="2"/>
  <c r="F6035" i="2"/>
  <c r="E6036" i="2"/>
  <c r="F6036" i="2" s="1"/>
  <c r="E6037" i="2"/>
  <c r="F6037" i="2"/>
  <c r="E6038" i="2"/>
  <c r="F6038" i="2"/>
  <c r="E6039" i="2"/>
  <c r="F6039" i="2"/>
  <c r="E6040" i="2"/>
  <c r="F6040" i="2" s="1"/>
  <c r="E6041" i="2"/>
  <c r="F6041" i="2"/>
  <c r="E6042" i="2"/>
  <c r="F6042" i="2"/>
  <c r="E6043" i="2"/>
  <c r="F6043" i="2"/>
  <c r="E6044" i="2"/>
  <c r="F6044" i="2" s="1"/>
  <c r="E6045" i="2"/>
  <c r="F6045" i="2"/>
  <c r="E6046" i="2"/>
  <c r="F6046" i="2"/>
  <c r="E6047" i="2"/>
  <c r="F6047" i="2"/>
  <c r="E6048" i="2"/>
  <c r="F6048" i="2" s="1"/>
  <c r="E6049" i="2"/>
  <c r="F6049" i="2"/>
  <c r="E6050" i="2"/>
  <c r="F6050" i="2"/>
  <c r="E6051" i="2"/>
  <c r="F6051" i="2"/>
  <c r="E6052" i="2"/>
  <c r="F6052" i="2" s="1"/>
  <c r="E6053" i="2"/>
  <c r="F6053" i="2"/>
  <c r="E6054" i="2"/>
  <c r="F6054" i="2"/>
  <c r="E6055" i="2"/>
  <c r="F6055" i="2"/>
  <c r="E6056" i="2"/>
  <c r="F6056" i="2" s="1"/>
  <c r="E6057" i="2"/>
  <c r="F6057" i="2"/>
  <c r="E6058" i="2"/>
  <c r="F6058" i="2"/>
  <c r="E6059" i="2"/>
  <c r="F6059" i="2"/>
  <c r="E6060" i="2"/>
  <c r="F6060" i="2" s="1"/>
  <c r="E6061" i="2"/>
  <c r="F6061" i="2"/>
  <c r="E6062" i="2"/>
  <c r="F6062" i="2"/>
  <c r="E6063" i="2"/>
  <c r="F6063" i="2"/>
  <c r="E6064" i="2"/>
  <c r="F6064" i="2" s="1"/>
  <c r="E6065" i="2"/>
  <c r="F6065" i="2"/>
  <c r="E6066" i="2"/>
  <c r="F6066" i="2"/>
  <c r="E6067" i="2"/>
  <c r="F6067" i="2"/>
  <c r="E6068" i="2"/>
  <c r="F6068" i="2" s="1"/>
  <c r="E6069" i="2"/>
  <c r="F6069" i="2"/>
  <c r="E6070" i="2"/>
  <c r="F6070" i="2"/>
  <c r="E6071" i="2"/>
  <c r="F6071" i="2"/>
  <c r="E6072" i="2"/>
  <c r="F6072" i="2" s="1"/>
  <c r="E6073" i="2"/>
  <c r="F6073" i="2"/>
  <c r="E6074" i="2"/>
  <c r="F6074" i="2"/>
  <c r="E6075" i="2"/>
  <c r="F6075" i="2"/>
  <c r="E6076" i="2"/>
  <c r="F6076" i="2" s="1"/>
  <c r="E6077" i="2"/>
  <c r="F6077" i="2"/>
  <c r="E6078" i="2"/>
  <c r="F6078" i="2"/>
  <c r="E6079" i="2"/>
  <c r="F6079" i="2"/>
  <c r="E6080" i="2"/>
  <c r="F6080" i="2" s="1"/>
  <c r="E6081" i="2"/>
  <c r="F6081" i="2"/>
  <c r="E6082" i="2"/>
  <c r="F6082" i="2"/>
  <c r="E6083" i="2"/>
  <c r="F6083" i="2"/>
  <c r="E6084" i="2"/>
  <c r="F6084" i="2" s="1"/>
  <c r="E6085" i="2"/>
  <c r="F6085" i="2"/>
  <c r="E6086" i="2"/>
  <c r="F6086" i="2"/>
  <c r="E6087" i="2"/>
  <c r="F6087" i="2"/>
  <c r="E6088" i="2"/>
  <c r="F6088" i="2" s="1"/>
  <c r="E6089" i="2"/>
  <c r="F6089" i="2"/>
  <c r="E6090" i="2"/>
  <c r="F6090" i="2"/>
  <c r="E6091" i="2"/>
  <c r="F6091" i="2"/>
  <c r="E6092" i="2"/>
  <c r="F6092" i="2" s="1"/>
  <c r="E6093" i="2"/>
  <c r="F6093" i="2"/>
  <c r="E6094" i="2"/>
  <c r="F6094" i="2"/>
  <c r="E6095" i="2"/>
  <c r="F6095" i="2"/>
  <c r="E6096" i="2"/>
  <c r="F6096" i="2" s="1"/>
  <c r="E6097" i="2"/>
  <c r="F6097" i="2"/>
  <c r="E6098" i="2"/>
  <c r="F6098" i="2"/>
  <c r="E6099" i="2"/>
  <c r="F6099" i="2"/>
  <c r="E6100" i="2"/>
  <c r="F6100" i="2" s="1"/>
  <c r="E6101" i="2"/>
  <c r="F6101" i="2"/>
  <c r="E6102" i="2"/>
  <c r="F6102" i="2"/>
  <c r="E6103" i="2"/>
  <c r="F6103" i="2"/>
  <c r="E6104" i="2"/>
  <c r="F6104" i="2" s="1"/>
  <c r="E6105" i="2"/>
  <c r="F6105" i="2"/>
  <c r="E6106" i="2"/>
  <c r="F6106" i="2"/>
  <c r="E6107" i="2"/>
  <c r="F6107" i="2"/>
  <c r="E6108" i="2"/>
  <c r="F6108" i="2" s="1"/>
  <c r="E6109" i="2"/>
  <c r="F6109" i="2"/>
  <c r="E6110" i="2"/>
  <c r="F6110" i="2"/>
  <c r="E6111" i="2"/>
  <c r="F6111" i="2"/>
  <c r="E6112" i="2"/>
  <c r="F6112" i="2" s="1"/>
  <c r="E6113" i="2"/>
  <c r="F6113" i="2"/>
  <c r="E6114" i="2"/>
  <c r="F6114" i="2"/>
  <c r="E6115" i="2"/>
  <c r="F6115" i="2"/>
  <c r="E6116" i="2"/>
  <c r="F6116" i="2" s="1"/>
  <c r="E6117" i="2"/>
  <c r="F6117" i="2"/>
  <c r="E6118" i="2"/>
  <c r="F6118" i="2"/>
  <c r="E6119" i="2"/>
  <c r="F6119" i="2"/>
  <c r="E6120" i="2"/>
  <c r="F6120" i="2" s="1"/>
  <c r="E6121" i="2"/>
  <c r="F6121" i="2"/>
  <c r="E6122" i="2"/>
  <c r="F6122" i="2"/>
  <c r="E6123" i="2"/>
  <c r="F6123" i="2"/>
  <c r="E6124" i="2"/>
  <c r="F6124" i="2" s="1"/>
  <c r="E6125" i="2"/>
  <c r="F6125" i="2"/>
  <c r="E6126" i="2"/>
  <c r="F6126" i="2"/>
  <c r="E6127" i="2"/>
  <c r="F6127" i="2"/>
  <c r="E6128" i="2"/>
  <c r="F6128" i="2" s="1"/>
  <c r="E6129" i="2"/>
  <c r="F6129" i="2"/>
  <c r="E6130" i="2"/>
  <c r="F6130" i="2"/>
  <c r="E6131" i="2"/>
  <c r="F6131" i="2"/>
  <c r="E6132" i="2"/>
  <c r="F6132" i="2" s="1"/>
  <c r="E6133" i="2"/>
  <c r="F6133" i="2"/>
  <c r="E6134" i="2"/>
  <c r="F6134" i="2"/>
  <c r="E6135" i="2"/>
  <c r="F6135" i="2"/>
  <c r="E6136" i="2"/>
  <c r="F6136" i="2" s="1"/>
  <c r="E6137" i="2"/>
  <c r="F6137" i="2"/>
  <c r="E6138" i="2"/>
  <c r="F6138" i="2"/>
  <c r="E6139" i="2"/>
  <c r="F6139" i="2"/>
  <c r="E6140" i="2"/>
  <c r="F6140" i="2" s="1"/>
  <c r="E6141" i="2"/>
  <c r="F6141" i="2"/>
  <c r="E6142" i="2"/>
  <c r="F6142" i="2"/>
  <c r="E6143" i="2"/>
  <c r="F6143" i="2"/>
  <c r="E6144" i="2"/>
  <c r="F6144" i="2" s="1"/>
  <c r="E6145" i="2"/>
  <c r="F6145" i="2"/>
  <c r="E6146" i="2"/>
  <c r="F6146" i="2"/>
  <c r="E6147" i="2"/>
  <c r="F6147" i="2"/>
  <c r="E6148" i="2"/>
  <c r="F6148" i="2" s="1"/>
  <c r="E6149" i="2"/>
  <c r="F6149" i="2"/>
  <c r="E6150" i="2"/>
  <c r="F6150" i="2"/>
  <c r="E6151" i="2"/>
  <c r="F6151" i="2"/>
  <c r="E6152" i="2"/>
  <c r="F6152" i="2" s="1"/>
  <c r="E6153" i="2"/>
  <c r="F6153" i="2"/>
  <c r="E6154" i="2"/>
  <c r="F6154" i="2"/>
  <c r="E6155" i="2"/>
  <c r="F6155" i="2"/>
  <c r="E6156" i="2"/>
  <c r="F6156" i="2" s="1"/>
  <c r="E6157" i="2"/>
  <c r="F6157" i="2"/>
  <c r="E6158" i="2"/>
  <c r="F6158" i="2"/>
  <c r="E6159" i="2"/>
  <c r="F6159" i="2"/>
  <c r="E6160" i="2"/>
  <c r="F6160" i="2" s="1"/>
  <c r="E6161" i="2"/>
  <c r="F6161" i="2"/>
  <c r="E6162" i="2"/>
  <c r="F6162" i="2"/>
  <c r="E6163" i="2"/>
  <c r="F6163" i="2"/>
  <c r="E6164" i="2"/>
  <c r="F6164" i="2" s="1"/>
  <c r="E6165" i="2"/>
  <c r="F6165" i="2"/>
  <c r="E6166" i="2"/>
  <c r="F6166" i="2"/>
  <c r="E6167" i="2"/>
  <c r="F6167" i="2"/>
  <c r="E6168" i="2"/>
  <c r="F6168" i="2" s="1"/>
  <c r="E6169" i="2"/>
  <c r="F6169" i="2"/>
  <c r="E6170" i="2"/>
  <c r="F6170" i="2"/>
  <c r="E6171" i="2"/>
  <c r="F6171" i="2"/>
  <c r="E6172" i="2"/>
  <c r="F6172" i="2" s="1"/>
  <c r="E6173" i="2"/>
  <c r="F6173" i="2"/>
  <c r="E6174" i="2"/>
  <c r="F6174" i="2"/>
  <c r="E6175" i="2"/>
  <c r="F6175" i="2"/>
  <c r="E6176" i="2"/>
  <c r="F6176" i="2" s="1"/>
  <c r="E6177" i="2"/>
  <c r="F6177" i="2"/>
  <c r="E6178" i="2"/>
  <c r="F6178" i="2"/>
  <c r="E6179" i="2"/>
  <c r="F6179" i="2"/>
  <c r="E6180" i="2"/>
  <c r="F6180" i="2" s="1"/>
  <c r="E6181" i="2"/>
  <c r="F6181" i="2"/>
  <c r="E6182" i="2"/>
  <c r="F6182" i="2"/>
  <c r="E6183" i="2"/>
  <c r="F6183" i="2"/>
  <c r="E6184" i="2"/>
  <c r="F6184" i="2" s="1"/>
  <c r="E6185" i="2"/>
  <c r="F6185" i="2"/>
  <c r="E6186" i="2"/>
  <c r="F6186" i="2"/>
  <c r="E6187" i="2"/>
  <c r="F6187" i="2"/>
  <c r="E6188" i="2"/>
  <c r="F6188" i="2" s="1"/>
  <c r="E6189" i="2"/>
  <c r="F6189" i="2"/>
  <c r="E6190" i="2"/>
  <c r="F6190" i="2"/>
  <c r="E6191" i="2"/>
  <c r="F6191" i="2"/>
  <c r="E6192" i="2"/>
  <c r="F6192" i="2" s="1"/>
  <c r="E6193" i="2"/>
  <c r="F6193" i="2"/>
  <c r="E6194" i="2"/>
  <c r="F6194" i="2"/>
  <c r="E6195" i="2"/>
  <c r="F6195" i="2"/>
  <c r="E6196" i="2"/>
  <c r="F6196" i="2" s="1"/>
  <c r="E6197" i="2"/>
  <c r="F6197" i="2"/>
  <c r="E6198" i="2"/>
  <c r="F6198" i="2"/>
  <c r="E6199" i="2"/>
  <c r="F6199" i="2"/>
  <c r="E6200" i="2"/>
  <c r="F6200" i="2" s="1"/>
  <c r="E6201" i="2"/>
  <c r="F6201" i="2"/>
  <c r="E6202" i="2"/>
  <c r="F6202" i="2"/>
  <c r="E6203" i="2"/>
  <c r="F6203" i="2"/>
  <c r="E6204" i="2"/>
  <c r="F6204" i="2" s="1"/>
  <c r="E6205" i="2"/>
  <c r="F6205" i="2"/>
  <c r="E6206" i="2"/>
  <c r="F6206" i="2"/>
  <c r="E6207" i="2"/>
  <c r="F6207" i="2"/>
  <c r="E6208" i="2"/>
  <c r="F6208" i="2" s="1"/>
  <c r="E6209" i="2"/>
  <c r="F6209" i="2"/>
  <c r="E6210" i="2"/>
  <c r="F6210" i="2"/>
  <c r="E6211" i="2"/>
  <c r="F6211" i="2"/>
  <c r="E6212" i="2"/>
  <c r="F6212" i="2" s="1"/>
  <c r="E6213" i="2"/>
  <c r="F6213" i="2"/>
  <c r="E6214" i="2"/>
  <c r="F6214" i="2"/>
  <c r="E6215" i="2"/>
  <c r="F6215" i="2"/>
  <c r="E6216" i="2"/>
  <c r="F6216" i="2" s="1"/>
  <c r="E6217" i="2"/>
  <c r="F6217" i="2"/>
  <c r="E6218" i="2"/>
  <c r="F6218" i="2"/>
  <c r="E6219" i="2"/>
  <c r="F6219" i="2"/>
  <c r="E6220" i="2"/>
  <c r="F6220" i="2" s="1"/>
  <c r="E6221" i="2"/>
  <c r="F6221" i="2"/>
  <c r="E6222" i="2"/>
  <c r="F6222" i="2"/>
  <c r="E6223" i="2"/>
  <c r="F6223" i="2"/>
  <c r="E6224" i="2"/>
  <c r="F6224" i="2" s="1"/>
  <c r="E6225" i="2"/>
  <c r="F6225" i="2"/>
  <c r="E6226" i="2"/>
  <c r="F6226" i="2"/>
  <c r="E6227" i="2"/>
  <c r="F6227" i="2"/>
  <c r="E6228" i="2"/>
  <c r="F6228" i="2" s="1"/>
  <c r="E6229" i="2"/>
  <c r="F6229" i="2"/>
  <c r="E6230" i="2"/>
  <c r="F6230" i="2"/>
  <c r="E6231" i="2"/>
  <c r="F6231" i="2"/>
  <c r="E6232" i="2"/>
  <c r="F6232" i="2" s="1"/>
  <c r="E6233" i="2"/>
  <c r="F6233" i="2"/>
  <c r="E6234" i="2"/>
  <c r="F6234" i="2"/>
  <c r="E6235" i="2"/>
  <c r="F6235" i="2"/>
  <c r="E6236" i="2"/>
  <c r="F6236" i="2" s="1"/>
  <c r="E6237" i="2"/>
  <c r="F6237" i="2"/>
  <c r="E6238" i="2"/>
  <c r="F6238" i="2"/>
  <c r="E6239" i="2"/>
  <c r="F6239" i="2"/>
  <c r="E6240" i="2"/>
  <c r="F6240" i="2" s="1"/>
  <c r="E6241" i="2"/>
  <c r="F6241" i="2"/>
  <c r="E6242" i="2"/>
  <c r="F6242" i="2"/>
  <c r="E6243" i="2"/>
  <c r="F6243" i="2"/>
  <c r="E6244" i="2"/>
  <c r="F6244" i="2" s="1"/>
  <c r="E6245" i="2"/>
  <c r="F6245" i="2"/>
  <c r="E6246" i="2"/>
  <c r="F6246" i="2"/>
  <c r="E6247" i="2"/>
  <c r="F6247" i="2"/>
  <c r="E6248" i="2"/>
  <c r="F6248" i="2" s="1"/>
  <c r="E6249" i="2"/>
  <c r="F6249" i="2"/>
  <c r="E6250" i="2"/>
  <c r="F6250" i="2"/>
  <c r="E6251" i="2"/>
  <c r="F6251" i="2"/>
  <c r="E6252" i="2"/>
  <c r="F6252" i="2" s="1"/>
  <c r="E6253" i="2"/>
  <c r="F6253" i="2"/>
  <c r="E6254" i="2"/>
  <c r="F6254" i="2"/>
  <c r="E6255" i="2"/>
  <c r="F6255" i="2"/>
  <c r="E6256" i="2"/>
  <c r="F6256" i="2" s="1"/>
  <c r="E6257" i="2"/>
  <c r="F6257" i="2"/>
  <c r="E6258" i="2"/>
  <c r="F6258" i="2"/>
  <c r="E6259" i="2"/>
  <c r="F6259" i="2"/>
  <c r="E6260" i="2"/>
  <c r="F6260" i="2" s="1"/>
  <c r="E6261" i="2"/>
  <c r="F6261" i="2"/>
  <c r="E6262" i="2"/>
  <c r="F6262" i="2"/>
  <c r="E6263" i="2"/>
  <c r="F6263" i="2"/>
  <c r="E6264" i="2"/>
  <c r="F6264" i="2" s="1"/>
  <c r="E6265" i="2"/>
  <c r="F6265" i="2"/>
  <c r="E6266" i="2"/>
  <c r="F6266" i="2"/>
  <c r="E6267" i="2"/>
  <c r="F6267" i="2"/>
  <c r="E6268" i="2"/>
  <c r="F6268" i="2" s="1"/>
  <c r="E6269" i="2"/>
  <c r="F6269" i="2"/>
  <c r="E6270" i="2"/>
  <c r="F6270" i="2"/>
  <c r="E6271" i="2"/>
  <c r="F6271" i="2"/>
  <c r="E6272" i="2"/>
  <c r="F6272" i="2" s="1"/>
  <c r="E6273" i="2"/>
  <c r="F6273" i="2"/>
  <c r="E6274" i="2"/>
  <c r="F6274" i="2"/>
  <c r="E6275" i="2"/>
  <c r="F6275" i="2"/>
  <c r="E6276" i="2"/>
  <c r="F6276" i="2" s="1"/>
  <c r="E6277" i="2"/>
  <c r="F6277" i="2"/>
  <c r="E6278" i="2"/>
  <c r="F6278" i="2"/>
  <c r="E6279" i="2"/>
  <c r="F6279" i="2"/>
  <c r="E6280" i="2"/>
  <c r="F6280" i="2" s="1"/>
  <c r="E6281" i="2"/>
  <c r="F6281" i="2"/>
  <c r="E6282" i="2"/>
  <c r="F6282" i="2"/>
  <c r="E6283" i="2"/>
  <c r="F6283" i="2"/>
  <c r="E6284" i="2"/>
  <c r="F6284" i="2" s="1"/>
  <c r="E6285" i="2"/>
  <c r="F6285" i="2"/>
  <c r="E6286" i="2"/>
  <c r="F6286" i="2"/>
  <c r="E6287" i="2"/>
  <c r="F6287" i="2"/>
  <c r="E6288" i="2"/>
  <c r="F6288" i="2" s="1"/>
  <c r="E6289" i="2"/>
  <c r="F6289" i="2"/>
  <c r="E6290" i="2"/>
  <c r="F6290" i="2"/>
  <c r="E6291" i="2"/>
  <c r="F6291" i="2"/>
  <c r="E6292" i="2"/>
  <c r="F6292" i="2" s="1"/>
  <c r="E6293" i="2"/>
  <c r="F6293" i="2"/>
  <c r="E6294" i="2"/>
  <c r="F6294" i="2"/>
  <c r="E6295" i="2"/>
  <c r="F6295" i="2"/>
  <c r="E6296" i="2"/>
  <c r="F6296" i="2" s="1"/>
  <c r="E6297" i="2"/>
  <c r="F6297" i="2"/>
  <c r="E6298" i="2"/>
  <c r="F6298" i="2"/>
  <c r="E6299" i="2"/>
  <c r="F6299" i="2"/>
  <c r="E6300" i="2"/>
  <c r="F6300" i="2" s="1"/>
  <c r="E6301" i="2"/>
  <c r="F6301" i="2"/>
  <c r="E6302" i="2"/>
  <c r="F6302" i="2"/>
  <c r="E6303" i="2"/>
  <c r="F6303" i="2"/>
  <c r="E6304" i="2"/>
  <c r="F6304" i="2" s="1"/>
  <c r="E6305" i="2"/>
  <c r="F6305" i="2"/>
  <c r="E6306" i="2"/>
  <c r="F6306" i="2"/>
  <c r="E6307" i="2"/>
  <c r="F6307" i="2"/>
  <c r="E6308" i="2"/>
  <c r="F6308" i="2" s="1"/>
  <c r="E6309" i="2"/>
  <c r="F6309" i="2"/>
  <c r="E6310" i="2"/>
  <c r="F6310" i="2"/>
  <c r="E6311" i="2"/>
  <c r="F6311" i="2"/>
  <c r="E6312" i="2"/>
  <c r="F6312" i="2" s="1"/>
  <c r="E6313" i="2"/>
  <c r="F6313" i="2"/>
  <c r="E6314" i="2"/>
  <c r="F6314" i="2"/>
  <c r="E6315" i="2"/>
  <c r="F6315" i="2"/>
  <c r="E6316" i="2"/>
  <c r="F6316" i="2" s="1"/>
  <c r="E6317" i="2"/>
  <c r="F6317" i="2"/>
  <c r="E6318" i="2"/>
  <c r="F6318" i="2"/>
  <c r="E6319" i="2"/>
  <c r="F6319" i="2"/>
  <c r="E6320" i="2"/>
  <c r="F6320" i="2" s="1"/>
  <c r="E6321" i="2"/>
  <c r="F6321" i="2"/>
  <c r="E6322" i="2"/>
  <c r="F6322" i="2"/>
  <c r="E6323" i="2"/>
  <c r="F6323" i="2"/>
  <c r="E6324" i="2"/>
  <c r="F6324" i="2" s="1"/>
  <c r="E6325" i="2"/>
  <c r="F6325" i="2"/>
  <c r="E6326" i="2"/>
  <c r="F6326" i="2"/>
  <c r="E6327" i="2"/>
  <c r="F6327" i="2"/>
  <c r="E6328" i="2"/>
  <c r="F6328" i="2" s="1"/>
  <c r="E6329" i="2"/>
  <c r="F6329" i="2"/>
  <c r="E6330" i="2"/>
  <c r="F6330" i="2"/>
  <c r="E6331" i="2"/>
  <c r="F6331" i="2"/>
  <c r="E6332" i="2"/>
  <c r="F6332" i="2" s="1"/>
  <c r="E6333" i="2"/>
  <c r="F6333" i="2"/>
  <c r="E6334" i="2"/>
  <c r="F6334" i="2"/>
  <c r="E6335" i="2"/>
  <c r="F6335" i="2"/>
  <c r="E6336" i="2"/>
  <c r="F6336" i="2" s="1"/>
  <c r="E6337" i="2"/>
  <c r="F6337" i="2"/>
  <c r="E6338" i="2"/>
  <c r="F6338" i="2"/>
  <c r="E6339" i="2"/>
  <c r="F6339" i="2"/>
  <c r="E6340" i="2"/>
  <c r="F6340" i="2" s="1"/>
  <c r="E6341" i="2"/>
  <c r="F6341" i="2"/>
  <c r="E6342" i="2"/>
  <c r="F6342" i="2"/>
  <c r="E6343" i="2"/>
  <c r="F6343" i="2"/>
  <c r="E6344" i="2"/>
  <c r="F6344" i="2" s="1"/>
  <c r="E6345" i="2"/>
  <c r="F6345" i="2"/>
  <c r="E6346" i="2"/>
  <c r="F6346" i="2"/>
  <c r="E6347" i="2"/>
  <c r="F6347" i="2"/>
  <c r="E6348" i="2"/>
  <c r="F6348" i="2" s="1"/>
  <c r="E6349" i="2"/>
  <c r="F6349" i="2"/>
  <c r="E6350" i="2"/>
  <c r="F6350" i="2"/>
  <c r="E6351" i="2"/>
  <c r="F6351" i="2"/>
  <c r="E6352" i="2"/>
  <c r="F6352" i="2" s="1"/>
  <c r="E6353" i="2"/>
  <c r="F6353" i="2"/>
  <c r="E6354" i="2"/>
  <c r="F6354" i="2"/>
  <c r="E6355" i="2"/>
  <c r="F6355" i="2"/>
  <c r="E6356" i="2"/>
  <c r="F6356" i="2" s="1"/>
  <c r="E6357" i="2"/>
  <c r="F6357" i="2"/>
  <c r="E6358" i="2"/>
  <c r="F6358" i="2"/>
  <c r="E6359" i="2"/>
  <c r="F6359" i="2"/>
  <c r="E6360" i="2"/>
  <c r="F6360" i="2" s="1"/>
  <c r="E6361" i="2"/>
  <c r="F6361" i="2"/>
  <c r="E6362" i="2"/>
  <c r="F6362" i="2"/>
  <c r="E6363" i="2"/>
  <c r="F6363" i="2"/>
  <c r="E6364" i="2"/>
  <c r="F6364" i="2" s="1"/>
  <c r="E6365" i="2"/>
  <c r="F6365" i="2"/>
  <c r="E6366" i="2"/>
  <c r="F6366" i="2"/>
  <c r="E6367" i="2"/>
  <c r="F6367" i="2"/>
  <c r="E6368" i="2"/>
  <c r="F6368" i="2" s="1"/>
  <c r="E6369" i="2"/>
  <c r="F6369" i="2"/>
  <c r="E6370" i="2"/>
  <c r="F6370" i="2"/>
  <c r="E6371" i="2"/>
  <c r="F6371" i="2"/>
  <c r="E6372" i="2"/>
  <c r="F6372" i="2" s="1"/>
  <c r="E6373" i="2"/>
  <c r="F6373" i="2"/>
  <c r="E6374" i="2"/>
  <c r="F6374" i="2"/>
  <c r="E6375" i="2"/>
  <c r="F6375" i="2"/>
  <c r="E6376" i="2"/>
  <c r="F6376" i="2" s="1"/>
  <c r="E6377" i="2"/>
  <c r="F6377" i="2"/>
  <c r="E6378" i="2"/>
  <c r="F6378" i="2"/>
  <c r="E6379" i="2"/>
  <c r="F6379" i="2"/>
  <c r="E6380" i="2"/>
  <c r="F6380" i="2" s="1"/>
  <c r="E6381" i="2"/>
  <c r="F6381" i="2"/>
  <c r="E6382" i="2"/>
  <c r="F6382" i="2"/>
  <c r="E6383" i="2"/>
  <c r="F6383" i="2"/>
  <c r="E6384" i="2"/>
  <c r="F6384" i="2" s="1"/>
  <c r="E6385" i="2"/>
  <c r="F6385" i="2"/>
  <c r="E6386" i="2"/>
  <c r="F6386" i="2"/>
  <c r="E6387" i="2"/>
  <c r="F6387" i="2"/>
  <c r="E6388" i="2"/>
  <c r="F6388" i="2" s="1"/>
  <c r="E6389" i="2"/>
  <c r="F6389" i="2"/>
  <c r="E6390" i="2"/>
  <c r="F6390" i="2"/>
  <c r="E6391" i="2"/>
  <c r="F6391" i="2"/>
  <c r="E6392" i="2"/>
  <c r="F6392" i="2" s="1"/>
  <c r="E6393" i="2"/>
  <c r="F6393" i="2"/>
  <c r="E6394" i="2"/>
  <c r="F6394" i="2"/>
  <c r="E6395" i="2"/>
  <c r="F6395" i="2"/>
  <c r="E6396" i="2"/>
  <c r="F6396" i="2" s="1"/>
  <c r="E6397" i="2"/>
  <c r="F6397" i="2"/>
  <c r="E6398" i="2"/>
  <c r="F6398" i="2"/>
  <c r="E6399" i="2"/>
  <c r="F6399" i="2"/>
  <c r="E6400" i="2"/>
  <c r="F6400" i="2" s="1"/>
  <c r="E6401" i="2"/>
  <c r="F6401" i="2"/>
  <c r="E6402" i="2"/>
  <c r="F6402" i="2"/>
  <c r="E6403" i="2"/>
  <c r="F6403" i="2"/>
  <c r="E6404" i="2"/>
  <c r="F6404" i="2" s="1"/>
  <c r="E6405" i="2"/>
  <c r="F6405" i="2"/>
  <c r="E6406" i="2"/>
  <c r="F6406" i="2"/>
  <c r="E6407" i="2"/>
  <c r="F6407" i="2"/>
  <c r="E6408" i="2"/>
  <c r="F6408" i="2" s="1"/>
  <c r="E6409" i="2"/>
  <c r="F6409" i="2"/>
  <c r="E6410" i="2"/>
  <c r="F6410" i="2"/>
  <c r="E6411" i="2"/>
  <c r="F6411" i="2"/>
  <c r="E6412" i="2"/>
  <c r="F6412" i="2" s="1"/>
  <c r="E6413" i="2"/>
  <c r="F6413" i="2"/>
  <c r="E6414" i="2"/>
  <c r="F6414" i="2"/>
  <c r="E6415" i="2"/>
  <c r="F6415" i="2"/>
  <c r="E6416" i="2"/>
  <c r="F6416" i="2" s="1"/>
  <c r="E6417" i="2"/>
  <c r="F6417" i="2"/>
  <c r="E6418" i="2"/>
  <c r="F6418" i="2"/>
  <c r="E6419" i="2"/>
  <c r="F6419" i="2"/>
  <c r="E6420" i="2"/>
  <c r="F6420" i="2" s="1"/>
  <c r="E6421" i="2"/>
  <c r="F6421" i="2"/>
  <c r="E6422" i="2"/>
  <c r="F6422" i="2"/>
  <c r="E6423" i="2"/>
  <c r="F6423" i="2"/>
  <c r="E6424" i="2"/>
  <c r="F6424" i="2" s="1"/>
  <c r="E6425" i="2"/>
  <c r="F6425" i="2"/>
  <c r="E6426" i="2"/>
  <c r="F6426" i="2"/>
  <c r="E6427" i="2"/>
  <c r="F6427" i="2"/>
  <c r="E6428" i="2"/>
  <c r="F6428" i="2" s="1"/>
  <c r="E6429" i="2"/>
  <c r="F6429" i="2"/>
  <c r="E6430" i="2"/>
  <c r="F6430" i="2"/>
  <c r="E6431" i="2"/>
  <c r="F6431" i="2"/>
  <c r="E6432" i="2"/>
  <c r="F6432" i="2" s="1"/>
  <c r="E6433" i="2"/>
  <c r="F6433" i="2"/>
  <c r="E6434" i="2"/>
  <c r="F6434" i="2"/>
  <c r="E6435" i="2"/>
  <c r="F6435" i="2"/>
  <c r="E6436" i="2"/>
  <c r="F6436" i="2" s="1"/>
  <c r="E6437" i="2"/>
  <c r="F6437" i="2"/>
  <c r="E6438" i="2"/>
  <c r="F6438" i="2"/>
  <c r="E6439" i="2"/>
  <c r="F6439" i="2"/>
  <c r="E6440" i="2"/>
  <c r="F6440" i="2" s="1"/>
  <c r="E6441" i="2"/>
  <c r="F6441" i="2"/>
  <c r="E6442" i="2"/>
  <c r="F6442" i="2"/>
  <c r="E6443" i="2"/>
  <c r="F6443" i="2"/>
  <c r="E6444" i="2"/>
  <c r="F6444" i="2" s="1"/>
  <c r="E6445" i="2"/>
  <c r="F6445" i="2"/>
  <c r="E6446" i="2"/>
  <c r="F6446" i="2"/>
  <c r="E6447" i="2"/>
  <c r="F6447" i="2"/>
  <c r="E6448" i="2"/>
  <c r="F6448" i="2" s="1"/>
  <c r="E6449" i="2"/>
  <c r="F6449" i="2"/>
  <c r="E6450" i="2"/>
  <c r="F6450" i="2"/>
  <c r="E6451" i="2"/>
  <c r="F6451" i="2"/>
  <c r="E6452" i="2"/>
  <c r="F6452" i="2" s="1"/>
  <c r="E6453" i="2"/>
  <c r="F6453" i="2"/>
  <c r="E6454" i="2"/>
  <c r="F6454" i="2"/>
  <c r="E6455" i="2"/>
  <c r="F6455" i="2"/>
  <c r="E6456" i="2"/>
  <c r="F6456" i="2" s="1"/>
  <c r="E6457" i="2"/>
  <c r="F6457" i="2"/>
  <c r="E6458" i="2"/>
  <c r="F6458" i="2"/>
  <c r="E6459" i="2"/>
  <c r="F6459" i="2"/>
  <c r="E6460" i="2"/>
  <c r="F6460" i="2" s="1"/>
  <c r="E6461" i="2"/>
  <c r="F6461" i="2"/>
  <c r="E6462" i="2"/>
  <c r="F6462" i="2"/>
  <c r="E6463" i="2"/>
  <c r="F6463" i="2"/>
  <c r="E6464" i="2"/>
  <c r="F6464" i="2" s="1"/>
  <c r="E6465" i="2"/>
  <c r="F6465" i="2"/>
  <c r="E6466" i="2"/>
  <c r="F6466" i="2"/>
  <c r="E6467" i="2"/>
  <c r="F6467" i="2"/>
  <c r="E6468" i="2"/>
  <c r="F6468" i="2" s="1"/>
  <c r="E6469" i="2"/>
  <c r="F6469" i="2"/>
  <c r="E6470" i="2"/>
  <c r="F6470" i="2"/>
  <c r="E6471" i="2"/>
  <c r="F6471" i="2"/>
  <c r="E6472" i="2"/>
  <c r="F6472" i="2" s="1"/>
  <c r="E6473" i="2"/>
  <c r="F6473" i="2"/>
  <c r="E6474" i="2"/>
  <c r="F6474" i="2"/>
  <c r="E6475" i="2"/>
  <c r="F6475" i="2"/>
  <c r="E6476" i="2"/>
  <c r="F6476" i="2" s="1"/>
  <c r="E6477" i="2"/>
  <c r="F6477" i="2"/>
  <c r="E6478" i="2"/>
  <c r="F6478" i="2"/>
  <c r="E6479" i="2"/>
  <c r="F6479" i="2"/>
  <c r="E6480" i="2"/>
  <c r="F6480" i="2" s="1"/>
  <c r="E6481" i="2"/>
  <c r="F6481" i="2"/>
  <c r="E6482" i="2"/>
  <c r="F6482" i="2"/>
  <c r="E6483" i="2"/>
  <c r="F6483" i="2"/>
  <c r="E6484" i="2"/>
  <c r="F6484" i="2" s="1"/>
  <c r="E6485" i="2"/>
  <c r="F6485" i="2"/>
  <c r="E6486" i="2"/>
  <c r="F6486" i="2"/>
  <c r="E6487" i="2"/>
  <c r="F6487" i="2"/>
  <c r="E6488" i="2"/>
  <c r="F6488" i="2" s="1"/>
  <c r="E6489" i="2"/>
  <c r="F6489" i="2"/>
  <c r="E6490" i="2"/>
  <c r="F6490" i="2"/>
  <c r="E6491" i="2"/>
  <c r="F6491" i="2"/>
  <c r="E6492" i="2"/>
  <c r="F6492" i="2" s="1"/>
  <c r="E6493" i="2"/>
  <c r="F6493" i="2"/>
  <c r="E6494" i="2"/>
  <c r="F6494" i="2"/>
  <c r="E6495" i="2"/>
  <c r="F6495" i="2"/>
  <c r="E6496" i="2"/>
  <c r="F6496" i="2" s="1"/>
  <c r="E6497" i="2"/>
  <c r="F6497" i="2"/>
  <c r="E6498" i="2"/>
  <c r="F6498" i="2"/>
  <c r="E6499" i="2"/>
  <c r="F6499" i="2"/>
  <c r="E6500" i="2"/>
  <c r="F6500" i="2" s="1"/>
  <c r="E6501" i="2"/>
  <c r="F6501" i="2"/>
  <c r="E6502" i="2"/>
  <c r="F6502" i="2"/>
  <c r="E6503" i="2"/>
  <c r="F6503" i="2"/>
  <c r="E6504" i="2"/>
  <c r="F6504" i="2" s="1"/>
  <c r="E6505" i="2"/>
  <c r="F6505" i="2"/>
  <c r="E6506" i="2"/>
  <c r="F6506" i="2"/>
  <c r="E6507" i="2"/>
  <c r="F6507" i="2"/>
  <c r="E6508" i="2"/>
  <c r="F6508" i="2" s="1"/>
  <c r="E6509" i="2"/>
  <c r="F6509" i="2"/>
  <c r="E6510" i="2"/>
  <c r="F6510" i="2"/>
  <c r="E6511" i="2"/>
  <c r="F6511" i="2"/>
  <c r="E6512" i="2"/>
  <c r="F6512" i="2" s="1"/>
  <c r="E6513" i="2"/>
  <c r="F6513" i="2"/>
  <c r="E6514" i="2"/>
  <c r="F6514" i="2"/>
  <c r="E6515" i="2"/>
  <c r="F6515" i="2"/>
  <c r="E6516" i="2"/>
  <c r="F6516" i="2" s="1"/>
  <c r="E6517" i="2"/>
  <c r="F6517" i="2"/>
  <c r="E6518" i="2"/>
  <c r="F6518" i="2"/>
  <c r="E6519" i="2"/>
  <c r="F6519" i="2"/>
  <c r="E6520" i="2"/>
  <c r="F6520" i="2" s="1"/>
  <c r="E6521" i="2"/>
  <c r="F6521" i="2"/>
  <c r="E6522" i="2"/>
  <c r="F6522" i="2"/>
  <c r="E6523" i="2"/>
  <c r="F6523" i="2"/>
  <c r="E6524" i="2"/>
  <c r="F6524" i="2" s="1"/>
  <c r="E6525" i="2"/>
  <c r="F6525" i="2"/>
  <c r="E6526" i="2"/>
  <c r="F6526" i="2"/>
  <c r="E6527" i="2"/>
  <c r="F6527" i="2"/>
  <c r="E6528" i="2"/>
  <c r="F6528" i="2" s="1"/>
  <c r="E6529" i="2"/>
  <c r="F6529" i="2"/>
  <c r="E6530" i="2"/>
  <c r="F6530" i="2"/>
  <c r="E6531" i="2"/>
  <c r="F6531" i="2"/>
  <c r="E6532" i="2"/>
  <c r="F6532" i="2" s="1"/>
  <c r="E6533" i="2"/>
  <c r="F6533" i="2"/>
  <c r="E6534" i="2"/>
  <c r="F6534" i="2"/>
  <c r="E6535" i="2"/>
  <c r="F6535" i="2"/>
  <c r="E6536" i="2"/>
  <c r="F6536" i="2" s="1"/>
  <c r="E6537" i="2"/>
  <c r="F6537" i="2"/>
  <c r="E6538" i="2"/>
  <c r="F6538" i="2"/>
  <c r="E6539" i="2"/>
  <c r="F6539" i="2"/>
  <c r="E6540" i="2"/>
  <c r="F6540" i="2" s="1"/>
  <c r="E6541" i="2"/>
  <c r="F6541" i="2"/>
  <c r="E6542" i="2"/>
  <c r="F6542" i="2"/>
  <c r="E6543" i="2"/>
  <c r="F6543" i="2"/>
  <c r="E6544" i="2"/>
  <c r="F6544" i="2" s="1"/>
  <c r="E6545" i="2"/>
  <c r="F6545" i="2"/>
  <c r="E6546" i="2"/>
  <c r="F6546" i="2"/>
  <c r="E6547" i="2"/>
  <c r="F6547" i="2"/>
  <c r="E6548" i="2"/>
  <c r="F6548" i="2" s="1"/>
  <c r="E6549" i="2"/>
  <c r="F6549" i="2"/>
  <c r="E6550" i="2"/>
  <c r="F6550" i="2"/>
  <c r="E6551" i="2"/>
  <c r="F6551" i="2"/>
  <c r="E6552" i="2"/>
  <c r="F6552" i="2" s="1"/>
  <c r="E6553" i="2"/>
  <c r="F6553" i="2"/>
  <c r="E6554" i="2"/>
  <c r="F6554" i="2"/>
  <c r="E6555" i="2"/>
  <c r="F6555" i="2"/>
  <c r="E6556" i="2"/>
  <c r="F6556" i="2" s="1"/>
  <c r="E6557" i="2"/>
  <c r="F6557" i="2"/>
  <c r="E6558" i="2"/>
  <c r="F6558" i="2"/>
  <c r="E6559" i="2"/>
  <c r="F6559" i="2"/>
  <c r="E6560" i="2"/>
  <c r="F6560" i="2" s="1"/>
  <c r="E6561" i="2"/>
  <c r="F6561" i="2"/>
  <c r="E6562" i="2"/>
  <c r="F6562" i="2"/>
  <c r="E6563" i="2"/>
  <c r="F6563" i="2"/>
  <c r="E6564" i="2"/>
  <c r="F6564" i="2" s="1"/>
  <c r="E6565" i="2"/>
  <c r="F6565" i="2"/>
  <c r="E6566" i="2"/>
  <c r="F6566" i="2"/>
  <c r="E6567" i="2"/>
  <c r="F6567" i="2"/>
  <c r="E6568" i="2"/>
  <c r="F6568" i="2" s="1"/>
  <c r="E6569" i="2"/>
  <c r="F6569" i="2"/>
  <c r="E6570" i="2"/>
  <c r="F6570" i="2"/>
  <c r="E6571" i="2"/>
  <c r="F6571" i="2"/>
  <c r="E6572" i="2"/>
  <c r="F6572" i="2" s="1"/>
  <c r="E6573" i="2"/>
  <c r="F6573" i="2"/>
  <c r="E6574" i="2"/>
  <c r="F6574" i="2"/>
  <c r="E6575" i="2"/>
  <c r="F6575" i="2"/>
  <c r="E6576" i="2"/>
  <c r="F6576" i="2" s="1"/>
  <c r="E6577" i="2"/>
  <c r="F6577" i="2"/>
  <c r="E6578" i="2"/>
  <c r="F6578" i="2"/>
  <c r="E6579" i="2"/>
  <c r="F6579" i="2"/>
  <c r="E6580" i="2"/>
  <c r="F6580" i="2" s="1"/>
  <c r="E6581" i="2"/>
  <c r="F6581" i="2"/>
  <c r="E6582" i="2"/>
  <c r="F6582" i="2"/>
  <c r="E6583" i="2"/>
  <c r="F6583" i="2"/>
  <c r="E6584" i="2"/>
  <c r="F6584" i="2" s="1"/>
  <c r="E6585" i="2"/>
  <c r="F6585" i="2"/>
  <c r="E6586" i="2"/>
  <c r="F6586" i="2"/>
  <c r="E6587" i="2"/>
  <c r="F6587" i="2"/>
  <c r="E6588" i="2"/>
  <c r="F6588" i="2" s="1"/>
  <c r="E6589" i="2"/>
  <c r="F6589" i="2"/>
  <c r="E6590" i="2"/>
  <c r="F6590" i="2"/>
  <c r="E6591" i="2"/>
  <c r="F6591" i="2"/>
  <c r="E6592" i="2"/>
  <c r="F6592" i="2" s="1"/>
  <c r="E6593" i="2"/>
  <c r="F6593" i="2"/>
  <c r="E6594" i="2"/>
  <c r="F6594" i="2"/>
  <c r="E6595" i="2"/>
  <c r="F6595" i="2"/>
  <c r="E6596" i="2"/>
  <c r="F6596" i="2" s="1"/>
  <c r="E6597" i="2"/>
  <c r="F6597" i="2"/>
  <c r="E6598" i="2"/>
  <c r="F6598" i="2"/>
  <c r="E6599" i="2"/>
  <c r="F6599" i="2"/>
  <c r="E6600" i="2"/>
  <c r="F6600" i="2" s="1"/>
  <c r="E6601" i="2"/>
  <c r="F6601" i="2"/>
  <c r="E6602" i="2"/>
  <c r="F6602" i="2"/>
  <c r="E6603" i="2"/>
  <c r="F6603" i="2"/>
  <c r="E6604" i="2"/>
  <c r="F6604" i="2" s="1"/>
  <c r="E6605" i="2"/>
  <c r="F6605" i="2"/>
  <c r="E6606" i="2"/>
  <c r="F6606" i="2"/>
  <c r="E6607" i="2"/>
  <c r="F6607" i="2"/>
  <c r="E6608" i="2"/>
  <c r="F6608" i="2" s="1"/>
  <c r="E6609" i="2"/>
  <c r="F6609" i="2"/>
  <c r="E6610" i="2"/>
  <c r="F6610" i="2"/>
  <c r="E6611" i="2"/>
  <c r="F6611" i="2"/>
  <c r="E6612" i="2"/>
  <c r="F6612" i="2" s="1"/>
  <c r="E6613" i="2"/>
  <c r="F6613" i="2"/>
  <c r="E6614" i="2"/>
  <c r="F6614" i="2"/>
  <c r="E6615" i="2"/>
  <c r="F6615" i="2"/>
  <c r="E6616" i="2"/>
  <c r="F6616" i="2" s="1"/>
  <c r="E6617" i="2"/>
  <c r="F6617" i="2"/>
  <c r="E6618" i="2"/>
  <c r="F6618" i="2"/>
  <c r="E6619" i="2"/>
  <c r="F6619" i="2"/>
  <c r="E6620" i="2"/>
  <c r="F6620" i="2" s="1"/>
  <c r="E6621" i="2"/>
  <c r="F6621" i="2"/>
  <c r="E6622" i="2"/>
  <c r="F6622" i="2"/>
  <c r="E6623" i="2"/>
  <c r="F6623" i="2"/>
  <c r="E6624" i="2"/>
  <c r="F6624" i="2" s="1"/>
  <c r="E6625" i="2"/>
  <c r="F6625" i="2"/>
  <c r="E6626" i="2"/>
  <c r="F6626" i="2"/>
  <c r="E6627" i="2"/>
  <c r="F6627" i="2"/>
  <c r="E6628" i="2"/>
  <c r="F6628" i="2" s="1"/>
  <c r="E6629" i="2"/>
  <c r="F6629" i="2"/>
  <c r="E6630" i="2"/>
  <c r="F6630" i="2"/>
  <c r="E6631" i="2"/>
  <c r="F6631" i="2"/>
  <c r="E6632" i="2"/>
  <c r="F6632" i="2" s="1"/>
  <c r="E6633" i="2"/>
  <c r="F6633" i="2"/>
  <c r="E6634" i="2"/>
  <c r="F6634" i="2"/>
  <c r="E6635" i="2"/>
  <c r="F6635" i="2"/>
  <c r="E6636" i="2"/>
  <c r="F6636" i="2" s="1"/>
  <c r="E6637" i="2"/>
  <c r="F6637" i="2"/>
  <c r="E6638" i="2"/>
  <c r="F6638" i="2"/>
  <c r="E6639" i="2"/>
  <c r="F6639" i="2"/>
  <c r="E6640" i="2"/>
  <c r="F6640" i="2" s="1"/>
  <c r="E6641" i="2"/>
  <c r="F6641" i="2"/>
  <c r="E6642" i="2"/>
  <c r="F6642" i="2"/>
  <c r="E6643" i="2"/>
  <c r="F6643" i="2"/>
  <c r="E6644" i="2"/>
  <c r="F6644" i="2" s="1"/>
  <c r="E6645" i="2"/>
  <c r="F6645" i="2"/>
  <c r="E6646" i="2"/>
  <c r="F6646" i="2"/>
  <c r="E6647" i="2"/>
  <c r="F6647" i="2"/>
  <c r="E6648" i="2"/>
  <c r="F6648" i="2" s="1"/>
  <c r="E6649" i="2"/>
  <c r="F6649" i="2"/>
  <c r="E6650" i="2"/>
  <c r="F6650" i="2"/>
  <c r="E6651" i="2"/>
  <c r="F6651" i="2"/>
  <c r="E6652" i="2"/>
  <c r="F6652" i="2" s="1"/>
  <c r="E6653" i="2"/>
  <c r="F6653" i="2"/>
  <c r="E6654" i="2"/>
  <c r="F6654" i="2"/>
  <c r="E6655" i="2"/>
  <c r="F6655" i="2"/>
  <c r="E6656" i="2"/>
  <c r="F6656" i="2" s="1"/>
  <c r="E6657" i="2"/>
  <c r="F6657" i="2"/>
  <c r="E6658" i="2"/>
  <c r="F6658" i="2"/>
  <c r="E6659" i="2"/>
  <c r="F6659" i="2"/>
  <c r="E6660" i="2"/>
  <c r="F6660" i="2" s="1"/>
  <c r="E6661" i="2"/>
  <c r="F6661" i="2"/>
  <c r="E6662" i="2"/>
  <c r="F6662" i="2"/>
  <c r="E6663" i="2"/>
  <c r="F6663" i="2"/>
  <c r="E6664" i="2"/>
  <c r="F6664" i="2" s="1"/>
  <c r="E6665" i="2"/>
  <c r="F6665" i="2"/>
  <c r="E6666" i="2"/>
  <c r="F6666" i="2"/>
  <c r="E6667" i="2"/>
  <c r="F6667" i="2"/>
  <c r="E6668" i="2"/>
  <c r="F6668" i="2" s="1"/>
  <c r="E6669" i="2"/>
  <c r="F6669" i="2"/>
  <c r="E6670" i="2"/>
  <c r="F6670" i="2"/>
  <c r="E6671" i="2"/>
  <c r="F6671" i="2"/>
  <c r="E6672" i="2"/>
  <c r="F6672" i="2" s="1"/>
  <c r="E6673" i="2"/>
  <c r="F6673" i="2"/>
  <c r="E6674" i="2"/>
  <c r="F6674" i="2"/>
  <c r="E6675" i="2"/>
  <c r="F6675" i="2"/>
  <c r="E6676" i="2"/>
  <c r="F6676" i="2" s="1"/>
  <c r="E6677" i="2"/>
  <c r="F6677" i="2"/>
  <c r="E6678" i="2"/>
  <c r="F6678" i="2"/>
  <c r="E6679" i="2"/>
  <c r="F6679" i="2"/>
  <c r="E6680" i="2"/>
  <c r="F6680" i="2" s="1"/>
  <c r="E6681" i="2"/>
  <c r="F6681" i="2"/>
  <c r="E6682" i="2"/>
  <c r="F6682" i="2"/>
  <c r="E6683" i="2"/>
  <c r="F6683" i="2"/>
  <c r="E6684" i="2"/>
  <c r="F6684" i="2" s="1"/>
  <c r="E6685" i="2"/>
  <c r="F6685" i="2"/>
  <c r="E6686" i="2"/>
  <c r="F6686" i="2"/>
  <c r="E6687" i="2"/>
  <c r="F6687" i="2"/>
  <c r="E6688" i="2"/>
  <c r="F6688" i="2" s="1"/>
  <c r="E6689" i="2"/>
  <c r="F6689" i="2"/>
  <c r="E6690" i="2"/>
  <c r="F6690" i="2"/>
  <c r="E6691" i="2"/>
  <c r="F6691" i="2"/>
  <c r="E6692" i="2"/>
  <c r="F6692" i="2" s="1"/>
  <c r="E6693" i="2"/>
  <c r="F6693" i="2"/>
  <c r="E6694" i="2"/>
  <c r="F6694" i="2"/>
  <c r="E6695" i="2"/>
  <c r="F6695" i="2"/>
  <c r="E6696" i="2"/>
  <c r="F6696" i="2" s="1"/>
  <c r="E6697" i="2"/>
  <c r="F6697" i="2"/>
  <c r="E6698" i="2"/>
  <c r="F6698" i="2"/>
  <c r="E6699" i="2"/>
  <c r="F6699" i="2"/>
  <c r="E6700" i="2"/>
  <c r="F6700" i="2" s="1"/>
  <c r="E6701" i="2"/>
  <c r="F6701" i="2"/>
  <c r="E6702" i="2"/>
  <c r="F6702" i="2"/>
  <c r="E6703" i="2"/>
  <c r="F6703" i="2"/>
  <c r="E6704" i="2"/>
  <c r="F6704" i="2" s="1"/>
  <c r="E6705" i="2"/>
  <c r="F6705" i="2"/>
  <c r="E6706" i="2"/>
  <c r="F6706" i="2"/>
  <c r="E6707" i="2"/>
  <c r="F6707" i="2"/>
  <c r="E6708" i="2"/>
  <c r="F6708" i="2" s="1"/>
  <c r="E6709" i="2"/>
  <c r="F6709" i="2"/>
  <c r="E6710" i="2"/>
  <c r="F6710" i="2"/>
  <c r="E6711" i="2"/>
  <c r="F6711" i="2"/>
  <c r="E6712" i="2"/>
  <c r="F6712" i="2" s="1"/>
  <c r="E6713" i="2"/>
  <c r="F6713" i="2"/>
  <c r="E6714" i="2"/>
  <c r="F6714" i="2"/>
  <c r="E6715" i="2"/>
  <c r="F6715" i="2"/>
  <c r="E6716" i="2"/>
  <c r="F6716" i="2" s="1"/>
  <c r="E6717" i="2"/>
  <c r="F6717" i="2"/>
  <c r="E6718" i="2"/>
  <c r="F6718" i="2"/>
  <c r="E6719" i="2"/>
  <c r="F6719" i="2"/>
  <c r="E6720" i="2"/>
  <c r="F6720" i="2" s="1"/>
  <c r="E6721" i="2"/>
  <c r="F6721" i="2"/>
  <c r="E6722" i="2"/>
  <c r="F6722" i="2"/>
  <c r="E6723" i="2"/>
  <c r="F6723" i="2"/>
  <c r="E6724" i="2"/>
  <c r="F6724" i="2" s="1"/>
  <c r="E6725" i="2"/>
  <c r="F6725" i="2"/>
  <c r="E6726" i="2"/>
  <c r="F6726" i="2"/>
  <c r="E6727" i="2"/>
  <c r="F6727" i="2"/>
  <c r="E6728" i="2"/>
  <c r="F6728" i="2" s="1"/>
  <c r="E6729" i="2"/>
  <c r="F6729" i="2"/>
  <c r="E6730" i="2"/>
  <c r="F6730" i="2"/>
  <c r="E6731" i="2"/>
  <c r="F6731" i="2"/>
  <c r="E6732" i="2"/>
  <c r="F6732" i="2" s="1"/>
  <c r="E6733" i="2"/>
  <c r="F6733" i="2"/>
  <c r="E6734" i="2"/>
  <c r="F6734" i="2"/>
  <c r="E6735" i="2"/>
  <c r="F6735" i="2"/>
  <c r="E6736" i="2"/>
  <c r="F6736" i="2" s="1"/>
  <c r="E6737" i="2"/>
  <c r="F6737" i="2"/>
  <c r="E6738" i="2"/>
  <c r="F6738" i="2"/>
  <c r="E6739" i="2"/>
  <c r="F6739" i="2"/>
  <c r="E6740" i="2"/>
  <c r="F6740" i="2" s="1"/>
  <c r="E6741" i="2"/>
  <c r="F6741" i="2"/>
  <c r="E6742" i="2"/>
  <c r="F6742" i="2"/>
  <c r="E6743" i="2"/>
  <c r="F6743" i="2"/>
  <c r="E6744" i="2"/>
  <c r="F6744" i="2" s="1"/>
  <c r="E6745" i="2"/>
  <c r="F6745" i="2"/>
  <c r="E6746" i="2"/>
  <c r="F6746" i="2"/>
  <c r="E6747" i="2"/>
  <c r="F6747" i="2"/>
  <c r="E6748" i="2"/>
  <c r="F6748" i="2" s="1"/>
  <c r="E6749" i="2"/>
  <c r="F6749" i="2"/>
  <c r="E6750" i="2"/>
  <c r="F6750" i="2"/>
  <c r="E6751" i="2"/>
  <c r="F6751" i="2"/>
  <c r="E6752" i="2"/>
  <c r="F6752" i="2" s="1"/>
  <c r="E6753" i="2"/>
  <c r="F6753" i="2"/>
  <c r="E6754" i="2"/>
  <c r="F6754" i="2"/>
  <c r="E6755" i="2"/>
  <c r="F6755" i="2"/>
  <c r="E6756" i="2"/>
  <c r="F6756" i="2" s="1"/>
  <c r="E6757" i="2"/>
  <c r="F6757" i="2"/>
  <c r="E6758" i="2"/>
  <c r="F6758" i="2"/>
  <c r="E6759" i="2"/>
  <c r="F6759" i="2"/>
  <c r="E6760" i="2"/>
  <c r="F6760" i="2" s="1"/>
  <c r="E6761" i="2"/>
  <c r="F6761" i="2"/>
  <c r="E6762" i="2"/>
  <c r="F6762" i="2"/>
  <c r="E6763" i="2"/>
  <c r="F6763" i="2"/>
  <c r="E6764" i="2"/>
  <c r="F6764" i="2" s="1"/>
  <c r="E6765" i="2"/>
  <c r="F6765" i="2"/>
  <c r="E6766" i="2"/>
  <c r="F6766" i="2"/>
  <c r="E6767" i="2"/>
  <c r="F6767" i="2"/>
  <c r="E6768" i="2"/>
  <c r="F6768" i="2" s="1"/>
  <c r="E6769" i="2"/>
  <c r="F6769" i="2"/>
  <c r="E6770" i="2"/>
  <c r="F6770" i="2"/>
  <c r="E6771" i="2"/>
  <c r="F6771" i="2"/>
  <c r="E6772" i="2"/>
  <c r="F6772" i="2" s="1"/>
  <c r="E6773" i="2"/>
  <c r="F6773" i="2"/>
  <c r="E6774" i="2"/>
  <c r="F6774" i="2"/>
  <c r="E6775" i="2"/>
  <c r="F6775" i="2"/>
  <c r="E6776" i="2"/>
  <c r="F6776" i="2" s="1"/>
  <c r="E6777" i="2"/>
  <c r="F6777" i="2"/>
  <c r="E6778" i="2"/>
  <c r="F6778" i="2"/>
  <c r="E6779" i="2"/>
  <c r="F6779" i="2"/>
  <c r="E6780" i="2"/>
  <c r="F6780" i="2" s="1"/>
  <c r="E6781" i="2"/>
  <c r="F6781" i="2"/>
  <c r="E6782" i="2"/>
  <c r="F6782" i="2"/>
  <c r="E6783" i="2"/>
  <c r="F6783" i="2"/>
  <c r="E6784" i="2"/>
  <c r="F6784" i="2" s="1"/>
  <c r="E6785" i="2"/>
  <c r="F6785" i="2"/>
  <c r="E6786" i="2"/>
  <c r="F6786" i="2"/>
  <c r="E6787" i="2"/>
  <c r="F6787" i="2"/>
  <c r="E6788" i="2"/>
  <c r="F6788" i="2" s="1"/>
  <c r="E6789" i="2"/>
  <c r="F6789" i="2"/>
  <c r="E6790" i="2"/>
  <c r="F6790" i="2"/>
  <c r="E6791" i="2"/>
  <c r="F6791" i="2"/>
  <c r="E6792" i="2"/>
  <c r="F6792" i="2" s="1"/>
  <c r="E6793" i="2"/>
  <c r="F6793" i="2"/>
  <c r="E6794" i="2"/>
  <c r="F6794" i="2"/>
  <c r="E6795" i="2"/>
  <c r="F6795" i="2"/>
  <c r="E6796" i="2"/>
  <c r="F6796" i="2" s="1"/>
  <c r="E6797" i="2"/>
  <c r="F6797" i="2"/>
  <c r="E6798" i="2"/>
  <c r="F6798" i="2"/>
  <c r="E6799" i="2"/>
  <c r="F6799" i="2"/>
  <c r="E6800" i="2"/>
  <c r="F6800" i="2" s="1"/>
  <c r="E6801" i="2"/>
  <c r="F6801" i="2"/>
  <c r="E6802" i="2"/>
  <c r="F6802" i="2"/>
  <c r="E6803" i="2"/>
  <c r="F6803" i="2"/>
  <c r="E6804" i="2"/>
  <c r="F6804" i="2" s="1"/>
  <c r="E6805" i="2"/>
  <c r="F6805" i="2"/>
  <c r="E6806" i="2"/>
  <c r="F6806" i="2"/>
  <c r="E6807" i="2"/>
  <c r="F6807" i="2"/>
  <c r="E6808" i="2"/>
  <c r="F6808" i="2" s="1"/>
  <c r="E6809" i="2"/>
  <c r="F6809" i="2"/>
  <c r="E6810" i="2"/>
  <c r="F6810" i="2"/>
  <c r="E6811" i="2"/>
  <c r="F6811" i="2"/>
  <c r="E6812" i="2"/>
  <c r="F6812" i="2" s="1"/>
  <c r="E6813" i="2"/>
  <c r="F6813" i="2"/>
  <c r="E6814" i="2"/>
  <c r="F6814" i="2"/>
  <c r="E6815" i="2"/>
  <c r="F6815" i="2"/>
  <c r="E6816" i="2"/>
  <c r="F6816" i="2" s="1"/>
  <c r="E6817" i="2"/>
  <c r="F6817" i="2"/>
  <c r="E6818" i="2"/>
  <c r="F6818" i="2"/>
  <c r="E6819" i="2"/>
  <c r="F6819" i="2"/>
  <c r="E6820" i="2"/>
  <c r="F6820" i="2" s="1"/>
  <c r="E6821" i="2"/>
  <c r="F6821" i="2"/>
  <c r="E6822" i="2"/>
  <c r="F6822" i="2"/>
  <c r="E6823" i="2"/>
  <c r="F6823" i="2"/>
  <c r="E6824" i="2"/>
  <c r="F6824" i="2" s="1"/>
  <c r="E6825" i="2"/>
  <c r="F6825" i="2"/>
  <c r="E6826" i="2"/>
  <c r="F6826" i="2"/>
  <c r="E6827" i="2"/>
  <c r="F6827" i="2"/>
  <c r="E6828" i="2"/>
  <c r="F6828" i="2" s="1"/>
  <c r="E6829" i="2"/>
  <c r="F6829" i="2"/>
  <c r="E6830" i="2"/>
  <c r="F6830" i="2"/>
  <c r="E6831" i="2"/>
  <c r="F6831" i="2"/>
  <c r="E6832" i="2"/>
  <c r="F6832" i="2" s="1"/>
  <c r="E6833" i="2"/>
  <c r="F6833" i="2"/>
  <c r="E6834" i="2"/>
  <c r="F6834" i="2"/>
  <c r="E6835" i="2"/>
  <c r="F6835" i="2"/>
  <c r="E6836" i="2"/>
  <c r="F6836" i="2" s="1"/>
  <c r="E6837" i="2"/>
  <c r="F6837" i="2"/>
  <c r="E6838" i="2"/>
  <c r="F6838" i="2"/>
  <c r="E6839" i="2"/>
  <c r="F6839" i="2"/>
  <c r="E6840" i="2"/>
  <c r="F6840" i="2" s="1"/>
  <c r="E6841" i="2"/>
  <c r="F6841" i="2"/>
  <c r="E6842" i="2"/>
  <c r="F6842" i="2"/>
  <c r="E6843" i="2"/>
  <c r="F6843" i="2"/>
  <c r="E6844" i="2"/>
  <c r="F6844" i="2" s="1"/>
  <c r="E6845" i="2"/>
  <c r="F6845" i="2"/>
  <c r="E6846" i="2"/>
  <c r="F6846" i="2"/>
  <c r="E6847" i="2"/>
  <c r="F6847" i="2"/>
  <c r="E6848" i="2"/>
  <c r="F6848" i="2" s="1"/>
  <c r="E6849" i="2"/>
  <c r="F6849" i="2"/>
  <c r="E6850" i="2"/>
  <c r="F6850" i="2"/>
  <c r="E6851" i="2"/>
  <c r="F6851" i="2"/>
  <c r="E6852" i="2"/>
  <c r="F6852" i="2" s="1"/>
  <c r="E6853" i="2"/>
  <c r="F6853" i="2"/>
  <c r="E6854" i="2"/>
  <c r="F6854" i="2"/>
  <c r="E6855" i="2"/>
  <c r="F6855" i="2"/>
  <c r="E6856" i="2"/>
  <c r="F6856" i="2" s="1"/>
  <c r="E6857" i="2"/>
  <c r="F6857" i="2"/>
  <c r="E6858" i="2"/>
  <c r="F6858" i="2"/>
  <c r="E6859" i="2"/>
  <c r="F6859" i="2"/>
  <c r="E6860" i="2"/>
  <c r="F6860" i="2" s="1"/>
  <c r="E6861" i="2"/>
  <c r="F6861" i="2"/>
  <c r="E6862" i="2"/>
  <c r="F6862" i="2"/>
  <c r="E6863" i="2"/>
  <c r="F6863" i="2"/>
  <c r="E6864" i="2"/>
  <c r="F6864" i="2" s="1"/>
  <c r="E6865" i="2"/>
  <c r="F6865" i="2"/>
  <c r="E6866" i="2"/>
  <c r="F6866" i="2"/>
  <c r="E6867" i="2"/>
  <c r="F6867" i="2"/>
  <c r="E6868" i="2"/>
  <c r="F6868" i="2" s="1"/>
  <c r="E6869" i="2"/>
  <c r="F6869" i="2"/>
  <c r="E6870" i="2"/>
  <c r="F6870" i="2"/>
  <c r="E6871" i="2"/>
  <c r="F6871" i="2"/>
  <c r="E6872" i="2"/>
  <c r="F6872" i="2" s="1"/>
  <c r="E6873" i="2"/>
  <c r="F6873" i="2"/>
  <c r="E6874" i="2"/>
  <c r="F6874" i="2"/>
  <c r="E6875" i="2"/>
  <c r="F6875" i="2"/>
  <c r="E6876" i="2"/>
  <c r="F6876" i="2" s="1"/>
  <c r="E6877" i="2"/>
  <c r="F6877" i="2"/>
  <c r="E6878" i="2"/>
  <c r="F6878" i="2"/>
  <c r="E6879" i="2"/>
  <c r="F6879" i="2"/>
  <c r="E6880" i="2"/>
  <c r="F6880" i="2" s="1"/>
  <c r="E6881" i="2"/>
  <c r="F6881" i="2"/>
  <c r="E6882" i="2"/>
  <c r="F6882" i="2"/>
  <c r="E6883" i="2"/>
  <c r="F6883" i="2"/>
  <c r="E6884" i="2"/>
  <c r="F6884" i="2" s="1"/>
  <c r="E6885" i="2"/>
  <c r="F6885" i="2"/>
  <c r="E6886" i="2"/>
  <c r="F6886" i="2"/>
  <c r="E6887" i="2"/>
  <c r="F6887" i="2"/>
  <c r="E6888" i="2"/>
  <c r="F6888" i="2" s="1"/>
  <c r="E6889" i="2"/>
  <c r="F6889" i="2"/>
  <c r="E6890" i="2"/>
  <c r="F6890" i="2"/>
  <c r="E6891" i="2"/>
  <c r="F6891" i="2"/>
  <c r="E6892" i="2"/>
  <c r="F6892" i="2" s="1"/>
  <c r="E6893" i="2"/>
  <c r="F6893" i="2"/>
  <c r="E6894" i="2"/>
  <c r="F6894" i="2"/>
  <c r="E6895" i="2"/>
  <c r="F6895" i="2"/>
  <c r="E6896" i="2"/>
  <c r="F6896" i="2" s="1"/>
  <c r="E6897" i="2"/>
  <c r="F6897" i="2"/>
  <c r="E6898" i="2"/>
  <c r="F6898" i="2"/>
  <c r="E6899" i="2"/>
  <c r="F6899" i="2"/>
  <c r="E6900" i="2"/>
  <c r="F6900" i="2" s="1"/>
  <c r="E6901" i="2"/>
  <c r="F6901" i="2"/>
  <c r="E6902" i="2"/>
  <c r="F6902" i="2"/>
  <c r="E6903" i="2"/>
  <c r="F6903" i="2"/>
  <c r="E6904" i="2"/>
  <c r="F6904" i="2" s="1"/>
  <c r="E6905" i="2"/>
  <c r="F6905" i="2"/>
  <c r="E6906" i="2"/>
  <c r="F6906" i="2"/>
  <c r="E6907" i="2"/>
  <c r="F6907" i="2"/>
  <c r="E6908" i="2"/>
  <c r="F6908" i="2" s="1"/>
  <c r="E6909" i="2"/>
  <c r="F6909" i="2"/>
  <c r="E6910" i="2"/>
  <c r="F6910" i="2"/>
  <c r="E6911" i="2"/>
  <c r="F6911" i="2"/>
  <c r="E6912" i="2"/>
  <c r="F6912" i="2" s="1"/>
  <c r="E6913" i="2"/>
  <c r="F6913" i="2"/>
  <c r="E6914" i="2"/>
  <c r="F6914" i="2"/>
  <c r="E6915" i="2"/>
  <c r="F6915" i="2"/>
  <c r="E6916" i="2"/>
  <c r="F6916" i="2" s="1"/>
  <c r="E6917" i="2"/>
  <c r="F6917" i="2"/>
  <c r="E6918" i="2"/>
  <c r="F6918" i="2"/>
  <c r="E6919" i="2"/>
  <c r="F6919" i="2"/>
  <c r="E6920" i="2"/>
  <c r="F6920" i="2" s="1"/>
  <c r="E6921" i="2"/>
  <c r="F6921" i="2"/>
  <c r="E6922" i="2"/>
  <c r="F6922" i="2"/>
  <c r="E6923" i="2"/>
  <c r="F6923" i="2"/>
  <c r="E6924" i="2"/>
  <c r="F6924" i="2" s="1"/>
  <c r="E6925" i="2"/>
  <c r="F6925" i="2"/>
  <c r="E6926" i="2"/>
  <c r="F6926" i="2"/>
  <c r="E6927" i="2"/>
  <c r="F6927" i="2"/>
  <c r="E6928" i="2"/>
  <c r="F6928" i="2" s="1"/>
  <c r="E6929" i="2"/>
  <c r="F6929" i="2"/>
  <c r="E6930" i="2"/>
  <c r="F6930" i="2"/>
  <c r="E6931" i="2"/>
  <c r="F6931" i="2"/>
  <c r="E6932" i="2"/>
  <c r="F6932" i="2" s="1"/>
  <c r="E6933" i="2"/>
  <c r="F6933" i="2"/>
  <c r="E6934" i="2"/>
  <c r="F6934" i="2"/>
  <c r="E6935" i="2"/>
  <c r="F6935" i="2"/>
  <c r="E6936" i="2"/>
  <c r="F6936" i="2" s="1"/>
  <c r="E6937" i="2"/>
  <c r="F6937" i="2"/>
  <c r="E6938" i="2"/>
  <c r="F6938" i="2"/>
  <c r="E6939" i="2"/>
  <c r="F6939" i="2"/>
  <c r="E6940" i="2"/>
  <c r="F6940" i="2" s="1"/>
  <c r="E6941" i="2"/>
  <c r="F6941" i="2"/>
  <c r="E6942" i="2"/>
  <c r="F6942" i="2"/>
  <c r="E6943" i="2"/>
  <c r="F6943" i="2"/>
  <c r="E6944" i="2"/>
  <c r="F6944" i="2" s="1"/>
  <c r="E6945" i="2"/>
  <c r="F6945" i="2"/>
  <c r="E6946" i="2"/>
  <c r="F6946" i="2"/>
  <c r="E6947" i="2"/>
  <c r="F6947" i="2"/>
  <c r="E6948" i="2"/>
  <c r="F6948" i="2" s="1"/>
  <c r="E6949" i="2"/>
  <c r="F6949" i="2"/>
  <c r="E6950" i="2"/>
  <c r="F6950" i="2"/>
  <c r="E6951" i="2"/>
  <c r="F6951" i="2"/>
  <c r="E6952" i="2"/>
  <c r="F6952" i="2" s="1"/>
  <c r="E6953" i="2"/>
  <c r="F6953" i="2"/>
  <c r="E6954" i="2"/>
  <c r="F6954" i="2"/>
  <c r="E6955" i="2"/>
  <c r="F6955" i="2"/>
  <c r="E6956" i="2"/>
  <c r="F6956" i="2" s="1"/>
  <c r="E6957" i="2"/>
  <c r="F6957" i="2"/>
  <c r="E6958" i="2"/>
  <c r="F6958" i="2"/>
  <c r="E6959" i="2"/>
  <c r="F6959" i="2"/>
  <c r="E6960" i="2"/>
  <c r="F6960" i="2" s="1"/>
  <c r="E6961" i="2"/>
  <c r="F6961" i="2"/>
  <c r="E6962" i="2"/>
  <c r="F6962" i="2"/>
  <c r="E6963" i="2"/>
  <c r="F6963" i="2"/>
  <c r="E6964" i="2"/>
  <c r="F6964" i="2" s="1"/>
  <c r="E6965" i="2"/>
  <c r="F6965" i="2"/>
  <c r="E6966" i="2"/>
  <c r="F6966" i="2"/>
  <c r="E6967" i="2"/>
  <c r="F6967" i="2"/>
  <c r="E6968" i="2"/>
  <c r="F6968" i="2" s="1"/>
  <c r="E6969" i="2"/>
  <c r="F6969" i="2"/>
  <c r="E6970" i="2"/>
  <c r="F6970" i="2"/>
  <c r="E6971" i="2"/>
  <c r="F6971" i="2"/>
  <c r="E6972" i="2"/>
  <c r="F6972" i="2" s="1"/>
  <c r="E6973" i="2"/>
  <c r="F6973" i="2"/>
  <c r="E6974" i="2"/>
  <c r="F6974" i="2"/>
  <c r="E6975" i="2"/>
  <c r="F6975" i="2"/>
  <c r="E6976" i="2"/>
  <c r="F6976" i="2" s="1"/>
  <c r="E6977" i="2"/>
  <c r="F6977" i="2"/>
  <c r="E6978" i="2"/>
  <c r="F6978" i="2"/>
  <c r="E6979" i="2"/>
  <c r="F6979" i="2"/>
  <c r="E6980" i="2"/>
  <c r="F6980" i="2" s="1"/>
  <c r="E6981" i="2"/>
  <c r="F6981" i="2"/>
  <c r="E6982" i="2"/>
  <c r="F6982" i="2"/>
  <c r="E6983" i="2"/>
  <c r="F6983" i="2"/>
  <c r="E6984" i="2"/>
  <c r="F6984" i="2" s="1"/>
  <c r="E6985" i="2"/>
  <c r="F6985" i="2"/>
  <c r="E6986" i="2"/>
  <c r="F6986" i="2"/>
  <c r="E6987" i="2"/>
  <c r="F6987" i="2"/>
  <c r="E6988" i="2"/>
  <c r="F6988" i="2" s="1"/>
  <c r="E6989" i="2"/>
  <c r="F6989" i="2"/>
  <c r="E6990" i="2"/>
  <c r="F6990" i="2"/>
  <c r="E6991" i="2"/>
  <c r="F6991" i="2"/>
  <c r="E6992" i="2"/>
  <c r="F6992" i="2" s="1"/>
  <c r="E6993" i="2"/>
  <c r="F6993" i="2"/>
  <c r="E6994" i="2"/>
  <c r="F6994" i="2"/>
  <c r="E6995" i="2"/>
  <c r="F6995" i="2"/>
  <c r="E6996" i="2"/>
  <c r="F6996" i="2" s="1"/>
  <c r="E6997" i="2"/>
  <c r="F6997" i="2"/>
  <c r="E6998" i="2"/>
  <c r="F6998" i="2"/>
  <c r="E6999" i="2"/>
  <c r="F6999" i="2"/>
  <c r="E7000" i="2"/>
  <c r="F7000" i="2" s="1"/>
  <c r="E7001" i="2"/>
  <c r="F7001" i="2"/>
  <c r="E7002" i="2"/>
  <c r="F7002" i="2"/>
  <c r="E7003" i="2"/>
  <c r="F7003" i="2"/>
  <c r="E7004" i="2"/>
  <c r="F7004" i="2" s="1"/>
  <c r="E7005" i="2"/>
  <c r="F7005" i="2"/>
  <c r="E7006" i="2"/>
  <c r="F7006" i="2"/>
  <c r="E7007" i="2"/>
  <c r="F7007" i="2"/>
  <c r="E7008" i="2"/>
  <c r="F7008" i="2" s="1"/>
  <c r="E7009" i="2"/>
  <c r="F7009" i="2"/>
  <c r="E7010" i="2"/>
  <c r="F7010" i="2"/>
  <c r="E7011" i="2"/>
  <c r="F7011" i="2"/>
  <c r="E7012" i="2"/>
  <c r="F7012" i="2" s="1"/>
  <c r="E7013" i="2"/>
  <c r="F7013" i="2"/>
  <c r="E7014" i="2"/>
  <c r="F7014" i="2"/>
  <c r="E7015" i="2"/>
  <c r="F7015" i="2"/>
  <c r="E7016" i="2"/>
  <c r="F7016" i="2" s="1"/>
  <c r="E7017" i="2"/>
  <c r="F7017" i="2"/>
  <c r="E7018" i="2"/>
  <c r="F7018" i="2"/>
  <c r="E7019" i="2"/>
  <c r="F7019" i="2"/>
  <c r="E7020" i="2"/>
  <c r="F7020" i="2" s="1"/>
  <c r="E7021" i="2"/>
  <c r="F7021" i="2"/>
  <c r="E7022" i="2"/>
  <c r="F7022" i="2"/>
  <c r="E7023" i="2"/>
  <c r="F7023" i="2"/>
  <c r="E7024" i="2"/>
  <c r="F7024" i="2" s="1"/>
  <c r="E7025" i="2"/>
  <c r="F7025" i="2"/>
  <c r="E7026" i="2"/>
  <c r="F7026" i="2"/>
  <c r="E7027" i="2"/>
  <c r="F7027" i="2"/>
  <c r="E7028" i="2"/>
  <c r="F7028" i="2" s="1"/>
  <c r="E7029" i="2"/>
  <c r="F7029" i="2"/>
  <c r="E7030" i="2"/>
  <c r="F7030" i="2"/>
  <c r="E7031" i="2"/>
  <c r="F7031" i="2"/>
  <c r="E7032" i="2"/>
  <c r="F7032" i="2" s="1"/>
  <c r="E7033" i="2"/>
  <c r="F7033" i="2"/>
  <c r="E7034" i="2"/>
  <c r="F7034" i="2"/>
  <c r="E7035" i="2"/>
  <c r="F7035" i="2"/>
  <c r="E7036" i="2"/>
  <c r="F7036" i="2" s="1"/>
  <c r="E7037" i="2"/>
  <c r="F7037" i="2"/>
  <c r="E7038" i="2"/>
  <c r="F7038" i="2"/>
  <c r="E7039" i="2"/>
  <c r="F7039" i="2"/>
  <c r="E7040" i="2"/>
  <c r="F7040" i="2" s="1"/>
  <c r="E7041" i="2"/>
  <c r="F7041" i="2"/>
  <c r="E7042" i="2"/>
  <c r="F7042" i="2"/>
  <c r="E7043" i="2"/>
  <c r="F7043" i="2"/>
  <c r="E7044" i="2"/>
  <c r="F7044" i="2" s="1"/>
  <c r="E7045" i="2"/>
  <c r="F7045" i="2"/>
  <c r="E7046" i="2"/>
  <c r="F7046" i="2"/>
  <c r="E7047" i="2"/>
  <c r="F7047" i="2"/>
  <c r="E7048" i="2"/>
  <c r="F7048" i="2" s="1"/>
  <c r="E7049" i="2"/>
  <c r="F7049" i="2"/>
  <c r="E7050" i="2"/>
  <c r="F7050" i="2"/>
  <c r="E7051" i="2"/>
  <c r="F7051" i="2"/>
  <c r="E7052" i="2"/>
  <c r="F7052" i="2" s="1"/>
  <c r="E7053" i="2"/>
  <c r="F7053" i="2"/>
  <c r="E7054" i="2"/>
  <c r="F7054" i="2"/>
  <c r="E7055" i="2"/>
  <c r="F7055" i="2"/>
  <c r="E7056" i="2"/>
  <c r="F7056" i="2" s="1"/>
  <c r="E7057" i="2"/>
  <c r="F7057" i="2"/>
  <c r="E7058" i="2"/>
  <c r="F7058" i="2"/>
  <c r="E7059" i="2"/>
  <c r="F7059" i="2"/>
  <c r="E7060" i="2"/>
  <c r="F7060" i="2" s="1"/>
  <c r="E7061" i="2"/>
  <c r="F7061" i="2"/>
  <c r="E7062" i="2"/>
  <c r="F7062" i="2"/>
  <c r="E7063" i="2"/>
  <c r="F7063" i="2"/>
  <c r="E7064" i="2"/>
  <c r="F7064" i="2" s="1"/>
  <c r="E7065" i="2"/>
  <c r="F7065" i="2"/>
  <c r="E7066" i="2"/>
  <c r="F7066" i="2"/>
  <c r="E7067" i="2"/>
  <c r="F7067" i="2"/>
  <c r="E7068" i="2"/>
  <c r="F7068" i="2" s="1"/>
  <c r="E7069" i="2"/>
  <c r="F7069" i="2"/>
  <c r="E7070" i="2"/>
  <c r="F7070" i="2"/>
  <c r="E7071" i="2"/>
  <c r="F7071" i="2"/>
  <c r="E7072" i="2"/>
  <c r="F7072" i="2" s="1"/>
  <c r="E7073" i="2"/>
  <c r="F7073" i="2"/>
  <c r="E7074" i="2"/>
  <c r="F7074" i="2"/>
  <c r="E7075" i="2"/>
  <c r="F7075" i="2"/>
  <c r="E7076" i="2"/>
  <c r="F7076" i="2" s="1"/>
  <c r="E7077" i="2"/>
  <c r="F7077" i="2"/>
  <c r="E7078" i="2"/>
  <c r="F7078" i="2"/>
  <c r="E7079" i="2"/>
  <c r="F7079" i="2"/>
  <c r="E7080" i="2"/>
  <c r="F7080" i="2" s="1"/>
  <c r="E7081" i="2"/>
  <c r="F7081" i="2"/>
  <c r="E7082" i="2"/>
  <c r="F7082" i="2"/>
  <c r="E7083" i="2"/>
  <c r="F7083" i="2"/>
  <c r="E7084" i="2"/>
  <c r="F7084" i="2" s="1"/>
  <c r="E7085" i="2"/>
  <c r="F7085" i="2"/>
  <c r="E7086" i="2"/>
  <c r="F7086" i="2"/>
  <c r="E7087" i="2"/>
  <c r="F7087" i="2"/>
  <c r="E7088" i="2"/>
  <c r="F7088" i="2" s="1"/>
  <c r="E7089" i="2"/>
  <c r="F7089" i="2"/>
  <c r="E7090" i="2"/>
  <c r="F7090" i="2"/>
  <c r="E7091" i="2"/>
  <c r="F7091" i="2"/>
  <c r="E7092" i="2"/>
  <c r="F7092" i="2" s="1"/>
  <c r="E7093" i="2"/>
  <c r="F7093" i="2"/>
  <c r="E7094" i="2"/>
  <c r="F7094" i="2"/>
  <c r="E7095" i="2"/>
  <c r="F7095" i="2"/>
  <c r="E7096" i="2"/>
  <c r="F7096" i="2" s="1"/>
  <c r="E7097" i="2"/>
  <c r="F7097" i="2"/>
  <c r="E7098" i="2"/>
  <c r="F7098" i="2"/>
  <c r="E7099" i="2"/>
  <c r="F7099" i="2"/>
  <c r="E7100" i="2"/>
  <c r="F7100" i="2" s="1"/>
  <c r="E7101" i="2"/>
  <c r="F7101" i="2"/>
  <c r="E7102" i="2"/>
  <c r="F7102" i="2"/>
  <c r="E7103" i="2"/>
  <c r="F7103" i="2"/>
  <c r="E7104" i="2"/>
  <c r="F7104" i="2" s="1"/>
  <c r="E7105" i="2"/>
  <c r="F7105" i="2"/>
  <c r="E7106" i="2"/>
  <c r="F7106" i="2"/>
  <c r="E7107" i="2"/>
  <c r="F7107" i="2"/>
  <c r="E7108" i="2"/>
  <c r="F7108" i="2" s="1"/>
  <c r="E7109" i="2"/>
  <c r="F7109" i="2"/>
  <c r="E7110" i="2"/>
  <c r="F7110" i="2"/>
  <c r="E7111" i="2"/>
  <c r="F7111" i="2"/>
  <c r="E7112" i="2"/>
  <c r="F7112" i="2" s="1"/>
  <c r="E7113" i="2"/>
  <c r="F7113" i="2"/>
  <c r="E7114" i="2"/>
  <c r="F7114" i="2"/>
  <c r="E7115" i="2"/>
  <c r="F7115" i="2"/>
  <c r="E7116" i="2"/>
  <c r="F7116" i="2" s="1"/>
  <c r="E7117" i="2"/>
  <c r="F7117" i="2"/>
  <c r="E7118" i="2"/>
  <c r="F7118" i="2"/>
  <c r="E7119" i="2"/>
  <c r="F7119" i="2"/>
  <c r="E7120" i="2"/>
  <c r="F7120" i="2" s="1"/>
  <c r="E7121" i="2"/>
  <c r="F7121" i="2"/>
  <c r="E7122" i="2"/>
  <c r="F7122" i="2"/>
  <c r="E7123" i="2"/>
  <c r="F7123" i="2"/>
  <c r="E7124" i="2"/>
  <c r="F7124" i="2" s="1"/>
  <c r="E7125" i="2"/>
  <c r="F7125" i="2"/>
  <c r="E7126" i="2"/>
  <c r="F7126" i="2"/>
  <c r="E7127" i="2"/>
  <c r="F7127" i="2"/>
  <c r="E7128" i="2"/>
  <c r="F7128" i="2" s="1"/>
  <c r="E7129" i="2"/>
  <c r="F7129" i="2"/>
  <c r="E7130" i="2"/>
  <c r="F7130" i="2"/>
  <c r="E7131" i="2"/>
  <c r="F7131" i="2"/>
  <c r="E7132" i="2"/>
  <c r="F7132" i="2" s="1"/>
  <c r="E7133" i="2"/>
  <c r="F7133" i="2"/>
  <c r="E7134" i="2"/>
  <c r="F7134" i="2"/>
  <c r="E7135" i="2"/>
  <c r="F7135" i="2"/>
  <c r="E7136" i="2"/>
  <c r="F7136" i="2" s="1"/>
  <c r="E7137" i="2"/>
  <c r="F7137" i="2"/>
  <c r="E7138" i="2"/>
  <c r="F7138" i="2"/>
  <c r="E7139" i="2"/>
  <c r="F7139" i="2"/>
  <c r="E7140" i="2"/>
  <c r="F7140" i="2" s="1"/>
  <c r="E7141" i="2"/>
  <c r="F7141" i="2"/>
  <c r="E7142" i="2"/>
  <c r="F7142" i="2"/>
  <c r="E7143" i="2"/>
  <c r="F7143" i="2"/>
  <c r="E7144" i="2"/>
  <c r="F7144" i="2" s="1"/>
  <c r="E7145" i="2"/>
  <c r="F7145" i="2"/>
  <c r="E7146" i="2"/>
  <c r="F7146" i="2"/>
  <c r="E7147" i="2"/>
  <c r="F7147" i="2"/>
  <c r="E7148" i="2"/>
  <c r="F7148" i="2" s="1"/>
  <c r="E7149" i="2"/>
  <c r="F7149" i="2"/>
  <c r="E7150" i="2"/>
  <c r="F7150" i="2"/>
  <c r="E7151" i="2"/>
  <c r="F7151" i="2"/>
  <c r="E7152" i="2"/>
  <c r="F7152" i="2" s="1"/>
  <c r="E7153" i="2"/>
  <c r="F7153" i="2"/>
  <c r="E7154" i="2"/>
  <c r="F7154" i="2"/>
  <c r="E7155" i="2"/>
  <c r="F7155" i="2"/>
  <c r="E7156" i="2"/>
  <c r="F7156" i="2" s="1"/>
  <c r="E7157" i="2"/>
  <c r="F7157" i="2"/>
  <c r="E7158" i="2"/>
  <c r="F7158" i="2"/>
  <c r="E7159" i="2"/>
  <c r="F7159" i="2"/>
  <c r="E7160" i="2"/>
  <c r="F7160" i="2" s="1"/>
  <c r="E7161" i="2"/>
  <c r="F7161" i="2"/>
  <c r="E7162" i="2"/>
  <c r="F7162" i="2"/>
  <c r="E7163" i="2"/>
  <c r="F7163" i="2"/>
  <c r="E7164" i="2"/>
  <c r="F7164" i="2" s="1"/>
  <c r="E7165" i="2"/>
  <c r="F7165" i="2"/>
  <c r="E7166" i="2"/>
  <c r="F7166" i="2"/>
  <c r="E7167" i="2"/>
  <c r="F7167" i="2"/>
  <c r="E7168" i="2"/>
  <c r="F7168" i="2" s="1"/>
  <c r="E7169" i="2"/>
  <c r="F7169" i="2"/>
  <c r="E7170" i="2"/>
  <c r="F7170" i="2"/>
  <c r="E7171" i="2"/>
  <c r="F7171" i="2"/>
  <c r="E7172" i="2"/>
  <c r="F7172" i="2" s="1"/>
  <c r="E7173" i="2"/>
  <c r="F7173" i="2"/>
  <c r="E7174" i="2"/>
  <c r="F7174" i="2"/>
  <c r="E7175" i="2"/>
  <c r="F7175" i="2"/>
  <c r="E7176" i="2"/>
  <c r="F7176" i="2" s="1"/>
  <c r="E7177" i="2"/>
  <c r="F7177" i="2"/>
  <c r="E7178" i="2"/>
  <c r="F7178" i="2"/>
  <c r="E7179" i="2"/>
  <c r="F7179" i="2"/>
  <c r="E7180" i="2"/>
  <c r="F7180" i="2" s="1"/>
  <c r="E7181" i="2"/>
  <c r="F7181" i="2"/>
  <c r="E7182" i="2"/>
  <c r="F7182" i="2"/>
  <c r="E7183" i="2"/>
  <c r="F7183" i="2"/>
  <c r="E7184" i="2"/>
  <c r="F7184" i="2" s="1"/>
  <c r="E7185" i="2"/>
  <c r="F7185" i="2"/>
  <c r="E7186" i="2"/>
  <c r="F7186" i="2"/>
  <c r="E7187" i="2"/>
  <c r="F7187" i="2"/>
  <c r="E7188" i="2"/>
  <c r="F7188" i="2" s="1"/>
  <c r="E7189" i="2"/>
  <c r="F7189" i="2"/>
  <c r="E7190" i="2"/>
  <c r="F7190" i="2"/>
  <c r="E7191" i="2"/>
  <c r="F7191" i="2"/>
  <c r="E7192" i="2"/>
  <c r="F7192" i="2" s="1"/>
  <c r="E7193" i="2"/>
  <c r="F7193" i="2"/>
  <c r="E7194" i="2"/>
  <c r="F7194" i="2"/>
  <c r="E7195" i="2"/>
  <c r="F7195" i="2"/>
  <c r="E7196" i="2"/>
  <c r="F7196" i="2" s="1"/>
  <c r="E7197" i="2"/>
  <c r="F7197" i="2"/>
  <c r="E7198" i="2"/>
  <c r="F7198" i="2"/>
  <c r="E7199" i="2"/>
  <c r="F7199" i="2"/>
  <c r="E7200" i="2"/>
  <c r="F7200" i="2" s="1"/>
  <c r="E7201" i="2"/>
  <c r="F7201" i="2"/>
  <c r="E7202" i="2"/>
  <c r="F7202" i="2"/>
  <c r="E7203" i="2"/>
  <c r="F7203" i="2"/>
  <c r="E7204" i="2"/>
  <c r="F7204" i="2" s="1"/>
  <c r="E7205" i="2"/>
  <c r="F7205" i="2"/>
  <c r="E7206" i="2"/>
  <c r="F7206" i="2"/>
  <c r="E7207" i="2"/>
  <c r="F7207" i="2"/>
  <c r="E7208" i="2"/>
  <c r="F7208" i="2" s="1"/>
  <c r="E7209" i="2"/>
  <c r="F7209" i="2"/>
  <c r="E7210" i="2"/>
  <c r="F7210" i="2"/>
  <c r="E7211" i="2"/>
  <c r="F7211" i="2"/>
  <c r="E7212" i="2"/>
  <c r="F7212" i="2" s="1"/>
  <c r="E7213" i="2"/>
  <c r="F7213" i="2"/>
  <c r="E7214" i="2"/>
  <c r="F7214" i="2"/>
  <c r="E7215" i="2"/>
  <c r="F7215" i="2"/>
  <c r="E7216" i="2"/>
  <c r="F7216" i="2" s="1"/>
  <c r="E7217" i="2"/>
  <c r="F7217" i="2"/>
  <c r="E7218" i="2"/>
  <c r="F7218" i="2"/>
  <c r="E7219" i="2"/>
  <c r="F7219" i="2"/>
  <c r="E7220" i="2"/>
  <c r="F7220" i="2" s="1"/>
  <c r="E7221" i="2"/>
  <c r="F7221" i="2"/>
  <c r="E7222" i="2"/>
  <c r="F7222" i="2"/>
  <c r="E7223" i="2"/>
  <c r="F7223" i="2"/>
  <c r="E7224" i="2"/>
  <c r="F7224" i="2" s="1"/>
  <c r="E7225" i="2"/>
  <c r="F7225" i="2"/>
  <c r="E7226" i="2"/>
  <c r="F7226" i="2"/>
  <c r="E7227" i="2"/>
  <c r="F7227" i="2"/>
  <c r="E7228" i="2"/>
  <c r="F7228" i="2" s="1"/>
  <c r="E7229" i="2"/>
  <c r="F7229" i="2"/>
  <c r="E7230" i="2"/>
  <c r="F7230" i="2"/>
  <c r="E7231" i="2"/>
  <c r="F7231" i="2"/>
  <c r="E7232" i="2"/>
  <c r="F7232" i="2" s="1"/>
  <c r="E7233" i="2"/>
  <c r="F7233" i="2"/>
  <c r="E7234" i="2"/>
  <c r="F7234" i="2"/>
  <c r="E7235" i="2"/>
  <c r="F7235" i="2"/>
  <c r="E7236" i="2"/>
  <c r="F7236" i="2" s="1"/>
  <c r="E7237" i="2"/>
  <c r="F7237" i="2"/>
  <c r="E7238" i="2"/>
  <c r="F7238" i="2"/>
  <c r="E7239" i="2"/>
  <c r="F7239" i="2"/>
  <c r="E7240" i="2"/>
  <c r="F7240" i="2" s="1"/>
  <c r="E7241" i="2"/>
  <c r="F7241" i="2"/>
  <c r="E7242" i="2"/>
  <c r="F7242" i="2"/>
  <c r="E7243" i="2"/>
  <c r="F7243" i="2"/>
  <c r="E7244" i="2"/>
  <c r="F7244" i="2" s="1"/>
  <c r="E7245" i="2"/>
  <c r="F7245" i="2"/>
  <c r="E7246" i="2"/>
  <c r="F7246" i="2"/>
  <c r="E7247" i="2"/>
  <c r="F7247" i="2"/>
  <c r="E7248" i="2"/>
  <c r="F7248" i="2" s="1"/>
  <c r="E7249" i="2"/>
  <c r="F7249" i="2"/>
  <c r="E7250" i="2"/>
  <c r="F7250" i="2"/>
  <c r="E7251" i="2"/>
  <c r="F7251" i="2"/>
  <c r="E7252" i="2"/>
  <c r="F7252" i="2" s="1"/>
  <c r="E7253" i="2"/>
  <c r="F7253" i="2"/>
  <c r="E7254" i="2"/>
  <c r="F7254" i="2"/>
  <c r="E7255" i="2"/>
  <c r="F7255" i="2"/>
  <c r="E7256" i="2"/>
  <c r="F7256" i="2" s="1"/>
  <c r="E7257" i="2"/>
  <c r="F7257" i="2"/>
  <c r="E7258" i="2"/>
  <c r="F7258" i="2"/>
  <c r="E7259" i="2"/>
  <c r="F7259" i="2"/>
  <c r="E7260" i="2"/>
  <c r="F7260" i="2" s="1"/>
  <c r="E7261" i="2"/>
  <c r="F7261" i="2"/>
  <c r="E7262" i="2"/>
  <c r="F7262" i="2"/>
  <c r="E7263" i="2"/>
  <c r="F7263" i="2"/>
  <c r="E7264" i="2"/>
  <c r="F7264" i="2" s="1"/>
  <c r="E7265" i="2"/>
  <c r="F7265" i="2"/>
  <c r="E7266" i="2"/>
  <c r="F7266" i="2"/>
  <c r="E7267" i="2"/>
  <c r="F7267" i="2"/>
  <c r="E7268" i="2"/>
  <c r="F7268" i="2" s="1"/>
  <c r="E7269" i="2"/>
  <c r="F7269" i="2"/>
  <c r="E7270" i="2"/>
  <c r="F7270" i="2"/>
  <c r="E7271" i="2"/>
  <c r="F7271" i="2"/>
  <c r="E7272" i="2"/>
  <c r="F7272" i="2" s="1"/>
  <c r="E7273" i="2"/>
  <c r="F7273" i="2"/>
  <c r="E7274" i="2"/>
  <c r="F7274" i="2"/>
  <c r="E7275" i="2"/>
  <c r="F7275" i="2"/>
  <c r="E7276" i="2"/>
  <c r="F7276" i="2" s="1"/>
  <c r="E7277" i="2"/>
  <c r="F7277" i="2"/>
  <c r="E7278" i="2"/>
  <c r="F7278" i="2"/>
  <c r="E7279" i="2"/>
  <c r="F7279" i="2"/>
  <c r="E7280" i="2"/>
  <c r="F7280" i="2" s="1"/>
  <c r="E7281" i="2"/>
  <c r="F7281" i="2"/>
  <c r="E7282" i="2"/>
  <c r="F7282" i="2"/>
  <c r="E7283" i="2"/>
  <c r="F7283" i="2"/>
  <c r="E7284" i="2"/>
  <c r="F7284" i="2" s="1"/>
  <c r="E7285" i="2"/>
  <c r="F7285" i="2"/>
  <c r="E7286" i="2"/>
  <c r="F7286" i="2"/>
  <c r="E7287" i="2"/>
  <c r="F7287" i="2"/>
  <c r="E7288" i="2"/>
  <c r="F7288" i="2" s="1"/>
  <c r="E7289" i="2"/>
  <c r="F7289" i="2"/>
  <c r="E7290" i="2"/>
  <c r="F7290" i="2"/>
  <c r="E7291" i="2"/>
  <c r="F7291" i="2"/>
  <c r="E7292" i="2"/>
  <c r="F7292" i="2" s="1"/>
  <c r="E7293" i="2"/>
  <c r="F7293" i="2"/>
  <c r="E7294" i="2"/>
  <c r="F7294" i="2"/>
  <c r="E7295" i="2"/>
  <c r="F7295" i="2"/>
  <c r="E7296" i="2"/>
  <c r="F7296" i="2" s="1"/>
  <c r="E7297" i="2"/>
  <c r="F7297" i="2"/>
  <c r="E7298" i="2"/>
  <c r="F7298" i="2"/>
  <c r="E7299" i="2"/>
  <c r="F7299" i="2"/>
  <c r="E7300" i="2"/>
  <c r="F7300" i="2" s="1"/>
  <c r="E7301" i="2"/>
  <c r="F7301" i="2"/>
  <c r="E7302" i="2"/>
  <c r="F7302" i="2"/>
  <c r="E7303" i="2"/>
  <c r="F7303" i="2"/>
  <c r="E7304" i="2"/>
  <c r="F7304" i="2" s="1"/>
  <c r="E7305" i="2"/>
  <c r="F7305" i="2"/>
  <c r="E7306" i="2"/>
  <c r="F7306" i="2"/>
  <c r="E7307" i="2"/>
  <c r="F7307" i="2"/>
  <c r="E7308" i="2"/>
  <c r="F7308" i="2" s="1"/>
  <c r="E7309" i="2"/>
  <c r="F7309" i="2"/>
  <c r="E7310" i="2"/>
  <c r="F7310" i="2"/>
  <c r="E7311" i="2"/>
  <c r="F7311" i="2"/>
  <c r="E7312" i="2"/>
  <c r="F7312" i="2" s="1"/>
  <c r="E7313" i="2"/>
  <c r="F7313" i="2"/>
  <c r="E7314" i="2"/>
  <c r="F7314" i="2"/>
  <c r="E7315" i="2"/>
  <c r="F7315" i="2"/>
  <c r="E7316" i="2"/>
  <c r="F7316" i="2" s="1"/>
  <c r="E7317" i="2"/>
  <c r="F7317" i="2"/>
  <c r="E7318" i="2"/>
  <c r="F7318" i="2"/>
  <c r="E7319" i="2"/>
  <c r="F7319" i="2"/>
  <c r="E7320" i="2"/>
  <c r="F7320" i="2" s="1"/>
  <c r="E7321" i="2"/>
  <c r="F7321" i="2"/>
  <c r="E7322" i="2"/>
  <c r="F7322" i="2"/>
  <c r="E7323" i="2"/>
  <c r="F7323" i="2"/>
  <c r="E7324" i="2"/>
  <c r="F7324" i="2" s="1"/>
  <c r="E7325" i="2"/>
  <c r="F7325" i="2"/>
  <c r="E7326" i="2"/>
  <c r="F7326" i="2"/>
  <c r="E7327" i="2"/>
  <c r="F7327" i="2"/>
  <c r="E7328" i="2"/>
  <c r="F7328" i="2" s="1"/>
  <c r="E7329" i="2"/>
  <c r="F7329" i="2"/>
  <c r="E7330" i="2"/>
  <c r="F7330" i="2"/>
  <c r="E7331" i="2"/>
  <c r="F7331" i="2"/>
  <c r="E7332" i="2"/>
  <c r="F7332" i="2" s="1"/>
  <c r="E7333" i="2"/>
  <c r="F7333" i="2"/>
  <c r="E7334" i="2"/>
  <c r="F7334" i="2"/>
  <c r="E7335" i="2"/>
  <c r="F7335" i="2"/>
  <c r="E7336" i="2"/>
  <c r="F7336" i="2" s="1"/>
  <c r="E7337" i="2"/>
  <c r="F7337" i="2"/>
  <c r="E7338" i="2"/>
  <c r="F7338" i="2"/>
  <c r="E7339" i="2"/>
  <c r="F7339" i="2"/>
  <c r="E7340" i="2"/>
  <c r="F7340" i="2" s="1"/>
  <c r="E7341" i="2"/>
  <c r="F7341" i="2"/>
  <c r="E7342" i="2"/>
  <c r="F7342" i="2"/>
  <c r="E7343" i="2"/>
  <c r="F7343" i="2"/>
  <c r="E7344" i="2"/>
  <c r="F7344" i="2" s="1"/>
  <c r="E7345" i="2"/>
  <c r="F7345" i="2"/>
  <c r="E7346" i="2"/>
  <c r="F7346" i="2"/>
  <c r="E7347" i="2"/>
  <c r="F7347" i="2"/>
  <c r="E7348" i="2"/>
  <c r="F7348" i="2" s="1"/>
  <c r="E7349" i="2"/>
  <c r="F7349" i="2"/>
  <c r="E7350" i="2"/>
  <c r="F7350" i="2"/>
  <c r="E7351" i="2"/>
  <c r="F7351" i="2"/>
  <c r="E7352" i="2"/>
  <c r="F7352" i="2" s="1"/>
  <c r="E7353" i="2"/>
  <c r="F7353" i="2"/>
  <c r="E7354" i="2"/>
  <c r="F7354" i="2"/>
  <c r="E7355" i="2"/>
  <c r="F7355" i="2"/>
  <c r="E7356" i="2"/>
  <c r="F7356" i="2" s="1"/>
  <c r="E7357" i="2"/>
  <c r="F7357" i="2"/>
  <c r="E7358" i="2"/>
  <c r="F7358" i="2"/>
  <c r="E7359" i="2"/>
  <c r="F7359" i="2"/>
  <c r="E7360" i="2"/>
  <c r="F7360" i="2" s="1"/>
  <c r="E7361" i="2"/>
  <c r="F7361" i="2"/>
  <c r="E7362" i="2"/>
  <c r="F7362" i="2"/>
  <c r="E7363" i="2"/>
  <c r="F7363" i="2"/>
  <c r="E7364" i="2"/>
  <c r="F7364" i="2" s="1"/>
  <c r="E7365" i="2"/>
  <c r="F7365" i="2"/>
  <c r="E7366" i="2"/>
  <c r="F7366" i="2"/>
  <c r="E7367" i="2"/>
  <c r="F7367" i="2"/>
  <c r="E7368" i="2"/>
  <c r="F7368" i="2" s="1"/>
  <c r="E7369" i="2"/>
  <c r="F7369" i="2"/>
  <c r="E7370" i="2"/>
  <c r="F7370" i="2"/>
  <c r="E7371" i="2"/>
  <c r="F7371" i="2"/>
  <c r="E7372" i="2"/>
  <c r="F7372" i="2" s="1"/>
  <c r="E7373" i="2"/>
  <c r="F7373" i="2"/>
  <c r="E7374" i="2"/>
  <c r="F7374" i="2"/>
  <c r="E7375" i="2"/>
  <c r="F7375" i="2"/>
  <c r="E7376" i="2"/>
  <c r="F7376" i="2" s="1"/>
  <c r="E7377" i="2"/>
  <c r="F7377" i="2"/>
  <c r="E7378" i="2"/>
  <c r="F7378" i="2"/>
  <c r="E7379" i="2"/>
  <c r="F7379" i="2"/>
  <c r="E7380" i="2"/>
  <c r="F7380" i="2" s="1"/>
  <c r="E7381" i="2"/>
  <c r="F7381" i="2"/>
  <c r="E7382" i="2"/>
  <c r="F7382" i="2"/>
  <c r="E7383" i="2"/>
  <c r="F7383" i="2"/>
  <c r="E7384" i="2"/>
  <c r="F7384" i="2" s="1"/>
  <c r="E7385" i="2"/>
  <c r="F7385" i="2"/>
  <c r="E7386" i="2"/>
  <c r="F7386" i="2"/>
  <c r="E7387" i="2"/>
  <c r="F7387" i="2"/>
  <c r="E7388" i="2"/>
  <c r="F7388" i="2" s="1"/>
  <c r="E7389" i="2"/>
  <c r="F7389" i="2"/>
  <c r="E7390" i="2"/>
  <c r="F7390" i="2"/>
  <c r="E7391" i="2"/>
  <c r="F7391" i="2"/>
  <c r="E7392" i="2"/>
  <c r="F7392" i="2" s="1"/>
  <c r="E7393" i="2"/>
  <c r="F7393" i="2"/>
  <c r="E7394" i="2"/>
  <c r="F7394" i="2"/>
  <c r="E7395" i="2"/>
  <c r="F7395" i="2"/>
  <c r="E7396" i="2"/>
  <c r="F7396" i="2" s="1"/>
  <c r="E7397" i="2"/>
  <c r="F7397" i="2"/>
  <c r="E7398" i="2"/>
  <c r="F7398" i="2"/>
  <c r="E7399" i="2"/>
  <c r="F7399" i="2"/>
  <c r="E7400" i="2"/>
  <c r="F7400" i="2" s="1"/>
  <c r="E7401" i="2"/>
  <c r="F7401" i="2"/>
  <c r="E7402" i="2"/>
  <c r="F7402" i="2"/>
  <c r="E7403" i="2"/>
  <c r="F7403" i="2"/>
  <c r="E7404" i="2"/>
  <c r="F7404" i="2" s="1"/>
  <c r="E7405" i="2"/>
  <c r="F7405" i="2"/>
  <c r="E7406" i="2"/>
  <c r="F7406" i="2"/>
  <c r="E7407" i="2"/>
  <c r="F7407" i="2"/>
  <c r="E7408" i="2"/>
  <c r="F7408" i="2" s="1"/>
  <c r="E7409" i="2"/>
  <c r="F7409" i="2"/>
  <c r="E7410" i="2"/>
  <c r="F7410" i="2"/>
  <c r="E7411" i="2"/>
  <c r="F7411" i="2"/>
  <c r="E7412" i="2"/>
  <c r="F7412" i="2" s="1"/>
  <c r="E7413" i="2"/>
  <c r="F7413" i="2"/>
  <c r="E7414" i="2"/>
  <c r="F7414" i="2"/>
  <c r="E7415" i="2"/>
  <c r="F7415" i="2"/>
  <c r="E7416" i="2"/>
  <c r="F7416" i="2" s="1"/>
  <c r="E7417" i="2"/>
  <c r="F7417" i="2"/>
  <c r="E7418" i="2"/>
  <c r="F7418" i="2"/>
  <c r="E7419" i="2"/>
  <c r="F7419" i="2"/>
  <c r="E7420" i="2"/>
  <c r="F7420" i="2" s="1"/>
  <c r="E7421" i="2"/>
  <c r="F7421" i="2"/>
  <c r="E7422" i="2"/>
  <c r="F7422" i="2"/>
  <c r="E7423" i="2"/>
  <c r="F7423" i="2"/>
  <c r="E7424" i="2"/>
  <c r="F7424" i="2" s="1"/>
  <c r="E7425" i="2"/>
  <c r="F7425" i="2"/>
  <c r="E7426" i="2"/>
  <c r="F7426" i="2"/>
  <c r="E7427" i="2"/>
  <c r="F7427" i="2"/>
  <c r="E7428" i="2"/>
  <c r="F7428" i="2" s="1"/>
  <c r="E7429" i="2"/>
  <c r="F7429" i="2"/>
  <c r="E7430" i="2"/>
  <c r="F7430" i="2"/>
  <c r="E7431" i="2"/>
  <c r="F7431" i="2"/>
  <c r="E7432" i="2"/>
  <c r="F7432" i="2" s="1"/>
  <c r="E7433" i="2"/>
  <c r="F7433" i="2"/>
  <c r="E7434" i="2"/>
  <c r="F7434" i="2"/>
  <c r="E7435" i="2"/>
  <c r="F7435" i="2"/>
  <c r="E7436" i="2"/>
  <c r="F7436" i="2" s="1"/>
  <c r="E7437" i="2"/>
  <c r="F7437" i="2"/>
  <c r="E7438" i="2"/>
  <c r="F7438" i="2"/>
  <c r="E7439" i="2"/>
  <c r="F7439" i="2"/>
  <c r="E7440" i="2"/>
  <c r="F7440" i="2" s="1"/>
  <c r="E7441" i="2"/>
  <c r="F7441" i="2"/>
  <c r="E7442" i="2"/>
  <c r="F7442" i="2"/>
  <c r="E7443" i="2"/>
  <c r="F7443" i="2"/>
  <c r="E7444" i="2"/>
  <c r="F7444" i="2" s="1"/>
  <c r="E7445" i="2"/>
  <c r="F7445" i="2"/>
  <c r="E7446" i="2"/>
  <c r="F7446" i="2"/>
  <c r="E7447" i="2"/>
  <c r="F7447" i="2"/>
  <c r="E7448" i="2"/>
  <c r="F7448" i="2" s="1"/>
  <c r="E7449" i="2"/>
  <c r="F7449" i="2"/>
  <c r="E7450" i="2"/>
  <c r="F7450" i="2"/>
  <c r="E7451" i="2"/>
  <c r="F7451" i="2"/>
  <c r="E7452" i="2"/>
  <c r="F7452" i="2" s="1"/>
  <c r="E7453" i="2"/>
  <c r="F7453" i="2"/>
  <c r="E7454" i="2"/>
  <c r="F7454" i="2"/>
  <c r="E7455" i="2"/>
  <c r="F7455" i="2"/>
  <c r="E7456" i="2"/>
  <c r="F7456" i="2" s="1"/>
  <c r="E7457" i="2"/>
  <c r="F7457" i="2"/>
  <c r="E7458" i="2"/>
  <c r="F7458" i="2"/>
  <c r="E7459" i="2"/>
  <c r="F7459" i="2"/>
  <c r="E7460" i="2"/>
  <c r="F7460" i="2" s="1"/>
  <c r="E7461" i="2"/>
  <c r="F7461" i="2"/>
  <c r="E7462" i="2"/>
  <c r="F7462" i="2"/>
  <c r="E7463" i="2"/>
  <c r="F7463" i="2"/>
  <c r="E7464" i="2"/>
  <c r="F7464" i="2" s="1"/>
  <c r="E7465" i="2"/>
  <c r="F7465" i="2"/>
  <c r="E7466" i="2"/>
  <c r="F7466" i="2"/>
  <c r="E7467" i="2"/>
  <c r="F7467" i="2"/>
  <c r="E7468" i="2"/>
  <c r="F7468" i="2" s="1"/>
  <c r="E7469" i="2"/>
  <c r="F7469" i="2"/>
  <c r="E7470" i="2"/>
  <c r="F7470" i="2"/>
  <c r="E7471" i="2"/>
  <c r="F7471" i="2"/>
  <c r="E7472" i="2"/>
  <c r="F7472" i="2" s="1"/>
  <c r="E7473" i="2"/>
  <c r="F7473" i="2"/>
  <c r="E7474" i="2"/>
  <c r="F7474" i="2"/>
  <c r="E7475" i="2"/>
  <c r="F7475" i="2"/>
  <c r="E7476" i="2"/>
  <c r="F7476" i="2" s="1"/>
  <c r="E7477" i="2"/>
  <c r="F7477" i="2"/>
  <c r="E7478" i="2"/>
  <c r="F7478" i="2"/>
  <c r="E7479" i="2"/>
  <c r="F7479" i="2"/>
  <c r="E7480" i="2"/>
  <c r="F7480" i="2" s="1"/>
  <c r="E7481" i="2"/>
  <c r="F7481" i="2"/>
  <c r="E7482" i="2"/>
  <c r="F7482" i="2"/>
  <c r="E7483" i="2"/>
  <c r="F7483" i="2"/>
  <c r="E7484" i="2"/>
  <c r="F7484" i="2" s="1"/>
  <c r="E7485" i="2"/>
  <c r="F7485" i="2"/>
  <c r="E7486" i="2"/>
  <c r="F7486" i="2"/>
  <c r="E7487" i="2"/>
  <c r="F7487" i="2"/>
  <c r="E7488" i="2"/>
  <c r="F7488" i="2" s="1"/>
  <c r="E7489" i="2"/>
  <c r="F7489" i="2"/>
  <c r="E7490" i="2"/>
  <c r="F7490" i="2"/>
  <c r="E7491" i="2"/>
  <c r="F7491" i="2"/>
  <c r="E7492" i="2"/>
  <c r="F7492" i="2" s="1"/>
  <c r="E7493" i="2"/>
  <c r="F7493" i="2"/>
  <c r="E7494" i="2"/>
  <c r="F7494" i="2"/>
  <c r="E7495" i="2"/>
  <c r="F7495" i="2"/>
  <c r="E7496" i="2"/>
  <c r="F7496" i="2" s="1"/>
  <c r="E7497" i="2"/>
  <c r="F7497" i="2"/>
  <c r="E7498" i="2"/>
  <c r="F7498" i="2"/>
  <c r="E7499" i="2"/>
  <c r="F7499" i="2"/>
  <c r="E7500" i="2"/>
  <c r="F7500" i="2" s="1"/>
  <c r="E7501" i="2"/>
  <c r="F7501" i="2"/>
  <c r="E7502" i="2"/>
  <c r="F7502" i="2"/>
  <c r="E7503" i="2"/>
  <c r="F7503" i="2"/>
  <c r="E7504" i="2"/>
  <c r="F7504" i="2" s="1"/>
  <c r="E7505" i="2"/>
  <c r="F7505" i="2"/>
  <c r="E7506" i="2"/>
  <c r="F7506" i="2"/>
  <c r="E7507" i="2"/>
  <c r="F7507" i="2"/>
  <c r="E7508" i="2"/>
  <c r="F7508" i="2" s="1"/>
  <c r="E7509" i="2"/>
  <c r="F7509" i="2"/>
  <c r="E7510" i="2"/>
  <c r="F7510" i="2"/>
  <c r="E7511" i="2"/>
  <c r="F7511" i="2"/>
  <c r="E7512" i="2"/>
  <c r="F7512" i="2" s="1"/>
  <c r="E7513" i="2"/>
  <c r="F7513" i="2"/>
  <c r="E7514" i="2"/>
  <c r="F7514" i="2"/>
  <c r="E7515" i="2"/>
  <c r="F7515" i="2"/>
  <c r="E7516" i="2"/>
  <c r="F7516" i="2" s="1"/>
  <c r="E7517" i="2"/>
  <c r="F7517" i="2"/>
  <c r="E7518" i="2"/>
  <c r="F7518" i="2"/>
  <c r="E7519" i="2"/>
  <c r="F7519" i="2"/>
  <c r="E7520" i="2"/>
  <c r="F7520" i="2" s="1"/>
  <c r="E7521" i="2"/>
  <c r="F7521" i="2"/>
  <c r="E7522" i="2"/>
  <c r="F7522" i="2"/>
  <c r="E7523" i="2"/>
  <c r="F7523" i="2"/>
  <c r="E7524" i="2"/>
  <c r="F7524" i="2" s="1"/>
  <c r="E7525" i="2"/>
  <c r="F7525" i="2"/>
  <c r="E7526" i="2"/>
  <c r="F7526" i="2"/>
  <c r="E7527" i="2"/>
  <c r="F7527" i="2"/>
  <c r="E7528" i="2"/>
  <c r="F7528" i="2" s="1"/>
  <c r="E7529" i="2"/>
  <c r="F7529" i="2"/>
  <c r="E7530" i="2"/>
  <c r="F7530" i="2"/>
  <c r="E7531" i="2"/>
  <c r="F7531" i="2"/>
  <c r="E7532" i="2"/>
  <c r="F7532" i="2" s="1"/>
  <c r="E7533" i="2"/>
  <c r="F7533" i="2"/>
  <c r="E7534" i="2"/>
  <c r="F7534" i="2"/>
  <c r="E7535" i="2"/>
  <c r="F7535" i="2"/>
  <c r="E7536" i="2"/>
  <c r="F7536" i="2" s="1"/>
  <c r="E7537" i="2"/>
  <c r="F7537" i="2"/>
  <c r="E7538" i="2"/>
  <c r="F7538" i="2"/>
  <c r="E7539" i="2"/>
  <c r="F7539" i="2"/>
  <c r="E7540" i="2"/>
  <c r="F7540" i="2" s="1"/>
  <c r="E7541" i="2"/>
  <c r="F7541" i="2"/>
  <c r="E7542" i="2"/>
  <c r="F7542" i="2"/>
  <c r="E7543" i="2"/>
  <c r="F7543" i="2"/>
  <c r="E7544" i="2"/>
  <c r="F7544" i="2" s="1"/>
  <c r="E7545" i="2"/>
  <c r="F7545" i="2"/>
  <c r="E7546" i="2"/>
  <c r="F7546" i="2"/>
  <c r="E7547" i="2"/>
  <c r="F7547" i="2"/>
  <c r="E7548" i="2"/>
  <c r="F7548" i="2" s="1"/>
  <c r="E7549" i="2"/>
  <c r="F7549" i="2"/>
  <c r="E7550" i="2"/>
  <c r="F7550" i="2"/>
  <c r="E7551" i="2"/>
  <c r="F7551" i="2"/>
  <c r="E7552" i="2"/>
  <c r="F7552" i="2" s="1"/>
  <c r="E7553" i="2"/>
  <c r="F7553" i="2"/>
  <c r="E7554" i="2"/>
  <c r="F7554" i="2"/>
  <c r="E7555" i="2"/>
  <c r="F7555" i="2"/>
  <c r="E7556" i="2"/>
  <c r="F7556" i="2" s="1"/>
  <c r="E7557" i="2"/>
  <c r="F7557" i="2"/>
  <c r="E7558" i="2"/>
  <c r="F7558" i="2"/>
  <c r="E7559" i="2"/>
  <c r="F7559" i="2"/>
  <c r="E7560" i="2"/>
  <c r="F7560" i="2" s="1"/>
  <c r="E7561" i="2"/>
  <c r="F7561" i="2"/>
  <c r="E7562" i="2"/>
  <c r="F7562" i="2"/>
  <c r="E7563" i="2"/>
  <c r="F7563" i="2"/>
  <c r="E7564" i="2"/>
  <c r="F7564" i="2" s="1"/>
  <c r="E7565" i="2"/>
  <c r="F7565" i="2"/>
  <c r="E7566" i="2"/>
  <c r="F7566" i="2"/>
  <c r="E7567" i="2"/>
  <c r="F7567" i="2"/>
  <c r="E7568" i="2"/>
  <c r="F7568" i="2" s="1"/>
  <c r="E7569" i="2"/>
  <c r="F7569" i="2"/>
  <c r="E7570" i="2"/>
  <c r="F7570" i="2"/>
  <c r="E7571" i="2"/>
  <c r="F7571" i="2"/>
  <c r="E7572" i="2"/>
  <c r="F7572" i="2" s="1"/>
  <c r="E7573" i="2"/>
  <c r="F7573" i="2"/>
  <c r="E7574" i="2"/>
  <c r="F7574" i="2"/>
  <c r="E7575" i="2"/>
  <c r="F7575" i="2"/>
  <c r="E7576" i="2"/>
  <c r="F7576" i="2" s="1"/>
  <c r="E7577" i="2"/>
  <c r="F7577" i="2"/>
  <c r="E7578" i="2"/>
  <c r="F7578" i="2"/>
  <c r="E7579" i="2"/>
  <c r="F7579" i="2"/>
  <c r="E7580" i="2"/>
  <c r="F7580" i="2" s="1"/>
  <c r="E7581" i="2"/>
  <c r="F7581" i="2"/>
  <c r="E7582" i="2"/>
  <c r="F7582" i="2"/>
  <c r="E7583" i="2"/>
  <c r="F7583" i="2"/>
  <c r="E7584" i="2"/>
  <c r="F7584" i="2" s="1"/>
  <c r="E7585" i="2"/>
  <c r="F7585" i="2"/>
  <c r="E7586" i="2"/>
  <c r="F7586" i="2"/>
  <c r="E7587" i="2"/>
  <c r="F7587" i="2"/>
  <c r="E7588" i="2"/>
  <c r="F7588" i="2" s="1"/>
  <c r="E7589" i="2"/>
  <c r="F7589" i="2"/>
  <c r="E7590" i="2"/>
  <c r="F7590" i="2"/>
  <c r="E7591" i="2"/>
  <c r="F7591" i="2"/>
  <c r="E7592" i="2"/>
  <c r="F7592" i="2" s="1"/>
  <c r="E7593" i="2"/>
  <c r="F7593" i="2"/>
  <c r="E7594" i="2"/>
  <c r="F7594" i="2"/>
  <c r="E7595" i="2"/>
  <c r="F7595" i="2"/>
  <c r="E7596" i="2"/>
  <c r="F7596" i="2" s="1"/>
  <c r="E7597" i="2"/>
  <c r="F7597" i="2"/>
  <c r="E7598" i="2"/>
  <c r="F7598" i="2"/>
  <c r="E7599" i="2"/>
  <c r="F7599" i="2"/>
  <c r="E7600" i="2"/>
  <c r="F7600" i="2" s="1"/>
  <c r="E7601" i="2"/>
  <c r="F7601" i="2"/>
  <c r="E7602" i="2"/>
  <c r="F7602" i="2"/>
  <c r="E7603" i="2"/>
  <c r="F7603" i="2"/>
  <c r="E7604" i="2"/>
  <c r="F7604" i="2" s="1"/>
  <c r="E7605" i="2"/>
  <c r="F7605" i="2"/>
  <c r="E7606" i="2"/>
  <c r="F7606" i="2"/>
  <c r="E7607" i="2"/>
  <c r="F7607" i="2"/>
  <c r="E7608" i="2"/>
  <c r="F7608" i="2" s="1"/>
  <c r="E7609" i="2"/>
  <c r="F7609" i="2"/>
  <c r="E7610" i="2"/>
  <c r="F7610" i="2"/>
  <c r="E7611" i="2"/>
  <c r="F7611" i="2"/>
  <c r="E7612" i="2"/>
  <c r="F7612" i="2" s="1"/>
  <c r="E7613" i="2"/>
  <c r="F7613" i="2"/>
  <c r="E7614" i="2"/>
  <c r="F7614" i="2"/>
  <c r="E7615" i="2"/>
  <c r="F7615" i="2"/>
  <c r="E7616" i="2"/>
  <c r="F7616" i="2" s="1"/>
  <c r="E7617" i="2"/>
  <c r="F7617" i="2"/>
  <c r="E7618" i="2"/>
  <c r="F7618" i="2"/>
  <c r="E7619" i="2"/>
  <c r="F7619" i="2"/>
  <c r="E7620" i="2"/>
  <c r="F7620" i="2" s="1"/>
  <c r="E7621" i="2"/>
  <c r="F7621" i="2"/>
  <c r="E7622" i="2"/>
  <c r="F7622" i="2"/>
  <c r="E7623" i="2"/>
  <c r="F7623" i="2"/>
  <c r="E7624" i="2"/>
  <c r="F7624" i="2" s="1"/>
  <c r="E7625" i="2"/>
  <c r="F7625" i="2"/>
  <c r="E7626" i="2"/>
  <c r="F7626" i="2"/>
  <c r="E7627" i="2"/>
  <c r="F7627" i="2"/>
  <c r="E7628" i="2"/>
  <c r="F7628" i="2" s="1"/>
  <c r="E7629" i="2"/>
  <c r="F7629" i="2"/>
  <c r="E7630" i="2"/>
  <c r="F7630" i="2"/>
  <c r="E7631" i="2"/>
  <c r="F7631" i="2"/>
  <c r="E7632" i="2"/>
  <c r="F7632" i="2" s="1"/>
  <c r="E7633" i="2"/>
  <c r="F7633" i="2"/>
  <c r="E7634" i="2"/>
  <c r="F7634" i="2"/>
  <c r="E7635" i="2"/>
  <c r="F7635" i="2"/>
  <c r="E7636" i="2"/>
  <c r="F7636" i="2" s="1"/>
  <c r="E7637" i="2"/>
  <c r="F7637" i="2"/>
  <c r="E7638" i="2"/>
  <c r="F7638" i="2"/>
  <c r="E7639" i="2"/>
  <c r="F7639" i="2"/>
  <c r="E7640" i="2"/>
  <c r="F7640" i="2" s="1"/>
  <c r="E7641" i="2"/>
  <c r="F7641" i="2"/>
  <c r="E7642" i="2"/>
  <c r="F7642" i="2"/>
  <c r="E7643" i="2"/>
  <c r="F7643" i="2"/>
  <c r="E7644" i="2"/>
  <c r="F7644" i="2" s="1"/>
  <c r="E7645" i="2"/>
  <c r="F7645" i="2"/>
  <c r="E7646" i="2"/>
  <c r="F7646" i="2"/>
  <c r="E7647" i="2"/>
  <c r="F7647" i="2"/>
  <c r="E7648" i="2"/>
  <c r="F7648" i="2" s="1"/>
  <c r="E7649" i="2"/>
  <c r="F7649" i="2"/>
  <c r="E7650" i="2"/>
  <c r="F7650" i="2"/>
  <c r="E7651" i="2"/>
  <c r="F7651" i="2"/>
  <c r="E7652" i="2"/>
  <c r="F7652" i="2" s="1"/>
  <c r="E7653" i="2"/>
  <c r="F7653" i="2"/>
  <c r="E7654" i="2"/>
  <c r="F7654" i="2"/>
  <c r="E7655" i="2"/>
  <c r="F7655" i="2"/>
  <c r="E7656" i="2"/>
  <c r="F7656" i="2" s="1"/>
  <c r="E7657" i="2"/>
  <c r="F7657" i="2"/>
  <c r="E7658" i="2"/>
  <c r="F7658" i="2"/>
  <c r="E7659" i="2"/>
  <c r="F7659" i="2"/>
  <c r="E7660" i="2"/>
  <c r="F7660" i="2" s="1"/>
  <c r="E7661" i="2"/>
  <c r="F7661" i="2"/>
  <c r="E7662" i="2"/>
  <c r="F7662" i="2"/>
  <c r="E7663" i="2"/>
  <c r="F7663" i="2"/>
  <c r="E7664" i="2"/>
  <c r="F7664" i="2" s="1"/>
  <c r="E7665" i="2"/>
  <c r="F7665" i="2"/>
  <c r="E7666" i="2"/>
  <c r="F7666" i="2"/>
  <c r="E7667" i="2"/>
  <c r="F7667" i="2"/>
  <c r="E7668" i="2"/>
  <c r="F7668" i="2" s="1"/>
  <c r="E7669" i="2"/>
  <c r="F7669" i="2"/>
  <c r="E7670" i="2"/>
  <c r="F7670" i="2"/>
  <c r="E7671" i="2"/>
  <c r="F7671" i="2"/>
  <c r="E7672" i="2"/>
  <c r="F7672" i="2" s="1"/>
  <c r="E7673" i="2"/>
  <c r="F7673" i="2"/>
  <c r="E7674" i="2"/>
  <c r="F7674" i="2"/>
  <c r="E7675" i="2"/>
  <c r="F7675" i="2"/>
  <c r="E7676" i="2"/>
  <c r="F7676" i="2" s="1"/>
  <c r="E7677" i="2"/>
  <c r="F7677" i="2"/>
  <c r="E7678" i="2"/>
  <c r="F7678" i="2"/>
  <c r="E7679" i="2"/>
  <c r="F7679" i="2"/>
  <c r="E7680" i="2"/>
  <c r="F7680" i="2" s="1"/>
  <c r="E7681" i="2"/>
  <c r="F7681" i="2"/>
  <c r="E7682" i="2"/>
  <c r="F7682" i="2"/>
  <c r="E7683" i="2"/>
  <c r="F7683" i="2"/>
  <c r="E7684" i="2"/>
  <c r="F7684" i="2" s="1"/>
  <c r="E7685" i="2"/>
  <c r="F7685" i="2"/>
  <c r="E7686" i="2"/>
  <c r="F7686" i="2"/>
  <c r="E7687" i="2"/>
  <c r="F7687" i="2"/>
  <c r="E7688" i="2"/>
  <c r="F7688" i="2" s="1"/>
  <c r="E7689" i="2"/>
  <c r="F7689" i="2"/>
  <c r="E7690" i="2"/>
  <c r="F7690" i="2"/>
  <c r="E7691" i="2"/>
  <c r="F7691" i="2"/>
  <c r="E7692" i="2"/>
  <c r="F7692" i="2" s="1"/>
  <c r="E7693" i="2"/>
  <c r="F7693" i="2"/>
  <c r="E7694" i="2"/>
  <c r="F7694" i="2"/>
  <c r="E7695" i="2"/>
  <c r="F7695" i="2"/>
  <c r="E7696" i="2"/>
  <c r="F7696" i="2" s="1"/>
  <c r="E7697" i="2"/>
  <c r="F7697" i="2"/>
  <c r="E7698" i="2"/>
  <c r="F7698" i="2"/>
  <c r="E7699" i="2"/>
  <c r="F7699" i="2"/>
  <c r="E7700" i="2"/>
  <c r="F7700" i="2" s="1"/>
  <c r="E7701" i="2"/>
  <c r="F7701" i="2"/>
  <c r="E7702" i="2"/>
  <c r="F7702" i="2"/>
  <c r="E7703" i="2"/>
  <c r="F7703" i="2"/>
  <c r="E7704" i="2"/>
  <c r="F7704" i="2" s="1"/>
  <c r="E7705" i="2"/>
  <c r="F7705" i="2"/>
  <c r="E7706" i="2"/>
  <c r="F7706" i="2"/>
  <c r="E7707" i="2"/>
  <c r="F7707" i="2"/>
  <c r="E7708" i="2"/>
  <c r="F7708" i="2" s="1"/>
  <c r="E7709" i="2"/>
  <c r="F7709" i="2"/>
  <c r="E7710" i="2"/>
  <c r="F7710" i="2"/>
  <c r="E7711" i="2"/>
  <c r="F7711" i="2"/>
  <c r="E7712" i="2"/>
  <c r="F7712" i="2" s="1"/>
  <c r="E7713" i="2"/>
  <c r="F7713" i="2"/>
  <c r="E7714" i="2"/>
  <c r="F7714" i="2"/>
  <c r="E7715" i="2"/>
  <c r="F7715" i="2"/>
  <c r="E7716" i="2"/>
  <c r="F7716" i="2" s="1"/>
  <c r="E7717" i="2"/>
  <c r="F7717" i="2"/>
  <c r="E7718" i="2"/>
  <c r="F7718" i="2"/>
  <c r="E7719" i="2"/>
  <c r="F7719" i="2"/>
  <c r="E7720" i="2"/>
  <c r="F7720" i="2" s="1"/>
  <c r="E7721" i="2"/>
  <c r="F7721" i="2"/>
  <c r="E7722" i="2"/>
  <c r="F7722" i="2"/>
  <c r="E7723" i="2"/>
  <c r="F7723" i="2"/>
  <c r="E7724" i="2"/>
  <c r="F7724" i="2" s="1"/>
  <c r="E7725" i="2"/>
  <c r="F7725" i="2"/>
  <c r="E7726" i="2"/>
  <c r="F7726" i="2"/>
  <c r="E7727" i="2"/>
  <c r="F7727" i="2"/>
  <c r="E7728" i="2"/>
  <c r="F7728" i="2" s="1"/>
  <c r="E7729" i="2"/>
  <c r="F7729" i="2"/>
  <c r="E7730" i="2"/>
  <c r="F7730" i="2"/>
  <c r="E7731" i="2"/>
  <c r="F7731" i="2"/>
  <c r="E7732" i="2"/>
  <c r="F7732" i="2" s="1"/>
  <c r="E7733" i="2"/>
  <c r="F7733" i="2"/>
  <c r="E7734" i="2"/>
  <c r="F7734" i="2"/>
  <c r="E7735" i="2"/>
  <c r="F7735" i="2"/>
  <c r="E7736" i="2"/>
  <c r="F7736" i="2" s="1"/>
  <c r="E7737" i="2"/>
  <c r="F7737" i="2"/>
  <c r="E7738" i="2"/>
  <c r="F7738" i="2"/>
  <c r="E7739" i="2"/>
  <c r="F7739" i="2"/>
  <c r="E7740" i="2"/>
  <c r="F7740" i="2" s="1"/>
  <c r="E7741" i="2"/>
  <c r="F7741" i="2"/>
  <c r="E7742" i="2"/>
  <c r="F7742" i="2"/>
  <c r="E7743" i="2"/>
  <c r="F7743" i="2"/>
  <c r="E7744" i="2"/>
  <c r="F7744" i="2" s="1"/>
  <c r="E7745" i="2"/>
  <c r="F7745" i="2"/>
  <c r="E7746" i="2"/>
  <c r="F7746" i="2"/>
  <c r="E7747" i="2"/>
  <c r="F7747" i="2"/>
  <c r="E7748" i="2"/>
  <c r="F7748" i="2" s="1"/>
  <c r="E7749" i="2"/>
  <c r="F7749" i="2"/>
  <c r="E7750" i="2"/>
  <c r="F7750" i="2"/>
  <c r="E7751" i="2"/>
  <c r="F7751" i="2"/>
  <c r="E7752" i="2"/>
  <c r="F7752" i="2" s="1"/>
  <c r="E7753" i="2"/>
  <c r="F7753" i="2"/>
  <c r="E7754" i="2"/>
  <c r="F7754" i="2"/>
  <c r="E7755" i="2"/>
  <c r="F7755" i="2"/>
  <c r="E7756" i="2"/>
  <c r="F7756" i="2" s="1"/>
  <c r="E7757" i="2"/>
  <c r="F7757" i="2"/>
  <c r="E7758" i="2"/>
  <c r="F7758" i="2"/>
  <c r="E7759" i="2"/>
  <c r="F7759" i="2"/>
  <c r="E7760" i="2"/>
  <c r="F7760" i="2" s="1"/>
  <c r="E7761" i="2"/>
  <c r="F7761" i="2"/>
  <c r="E7762" i="2"/>
  <c r="F7762" i="2"/>
  <c r="E7763" i="2"/>
  <c r="F7763" i="2"/>
  <c r="E7764" i="2"/>
  <c r="F7764" i="2" s="1"/>
  <c r="E7765" i="2"/>
  <c r="F7765" i="2"/>
  <c r="E7766" i="2"/>
  <c r="F7766" i="2"/>
  <c r="E7767" i="2"/>
  <c r="F7767" i="2"/>
  <c r="E7768" i="2"/>
  <c r="F7768" i="2" s="1"/>
  <c r="E7769" i="2"/>
  <c r="F7769" i="2"/>
  <c r="E7770" i="2"/>
  <c r="F7770" i="2"/>
  <c r="E7771" i="2"/>
  <c r="F7771" i="2"/>
  <c r="E7772" i="2"/>
  <c r="F7772" i="2" s="1"/>
  <c r="E7773" i="2"/>
  <c r="F7773" i="2"/>
  <c r="E7774" i="2"/>
  <c r="F7774" i="2"/>
  <c r="E7775" i="2"/>
  <c r="F7775" i="2"/>
  <c r="E7776" i="2"/>
  <c r="F7776" i="2" s="1"/>
  <c r="E7777" i="2"/>
  <c r="F7777" i="2"/>
  <c r="E7778" i="2"/>
  <c r="F7778" i="2"/>
  <c r="E7779" i="2"/>
  <c r="F7779" i="2"/>
  <c r="E7780" i="2"/>
  <c r="F7780" i="2" s="1"/>
  <c r="E7781" i="2"/>
  <c r="F7781" i="2"/>
  <c r="E7782" i="2"/>
  <c r="F7782" i="2"/>
  <c r="E7783" i="2"/>
  <c r="F7783" i="2"/>
  <c r="E7784" i="2"/>
  <c r="F7784" i="2" s="1"/>
  <c r="E7785" i="2"/>
  <c r="F7785" i="2"/>
  <c r="E7786" i="2"/>
  <c r="F7786" i="2"/>
  <c r="E7787" i="2"/>
  <c r="F7787" i="2"/>
  <c r="E7788" i="2"/>
  <c r="F7788" i="2" s="1"/>
  <c r="E7789" i="2"/>
  <c r="F7789" i="2"/>
  <c r="E7790" i="2"/>
  <c r="F7790" i="2"/>
  <c r="E7791" i="2"/>
  <c r="F7791" i="2"/>
  <c r="E7792" i="2"/>
  <c r="F7792" i="2" s="1"/>
  <c r="E7793" i="2"/>
  <c r="F7793" i="2"/>
  <c r="E7794" i="2"/>
  <c r="F7794" i="2"/>
  <c r="E7795" i="2"/>
  <c r="F7795" i="2"/>
  <c r="E7796" i="2"/>
  <c r="F7796" i="2" s="1"/>
  <c r="E7797" i="2"/>
  <c r="F7797" i="2"/>
  <c r="E7798" i="2"/>
  <c r="F7798" i="2"/>
  <c r="E7799" i="2"/>
  <c r="F7799" i="2"/>
  <c r="E7800" i="2"/>
  <c r="F7800" i="2" s="1"/>
  <c r="E7801" i="2"/>
  <c r="F7801" i="2"/>
  <c r="E7802" i="2"/>
  <c r="F7802" i="2"/>
  <c r="E7803" i="2"/>
  <c r="F7803" i="2"/>
  <c r="E7804" i="2"/>
  <c r="F7804" i="2" s="1"/>
  <c r="E7805" i="2"/>
  <c r="F7805" i="2"/>
  <c r="E7806" i="2"/>
  <c r="F7806" i="2"/>
  <c r="E7807" i="2"/>
  <c r="F7807" i="2"/>
  <c r="E7808" i="2"/>
  <c r="F7808" i="2" s="1"/>
  <c r="E7809" i="2"/>
  <c r="F7809" i="2"/>
  <c r="E7810" i="2"/>
  <c r="F7810" i="2"/>
  <c r="E7811" i="2"/>
  <c r="F7811" i="2"/>
  <c r="E7812" i="2"/>
  <c r="F7812" i="2" s="1"/>
  <c r="E7813" i="2"/>
  <c r="F7813" i="2"/>
  <c r="E7814" i="2"/>
  <c r="F7814" i="2"/>
  <c r="E7815" i="2"/>
  <c r="F7815" i="2"/>
  <c r="E7816" i="2"/>
  <c r="F7816" i="2" s="1"/>
  <c r="E7817" i="2"/>
  <c r="F7817" i="2"/>
  <c r="E7818" i="2"/>
  <c r="F7818" i="2"/>
  <c r="E7819" i="2"/>
  <c r="F7819" i="2"/>
  <c r="E7820" i="2"/>
  <c r="F7820" i="2" s="1"/>
  <c r="E7821" i="2"/>
  <c r="F7821" i="2"/>
  <c r="E7822" i="2"/>
  <c r="F7822" i="2"/>
  <c r="E7823" i="2"/>
  <c r="F7823" i="2"/>
  <c r="E7824" i="2"/>
  <c r="F7824" i="2" s="1"/>
  <c r="E7825" i="2"/>
  <c r="F7825" i="2"/>
  <c r="E7826" i="2"/>
  <c r="F7826" i="2"/>
  <c r="E7827" i="2"/>
  <c r="F7827" i="2"/>
  <c r="E7828" i="2"/>
  <c r="F7828" i="2" s="1"/>
  <c r="E7829" i="2"/>
  <c r="F7829" i="2"/>
  <c r="E7830" i="2"/>
  <c r="F7830" i="2"/>
  <c r="E7831" i="2"/>
  <c r="F7831" i="2"/>
  <c r="E7832" i="2"/>
  <c r="F7832" i="2" s="1"/>
  <c r="E7833" i="2"/>
  <c r="F7833" i="2"/>
  <c r="E7834" i="2"/>
  <c r="F7834" i="2"/>
  <c r="E7835" i="2"/>
  <c r="F7835" i="2"/>
  <c r="E7836" i="2"/>
  <c r="F7836" i="2" s="1"/>
  <c r="E7837" i="2"/>
  <c r="F7837" i="2"/>
  <c r="E7838" i="2"/>
  <c r="F7838" i="2"/>
  <c r="E7839" i="2"/>
  <c r="F7839" i="2"/>
  <c r="E7840" i="2"/>
  <c r="F7840" i="2" s="1"/>
  <c r="E7841" i="2"/>
  <c r="F7841" i="2"/>
  <c r="E7842" i="2"/>
  <c r="F7842" i="2"/>
  <c r="E7843" i="2"/>
  <c r="F7843" i="2"/>
  <c r="E7844" i="2"/>
  <c r="F7844" i="2" s="1"/>
  <c r="E7845" i="2"/>
  <c r="F7845" i="2"/>
  <c r="E7846" i="2"/>
  <c r="F7846" i="2"/>
  <c r="E7847" i="2"/>
  <c r="F7847" i="2"/>
  <c r="E7848" i="2"/>
  <c r="F7848" i="2" s="1"/>
  <c r="E7849" i="2"/>
  <c r="F7849" i="2"/>
  <c r="E7850" i="2"/>
  <c r="F7850" i="2"/>
  <c r="E7851" i="2"/>
  <c r="F7851" i="2"/>
  <c r="E7852" i="2"/>
  <c r="F7852" i="2" s="1"/>
  <c r="E7853" i="2"/>
  <c r="F7853" i="2"/>
  <c r="E7854" i="2"/>
  <c r="F7854" i="2"/>
  <c r="E7855" i="2"/>
  <c r="F7855" i="2"/>
  <c r="E7856" i="2"/>
  <c r="F7856" i="2" s="1"/>
  <c r="E7857" i="2"/>
  <c r="F7857" i="2"/>
  <c r="E7858" i="2"/>
  <c r="F7858" i="2"/>
  <c r="E7859" i="2"/>
  <c r="F7859" i="2"/>
  <c r="E7860" i="2"/>
  <c r="F7860" i="2" s="1"/>
  <c r="E7861" i="2"/>
  <c r="F7861" i="2"/>
  <c r="E7862" i="2"/>
  <c r="F7862" i="2"/>
  <c r="E7863" i="2"/>
  <c r="F7863" i="2"/>
  <c r="E7864" i="2"/>
  <c r="F7864" i="2" s="1"/>
  <c r="E7865" i="2"/>
  <c r="F7865" i="2"/>
  <c r="E7866" i="2"/>
  <c r="F7866" i="2"/>
  <c r="E7867" i="2"/>
  <c r="F7867" i="2"/>
  <c r="E7868" i="2"/>
  <c r="F7868" i="2" s="1"/>
  <c r="E7869" i="2"/>
  <c r="F7869" i="2"/>
  <c r="E7870" i="2"/>
  <c r="F7870" i="2"/>
  <c r="E7871" i="2"/>
  <c r="F7871" i="2"/>
  <c r="E7872" i="2"/>
  <c r="F7872" i="2" s="1"/>
  <c r="E7873" i="2"/>
  <c r="F7873" i="2"/>
  <c r="E7874" i="2"/>
  <c r="F7874" i="2"/>
  <c r="E7875" i="2"/>
  <c r="F7875" i="2"/>
  <c r="E7876" i="2"/>
  <c r="F7876" i="2" s="1"/>
  <c r="E7877" i="2"/>
  <c r="F7877" i="2"/>
  <c r="E7878" i="2"/>
  <c r="F7878" i="2"/>
  <c r="E7879" i="2"/>
  <c r="F7879" i="2"/>
  <c r="E7880" i="2"/>
  <c r="F7880" i="2" s="1"/>
  <c r="E7881" i="2"/>
  <c r="F7881" i="2"/>
  <c r="E7882" i="2"/>
  <c r="F7882" i="2"/>
  <c r="E7883" i="2"/>
  <c r="F7883" i="2"/>
  <c r="E7884" i="2"/>
  <c r="F7884" i="2" s="1"/>
  <c r="E7885" i="2"/>
  <c r="F7885" i="2"/>
  <c r="E7886" i="2"/>
  <c r="F7886" i="2"/>
  <c r="E7887" i="2"/>
  <c r="F7887" i="2"/>
  <c r="E7888" i="2"/>
  <c r="F7888" i="2" s="1"/>
  <c r="E7889" i="2"/>
  <c r="F7889" i="2"/>
  <c r="E7890" i="2"/>
  <c r="F7890" i="2"/>
  <c r="E7891" i="2"/>
  <c r="F7891" i="2"/>
  <c r="E7892" i="2"/>
  <c r="F7892" i="2" s="1"/>
  <c r="E7893" i="2"/>
  <c r="F7893" i="2"/>
  <c r="E7894" i="2"/>
  <c r="F7894" i="2"/>
  <c r="E7895" i="2"/>
  <c r="F7895" i="2"/>
  <c r="E7896" i="2"/>
  <c r="F7896" i="2" s="1"/>
  <c r="E7897" i="2"/>
  <c r="F7897" i="2"/>
  <c r="E7898" i="2"/>
  <c r="F7898" i="2"/>
  <c r="E7899" i="2"/>
  <c r="F7899" i="2"/>
  <c r="E7900" i="2"/>
  <c r="F7900" i="2" s="1"/>
  <c r="E7901" i="2"/>
  <c r="F7901" i="2"/>
  <c r="E7902" i="2"/>
  <c r="F7902" i="2"/>
  <c r="E7903" i="2"/>
  <c r="F7903" i="2"/>
  <c r="E7904" i="2"/>
  <c r="F7904" i="2" s="1"/>
  <c r="E7905" i="2"/>
  <c r="F7905" i="2"/>
  <c r="E7906" i="2"/>
  <c r="F7906" i="2"/>
  <c r="E7907" i="2"/>
  <c r="F7907" i="2"/>
  <c r="E7908" i="2"/>
  <c r="F7908" i="2" s="1"/>
  <c r="E7909" i="2"/>
  <c r="F7909" i="2"/>
  <c r="E7910" i="2"/>
  <c r="F7910" i="2"/>
  <c r="E7911" i="2"/>
  <c r="F7911" i="2"/>
  <c r="E7912" i="2"/>
  <c r="F7912" i="2" s="1"/>
  <c r="E7913" i="2"/>
  <c r="F7913" i="2"/>
  <c r="E7914" i="2"/>
  <c r="F7914" i="2"/>
  <c r="E7915" i="2"/>
  <c r="F7915" i="2"/>
  <c r="E7916" i="2"/>
  <c r="F7916" i="2" s="1"/>
  <c r="E7917" i="2"/>
  <c r="F7917" i="2"/>
  <c r="E7918" i="2"/>
  <c r="F7918" i="2"/>
  <c r="E7919" i="2"/>
  <c r="F7919" i="2"/>
  <c r="E7920" i="2"/>
  <c r="F7920" i="2" s="1"/>
  <c r="E7921" i="2"/>
  <c r="F7921" i="2"/>
  <c r="E7922" i="2"/>
  <c r="F7922" i="2"/>
  <c r="E7923" i="2"/>
  <c r="F7923" i="2"/>
  <c r="E7924" i="2"/>
  <c r="F7924" i="2" s="1"/>
  <c r="E7925" i="2"/>
  <c r="F7925" i="2"/>
  <c r="E7926" i="2"/>
  <c r="F7926" i="2"/>
  <c r="E7927" i="2"/>
  <c r="F7927" i="2"/>
  <c r="E7928" i="2"/>
  <c r="F7928" i="2" s="1"/>
  <c r="E7929" i="2"/>
  <c r="F7929" i="2"/>
  <c r="E7930" i="2"/>
  <c r="F7930" i="2"/>
  <c r="E7931" i="2"/>
  <c r="F7931" i="2"/>
  <c r="E7932" i="2"/>
  <c r="F7932" i="2" s="1"/>
  <c r="E7933" i="2"/>
  <c r="F7933" i="2"/>
  <c r="E7934" i="2"/>
  <c r="F7934" i="2"/>
  <c r="E7935" i="2"/>
  <c r="F7935" i="2"/>
  <c r="E7936" i="2"/>
  <c r="F7936" i="2" s="1"/>
  <c r="E7937" i="2"/>
  <c r="F7937" i="2"/>
  <c r="E7938" i="2"/>
  <c r="F7938" i="2"/>
  <c r="E7939" i="2"/>
  <c r="F7939" i="2"/>
  <c r="E7940" i="2"/>
  <c r="F7940" i="2" s="1"/>
  <c r="E7941" i="2"/>
  <c r="F7941" i="2"/>
  <c r="E7942" i="2"/>
  <c r="F7942" i="2"/>
  <c r="E7943" i="2"/>
  <c r="F7943" i="2"/>
  <c r="E7944" i="2"/>
  <c r="F7944" i="2" s="1"/>
  <c r="E7945" i="2"/>
  <c r="F7945" i="2"/>
  <c r="E7946" i="2"/>
  <c r="F7946" i="2"/>
  <c r="E7947" i="2"/>
  <c r="F7947" i="2"/>
  <c r="E7948" i="2"/>
  <c r="F7948" i="2" s="1"/>
  <c r="E7949" i="2"/>
  <c r="F7949" i="2"/>
  <c r="E7950" i="2"/>
  <c r="F7950" i="2"/>
  <c r="E7951" i="2"/>
  <c r="F7951" i="2"/>
  <c r="E7952" i="2"/>
  <c r="F7952" i="2" s="1"/>
  <c r="E7953" i="2"/>
  <c r="F7953" i="2"/>
  <c r="E7954" i="2"/>
  <c r="F7954" i="2"/>
  <c r="E7955" i="2"/>
  <c r="F7955" i="2"/>
  <c r="E7956" i="2"/>
  <c r="F7956" i="2" s="1"/>
  <c r="E7957" i="2"/>
  <c r="F7957" i="2"/>
  <c r="E7958" i="2"/>
  <c r="F7958" i="2"/>
  <c r="E7959" i="2"/>
  <c r="F7959" i="2"/>
  <c r="E7960" i="2"/>
  <c r="F7960" i="2" s="1"/>
  <c r="E7961" i="2"/>
  <c r="F7961" i="2"/>
  <c r="E7962" i="2"/>
  <c r="F7962" i="2"/>
  <c r="E7963" i="2"/>
  <c r="F7963" i="2"/>
  <c r="E7964" i="2"/>
  <c r="F7964" i="2" s="1"/>
  <c r="E7965" i="2"/>
  <c r="F7965" i="2"/>
  <c r="E7966" i="2"/>
  <c r="F7966" i="2"/>
  <c r="E7967" i="2"/>
  <c r="F7967" i="2"/>
  <c r="E7968" i="2"/>
  <c r="F7968" i="2" s="1"/>
  <c r="E7969" i="2"/>
  <c r="F7969" i="2"/>
  <c r="E7970" i="2"/>
  <c r="F7970" i="2"/>
  <c r="E7971" i="2"/>
  <c r="F7971" i="2"/>
  <c r="E7972" i="2"/>
  <c r="F7972" i="2" s="1"/>
  <c r="E7973" i="2"/>
  <c r="F7973" i="2"/>
  <c r="E7974" i="2"/>
  <c r="F7974" i="2"/>
  <c r="E7975" i="2"/>
  <c r="F7975" i="2"/>
  <c r="E7976" i="2"/>
  <c r="F7976" i="2" s="1"/>
  <c r="E7977" i="2"/>
  <c r="F7977" i="2"/>
  <c r="E7978" i="2"/>
  <c r="F7978" i="2"/>
  <c r="E7979" i="2"/>
  <c r="F7979" i="2"/>
  <c r="E7980" i="2"/>
  <c r="F7980" i="2" s="1"/>
  <c r="E7981" i="2"/>
  <c r="F7981" i="2"/>
  <c r="E7982" i="2"/>
  <c r="F7982" i="2"/>
  <c r="E7983" i="2"/>
  <c r="F7983" i="2"/>
  <c r="E7984" i="2"/>
  <c r="F7984" i="2" s="1"/>
  <c r="E7985" i="2"/>
  <c r="F7985" i="2"/>
  <c r="E7986" i="2"/>
  <c r="F7986" i="2"/>
  <c r="E7987" i="2"/>
  <c r="F7987" i="2"/>
  <c r="E7988" i="2"/>
  <c r="F7988" i="2" s="1"/>
  <c r="E7989" i="2"/>
  <c r="F7989" i="2"/>
  <c r="E7990" i="2"/>
  <c r="F7990" i="2"/>
  <c r="E7991" i="2"/>
  <c r="F7991" i="2"/>
  <c r="E7992" i="2"/>
  <c r="F7992" i="2" s="1"/>
  <c r="E7993" i="2"/>
  <c r="F7993" i="2"/>
  <c r="E7994" i="2"/>
  <c r="F7994" i="2"/>
  <c r="E7995" i="2"/>
  <c r="F7995" i="2"/>
  <c r="E7996" i="2"/>
  <c r="F7996" i="2" s="1"/>
  <c r="E7997" i="2"/>
  <c r="F7997" i="2"/>
  <c r="E7998" i="2"/>
  <c r="F7998" i="2"/>
  <c r="E7999" i="2"/>
  <c r="F7999" i="2"/>
  <c r="E8000" i="2"/>
  <c r="F8000" i="2" s="1"/>
  <c r="E8001" i="2"/>
  <c r="F8001" i="2"/>
  <c r="E8002" i="2"/>
  <c r="F8002" i="2"/>
  <c r="E8003" i="2"/>
  <c r="F8003" i="2"/>
  <c r="E8004" i="2"/>
  <c r="F8004" i="2" s="1"/>
  <c r="E8005" i="2"/>
  <c r="F8005" i="2"/>
  <c r="E8006" i="2"/>
  <c r="F8006" i="2"/>
  <c r="E8007" i="2"/>
  <c r="F8007" i="2"/>
  <c r="E8008" i="2"/>
  <c r="F8008" i="2" s="1"/>
  <c r="E8009" i="2"/>
  <c r="F8009" i="2"/>
  <c r="E8010" i="2"/>
  <c r="F8010" i="2"/>
  <c r="E8011" i="2"/>
  <c r="F8011" i="2"/>
  <c r="E8012" i="2"/>
  <c r="F8012" i="2" s="1"/>
  <c r="E8013" i="2"/>
  <c r="F8013" i="2"/>
  <c r="E8014" i="2"/>
  <c r="F8014" i="2"/>
  <c r="E8015" i="2"/>
  <c r="F8015" i="2"/>
  <c r="E8016" i="2"/>
  <c r="F8016" i="2" s="1"/>
  <c r="E8017" i="2"/>
  <c r="F8017" i="2"/>
  <c r="E8018" i="2"/>
  <c r="F8018" i="2"/>
  <c r="E8019" i="2"/>
  <c r="F8019" i="2"/>
  <c r="E8020" i="2"/>
  <c r="F8020" i="2" s="1"/>
  <c r="E8021" i="2"/>
  <c r="F8021" i="2"/>
  <c r="E8022" i="2"/>
  <c r="F8022" i="2"/>
  <c r="E8023" i="2"/>
  <c r="F8023" i="2"/>
  <c r="E8024" i="2"/>
  <c r="F8024" i="2" s="1"/>
  <c r="E8025" i="2"/>
  <c r="F8025" i="2"/>
  <c r="E8026" i="2"/>
  <c r="F8026" i="2"/>
  <c r="E8027" i="2"/>
  <c r="F8027" i="2"/>
  <c r="E8028" i="2"/>
  <c r="F8028" i="2" s="1"/>
  <c r="E8029" i="2"/>
  <c r="F8029" i="2"/>
  <c r="E8030" i="2"/>
  <c r="F8030" i="2"/>
  <c r="E8031" i="2"/>
  <c r="F8031" i="2"/>
  <c r="E8032" i="2"/>
  <c r="F8032" i="2" s="1"/>
  <c r="E8033" i="2"/>
  <c r="F8033" i="2"/>
  <c r="E8034" i="2"/>
  <c r="F8034" i="2"/>
  <c r="E8035" i="2"/>
  <c r="F8035" i="2"/>
  <c r="E8036" i="2"/>
  <c r="F8036" i="2" s="1"/>
  <c r="E8037" i="2"/>
  <c r="F8037" i="2"/>
  <c r="E8038" i="2"/>
  <c r="F8038" i="2"/>
  <c r="E8039" i="2"/>
  <c r="F8039" i="2"/>
  <c r="E8040" i="2"/>
  <c r="F8040" i="2" s="1"/>
  <c r="E8041" i="2"/>
  <c r="F8041" i="2"/>
  <c r="E8042" i="2"/>
  <c r="F8042" i="2"/>
  <c r="E8043" i="2"/>
  <c r="F8043" i="2"/>
  <c r="E8044" i="2"/>
  <c r="F8044" i="2" s="1"/>
  <c r="E8045" i="2"/>
  <c r="F8045" i="2"/>
  <c r="E8046" i="2"/>
  <c r="F8046" i="2"/>
  <c r="E8047" i="2"/>
  <c r="F8047" i="2"/>
  <c r="E8048" i="2"/>
  <c r="F8048" i="2" s="1"/>
  <c r="E8049" i="2"/>
  <c r="F8049" i="2"/>
  <c r="E8050" i="2"/>
  <c r="F8050" i="2"/>
  <c r="E8051" i="2"/>
  <c r="F8051" i="2"/>
  <c r="E8052" i="2"/>
  <c r="F8052" i="2" s="1"/>
  <c r="E8053" i="2"/>
  <c r="F8053" i="2"/>
  <c r="E8054" i="2"/>
  <c r="F8054" i="2"/>
  <c r="E8055" i="2"/>
  <c r="F8055" i="2"/>
  <c r="E8056" i="2"/>
  <c r="F8056" i="2" s="1"/>
  <c r="E8057" i="2"/>
  <c r="F8057" i="2"/>
  <c r="E8058" i="2"/>
  <c r="F8058" i="2"/>
  <c r="E8059" i="2"/>
  <c r="F8059" i="2"/>
  <c r="E8060" i="2"/>
  <c r="F8060" i="2" s="1"/>
  <c r="E8061" i="2"/>
  <c r="F8061" i="2"/>
  <c r="E8062" i="2"/>
  <c r="F8062" i="2"/>
  <c r="E8063" i="2"/>
  <c r="F8063" i="2"/>
  <c r="E8064" i="2"/>
  <c r="F8064" i="2" s="1"/>
  <c r="E8065" i="2"/>
  <c r="F8065" i="2"/>
  <c r="E8066" i="2"/>
  <c r="F8066" i="2"/>
  <c r="E8067" i="2"/>
  <c r="F8067" i="2"/>
  <c r="E8068" i="2"/>
  <c r="F8068" i="2" s="1"/>
  <c r="E8069" i="2"/>
  <c r="F8069" i="2"/>
  <c r="E8070" i="2"/>
  <c r="F8070" i="2"/>
  <c r="E8071" i="2"/>
  <c r="F8071" i="2"/>
  <c r="E8072" i="2"/>
  <c r="F8072" i="2" s="1"/>
  <c r="E8073" i="2"/>
  <c r="F8073" i="2"/>
  <c r="E8074" i="2"/>
  <c r="F8074" i="2"/>
  <c r="E8075" i="2"/>
  <c r="F8075" i="2"/>
  <c r="E8076" i="2"/>
  <c r="F8076" i="2" s="1"/>
  <c r="E8077" i="2"/>
  <c r="F8077" i="2"/>
  <c r="E8078" i="2"/>
  <c r="F8078" i="2"/>
  <c r="E8079" i="2"/>
  <c r="F8079" i="2"/>
  <c r="E8080" i="2"/>
  <c r="F8080" i="2" s="1"/>
  <c r="E8081" i="2"/>
  <c r="F8081" i="2"/>
  <c r="E8082" i="2"/>
  <c r="F8082" i="2"/>
  <c r="E8083" i="2"/>
  <c r="F8083" i="2"/>
  <c r="E8084" i="2"/>
  <c r="F8084" i="2" s="1"/>
  <c r="E8085" i="2"/>
  <c r="F8085" i="2"/>
  <c r="E8086" i="2"/>
  <c r="F8086" i="2"/>
  <c r="E8087" i="2"/>
  <c r="F8087" i="2"/>
  <c r="E8088" i="2"/>
  <c r="F8088" i="2" s="1"/>
  <c r="E8089" i="2"/>
  <c r="F8089" i="2"/>
  <c r="E8090" i="2"/>
  <c r="F8090" i="2"/>
  <c r="E8091" i="2"/>
  <c r="F8091" i="2"/>
  <c r="E8092" i="2"/>
  <c r="F8092" i="2" s="1"/>
  <c r="E8093" i="2"/>
  <c r="F8093" i="2"/>
  <c r="E8094" i="2"/>
  <c r="F8094" i="2"/>
  <c r="E8095" i="2"/>
  <c r="F8095" i="2"/>
  <c r="E8096" i="2"/>
  <c r="F8096" i="2" s="1"/>
  <c r="E8097" i="2"/>
  <c r="F8097" i="2"/>
  <c r="E8098" i="2"/>
  <c r="F8098" i="2"/>
  <c r="E8099" i="2"/>
  <c r="F8099" i="2"/>
  <c r="E8100" i="2"/>
  <c r="F8100" i="2" s="1"/>
  <c r="E8101" i="2"/>
  <c r="F8101" i="2"/>
  <c r="E8102" i="2"/>
  <c r="F8102" i="2"/>
  <c r="E8103" i="2"/>
  <c r="F8103" i="2"/>
  <c r="E8104" i="2"/>
  <c r="F8104" i="2" s="1"/>
  <c r="E8105" i="2"/>
  <c r="F8105" i="2"/>
  <c r="E8106" i="2"/>
  <c r="F8106" i="2"/>
  <c r="E8107" i="2"/>
  <c r="F8107" i="2"/>
  <c r="E8108" i="2"/>
  <c r="F8108" i="2" s="1"/>
  <c r="E8109" i="2"/>
  <c r="F8109" i="2"/>
  <c r="E8110" i="2"/>
  <c r="F8110" i="2"/>
  <c r="E8111" i="2"/>
  <c r="F8111" i="2"/>
  <c r="E8112" i="2"/>
  <c r="F8112" i="2" s="1"/>
  <c r="E8113" i="2"/>
  <c r="F8113" i="2"/>
  <c r="E8114" i="2"/>
  <c r="F8114" i="2"/>
  <c r="E8115" i="2"/>
  <c r="F8115" i="2"/>
  <c r="E8116" i="2"/>
  <c r="F8116" i="2" s="1"/>
  <c r="E8117" i="2"/>
  <c r="F8117" i="2"/>
  <c r="E8118" i="2"/>
  <c r="F8118" i="2"/>
  <c r="E8119" i="2"/>
  <c r="F8119" i="2"/>
  <c r="E8120" i="2"/>
  <c r="F8120" i="2" s="1"/>
  <c r="E8121" i="2"/>
  <c r="F8121" i="2"/>
  <c r="E8122" i="2"/>
  <c r="F8122" i="2"/>
  <c r="E8123" i="2"/>
  <c r="F8123" i="2"/>
  <c r="E8124" i="2"/>
  <c r="F8124" i="2" s="1"/>
  <c r="E8125" i="2"/>
  <c r="F8125" i="2"/>
  <c r="E8126" i="2"/>
  <c r="F8126" i="2"/>
  <c r="E8127" i="2"/>
  <c r="F8127" i="2"/>
  <c r="E8128" i="2"/>
  <c r="F8128" i="2" s="1"/>
  <c r="E8129" i="2"/>
  <c r="F8129" i="2"/>
  <c r="E8130" i="2"/>
  <c r="F8130" i="2"/>
  <c r="E8131" i="2"/>
  <c r="F8131" i="2"/>
  <c r="E8132" i="2"/>
  <c r="F8132" i="2" s="1"/>
  <c r="E8133" i="2"/>
  <c r="F8133" i="2"/>
  <c r="E8134" i="2"/>
  <c r="F8134" i="2"/>
  <c r="E8135" i="2"/>
  <c r="F8135" i="2"/>
  <c r="E8136" i="2"/>
  <c r="F8136" i="2" s="1"/>
  <c r="E8137" i="2"/>
  <c r="F8137" i="2"/>
  <c r="E8138" i="2"/>
  <c r="F8138" i="2"/>
  <c r="E8139" i="2"/>
  <c r="F8139" i="2"/>
  <c r="E8140" i="2"/>
  <c r="F8140" i="2" s="1"/>
  <c r="E8141" i="2"/>
  <c r="F8141" i="2"/>
  <c r="E8142" i="2"/>
  <c r="F8142" i="2"/>
  <c r="E8143" i="2"/>
  <c r="F8143" i="2"/>
  <c r="E8144" i="2"/>
  <c r="F8144" i="2" s="1"/>
  <c r="E8145" i="2"/>
  <c r="F8145" i="2"/>
  <c r="E8146" i="2"/>
  <c r="F8146" i="2"/>
  <c r="E8147" i="2"/>
  <c r="F8147" i="2"/>
  <c r="E8148" i="2"/>
  <c r="F8148" i="2" s="1"/>
  <c r="E8149" i="2"/>
  <c r="F8149" i="2"/>
  <c r="E8150" i="2"/>
  <c r="F8150" i="2"/>
  <c r="E8151" i="2"/>
  <c r="F8151" i="2"/>
  <c r="E8152" i="2"/>
  <c r="F8152" i="2" s="1"/>
  <c r="E8153" i="2"/>
  <c r="F8153" i="2"/>
  <c r="E8154" i="2"/>
  <c r="F8154" i="2"/>
  <c r="E8155" i="2"/>
  <c r="F8155" i="2"/>
  <c r="E8156" i="2"/>
  <c r="F8156" i="2" s="1"/>
  <c r="E8157" i="2"/>
  <c r="F8157" i="2"/>
  <c r="E8158" i="2"/>
  <c r="F8158" i="2"/>
  <c r="E8159" i="2"/>
  <c r="F8159" i="2"/>
  <c r="E8160" i="2"/>
  <c r="F8160" i="2" s="1"/>
  <c r="E8161" i="2"/>
  <c r="F8161" i="2"/>
  <c r="E8162" i="2"/>
  <c r="F8162" i="2"/>
  <c r="E8163" i="2"/>
  <c r="F8163" i="2"/>
  <c r="E8164" i="2"/>
  <c r="F8164" i="2" s="1"/>
  <c r="E8165" i="2"/>
  <c r="F8165" i="2"/>
  <c r="E8166" i="2"/>
  <c r="F8166" i="2"/>
  <c r="E8167" i="2"/>
  <c r="F8167" i="2"/>
  <c r="E8168" i="2"/>
  <c r="F8168" i="2" s="1"/>
  <c r="E8169" i="2"/>
  <c r="F8169" i="2"/>
  <c r="E8170" i="2"/>
  <c r="F8170" i="2"/>
  <c r="E8171" i="2"/>
  <c r="F8171" i="2"/>
  <c r="E8172" i="2"/>
  <c r="F8172" i="2" s="1"/>
  <c r="E8173" i="2"/>
  <c r="F8173" i="2"/>
  <c r="E8174" i="2"/>
  <c r="F8174" i="2"/>
  <c r="E8175" i="2"/>
  <c r="F8175" i="2"/>
  <c r="E8176" i="2"/>
  <c r="F8176" i="2" s="1"/>
  <c r="E8177" i="2"/>
  <c r="F8177" i="2"/>
  <c r="E8178" i="2"/>
  <c r="F8178" i="2"/>
  <c r="E8179" i="2"/>
  <c r="F8179" i="2"/>
  <c r="E8180" i="2"/>
  <c r="F8180" i="2" s="1"/>
  <c r="E8181" i="2"/>
  <c r="F8181" i="2"/>
  <c r="E8182" i="2"/>
  <c r="F8182" i="2"/>
  <c r="E8183" i="2"/>
  <c r="F8183" i="2"/>
  <c r="E8184" i="2"/>
  <c r="F8184" i="2" s="1"/>
  <c r="E8185" i="2"/>
  <c r="F8185" i="2"/>
  <c r="E8186" i="2"/>
  <c r="F8186" i="2"/>
  <c r="E8187" i="2"/>
  <c r="F8187" i="2"/>
  <c r="E8188" i="2"/>
  <c r="F8188" i="2" s="1"/>
  <c r="E8189" i="2"/>
  <c r="F8189" i="2"/>
  <c r="E8190" i="2"/>
  <c r="F8190" i="2"/>
  <c r="E8191" i="2"/>
  <c r="F8191" i="2"/>
  <c r="E8192" i="2"/>
  <c r="F8192" i="2" s="1"/>
  <c r="E8193" i="2"/>
  <c r="F8193" i="2"/>
  <c r="E8194" i="2"/>
  <c r="F8194" i="2"/>
  <c r="E8195" i="2"/>
  <c r="F8195" i="2"/>
  <c r="E8196" i="2"/>
  <c r="F8196" i="2" s="1"/>
  <c r="E8197" i="2"/>
  <c r="F8197" i="2"/>
  <c r="E8198" i="2"/>
  <c r="F8198" i="2"/>
  <c r="E8199" i="2"/>
  <c r="F8199" i="2"/>
  <c r="E8200" i="2"/>
  <c r="F8200" i="2" s="1"/>
  <c r="E8201" i="2"/>
  <c r="F8201" i="2"/>
  <c r="E8202" i="2"/>
  <c r="F8202" i="2"/>
  <c r="E8203" i="2"/>
  <c r="F8203" i="2"/>
  <c r="E8204" i="2"/>
  <c r="F8204" i="2" s="1"/>
  <c r="E8205" i="2"/>
  <c r="F8205" i="2"/>
  <c r="E8206" i="2"/>
  <c r="F8206" i="2"/>
  <c r="E8207" i="2"/>
  <c r="F8207" i="2"/>
  <c r="E8208" i="2"/>
  <c r="F8208" i="2" s="1"/>
  <c r="E8209" i="2"/>
  <c r="F8209" i="2"/>
  <c r="E8210" i="2"/>
  <c r="F8210" i="2"/>
  <c r="E8211" i="2"/>
  <c r="F8211" i="2"/>
  <c r="E8212" i="2"/>
  <c r="F8212" i="2" s="1"/>
  <c r="E8213" i="2"/>
  <c r="F8213" i="2"/>
  <c r="E8214" i="2"/>
  <c r="F8214" i="2"/>
  <c r="E8215" i="2"/>
  <c r="F8215" i="2"/>
  <c r="E8216" i="2"/>
  <c r="F8216" i="2" s="1"/>
  <c r="E8217" i="2"/>
  <c r="F8217" i="2"/>
  <c r="E8218" i="2"/>
  <c r="F8218" i="2"/>
  <c r="E8219" i="2"/>
  <c r="F8219" i="2"/>
  <c r="E8220" i="2"/>
  <c r="F8220" i="2" s="1"/>
  <c r="E8221" i="2"/>
  <c r="F8221" i="2"/>
  <c r="E8222" i="2"/>
  <c r="F8222" i="2"/>
  <c r="E8223" i="2"/>
  <c r="F8223" i="2"/>
  <c r="E8224" i="2"/>
  <c r="F8224" i="2" s="1"/>
  <c r="E8225" i="2"/>
  <c r="F8225" i="2"/>
  <c r="E8226" i="2"/>
  <c r="F8226" i="2"/>
  <c r="E8227" i="2"/>
  <c r="F8227" i="2"/>
  <c r="E8228" i="2"/>
  <c r="F8228" i="2" s="1"/>
  <c r="E8229" i="2"/>
  <c r="F8229" i="2"/>
  <c r="E8230" i="2"/>
  <c r="F8230" i="2"/>
  <c r="E8231" i="2"/>
  <c r="F8231" i="2"/>
  <c r="E8232" i="2"/>
  <c r="F8232" i="2" s="1"/>
  <c r="E8233" i="2"/>
  <c r="F8233" i="2"/>
  <c r="E8234" i="2"/>
  <c r="F8234" i="2"/>
  <c r="E8235" i="2"/>
  <c r="F8235" i="2"/>
  <c r="E8236" i="2"/>
  <c r="F8236" i="2" s="1"/>
  <c r="E8237" i="2"/>
  <c r="F8237" i="2"/>
  <c r="E8238" i="2"/>
  <c r="F8238" i="2"/>
  <c r="E8239" i="2"/>
  <c r="F8239" i="2"/>
  <c r="E8240" i="2"/>
  <c r="F8240" i="2" s="1"/>
  <c r="E8241" i="2"/>
  <c r="F8241" i="2"/>
  <c r="E8242" i="2"/>
  <c r="F8242" i="2"/>
  <c r="E8243" i="2"/>
  <c r="F8243" i="2"/>
  <c r="E8244" i="2"/>
  <c r="F8244" i="2" s="1"/>
  <c r="E8245" i="2"/>
  <c r="F8245" i="2"/>
  <c r="E8246" i="2"/>
  <c r="F8246" i="2"/>
  <c r="E8247" i="2"/>
  <c r="F8247" i="2"/>
  <c r="E8248" i="2"/>
  <c r="F8248" i="2" s="1"/>
  <c r="E8249" i="2"/>
  <c r="F8249" i="2"/>
  <c r="E8250" i="2"/>
  <c r="F8250" i="2"/>
  <c r="E8251" i="2"/>
  <c r="F8251" i="2"/>
  <c r="E8252" i="2"/>
  <c r="F8252" i="2" s="1"/>
  <c r="E8253" i="2"/>
  <c r="F8253" i="2"/>
  <c r="E8254" i="2"/>
  <c r="F8254" i="2"/>
  <c r="E8255" i="2"/>
  <c r="F8255" i="2"/>
  <c r="E8256" i="2"/>
  <c r="F8256" i="2" s="1"/>
  <c r="E8257" i="2"/>
  <c r="F8257" i="2"/>
  <c r="E8258" i="2"/>
  <c r="F8258" i="2"/>
  <c r="E8259" i="2"/>
  <c r="F8259" i="2"/>
  <c r="E8260" i="2"/>
  <c r="F8260" i="2" s="1"/>
  <c r="E8261" i="2"/>
  <c r="F8261" i="2"/>
  <c r="E8262" i="2"/>
  <c r="F8262" i="2"/>
  <c r="E8263" i="2"/>
  <c r="F8263" i="2"/>
  <c r="E8264" i="2"/>
  <c r="F8264" i="2" s="1"/>
  <c r="E8265" i="2"/>
  <c r="F8265" i="2"/>
  <c r="E8266" i="2"/>
  <c r="F8266" i="2"/>
  <c r="E8267" i="2"/>
  <c r="F8267" i="2"/>
  <c r="E8268" i="2"/>
  <c r="F8268" i="2" s="1"/>
  <c r="E8269" i="2"/>
  <c r="F8269" i="2"/>
  <c r="E8270" i="2"/>
  <c r="F8270" i="2"/>
  <c r="E8271" i="2"/>
  <c r="F8271" i="2"/>
  <c r="E8272" i="2"/>
  <c r="F8272" i="2" s="1"/>
  <c r="E8273" i="2"/>
  <c r="F8273" i="2"/>
  <c r="E8274" i="2"/>
  <c r="F8274" i="2"/>
  <c r="E8275" i="2"/>
  <c r="F8275" i="2"/>
  <c r="E8276" i="2"/>
  <c r="F8276" i="2" s="1"/>
  <c r="E8277" i="2"/>
  <c r="F8277" i="2"/>
  <c r="E8278" i="2"/>
  <c r="F8278" i="2"/>
  <c r="E8279" i="2"/>
  <c r="F8279" i="2"/>
  <c r="E8280" i="2"/>
  <c r="F8280" i="2" s="1"/>
  <c r="E8281" i="2"/>
  <c r="F8281" i="2"/>
  <c r="E8282" i="2"/>
  <c r="F8282" i="2"/>
  <c r="E8283" i="2"/>
  <c r="F8283" i="2"/>
  <c r="E8284" i="2"/>
  <c r="F8284" i="2" s="1"/>
  <c r="E8285" i="2"/>
  <c r="F8285" i="2"/>
  <c r="E8286" i="2"/>
  <c r="F8286" i="2"/>
  <c r="E8287" i="2"/>
  <c r="F8287" i="2"/>
  <c r="E8288" i="2"/>
  <c r="F8288" i="2" s="1"/>
  <c r="E8289" i="2"/>
  <c r="F8289" i="2"/>
  <c r="E8290" i="2"/>
  <c r="F8290" i="2"/>
  <c r="E8291" i="2"/>
  <c r="F8291" i="2"/>
  <c r="E8292" i="2"/>
  <c r="F8292" i="2" s="1"/>
  <c r="E8293" i="2"/>
  <c r="F8293" i="2"/>
  <c r="E8294" i="2"/>
  <c r="F8294" i="2"/>
  <c r="E8295" i="2"/>
  <c r="F8295" i="2"/>
  <c r="E8296" i="2"/>
  <c r="F8296" i="2" s="1"/>
  <c r="E8297" i="2"/>
  <c r="F8297" i="2"/>
  <c r="E8298" i="2"/>
  <c r="F8298" i="2"/>
  <c r="E8299" i="2"/>
  <c r="F8299" i="2"/>
  <c r="E8300" i="2"/>
  <c r="F8300" i="2" s="1"/>
  <c r="E8301" i="2"/>
  <c r="F8301" i="2"/>
  <c r="E8302" i="2"/>
  <c r="F8302" i="2"/>
  <c r="E8303" i="2"/>
  <c r="F8303" i="2"/>
  <c r="E8304" i="2"/>
  <c r="F8304" i="2" s="1"/>
  <c r="E8305" i="2"/>
  <c r="F8305" i="2"/>
  <c r="E8306" i="2"/>
  <c r="F8306" i="2"/>
  <c r="E8307" i="2"/>
  <c r="F8307" i="2"/>
  <c r="E8308" i="2"/>
  <c r="F8308" i="2" s="1"/>
  <c r="E8309" i="2"/>
  <c r="F8309" i="2"/>
  <c r="E8310" i="2"/>
  <c r="F8310" i="2"/>
  <c r="E8311" i="2"/>
  <c r="F8311" i="2"/>
  <c r="E8312" i="2"/>
  <c r="F8312" i="2" s="1"/>
  <c r="E8313" i="2"/>
  <c r="F8313" i="2"/>
  <c r="E8314" i="2"/>
  <c r="F8314" i="2"/>
  <c r="E8315" i="2"/>
  <c r="F8315" i="2"/>
  <c r="E8316" i="2"/>
  <c r="F8316" i="2" s="1"/>
  <c r="E8317" i="2"/>
  <c r="F8317" i="2"/>
  <c r="E8318" i="2"/>
  <c r="F8318" i="2"/>
  <c r="E8319" i="2"/>
  <c r="F8319" i="2"/>
  <c r="E8320" i="2"/>
  <c r="F8320" i="2" s="1"/>
  <c r="E8321" i="2"/>
  <c r="F8321" i="2"/>
  <c r="E8322" i="2"/>
  <c r="F8322" i="2"/>
  <c r="E8323" i="2"/>
  <c r="F8323" i="2"/>
  <c r="E8324" i="2"/>
  <c r="F8324" i="2" s="1"/>
  <c r="E8325" i="2"/>
  <c r="F8325" i="2"/>
  <c r="E8326" i="2"/>
  <c r="F8326" i="2"/>
  <c r="E8327" i="2"/>
  <c r="F8327" i="2"/>
  <c r="E8328" i="2"/>
  <c r="F8328" i="2" s="1"/>
  <c r="E8329" i="2"/>
  <c r="F8329" i="2"/>
  <c r="E8330" i="2"/>
  <c r="F8330" i="2"/>
  <c r="E8331" i="2"/>
  <c r="F8331" i="2"/>
  <c r="E8332" i="2"/>
  <c r="F8332" i="2" s="1"/>
  <c r="E8333" i="2"/>
  <c r="F8333" i="2"/>
  <c r="E8334" i="2"/>
  <c r="F8334" i="2"/>
  <c r="E8335" i="2"/>
  <c r="F8335" i="2"/>
  <c r="E8336" i="2"/>
  <c r="F8336" i="2" s="1"/>
  <c r="E8337" i="2"/>
  <c r="F8337" i="2"/>
  <c r="E8338" i="2"/>
  <c r="F8338" i="2"/>
  <c r="E8339" i="2"/>
  <c r="F8339" i="2"/>
  <c r="E8340" i="2"/>
  <c r="F8340" i="2" s="1"/>
  <c r="E8341" i="2"/>
  <c r="F8341" i="2"/>
  <c r="E8342" i="2"/>
  <c r="F8342" i="2"/>
  <c r="E8343" i="2"/>
  <c r="F8343" i="2"/>
  <c r="E8344" i="2"/>
  <c r="F8344" i="2" s="1"/>
  <c r="E8345" i="2"/>
  <c r="F8345" i="2"/>
  <c r="E8346" i="2"/>
  <c r="F8346" i="2"/>
  <c r="E8347" i="2"/>
  <c r="F8347" i="2"/>
  <c r="E8348" i="2"/>
  <c r="F8348" i="2" s="1"/>
  <c r="E8349" i="2"/>
  <c r="F8349" i="2"/>
  <c r="E8350" i="2"/>
  <c r="F8350" i="2"/>
  <c r="E8351" i="2"/>
  <c r="F8351" i="2"/>
  <c r="E8352" i="2"/>
  <c r="F8352" i="2" s="1"/>
  <c r="E8353" i="2"/>
  <c r="F8353" i="2"/>
  <c r="E8354" i="2"/>
  <c r="F8354" i="2"/>
  <c r="E8355" i="2"/>
  <c r="F8355" i="2"/>
  <c r="E8356" i="2"/>
  <c r="F8356" i="2" s="1"/>
  <c r="E8357" i="2"/>
  <c r="F8357" i="2"/>
  <c r="E8358" i="2"/>
  <c r="F8358" i="2"/>
  <c r="E8359" i="2"/>
  <c r="F8359" i="2"/>
  <c r="E8360" i="2"/>
  <c r="F8360" i="2" s="1"/>
  <c r="E8361" i="2"/>
  <c r="F8361" i="2"/>
  <c r="E8362" i="2"/>
  <c r="F8362" i="2"/>
  <c r="E8363" i="2"/>
  <c r="F8363" i="2"/>
  <c r="E8364" i="2"/>
  <c r="F8364" i="2" s="1"/>
  <c r="E8365" i="2"/>
  <c r="F8365" i="2"/>
  <c r="E8366" i="2"/>
  <c r="F8366" i="2"/>
  <c r="E8367" i="2"/>
  <c r="F8367" i="2"/>
  <c r="E8368" i="2"/>
  <c r="F8368" i="2" s="1"/>
  <c r="E8369" i="2"/>
  <c r="F8369" i="2"/>
  <c r="E8370" i="2"/>
  <c r="F8370" i="2"/>
  <c r="E8371" i="2"/>
  <c r="F8371" i="2"/>
  <c r="E8372" i="2"/>
  <c r="F8372" i="2" s="1"/>
  <c r="E8373" i="2"/>
  <c r="F8373" i="2"/>
  <c r="E8374" i="2"/>
  <c r="F8374" i="2"/>
  <c r="E8375" i="2"/>
  <c r="F8375" i="2"/>
  <c r="E8376" i="2"/>
  <c r="F8376" i="2" s="1"/>
  <c r="E8377" i="2"/>
  <c r="F8377" i="2"/>
  <c r="E8378" i="2"/>
  <c r="F8378" i="2"/>
  <c r="E8379" i="2"/>
  <c r="F8379" i="2"/>
  <c r="E8380" i="2"/>
  <c r="F8380" i="2" s="1"/>
  <c r="E8381" i="2"/>
  <c r="F8381" i="2"/>
  <c r="E8382" i="2"/>
  <c r="F8382" i="2"/>
  <c r="E8383" i="2"/>
  <c r="F8383" i="2"/>
  <c r="E8384" i="2"/>
  <c r="F8384" i="2" s="1"/>
  <c r="E8385" i="2"/>
  <c r="F8385" i="2"/>
  <c r="E8386" i="2"/>
  <c r="F8386" i="2"/>
  <c r="E8387" i="2"/>
  <c r="F8387" i="2"/>
  <c r="E8388" i="2"/>
  <c r="F8388" i="2" s="1"/>
  <c r="E8389" i="2"/>
  <c r="F8389" i="2"/>
  <c r="E8390" i="2"/>
  <c r="F8390" i="2"/>
  <c r="E8391" i="2"/>
  <c r="F8391" i="2"/>
  <c r="E8392" i="2"/>
  <c r="F8392" i="2" s="1"/>
  <c r="E8393" i="2"/>
  <c r="F8393" i="2"/>
  <c r="E8394" i="2"/>
  <c r="F8394" i="2"/>
  <c r="E8395" i="2"/>
  <c r="F8395" i="2"/>
  <c r="E8396" i="2"/>
  <c r="F8396" i="2" s="1"/>
  <c r="E8397" i="2"/>
  <c r="F8397" i="2"/>
  <c r="E8398" i="2"/>
  <c r="F8398" i="2"/>
  <c r="E8399" i="2"/>
  <c r="F8399" i="2"/>
  <c r="E8400" i="2"/>
  <c r="F8400" i="2" s="1"/>
  <c r="E8401" i="2"/>
  <c r="F8401" i="2"/>
  <c r="E8402" i="2"/>
  <c r="F8402" i="2"/>
  <c r="E8403" i="2"/>
  <c r="F8403" i="2"/>
  <c r="E8404" i="2"/>
  <c r="F8404" i="2" s="1"/>
  <c r="E8405" i="2"/>
  <c r="F8405" i="2"/>
  <c r="E8406" i="2"/>
  <c r="F8406" i="2"/>
  <c r="E8407" i="2"/>
  <c r="F8407" i="2"/>
  <c r="E8408" i="2"/>
  <c r="F8408" i="2" s="1"/>
  <c r="E8409" i="2"/>
  <c r="F8409" i="2"/>
  <c r="E8410" i="2"/>
  <c r="F8410" i="2"/>
  <c r="E8411" i="2"/>
  <c r="F8411" i="2"/>
  <c r="E8412" i="2"/>
  <c r="F8412" i="2" s="1"/>
  <c r="E8413" i="2"/>
  <c r="F8413" i="2"/>
  <c r="E8414" i="2"/>
  <c r="F8414" i="2"/>
  <c r="E8415" i="2"/>
  <c r="F8415" i="2"/>
  <c r="E8416" i="2"/>
  <c r="F8416" i="2" s="1"/>
  <c r="E8417" i="2"/>
  <c r="F8417" i="2"/>
  <c r="E8418" i="2"/>
  <c r="F8418" i="2"/>
  <c r="E8419" i="2"/>
  <c r="F8419" i="2"/>
  <c r="E8420" i="2"/>
  <c r="F8420" i="2" s="1"/>
  <c r="E8421" i="2"/>
  <c r="F8421" i="2"/>
  <c r="E8422" i="2"/>
  <c r="F8422" i="2"/>
  <c r="E8423" i="2"/>
  <c r="F8423" i="2"/>
  <c r="E8424" i="2"/>
  <c r="F8424" i="2" s="1"/>
  <c r="E8425" i="2"/>
  <c r="F8425" i="2"/>
  <c r="E8426" i="2"/>
  <c r="F8426" i="2"/>
  <c r="E8427" i="2"/>
  <c r="F8427" i="2"/>
  <c r="E8428" i="2"/>
  <c r="F8428" i="2" s="1"/>
  <c r="E8429" i="2"/>
  <c r="F8429" i="2"/>
  <c r="E8430" i="2"/>
  <c r="F8430" i="2"/>
  <c r="E8431" i="2"/>
  <c r="F8431" i="2"/>
  <c r="E8432" i="2"/>
  <c r="F8432" i="2" s="1"/>
  <c r="E8433" i="2"/>
  <c r="F8433" i="2"/>
  <c r="E8434" i="2"/>
  <c r="F8434" i="2"/>
  <c r="E8435" i="2"/>
  <c r="F8435" i="2"/>
  <c r="E8436" i="2"/>
  <c r="F8436" i="2" s="1"/>
  <c r="E8437" i="2"/>
  <c r="F8437" i="2"/>
  <c r="E8438" i="2"/>
  <c r="F8438" i="2"/>
  <c r="E8439" i="2"/>
  <c r="F8439" i="2"/>
  <c r="E8440" i="2"/>
  <c r="F8440" i="2" s="1"/>
  <c r="E8441" i="2"/>
  <c r="F8441" i="2"/>
  <c r="E8442" i="2"/>
  <c r="F8442" i="2"/>
  <c r="E8443" i="2"/>
  <c r="F8443" i="2"/>
  <c r="E8444" i="2"/>
  <c r="F8444" i="2" s="1"/>
  <c r="E8445" i="2"/>
  <c r="F8445" i="2"/>
  <c r="E8446" i="2"/>
  <c r="F8446" i="2"/>
  <c r="E8447" i="2"/>
  <c r="F8447" i="2"/>
  <c r="E8448" i="2"/>
  <c r="F8448" i="2" s="1"/>
  <c r="E8449" i="2"/>
  <c r="F8449" i="2"/>
  <c r="E8450" i="2"/>
  <c r="F8450" i="2"/>
  <c r="E8451" i="2"/>
  <c r="F8451" i="2"/>
  <c r="E8452" i="2"/>
  <c r="F8452" i="2" s="1"/>
  <c r="E8453" i="2"/>
  <c r="F8453" i="2"/>
  <c r="E8454" i="2"/>
  <c r="F8454" i="2"/>
  <c r="E8455" i="2"/>
  <c r="F8455" i="2"/>
  <c r="E8456" i="2"/>
  <c r="F8456" i="2" s="1"/>
  <c r="E8457" i="2"/>
  <c r="F8457" i="2"/>
  <c r="E8458" i="2"/>
  <c r="F8458" i="2"/>
  <c r="E8459" i="2"/>
  <c r="F8459" i="2"/>
  <c r="E8460" i="2"/>
  <c r="F8460" i="2" s="1"/>
  <c r="E8461" i="2"/>
  <c r="F8461" i="2"/>
  <c r="E8462" i="2"/>
  <c r="F8462" i="2"/>
  <c r="E8463" i="2"/>
  <c r="F8463" i="2"/>
  <c r="E8464" i="2"/>
  <c r="F8464" i="2" s="1"/>
  <c r="E8465" i="2"/>
  <c r="F8465" i="2"/>
  <c r="E8466" i="2"/>
  <c r="F8466" i="2"/>
  <c r="E8467" i="2"/>
  <c r="F8467" i="2"/>
  <c r="E8468" i="2"/>
  <c r="F8468" i="2" s="1"/>
  <c r="E8469" i="2"/>
  <c r="F8469" i="2"/>
  <c r="E8470" i="2"/>
  <c r="F8470" i="2"/>
  <c r="E8471" i="2"/>
  <c r="F8471" i="2"/>
  <c r="E8472" i="2"/>
  <c r="F8472" i="2" s="1"/>
  <c r="E8473" i="2"/>
  <c r="F8473" i="2"/>
  <c r="E8474" i="2"/>
  <c r="F8474" i="2"/>
  <c r="E8475" i="2"/>
  <c r="F8475" i="2"/>
  <c r="E8476" i="2"/>
  <c r="F8476" i="2" s="1"/>
  <c r="E8477" i="2"/>
  <c r="F8477" i="2"/>
  <c r="E8478" i="2"/>
  <c r="F8478" i="2"/>
  <c r="E8479" i="2"/>
  <c r="F8479" i="2"/>
  <c r="E8480" i="2"/>
  <c r="F8480" i="2" s="1"/>
  <c r="E8481" i="2"/>
  <c r="F8481" i="2"/>
  <c r="E8482" i="2"/>
  <c r="F8482" i="2"/>
  <c r="E8483" i="2"/>
  <c r="F8483" i="2"/>
  <c r="E8484" i="2"/>
  <c r="F8484" i="2" s="1"/>
  <c r="E8485" i="2"/>
  <c r="F8485" i="2"/>
  <c r="E8486" i="2"/>
  <c r="F8486" i="2"/>
  <c r="E8487" i="2"/>
  <c r="F8487" i="2"/>
  <c r="E8488" i="2"/>
  <c r="F8488" i="2" s="1"/>
  <c r="E8489" i="2"/>
  <c r="F8489" i="2"/>
  <c r="E8490" i="2"/>
  <c r="F8490" i="2"/>
  <c r="E8491" i="2"/>
  <c r="F8491" i="2"/>
  <c r="E8492" i="2"/>
  <c r="F8492" i="2" s="1"/>
  <c r="E8493" i="2"/>
  <c r="F8493" i="2"/>
  <c r="E8494" i="2"/>
  <c r="F8494" i="2"/>
  <c r="E8495" i="2"/>
  <c r="F8495" i="2"/>
  <c r="E8496" i="2"/>
  <c r="F8496" i="2" s="1"/>
  <c r="E8497" i="2"/>
  <c r="F8497" i="2"/>
  <c r="E8498" i="2"/>
  <c r="F8498" i="2"/>
  <c r="E8499" i="2"/>
  <c r="F8499" i="2"/>
  <c r="E8500" i="2"/>
  <c r="F8500" i="2" s="1"/>
  <c r="E8501" i="2"/>
  <c r="F8501" i="2"/>
  <c r="E8502" i="2"/>
  <c r="F8502" i="2"/>
  <c r="E8503" i="2"/>
  <c r="F8503" i="2"/>
  <c r="E8504" i="2"/>
  <c r="F8504" i="2" s="1"/>
  <c r="E8505" i="2"/>
  <c r="F8505" i="2"/>
  <c r="E8506" i="2"/>
  <c r="F8506" i="2"/>
  <c r="E8507" i="2"/>
  <c r="F8507" i="2"/>
  <c r="E8508" i="2"/>
  <c r="F8508" i="2" s="1"/>
  <c r="E8509" i="2"/>
  <c r="F8509" i="2"/>
  <c r="E8510" i="2"/>
  <c r="F8510" i="2"/>
  <c r="E8511" i="2"/>
  <c r="F8511" i="2"/>
  <c r="E8512" i="2"/>
  <c r="F8512" i="2" s="1"/>
  <c r="E8513" i="2"/>
  <c r="F8513" i="2"/>
  <c r="E8514" i="2"/>
  <c r="F8514" i="2"/>
  <c r="E8515" i="2"/>
  <c r="F8515" i="2"/>
  <c r="E8516" i="2"/>
  <c r="F8516" i="2" s="1"/>
  <c r="E8517" i="2"/>
  <c r="F8517" i="2"/>
  <c r="E8518" i="2"/>
  <c r="F8518" i="2"/>
  <c r="E8519" i="2"/>
  <c r="F8519" i="2"/>
  <c r="E8520" i="2"/>
  <c r="F8520" i="2" s="1"/>
  <c r="E8521" i="2"/>
  <c r="F8521" i="2"/>
  <c r="E8522" i="2"/>
  <c r="F8522" i="2"/>
  <c r="E8523" i="2"/>
  <c r="F8523" i="2"/>
  <c r="E8524" i="2"/>
  <c r="F8524" i="2" s="1"/>
  <c r="E8525" i="2"/>
  <c r="F8525" i="2" s="1"/>
  <c r="E8526" i="2"/>
  <c r="F8526" i="2"/>
  <c r="E8527" i="2"/>
  <c r="F8527" i="2"/>
  <c r="E8528" i="2"/>
  <c r="F8528" i="2"/>
  <c r="E8529" i="2"/>
  <c r="F8529" i="2" s="1"/>
  <c r="E8530" i="2"/>
  <c r="F8530" i="2"/>
  <c r="E8531" i="2"/>
  <c r="F8531" i="2"/>
  <c r="E8532" i="2"/>
  <c r="F8532" i="2"/>
  <c r="E8533" i="2"/>
  <c r="F8533" i="2" s="1"/>
  <c r="E8534" i="2"/>
  <c r="F8534" i="2"/>
  <c r="E8535" i="2"/>
  <c r="F8535" i="2"/>
  <c r="E8536" i="2"/>
  <c r="F8536" i="2" s="1"/>
  <c r="E8537" i="2"/>
  <c r="F8537" i="2" s="1"/>
  <c r="E8538" i="2"/>
  <c r="F8538" i="2"/>
  <c r="E8539" i="2"/>
  <c r="F8539" i="2"/>
  <c r="E8540" i="2"/>
  <c r="F8540" i="2"/>
  <c r="E8541" i="2"/>
  <c r="F8541" i="2" s="1"/>
  <c r="E8542" i="2"/>
  <c r="F8542" i="2"/>
  <c r="E8543" i="2"/>
  <c r="F8543" i="2"/>
  <c r="E8544" i="2"/>
  <c r="F8544" i="2"/>
  <c r="E8545" i="2"/>
  <c r="F8545" i="2" s="1"/>
  <c r="E8546" i="2"/>
  <c r="F8546" i="2"/>
  <c r="E8547" i="2"/>
  <c r="F8547" i="2"/>
  <c r="E8548" i="2"/>
  <c r="F8548" i="2" s="1"/>
  <c r="E8549" i="2"/>
  <c r="F8549" i="2" s="1"/>
  <c r="E8550" i="2"/>
  <c r="F8550" i="2"/>
  <c r="E8551" i="2"/>
  <c r="F8551" i="2"/>
  <c r="E8552" i="2"/>
  <c r="F8552" i="2"/>
  <c r="E8553" i="2"/>
  <c r="F8553" i="2" s="1"/>
  <c r="E8554" i="2"/>
  <c r="F8554" i="2"/>
  <c r="E8555" i="2"/>
  <c r="F8555" i="2"/>
  <c r="E8556" i="2"/>
  <c r="F8556" i="2"/>
  <c r="E8557" i="2"/>
  <c r="F8557" i="2" s="1"/>
  <c r="E8558" i="2"/>
  <c r="F8558" i="2"/>
  <c r="E8559" i="2"/>
  <c r="F8559" i="2"/>
  <c r="E8560" i="2"/>
  <c r="F8560" i="2" s="1"/>
  <c r="E8561" i="2"/>
  <c r="F8561" i="2" s="1"/>
  <c r="E8562" i="2"/>
  <c r="F8562" i="2"/>
  <c r="E8563" i="2"/>
  <c r="F8563" i="2"/>
  <c r="E8564" i="2"/>
  <c r="F8564" i="2"/>
  <c r="E8565" i="2"/>
  <c r="F8565" i="2" s="1"/>
  <c r="E8566" i="2"/>
  <c r="F8566" i="2"/>
  <c r="E8567" i="2"/>
  <c r="F8567" i="2"/>
  <c r="E8568" i="2"/>
  <c r="F8568" i="2" s="1"/>
  <c r="E8569" i="2"/>
  <c r="F8569" i="2" s="1"/>
  <c r="E8570" i="2"/>
  <c r="F8570" i="2"/>
  <c r="E8571" i="2"/>
  <c r="F8571" i="2"/>
  <c r="E8572" i="2"/>
  <c r="F8572" i="2"/>
  <c r="E8573" i="2"/>
  <c r="F8573" i="2" s="1"/>
  <c r="E8574" i="2"/>
  <c r="F8574" i="2"/>
  <c r="E8575" i="2"/>
  <c r="F8575" i="2"/>
  <c r="E8576" i="2"/>
  <c r="F8576" i="2"/>
  <c r="E8577" i="2"/>
  <c r="F8577" i="2" s="1"/>
  <c r="E8578" i="2"/>
  <c r="F8578" i="2"/>
  <c r="E8579" i="2"/>
  <c r="F8579" i="2"/>
  <c r="E8580" i="2"/>
  <c r="F8580" i="2" s="1"/>
  <c r="E8581" i="2"/>
  <c r="F8581" i="2" s="1"/>
  <c r="E8582" i="2"/>
  <c r="F8582" i="2"/>
  <c r="E8583" i="2"/>
  <c r="F8583" i="2"/>
  <c r="E8584" i="2"/>
  <c r="F8584" i="2" s="1"/>
  <c r="E8585" i="2"/>
  <c r="F8585" i="2" s="1"/>
  <c r="E8586" i="2"/>
  <c r="F8586" i="2"/>
  <c r="E8587" i="2"/>
  <c r="F8587" i="2"/>
  <c r="E8588" i="2"/>
  <c r="F8588" i="2"/>
  <c r="E8589" i="2"/>
  <c r="F8589" i="2" s="1"/>
  <c r="E8590" i="2"/>
  <c r="F8590" i="2"/>
  <c r="E8591" i="2"/>
  <c r="F8591" i="2"/>
  <c r="E8592" i="2"/>
  <c r="F8592" i="2"/>
  <c r="E8593" i="2"/>
  <c r="F8593" i="2" s="1"/>
  <c r="E8594" i="2"/>
  <c r="F8594" i="2"/>
  <c r="E8595" i="2"/>
  <c r="F8595" i="2"/>
  <c r="E8596" i="2"/>
  <c r="F8596" i="2"/>
  <c r="E8597" i="2"/>
  <c r="F8597" i="2" s="1"/>
  <c r="E8598" i="2"/>
  <c r="F8598" i="2"/>
  <c r="E8599" i="2"/>
  <c r="F8599" i="2"/>
  <c r="E8600" i="2"/>
  <c r="F8600" i="2" s="1"/>
  <c r="E8601" i="2"/>
  <c r="F8601" i="2" s="1"/>
  <c r="E8602" i="2"/>
  <c r="F8602" i="2"/>
  <c r="E8603" i="2"/>
  <c r="F8603" i="2"/>
  <c r="E8604" i="2"/>
  <c r="F8604" i="2"/>
  <c r="E8605" i="2"/>
  <c r="F8605" i="2" s="1"/>
  <c r="E8606" i="2"/>
  <c r="F8606" i="2"/>
  <c r="E8607" i="2"/>
  <c r="F8607" i="2"/>
  <c r="E8608" i="2"/>
  <c r="F8608" i="2"/>
  <c r="E8609" i="2"/>
  <c r="F8609" i="2" s="1"/>
  <c r="E8610" i="2"/>
  <c r="F8610" i="2"/>
  <c r="E8611" i="2"/>
  <c r="F8611" i="2"/>
  <c r="E8612" i="2"/>
  <c r="F8612" i="2" s="1"/>
  <c r="E8613" i="2"/>
  <c r="F8613" i="2" s="1"/>
  <c r="E8614" i="2"/>
  <c r="F8614" i="2"/>
  <c r="E8615" i="2"/>
  <c r="F8615" i="2"/>
  <c r="E8616" i="2"/>
  <c r="F8616" i="2"/>
  <c r="E8617" i="2"/>
  <c r="F8617" i="2" s="1"/>
  <c r="E8618" i="2"/>
  <c r="F8618" i="2"/>
  <c r="E8619" i="2"/>
  <c r="F8619" i="2"/>
  <c r="E8620" i="2"/>
  <c r="F8620" i="2" s="1"/>
  <c r="E8621" i="2"/>
  <c r="F8621" i="2" s="1"/>
  <c r="E8622" i="2"/>
  <c r="F8622" i="2"/>
  <c r="E8623" i="2"/>
  <c r="F8623" i="2"/>
  <c r="E8624" i="2"/>
  <c r="F8624" i="2"/>
  <c r="E8625" i="2"/>
  <c r="F8625" i="2" s="1"/>
  <c r="E8626" i="2"/>
  <c r="F8626" i="2"/>
  <c r="E8627" i="2"/>
  <c r="F8627" i="2"/>
  <c r="E8628" i="2"/>
  <c r="F8628" i="2"/>
  <c r="E8629" i="2"/>
  <c r="F8629" i="2" s="1"/>
  <c r="E8630" i="2"/>
  <c r="F8630" i="2"/>
  <c r="E8631" i="2"/>
  <c r="F8631" i="2"/>
  <c r="E8632" i="2"/>
  <c r="F8632" i="2" s="1"/>
  <c r="E8633" i="2"/>
  <c r="F8633" i="2" s="1"/>
  <c r="E8634" i="2"/>
  <c r="F8634" i="2"/>
  <c r="E8635" i="2"/>
  <c r="F8635" i="2"/>
  <c r="E8636" i="2"/>
  <c r="F8636" i="2"/>
  <c r="E8637" i="2"/>
  <c r="F8637" i="2" s="1"/>
  <c r="E8638" i="2"/>
  <c r="F8638" i="2"/>
  <c r="E8639" i="2"/>
  <c r="F8639" i="2"/>
  <c r="E8640" i="2"/>
  <c r="F8640" i="2"/>
  <c r="E8641" i="2"/>
  <c r="F8641" i="2" s="1"/>
  <c r="E8642" i="2"/>
  <c r="F8642" i="2"/>
  <c r="E8643" i="2"/>
  <c r="F8643" i="2"/>
  <c r="E8644" i="2"/>
  <c r="F8644" i="2" s="1"/>
  <c r="E8645" i="2"/>
  <c r="F8645" i="2" s="1"/>
  <c r="E8646" i="2"/>
  <c r="F8646" i="2"/>
  <c r="E8647" i="2"/>
  <c r="F8647" i="2"/>
  <c r="E8648" i="2"/>
  <c r="F8648" i="2"/>
  <c r="E8649" i="2"/>
  <c r="F8649" i="2" s="1"/>
  <c r="E8650" i="2"/>
  <c r="F8650" i="2"/>
  <c r="E8651" i="2"/>
  <c r="F8651" i="2"/>
  <c r="E8652" i="2"/>
  <c r="F8652" i="2" s="1"/>
  <c r="E8653" i="2"/>
  <c r="F8653" i="2" s="1"/>
  <c r="E8654" i="2"/>
  <c r="F8654" i="2"/>
  <c r="E8655" i="2"/>
  <c r="F8655" i="2"/>
  <c r="E8656" i="2"/>
  <c r="F8656" i="2"/>
  <c r="E8657" i="2"/>
  <c r="F8657" i="2" s="1"/>
  <c r="E8658" i="2"/>
  <c r="F8658" i="2"/>
  <c r="E8659" i="2"/>
  <c r="F8659" i="2"/>
  <c r="E8660" i="2"/>
  <c r="F8660" i="2"/>
  <c r="E8661" i="2"/>
  <c r="F8661" i="2" s="1"/>
  <c r="E8662" i="2"/>
  <c r="F8662" i="2"/>
  <c r="E8663" i="2"/>
  <c r="F8663" i="2"/>
  <c r="E8664" i="2"/>
  <c r="F8664" i="2" s="1"/>
  <c r="E8665" i="2"/>
  <c r="F8665" i="2" s="1"/>
  <c r="E8666" i="2"/>
  <c r="F8666" i="2"/>
  <c r="E8667" i="2"/>
  <c r="F8667" i="2"/>
  <c r="E8668" i="2"/>
  <c r="F8668" i="2"/>
  <c r="E8669" i="2"/>
  <c r="F8669" i="2" s="1"/>
  <c r="E8670" i="2"/>
  <c r="F8670" i="2"/>
  <c r="E8671" i="2"/>
  <c r="F8671" i="2"/>
  <c r="E8672" i="2"/>
  <c r="F8672" i="2"/>
  <c r="E8673" i="2"/>
  <c r="F8673" i="2" s="1"/>
  <c r="E8674" i="2"/>
  <c r="F8674" i="2"/>
  <c r="E8675" i="2"/>
  <c r="F8675" i="2"/>
  <c r="E8676" i="2"/>
  <c r="F8676" i="2" s="1"/>
  <c r="E8677" i="2"/>
  <c r="F8677" i="2" s="1"/>
  <c r="E8678" i="2"/>
  <c r="F8678" i="2"/>
  <c r="E8679" i="2"/>
  <c r="F8679" i="2"/>
  <c r="E8680" i="2"/>
  <c r="F8680" i="2"/>
  <c r="E8681" i="2"/>
  <c r="F8681" i="2" s="1"/>
  <c r="E8682" i="2"/>
  <c r="F8682" i="2"/>
  <c r="E8683" i="2"/>
  <c r="F8683" i="2"/>
  <c r="E8684" i="2"/>
  <c r="F8684" i="2"/>
  <c r="E8685" i="2"/>
  <c r="F8685" i="2" s="1"/>
  <c r="E8686" i="2"/>
  <c r="F8686" i="2"/>
  <c r="E8687" i="2"/>
  <c r="F8687" i="2"/>
  <c r="E8688" i="2"/>
  <c r="F8688" i="2" s="1"/>
  <c r="E8689" i="2"/>
  <c r="F8689" i="2" s="1"/>
  <c r="E8690" i="2"/>
  <c r="F8690" i="2"/>
  <c r="E8691" i="2"/>
  <c r="F8691" i="2"/>
  <c r="E8692" i="2"/>
  <c r="F8692" i="2"/>
  <c r="E8693" i="2"/>
  <c r="F8693" i="2" s="1"/>
  <c r="E8694" i="2"/>
  <c r="F8694" i="2"/>
  <c r="E8695" i="2"/>
  <c r="F8695" i="2"/>
  <c r="E8696" i="2"/>
  <c r="F8696" i="2" s="1"/>
  <c r="E8697" i="2"/>
  <c r="F8697" i="2" s="1"/>
  <c r="E8698" i="2"/>
  <c r="F8698" i="2"/>
  <c r="E8699" i="2"/>
  <c r="F8699" i="2"/>
  <c r="E8700" i="2"/>
  <c r="F8700" i="2"/>
  <c r="E8701" i="2"/>
  <c r="F8701" i="2" s="1"/>
  <c r="E8702" i="2"/>
  <c r="F8702" i="2"/>
  <c r="E8703" i="2"/>
  <c r="F8703" i="2"/>
  <c r="E8704" i="2"/>
  <c r="F8704" i="2"/>
  <c r="E8705" i="2"/>
  <c r="F8705" i="2" s="1"/>
  <c r="E8706" i="2"/>
  <c r="F8706" i="2"/>
  <c r="E8707" i="2"/>
  <c r="F8707" i="2"/>
  <c r="E8708" i="2"/>
  <c r="F8708" i="2" s="1"/>
  <c r="E8709" i="2"/>
  <c r="F8709" i="2" s="1"/>
  <c r="E8710" i="2"/>
  <c r="F8710" i="2"/>
  <c r="E8711" i="2"/>
  <c r="F8711" i="2"/>
  <c r="E8712" i="2"/>
  <c r="F8712" i="2" s="1"/>
  <c r="E8713" i="2"/>
  <c r="F8713" i="2" s="1"/>
  <c r="E8714" i="2"/>
  <c r="F8714" i="2"/>
  <c r="E8715" i="2"/>
  <c r="F8715" i="2"/>
  <c r="E8716" i="2"/>
  <c r="F8716" i="2"/>
  <c r="E8717" i="2"/>
  <c r="F8717" i="2" s="1"/>
  <c r="E8718" i="2"/>
  <c r="F8718" i="2"/>
  <c r="E8719" i="2"/>
  <c r="F8719" i="2"/>
  <c r="E8720" i="2"/>
  <c r="F8720" i="2"/>
  <c r="E8721" i="2"/>
  <c r="F8721" i="2" s="1"/>
  <c r="E8722" i="2"/>
  <c r="F8722" i="2"/>
  <c r="E8723" i="2"/>
  <c r="F8723" i="2"/>
  <c r="E8724" i="2"/>
  <c r="F8724" i="2"/>
  <c r="E8725" i="2"/>
  <c r="F8725" i="2" s="1"/>
  <c r="E8726" i="2"/>
  <c r="F8726" i="2"/>
  <c r="E8727" i="2"/>
  <c r="F8727" i="2"/>
  <c r="E8728" i="2"/>
  <c r="F8728" i="2" s="1"/>
  <c r="E8729" i="2"/>
  <c r="F8729" i="2" s="1"/>
  <c r="E8730" i="2"/>
  <c r="F8730" i="2"/>
  <c r="E8731" i="2"/>
  <c r="F8731" i="2"/>
  <c r="E8732" i="2"/>
  <c r="F8732" i="2"/>
  <c r="E8733" i="2"/>
  <c r="F8733" i="2" s="1"/>
  <c r="E8734" i="2"/>
  <c r="F8734" i="2"/>
  <c r="E8735" i="2"/>
  <c r="F8735" i="2"/>
  <c r="E8736" i="2"/>
  <c r="F8736" i="2"/>
  <c r="E8737" i="2"/>
  <c r="F8737" i="2" s="1"/>
  <c r="E8738" i="2"/>
  <c r="F8738" i="2"/>
  <c r="E8739" i="2"/>
  <c r="F8739" i="2"/>
  <c r="E8740" i="2"/>
  <c r="F8740" i="2" s="1"/>
  <c r="E8741" i="2"/>
  <c r="F8741" i="2" s="1"/>
  <c r="E8742" i="2"/>
  <c r="F8742" i="2"/>
  <c r="E8743" i="2"/>
  <c r="F8743" i="2"/>
  <c r="E8744" i="2"/>
  <c r="F8744" i="2"/>
  <c r="E8745" i="2"/>
  <c r="F8745" i="2" s="1"/>
  <c r="E8746" i="2"/>
  <c r="F8746" i="2"/>
  <c r="E8747" i="2"/>
  <c r="F8747" i="2"/>
  <c r="E8748" i="2"/>
  <c r="F8748" i="2" s="1"/>
  <c r="E8749" i="2"/>
  <c r="F8749" i="2" s="1"/>
  <c r="E8750" i="2"/>
  <c r="F8750" i="2"/>
  <c r="E8751" i="2"/>
  <c r="F8751" i="2"/>
  <c r="E8752" i="2"/>
  <c r="F8752" i="2"/>
  <c r="E8753" i="2"/>
  <c r="F8753" i="2" s="1"/>
  <c r="E8754" i="2"/>
  <c r="F8754" i="2"/>
  <c r="E8755" i="2"/>
  <c r="F8755" i="2"/>
  <c r="E8756" i="2"/>
  <c r="F8756" i="2"/>
  <c r="E8757" i="2"/>
  <c r="F8757" i="2" s="1"/>
  <c r="E8758" i="2"/>
  <c r="F8758" i="2"/>
  <c r="E8759" i="2"/>
  <c r="F8759" i="2"/>
  <c r="E8760" i="2"/>
  <c r="F8760" i="2" s="1"/>
  <c r="E8761" i="2"/>
  <c r="F8761" i="2" s="1"/>
  <c r="E8762" i="2"/>
  <c r="F8762" i="2"/>
  <c r="E8763" i="2"/>
  <c r="F8763" i="2"/>
  <c r="E8764" i="2"/>
  <c r="F8764" i="2"/>
  <c r="E8765" i="2"/>
  <c r="F8765" i="2" s="1"/>
  <c r="E8766" i="2"/>
  <c r="F8766" i="2"/>
  <c r="E8767" i="2"/>
  <c r="F8767" i="2"/>
  <c r="E8768" i="2"/>
  <c r="F8768" i="2"/>
  <c r="E8769" i="2"/>
  <c r="F8769" i="2" s="1"/>
  <c r="E8770" i="2"/>
  <c r="F8770" i="2"/>
  <c r="E8771" i="2"/>
  <c r="F8771" i="2"/>
  <c r="E8772" i="2"/>
  <c r="F8772" i="2" s="1"/>
  <c r="E8773" i="2"/>
  <c r="F8773" i="2" s="1"/>
  <c r="E8774" i="2"/>
  <c r="F8774" i="2"/>
  <c r="E8775" i="2"/>
  <c r="F8775" i="2"/>
  <c r="E8776" i="2"/>
  <c r="F8776" i="2"/>
  <c r="E8777" i="2"/>
  <c r="F8777" i="2" s="1"/>
  <c r="E8778" i="2"/>
  <c r="F8778" i="2"/>
  <c r="E8779" i="2"/>
  <c r="F8779" i="2"/>
  <c r="E8780" i="2"/>
  <c r="F8780" i="2" s="1"/>
  <c r="E8781" i="2"/>
  <c r="F8781" i="2" s="1"/>
  <c r="E8782" i="2"/>
  <c r="F8782" i="2"/>
  <c r="E8783" i="2"/>
  <c r="F8783" i="2"/>
  <c r="E8784" i="2"/>
  <c r="F8784" i="2"/>
  <c r="E8785" i="2"/>
  <c r="F8785" i="2" s="1"/>
  <c r="E8786" i="2"/>
  <c r="F8786" i="2"/>
  <c r="E8787" i="2"/>
  <c r="F8787" i="2"/>
  <c r="E8788" i="2"/>
  <c r="F8788" i="2"/>
  <c r="E8789" i="2"/>
  <c r="F8789" i="2" s="1"/>
  <c r="E8790" i="2"/>
  <c r="F8790" i="2"/>
  <c r="E8791" i="2"/>
  <c r="F8791" i="2"/>
  <c r="E8792" i="2"/>
  <c r="F8792" i="2" s="1"/>
  <c r="E8793" i="2"/>
  <c r="F8793" i="2" s="1"/>
  <c r="E8794" i="2"/>
  <c r="F8794" i="2"/>
  <c r="E8795" i="2"/>
  <c r="F8795" i="2"/>
  <c r="E8796" i="2"/>
  <c r="F8796" i="2"/>
  <c r="E8797" i="2"/>
  <c r="F8797" i="2" s="1"/>
  <c r="E8798" i="2"/>
  <c r="F8798" i="2"/>
  <c r="E8799" i="2"/>
  <c r="F8799" i="2"/>
  <c r="E8800" i="2"/>
  <c r="F8800" i="2"/>
  <c r="E8801" i="2"/>
  <c r="F8801" i="2" s="1"/>
  <c r="E8802" i="2"/>
  <c r="F8802" i="2"/>
  <c r="E8803" i="2"/>
  <c r="F8803" i="2"/>
  <c r="E8804" i="2"/>
  <c r="F8804" i="2" s="1"/>
  <c r="E8805" i="2"/>
  <c r="F8805" i="2" s="1"/>
  <c r="E8806" i="2"/>
  <c r="F8806" i="2"/>
  <c r="E8807" i="2"/>
  <c r="F8807" i="2"/>
  <c r="E8808" i="2"/>
  <c r="F8808" i="2"/>
  <c r="E8809" i="2"/>
  <c r="F8809" i="2" s="1"/>
  <c r="E8810" i="2"/>
  <c r="F8810" i="2"/>
  <c r="E8811" i="2"/>
  <c r="F8811" i="2"/>
  <c r="E8812" i="2"/>
  <c r="F8812" i="2"/>
  <c r="E8813" i="2"/>
  <c r="F8813" i="2" s="1"/>
  <c r="E8814" i="2"/>
  <c r="F8814" i="2"/>
  <c r="E8815" i="2"/>
  <c r="F8815" i="2"/>
  <c r="E8816" i="2"/>
  <c r="F8816" i="2" s="1"/>
  <c r="E8817" i="2"/>
  <c r="F8817" i="2" s="1"/>
  <c r="E8818" i="2"/>
  <c r="F8818" i="2"/>
  <c r="E8819" i="2"/>
  <c r="F8819" i="2"/>
  <c r="E8820" i="2"/>
  <c r="F8820" i="2"/>
  <c r="E8821" i="2"/>
  <c r="F8821" i="2" s="1"/>
  <c r="E8822" i="2"/>
  <c r="F8822" i="2"/>
  <c r="E8823" i="2"/>
  <c r="F8823" i="2"/>
  <c r="E8824" i="2"/>
  <c r="F8824" i="2" s="1"/>
  <c r="E8825" i="2"/>
  <c r="F8825" i="2" s="1"/>
  <c r="E8826" i="2"/>
  <c r="F8826" i="2"/>
  <c r="E8827" i="2"/>
  <c r="F8827" i="2"/>
  <c r="E8828" i="2"/>
  <c r="F8828" i="2"/>
  <c r="E8829" i="2"/>
  <c r="F8829" i="2" s="1"/>
  <c r="E8830" i="2"/>
  <c r="F8830" i="2"/>
  <c r="E8831" i="2"/>
  <c r="F8831" i="2"/>
  <c r="E8832" i="2"/>
  <c r="F8832" i="2"/>
  <c r="E8833" i="2"/>
  <c r="F8833" i="2" s="1"/>
  <c r="E8834" i="2"/>
  <c r="F8834" i="2"/>
  <c r="E8835" i="2"/>
  <c r="F8835" i="2"/>
  <c r="E8836" i="2"/>
  <c r="F8836" i="2" s="1"/>
  <c r="E8837" i="2"/>
  <c r="F8837" i="2" s="1"/>
  <c r="E8838" i="2"/>
  <c r="F8838" i="2"/>
  <c r="E8839" i="2"/>
  <c r="F8839" i="2"/>
  <c r="E8840" i="2"/>
  <c r="F8840" i="2" s="1"/>
  <c r="E8841" i="2"/>
  <c r="F8841" i="2" s="1"/>
  <c r="E8842" i="2"/>
  <c r="F8842" i="2"/>
  <c r="E8843" i="2"/>
  <c r="F8843" i="2"/>
  <c r="E8844" i="2"/>
  <c r="F8844" i="2"/>
  <c r="E8845" i="2"/>
  <c r="F8845" i="2" s="1"/>
  <c r="E8846" i="2"/>
  <c r="F8846" i="2"/>
  <c r="E8847" i="2"/>
  <c r="F8847" i="2"/>
  <c r="E8848" i="2"/>
  <c r="F8848" i="2"/>
  <c r="E8849" i="2"/>
  <c r="F8849" i="2" s="1"/>
  <c r="E8850" i="2"/>
  <c r="F8850" i="2"/>
  <c r="E8851" i="2"/>
  <c r="F8851" i="2"/>
  <c r="E8852" i="2"/>
  <c r="F8852" i="2"/>
  <c r="E8853" i="2"/>
  <c r="F8853" i="2" s="1"/>
  <c r="E8854" i="2"/>
  <c r="F8854" i="2"/>
  <c r="E8855" i="2"/>
  <c r="F8855" i="2"/>
  <c r="E8856" i="2"/>
  <c r="F8856" i="2" s="1"/>
  <c r="E8857" i="2"/>
  <c r="F8857" i="2" s="1"/>
  <c r="E8858" i="2"/>
  <c r="F8858" i="2"/>
  <c r="E8859" i="2"/>
  <c r="F8859" i="2"/>
  <c r="E8860" i="2"/>
  <c r="F8860" i="2"/>
  <c r="E8861" i="2"/>
  <c r="F8861" i="2" s="1"/>
  <c r="E8862" i="2"/>
  <c r="F8862" i="2"/>
  <c r="E8863" i="2"/>
  <c r="F8863" i="2"/>
  <c r="E8864" i="2"/>
  <c r="F8864" i="2"/>
  <c r="E8865" i="2"/>
  <c r="F8865" i="2" s="1"/>
  <c r="E8866" i="2"/>
  <c r="F8866" i="2"/>
  <c r="E8867" i="2"/>
  <c r="F8867" i="2"/>
  <c r="E8868" i="2"/>
  <c r="F8868" i="2" s="1"/>
  <c r="E8869" i="2"/>
  <c r="F8869" i="2" s="1"/>
  <c r="E8870" i="2"/>
  <c r="F8870" i="2"/>
  <c r="E8871" i="2"/>
  <c r="F8871" i="2"/>
  <c r="E8872" i="2"/>
  <c r="F8872" i="2"/>
  <c r="E8873" i="2"/>
  <c r="F8873" i="2" s="1"/>
  <c r="E8874" i="2"/>
  <c r="F8874" i="2"/>
  <c r="E8875" i="2"/>
  <c r="F8875" i="2"/>
  <c r="E8876" i="2"/>
  <c r="F8876" i="2" s="1"/>
  <c r="E8877" i="2"/>
  <c r="F8877" i="2" s="1"/>
  <c r="E8878" i="2"/>
  <c r="F8878" i="2"/>
  <c r="E8879" i="2"/>
  <c r="F8879" i="2"/>
  <c r="E8880" i="2"/>
  <c r="F8880" i="2"/>
  <c r="E8881" i="2"/>
  <c r="F8881" i="2" s="1"/>
  <c r="E8882" i="2"/>
  <c r="F8882" i="2"/>
  <c r="E8883" i="2"/>
  <c r="F8883" i="2"/>
  <c r="E8884" i="2"/>
  <c r="F8884" i="2"/>
  <c r="E8885" i="2"/>
  <c r="F8885" i="2" s="1"/>
  <c r="E8886" i="2"/>
  <c r="F8886" i="2"/>
  <c r="E8887" i="2"/>
  <c r="F8887" i="2"/>
  <c r="E8888" i="2"/>
  <c r="F8888" i="2" s="1"/>
  <c r="E8889" i="2"/>
  <c r="F8889" i="2" s="1"/>
  <c r="E8890" i="2"/>
  <c r="F8890" i="2"/>
  <c r="E8891" i="2"/>
  <c r="F8891" i="2"/>
  <c r="E8892" i="2"/>
  <c r="F8892" i="2" s="1"/>
  <c r="E8893" i="2"/>
  <c r="F8893" i="2" s="1"/>
  <c r="E8894" i="2"/>
  <c r="F8894" i="2"/>
  <c r="E8895" i="2"/>
  <c r="F8895" i="2"/>
  <c r="E8896" i="2"/>
  <c r="F8896" i="2"/>
  <c r="E8897" i="2"/>
  <c r="F8897" i="2" s="1"/>
  <c r="E8898" i="2"/>
  <c r="F8898" i="2"/>
  <c r="E8899" i="2"/>
  <c r="F8899" i="2"/>
  <c r="E8900" i="2"/>
  <c r="F8900" i="2" s="1"/>
  <c r="E8901" i="2"/>
  <c r="F8901" i="2" s="1"/>
  <c r="E8902" i="2"/>
  <c r="F8902" i="2"/>
  <c r="E8903" i="2"/>
  <c r="F8903" i="2"/>
  <c r="E8904" i="2"/>
  <c r="F8904" i="2"/>
  <c r="E8905" i="2"/>
  <c r="F8905" i="2" s="1"/>
  <c r="E8906" i="2"/>
  <c r="F8906" i="2"/>
  <c r="E8907" i="2"/>
  <c r="F8907" i="2"/>
  <c r="E8908" i="2"/>
  <c r="F8908" i="2" s="1"/>
  <c r="E8909" i="2"/>
  <c r="F8909" i="2" s="1"/>
  <c r="E8910" i="2"/>
  <c r="F8910" i="2"/>
  <c r="E8911" i="2"/>
  <c r="F8911" i="2"/>
  <c r="E8912" i="2"/>
  <c r="F8912" i="2"/>
  <c r="E8913" i="2"/>
  <c r="F8913" i="2" s="1"/>
  <c r="E8914" i="2"/>
  <c r="F8914" i="2"/>
  <c r="E8915" i="2"/>
  <c r="F8915" i="2"/>
  <c r="E8916" i="2"/>
  <c r="F8916" i="2"/>
  <c r="E8917" i="2"/>
  <c r="F8917" i="2" s="1"/>
  <c r="E8918" i="2"/>
  <c r="F8918" i="2"/>
  <c r="E8919" i="2"/>
  <c r="F8919" i="2"/>
  <c r="E8920" i="2"/>
  <c r="F8920" i="2" s="1"/>
  <c r="E8921" i="2"/>
  <c r="F8921" i="2" s="1"/>
  <c r="E8922" i="2"/>
  <c r="F8922" i="2"/>
  <c r="E8923" i="2"/>
  <c r="F8923" i="2"/>
  <c r="E8924" i="2"/>
  <c r="F8924" i="2"/>
  <c r="E8925" i="2"/>
  <c r="F8925" i="2" s="1"/>
  <c r="E8926" i="2"/>
  <c r="F8926" i="2"/>
  <c r="E8927" i="2"/>
  <c r="F8927" i="2"/>
  <c r="E8928" i="2"/>
  <c r="F8928" i="2"/>
  <c r="E8929" i="2"/>
  <c r="F8929" i="2" s="1"/>
  <c r="E8930" i="2"/>
  <c r="F8930" i="2"/>
  <c r="E8931" i="2"/>
  <c r="F8931" i="2"/>
  <c r="E8932" i="2"/>
  <c r="F8932" i="2" s="1"/>
  <c r="E8933" i="2"/>
  <c r="F8933" i="2" s="1"/>
  <c r="E8934" i="2"/>
  <c r="F8934" i="2"/>
  <c r="E8935" i="2"/>
  <c r="F8935" i="2"/>
  <c r="E8936" i="2"/>
  <c r="F8936" i="2"/>
  <c r="E8937" i="2"/>
  <c r="F8937" i="2" s="1"/>
  <c r="E8938" i="2"/>
  <c r="F8938" i="2"/>
  <c r="E8939" i="2"/>
  <c r="F8939" i="2"/>
  <c r="E8940" i="2"/>
  <c r="F8940" i="2"/>
  <c r="E8941" i="2"/>
  <c r="F8941" i="2" s="1"/>
  <c r="E8942" i="2"/>
  <c r="F8942" i="2"/>
  <c r="E8943" i="2"/>
  <c r="F8943" i="2"/>
  <c r="E8944" i="2"/>
  <c r="F8944" i="2" s="1"/>
  <c r="E8945" i="2"/>
  <c r="F8945" i="2" s="1"/>
  <c r="E8946" i="2"/>
  <c r="F8946" i="2"/>
  <c r="E8947" i="2"/>
  <c r="F8947" i="2"/>
  <c r="E8948" i="2"/>
  <c r="F8948" i="2"/>
  <c r="E8949" i="2"/>
  <c r="F8949" i="2" s="1"/>
  <c r="E8950" i="2"/>
  <c r="F8950" i="2"/>
  <c r="E8951" i="2"/>
  <c r="F8951" i="2"/>
  <c r="E8952" i="2"/>
  <c r="F8952" i="2" s="1"/>
  <c r="E8953" i="2"/>
  <c r="F8953" i="2" s="1"/>
  <c r="E8954" i="2"/>
  <c r="F8954" i="2"/>
  <c r="E8955" i="2"/>
  <c r="F8955" i="2"/>
  <c r="E8956" i="2"/>
  <c r="F8956" i="2"/>
  <c r="E8957" i="2"/>
  <c r="F8957" i="2" s="1"/>
  <c r="E8958" i="2"/>
  <c r="F8958" i="2"/>
  <c r="E8959" i="2"/>
  <c r="F8959" i="2"/>
  <c r="E8960" i="2"/>
  <c r="F8960" i="2"/>
  <c r="E8961" i="2"/>
  <c r="F8961" i="2" s="1"/>
  <c r="E8962" i="2"/>
  <c r="F8962" i="2"/>
  <c r="E8963" i="2"/>
  <c r="F8963" i="2"/>
  <c r="E8964" i="2"/>
  <c r="F8964" i="2" s="1"/>
  <c r="E8965" i="2"/>
  <c r="F8965" i="2" s="1"/>
  <c r="E8966" i="2"/>
  <c r="F8966" i="2"/>
  <c r="E8967" i="2"/>
  <c r="F8967" i="2"/>
  <c r="E8968" i="2"/>
  <c r="F8968" i="2" s="1"/>
  <c r="E8969" i="2"/>
  <c r="F8969" i="2" s="1"/>
  <c r="E8970" i="2"/>
  <c r="F8970" i="2"/>
  <c r="E8971" i="2"/>
  <c r="F8971" i="2"/>
  <c r="E8972" i="2"/>
  <c r="F8972" i="2"/>
  <c r="E8973" i="2"/>
  <c r="F8973" i="2" s="1"/>
  <c r="E8974" i="2"/>
  <c r="F8974" i="2"/>
  <c r="E8975" i="2"/>
  <c r="F8975" i="2"/>
  <c r="E8976" i="2"/>
  <c r="F8976" i="2"/>
  <c r="E8977" i="2"/>
  <c r="F8977" i="2" s="1"/>
  <c r="E8978" i="2"/>
  <c r="F8978" i="2"/>
  <c r="E8979" i="2"/>
  <c r="F8979" i="2"/>
  <c r="E8980" i="2"/>
  <c r="F8980" i="2"/>
  <c r="E8981" i="2"/>
  <c r="F8981" i="2" s="1"/>
  <c r="E8982" i="2"/>
  <c r="F8982" i="2"/>
  <c r="E8983" i="2"/>
  <c r="F8983" i="2"/>
  <c r="E8984" i="2"/>
  <c r="F8984" i="2" s="1"/>
  <c r="E8985" i="2"/>
  <c r="F8985" i="2" s="1"/>
  <c r="E8986" i="2"/>
  <c r="F8986" i="2"/>
  <c r="E8987" i="2"/>
  <c r="F8987" i="2"/>
  <c r="E8988" i="2"/>
  <c r="F8988" i="2"/>
  <c r="E8989" i="2"/>
  <c r="F8989" i="2" s="1"/>
  <c r="E8990" i="2"/>
  <c r="F8990" i="2"/>
  <c r="E8991" i="2"/>
  <c r="F8991" i="2"/>
  <c r="E8992" i="2"/>
  <c r="F8992" i="2"/>
  <c r="E8993" i="2"/>
  <c r="F8993" i="2" s="1"/>
  <c r="E8994" i="2"/>
  <c r="F8994" i="2"/>
  <c r="E8995" i="2"/>
  <c r="F8995" i="2"/>
  <c r="E8996" i="2"/>
  <c r="F8996" i="2" s="1"/>
  <c r="E8997" i="2"/>
  <c r="F8997" i="2" s="1"/>
  <c r="E8998" i="2"/>
  <c r="F8998" i="2"/>
  <c r="E8999" i="2"/>
  <c r="F8999" i="2"/>
  <c r="E9000" i="2"/>
  <c r="F9000" i="2"/>
  <c r="E9001" i="2"/>
  <c r="F9001" i="2" s="1"/>
  <c r="E9002" i="2"/>
  <c r="F9002" i="2"/>
  <c r="E9003" i="2"/>
  <c r="F9003" i="2"/>
  <c r="E9004" i="2"/>
  <c r="F9004" i="2" s="1"/>
  <c r="E9005" i="2"/>
  <c r="F9005" i="2" s="1"/>
  <c r="E9006" i="2"/>
  <c r="F9006" i="2"/>
  <c r="E9007" i="2"/>
  <c r="F9007" i="2"/>
  <c r="E9008" i="2"/>
  <c r="F9008" i="2"/>
  <c r="E9009" i="2"/>
  <c r="F9009" i="2" s="1"/>
  <c r="E9010" i="2"/>
  <c r="F9010" i="2"/>
  <c r="E9011" i="2"/>
  <c r="F9011" i="2"/>
  <c r="E9012" i="2"/>
  <c r="F9012" i="2"/>
  <c r="E9013" i="2"/>
  <c r="F9013" i="2" s="1"/>
  <c r="E9014" i="2"/>
  <c r="F9014" i="2"/>
  <c r="E9015" i="2"/>
  <c r="F9015" i="2"/>
  <c r="E9016" i="2"/>
  <c r="F9016" i="2" s="1"/>
  <c r="E9017" i="2"/>
  <c r="F9017" i="2" s="1"/>
  <c r="E9018" i="2"/>
  <c r="F9018" i="2"/>
  <c r="E9019" i="2"/>
  <c r="F9019" i="2"/>
  <c r="E9020" i="2"/>
  <c r="F9020" i="2" s="1"/>
  <c r="E9021" i="2"/>
  <c r="F9021" i="2" s="1"/>
  <c r="E9022" i="2"/>
  <c r="F9022" i="2"/>
  <c r="E9023" i="2"/>
  <c r="F9023" i="2" s="1"/>
  <c r="E9024" i="2"/>
  <c r="F9024" i="2"/>
  <c r="E9025" i="2"/>
  <c r="F9025" i="2" s="1"/>
  <c r="E9026" i="2"/>
  <c r="F9026" i="2"/>
  <c r="E9027" i="2"/>
  <c r="F9027" i="2"/>
  <c r="E9028" i="2"/>
  <c r="F9028" i="2" s="1"/>
  <c r="E9029" i="2"/>
  <c r="F9029" i="2" s="1"/>
  <c r="E9030" i="2"/>
  <c r="F9030" i="2"/>
  <c r="E9031" i="2"/>
  <c r="F9031" i="2"/>
  <c r="E9032" i="2"/>
  <c r="F9032" i="2"/>
  <c r="E9033" i="2"/>
  <c r="F9033" i="2" s="1"/>
  <c r="E9034" i="2"/>
  <c r="F9034" i="2"/>
  <c r="E9035" i="2"/>
  <c r="F9035" i="2"/>
  <c r="E9036" i="2"/>
  <c r="F9036" i="2" s="1"/>
  <c r="E9037" i="2"/>
  <c r="F9037" i="2" s="1"/>
  <c r="E9038" i="2"/>
  <c r="F9038" i="2"/>
  <c r="E9039" i="2"/>
  <c r="F9039" i="2" s="1"/>
  <c r="E9040" i="2"/>
  <c r="F9040" i="2"/>
  <c r="E9041" i="2"/>
  <c r="F9041" i="2" s="1"/>
  <c r="E9042" i="2"/>
  <c r="F9042" i="2"/>
  <c r="E9043" i="2"/>
  <c r="F9043" i="2"/>
  <c r="E9044" i="2"/>
  <c r="F9044" i="2"/>
  <c r="E9045" i="2"/>
  <c r="F9045" i="2" s="1"/>
  <c r="E9046" i="2"/>
  <c r="F9046" i="2"/>
  <c r="E9047" i="2"/>
  <c r="F9047" i="2"/>
  <c r="E9048" i="2"/>
  <c r="F9048" i="2" s="1"/>
  <c r="E9049" i="2"/>
  <c r="F9049" i="2" s="1"/>
  <c r="E9050" i="2"/>
  <c r="F9050" i="2"/>
  <c r="E9051" i="2"/>
  <c r="F9051" i="2" s="1"/>
  <c r="E9052" i="2"/>
  <c r="F9052" i="2"/>
  <c r="E9053" i="2"/>
  <c r="F9053" i="2" s="1"/>
  <c r="E9054" i="2"/>
  <c r="F9054" i="2"/>
  <c r="E9055" i="2"/>
  <c r="F9055" i="2"/>
  <c r="E9056" i="2"/>
  <c r="F9056" i="2"/>
  <c r="E9057" i="2"/>
  <c r="F9057" i="2" s="1"/>
  <c r="E9058" i="2"/>
  <c r="F9058" i="2"/>
  <c r="E9059" i="2"/>
  <c r="F9059" i="2" s="1"/>
  <c r="E9060" i="2"/>
  <c r="F9060" i="2" s="1"/>
  <c r="E9061" i="2"/>
  <c r="F9061" i="2" s="1"/>
  <c r="E9062" i="2"/>
  <c r="F9062" i="2"/>
  <c r="E9063" i="2"/>
  <c r="F9063" i="2"/>
  <c r="E9064" i="2"/>
  <c r="F9064" i="2" s="1"/>
  <c r="E9065" i="2"/>
  <c r="F9065" i="2" s="1"/>
  <c r="E9066" i="2"/>
  <c r="F9066" i="2"/>
  <c r="E9067" i="2"/>
  <c r="F9067" i="2"/>
  <c r="E9068" i="2"/>
  <c r="F9068" i="2"/>
  <c r="E9069" i="2"/>
  <c r="F9069" i="2" s="1"/>
  <c r="E9070" i="2"/>
  <c r="F9070" i="2"/>
  <c r="E9071" i="2"/>
  <c r="F9071" i="2" s="1"/>
  <c r="E9072" i="2"/>
  <c r="F9072" i="2" s="1"/>
  <c r="E9073" i="2"/>
  <c r="F9073" i="2" s="1"/>
  <c r="E9074" i="2"/>
  <c r="F9074" i="2"/>
  <c r="E9075" i="2"/>
  <c r="F9075" i="2"/>
  <c r="E9076" i="2"/>
  <c r="F9076" i="2"/>
  <c r="E9077" i="2"/>
  <c r="F9077" i="2" s="1"/>
  <c r="E9078" i="2"/>
  <c r="F9078" i="2"/>
  <c r="E9079" i="2"/>
  <c r="F9079" i="2"/>
  <c r="E9080" i="2"/>
  <c r="F9080" i="2" s="1"/>
  <c r="E9081" i="2"/>
  <c r="F9081" i="2" s="1"/>
  <c r="E9082" i="2"/>
  <c r="F9082" i="2"/>
  <c r="E9083" i="2"/>
  <c r="F9083" i="2" s="1"/>
  <c r="E9084" i="2"/>
  <c r="F9084" i="2" s="1"/>
  <c r="E9085" i="2"/>
  <c r="F9085" i="2" s="1"/>
  <c r="E9086" i="2"/>
  <c r="F9086" i="2"/>
  <c r="E9087" i="2"/>
  <c r="F9087" i="2" s="1"/>
  <c r="E9088" i="2"/>
  <c r="F9088" i="2"/>
  <c r="E9089" i="2"/>
  <c r="F9089" i="2" s="1"/>
  <c r="E9090" i="2"/>
  <c r="F9090" i="2"/>
  <c r="E9091" i="2"/>
  <c r="F9091" i="2"/>
  <c r="E9092" i="2"/>
  <c r="F9092" i="2" s="1"/>
  <c r="E9093" i="2"/>
  <c r="F9093" i="2" s="1"/>
  <c r="E9094" i="2"/>
  <c r="F9094" i="2"/>
  <c r="E9095" i="2"/>
  <c r="F9095" i="2"/>
  <c r="E9096" i="2"/>
  <c r="F9096" i="2"/>
  <c r="E9097" i="2"/>
  <c r="F9097" i="2" s="1"/>
  <c r="E9098" i="2"/>
  <c r="F9098" i="2"/>
  <c r="E9099" i="2"/>
  <c r="F9099" i="2"/>
  <c r="E9100" i="2"/>
  <c r="F9100" i="2" s="1"/>
  <c r="E9101" i="2"/>
  <c r="F9101" i="2" s="1"/>
  <c r="E9102" i="2"/>
  <c r="F9102" i="2"/>
  <c r="E9103" i="2"/>
  <c r="F9103" i="2" s="1"/>
  <c r="E9104" i="2"/>
  <c r="F9104" i="2"/>
  <c r="E9105" i="2"/>
  <c r="F9105" i="2" s="1"/>
  <c r="E9106" i="2"/>
  <c r="F9106" i="2"/>
  <c r="E9107" i="2"/>
  <c r="F9107" i="2"/>
  <c r="E9108" i="2"/>
  <c r="F9108" i="2"/>
  <c r="E9109" i="2"/>
  <c r="F9109" i="2" s="1"/>
  <c r="E9110" i="2"/>
  <c r="F9110" i="2"/>
  <c r="E9111" i="2"/>
  <c r="F9111" i="2"/>
  <c r="E9112" i="2"/>
  <c r="F9112" i="2" s="1"/>
  <c r="E9113" i="2"/>
  <c r="F9113" i="2" s="1"/>
  <c r="E9114" i="2"/>
  <c r="F9114" i="2"/>
  <c r="E9115" i="2"/>
  <c r="F9115" i="2" s="1"/>
  <c r="E9116" i="2"/>
  <c r="F9116" i="2"/>
  <c r="E9117" i="2"/>
  <c r="F9117" i="2" s="1"/>
  <c r="E9118" i="2"/>
  <c r="F9118" i="2"/>
  <c r="E9119" i="2"/>
  <c r="F9119" i="2"/>
  <c r="E9120" i="2"/>
  <c r="F9120" i="2"/>
  <c r="E9121" i="2"/>
  <c r="F9121" i="2" s="1"/>
  <c r="E9122" i="2"/>
  <c r="F9122" i="2"/>
  <c r="E9123" i="2"/>
  <c r="F9123" i="2" s="1"/>
  <c r="E9124" i="2"/>
  <c r="F9124" i="2" s="1"/>
  <c r="E9125" i="2"/>
  <c r="F9125" i="2" s="1"/>
  <c r="E9126" i="2"/>
  <c r="F9126" i="2"/>
  <c r="E9127" i="2"/>
  <c r="F9127" i="2"/>
  <c r="E9128" i="2"/>
  <c r="F9128" i="2"/>
  <c r="E9129" i="2"/>
  <c r="F9129" i="2" s="1"/>
  <c r="E9130" i="2"/>
  <c r="F9130" i="2"/>
  <c r="E9131" i="2"/>
  <c r="F9131" i="2"/>
  <c r="E9132" i="2"/>
  <c r="F9132" i="2" s="1"/>
  <c r="E9133" i="2"/>
  <c r="F9133" i="2" s="1"/>
  <c r="E9134" i="2"/>
  <c r="F9134" i="2"/>
  <c r="E9135" i="2"/>
  <c r="F9135" i="2" s="1"/>
  <c r="E9136" i="2"/>
  <c r="F9136" i="2"/>
  <c r="E9137" i="2"/>
  <c r="F9137" i="2" s="1"/>
  <c r="E9138" i="2"/>
  <c r="F9138" i="2"/>
  <c r="E9139" i="2"/>
  <c r="F9139" i="2"/>
  <c r="E9140" i="2"/>
  <c r="F9140" i="2"/>
  <c r="E9141" i="2"/>
  <c r="F9141" i="2" s="1"/>
  <c r="E9142" i="2"/>
  <c r="F9142" i="2"/>
  <c r="E9143" i="2"/>
  <c r="F9143" i="2"/>
  <c r="E9144" i="2"/>
  <c r="F9144" i="2" s="1"/>
  <c r="E9145" i="2"/>
  <c r="F9145" i="2" s="1"/>
  <c r="E9146" i="2"/>
  <c r="F9146" i="2"/>
  <c r="E9147" i="2"/>
  <c r="F9147" i="2" s="1"/>
  <c r="E9148" i="2"/>
  <c r="F9148" i="2"/>
  <c r="E9149" i="2"/>
  <c r="F9149" i="2" s="1"/>
  <c r="E9150" i="2"/>
  <c r="F9150" i="2"/>
  <c r="E9151" i="2"/>
  <c r="F9151" i="2"/>
  <c r="E9152" i="2"/>
  <c r="F9152" i="2"/>
  <c r="E9153" i="2"/>
  <c r="F9153" i="2" s="1"/>
  <c r="E9154" i="2"/>
  <c r="F9154" i="2"/>
  <c r="E9155" i="2"/>
  <c r="F9155" i="2" s="1"/>
  <c r="E9156" i="2"/>
  <c r="F9156" i="2" s="1"/>
  <c r="E9157" i="2"/>
  <c r="F9157" i="2" s="1"/>
  <c r="E9158" i="2"/>
  <c r="F9158" i="2"/>
  <c r="E9159" i="2"/>
  <c r="F9159" i="2"/>
  <c r="E9160" i="2"/>
  <c r="F9160" i="2"/>
  <c r="E9161" i="2"/>
  <c r="F9161" i="2" s="1"/>
  <c r="E9162" i="2"/>
  <c r="F9162" i="2"/>
  <c r="E9163" i="2"/>
  <c r="F9163" i="2"/>
  <c r="E9164" i="2"/>
  <c r="F9164" i="2" s="1"/>
  <c r="E9165" i="2"/>
  <c r="F9165" i="2" s="1"/>
  <c r="E9166" i="2"/>
  <c r="F9166" i="2"/>
  <c r="E9167" i="2"/>
  <c r="F9167" i="2" s="1"/>
  <c r="E9168" i="2"/>
  <c r="F9168" i="2"/>
  <c r="E9169" i="2"/>
  <c r="F9169" i="2" s="1"/>
  <c r="E9170" i="2"/>
  <c r="F9170" i="2"/>
  <c r="E9171" i="2"/>
  <c r="F9171" i="2"/>
  <c r="E9172" i="2"/>
  <c r="F9172" i="2"/>
  <c r="E9173" i="2"/>
  <c r="F9173" i="2" s="1"/>
  <c r="E9174" i="2"/>
  <c r="F9174" i="2"/>
  <c r="E9175" i="2"/>
  <c r="F9175" i="2"/>
  <c r="E9176" i="2"/>
  <c r="F9176" i="2" s="1"/>
  <c r="E9177" i="2"/>
  <c r="F9177" i="2" s="1"/>
  <c r="E9178" i="2"/>
  <c r="F9178" i="2"/>
  <c r="E9179" i="2"/>
  <c r="F9179" i="2" s="1"/>
  <c r="E9180" i="2"/>
  <c r="F9180" i="2"/>
  <c r="E9181" i="2"/>
  <c r="F9181" i="2" s="1"/>
  <c r="E9182" i="2"/>
  <c r="F9182" i="2"/>
  <c r="E9183" i="2"/>
  <c r="F9183" i="2"/>
  <c r="E9184" i="2"/>
  <c r="F9184" i="2"/>
  <c r="E9185" i="2"/>
  <c r="F9185" i="2" s="1"/>
  <c r="E9186" i="2"/>
  <c r="F9186" i="2"/>
  <c r="E9187" i="2"/>
  <c r="F9187" i="2" s="1"/>
  <c r="E9188" i="2"/>
  <c r="F9188" i="2" s="1"/>
  <c r="E9189" i="2"/>
  <c r="F9189" i="2" s="1"/>
  <c r="E9190" i="2"/>
  <c r="F9190" i="2"/>
  <c r="E9191" i="2"/>
  <c r="F9191" i="2"/>
  <c r="E9192" i="2"/>
  <c r="F9192" i="2"/>
  <c r="E9193" i="2"/>
  <c r="F9193" i="2" s="1"/>
  <c r="E9194" i="2"/>
  <c r="F9194" i="2"/>
  <c r="E9195" i="2"/>
  <c r="F9195" i="2"/>
  <c r="E9196" i="2"/>
  <c r="F9196" i="2" s="1"/>
  <c r="E9197" i="2"/>
  <c r="F9197" i="2" s="1"/>
  <c r="E9198" i="2"/>
  <c r="F9198" i="2"/>
  <c r="E9199" i="2"/>
  <c r="F9199" i="2" s="1"/>
  <c r="E9200" i="2"/>
  <c r="F9200" i="2"/>
  <c r="E9201" i="2"/>
  <c r="F9201" i="2" s="1"/>
  <c r="E9202" i="2"/>
  <c r="F9202" i="2"/>
  <c r="E9203" i="2"/>
  <c r="F9203" i="2"/>
  <c r="E9204" i="2"/>
  <c r="F9204" i="2"/>
  <c r="E9205" i="2"/>
  <c r="F9205" i="2" s="1"/>
  <c r="E9206" i="2"/>
  <c r="F9206" i="2"/>
  <c r="E9207" i="2"/>
  <c r="F9207" i="2"/>
  <c r="E9208" i="2"/>
  <c r="F9208" i="2" s="1"/>
  <c r="E9209" i="2"/>
  <c r="F9209" i="2" s="1"/>
  <c r="E9210" i="2"/>
  <c r="F9210" i="2"/>
  <c r="E9211" i="2"/>
  <c r="F9211" i="2" s="1"/>
  <c r="E9212" i="2"/>
  <c r="F9212" i="2"/>
  <c r="E9213" i="2"/>
  <c r="F9213" i="2" s="1"/>
  <c r="E9214" i="2"/>
  <c r="F9214" i="2"/>
  <c r="E9215" i="2"/>
  <c r="F9215" i="2"/>
  <c r="E9216" i="2"/>
  <c r="F9216" i="2"/>
  <c r="E9217" i="2"/>
  <c r="F9217" i="2" s="1"/>
  <c r="E9218" i="2"/>
  <c r="F9218" i="2"/>
  <c r="E9219" i="2"/>
  <c r="F9219" i="2" s="1"/>
  <c r="E9220" i="2"/>
  <c r="F9220" i="2" s="1"/>
  <c r="E9221" i="2"/>
  <c r="F9221" i="2" s="1"/>
  <c r="E9222" i="2"/>
  <c r="F9222" i="2"/>
  <c r="E9223" i="2"/>
  <c r="F9223" i="2"/>
  <c r="E9224" i="2"/>
  <c r="F9224" i="2"/>
  <c r="E9225" i="2"/>
  <c r="F9225" i="2" s="1"/>
  <c r="E9226" i="2"/>
  <c r="F9226" i="2"/>
  <c r="E9227" i="2"/>
  <c r="F9227" i="2"/>
  <c r="E9228" i="2"/>
  <c r="F9228" i="2" s="1"/>
  <c r="E9229" i="2"/>
  <c r="F9229" i="2" s="1"/>
  <c r="E9230" i="2"/>
  <c r="F9230" i="2"/>
  <c r="E9231" i="2"/>
  <c r="F9231" i="2" s="1"/>
  <c r="E9232" i="2"/>
  <c r="F9232" i="2"/>
  <c r="E9233" i="2"/>
  <c r="F9233" i="2" s="1"/>
  <c r="E9234" i="2"/>
  <c r="F9234" i="2"/>
  <c r="E9235" i="2"/>
  <c r="F9235" i="2"/>
  <c r="E9236" i="2"/>
  <c r="F9236" i="2"/>
  <c r="E9237" i="2"/>
  <c r="F9237" i="2" s="1"/>
  <c r="E9238" i="2"/>
  <c r="F9238" i="2"/>
  <c r="E9239" i="2"/>
  <c r="F9239" i="2"/>
  <c r="E9240" i="2"/>
  <c r="F9240" i="2" s="1"/>
  <c r="E9241" i="2"/>
  <c r="F9241" i="2" s="1"/>
  <c r="E9242" i="2"/>
  <c r="F9242" i="2"/>
  <c r="E9243" i="2"/>
  <c r="F9243" i="2" s="1"/>
  <c r="E9244" i="2"/>
  <c r="F9244" i="2"/>
  <c r="E9245" i="2"/>
  <c r="F9245" i="2" s="1"/>
  <c r="E9246" i="2"/>
  <c r="F9246" i="2"/>
  <c r="E9247" i="2"/>
  <c r="F9247" i="2"/>
  <c r="E9248" i="2"/>
  <c r="F9248" i="2"/>
  <c r="E9249" i="2"/>
  <c r="F9249" i="2" s="1"/>
  <c r="E9250" i="2"/>
  <c r="F9250" i="2"/>
  <c r="E9251" i="2"/>
  <c r="F9251" i="2" s="1"/>
  <c r="E9252" i="2"/>
  <c r="F9252" i="2" s="1"/>
  <c r="E9253" i="2"/>
  <c r="F9253" i="2" s="1"/>
  <c r="E9254" i="2"/>
  <c r="F9254" i="2"/>
  <c r="E9255" i="2"/>
  <c r="F9255" i="2"/>
  <c r="E9256" i="2"/>
  <c r="F9256" i="2"/>
  <c r="E9257" i="2"/>
  <c r="F9257" i="2" s="1"/>
  <c r="E9258" i="2"/>
  <c r="F9258" i="2"/>
  <c r="E9259" i="2"/>
  <c r="F9259" i="2"/>
  <c r="E9260" i="2"/>
  <c r="F9260" i="2" s="1"/>
  <c r="E9261" i="2"/>
  <c r="F9261" i="2" s="1"/>
  <c r="E9262" i="2"/>
  <c r="F9262" i="2"/>
  <c r="E9263" i="2"/>
  <c r="F9263" i="2" s="1"/>
  <c r="E9264" i="2"/>
  <c r="F9264" i="2"/>
  <c r="E9265" i="2"/>
  <c r="F9265" i="2" s="1"/>
  <c r="E9266" i="2"/>
  <c r="F9266" i="2"/>
  <c r="E9267" i="2"/>
  <c r="F9267" i="2"/>
  <c r="E9268" i="2"/>
  <c r="F9268" i="2"/>
  <c r="E9269" i="2"/>
  <c r="F9269" i="2" s="1"/>
  <c r="E9270" i="2"/>
  <c r="F9270" i="2"/>
  <c r="E9271" i="2"/>
  <c r="F9271" i="2"/>
  <c r="E9272" i="2"/>
  <c r="F9272" i="2" s="1"/>
  <c r="E9273" i="2"/>
  <c r="F9273" i="2" s="1"/>
  <c r="E9274" i="2"/>
  <c r="F9274" i="2"/>
  <c r="E9275" i="2"/>
  <c r="F9275" i="2" s="1"/>
  <c r="E9276" i="2"/>
  <c r="F9276" i="2"/>
  <c r="E9277" i="2"/>
  <c r="F9277" i="2" s="1"/>
  <c r="E9278" i="2"/>
  <c r="F9278" i="2"/>
  <c r="E9279" i="2"/>
  <c r="F9279" i="2"/>
  <c r="E9280" i="2"/>
  <c r="F9280" i="2"/>
  <c r="E9281" i="2"/>
  <c r="F9281" i="2" s="1"/>
  <c r="E9282" i="2"/>
  <c r="F9282" i="2"/>
  <c r="E9283" i="2"/>
  <c r="F9283" i="2" s="1"/>
  <c r="E9284" i="2"/>
  <c r="F9284" i="2" s="1"/>
  <c r="E9285" i="2"/>
  <c r="F9285" i="2" s="1"/>
  <c r="E9286" i="2"/>
  <c r="F9286" i="2"/>
  <c r="E9287" i="2"/>
  <c r="F9287" i="2"/>
  <c r="E9288" i="2"/>
  <c r="F9288" i="2"/>
  <c r="E9289" i="2"/>
  <c r="F9289" i="2" s="1"/>
  <c r="E9290" i="2"/>
  <c r="F9290" i="2"/>
  <c r="E9291" i="2"/>
  <c r="F9291" i="2"/>
  <c r="E9292" i="2"/>
  <c r="F9292" i="2" s="1"/>
  <c r="E9293" i="2"/>
  <c r="F9293" i="2" s="1"/>
  <c r="E9294" i="2"/>
  <c r="F9294" i="2"/>
  <c r="E9295" i="2"/>
  <c r="F9295" i="2" s="1"/>
  <c r="E9296" i="2"/>
  <c r="F9296" i="2"/>
  <c r="E9297" i="2"/>
  <c r="F9297" i="2" s="1"/>
  <c r="E9298" i="2"/>
  <c r="F9298" i="2"/>
  <c r="E9299" i="2"/>
  <c r="F9299" i="2"/>
  <c r="E9300" i="2"/>
  <c r="F9300" i="2"/>
  <c r="E9301" i="2"/>
  <c r="F9301" i="2" s="1"/>
  <c r="E9302" i="2"/>
  <c r="F9302" i="2"/>
  <c r="E9303" i="2"/>
  <c r="F9303" i="2"/>
  <c r="E9304" i="2"/>
  <c r="F9304" i="2" s="1"/>
  <c r="E9305" i="2"/>
  <c r="F9305" i="2" s="1"/>
  <c r="E9306" i="2"/>
  <c r="F9306" i="2"/>
  <c r="E9307" i="2"/>
  <c r="F9307" i="2" s="1"/>
  <c r="E9308" i="2"/>
  <c r="F9308" i="2"/>
  <c r="E9309" i="2"/>
  <c r="F9309" i="2" s="1"/>
  <c r="E9310" i="2"/>
  <c r="F9310" i="2"/>
  <c r="E9311" i="2"/>
  <c r="F9311" i="2"/>
  <c r="E9312" i="2"/>
  <c r="F9312" i="2"/>
  <c r="E9313" i="2"/>
  <c r="F9313" i="2" s="1"/>
  <c r="E9314" i="2"/>
  <c r="F9314" i="2"/>
  <c r="E9315" i="2"/>
  <c r="F9315" i="2" s="1"/>
  <c r="E9316" i="2"/>
  <c r="F9316" i="2" s="1"/>
  <c r="E9317" i="2"/>
  <c r="F9317" i="2" s="1"/>
  <c r="E9318" i="2"/>
  <c r="F9318" i="2"/>
  <c r="E9319" i="2"/>
  <c r="F9319" i="2"/>
  <c r="E9320" i="2"/>
  <c r="F9320" i="2"/>
  <c r="E9321" i="2"/>
  <c r="F9321" i="2" s="1"/>
  <c r="E9322" i="2"/>
  <c r="F9322" i="2"/>
  <c r="E9323" i="2"/>
  <c r="F9323" i="2"/>
  <c r="E9324" i="2"/>
  <c r="F9324" i="2" s="1"/>
  <c r="E9325" i="2"/>
  <c r="F9325" i="2" s="1"/>
  <c r="E9326" i="2"/>
  <c r="F9326" i="2"/>
  <c r="E9327" i="2"/>
  <c r="F9327" i="2" s="1"/>
  <c r="E9328" i="2"/>
  <c r="F9328" i="2"/>
  <c r="E9329" i="2"/>
  <c r="F9329" i="2" s="1"/>
  <c r="E9330" i="2"/>
  <c r="F9330" i="2"/>
  <c r="E9331" i="2"/>
  <c r="F9331" i="2"/>
  <c r="E9332" i="2"/>
  <c r="F9332" i="2"/>
  <c r="E9333" i="2"/>
  <c r="F9333" i="2" s="1"/>
  <c r="E9334" i="2"/>
  <c r="F9334" i="2"/>
  <c r="E9335" i="2"/>
  <c r="F9335" i="2"/>
  <c r="E9336" i="2"/>
  <c r="F9336" i="2" s="1"/>
  <c r="E9337" i="2"/>
  <c r="F9337" i="2" s="1"/>
  <c r="E9338" i="2"/>
  <c r="F9338" i="2"/>
  <c r="E9339" i="2"/>
  <c r="F9339" i="2" s="1"/>
  <c r="E9340" i="2"/>
  <c r="F9340" i="2"/>
  <c r="E9341" i="2"/>
  <c r="F9341" i="2" s="1"/>
  <c r="E9342" i="2"/>
  <c r="F9342" i="2"/>
  <c r="E9343" i="2"/>
  <c r="F9343" i="2"/>
  <c r="E9344" i="2"/>
  <c r="F9344" i="2"/>
  <c r="E9345" i="2"/>
  <c r="F9345" i="2" s="1"/>
  <c r="E9346" i="2"/>
  <c r="F9346" i="2"/>
  <c r="E9347" i="2"/>
  <c r="F9347" i="2" s="1"/>
  <c r="E9348" i="2"/>
  <c r="F9348" i="2" s="1"/>
  <c r="E9349" i="2"/>
  <c r="F9349" i="2" s="1"/>
  <c r="E9350" i="2"/>
  <c r="F9350" i="2"/>
  <c r="E9351" i="2"/>
  <c r="F9351" i="2"/>
  <c r="E9352" i="2"/>
  <c r="F9352" i="2"/>
  <c r="E9353" i="2"/>
  <c r="F9353" i="2" s="1"/>
  <c r="E9354" i="2"/>
  <c r="F9354" i="2"/>
  <c r="E9355" i="2"/>
  <c r="F9355" i="2"/>
  <c r="E9356" i="2"/>
  <c r="F9356" i="2" s="1"/>
  <c r="E9357" i="2"/>
  <c r="F9357" i="2" s="1"/>
  <c r="E9358" i="2"/>
  <c r="F9358" i="2"/>
  <c r="E9359" i="2"/>
  <c r="F9359" i="2" s="1"/>
  <c r="E9360" i="2"/>
  <c r="F9360" i="2"/>
  <c r="E9361" i="2"/>
  <c r="F9361" i="2" s="1"/>
  <c r="E9362" i="2"/>
  <c r="F9362" i="2"/>
  <c r="E9363" i="2"/>
  <c r="F9363" i="2"/>
  <c r="E9364" i="2"/>
  <c r="F9364" i="2"/>
  <c r="E9365" i="2"/>
  <c r="F9365" i="2" s="1"/>
  <c r="E9366" i="2"/>
  <c r="F9366" i="2"/>
  <c r="E9367" i="2"/>
  <c r="F9367" i="2"/>
  <c r="E9368" i="2"/>
  <c r="F9368" i="2" s="1"/>
  <c r="E9369" i="2"/>
  <c r="F9369" i="2" s="1"/>
  <c r="E9370" i="2"/>
  <c r="F9370" i="2"/>
  <c r="E9371" i="2"/>
  <c r="F9371" i="2" s="1"/>
  <c r="E9372" i="2"/>
  <c r="F9372" i="2"/>
  <c r="E9373" i="2"/>
  <c r="F9373" i="2" s="1"/>
  <c r="E9374" i="2"/>
  <c r="F9374" i="2"/>
  <c r="E9375" i="2"/>
  <c r="F9375" i="2"/>
  <c r="E9376" i="2"/>
  <c r="F9376" i="2"/>
  <c r="E9377" i="2"/>
  <c r="F9377" i="2" s="1"/>
  <c r="E9378" i="2"/>
  <c r="F9378" i="2"/>
  <c r="E9379" i="2"/>
  <c r="F9379" i="2" s="1"/>
  <c r="E9380" i="2"/>
  <c r="F9380" i="2" s="1"/>
  <c r="E9381" i="2"/>
  <c r="F9381" i="2" s="1"/>
  <c r="E9382" i="2"/>
  <c r="F9382" i="2"/>
  <c r="E9383" i="2"/>
  <c r="F9383" i="2"/>
  <c r="E9384" i="2"/>
  <c r="F9384" i="2"/>
  <c r="E9385" i="2"/>
  <c r="F9385" i="2" s="1"/>
  <c r="E9386" i="2"/>
  <c r="F9386" i="2"/>
  <c r="E9387" i="2"/>
  <c r="F9387" i="2"/>
  <c r="E9388" i="2"/>
  <c r="F9388" i="2" s="1"/>
  <c r="E9389" i="2"/>
  <c r="F9389" i="2" s="1"/>
  <c r="E9390" i="2"/>
  <c r="F9390" i="2"/>
  <c r="E9391" i="2"/>
  <c r="F9391" i="2" s="1"/>
  <c r="E9392" i="2"/>
  <c r="F9392" i="2"/>
  <c r="E9393" i="2"/>
  <c r="F9393" i="2" s="1"/>
  <c r="E9394" i="2"/>
  <c r="F9394" i="2"/>
  <c r="E9395" i="2"/>
  <c r="F9395" i="2"/>
  <c r="E9396" i="2"/>
  <c r="F9396" i="2"/>
  <c r="E9397" i="2"/>
  <c r="F9397" i="2" s="1"/>
  <c r="E9398" i="2"/>
  <c r="F9398" i="2"/>
  <c r="E9399" i="2"/>
  <c r="F9399" i="2"/>
  <c r="E9400" i="2"/>
  <c r="F9400" i="2" s="1"/>
  <c r="E9401" i="2"/>
  <c r="F9401" i="2" s="1"/>
  <c r="E9402" i="2"/>
  <c r="F9402" i="2"/>
  <c r="E9403" i="2"/>
  <c r="F9403" i="2" s="1"/>
  <c r="E9404" i="2"/>
  <c r="F9404" i="2"/>
  <c r="E9405" i="2"/>
  <c r="F9405" i="2" s="1"/>
  <c r="E9406" i="2"/>
  <c r="F9406" i="2"/>
  <c r="E9407" i="2"/>
  <c r="F9407" i="2"/>
  <c r="E9408" i="2"/>
  <c r="F9408" i="2"/>
  <c r="E9409" i="2"/>
  <c r="F9409" i="2" s="1"/>
  <c r="E9410" i="2"/>
  <c r="F9410" i="2"/>
  <c r="E9411" i="2"/>
  <c r="F9411" i="2" s="1"/>
  <c r="E9412" i="2"/>
  <c r="F9412" i="2" s="1"/>
  <c r="E9413" i="2"/>
  <c r="F9413" i="2" s="1"/>
  <c r="E9414" i="2"/>
  <c r="F9414" i="2"/>
  <c r="E9415" i="2"/>
  <c r="F9415" i="2"/>
  <c r="E9416" i="2"/>
  <c r="F9416" i="2"/>
  <c r="E9417" i="2"/>
  <c r="F9417" i="2" s="1"/>
  <c r="E9418" i="2"/>
  <c r="F9418" i="2"/>
  <c r="E9419" i="2"/>
  <c r="F9419" i="2"/>
  <c r="E9420" i="2"/>
  <c r="F9420" i="2" s="1"/>
  <c r="E9421" i="2"/>
  <c r="F9421" i="2" s="1"/>
  <c r="E9422" i="2"/>
  <c r="F9422" i="2"/>
  <c r="E9423" i="2"/>
  <c r="F9423" i="2" s="1"/>
  <c r="E9424" i="2"/>
  <c r="F9424" i="2"/>
  <c r="E9425" i="2"/>
  <c r="F9425" i="2" s="1"/>
  <c r="E9426" i="2"/>
  <c r="F9426" i="2"/>
  <c r="E9427" i="2"/>
  <c r="F9427" i="2"/>
  <c r="E9428" i="2"/>
  <c r="F9428" i="2"/>
  <c r="E9429" i="2"/>
  <c r="F9429" i="2" s="1"/>
  <c r="E9430" i="2"/>
  <c r="F9430" i="2"/>
  <c r="E9431" i="2"/>
  <c r="F9431" i="2"/>
  <c r="E9432" i="2"/>
  <c r="F9432" i="2" s="1"/>
  <c r="E9433" i="2"/>
  <c r="F9433" i="2" s="1"/>
  <c r="E9434" i="2"/>
  <c r="F9434" i="2"/>
  <c r="E9435" i="2"/>
  <c r="F9435" i="2" s="1"/>
  <c r="E9436" i="2"/>
  <c r="F9436" i="2"/>
  <c r="E9437" i="2"/>
  <c r="F9437" i="2" s="1"/>
  <c r="E9438" i="2"/>
  <c r="F9438" i="2"/>
  <c r="E9439" i="2"/>
  <c r="F9439" i="2"/>
  <c r="E9440" i="2"/>
  <c r="F9440" i="2"/>
  <c r="E9441" i="2"/>
  <c r="F9441" i="2" s="1"/>
  <c r="E9442" i="2"/>
  <c r="F9442" i="2"/>
  <c r="E9443" i="2"/>
  <c r="F9443" i="2" s="1"/>
  <c r="E9444" i="2"/>
  <c r="F9444" i="2" s="1"/>
  <c r="E9445" i="2"/>
  <c r="F9445" i="2" s="1"/>
  <c r="E9446" i="2"/>
  <c r="F9446" i="2"/>
  <c r="E9447" i="2"/>
  <c r="F9447" i="2"/>
  <c r="E9448" i="2"/>
  <c r="F9448" i="2"/>
  <c r="E9449" i="2"/>
  <c r="F9449" i="2" s="1"/>
  <c r="E9450" i="2"/>
  <c r="F9450" i="2"/>
  <c r="E9451" i="2"/>
  <c r="F9451" i="2"/>
  <c r="E9452" i="2"/>
  <c r="F9452" i="2" s="1"/>
  <c r="E9453" i="2"/>
  <c r="F9453" i="2" s="1"/>
  <c r="E9454" i="2"/>
  <c r="F9454" i="2"/>
  <c r="E9455" i="2"/>
  <c r="F9455" i="2" s="1"/>
  <c r="E9456" i="2"/>
  <c r="F9456" i="2"/>
  <c r="E9457" i="2"/>
  <c r="F9457" i="2" s="1"/>
  <c r="E9458" i="2"/>
  <c r="F9458" i="2"/>
  <c r="E9459" i="2"/>
  <c r="F9459" i="2"/>
  <c r="E9460" i="2"/>
  <c r="F9460" i="2"/>
  <c r="E9461" i="2"/>
  <c r="F9461" i="2" s="1"/>
  <c r="E9462" i="2"/>
  <c r="F9462" i="2"/>
  <c r="E9463" i="2"/>
  <c r="F9463" i="2"/>
  <c r="E9464" i="2"/>
  <c r="F9464" i="2" s="1"/>
  <c r="E9465" i="2"/>
  <c r="F9465" i="2" s="1"/>
  <c r="E9466" i="2"/>
  <c r="F9466" i="2"/>
  <c r="E9467" i="2"/>
  <c r="F9467" i="2" s="1"/>
  <c r="E9468" i="2"/>
  <c r="F9468" i="2"/>
  <c r="E9469" i="2"/>
  <c r="F9469" i="2" s="1"/>
  <c r="E9470" i="2"/>
  <c r="F9470" i="2"/>
  <c r="E9471" i="2"/>
  <c r="F9471" i="2"/>
  <c r="E9472" i="2"/>
  <c r="F9472" i="2"/>
  <c r="E9473" i="2"/>
  <c r="F9473" i="2" s="1"/>
  <c r="E9474" i="2"/>
  <c r="F9474" i="2"/>
  <c r="E9475" i="2"/>
  <c r="F9475" i="2" s="1"/>
  <c r="E9476" i="2"/>
  <c r="F9476" i="2" s="1"/>
  <c r="E9477" i="2"/>
  <c r="F9477" i="2" s="1"/>
  <c r="E9478" i="2"/>
  <c r="F9478" i="2"/>
  <c r="E9479" i="2"/>
  <c r="F9479" i="2"/>
  <c r="E9480" i="2"/>
  <c r="F9480" i="2"/>
  <c r="E9481" i="2"/>
  <c r="F9481" i="2" s="1"/>
  <c r="E9482" i="2"/>
  <c r="F9482" i="2"/>
  <c r="E9483" i="2"/>
  <c r="F9483" i="2"/>
  <c r="E9484" i="2"/>
  <c r="F9484" i="2" s="1"/>
  <c r="E9485" i="2"/>
  <c r="F9485" i="2" s="1"/>
  <c r="E9486" i="2"/>
  <c r="F9486" i="2"/>
  <c r="E9487" i="2"/>
  <c r="F9487" i="2" s="1"/>
  <c r="E9488" i="2"/>
  <c r="F9488" i="2"/>
  <c r="E9489" i="2"/>
  <c r="F9489" i="2" s="1"/>
  <c r="E9490" i="2"/>
  <c r="F9490" i="2"/>
  <c r="E9491" i="2"/>
  <c r="F9491" i="2"/>
  <c r="E9492" i="2"/>
  <c r="F9492" i="2"/>
  <c r="E9493" i="2"/>
  <c r="F9493" i="2" s="1"/>
  <c r="E9494" i="2"/>
  <c r="F9494" i="2"/>
  <c r="E9495" i="2"/>
  <c r="F9495" i="2"/>
  <c r="E9496" i="2"/>
  <c r="F9496" i="2" s="1"/>
  <c r="E9497" i="2"/>
  <c r="F9497" i="2" s="1"/>
  <c r="E9498" i="2"/>
  <c r="F9498" i="2"/>
  <c r="E9499" i="2"/>
  <c r="F9499" i="2" s="1"/>
  <c r="E9500" i="2"/>
  <c r="F9500" i="2"/>
  <c r="E9501" i="2"/>
  <c r="F9501" i="2" s="1"/>
  <c r="E9502" i="2"/>
  <c r="F9502" i="2"/>
  <c r="E9503" i="2"/>
  <c r="F9503" i="2"/>
  <c r="E9504" i="2"/>
  <c r="F9504" i="2"/>
  <c r="E9505" i="2"/>
  <c r="F9505" i="2" s="1"/>
  <c r="E9506" i="2"/>
  <c r="F9506" i="2"/>
  <c r="E9507" i="2"/>
  <c r="F9507" i="2" s="1"/>
  <c r="E9508" i="2"/>
  <c r="F9508" i="2" s="1"/>
  <c r="E9509" i="2"/>
  <c r="F9509" i="2" s="1"/>
  <c r="E9510" i="2"/>
  <c r="F9510" i="2"/>
  <c r="E9511" i="2"/>
  <c r="F9511" i="2"/>
  <c r="E9512" i="2"/>
  <c r="F9512" i="2"/>
  <c r="E9513" i="2"/>
  <c r="F9513" i="2" s="1"/>
  <c r="E9514" i="2"/>
  <c r="F9514" i="2"/>
  <c r="E9515" i="2"/>
  <c r="F9515" i="2"/>
  <c r="E9516" i="2"/>
  <c r="F9516" i="2" s="1"/>
  <c r="E9517" i="2"/>
  <c r="F9517" i="2" s="1"/>
  <c r="E9518" i="2"/>
  <c r="F9518" i="2"/>
  <c r="E9519" i="2"/>
  <c r="F9519" i="2" s="1"/>
  <c r="E9520" i="2"/>
  <c r="F9520" i="2"/>
  <c r="E9521" i="2"/>
  <c r="F9521" i="2" s="1"/>
  <c r="E9522" i="2"/>
  <c r="F9522" i="2"/>
  <c r="E9523" i="2"/>
  <c r="F9523" i="2"/>
  <c r="E9524" i="2"/>
  <c r="F9524" i="2"/>
  <c r="E9525" i="2"/>
  <c r="F9525" i="2" s="1"/>
  <c r="E9526" i="2"/>
  <c r="F9526" i="2"/>
  <c r="E9527" i="2"/>
  <c r="F9527" i="2"/>
  <c r="E9528" i="2"/>
  <c r="F9528" i="2" s="1"/>
  <c r="E9529" i="2"/>
  <c r="F9529" i="2" s="1"/>
  <c r="E9530" i="2"/>
  <c r="F9530" i="2"/>
  <c r="E9531" i="2"/>
  <c r="F9531" i="2" s="1"/>
  <c r="E9532" i="2"/>
  <c r="F9532" i="2"/>
  <c r="E9533" i="2"/>
  <c r="F9533" i="2" s="1"/>
  <c r="E9534" i="2"/>
  <c r="F9534" i="2"/>
  <c r="E9535" i="2"/>
  <c r="F9535" i="2"/>
  <c r="E9536" i="2"/>
  <c r="F9536" i="2"/>
  <c r="E9537" i="2"/>
  <c r="F9537" i="2" s="1"/>
  <c r="E9538" i="2"/>
  <c r="F9538" i="2"/>
  <c r="E9539" i="2"/>
  <c r="F9539" i="2" s="1"/>
  <c r="E9540" i="2"/>
  <c r="F9540" i="2" s="1"/>
  <c r="E9541" i="2"/>
  <c r="F9541" i="2" s="1"/>
  <c r="E9542" i="2"/>
  <c r="F9542" i="2"/>
  <c r="E9543" i="2"/>
  <c r="F9543" i="2"/>
  <c r="E9544" i="2"/>
  <c r="F9544" i="2"/>
  <c r="E9545" i="2"/>
  <c r="F9545" i="2" s="1"/>
  <c r="E9546" i="2"/>
  <c r="F9546" i="2"/>
  <c r="E9547" i="2"/>
  <c r="F9547" i="2"/>
  <c r="E9548" i="2"/>
  <c r="F9548" i="2" s="1"/>
  <c r="E9549" i="2"/>
  <c r="F9549" i="2" s="1"/>
  <c r="E9550" i="2"/>
  <c r="F9550" i="2"/>
  <c r="E9551" i="2"/>
  <c r="F9551" i="2" s="1"/>
  <c r="E9552" i="2"/>
  <c r="F9552" i="2"/>
  <c r="E9553" i="2"/>
  <c r="F9553" i="2" s="1"/>
  <c r="E9554" i="2"/>
  <c r="F9554" i="2"/>
  <c r="E9555" i="2"/>
  <c r="F9555" i="2"/>
  <c r="E9556" i="2"/>
  <c r="F9556" i="2"/>
  <c r="E9557" i="2"/>
  <c r="F9557" i="2" s="1"/>
  <c r="E9558" i="2"/>
  <c r="F9558" i="2"/>
  <c r="E9559" i="2"/>
  <c r="F9559" i="2"/>
  <c r="E9560" i="2"/>
  <c r="F9560" i="2" s="1"/>
  <c r="E9561" i="2"/>
  <c r="F9561" i="2" s="1"/>
  <c r="E9562" i="2"/>
  <c r="F9562" i="2"/>
  <c r="E9563" i="2"/>
  <c r="F9563" i="2" s="1"/>
  <c r="E9564" i="2"/>
  <c r="F9564" i="2"/>
  <c r="E9565" i="2"/>
  <c r="F9565" i="2" s="1"/>
  <c r="E9566" i="2"/>
  <c r="F9566" i="2"/>
  <c r="E9567" i="2"/>
  <c r="F9567" i="2"/>
  <c r="E9568" i="2"/>
  <c r="F9568" i="2"/>
  <c r="E9569" i="2"/>
  <c r="F9569" i="2" s="1"/>
  <c r="E9570" i="2"/>
  <c r="F9570" i="2"/>
  <c r="E9571" i="2"/>
  <c r="F9571" i="2" s="1"/>
  <c r="E9572" i="2"/>
  <c r="F9572" i="2" s="1"/>
  <c r="E9573" i="2"/>
  <c r="F9573" i="2" s="1"/>
  <c r="E9574" i="2"/>
  <c r="F9574" i="2"/>
  <c r="E9575" i="2"/>
  <c r="F9575" i="2"/>
  <c r="E9576" i="2"/>
  <c r="F9576" i="2"/>
  <c r="E9577" i="2"/>
  <c r="F9577" i="2" s="1"/>
  <c r="E9578" i="2"/>
  <c r="F9578" i="2"/>
  <c r="E9579" i="2"/>
  <c r="F9579" i="2"/>
  <c r="E9580" i="2"/>
  <c r="F9580" i="2" s="1"/>
  <c r="E9581" i="2"/>
  <c r="F9581" i="2" s="1"/>
  <c r="E9582" i="2"/>
  <c r="F9582" i="2"/>
  <c r="E9583" i="2"/>
  <c r="F9583" i="2" s="1"/>
  <c r="E9584" i="2"/>
  <c r="F9584" i="2"/>
  <c r="E9585" i="2"/>
  <c r="F9585" i="2" s="1"/>
  <c r="E9586" i="2"/>
  <c r="F9586" i="2"/>
  <c r="E9587" i="2"/>
  <c r="F9587" i="2"/>
  <c r="E9588" i="2"/>
  <c r="F9588" i="2"/>
  <c r="E9589" i="2"/>
  <c r="F9589" i="2" s="1"/>
  <c r="E9590" i="2"/>
  <c r="F9590" i="2"/>
  <c r="E9591" i="2"/>
  <c r="F9591" i="2"/>
  <c r="E9592" i="2"/>
  <c r="F9592" i="2" s="1"/>
  <c r="E9593" i="2"/>
  <c r="F9593" i="2" s="1"/>
  <c r="E9594" i="2"/>
  <c r="F9594" i="2"/>
  <c r="E9595" i="2"/>
  <c r="F9595" i="2" s="1"/>
  <c r="E9596" i="2"/>
  <c r="F9596" i="2"/>
  <c r="E9597" i="2"/>
  <c r="F9597" i="2" s="1"/>
  <c r="E9598" i="2"/>
  <c r="F9598" i="2"/>
  <c r="E9599" i="2"/>
  <c r="F9599" i="2"/>
  <c r="E9600" i="2"/>
  <c r="F9600" i="2"/>
  <c r="E9601" i="2"/>
  <c r="F9601" i="2" s="1"/>
  <c r="E9602" i="2"/>
  <c r="F9602" i="2"/>
  <c r="E9603" i="2"/>
  <c r="F9603" i="2" s="1"/>
  <c r="E9604" i="2"/>
  <c r="F9604" i="2" s="1"/>
  <c r="E9605" i="2"/>
  <c r="F9605" i="2" s="1"/>
  <c r="E9606" i="2"/>
  <c r="F9606" i="2"/>
  <c r="E9607" i="2"/>
  <c r="F9607" i="2"/>
  <c r="E9608" i="2"/>
  <c r="F9608" i="2"/>
  <c r="E9609" i="2"/>
  <c r="F9609" i="2" s="1"/>
  <c r="E9610" i="2"/>
  <c r="F9610" i="2"/>
  <c r="E9611" i="2"/>
  <c r="F9611" i="2"/>
  <c r="E9612" i="2"/>
  <c r="F9612" i="2" s="1"/>
  <c r="E9613" i="2"/>
  <c r="F9613" i="2" s="1"/>
  <c r="E9614" i="2"/>
  <c r="F9614" i="2"/>
  <c r="E9615" i="2"/>
  <c r="F9615" i="2" s="1"/>
  <c r="E9616" i="2"/>
  <c r="F9616" i="2"/>
  <c r="E9617" i="2"/>
  <c r="F9617" i="2" s="1"/>
  <c r="E9618" i="2"/>
  <c r="F9618" i="2"/>
  <c r="E9619" i="2"/>
  <c r="F9619" i="2"/>
  <c r="E9620" i="2"/>
  <c r="F9620" i="2"/>
  <c r="E9621" i="2"/>
  <c r="F9621" i="2" s="1"/>
  <c r="E9622" i="2"/>
  <c r="F9622" i="2"/>
  <c r="E9623" i="2"/>
  <c r="F9623" i="2"/>
  <c r="E9624" i="2"/>
  <c r="F9624" i="2" s="1"/>
  <c r="E9625" i="2"/>
  <c r="F9625" i="2" s="1"/>
  <c r="E9626" i="2"/>
  <c r="F9626" i="2"/>
  <c r="E9627" i="2"/>
  <c r="F9627" i="2" s="1"/>
  <c r="E9628" i="2"/>
  <c r="F9628" i="2"/>
  <c r="E9629" i="2"/>
  <c r="F9629" i="2" s="1"/>
  <c r="E9630" i="2"/>
  <c r="F9630" i="2"/>
  <c r="E9631" i="2"/>
  <c r="F9631" i="2"/>
  <c r="E9632" i="2"/>
  <c r="F9632" i="2"/>
  <c r="E9633" i="2"/>
  <c r="F9633" i="2" s="1"/>
  <c r="E9634" i="2"/>
  <c r="F9634" i="2"/>
  <c r="E9635" i="2"/>
  <c r="F9635" i="2" s="1"/>
  <c r="E9636" i="2"/>
  <c r="F9636" i="2" s="1"/>
  <c r="E9637" i="2"/>
  <c r="F9637" i="2" s="1"/>
  <c r="E9638" i="2"/>
  <c r="F9638" i="2"/>
  <c r="E9639" i="2"/>
  <c r="F9639" i="2"/>
  <c r="E9640" i="2"/>
  <c r="F9640" i="2"/>
  <c r="E9641" i="2"/>
  <c r="F9641" i="2" s="1"/>
  <c r="E9642" i="2"/>
  <c r="F9642" i="2"/>
  <c r="E9643" i="2"/>
  <c r="F9643" i="2"/>
  <c r="E9644" i="2"/>
  <c r="F9644" i="2" s="1"/>
  <c r="E9645" i="2"/>
  <c r="F9645" i="2" s="1"/>
  <c r="E9646" i="2"/>
  <c r="F9646" i="2"/>
  <c r="E9647" i="2"/>
  <c r="F9647" i="2" s="1"/>
  <c r="E9648" i="2"/>
  <c r="F9648" i="2"/>
  <c r="E9649" i="2"/>
  <c r="F9649" i="2" s="1"/>
  <c r="E9650" i="2"/>
  <c r="F9650" i="2"/>
  <c r="E9651" i="2"/>
  <c r="F9651" i="2"/>
  <c r="E9652" i="2"/>
  <c r="F9652" i="2"/>
  <c r="E9653" i="2"/>
  <c r="F9653" i="2" s="1"/>
  <c r="E9654" i="2"/>
  <c r="F9654" i="2"/>
  <c r="E9655" i="2"/>
  <c r="F9655" i="2"/>
  <c r="E9656" i="2"/>
  <c r="F9656" i="2" s="1"/>
  <c r="E9657" i="2"/>
  <c r="F9657" i="2" s="1"/>
  <c r="E9658" i="2"/>
  <c r="F9658" i="2"/>
  <c r="E9659" i="2"/>
  <c r="F9659" i="2" s="1"/>
  <c r="E9660" i="2"/>
  <c r="F9660" i="2"/>
  <c r="E9661" i="2"/>
  <c r="F9661" i="2" s="1"/>
  <c r="E9662" i="2"/>
  <c r="F9662" i="2"/>
  <c r="E9663" i="2"/>
  <c r="F9663" i="2"/>
  <c r="E9664" i="2"/>
  <c r="F9664" i="2"/>
  <c r="E9665" i="2"/>
  <c r="F9665" i="2" s="1"/>
  <c r="E9666" i="2"/>
  <c r="F9666" i="2"/>
  <c r="E9667" i="2"/>
  <c r="F9667" i="2" s="1"/>
  <c r="E9668" i="2"/>
  <c r="F9668" i="2" s="1"/>
  <c r="E9669" i="2"/>
  <c r="F9669" i="2" s="1"/>
  <c r="E9670" i="2"/>
  <c r="F9670" i="2"/>
  <c r="E9671" i="2"/>
  <c r="F9671" i="2"/>
  <c r="E9672" i="2"/>
  <c r="F9672" i="2"/>
  <c r="E9673" i="2"/>
  <c r="F9673" i="2" s="1"/>
  <c r="E9674" i="2"/>
  <c r="F9674" i="2"/>
  <c r="E9675" i="2"/>
  <c r="F9675" i="2"/>
  <c r="E9676" i="2"/>
  <c r="F9676" i="2" s="1"/>
  <c r="E9677" i="2"/>
  <c r="F9677" i="2" s="1"/>
  <c r="E9678" i="2"/>
  <c r="F9678" i="2"/>
  <c r="E9679" i="2"/>
  <c r="F9679" i="2" s="1"/>
  <c r="E9680" i="2"/>
  <c r="F9680" i="2"/>
  <c r="E9681" i="2"/>
  <c r="F9681" i="2" s="1"/>
  <c r="E9682" i="2"/>
  <c r="F9682" i="2"/>
  <c r="E9683" i="2"/>
  <c r="F9683" i="2"/>
  <c r="E9684" i="2"/>
  <c r="F9684" i="2"/>
  <c r="E9685" i="2"/>
  <c r="F9685" i="2" s="1"/>
  <c r="E9686" i="2"/>
  <c r="F9686" i="2"/>
  <c r="E9687" i="2"/>
  <c r="F9687" i="2"/>
  <c r="E9688" i="2"/>
  <c r="F9688" i="2" s="1"/>
  <c r="E9689" i="2"/>
  <c r="F9689" i="2" s="1"/>
  <c r="E9690" i="2"/>
  <c r="F9690" i="2"/>
  <c r="E9691" i="2"/>
  <c r="F9691" i="2" s="1"/>
  <c r="E9692" i="2"/>
  <c r="F9692" i="2"/>
  <c r="E9693" i="2"/>
  <c r="F9693" i="2" s="1"/>
  <c r="E9694" i="2"/>
  <c r="F9694" i="2"/>
  <c r="E9695" i="2"/>
  <c r="F9695" i="2"/>
  <c r="E9696" i="2"/>
  <c r="F9696" i="2"/>
  <c r="E9697" i="2"/>
  <c r="F9697" i="2" s="1"/>
  <c r="E9698" i="2"/>
  <c r="F9698" i="2"/>
  <c r="E9699" i="2"/>
  <c r="F9699" i="2" s="1"/>
  <c r="E9700" i="2"/>
  <c r="F9700" i="2" s="1"/>
  <c r="E9701" i="2"/>
  <c r="F9701" i="2" s="1"/>
  <c r="E9702" i="2"/>
  <c r="F9702" i="2"/>
  <c r="E9703" i="2"/>
  <c r="F9703" i="2"/>
  <c r="E9704" i="2"/>
  <c r="F9704" i="2"/>
  <c r="E9705" i="2"/>
  <c r="F9705" i="2" s="1"/>
  <c r="E9706" i="2"/>
  <c r="F9706" i="2"/>
  <c r="E9707" i="2"/>
  <c r="F9707" i="2"/>
  <c r="E9708" i="2"/>
  <c r="F9708" i="2" s="1"/>
  <c r="E9709" i="2"/>
  <c r="F9709" i="2" s="1"/>
  <c r="E9710" i="2"/>
  <c r="F9710" i="2"/>
  <c r="E9711" i="2"/>
  <c r="F9711" i="2" s="1"/>
  <c r="E9712" i="2"/>
  <c r="F9712" i="2"/>
  <c r="E9713" i="2"/>
  <c r="F9713" i="2" s="1"/>
  <c r="E9714" i="2"/>
  <c r="F9714" i="2"/>
  <c r="E9715" i="2"/>
  <c r="F9715" i="2"/>
  <c r="E9716" i="2"/>
  <c r="F9716" i="2"/>
  <c r="E9717" i="2"/>
  <c r="F9717" i="2" s="1"/>
  <c r="E9718" i="2"/>
  <c r="F9718" i="2"/>
  <c r="E9719" i="2"/>
  <c r="F9719" i="2"/>
  <c r="E9720" i="2"/>
  <c r="F9720" i="2" s="1"/>
  <c r="E9721" i="2"/>
  <c r="F9721" i="2" s="1"/>
  <c r="E9722" i="2"/>
  <c r="F9722" i="2"/>
  <c r="E9723" i="2"/>
  <c r="F9723" i="2" s="1"/>
  <c r="E9724" i="2"/>
  <c r="F9724" i="2"/>
  <c r="E9725" i="2"/>
  <c r="F9725" i="2" s="1"/>
  <c r="E9726" i="2"/>
  <c r="F9726" i="2"/>
  <c r="E9727" i="2"/>
  <c r="F9727" i="2"/>
  <c r="E9728" i="2"/>
  <c r="F9728" i="2"/>
  <c r="E9729" i="2"/>
  <c r="F9729" i="2" s="1"/>
  <c r="E9730" i="2"/>
  <c r="F9730" i="2"/>
  <c r="E9731" i="2"/>
  <c r="F9731" i="2" s="1"/>
  <c r="E9732" i="2"/>
  <c r="F9732" i="2" s="1"/>
  <c r="E9733" i="2"/>
  <c r="F9733" i="2" s="1"/>
  <c r="E9734" i="2"/>
  <c r="F9734" i="2"/>
  <c r="E9735" i="2"/>
  <c r="F9735" i="2"/>
  <c r="E9736" i="2"/>
  <c r="F9736" i="2"/>
  <c r="E9737" i="2"/>
  <c r="F9737" i="2" s="1"/>
  <c r="E9738" i="2"/>
  <c r="F9738" i="2"/>
  <c r="E9739" i="2"/>
  <c r="F9739" i="2"/>
  <c r="E9740" i="2"/>
  <c r="F9740" i="2" s="1"/>
  <c r="E9741" i="2"/>
  <c r="F9741" i="2" s="1"/>
  <c r="E9742" i="2"/>
  <c r="F9742" i="2"/>
  <c r="E9743" i="2"/>
  <c r="F9743" i="2" s="1"/>
  <c r="E9744" i="2"/>
  <c r="F9744" i="2"/>
  <c r="E9745" i="2"/>
  <c r="F9745" i="2" s="1"/>
  <c r="E9746" i="2"/>
  <c r="F9746" i="2"/>
  <c r="E9747" i="2"/>
  <c r="F9747" i="2"/>
  <c r="E9748" i="2"/>
  <c r="F9748" i="2"/>
  <c r="E9749" i="2"/>
  <c r="F9749" i="2" s="1"/>
  <c r="E9750" i="2"/>
  <c r="F9750" i="2"/>
  <c r="E9751" i="2"/>
  <c r="F9751" i="2"/>
  <c r="E9752" i="2"/>
  <c r="F9752" i="2" s="1"/>
  <c r="E9753" i="2"/>
  <c r="F9753" i="2" s="1"/>
  <c r="E9754" i="2"/>
  <c r="F9754" i="2"/>
  <c r="E9755" i="2"/>
  <c r="F9755" i="2" s="1"/>
  <c r="E9756" i="2"/>
  <c r="F9756" i="2"/>
  <c r="E9757" i="2"/>
  <c r="F9757" i="2" s="1"/>
  <c r="E9758" i="2"/>
  <c r="F9758" i="2"/>
  <c r="E9759" i="2"/>
  <c r="F9759" i="2"/>
  <c r="E9760" i="2"/>
  <c r="F9760" i="2"/>
  <c r="E9761" i="2"/>
  <c r="F9761" i="2" s="1"/>
  <c r="E9762" i="2"/>
  <c r="F9762" i="2"/>
  <c r="E9763" i="2"/>
  <c r="F9763" i="2" s="1"/>
  <c r="E9764" i="2"/>
  <c r="F9764" i="2" s="1"/>
  <c r="E9765" i="2"/>
  <c r="F9765" i="2" s="1"/>
  <c r="E9766" i="2"/>
  <c r="F9766" i="2"/>
  <c r="E9767" i="2"/>
  <c r="F9767" i="2"/>
  <c r="E9768" i="2"/>
  <c r="F9768" i="2"/>
  <c r="E9769" i="2"/>
  <c r="F9769" i="2" s="1"/>
  <c r="E9770" i="2"/>
  <c r="F9770" i="2"/>
  <c r="E9771" i="2"/>
  <c r="F9771" i="2"/>
  <c r="E9772" i="2"/>
  <c r="F9772" i="2" s="1"/>
  <c r="E9773" i="2"/>
  <c r="F9773" i="2" s="1"/>
  <c r="E9774" i="2"/>
  <c r="F9774" i="2"/>
  <c r="E9775" i="2"/>
  <c r="F9775" i="2" s="1"/>
  <c r="E9776" i="2"/>
  <c r="F9776" i="2"/>
  <c r="E9777" i="2"/>
  <c r="F9777" i="2" s="1"/>
  <c r="E9778" i="2"/>
  <c r="F9778" i="2"/>
  <c r="E9779" i="2"/>
  <c r="F9779" i="2"/>
  <c r="E9780" i="2"/>
  <c r="F9780" i="2"/>
  <c r="E9781" i="2"/>
  <c r="F9781" i="2" s="1"/>
  <c r="E9782" i="2"/>
  <c r="F9782" i="2"/>
  <c r="E9783" i="2"/>
  <c r="F9783" i="2"/>
  <c r="E9784" i="2"/>
  <c r="F9784" i="2" s="1"/>
  <c r="E9785" i="2"/>
  <c r="F9785" i="2" s="1"/>
  <c r="E9786" i="2"/>
  <c r="F9786" i="2"/>
  <c r="E9787" i="2"/>
  <c r="F9787" i="2" s="1"/>
  <c r="E9788" i="2"/>
  <c r="F9788" i="2"/>
  <c r="E9789" i="2"/>
  <c r="F9789" i="2" s="1"/>
  <c r="E9790" i="2"/>
  <c r="F9790" i="2"/>
  <c r="E9791" i="2"/>
  <c r="F9791" i="2"/>
  <c r="E9792" i="2"/>
  <c r="F9792" i="2"/>
  <c r="E9793" i="2"/>
  <c r="F9793" i="2" s="1"/>
  <c r="E9794" i="2"/>
  <c r="F9794" i="2"/>
  <c r="E9795" i="2"/>
  <c r="F9795" i="2" s="1"/>
  <c r="E9796" i="2"/>
  <c r="F9796" i="2" s="1"/>
  <c r="E9797" i="2"/>
  <c r="F9797" i="2" s="1"/>
  <c r="E9798" i="2"/>
  <c r="F9798" i="2"/>
  <c r="E9799" i="2"/>
  <c r="F9799" i="2"/>
  <c r="E9800" i="2"/>
  <c r="F9800" i="2"/>
  <c r="E9801" i="2"/>
  <c r="F9801" i="2"/>
  <c r="E9802" i="2"/>
  <c r="F9802" i="2"/>
  <c r="E9803" i="2"/>
  <c r="F9803" i="2"/>
  <c r="E9804" i="2"/>
  <c r="F9804" i="2"/>
  <c r="E9805" i="2"/>
  <c r="F9805" i="2"/>
  <c r="E9806" i="2"/>
  <c r="F9806" i="2"/>
  <c r="E9807" i="2"/>
  <c r="F9807" i="2"/>
  <c r="E9808" i="2"/>
  <c r="F9808" i="2"/>
  <c r="E9809" i="2"/>
  <c r="F9809" i="2"/>
  <c r="E9810" i="2"/>
  <c r="F9810" i="2"/>
  <c r="E9811" i="2"/>
  <c r="F9811" i="2"/>
  <c r="E9812" i="2"/>
  <c r="F9812" i="2"/>
  <c r="E9813" i="2"/>
  <c r="F9813" i="2"/>
  <c r="E9814" i="2"/>
  <c r="F9814" i="2"/>
  <c r="E9815" i="2"/>
  <c r="F9815" i="2"/>
  <c r="E9816" i="2"/>
  <c r="F9816" i="2"/>
  <c r="E9817" i="2"/>
  <c r="F9817" i="2"/>
  <c r="E9818" i="2"/>
  <c r="F9818" i="2"/>
  <c r="E9819" i="2"/>
  <c r="F9819" i="2"/>
  <c r="E9820" i="2"/>
  <c r="F9820" i="2"/>
  <c r="E9821" i="2"/>
  <c r="F9821" i="2"/>
  <c r="E9822" i="2"/>
  <c r="F9822" i="2"/>
  <c r="E9823" i="2"/>
  <c r="F9823" i="2"/>
  <c r="E9824" i="2"/>
  <c r="F9824" i="2"/>
  <c r="E9825" i="2"/>
  <c r="F9825" i="2"/>
  <c r="E9826" i="2"/>
  <c r="F9826" i="2"/>
  <c r="E9827" i="2"/>
  <c r="F9827" i="2"/>
  <c r="E9828" i="2"/>
  <c r="F9828" i="2"/>
  <c r="E9829" i="2"/>
  <c r="F9829" i="2"/>
  <c r="E9830" i="2"/>
  <c r="F9830" i="2"/>
  <c r="E9831" i="2"/>
  <c r="F9831" i="2"/>
  <c r="E9832" i="2"/>
  <c r="F9832" i="2"/>
  <c r="E9833" i="2"/>
  <c r="F9833" i="2"/>
  <c r="E9834" i="2"/>
  <c r="F9834" i="2"/>
  <c r="E9835" i="2"/>
  <c r="F9835" i="2"/>
  <c r="E9836" i="2"/>
  <c r="F9836" i="2"/>
  <c r="E9837" i="2"/>
  <c r="F9837" i="2"/>
  <c r="E9838" i="2"/>
  <c r="F9838" i="2"/>
  <c r="E9839" i="2"/>
  <c r="F9839" i="2"/>
  <c r="E9840" i="2"/>
  <c r="F9840" i="2"/>
  <c r="E9841" i="2"/>
  <c r="F9841" i="2"/>
  <c r="E9842" i="2"/>
  <c r="F9842" i="2"/>
  <c r="E9843" i="2"/>
  <c r="F9843" i="2"/>
  <c r="E9844" i="2"/>
  <c r="F9844" i="2"/>
  <c r="E9845" i="2"/>
  <c r="F9845" i="2"/>
  <c r="E9846" i="2"/>
  <c r="F9846" i="2"/>
  <c r="E9847" i="2"/>
  <c r="F9847" i="2"/>
  <c r="E9848" i="2"/>
  <c r="F9848" i="2"/>
  <c r="E9849" i="2"/>
  <c r="F9849" i="2"/>
  <c r="E9850" i="2"/>
  <c r="F9850" i="2"/>
  <c r="E9851" i="2"/>
  <c r="F9851" i="2"/>
  <c r="E9852" i="2"/>
  <c r="F9852" i="2"/>
  <c r="E9853" i="2"/>
  <c r="F9853" i="2"/>
  <c r="E9854" i="2"/>
  <c r="F9854" i="2"/>
  <c r="E9855" i="2"/>
  <c r="F9855" i="2"/>
  <c r="E9856" i="2"/>
  <c r="F9856" i="2"/>
  <c r="E9857" i="2"/>
  <c r="F9857" i="2"/>
  <c r="E9858" i="2"/>
  <c r="F9858" i="2"/>
  <c r="E9859" i="2"/>
  <c r="F9859" i="2"/>
  <c r="E9860" i="2"/>
  <c r="F9860" i="2"/>
  <c r="E9861" i="2"/>
  <c r="F9861" i="2"/>
  <c r="E9862" i="2"/>
  <c r="F9862" i="2"/>
  <c r="E9863" i="2"/>
  <c r="F9863" i="2"/>
  <c r="E9864" i="2"/>
  <c r="F9864" i="2"/>
  <c r="E9865" i="2"/>
  <c r="F9865" i="2"/>
  <c r="E9866" i="2"/>
  <c r="F9866" i="2"/>
  <c r="E9867" i="2"/>
  <c r="F9867" i="2"/>
  <c r="E9868" i="2"/>
  <c r="F9868" i="2"/>
  <c r="E9869" i="2"/>
  <c r="F9869" i="2"/>
  <c r="E9870" i="2"/>
  <c r="F9870" i="2"/>
  <c r="E9871" i="2"/>
  <c r="F9871" i="2"/>
  <c r="E9872" i="2"/>
  <c r="F9872" i="2"/>
  <c r="E9873" i="2"/>
  <c r="F9873" i="2"/>
  <c r="E9874" i="2"/>
  <c r="F9874" i="2"/>
  <c r="E9875" i="2"/>
  <c r="F9875" i="2"/>
  <c r="E9876" i="2"/>
  <c r="F9876" i="2"/>
  <c r="E9877" i="2"/>
  <c r="F9877" i="2"/>
  <c r="E9878" i="2"/>
  <c r="F9878" i="2"/>
  <c r="E9879" i="2"/>
  <c r="F9879" i="2"/>
  <c r="E9880" i="2"/>
  <c r="F9880" i="2"/>
  <c r="E9881" i="2"/>
  <c r="F9881" i="2"/>
  <c r="E9882" i="2"/>
  <c r="F9882" i="2"/>
  <c r="E9883" i="2"/>
  <c r="F9883" i="2"/>
  <c r="E9884" i="2"/>
  <c r="F9884" i="2"/>
  <c r="E9885" i="2"/>
  <c r="F9885" i="2"/>
  <c r="E9886" i="2"/>
  <c r="F9886" i="2"/>
  <c r="E9887" i="2"/>
  <c r="F9887" i="2"/>
  <c r="E9888" i="2"/>
  <c r="F9888" i="2"/>
  <c r="E9889" i="2"/>
  <c r="F9889" i="2"/>
  <c r="E9890" i="2"/>
  <c r="F9890" i="2"/>
  <c r="E9891" i="2"/>
  <c r="F9891" i="2"/>
  <c r="E9892" i="2"/>
  <c r="F9892" i="2"/>
  <c r="E9893" i="2"/>
  <c r="F9893" i="2"/>
  <c r="E9894" i="2"/>
  <c r="F9894" i="2"/>
  <c r="E9895" i="2"/>
  <c r="F9895" i="2"/>
  <c r="E9896" i="2"/>
  <c r="F9896" i="2"/>
  <c r="E9897" i="2"/>
  <c r="F9897" i="2"/>
  <c r="E9898" i="2"/>
  <c r="F9898" i="2"/>
  <c r="E9899" i="2"/>
  <c r="F9899" i="2"/>
  <c r="E9900" i="2"/>
  <c r="F9900" i="2"/>
  <c r="E9901" i="2"/>
  <c r="F9901" i="2"/>
  <c r="E9902" i="2"/>
  <c r="F9902" i="2"/>
  <c r="E9903" i="2"/>
  <c r="F9903" i="2"/>
  <c r="E9904" i="2"/>
  <c r="F9904" i="2"/>
  <c r="E9905" i="2"/>
  <c r="F9905" i="2"/>
  <c r="E9906" i="2"/>
  <c r="F9906" i="2"/>
  <c r="E9907" i="2"/>
  <c r="F9907" i="2"/>
  <c r="E9908" i="2"/>
  <c r="F9908" i="2"/>
  <c r="E9909" i="2"/>
  <c r="F9909" i="2"/>
  <c r="E9910" i="2"/>
  <c r="F9910" i="2"/>
  <c r="E9911" i="2"/>
  <c r="F9911" i="2"/>
  <c r="E9912" i="2"/>
  <c r="F9912" i="2"/>
  <c r="E9913" i="2"/>
  <c r="F9913" i="2"/>
  <c r="E9914" i="2"/>
  <c r="F9914" i="2"/>
  <c r="E9915" i="2"/>
  <c r="F9915" i="2"/>
  <c r="E9916" i="2"/>
  <c r="F9916" i="2"/>
  <c r="E9917" i="2"/>
  <c r="F9917" i="2"/>
  <c r="E9918" i="2"/>
  <c r="F9918" i="2"/>
  <c r="E9919" i="2"/>
  <c r="F9919" i="2"/>
  <c r="E9920" i="2"/>
  <c r="F9920" i="2"/>
  <c r="E9921" i="2"/>
  <c r="F9921" i="2"/>
  <c r="E9922" i="2"/>
  <c r="F9922" i="2"/>
  <c r="E9923" i="2"/>
  <c r="F9923" i="2"/>
  <c r="E9924" i="2"/>
  <c r="F9924" i="2"/>
  <c r="E9925" i="2"/>
  <c r="F9925" i="2"/>
  <c r="E9926" i="2"/>
  <c r="F9926" i="2"/>
  <c r="E9927" i="2"/>
  <c r="F9927" i="2"/>
  <c r="E9928" i="2"/>
  <c r="F9928" i="2"/>
  <c r="E9929" i="2"/>
  <c r="F9929" i="2"/>
  <c r="E9930" i="2"/>
  <c r="F9930" i="2"/>
  <c r="E9931" i="2"/>
  <c r="F9931" i="2"/>
  <c r="E9932" i="2"/>
  <c r="F9932" i="2"/>
  <c r="E9933" i="2"/>
  <c r="F9933" i="2"/>
  <c r="E9934" i="2"/>
  <c r="F9934" i="2"/>
  <c r="E9935" i="2"/>
  <c r="F9935" i="2"/>
  <c r="E9936" i="2"/>
  <c r="F9936" i="2"/>
  <c r="E9937" i="2"/>
  <c r="F9937" i="2"/>
  <c r="E9938" i="2"/>
  <c r="F9938" i="2"/>
  <c r="E9939" i="2"/>
  <c r="F9939" i="2"/>
  <c r="E9940" i="2"/>
  <c r="F9940" i="2"/>
  <c r="E9941" i="2"/>
  <c r="F9941" i="2"/>
  <c r="E9942" i="2"/>
  <c r="F9942" i="2"/>
  <c r="E9943" i="2"/>
  <c r="F9943" i="2"/>
  <c r="E9944" i="2"/>
  <c r="F9944" i="2"/>
  <c r="E9945" i="2"/>
  <c r="F9945" i="2"/>
  <c r="E9946" i="2"/>
  <c r="F9946" i="2"/>
  <c r="E9947" i="2"/>
  <c r="F9947" i="2"/>
  <c r="E9948" i="2"/>
  <c r="F9948" i="2"/>
  <c r="E9949" i="2"/>
  <c r="F9949" i="2"/>
  <c r="E9950" i="2"/>
  <c r="F9950" i="2"/>
  <c r="E9951" i="2"/>
  <c r="F9951" i="2"/>
  <c r="E9952" i="2"/>
  <c r="F9952" i="2"/>
  <c r="E9953" i="2"/>
  <c r="F9953" i="2"/>
  <c r="E9954" i="2"/>
  <c r="F9954" i="2"/>
  <c r="E9955" i="2"/>
  <c r="F9955" i="2"/>
  <c r="E9956" i="2"/>
  <c r="F9956" i="2"/>
  <c r="E9957" i="2"/>
  <c r="F9957" i="2"/>
  <c r="E9958" i="2"/>
  <c r="F9958" i="2"/>
  <c r="E9959" i="2"/>
  <c r="F9959" i="2"/>
  <c r="E9960" i="2"/>
  <c r="F9960" i="2"/>
  <c r="E9961" i="2"/>
  <c r="F9961" i="2"/>
  <c r="E9962" i="2"/>
  <c r="F9962" i="2"/>
  <c r="E9963" i="2"/>
  <c r="F9963" i="2"/>
  <c r="E9964" i="2"/>
  <c r="F9964" i="2"/>
  <c r="E9965" i="2"/>
  <c r="F9965" i="2"/>
  <c r="E9966" i="2"/>
  <c r="F9966" i="2"/>
  <c r="E9967" i="2"/>
  <c r="F9967" i="2"/>
  <c r="E9968" i="2"/>
  <c r="F9968" i="2"/>
  <c r="E9969" i="2"/>
  <c r="F9969" i="2"/>
  <c r="E9970" i="2"/>
  <c r="F9970" i="2"/>
  <c r="E9971" i="2"/>
  <c r="F9971" i="2"/>
  <c r="E9972" i="2"/>
  <c r="F9972" i="2"/>
  <c r="E9973" i="2"/>
  <c r="F9973" i="2"/>
  <c r="E9974" i="2"/>
  <c r="F9974" i="2"/>
  <c r="E9975" i="2"/>
  <c r="F9975" i="2"/>
  <c r="E9976" i="2"/>
  <c r="F9976" i="2"/>
  <c r="E9977" i="2"/>
  <c r="F9977" i="2"/>
  <c r="E9978" i="2"/>
  <c r="F9978" i="2"/>
  <c r="E9979" i="2"/>
  <c r="F9979" i="2"/>
  <c r="E9980" i="2"/>
  <c r="F9980" i="2"/>
  <c r="E9981" i="2"/>
  <c r="F9981" i="2"/>
  <c r="E9982" i="2"/>
  <c r="F9982" i="2"/>
  <c r="E9983" i="2"/>
  <c r="F9983" i="2"/>
  <c r="E9984" i="2"/>
  <c r="F9984" i="2"/>
  <c r="E9985" i="2"/>
  <c r="F9985" i="2"/>
  <c r="E9986" i="2"/>
  <c r="F9986" i="2"/>
  <c r="E9987" i="2"/>
  <c r="F9987" i="2"/>
  <c r="E9988" i="2"/>
  <c r="F9988" i="2"/>
  <c r="E9989" i="2"/>
  <c r="F9989" i="2"/>
  <c r="E9990" i="2"/>
  <c r="F9990" i="2"/>
  <c r="E9991" i="2"/>
  <c r="F9991" i="2"/>
  <c r="E9992" i="2"/>
  <c r="F9992" i="2"/>
  <c r="E9993" i="2"/>
  <c r="F9993" i="2"/>
  <c r="E9994" i="2"/>
  <c r="F9994" i="2"/>
  <c r="E9995" i="2"/>
  <c r="F9995" i="2"/>
  <c r="E9996" i="2"/>
  <c r="F9996" i="2"/>
  <c r="E9997" i="2"/>
  <c r="F9997" i="2"/>
  <c r="E9998" i="2"/>
  <c r="F9998" i="2"/>
  <c r="E9999" i="2"/>
  <c r="F9999" i="2"/>
  <c r="E10000" i="2"/>
  <c r="F10000" i="2"/>
  <c r="E10001" i="2"/>
  <c r="F10001" i="2"/>
  <c r="E10002" i="2"/>
  <c r="F10002" i="2"/>
  <c r="E10003" i="2"/>
  <c r="F10003" i="2"/>
  <c r="E10004" i="2"/>
  <c r="F10004" i="2"/>
  <c r="E10005" i="2"/>
  <c r="F10005" i="2"/>
  <c r="E10006" i="2"/>
  <c r="F10006" i="2"/>
  <c r="E10007" i="2"/>
  <c r="F10007" i="2"/>
  <c r="E10008" i="2"/>
  <c r="F10008" i="2"/>
  <c r="E10009" i="2"/>
  <c r="F10009" i="2"/>
  <c r="E10010" i="2"/>
  <c r="F10010" i="2"/>
  <c r="E10011" i="2"/>
  <c r="F10011" i="2"/>
  <c r="E10012" i="2"/>
  <c r="F10012" i="2"/>
  <c r="E10013" i="2"/>
  <c r="F10013" i="2"/>
  <c r="E10014" i="2"/>
  <c r="F10014" i="2"/>
  <c r="E10015" i="2"/>
  <c r="F10015" i="2"/>
  <c r="E10016" i="2"/>
  <c r="F10016" i="2"/>
  <c r="E10017" i="2"/>
  <c r="F10017" i="2"/>
  <c r="E10018" i="2"/>
  <c r="F10018" i="2"/>
  <c r="E10019" i="2"/>
  <c r="F10019" i="2"/>
  <c r="E10020" i="2"/>
  <c r="F10020" i="2"/>
  <c r="E10021" i="2"/>
  <c r="F10021" i="2"/>
  <c r="E10022" i="2"/>
  <c r="F10022" i="2"/>
  <c r="E10023" i="2"/>
  <c r="F10023" i="2"/>
  <c r="E10024" i="2"/>
  <c r="F10024" i="2"/>
  <c r="E10025" i="2"/>
  <c r="F10025" i="2"/>
  <c r="E10026" i="2"/>
  <c r="F10026" i="2"/>
  <c r="E10027" i="2"/>
  <c r="F10027" i="2"/>
  <c r="E10028" i="2"/>
  <c r="F10028" i="2"/>
  <c r="E10029" i="2"/>
  <c r="F10029" i="2"/>
  <c r="E10030" i="2"/>
  <c r="F10030" i="2"/>
  <c r="E10031" i="2"/>
  <c r="F10031" i="2"/>
  <c r="E10032" i="2"/>
  <c r="F10032" i="2"/>
  <c r="E10033" i="2"/>
  <c r="F10033" i="2"/>
  <c r="E10034" i="2"/>
  <c r="F10034" i="2"/>
  <c r="E10035" i="2"/>
  <c r="F10035" i="2"/>
  <c r="E10036" i="2"/>
  <c r="F10036" i="2"/>
  <c r="E10037" i="2"/>
  <c r="F10037" i="2"/>
  <c r="E10038" i="2"/>
  <c r="F10038" i="2"/>
  <c r="E10039" i="2"/>
  <c r="F10039" i="2"/>
  <c r="E10040" i="2"/>
  <c r="F10040" i="2"/>
  <c r="E10041" i="2"/>
  <c r="F10041" i="2"/>
  <c r="E10042" i="2"/>
  <c r="F10042" i="2"/>
  <c r="E10043" i="2"/>
  <c r="F10043" i="2"/>
  <c r="E10044" i="2"/>
  <c r="F10044" i="2"/>
  <c r="E10045" i="2"/>
  <c r="F10045" i="2"/>
  <c r="E10046" i="2"/>
  <c r="F10046" i="2"/>
  <c r="E10047" i="2"/>
  <c r="F10047" i="2"/>
  <c r="E10048" i="2"/>
  <c r="F10048" i="2"/>
  <c r="E10049" i="2"/>
  <c r="F10049" i="2"/>
  <c r="E10050" i="2"/>
  <c r="F10050" i="2"/>
  <c r="E10051" i="2"/>
  <c r="F10051" i="2"/>
  <c r="E10052" i="2"/>
  <c r="F10052" i="2"/>
  <c r="E10053" i="2"/>
  <c r="F10053" i="2"/>
  <c r="E10054" i="2"/>
  <c r="F10054" i="2"/>
  <c r="E10055" i="2"/>
  <c r="F10055" i="2"/>
  <c r="E10056" i="2"/>
  <c r="F10056" i="2"/>
  <c r="E10057" i="2"/>
  <c r="F10057" i="2"/>
  <c r="E10058" i="2"/>
  <c r="F10058" i="2"/>
  <c r="E10059" i="2"/>
  <c r="F10059" i="2"/>
  <c r="E10060" i="2"/>
  <c r="F10060" i="2"/>
  <c r="E10061" i="2"/>
  <c r="F10061" i="2"/>
  <c r="E10062" i="2"/>
  <c r="F10062" i="2"/>
  <c r="E10063" i="2"/>
  <c r="F10063" i="2"/>
  <c r="E10064" i="2"/>
  <c r="F10064" i="2"/>
  <c r="E10065" i="2"/>
  <c r="F10065" i="2"/>
  <c r="E10066" i="2"/>
  <c r="F10066" i="2"/>
  <c r="E10067" i="2"/>
  <c r="F10067" i="2"/>
  <c r="E10068" i="2"/>
  <c r="F10068" i="2"/>
  <c r="E10069" i="2"/>
  <c r="F10069" i="2"/>
  <c r="E10070" i="2"/>
  <c r="F10070" i="2"/>
  <c r="E10071" i="2"/>
  <c r="F10071" i="2"/>
  <c r="E10072" i="2"/>
  <c r="F10072" i="2"/>
  <c r="E10073" i="2"/>
  <c r="F10073" i="2"/>
  <c r="E10074" i="2"/>
  <c r="F10074" i="2"/>
  <c r="E10075" i="2"/>
  <c r="F10075" i="2"/>
  <c r="E10076" i="2"/>
  <c r="F10076" i="2"/>
  <c r="E10077" i="2"/>
  <c r="F10077" i="2"/>
  <c r="E10078" i="2"/>
  <c r="F10078" i="2"/>
  <c r="E10079" i="2"/>
  <c r="F10079" i="2"/>
  <c r="E10080" i="2"/>
  <c r="F10080" i="2"/>
  <c r="E10081" i="2"/>
  <c r="F10081" i="2"/>
  <c r="E10082" i="2"/>
  <c r="F10082" i="2"/>
  <c r="E10083" i="2"/>
  <c r="F10083" i="2"/>
  <c r="E10084" i="2"/>
  <c r="F10084" i="2"/>
  <c r="E10085" i="2"/>
  <c r="F10085" i="2"/>
  <c r="E10086" i="2"/>
  <c r="F10086" i="2"/>
  <c r="E10087" i="2"/>
  <c r="F10087" i="2"/>
  <c r="E10088" i="2"/>
  <c r="F10088" i="2"/>
  <c r="E10089" i="2"/>
  <c r="F10089" i="2"/>
  <c r="E10090" i="2"/>
  <c r="F10090" i="2"/>
  <c r="E10091" i="2"/>
  <c r="F10091" i="2"/>
  <c r="E10092" i="2"/>
  <c r="F10092" i="2"/>
  <c r="E10093" i="2"/>
  <c r="F10093" i="2"/>
  <c r="E10094" i="2"/>
  <c r="F10094" i="2"/>
  <c r="E10095" i="2"/>
  <c r="F10095" i="2"/>
  <c r="E10096" i="2"/>
  <c r="F10096" i="2"/>
  <c r="E10097" i="2"/>
  <c r="F10097" i="2"/>
  <c r="E10098" i="2"/>
  <c r="F10098" i="2"/>
  <c r="E10099" i="2"/>
  <c r="F10099" i="2"/>
  <c r="E10100" i="2"/>
  <c r="F10100" i="2"/>
  <c r="E10101" i="2"/>
  <c r="F10101" i="2"/>
  <c r="E10102" i="2"/>
  <c r="F10102" i="2"/>
  <c r="E10103" i="2"/>
  <c r="F10103" i="2"/>
  <c r="E10104" i="2"/>
  <c r="F10104" i="2"/>
  <c r="E10105" i="2"/>
  <c r="F10105" i="2"/>
  <c r="E10106" i="2"/>
  <c r="F10106" i="2"/>
  <c r="E10107" i="2"/>
  <c r="F10107" i="2"/>
  <c r="E10108" i="2"/>
  <c r="F10108" i="2"/>
  <c r="E10109" i="2"/>
  <c r="F10109" i="2"/>
  <c r="E10110" i="2"/>
  <c r="F10110" i="2"/>
  <c r="E10111" i="2"/>
  <c r="F10111" i="2"/>
  <c r="E10112" i="2"/>
  <c r="F10112" i="2"/>
  <c r="E10113" i="2"/>
  <c r="F10113" i="2"/>
  <c r="E10114" i="2"/>
  <c r="F10114" i="2"/>
  <c r="E10115" i="2"/>
  <c r="F10115" i="2"/>
  <c r="E10116" i="2"/>
  <c r="F10116" i="2"/>
  <c r="E10117" i="2"/>
  <c r="F10117" i="2"/>
  <c r="E10118" i="2"/>
  <c r="F10118" i="2"/>
  <c r="E10119" i="2"/>
  <c r="F10119" i="2"/>
  <c r="E10120" i="2"/>
  <c r="F10120" i="2"/>
  <c r="E10121" i="2"/>
  <c r="F10121" i="2"/>
  <c r="E10122" i="2"/>
  <c r="F10122" i="2"/>
  <c r="E10123" i="2"/>
  <c r="F10123" i="2"/>
  <c r="E10124" i="2"/>
  <c r="F10124" i="2"/>
  <c r="E10125" i="2"/>
  <c r="F10125" i="2"/>
  <c r="E10126" i="2"/>
  <c r="F10126" i="2"/>
  <c r="E10127" i="2"/>
  <c r="F10127" i="2"/>
  <c r="E10128" i="2"/>
  <c r="F10128" i="2"/>
  <c r="E10129" i="2"/>
  <c r="F10129" i="2"/>
  <c r="E10130" i="2"/>
  <c r="F10130" i="2"/>
  <c r="E10131" i="2"/>
  <c r="F10131" i="2"/>
  <c r="E10132" i="2"/>
  <c r="F10132" i="2"/>
  <c r="E10133" i="2"/>
  <c r="F10133" i="2"/>
  <c r="E10134" i="2"/>
  <c r="F10134" i="2"/>
  <c r="E10135" i="2"/>
  <c r="F10135" i="2"/>
  <c r="E10136" i="2"/>
  <c r="F10136" i="2"/>
  <c r="E10137" i="2"/>
  <c r="F10137" i="2"/>
  <c r="E10138" i="2"/>
  <c r="F10138" i="2"/>
  <c r="E10139" i="2"/>
  <c r="F10139" i="2"/>
  <c r="E10140" i="2"/>
  <c r="F10140" i="2"/>
  <c r="E10141" i="2"/>
  <c r="F10141" i="2"/>
  <c r="E10142" i="2"/>
  <c r="F10142" i="2"/>
  <c r="E10143" i="2"/>
  <c r="F10143" i="2"/>
  <c r="E10144" i="2"/>
  <c r="F10144" i="2"/>
  <c r="E10145" i="2"/>
  <c r="F10145" i="2"/>
  <c r="E10146" i="2"/>
  <c r="F10146" i="2"/>
  <c r="E10147" i="2"/>
  <c r="F10147" i="2"/>
  <c r="E10148" i="2"/>
  <c r="F10148" i="2"/>
  <c r="E10149" i="2"/>
  <c r="F10149" i="2"/>
  <c r="E10150" i="2"/>
  <c r="F10150" i="2"/>
  <c r="E10151" i="2"/>
  <c r="F10151" i="2"/>
  <c r="E10152" i="2"/>
  <c r="F10152" i="2"/>
  <c r="E10153" i="2"/>
  <c r="F10153" i="2"/>
  <c r="E10154" i="2"/>
  <c r="F10154" i="2"/>
  <c r="E10155" i="2"/>
  <c r="F10155" i="2"/>
  <c r="E10156" i="2"/>
  <c r="F10156" i="2"/>
  <c r="E10157" i="2"/>
  <c r="F10157" i="2"/>
  <c r="E10158" i="2"/>
  <c r="F10158" i="2"/>
  <c r="E10159" i="2"/>
  <c r="F10159" i="2"/>
  <c r="E10160" i="2"/>
  <c r="F10160" i="2"/>
  <c r="E10161" i="2"/>
  <c r="F10161" i="2"/>
  <c r="E10162" i="2"/>
  <c r="F10162" i="2"/>
  <c r="E10163" i="2"/>
  <c r="F10163" i="2"/>
  <c r="E10164" i="2"/>
  <c r="F10164" i="2"/>
  <c r="E10165" i="2"/>
  <c r="F10165" i="2"/>
  <c r="E10166" i="2"/>
  <c r="F10166" i="2"/>
  <c r="E10167" i="2"/>
  <c r="F10167" i="2"/>
  <c r="E10168" i="2"/>
  <c r="F10168" i="2"/>
  <c r="E10169" i="2"/>
  <c r="F10169" i="2"/>
  <c r="E10170" i="2"/>
  <c r="F10170" i="2"/>
  <c r="E10171" i="2"/>
  <c r="F10171" i="2"/>
  <c r="E10172" i="2"/>
  <c r="F10172" i="2"/>
  <c r="E10173" i="2"/>
  <c r="F10173" i="2"/>
  <c r="E10174" i="2"/>
  <c r="F10174" i="2"/>
  <c r="E10175" i="2"/>
  <c r="F10175" i="2"/>
  <c r="E10176" i="2"/>
  <c r="F10176" i="2"/>
  <c r="E10177" i="2"/>
  <c r="F10177" i="2"/>
  <c r="E10178" i="2"/>
  <c r="F10178" i="2"/>
  <c r="E10179" i="2"/>
  <c r="F10179" i="2"/>
  <c r="E10180" i="2"/>
  <c r="F10180" i="2"/>
  <c r="E10181" i="2"/>
  <c r="F10181" i="2"/>
  <c r="E10182" i="2"/>
  <c r="F10182" i="2"/>
  <c r="E10183" i="2"/>
  <c r="F10183" i="2"/>
  <c r="E10184" i="2"/>
  <c r="F10184" i="2"/>
  <c r="E10185" i="2"/>
  <c r="F10185" i="2"/>
  <c r="E10186" i="2"/>
  <c r="F10186" i="2"/>
  <c r="E10187" i="2"/>
  <c r="F10187" i="2"/>
  <c r="E10188" i="2"/>
  <c r="F10188" i="2"/>
  <c r="E10189" i="2"/>
  <c r="F10189" i="2"/>
  <c r="E10190" i="2"/>
  <c r="F10190" i="2"/>
  <c r="E10191" i="2"/>
  <c r="F10191" i="2"/>
  <c r="E10192" i="2"/>
  <c r="F10192" i="2"/>
  <c r="E10193" i="2"/>
  <c r="F10193" i="2"/>
  <c r="E10194" i="2"/>
  <c r="F10194" i="2"/>
  <c r="E10195" i="2"/>
  <c r="F10195" i="2"/>
  <c r="E10196" i="2"/>
  <c r="F10196" i="2"/>
  <c r="E10197" i="2"/>
  <c r="F10197" i="2"/>
  <c r="E10198" i="2"/>
  <c r="F10198" i="2"/>
  <c r="E10199" i="2"/>
  <c r="F10199" i="2"/>
  <c r="E10200" i="2"/>
  <c r="F10200" i="2"/>
  <c r="E10201" i="2"/>
  <c r="F10201" i="2"/>
  <c r="E10202" i="2"/>
  <c r="F10202" i="2"/>
  <c r="E10203" i="2"/>
  <c r="F10203" i="2"/>
  <c r="E10204" i="2"/>
  <c r="F10204" i="2"/>
  <c r="E10205" i="2"/>
  <c r="F10205" i="2"/>
  <c r="E10206" i="2"/>
  <c r="F10206" i="2"/>
  <c r="E10207" i="2"/>
  <c r="F10207" i="2"/>
  <c r="E10208" i="2"/>
  <c r="F10208" i="2"/>
  <c r="E10209" i="2"/>
  <c r="F10209" i="2"/>
  <c r="E10210" i="2"/>
  <c r="F10210" i="2"/>
  <c r="E10211" i="2"/>
  <c r="F10211" i="2"/>
  <c r="E10212" i="2"/>
  <c r="F10212" i="2"/>
  <c r="E10213" i="2"/>
  <c r="F10213" i="2"/>
  <c r="E10214" i="2"/>
  <c r="F10214" i="2"/>
  <c r="E10215" i="2"/>
  <c r="F10215" i="2"/>
  <c r="E10216" i="2"/>
  <c r="F10216" i="2"/>
  <c r="E10217" i="2"/>
  <c r="F10217" i="2"/>
  <c r="E10218" i="2"/>
  <c r="F10218" i="2"/>
  <c r="E10219" i="2"/>
  <c r="F10219" i="2"/>
  <c r="E10220" i="2"/>
  <c r="F10220" i="2"/>
  <c r="E10221" i="2"/>
  <c r="F10221" i="2"/>
  <c r="E10222" i="2"/>
  <c r="F10222" i="2"/>
  <c r="E10223" i="2"/>
  <c r="F10223" i="2"/>
  <c r="E10224" i="2"/>
  <c r="F10224" i="2"/>
  <c r="E10225" i="2"/>
  <c r="F10225" i="2"/>
  <c r="E10226" i="2"/>
  <c r="F10226" i="2"/>
  <c r="E10227" i="2"/>
  <c r="F10227" i="2"/>
  <c r="E10228" i="2"/>
  <c r="F10228" i="2"/>
  <c r="E10229" i="2"/>
  <c r="F10229" i="2"/>
  <c r="E10230" i="2"/>
  <c r="F10230" i="2"/>
  <c r="E10231" i="2"/>
  <c r="F10231" i="2"/>
  <c r="E10232" i="2"/>
  <c r="F10232" i="2"/>
  <c r="E10233" i="2"/>
  <c r="F10233" i="2"/>
  <c r="E10234" i="2"/>
  <c r="F10234" i="2"/>
  <c r="E10235" i="2"/>
  <c r="F10235" i="2"/>
  <c r="E10236" i="2"/>
  <c r="F10236" i="2"/>
  <c r="E10237" i="2"/>
  <c r="F10237" i="2"/>
  <c r="E10238" i="2"/>
  <c r="F10238" i="2"/>
  <c r="E10239" i="2"/>
  <c r="F10239" i="2"/>
  <c r="E10240" i="2"/>
  <c r="F10240" i="2"/>
  <c r="E10241" i="2"/>
  <c r="F10241" i="2"/>
  <c r="E10242" i="2"/>
  <c r="F10242" i="2"/>
  <c r="E10243" i="2"/>
  <c r="F10243" i="2"/>
  <c r="E10244" i="2"/>
  <c r="F10244" i="2"/>
  <c r="E10245" i="2"/>
  <c r="F10245" i="2"/>
  <c r="E10246" i="2"/>
  <c r="F10246" i="2"/>
  <c r="E10247" i="2"/>
  <c r="F10247" i="2"/>
  <c r="E10248" i="2"/>
  <c r="F10248" i="2"/>
  <c r="E10249" i="2"/>
  <c r="F10249" i="2"/>
  <c r="E10250" i="2"/>
  <c r="F10250" i="2"/>
  <c r="E10251" i="2"/>
  <c r="F10251" i="2"/>
  <c r="E10252" i="2"/>
  <c r="F10252" i="2"/>
  <c r="E10253" i="2"/>
  <c r="F10253" i="2"/>
  <c r="E10254" i="2"/>
  <c r="F10254" i="2"/>
  <c r="E10255" i="2"/>
  <c r="F10255" i="2"/>
  <c r="E10256" i="2"/>
  <c r="F10256" i="2"/>
  <c r="E10257" i="2"/>
  <c r="F10257" i="2"/>
  <c r="E10258" i="2"/>
  <c r="F10258" i="2"/>
  <c r="E10259" i="2"/>
  <c r="F10259" i="2"/>
  <c r="E10260" i="2"/>
  <c r="F10260" i="2"/>
  <c r="E10261" i="2"/>
  <c r="F10261" i="2"/>
  <c r="E10262" i="2"/>
  <c r="F10262" i="2"/>
  <c r="E10263" i="2"/>
  <c r="F10263" i="2"/>
  <c r="E10264" i="2"/>
  <c r="F10264" i="2"/>
  <c r="E10265" i="2"/>
  <c r="F10265" i="2"/>
  <c r="E10266" i="2"/>
  <c r="F10266" i="2"/>
  <c r="E10267" i="2"/>
  <c r="F10267" i="2"/>
  <c r="E10268" i="2"/>
  <c r="F10268" i="2"/>
  <c r="E10269" i="2"/>
  <c r="F10269" i="2"/>
  <c r="E10270" i="2"/>
  <c r="F10270" i="2"/>
  <c r="E10271" i="2"/>
  <c r="F10271" i="2"/>
  <c r="E10272" i="2"/>
  <c r="F10272" i="2"/>
  <c r="E10273" i="2"/>
  <c r="F10273" i="2"/>
  <c r="E10274" i="2"/>
  <c r="F10274" i="2"/>
  <c r="E10275" i="2"/>
  <c r="F10275" i="2"/>
  <c r="E10276" i="2"/>
  <c r="F10276" i="2"/>
  <c r="E10277" i="2"/>
  <c r="F10277" i="2"/>
  <c r="E10278" i="2"/>
  <c r="F10278" i="2"/>
  <c r="E10279" i="2"/>
  <c r="F10279" i="2"/>
  <c r="E10280" i="2"/>
  <c r="F10280" i="2"/>
  <c r="E10281" i="2"/>
  <c r="F10281" i="2"/>
  <c r="E10282" i="2"/>
  <c r="F10282" i="2"/>
  <c r="E10283" i="2"/>
  <c r="F10283" i="2"/>
  <c r="E10284" i="2"/>
  <c r="F10284" i="2"/>
  <c r="E10285" i="2"/>
  <c r="F10285" i="2"/>
  <c r="E10286" i="2"/>
  <c r="F10286" i="2"/>
  <c r="E10287" i="2"/>
  <c r="F10287" i="2"/>
  <c r="E10288" i="2"/>
  <c r="F10288" i="2"/>
  <c r="E10289" i="2"/>
  <c r="F10289" i="2"/>
  <c r="E10290" i="2"/>
  <c r="F10290" i="2"/>
  <c r="E10291" i="2"/>
  <c r="F10291" i="2"/>
  <c r="E10292" i="2"/>
  <c r="F10292" i="2"/>
  <c r="E10293" i="2"/>
  <c r="F10293" i="2"/>
  <c r="E10294" i="2"/>
  <c r="F10294" i="2"/>
  <c r="E10295" i="2"/>
  <c r="F10295" i="2"/>
  <c r="E10296" i="2"/>
  <c r="F10296" i="2"/>
  <c r="E10297" i="2"/>
  <c r="F10297" i="2"/>
  <c r="E10298" i="2"/>
  <c r="F10298" i="2"/>
  <c r="E10299" i="2"/>
  <c r="F10299" i="2"/>
  <c r="E10300" i="2"/>
  <c r="F10300" i="2"/>
  <c r="E10301" i="2"/>
  <c r="F10301" i="2"/>
  <c r="E10302" i="2"/>
  <c r="F10302" i="2"/>
  <c r="E10303" i="2"/>
  <c r="F10303" i="2"/>
  <c r="E10304" i="2"/>
  <c r="F10304" i="2"/>
  <c r="E10305" i="2"/>
  <c r="F10305" i="2"/>
  <c r="E10306" i="2"/>
  <c r="F10306" i="2"/>
  <c r="E10307" i="2"/>
  <c r="F10307" i="2"/>
  <c r="E10308" i="2"/>
  <c r="F10308" i="2"/>
  <c r="E10309" i="2"/>
  <c r="F10309" i="2"/>
  <c r="E10310" i="2"/>
  <c r="F10310" i="2"/>
  <c r="E10311" i="2"/>
  <c r="F10311" i="2"/>
  <c r="E10312" i="2"/>
  <c r="F10312" i="2"/>
  <c r="E10313" i="2"/>
  <c r="F10313" i="2"/>
  <c r="E10314" i="2"/>
  <c r="F10314" i="2"/>
  <c r="E10315" i="2"/>
  <c r="F10315" i="2"/>
  <c r="E10316" i="2"/>
  <c r="F10316" i="2"/>
  <c r="E10317" i="2"/>
  <c r="F10317" i="2"/>
  <c r="E10318" i="2"/>
  <c r="F10318" i="2"/>
  <c r="E10319" i="2"/>
  <c r="F10319" i="2"/>
  <c r="E10320" i="2"/>
  <c r="F10320" i="2"/>
  <c r="E10321" i="2"/>
  <c r="F10321" i="2"/>
  <c r="E10322" i="2"/>
  <c r="F10322" i="2"/>
  <c r="E10323" i="2"/>
  <c r="F10323" i="2"/>
  <c r="E10324" i="2"/>
  <c r="F10324" i="2"/>
  <c r="E10325" i="2"/>
  <c r="F10325" i="2"/>
  <c r="E10326" i="2"/>
  <c r="F10326" i="2"/>
  <c r="E10327" i="2"/>
  <c r="F10327" i="2"/>
  <c r="E10328" i="2"/>
  <c r="F10328" i="2"/>
  <c r="E10329" i="2"/>
  <c r="F10329" i="2"/>
  <c r="E10330" i="2"/>
  <c r="F10330" i="2"/>
  <c r="E10331" i="2"/>
  <c r="F10331" i="2"/>
  <c r="E10332" i="2"/>
  <c r="F10332" i="2"/>
  <c r="E10333" i="2"/>
  <c r="F10333" i="2"/>
  <c r="E10334" i="2"/>
  <c r="F10334" i="2"/>
  <c r="E10335" i="2"/>
  <c r="F10335" i="2"/>
  <c r="E10336" i="2"/>
  <c r="F10336" i="2"/>
  <c r="E10337" i="2"/>
  <c r="F10337" i="2"/>
  <c r="E10338" i="2"/>
  <c r="F10338" i="2"/>
  <c r="E10339" i="2"/>
  <c r="F10339" i="2"/>
  <c r="E10340" i="2"/>
  <c r="F10340" i="2"/>
  <c r="E10341" i="2"/>
  <c r="F10341" i="2"/>
  <c r="E10342" i="2"/>
  <c r="F10342" i="2"/>
  <c r="E10343" i="2"/>
  <c r="F10343" i="2"/>
  <c r="E10344" i="2"/>
  <c r="F10344" i="2"/>
  <c r="E10345" i="2"/>
  <c r="F10345" i="2"/>
  <c r="E10346" i="2"/>
  <c r="F10346" i="2"/>
  <c r="E10347" i="2"/>
  <c r="F10347" i="2"/>
  <c r="E10348" i="2"/>
  <c r="F10348" i="2"/>
  <c r="E10349" i="2"/>
  <c r="F10349" i="2"/>
  <c r="E10350" i="2"/>
  <c r="F10350" i="2"/>
  <c r="E10351" i="2"/>
  <c r="F10351" i="2"/>
  <c r="E10352" i="2"/>
  <c r="F10352" i="2"/>
  <c r="E10353" i="2"/>
  <c r="F10353" i="2"/>
  <c r="E10354" i="2"/>
  <c r="F10354" i="2"/>
  <c r="E10355" i="2"/>
  <c r="F10355" i="2"/>
  <c r="E10356" i="2"/>
  <c r="F10356" i="2"/>
  <c r="E10357" i="2"/>
  <c r="F10357" i="2"/>
  <c r="E10358" i="2"/>
  <c r="F10358" i="2"/>
  <c r="E10359" i="2"/>
  <c r="F10359" i="2"/>
  <c r="E10360" i="2"/>
  <c r="F10360" i="2"/>
  <c r="E10361" i="2"/>
  <c r="F10361" i="2"/>
  <c r="E10362" i="2"/>
  <c r="F10362" i="2"/>
  <c r="E10363" i="2"/>
  <c r="F10363" i="2"/>
  <c r="E10364" i="2"/>
  <c r="F10364" i="2"/>
  <c r="E10365" i="2"/>
  <c r="F10365" i="2"/>
  <c r="E10366" i="2"/>
  <c r="F10366" i="2"/>
  <c r="E10367" i="2"/>
  <c r="F10367" i="2"/>
  <c r="E10368" i="2"/>
  <c r="F10368" i="2"/>
  <c r="E10369" i="2"/>
  <c r="F10369" i="2"/>
  <c r="E10370" i="2"/>
  <c r="F10370" i="2"/>
  <c r="E10371" i="2"/>
  <c r="F10371" i="2"/>
  <c r="E10372" i="2"/>
  <c r="F10372" i="2"/>
  <c r="E10373" i="2"/>
  <c r="F10373" i="2"/>
  <c r="E10374" i="2"/>
  <c r="F10374" i="2"/>
  <c r="E10375" i="2"/>
  <c r="F10375" i="2"/>
  <c r="E10376" i="2"/>
  <c r="F10376" i="2"/>
  <c r="E10377" i="2"/>
  <c r="F10377" i="2"/>
  <c r="E10378" i="2"/>
  <c r="F10378" i="2"/>
  <c r="E10379" i="2"/>
  <c r="F10379" i="2"/>
  <c r="E10380" i="2"/>
  <c r="F10380" i="2"/>
  <c r="E10381" i="2"/>
  <c r="F10381" i="2"/>
  <c r="E10382" i="2"/>
  <c r="F10382" i="2"/>
  <c r="E10383" i="2"/>
  <c r="F10383" i="2"/>
  <c r="E10384" i="2"/>
  <c r="F10384" i="2"/>
  <c r="E10385" i="2"/>
  <c r="F10385" i="2"/>
  <c r="E10386" i="2"/>
  <c r="F10386" i="2"/>
  <c r="E10387" i="2"/>
  <c r="F10387" i="2"/>
  <c r="E10388" i="2"/>
  <c r="F10388" i="2"/>
  <c r="E10389" i="2"/>
  <c r="F10389" i="2"/>
  <c r="E10390" i="2"/>
  <c r="F10390" i="2"/>
  <c r="E10391" i="2"/>
  <c r="F10391" i="2"/>
  <c r="E10392" i="2"/>
  <c r="F10392" i="2"/>
  <c r="E10393" i="2"/>
  <c r="F10393" i="2"/>
  <c r="E10394" i="2"/>
  <c r="F10394" i="2"/>
  <c r="E10395" i="2"/>
  <c r="F10395" i="2"/>
  <c r="E10396" i="2"/>
  <c r="F10396" i="2"/>
  <c r="E10397" i="2"/>
  <c r="F10397" i="2"/>
  <c r="E10398" i="2"/>
  <c r="F10398" i="2"/>
  <c r="E10399" i="2"/>
  <c r="F10399" i="2"/>
  <c r="E10400" i="2"/>
  <c r="F10400" i="2"/>
  <c r="E10401" i="2"/>
  <c r="F10401" i="2"/>
  <c r="E10402" i="2"/>
  <c r="F10402" i="2"/>
  <c r="E10403" i="2"/>
  <c r="F10403" i="2"/>
  <c r="E10404" i="2"/>
  <c r="F10404" i="2"/>
  <c r="E10405" i="2"/>
  <c r="F10405" i="2"/>
  <c r="E10406" i="2"/>
  <c r="F10406" i="2"/>
  <c r="E10407" i="2"/>
  <c r="F10407" i="2"/>
  <c r="E10408" i="2"/>
  <c r="F10408" i="2"/>
  <c r="E10409" i="2"/>
  <c r="F10409" i="2"/>
  <c r="E10410" i="2"/>
  <c r="F10410" i="2"/>
  <c r="E10411" i="2"/>
  <c r="F10411" i="2"/>
  <c r="E10412" i="2"/>
  <c r="F10412" i="2"/>
  <c r="E10413" i="2"/>
  <c r="F10413" i="2"/>
  <c r="E10414" i="2"/>
  <c r="F10414" i="2"/>
  <c r="E10415" i="2"/>
  <c r="F10415" i="2"/>
  <c r="E10416" i="2"/>
  <c r="F10416" i="2"/>
  <c r="E10417" i="2"/>
  <c r="F10417" i="2"/>
  <c r="E10418" i="2"/>
  <c r="F10418" i="2"/>
  <c r="E10419" i="2"/>
  <c r="F10419" i="2"/>
  <c r="E10420" i="2"/>
  <c r="F10420" i="2"/>
  <c r="E10421" i="2"/>
  <c r="F10421" i="2"/>
  <c r="E10422" i="2"/>
  <c r="F10422" i="2"/>
  <c r="E10423" i="2"/>
  <c r="F10423" i="2"/>
  <c r="E10424" i="2"/>
  <c r="F10424" i="2"/>
  <c r="E10425" i="2"/>
  <c r="F10425" i="2"/>
  <c r="E10426" i="2"/>
  <c r="F10426" i="2"/>
  <c r="E10427" i="2"/>
  <c r="F10427" i="2"/>
  <c r="E10428" i="2"/>
  <c r="F10428" i="2"/>
  <c r="E10429" i="2"/>
  <c r="F10429" i="2"/>
  <c r="E10430" i="2"/>
  <c r="F10430" i="2"/>
  <c r="E10431" i="2"/>
  <c r="F10431" i="2"/>
  <c r="E10432" i="2"/>
  <c r="F10432" i="2"/>
  <c r="E10433" i="2"/>
  <c r="F10433" i="2"/>
  <c r="E10434" i="2"/>
  <c r="F10434" i="2"/>
  <c r="E10435" i="2"/>
  <c r="F10435" i="2"/>
  <c r="E10436" i="2"/>
  <c r="F10436" i="2"/>
  <c r="E10437" i="2"/>
  <c r="F10437" i="2"/>
  <c r="E10438" i="2"/>
  <c r="F10438" i="2"/>
  <c r="E10439" i="2"/>
  <c r="F10439" i="2"/>
  <c r="E10440" i="2"/>
  <c r="F10440" i="2"/>
  <c r="E10441" i="2"/>
  <c r="F10441" i="2"/>
  <c r="E10442" i="2"/>
  <c r="F10442" i="2"/>
  <c r="E10443" i="2"/>
  <c r="F10443" i="2"/>
  <c r="E10444" i="2"/>
  <c r="F10444" i="2"/>
  <c r="E10445" i="2"/>
  <c r="F10445" i="2"/>
  <c r="E10446" i="2"/>
  <c r="F10446" i="2"/>
  <c r="E10447" i="2"/>
  <c r="F10447" i="2"/>
  <c r="E10448" i="2"/>
  <c r="F10448" i="2"/>
  <c r="E10449" i="2"/>
  <c r="F10449" i="2"/>
  <c r="E10450" i="2"/>
  <c r="F10450" i="2"/>
  <c r="E10451" i="2"/>
  <c r="F10451" i="2"/>
  <c r="E10452" i="2"/>
  <c r="F10452" i="2"/>
  <c r="E10453" i="2"/>
  <c r="F10453" i="2"/>
  <c r="E10454" i="2"/>
  <c r="F10454" i="2"/>
  <c r="E10455" i="2"/>
  <c r="F10455" i="2"/>
  <c r="E10456" i="2"/>
  <c r="F10456" i="2"/>
  <c r="E10457" i="2"/>
  <c r="F10457" i="2"/>
  <c r="E10458" i="2"/>
  <c r="F10458" i="2"/>
  <c r="E10459" i="2"/>
  <c r="F10459" i="2"/>
  <c r="E10460" i="2"/>
  <c r="F10460" i="2"/>
  <c r="E10461" i="2"/>
  <c r="F10461" i="2"/>
  <c r="E10462" i="2"/>
  <c r="F10462" i="2"/>
  <c r="E10463" i="2"/>
  <c r="F10463" i="2"/>
  <c r="E10464" i="2"/>
  <c r="F10464" i="2"/>
  <c r="E10465" i="2"/>
  <c r="F10465" i="2"/>
  <c r="E10466" i="2"/>
  <c r="F10466" i="2"/>
  <c r="E10467" i="2"/>
  <c r="F10467" i="2"/>
  <c r="E10468" i="2"/>
  <c r="F10468" i="2"/>
  <c r="E10469" i="2"/>
  <c r="F10469" i="2"/>
  <c r="E10470" i="2"/>
  <c r="F10470" i="2"/>
  <c r="E10471" i="2"/>
  <c r="F10471" i="2"/>
  <c r="E10472" i="2"/>
  <c r="F10472" i="2"/>
  <c r="E10473" i="2"/>
  <c r="F10473" i="2"/>
  <c r="E10474" i="2"/>
  <c r="F10474" i="2"/>
  <c r="E10475" i="2"/>
  <c r="F10475" i="2"/>
  <c r="E10476" i="2"/>
  <c r="F10476" i="2"/>
  <c r="E10477" i="2"/>
  <c r="F10477" i="2"/>
  <c r="E10478" i="2"/>
  <c r="F10478" i="2"/>
  <c r="E10479" i="2"/>
  <c r="F10479" i="2"/>
  <c r="E10480" i="2"/>
  <c r="F10480" i="2"/>
  <c r="E10481" i="2"/>
  <c r="F10481" i="2"/>
  <c r="E10482" i="2"/>
  <c r="F10482" i="2"/>
  <c r="E10483" i="2"/>
  <c r="F10483" i="2"/>
  <c r="E10484" i="2"/>
  <c r="F10484" i="2"/>
  <c r="E10485" i="2"/>
  <c r="F10485" i="2"/>
  <c r="E10486" i="2"/>
  <c r="F10486" i="2"/>
  <c r="E10487" i="2"/>
  <c r="F10487" i="2"/>
  <c r="E10488" i="2"/>
  <c r="F10488" i="2"/>
  <c r="E10489" i="2"/>
  <c r="F10489" i="2"/>
  <c r="E10490" i="2"/>
  <c r="F10490" i="2"/>
  <c r="E10491" i="2"/>
  <c r="F10491" i="2"/>
  <c r="E10492" i="2"/>
  <c r="F10492" i="2"/>
  <c r="E10493" i="2"/>
  <c r="F10493" i="2"/>
  <c r="E10494" i="2"/>
  <c r="F10494" i="2"/>
  <c r="E10495" i="2"/>
  <c r="F10495" i="2"/>
  <c r="E10496" i="2"/>
  <c r="F10496" i="2"/>
  <c r="E10497" i="2"/>
  <c r="F10497" i="2"/>
  <c r="E10498" i="2"/>
  <c r="F10498" i="2"/>
  <c r="E10499" i="2"/>
  <c r="F10499" i="2"/>
  <c r="E10500" i="2"/>
  <c r="F10500" i="2"/>
  <c r="E10501" i="2"/>
  <c r="F10501" i="2"/>
  <c r="E10502" i="2"/>
  <c r="F10502" i="2"/>
  <c r="E10503" i="2"/>
  <c r="F10503" i="2"/>
  <c r="E10504" i="2"/>
  <c r="F10504" i="2"/>
  <c r="E10505" i="2"/>
  <c r="F10505" i="2"/>
  <c r="E10506" i="2"/>
  <c r="F10506" i="2"/>
  <c r="E10507" i="2"/>
  <c r="F10507" i="2"/>
  <c r="E10508" i="2"/>
  <c r="F10508" i="2"/>
  <c r="E10509" i="2"/>
  <c r="F10509" i="2"/>
  <c r="E10510" i="2"/>
  <c r="F10510" i="2"/>
  <c r="E10511" i="2"/>
  <c r="F10511" i="2"/>
  <c r="E10512" i="2"/>
  <c r="F10512" i="2"/>
  <c r="E10513" i="2"/>
  <c r="F10513" i="2"/>
  <c r="E10514" i="2"/>
  <c r="F10514" i="2"/>
  <c r="E10515" i="2"/>
  <c r="F10515" i="2"/>
  <c r="E10516" i="2"/>
  <c r="F10516" i="2"/>
  <c r="E10517" i="2"/>
  <c r="F10517" i="2"/>
  <c r="E10518" i="2"/>
  <c r="F10518" i="2"/>
  <c r="E10519" i="2"/>
  <c r="F10519" i="2"/>
  <c r="E10520" i="2"/>
  <c r="F10520" i="2"/>
  <c r="E10521" i="2"/>
  <c r="F10521" i="2"/>
  <c r="E10522" i="2"/>
  <c r="F10522" i="2"/>
  <c r="E10523" i="2"/>
  <c r="F10523" i="2"/>
  <c r="E10524" i="2"/>
  <c r="F10524" i="2"/>
  <c r="E10525" i="2"/>
  <c r="F10525" i="2"/>
  <c r="E10526" i="2"/>
  <c r="F10526" i="2"/>
  <c r="E10527" i="2"/>
  <c r="F10527" i="2"/>
  <c r="E10528" i="2"/>
  <c r="F10528" i="2"/>
  <c r="E10529" i="2"/>
  <c r="F10529" i="2"/>
  <c r="E10530" i="2"/>
  <c r="F10530" i="2"/>
  <c r="E10531" i="2"/>
  <c r="F10531" i="2"/>
  <c r="E10532" i="2"/>
  <c r="F10532" i="2"/>
  <c r="E10533" i="2"/>
  <c r="F10533" i="2"/>
  <c r="E10534" i="2"/>
  <c r="F10534" i="2"/>
  <c r="E10535" i="2"/>
  <c r="F10535" i="2"/>
  <c r="E10536" i="2"/>
  <c r="F10536" i="2"/>
  <c r="E10537" i="2"/>
  <c r="F10537" i="2"/>
  <c r="E10538" i="2"/>
  <c r="F10538" i="2"/>
  <c r="E10539" i="2"/>
  <c r="F10539" i="2"/>
  <c r="E10540" i="2"/>
  <c r="F10540" i="2"/>
  <c r="E10541" i="2"/>
  <c r="F10541" i="2"/>
  <c r="E10542" i="2"/>
  <c r="F10542" i="2"/>
  <c r="E10543" i="2"/>
  <c r="F10543" i="2"/>
  <c r="E10544" i="2"/>
  <c r="F10544" i="2"/>
  <c r="E10545" i="2"/>
  <c r="F10545" i="2"/>
  <c r="E10546" i="2"/>
  <c r="F10546" i="2"/>
  <c r="E10547" i="2"/>
  <c r="F10547" i="2"/>
  <c r="E10548" i="2"/>
  <c r="F10548" i="2"/>
  <c r="E10549" i="2"/>
  <c r="F10549" i="2"/>
  <c r="E10550" i="2"/>
  <c r="F10550" i="2"/>
  <c r="E10551" i="2"/>
  <c r="F10551" i="2"/>
  <c r="E10552" i="2"/>
  <c r="F10552" i="2"/>
  <c r="E10553" i="2"/>
  <c r="F10553" i="2"/>
  <c r="E10554" i="2"/>
  <c r="F10554" i="2"/>
  <c r="E10555" i="2"/>
  <c r="F10555" i="2"/>
  <c r="E10556" i="2"/>
  <c r="F10556" i="2"/>
  <c r="E10557" i="2"/>
  <c r="F10557" i="2"/>
  <c r="E10558" i="2"/>
  <c r="F10558" i="2"/>
  <c r="E10559" i="2"/>
  <c r="F10559" i="2"/>
  <c r="E10560" i="2"/>
  <c r="F10560" i="2"/>
  <c r="E10561" i="2"/>
  <c r="F10561" i="2"/>
  <c r="E10562" i="2"/>
  <c r="F10562" i="2"/>
  <c r="E10563" i="2"/>
  <c r="F10563" i="2"/>
  <c r="E10564" i="2"/>
  <c r="F10564" i="2"/>
  <c r="E10565" i="2"/>
  <c r="F10565" i="2"/>
  <c r="E10566" i="2"/>
  <c r="F10566" i="2"/>
  <c r="E10567" i="2"/>
  <c r="F10567" i="2"/>
  <c r="E10568" i="2"/>
  <c r="F10568" i="2"/>
  <c r="E10569" i="2"/>
  <c r="F10569" i="2"/>
  <c r="E10570" i="2"/>
  <c r="F10570" i="2"/>
  <c r="E10571" i="2"/>
  <c r="F10571" i="2"/>
  <c r="E10572" i="2"/>
  <c r="F10572" i="2"/>
  <c r="E10573" i="2"/>
  <c r="F10573" i="2"/>
  <c r="E10574" i="2"/>
  <c r="F10574" i="2"/>
  <c r="E10575" i="2"/>
  <c r="F10575" i="2"/>
  <c r="E10576" i="2"/>
  <c r="F10576" i="2"/>
  <c r="E10577" i="2"/>
  <c r="F10577" i="2"/>
  <c r="E10578" i="2"/>
  <c r="F10578" i="2"/>
  <c r="E10579" i="2"/>
  <c r="F10579" i="2"/>
  <c r="E10580" i="2"/>
  <c r="F10580" i="2"/>
  <c r="E10581" i="2"/>
  <c r="F10581" i="2"/>
  <c r="E10582" i="2"/>
  <c r="F10582" i="2"/>
  <c r="E10583" i="2"/>
  <c r="F10583" i="2"/>
  <c r="E10584" i="2"/>
  <c r="F10584" i="2"/>
  <c r="E10585" i="2"/>
  <c r="F10585" i="2"/>
  <c r="E10586" i="2"/>
  <c r="F10586" i="2"/>
  <c r="E10587" i="2"/>
  <c r="F10587" i="2"/>
  <c r="E10588" i="2"/>
  <c r="F10588" i="2"/>
  <c r="E10589" i="2"/>
  <c r="F10589" i="2"/>
  <c r="E10590" i="2"/>
  <c r="F10590" i="2"/>
  <c r="E10591" i="2"/>
  <c r="F10591" i="2"/>
  <c r="E10592" i="2"/>
  <c r="F10592" i="2"/>
  <c r="E10593" i="2"/>
  <c r="F10593" i="2"/>
  <c r="E10594" i="2"/>
  <c r="F10594" i="2"/>
  <c r="E10595" i="2"/>
  <c r="F10595" i="2"/>
  <c r="E10596" i="2"/>
  <c r="F10596" i="2"/>
  <c r="E10597" i="2"/>
  <c r="F10597" i="2"/>
  <c r="E10598" i="2"/>
  <c r="F10598" i="2"/>
  <c r="E10599" i="2"/>
  <c r="F10599" i="2"/>
  <c r="E10600" i="2"/>
  <c r="F10600" i="2"/>
  <c r="E10601" i="2"/>
  <c r="F10601" i="2"/>
  <c r="E10602" i="2"/>
  <c r="F10602" i="2"/>
  <c r="E10603" i="2"/>
  <c r="F10603" i="2"/>
  <c r="E10604" i="2"/>
  <c r="F10604" i="2"/>
  <c r="E10605" i="2"/>
  <c r="F10605" i="2"/>
  <c r="E10606" i="2"/>
  <c r="F10606" i="2"/>
  <c r="E10607" i="2"/>
  <c r="F10607" i="2"/>
  <c r="E10608" i="2"/>
  <c r="F10608" i="2"/>
  <c r="E10609" i="2"/>
  <c r="F10609" i="2"/>
  <c r="E10610" i="2"/>
  <c r="F10610" i="2"/>
  <c r="E10611" i="2"/>
  <c r="F10611" i="2"/>
  <c r="E10612" i="2"/>
  <c r="F10612" i="2"/>
  <c r="E10613" i="2"/>
  <c r="F10613" i="2"/>
  <c r="E10614" i="2"/>
  <c r="F10614" i="2"/>
  <c r="E10615" i="2"/>
  <c r="F10615" i="2"/>
  <c r="E10616" i="2"/>
  <c r="F10616" i="2"/>
  <c r="E10617" i="2"/>
  <c r="F10617" i="2"/>
  <c r="E10618" i="2"/>
  <c r="F10618" i="2"/>
  <c r="E10619" i="2"/>
  <c r="F10619" i="2"/>
  <c r="E10620" i="2"/>
  <c r="F10620" i="2"/>
  <c r="E10621" i="2"/>
  <c r="F10621" i="2"/>
  <c r="E10622" i="2"/>
  <c r="F10622" i="2"/>
  <c r="E10623" i="2"/>
  <c r="F10623" i="2"/>
  <c r="E10624" i="2"/>
  <c r="F10624" i="2"/>
  <c r="E10625" i="2"/>
  <c r="F10625" i="2"/>
  <c r="E10626" i="2"/>
  <c r="F10626" i="2"/>
  <c r="E10627" i="2"/>
  <c r="F10627" i="2"/>
  <c r="E10628" i="2"/>
  <c r="F10628" i="2"/>
  <c r="E10629" i="2"/>
  <c r="F10629" i="2"/>
  <c r="E10630" i="2"/>
  <c r="F10630" i="2"/>
  <c r="E10631" i="2"/>
  <c r="F10631" i="2"/>
  <c r="E10632" i="2"/>
  <c r="F10632" i="2"/>
  <c r="E10633" i="2"/>
  <c r="F10633" i="2"/>
  <c r="E10634" i="2"/>
  <c r="F10634" i="2"/>
  <c r="E10635" i="2"/>
  <c r="F10635" i="2"/>
  <c r="E10636" i="2"/>
  <c r="F10636" i="2"/>
  <c r="E10637" i="2"/>
  <c r="F10637" i="2"/>
  <c r="E10638" i="2"/>
  <c r="F10638" i="2"/>
  <c r="E10639" i="2"/>
  <c r="F10639" i="2"/>
  <c r="E10640" i="2"/>
  <c r="F10640" i="2"/>
  <c r="E10641" i="2"/>
  <c r="F10641" i="2"/>
  <c r="E10642" i="2"/>
  <c r="F10642" i="2"/>
  <c r="E10643" i="2"/>
  <c r="F10643" i="2"/>
  <c r="E10644" i="2"/>
  <c r="F10644" i="2"/>
  <c r="E10645" i="2"/>
  <c r="F10645" i="2"/>
  <c r="E10646" i="2"/>
  <c r="F10646" i="2"/>
  <c r="E10647" i="2"/>
  <c r="F10647" i="2"/>
  <c r="E10648" i="2"/>
  <c r="F10648" i="2"/>
  <c r="E10649" i="2"/>
  <c r="F10649" i="2"/>
  <c r="E10650" i="2"/>
  <c r="F10650" i="2"/>
  <c r="E10651" i="2"/>
  <c r="F10651" i="2"/>
  <c r="E10652" i="2"/>
  <c r="F10652" i="2"/>
  <c r="E10653" i="2"/>
  <c r="F10653" i="2"/>
  <c r="E10654" i="2"/>
  <c r="F10654" i="2"/>
  <c r="E10655" i="2"/>
  <c r="F10655" i="2"/>
  <c r="E10656" i="2"/>
  <c r="F10656" i="2"/>
  <c r="E10657" i="2"/>
  <c r="F10657" i="2"/>
  <c r="E10658" i="2"/>
  <c r="F10658" i="2"/>
  <c r="E10659" i="2"/>
  <c r="F10659" i="2"/>
  <c r="E10660" i="2"/>
  <c r="F10660" i="2"/>
  <c r="E10661" i="2"/>
  <c r="F10661" i="2"/>
  <c r="E10662" i="2"/>
  <c r="F10662" i="2"/>
  <c r="E10663" i="2"/>
  <c r="F10663" i="2"/>
  <c r="E10664" i="2"/>
  <c r="F10664" i="2"/>
  <c r="E10665" i="2"/>
  <c r="F10665" i="2"/>
  <c r="E10666" i="2"/>
  <c r="F10666" i="2"/>
  <c r="E10667" i="2"/>
  <c r="F10667" i="2"/>
  <c r="E10668" i="2"/>
  <c r="F10668" i="2"/>
  <c r="E10669" i="2"/>
  <c r="F10669" i="2"/>
  <c r="E10670" i="2"/>
  <c r="F10670" i="2"/>
  <c r="E10671" i="2"/>
  <c r="F10671" i="2"/>
  <c r="E10672" i="2"/>
  <c r="F10672" i="2"/>
  <c r="E10673" i="2"/>
  <c r="F10673" i="2"/>
  <c r="E10674" i="2"/>
  <c r="F10674" i="2"/>
  <c r="E10675" i="2"/>
  <c r="F10675" i="2"/>
  <c r="E10676" i="2"/>
  <c r="F10676" i="2"/>
  <c r="E10677" i="2"/>
  <c r="F10677" i="2"/>
  <c r="E10678" i="2"/>
  <c r="F10678" i="2"/>
  <c r="E10679" i="2"/>
  <c r="F10679" i="2"/>
  <c r="E10680" i="2"/>
  <c r="F10680" i="2"/>
  <c r="E10681" i="2"/>
  <c r="F10681" i="2"/>
  <c r="E10682" i="2"/>
  <c r="F10682" i="2"/>
  <c r="E10683" i="2"/>
  <c r="F10683" i="2"/>
  <c r="E10684" i="2"/>
  <c r="F10684" i="2"/>
  <c r="E10685" i="2"/>
  <c r="F10685" i="2"/>
  <c r="E10686" i="2"/>
  <c r="F10686" i="2"/>
  <c r="E10687" i="2"/>
  <c r="F10687" i="2"/>
  <c r="E10688" i="2"/>
  <c r="F10688" i="2"/>
  <c r="E10689" i="2"/>
  <c r="F10689" i="2"/>
  <c r="E10690" i="2"/>
  <c r="F10690" i="2"/>
  <c r="E10691" i="2"/>
  <c r="F10691" i="2"/>
  <c r="E10692" i="2"/>
  <c r="F10692" i="2"/>
  <c r="E10693" i="2"/>
  <c r="F10693" i="2"/>
  <c r="E10694" i="2"/>
  <c r="F10694" i="2"/>
  <c r="E10695" i="2"/>
  <c r="F10695" i="2"/>
  <c r="E10696" i="2"/>
  <c r="F10696" i="2"/>
  <c r="E10697" i="2"/>
  <c r="F10697" i="2"/>
  <c r="E10698" i="2"/>
  <c r="F10698" i="2"/>
  <c r="E10699" i="2"/>
  <c r="F10699" i="2"/>
  <c r="E10700" i="2"/>
  <c r="F10700" i="2"/>
  <c r="E10701" i="2"/>
  <c r="F10701" i="2"/>
  <c r="E10702" i="2"/>
  <c r="F10702" i="2"/>
  <c r="E10703" i="2"/>
  <c r="F10703" i="2"/>
  <c r="E10704" i="2"/>
  <c r="F10704" i="2"/>
  <c r="E10705" i="2"/>
  <c r="F10705" i="2"/>
  <c r="E10706" i="2"/>
  <c r="F10706" i="2"/>
  <c r="E10707" i="2"/>
  <c r="F10707" i="2"/>
  <c r="E10708" i="2"/>
  <c r="F10708" i="2"/>
  <c r="E10709" i="2"/>
  <c r="F10709" i="2"/>
  <c r="E10710" i="2"/>
  <c r="F10710" i="2"/>
  <c r="E10711" i="2"/>
  <c r="F10711" i="2"/>
  <c r="E10712" i="2"/>
  <c r="F10712" i="2"/>
  <c r="E10713" i="2"/>
  <c r="F10713" i="2"/>
  <c r="E10714" i="2"/>
  <c r="F10714" i="2"/>
  <c r="E10715" i="2"/>
  <c r="F10715" i="2"/>
  <c r="E10716" i="2"/>
  <c r="F10716" i="2"/>
  <c r="E10717" i="2"/>
  <c r="F10717" i="2"/>
  <c r="E10718" i="2"/>
  <c r="F10718" i="2"/>
  <c r="E10719" i="2"/>
  <c r="F10719" i="2"/>
  <c r="E10720" i="2"/>
  <c r="F10720" i="2"/>
  <c r="E10721" i="2"/>
  <c r="F10721" i="2"/>
  <c r="E10722" i="2"/>
  <c r="F10722" i="2"/>
  <c r="E10723" i="2"/>
  <c r="F10723" i="2"/>
  <c r="E10724" i="2"/>
  <c r="F10724" i="2"/>
  <c r="E10725" i="2"/>
  <c r="F10725" i="2"/>
  <c r="E10726" i="2"/>
  <c r="F10726" i="2"/>
  <c r="E10727" i="2"/>
  <c r="F10727" i="2"/>
  <c r="E10728" i="2"/>
  <c r="F10728" i="2"/>
  <c r="E10729" i="2"/>
  <c r="F10729" i="2"/>
  <c r="E10730" i="2"/>
  <c r="F10730" i="2"/>
  <c r="E10731" i="2"/>
  <c r="F10731" i="2"/>
  <c r="E10732" i="2"/>
  <c r="F10732" i="2"/>
  <c r="E10733" i="2"/>
  <c r="F10733" i="2"/>
  <c r="E10734" i="2"/>
  <c r="F10734" i="2"/>
  <c r="E10735" i="2"/>
  <c r="F10735" i="2"/>
  <c r="E10736" i="2"/>
  <c r="F10736" i="2"/>
  <c r="E10737" i="2"/>
  <c r="F10737" i="2"/>
  <c r="E10738" i="2"/>
  <c r="F10738" i="2"/>
  <c r="E10739" i="2"/>
  <c r="F10739" i="2"/>
  <c r="E10740" i="2"/>
  <c r="F10740" i="2"/>
  <c r="E10741" i="2"/>
  <c r="F10741" i="2"/>
  <c r="E10742" i="2"/>
  <c r="F10742" i="2"/>
  <c r="E10743" i="2"/>
  <c r="F10743" i="2"/>
  <c r="E10744" i="2"/>
  <c r="F10744" i="2"/>
  <c r="E10745" i="2"/>
  <c r="F10745" i="2"/>
  <c r="E10746" i="2"/>
  <c r="F10746" i="2"/>
  <c r="E10747" i="2"/>
  <c r="F10747" i="2"/>
  <c r="E10748" i="2"/>
  <c r="F10748" i="2"/>
  <c r="E10749" i="2"/>
  <c r="F10749" i="2"/>
  <c r="E10750" i="2"/>
  <c r="F10750" i="2"/>
  <c r="E10751" i="2"/>
  <c r="F10751" i="2"/>
  <c r="E10752" i="2"/>
  <c r="F10752" i="2"/>
  <c r="E10753" i="2"/>
  <c r="F10753" i="2"/>
  <c r="E10754" i="2"/>
  <c r="F10754" i="2"/>
  <c r="E10755" i="2"/>
  <c r="F10755" i="2"/>
  <c r="E10756" i="2"/>
  <c r="F10756" i="2"/>
  <c r="E10757" i="2"/>
  <c r="F10757" i="2"/>
  <c r="E10758" i="2"/>
  <c r="F10758" i="2"/>
  <c r="E10759" i="2"/>
  <c r="F10759" i="2"/>
  <c r="E10760" i="2"/>
  <c r="F10760" i="2"/>
  <c r="E10761" i="2"/>
  <c r="F10761" i="2"/>
  <c r="E10762" i="2"/>
  <c r="F10762" i="2"/>
  <c r="E10763" i="2"/>
  <c r="F10763" i="2"/>
  <c r="E10764" i="2"/>
  <c r="F10764" i="2"/>
  <c r="E10765" i="2"/>
  <c r="F10765" i="2"/>
  <c r="E10766" i="2"/>
  <c r="F10766" i="2"/>
  <c r="E10767" i="2"/>
  <c r="F10767" i="2"/>
  <c r="E10768" i="2"/>
  <c r="F10768" i="2"/>
  <c r="E10769" i="2"/>
  <c r="F10769" i="2"/>
  <c r="E10770" i="2"/>
  <c r="F10770" i="2"/>
  <c r="E10771" i="2"/>
  <c r="F10771" i="2"/>
  <c r="E10772" i="2"/>
  <c r="F10772" i="2"/>
  <c r="E10773" i="2"/>
  <c r="F10773" i="2"/>
  <c r="E10774" i="2"/>
  <c r="F10774" i="2"/>
  <c r="E10775" i="2"/>
  <c r="F10775" i="2"/>
  <c r="E10776" i="2"/>
  <c r="F10776" i="2"/>
  <c r="E10777" i="2"/>
  <c r="F10777" i="2"/>
  <c r="E10778" i="2"/>
  <c r="F10778" i="2"/>
  <c r="E10779" i="2"/>
  <c r="F10779" i="2"/>
  <c r="E10780" i="2"/>
  <c r="F10780" i="2"/>
  <c r="E10781" i="2"/>
  <c r="F10781" i="2"/>
  <c r="E10782" i="2"/>
  <c r="F10782" i="2"/>
  <c r="E10783" i="2"/>
  <c r="F10783" i="2"/>
  <c r="E10784" i="2"/>
  <c r="F10784" i="2"/>
  <c r="E10785" i="2"/>
  <c r="F10785" i="2"/>
  <c r="E10786" i="2"/>
  <c r="F10786" i="2"/>
  <c r="E10787" i="2"/>
  <c r="F10787" i="2"/>
  <c r="E10788" i="2"/>
  <c r="F10788" i="2"/>
  <c r="E10789" i="2"/>
  <c r="F10789" i="2"/>
  <c r="E10790" i="2"/>
  <c r="F10790" i="2"/>
  <c r="E10791" i="2"/>
  <c r="F10791" i="2"/>
  <c r="E10792" i="2"/>
  <c r="F10792" i="2"/>
  <c r="E10793" i="2"/>
  <c r="F10793" i="2"/>
  <c r="E10794" i="2"/>
  <c r="F10794" i="2"/>
  <c r="E10795" i="2"/>
  <c r="F10795" i="2"/>
  <c r="E10796" i="2"/>
  <c r="F10796" i="2"/>
  <c r="E10797" i="2"/>
  <c r="F10797" i="2"/>
  <c r="E10798" i="2"/>
  <c r="F10798" i="2"/>
  <c r="E10799" i="2"/>
  <c r="F10799" i="2"/>
  <c r="E10800" i="2"/>
  <c r="F10800" i="2"/>
  <c r="E10801" i="2"/>
  <c r="F10801" i="2"/>
  <c r="E10802" i="2"/>
  <c r="F10802" i="2"/>
  <c r="E10803" i="2"/>
  <c r="F10803" i="2"/>
  <c r="E10804" i="2"/>
  <c r="F10804" i="2"/>
  <c r="E10805" i="2"/>
  <c r="F10805" i="2"/>
  <c r="E10806" i="2"/>
  <c r="F10806" i="2"/>
  <c r="E10807" i="2"/>
  <c r="F10807" i="2"/>
  <c r="E10808" i="2"/>
  <c r="F10808" i="2"/>
  <c r="E10809" i="2"/>
  <c r="F10809" i="2"/>
  <c r="E10810" i="2"/>
  <c r="F10810" i="2"/>
  <c r="E10811" i="2"/>
  <c r="F10811" i="2"/>
  <c r="E10812" i="2"/>
  <c r="F10812" i="2"/>
  <c r="E10813" i="2"/>
  <c r="F10813" i="2"/>
  <c r="E10814" i="2"/>
  <c r="F10814" i="2"/>
  <c r="E10815" i="2"/>
  <c r="F10815" i="2"/>
  <c r="E10816" i="2"/>
  <c r="F10816" i="2"/>
  <c r="E10817" i="2"/>
  <c r="F10817" i="2"/>
  <c r="E10818" i="2"/>
  <c r="F10818" i="2"/>
  <c r="E10819" i="2"/>
  <c r="F10819" i="2"/>
  <c r="E10820" i="2"/>
  <c r="F10820" i="2"/>
  <c r="E10821" i="2"/>
  <c r="F10821" i="2"/>
  <c r="E10822" i="2"/>
  <c r="F10822" i="2"/>
  <c r="E10823" i="2"/>
  <c r="F10823" i="2"/>
  <c r="E10824" i="2"/>
  <c r="F10824" i="2"/>
  <c r="E10825" i="2"/>
  <c r="F10825" i="2"/>
  <c r="E10826" i="2"/>
  <c r="F10826" i="2"/>
  <c r="E10827" i="2"/>
  <c r="F10827" i="2"/>
  <c r="E10828" i="2"/>
  <c r="F10828" i="2"/>
  <c r="E10829" i="2"/>
  <c r="F10829" i="2"/>
  <c r="E10830" i="2"/>
  <c r="F10830" i="2"/>
  <c r="E10831" i="2"/>
  <c r="F10831" i="2"/>
  <c r="E10832" i="2"/>
  <c r="F10832" i="2"/>
  <c r="E10833" i="2"/>
  <c r="F10833" i="2"/>
  <c r="E10834" i="2"/>
  <c r="F10834" i="2"/>
  <c r="E10835" i="2"/>
  <c r="F10835" i="2"/>
  <c r="E10836" i="2"/>
  <c r="F10836" i="2"/>
  <c r="E10837" i="2"/>
  <c r="F10837" i="2"/>
  <c r="E10838" i="2"/>
  <c r="F10838" i="2"/>
  <c r="E10839" i="2"/>
  <c r="F10839" i="2"/>
  <c r="E10840" i="2"/>
  <c r="F10840" i="2"/>
  <c r="E10841" i="2"/>
  <c r="F10841" i="2"/>
  <c r="E10842" i="2"/>
  <c r="F10842" i="2"/>
  <c r="E10843" i="2"/>
  <c r="F10843" i="2"/>
  <c r="E10844" i="2"/>
  <c r="F10844" i="2"/>
  <c r="E10845" i="2"/>
  <c r="F10845" i="2"/>
  <c r="E10846" i="2"/>
  <c r="F10846" i="2"/>
  <c r="E10847" i="2"/>
  <c r="F10847" i="2"/>
  <c r="E10848" i="2"/>
  <c r="F10848" i="2"/>
  <c r="E10849" i="2"/>
  <c r="F10849" i="2"/>
  <c r="E10850" i="2"/>
  <c r="F10850" i="2"/>
  <c r="E10851" i="2"/>
  <c r="F10851" i="2"/>
  <c r="E10852" i="2"/>
  <c r="F10852" i="2"/>
  <c r="E10853" i="2"/>
  <c r="F10853" i="2"/>
  <c r="E10854" i="2"/>
  <c r="F10854" i="2"/>
  <c r="E10855" i="2"/>
  <c r="F10855" i="2"/>
  <c r="E10856" i="2"/>
  <c r="F10856" i="2"/>
  <c r="E10857" i="2"/>
  <c r="F10857" i="2"/>
  <c r="E10858" i="2"/>
  <c r="F10858" i="2"/>
  <c r="E10859" i="2"/>
  <c r="F10859" i="2"/>
  <c r="E10860" i="2"/>
  <c r="F10860" i="2"/>
  <c r="E10861" i="2"/>
  <c r="F10861" i="2"/>
  <c r="E10862" i="2"/>
  <c r="F10862" i="2"/>
  <c r="E10863" i="2"/>
  <c r="F10863" i="2"/>
  <c r="E10864" i="2"/>
  <c r="F10864" i="2"/>
  <c r="E10865" i="2"/>
  <c r="F10865" i="2"/>
  <c r="E10866" i="2"/>
  <c r="F10866" i="2"/>
  <c r="E10867" i="2"/>
  <c r="F10867" i="2"/>
  <c r="E10868" i="2"/>
  <c r="F10868" i="2"/>
  <c r="E10869" i="2"/>
  <c r="F10869" i="2"/>
  <c r="E10870" i="2"/>
  <c r="F10870" i="2"/>
  <c r="E10871" i="2"/>
  <c r="F10871" i="2"/>
  <c r="E10872" i="2"/>
  <c r="F10872" i="2"/>
  <c r="E10873" i="2"/>
  <c r="F10873" i="2"/>
  <c r="E10874" i="2"/>
  <c r="F10874" i="2"/>
  <c r="E10875" i="2"/>
  <c r="F10875" i="2"/>
  <c r="E10876" i="2"/>
  <c r="F10876" i="2"/>
  <c r="E10877" i="2"/>
  <c r="F10877" i="2"/>
  <c r="E10878" i="2"/>
  <c r="F10878" i="2"/>
  <c r="E10879" i="2"/>
  <c r="F10879" i="2"/>
  <c r="E10880" i="2"/>
  <c r="F10880" i="2"/>
  <c r="E10881" i="2"/>
  <c r="F10881" i="2"/>
  <c r="E10882" i="2"/>
  <c r="F10882" i="2"/>
  <c r="E10883" i="2"/>
  <c r="F10883" i="2"/>
  <c r="E10884" i="2"/>
  <c r="F10884" i="2"/>
  <c r="E10885" i="2"/>
  <c r="F10885" i="2"/>
  <c r="E10886" i="2"/>
  <c r="F10886" i="2"/>
  <c r="E10887" i="2"/>
  <c r="F10887" i="2"/>
  <c r="E10888" i="2"/>
  <c r="F10888" i="2"/>
  <c r="E10889" i="2"/>
  <c r="F10889" i="2"/>
  <c r="E10890" i="2"/>
  <c r="F10890" i="2"/>
  <c r="E10891" i="2"/>
  <c r="F10891" i="2"/>
  <c r="E10892" i="2"/>
  <c r="F10892" i="2"/>
  <c r="E10893" i="2"/>
  <c r="F10893" i="2"/>
  <c r="E10894" i="2"/>
  <c r="F10894" i="2"/>
  <c r="E10895" i="2"/>
  <c r="F10895" i="2"/>
  <c r="E10896" i="2"/>
  <c r="F10896" i="2"/>
  <c r="E10897" i="2"/>
  <c r="F10897" i="2"/>
  <c r="E10898" i="2"/>
  <c r="F10898" i="2"/>
  <c r="E10899" i="2"/>
  <c r="F10899" i="2"/>
  <c r="E10900" i="2"/>
  <c r="F10900" i="2"/>
  <c r="E10901" i="2"/>
  <c r="F10901" i="2"/>
  <c r="E10902" i="2"/>
  <c r="F10902" i="2"/>
  <c r="E10903" i="2"/>
  <c r="F10903" i="2"/>
  <c r="E10904" i="2"/>
  <c r="F10904" i="2"/>
  <c r="E10905" i="2"/>
  <c r="F10905" i="2"/>
  <c r="E10906" i="2"/>
  <c r="F10906" i="2"/>
  <c r="E10907" i="2"/>
  <c r="F10907" i="2"/>
  <c r="E10908" i="2"/>
  <c r="F10908" i="2"/>
  <c r="E10909" i="2"/>
  <c r="F10909" i="2"/>
  <c r="E10910" i="2"/>
  <c r="F10910" i="2"/>
  <c r="E10911" i="2"/>
  <c r="F10911" i="2"/>
  <c r="E10912" i="2"/>
  <c r="F10912" i="2"/>
  <c r="E10913" i="2"/>
  <c r="F10913" i="2"/>
  <c r="E10914" i="2"/>
  <c r="F10914" i="2"/>
  <c r="E10915" i="2"/>
  <c r="F10915" i="2"/>
  <c r="E10916" i="2"/>
  <c r="F10916" i="2"/>
  <c r="E10917" i="2"/>
  <c r="F10917" i="2"/>
  <c r="E10918" i="2"/>
  <c r="F10918" i="2"/>
  <c r="E10919" i="2"/>
  <c r="F10919" i="2"/>
  <c r="E10920" i="2"/>
  <c r="F10920" i="2"/>
  <c r="E10921" i="2"/>
  <c r="F10921" i="2"/>
  <c r="E10922" i="2"/>
  <c r="F10922" i="2"/>
  <c r="E10923" i="2"/>
  <c r="F10923" i="2"/>
  <c r="E10924" i="2"/>
  <c r="F10924" i="2"/>
  <c r="E10925" i="2"/>
  <c r="F10925" i="2"/>
  <c r="E10926" i="2"/>
  <c r="F10926" i="2"/>
  <c r="E10927" i="2"/>
  <c r="F10927" i="2"/>
  <c r="E10928" i="2"/>
  <c r="F10928" i="2"/>
  <c r="E10929" i="2"/>
  <c r="F10929" i="2"/>
  <c r="E10930" i="2"/>
  <c r="F10930" i="2"/>
  <c r="E10931" i="2"/>
  <c r="F10931" i="2"/>
  <c r="E10932" i="2"/>
  <c r="F10932" i="2"/>
  <c r="E10933" i="2"/>
  <c r="F10933" i="2"/>
  <c r="E10934" i="2"/>
  <c r="F10934" i="2"/>
  <c r="E10935" i="2"/>
  <c r="F10935" i="2"/>
  <c r="E10936" i="2"/>
  <c r="F10936" i="2"/>
  <c r="E10937" i="2"/>
  <c r="F10937" i="2"/>
  <c r="E10938" i="2"/>
  <c r="F10938" i="2"/>
  <c r="E10939" i="2"/>
  <c r="F10939" i="2"/>
  <c r="E10940" i="2"/>
  <c r="F10940" i="2"/>
  <c r="E10941" i="2"/>
  <c r="F10941" i="2"/>
  <c r="E10942" i="2"/>
  <c r="F10942" i="2"/>
  <c r="E10943" i="2"/>
  <c r="F10943" i="2"/>
  <c r="E10944" i="2"/>
  <c r="F10944" i="2"/>
  <c r="E10945" i="2"/>
  <c r="F10945" i="2"/>
  <c r="E10946" i="2"/>
  <c r="F10946" i="2"/>
  <c r="E10947" i="2"/>
  <c r="F10947" i="2"/>
  <c r="E10948" i="2"/>
  <c r="F10948" i="2"/>
  <c r="E10949" i="2"/>
  <c r="F10949" i="2"/>
  <c r="E10950" i="2"/>
  <c r="F10950" i="2"/>
  <c r="E10951" i="2"/>
  <c r="F10951" i="2"/>
  <c r="E10952" i="2"/>
  <c r="F10952" i="2"/>
  <c r="E10953" i="2"/>
  <c r="F10953" i="2"/>
  <c r="E10954" i="2"/>
  <c r="F10954" i="2"/>
  <c r="E10955" i="2"/>
  <c r="F10955" i="2"/>
  <c r="E10956" i="2"/>
  <c r="F10956" i="2"/>
  <c r="E10957" i="2"/>
  <c r="F10957" i="2"/>
  <c r="E10958" i="2"/>
  <c r="F10958" i="2"/>
  <c r="E10959" i="2"/>
  <c r="F10959" i="2"/>
  <c r="E10960" i="2"/>
  <c r="F10960" i="2"/>
  <c r="E10961" i="2"/>
  <c r="F10961" i="2"/>
  <c r="E10962" i="2"/>
  <c r="F10962" i="2"/>
  <c r="E10963" i="2"/>
  <c r="F10963" i="2"/>
  <c r="E10964" i="2"/>
  <c r="F10964" i="2"/>
  <c r="E10965" i="2"/>
  <c r="F10965" i="2"/>
  <c r="E10966" i="2"/>
  <c r="F10966" i="2"/>
  <c r="E10967" i="2"/>
  <c r="F10967" i="2"/>
  <c r="E10968" i="2"/>
  <c r="F10968" i="2"/>
  <c r="E10969" i="2"/>
  <c r="F10969" i="2"/>
  <c r="E10970" i="2"/>
  <c r="F10970" i="2"/>
  <c r="E10971" i="2"/>
  <c r="F10971" i="2"/>
  <c r="E10972" i="2"/>
  <c r="F10972" i="2"/>
  <c r="E10973" i="2"/>
  <c r="F10973" i="2"/>
  <c r="E10974" i="2"/>
  <c r="F10974" i="2"/>
  <c r="E10975" i="2"/>
  <c r="F10975" i="2"/>
  <c r="E10976" i="2"/>
  <c r="F10976" i="2"/>
  <c r="E10977" i="2"/>
  <c r="F10977" i="2"/>
  <c r="E10978" i="2"/>
  <c r="F10978" i="2"/>
  <c r="E10979" i="2"/>
  <c r="F10979" i="2"/>
  <c r="E10980" i="2"/>
  <c r="F10980" i="2"/>
  <c r="E10981" i="2"/>
  <c r="F10981" i="2"/>
  <c r="E10982" i="2"/>
  <c r="F10982" i="2"/>
  <c r="E10983" i="2"/>
  <c r="F10983" i="2"/>
  <c r="E10984" i="2"/>
  <c r="F10984" i="2"/>
  <c r="E10985" i="2"/>
  <c r="F10985" i="2"/>
  <c r="E10986" i="2"/>
  <c r="F10986" i="2"/>
  <c r="E10987" i="2"/>
  <c r="F10987" i="2"/>
  <c r="E10988" i="2"/>
  <c r="F10988" i="2"/>
  <c r="E10989" i="2"/>
  <c r="F10989" i="2"/>
  <c r="E10990" i="2"/>
  <c r="F10990" i="2"/>
  <c r="E10991" i="2"/>
  <c r="F10991" i="2"/>
  <c r="E10992" i="2"/>
  <c r="F10992" i="2"/>
  <c r="E10993" i="2"/>
  <c r="F10993" i="2"/>
  <c r="E10994" i="2"/>
  <c r="F10994" i="2"/>
  <c r="E10995" i="2"/>
  <c r="F10995" i="2"/>
  <c r="E10996" i="2"/>
  <c r="F10996" i="2"/>
  <c r="E10997" i="2"/>
  <c r="F10997" i="2"/>
  <c r="E10998" i="2"/>
  <c r="F10998" i="2"/>
  <c r="E10999" i="2"/>
  <c r="F10999" i="2"/>
  <c r="E11000" i="2"/>
  <c r="F11000" i="2"/>
  <c r="E11001" i="2"/>
  <c r="F11001" i="2"/>
  <c r="E11002" i="2"/>
  <c r="F11002" i="2"/>
  <c r="E11003" i="2"/>
  <c r="F11003" i="2"/>
  <c r="E11004" i="2"/>
  <c r="F11004" i="2"/>
  <c r="E11005" i="2"/>
  <c r="F11005" i="2"/>
  <c r="E11006" i="2"/>
  <c r="F11006" i="2"/>
  <c r="E11007" i="2"/>
  <c r="F11007" i="2"/>
  <c r="E11008" i="2"/>
  <c r="F11008" i="2"/>
  <c r="E11009" i="2"/>
  <c r="F11009" i="2"/>
  <c r="E11010" i="2"/>
  <c r="F11010" i="2"/>
  <c r="E11011" i="2"/>
  <c r="F11011" i="2"/>
  <c r="E11012" i="2"/>
  <c r="F11012" i="2"/>
  <c r="E11013" i="2"/>
  <c r="F11013" i="2"/>
  <c r="E11014" i="2"/>
  <c r="F11014" i="2"/>
  <c r="E11015" i="2"/>
  <c r="F11015" i="2"/>
  <c r="E11016" i="2"/>
  <c r="F11016" i="2"/>
  <c r="E11017" i="2"/>
  <c r="F11017" i="2"/>
  <c r="E11018" i="2"/>
  <c r="F11018" i="2"/>
  <c r="E11019" i="2"/>
  <c r="F11019" i="2"/>
  <c r="E11020" i="2"/>
  <c r="F11020" i="2"/>
  <c r="E11021" i="2"/>
  <c r="F11021" i="2"/>
  <c r="E11022" i="2"/>
  <c r="F11022" i="2"/>
  <c r="E11023" i="2"/>
  <c r="F11023" i="2"/>
  <c r="E11024" i="2"/>
  <c r="F11024" i="2"/>
  <c r="E11025" i="2"/>
  <c r="F11025" i="2"/>
  <c r="E11026" i="2"/>
  <c r="F11026" i="2"/>
  <c r="E11027" i="2"/>
  <c r="F11027" i="2"/>
  <c r="E11028" i="2"/>
  <c r="F11028" i="2"/>
  <c r="E11029" i="2"/>
  <c r="F11029" i="2"/>
  <c r="E11030" i="2"/>
  <c r="F11030" i="2"/>
  <c r="E11031" i="2"/>
  <c r="F11031" i="2"/>
  <c r="E11032" i="2"/>
  <c r="F11032" i="2"/>
  <c r="E11033" i="2"/>
  <c r="F11033" i="2"/>
  <c r="E11034" i="2"/>
  <c r="F11034" i="2"/>
  <c r="E11035" i="2"/>
  <c r="F11035" i="2"/>
  <c r="E11036" i="2"/>
  <c r="F11036" i="2"/>
  <c r="E11037" i="2"/>
  <c r="F11037" i="2"/>
  <c r="E11038" i="2"/>
  <c r="F11038" i="2"/>
  <c r="E11039" i="2"/>
  <c r="F11039" i="2"/>
  <c r="E11040" i="2"/>
  <c r="F11040" i="2"/>
  <c r="E11041" i="2"/>
  <c r="F11041" i="2"/>
  <c r="E11042" i="2"/>
  <c r="F11042" i="2"/>
  <c r="E11043" i="2"/>
  <c r="F11043" i="2"/>
  <c r="E11044" i="2"/>
  <c r="F11044" i="2"/>
  <c r="E11045" i="2"/>
  <c r="F11045" i="2"/>
  <c r="E11046" i="2"/>
  <c r="F11046" i="2"/>
  <c r="E11047" i="2"/>
  <c r="F11047" i="2"/>
  <c r="E11048" i="2"/>
  <c r="F11048" i="2"/>
  <c r="E11049" i="2"/>
  <c r="F11049" i="2"/>
  <c r="E11050" i="2"/>
  <c r="F11050" i="2"/>
  <c r="E11051" i="2"/>
  <c r="F11051" i="2"/>
  <c r="E11052" i="2"/>
  <c r="F11052" i="2"/>
  <c r="E11053" i="2"/>
  <c r="F11053" i="2"/>
  <c r="E11054" i="2"/>
  <c r="F11054" i="2"/>
  <c r="E11055" i="2"/>
  <c r="F11055" i="2"/>
  <c r="E11056" i="2"/>
  <c r="F11056" i="2"/>
  <c r="E11057" i="2"/>
  <c r="F11057" i="2"/>
  <c r="E11058" i="2"/>
  <c r="F11058" i="2"/>
  <c r="E11059" i="2"/>
  <c r="F11059" i="2"/>
  <c r="E11060" i="2"/>
  <c r="F11060" i="2"/>
  <c r="E11061" i="2"/>
  <c r="F11061" i="2"/>
  <c r="E11062" i="2"/>
  <c r="F11062" i="2"/>
  <c r="E11063" i="2"/>
  <c r="F11063" i="2"/>
  <c r="E11064" i="2"/>
  <c r="F11064" i="2"/>
  <c r="E11065" i="2"/>
  <c r="F11065" i="2"/>
  <c r="E11066" i="2"/>
  <c r="F11066" i="2"/>
  <c r="E11067" i="2"/>
  <c r="F11067" i="2"/>
  <c r="E11068" i="2"/>
  <c r="F11068" i="2"/>
  <c r="E11069" i="2"/>
  <c r="F11069" i="2"/>
  <c r="E11070" i="2"/>
  <c r="F11070" i="2"/>
  <c r="E11071" i="2"/>
  <c r="F11071" i="2"/>
  <c r="E11072" i="2"/>
  <c r="F11072" i="2"/>
  <c r="E11073" i="2"/>
  <c r="F11073" i="2"/>
  <c r="E11074" i="2"/>
  <c r="F11074" i="2"/>
  <c r="E11075" i="2"/>
  <c r="F11075" i="2"/>
  <c r="E11076" i="2"/>
  <c r="F11076" i="2"/>
  <c r="E11077" i="2"/>
  <c r="F11077" i="2"/>
  <c r="E11078" i="2"/>
  <c r="F11078" i="2"/>
  <c r="E11079" i="2"/>
  <c r="F11079" i="2"/>
  <c r="E11080" i="2"/>
  <c r="F11080" i="2"/>
  <c r="E11081" i="2"/>
  <c r="F11081" i="2"/>
  <c r="E11082" i="2"/>
  <c r="F11082" i="2"/>
  <c r="E11083" i="2"/>
  <c r="F11083" i="2"/>
  <c r="E11084" i="2"/>
  <c r="F11084" i="2"/>
  <c r="E11085" i="2"/>
  <c r="F11085" i="2"/>
  <c r="E11086" i="2"/>
  <c r="F11086" i="2"/>
  <c r="E11087" i="2"/>
  <c r="F11087" i="2"/>
  <c r="E11088" i="2"/>
  <c r="F11088" i="2"/>
  <c r="E11089" i="2"/>
  <c r="F11089" i="2"/>
  <c r="E11090" i="2"/>
  <c r="F11090" i="2"/>
  <c r="E11091" i="2"/>
  <c r="F11091" i="2"/>
  <c r="E11092" i="2"/>
  <c r="F11092" i="2"/>
  <c r="E11093" i="2"/>
  <c r="F11093" i="2"/>
  <c r="E11094" i="2"/>
  <c r="F11094" i="2"/>
  <c r="E11095" i="2"/>
  <c r="F11095" i="2"/>
  <c r="E11096" i="2"/>
  <c r="F11096" i="2"/>
  <c r="E11097" i="2"/>
  <c r="F11097" i="2"/>
  <c r="E11098" i="2"/>
  <c r="F11098" i="2"/>
  <c r="E11099" i="2"/>
  <c r="F11099" i="2"/>
  <c r="E11100" i="2"/>
  <c r="F11100" i="2"/>
  <c r="E11101" i="2"/>
  <c r="F11101" i="2"/>
  <c r="E11102" i="2"/>
  <c r="F11102" i="2"/>
  <c r="E11103" i="2"/>
  <c r="F11103" i="2"/>
  <c r="E11104" i="2"/>
  <c r="F11104" i="2"/>
  <c r="E11105" i="2"/>
  <c r="F11105" i="2"/>
  <c r="E11106" i="2"/>
  <c r="F11106" i="2"/>
  <c r="E11107" i="2"/>
  <c r="F11107" i="2"/>
  <c r="E11108" i="2"/>
  <c r="F11108" i="2"/>
  <c r="E11109" i="2"/>
  <c r="F11109" i="2"/>
  <c r="E11110" i="2"/>
  <c r="F11110" i="2"/>
  <c r="E11111" i="2"/>
  <c r="F11111" i="2"/>
  <c r="E11112" i="2"/>
  <c r="F11112" i="2"/>
  <c r="E11113" i="2"/>
  <c r="F11113" i="2"/>
  <c r="E11114" i="2"/>
  <c r="F11114" i="2"/>
  <c r="E11115" i="2"/>
  <c r="F11115" i="2"/>
  <c r="E11116" i="2"/>
  <c r="F11116" i="2"/>
  <c r="E11117" i="2"/>
  <c r="F11117" i="2"/>
  <c r="E11118" i="2"/>
  <c r="F11118" i="2"/>
  <c r="E11119" i="2"/>
  <c r="F11119" i="2"/>
  <c r="E11120" i="2"/>
  <c r="F11120" i="2"/>
  <c r="E11121" i="2"/>
  <c r="F11121" i="2"/>
  <c r="E11122" i="2"/>
  <c r="F11122" i="2"/>
  <c r="E11123" i="2"/>
  <c r="F11123" i="2"/>
  <c r="E11124" i="2"/>
  <c r="F11124" i="2"/>
  <c r="E11125" i="2"/>
  <c r="F11125" i="2"/>
  <c r="E11126" i="2"/>
  <c r="F11126" i="2"/>
  <c r="E11127" i="2"/>
  <c r="F11127" i="2"/>
  <c r="E11128" i="2"/>
  <c r="F11128" i="2"/>
  <c r="E11129" i="2"/>
  <c r="F11129" i="2"/>
  <c r="E11130" i="2"/>
  <c r="F11130" i="2"/>
  <c r="E11131" i="2"/>
  <c r="F11131" i="2"/>
  <c r="E11132" i="2"/>
  <c r="F11132" i="2"/>
  <c r="E11133" i="2"/>
  <c r="F11133" i="2"/>
  <c r="E11134" i="2"/>
  <c r="F11134" i="2"/>
  <c r="E11135" i="2"/>
  <c r="F11135" i="2"/>
  <c r="E11136" i="2"/>
  <c r="F11136" i="2"/>
  <c r="E11137" i="2"/>
  <c r="F11137" i="2"/>
  <c r="E11138" i="2"/>
  <c r="F11138" i="2"/>
  <c r="E11139" i="2"/>
  <c r="F11139" i="2"/>
  <c r="E11140" i="2"/>
  <c r="F11140" i="2"/>
  <c r="E11141" i="2"/>
  <c r="F11141" i="2"/>
  <c r="E11142" i="2"/>
  <c r="F11142" i="2"/>
  <c r="E11143" i="2"/>
  <c r="F11143" i="2"/>
  <c r="E11144" i="2"/>
  <c r="F11144" i="2"/>
  <c r="E11145" i="2"/>
  <c r="F11145" i="2"/>
  <c r="E11146" i="2"/>
  <c r="F11146" i="2"/>
  <c r="E11147" i="2"/>
  <c r="F11147" i="2"/>
  <c r="E11148" i="2"/>
  <c r="F11148" i="2"/>
  <c r="E11149" i="2"/>
  <c r="F11149" i="2"/>
  <c r="E11150" i="2"/>
  <c r="F11150" i="2"/>
  <c r="E11151" i="2"/>
  <c r="F11151" i="2"/>
  <c r="E11152" i="2"/>
  <c r="F11152" i="2"/>
  <c r="E11153" i="2"/>
  <c r="F11153" i="2"/>
  <c r="E11154" i="2"/>
  <c r="F11154" i="2"/>
  <c r="E11155" i="2"/>
  <c r="F11155" i="2"/>
  <c r="E11156" i="2"/>
  <c r="F11156" i="2"/>
  <c r="E11157" i="2"/>
  <c r="F11157" i="2"/>
  <c r="E11158" i="2"/>
  <c r="F11158" i="2"/>
  <c r="E11159" i="2"/>
  <c r="F11159" i="2"/>
  <c r="E11160" i="2"/>
  <c r="F11160" i="2"/>
  <c r="E11161" i="2"/>
  <c r="F11161" i="2"/>
  <c r="E11162" i="2"/>
  <c r="F11162" i="2"/>
  <c r="E11163" i="2"/>
  <c r="F11163" i="2"/>
  <c r="E11164" i="2"/>
  <c r="F11164" i="2"/>
  <c r="E11165" i="2"/>
  <c r="F11165" i="2"/>
  <c r="E11166" i="2"/>
  <c r="F11166" i="2"/>
  <c r="E11167" i="2"/>
  <c r="F11167" i="2"/>
  <c r="E11168" i="2"/>
  <c r="F11168" i="2"/>
  <c r="E11169" i="2"/>
  <c r="F11169" i="2"/>
  <c r="E11170" i="2"/>
  <c r="F11170" i="2"/>
  <c r="E11171" i="2"/>
  <c r="F11171" i="2"/>
  <c r="E11172" i="2"/>
  <c r="F11172" i="2"/>
  <c r="E11173" i="2"/>
  <c r="F11173" i="2"/>
  <c r="E11174" i="2"/>
  <c r="F11174" i="2"/>
  <c r="E11175" i="2"/>
  <c r="F11175" i="2"/>
  <c r="E11176" i="2"/>
  <c r="F11176" i="2"/>
  <c r="E11177" i="2"/>
  <c r="F11177" i="2"/>
  <c r="E11178" i="2"/>
  <c r="F11178" i="2"/>
  <c r="E11179" i="2"/>
  <c r="F11179" i="2"/>
  <c r="E11180" i="2"/>
  <c r="F11180" i="2"/>
  <c r="E11181" i="2"/>
  <c r="F11181" i="2"/>
  <c r="E11182" i="2"/>
  <c r="F11182" i="2"/>
  <c r="E11183" i="2"/>
  <c r="F11183" i="2"/>
  <c r="E11184" i="2"/>
  <c r="F11184" i="2"/>
  <c r="E11185" i="2"/>
  <c r="F11185" i="2"/>
  <c r="E11186" i="2"/>
  <c r="F11186" i="2"/>
  <c r="E11187" i="2"/>
  <c r="F11187" i="2"/>
  <c r="E11188" i="2"/>
  <c r="F11188" i="2"/>
  <c r="E11189" i="2"/>
  <c r="F11189" i="2"/>
  <c r="E11190" i="2"/>
  <c r="F11190" i="2"/>
  <c r="E11191" i="2"/>
  <c r="F11191" i="2"/>
  <c r="E11192" i="2"/>
  <c r="F11192" i="2"/>
  <c r="E11193" i="2"/>
  <c r="F11193" i="2"/>
  <c r="E11194" i="2"/>
  <c r="F11194" i="2"/>
  <c r="E11195" i="2"/>
  <c r="F11195" i="2"/>
  <c r="E11196" i="2"/>
  <c r="F11196" i="2"/>
  <c r="E11197" i="2"/>
  <c r="F11197" i="2"/>
  <c r="E11198" i="2"/>
  <c r="F11198" i="2"/>
  <c r="E11199" i="2"/>
  <c r="F11199" i="2"/>
  <c r="E11200" i="2"/>
  <c r="F11200" i="2"/>
  <c r="E11201" i="2"/>
  <c r="F11201" i="2"/>
  <c r="E11202" i="2"/>
  <c r="F11202" i="2"/>
  <c r="E11203" i="2"/>
  <c r="F11203" i="2"/>
  <c r="E11204" i="2"/>
  <c r="F11204" i="2"/>
  <c r="E11205" i="2"/>
  <c r="F11205" i="2"/>
  <c r="E11206" i="2"/>
  <c r="F11206" i="2"/>
  <c r="E11207" i="2"/>
  <c r="F11207" i="2"/>
  <c r="E11208" i="2"/>
  <c r="F11208" i="2"/>
  <c r="E11209" i="2"/>
  <c r="F11209" i="2"/>
  <c r="E11210" i="2"/>
  <c r="F11210" i="2"/>
  <c r="E11211" i="2"/>
  <c r="F11211" i="2"/>
  <c r="E11212" i="2"/>
  <c r="F11212" i="2"/>
  <c r="E11213" i="2"/>
  <c r="F11213" i="2"/>
  <c r="E11214" i="2"/>
  <c r="F11214" i="2"/>
  <c r="E11215" i="2"/>
  <c r="F11215" i="2"/>
  <c r="E11216" i="2"/>
  <c r="F11216" i="2"/>
  <c r="E11217" i="2"/>
  <c r="F11217" i="2"/>
  <c r="E11218" i="2"/>
  <c r="F11218" i="2"/>
  <c r="E11219" i="2"/>
  <c r="F11219" i="2"/>
  <c r="E11220" i="2"/>
  <c r="F11220" i="2"/>
  <c r="E11221" i="2"/>
  <c r="F11221" i="2"/>
  <c r="E11222" i="2"/>
  <c r="F11222" i="2"/>
  <c r="E11223" i="2"/>
  <c r="F11223" i="2"/>
  <c r="E11224" i="2"/>
  <c r="F11224" i="2"/>
  <c r="E11225" i="2"/>
  <c r="F11225" i="2"/>
  <c r="E11226" i="2"/>
  <c r="F11226" i="2"/>
  <c r="E11227" i="2"/>
  <c r="F11227" i="2"/>
  <c r="E11228" i="2"/>
  <c r="F11228" i="2"/>
  <c r="E11229" i="2"/>
  <c r="F11229" i="2"/>
  <c r="E11230" i="2"/>
  <c r="F11230" i="2"/>
  <c r="E11231" i="2"/>
  <c r="F11231" i="2"/>
  <c r="E11232" i="2"/>
  <c r="F11232" i="2"/>
  <c r="E11233" i="2"/>
  <c r="F11233" i="2"/>
  <c r="E11234" i="2"/>
  <c r="F11234" i="2"/>
  <c r="E11235" i="2"/>
  <c r="F11235" i="2"/>
  <c r="E11236" i="2"/>
  <c r="F11236" i="2"/>
  <c r="E11237" i="2"/>
  <c r="F11237" i="2"/>
  <c r="E11238" i="2"/>
  <c r="F11238" i="2"/>
  <c r="E11239" i="2"/>
  <c r="F11239" i="2"/>
  <c r="E11240" i="2"/>
  <c r="F11240" i="2"/>
  <c r="E11241" i="2"/>
  <c r="F11241" i="2"/>
  <c r="E11242" i="2"/>
  <c r="F11242" i="2"/>
  <c r="E11243" i="2"/>
  <c r="F11243" i="2"/>
  <c r="E11244" i="2"/>
  <c r="F11244" i="2"/>
  <c r="E11245" i="2"/>
  <c r="F11245" i="2"/>
  <c r="E11246" i="2"/>
  <c r="F11246" i="2"/>
  <c r="E11247" i="2"/>
  <c r="F11247" i="2"/>
  <c r="E11248" i="2"/>
  <c r="F11248" i="2"/>
  <c r="E11249" i="2"/>
  <c r="F11249" i="2"/>
  <c r="E11250" i="2"/>
  <c r="F11250" i="2"/>
  <c r="E11251" i="2"/>
  <c r="F11251" i="2"/>
  <c r="E11252" i="2"/>
  <c r="F11252" i="2"/>
  <c r="E11253" i="2"/>
  <c r="F11253" i="2"/>
  <c r="E11254" i="2"/>
  <c r="F11254" i="2"/>
  <c r="E11255" i="2"/>
  <c r="F11255" i="2"/>
  <c r="E11256" i="2"/>
  <c r="F11256" i="2"/>
  <c r="E11257" i="2"/>
  <c r="F11257" i="2"/>
  <c r="E11258" i="2"/>
  <c r="F11258" i="2"/>
  <c r="E11259" i="2"/>
  <c r="F11259" i="2"/>
  <c r="E11260" i="2"/>
  <c r="F11260" i="2"/>
  <c r="E11261" i="2"/>
  <c r="F11261" i="2"/>
  <c r="E11262" i="2"/>
  <c r="F11262" i="2"/>
  <c r="E11263" i="2"/>
  <c r="F11263" i="2"/>
  <c r="E11264" i="2"/>
  <c r="F11264" i="2"/>
  <c r="E11265" i="2"/>
  <c r="F11265" i="2"/>
  <c r="E11266" i="2"/>
  <c r="F11266" i="2"/>
  <c r="E11267" i="2"/>
  <c r="F11267" i="2"/>
  <c r="E11268" i="2"/>
  <c r="F11268" i="2"/>
  <c r="E11269" i="2"/>
  <c r="F11269" i="2"/>
  <c r="E11270" i="2"/>
  <c r="F11270" i="2"/>
  <c r="E11271" i="2"/>
  <c r="F11271" i="2"/>
  <c r="E11272" i="2"/>
  <c r="F11272" i="2"/>
  <c r="E11273" i="2"/>
  <c r="F11273" i="2"/>
  <c r="E11274" i="2"/>
  <c r="F11274" i="2"/>
  <c r="E11275" i="2"/>
  <c r="F11275" i="2"/>
  <c r="E11276" i="2"/>
  <c r="F11276" i="2"/>
  <c r="E11277" i="2"/>
  <c r="F11277" i="2"/>
  <c r="E11278" i="2"/>
  <c r="F11278" i="2"/>
  <c r="E11279" i="2"/>
  <c r="F11279" i="2"/>
  <c r="E11280" i="2"/>
  <c r="F11280" i="2"/>
  <c r="E11281" i="2"/>
  <c r="F11281" i="2"/>
  <c r="E11282" i="2"/>
  <c r="F11282" i="2"/>
  <c r="E11283" i="2"/>
  <c r="F11283" i="2"/>
  <c r="E11284" i="2"/>
  <c r="F11284" i="2"/>
  <c r="E11285" i="2"/>
  <c r="F11285" i="2"/>
  <c r="E11286" i="2"/>
  <c r="F11286" i="2"/>
  <c r="E11287" i="2"/>
  <c r="F11287" i="2"/>
  <c r="E11288" i="2"/>
  <c r="F11288" i="2"/>
  <c r="E11289" i="2"/>
  <c r="F11289" i="2"/>
  <c r="E11290" i="2"/>
  <c r="F11290" i="2"/>
  <c r="E11291" i="2"/>
  <c r="F11291" i="2"/>
  <c r="E11292" i="2"/>
  <c r="F11292" i="2"/>
  <c r="E11293" i="2"/>
  <c r="F11293" i="2"/>
  <c r="E11294" i="2"/>
  <c r="F11294" i="2"/>
  <c r="E11295" i="2"/>
  <c r="F11295" i="2"/>
  <c r="E11296" i="2"/>
  <c r="F11296" i="2"/>
  <c r="E11297" i="2"/>
  <c r="F11297" i="2"/>
  <c r="E11298" i="2"/>
  <c r="F11298" i="2"/>
  <c r="E11299" i="2"/>
  <c r="F11299" i="2"/>
  <c r="E11300" i="2"/>
  <c r="F11300" i="2"/>
  <c r="E11301" i="2"/>
  <c r="F11301" i="2"/>
  <c r="E11302" i="2"/>
  <c r="F11302" i="2"/>
  <c r="E11303" i="2"/>
  <c r="F11303" i="2"/>
  <c r="E11304" i="2"/>
  <c r="F11304" i="2"/>
  <c r="E11305" i="2"/>
  <c r="F11305" i="2"/>
  <c r="E11306" i="2"/>
  <c r="F11306" i="2"/>
  <c r="E11307" i="2"/>
  <c r="F11307" i="2"/>
  <c r="E11308" i="2"/>
  <c r="F11308" i="2"/>
  <c r="E11309" i="2"/>
  <c r="F11309" i="2"/>
  <c r="E11310" i="2"/>
  <c r="F11310" i="2"/>
  <c r="E11311" i="2"/>
  <c r="F11311" i="2"/>
  <c r="E11312" i="2"/>
  <c r="F11312" i="2"/>
  <c r="E11313" i="2"/>
  <c r="F11313" i="2"/>
  <c r="E11314" i="2"/>
  <c r="F11314" i="2"/>
  <c r="E11315" i="2"/>
  <c r="F11315" i="2"/>
  <c r="E11316" i="2"/>
  <c r="F11316" i="2"/>
  <c r="E11317" i="2"/>
  <c r="F11317" i="2"/>
  <c r="E11318" i="2"/>
  <c r="F11318" i="2"/>
  <c r="E11319" i="2"/>
  <c r="F11319" i="2"/>
  <c r="E11320" i="2"/>
  <c r="F11320" i="2"/>
  <c r="E11321" i="2"/>
  <c r="F11321" i="2"/>
  <c r="E11322" i="2"/>
  <c r="F11322" i="2"/>
  <c r="E11323" i="2"/>
  <c r="F11323" i="2"/>
  <c r="E11324" i="2"/>
  <c r="F11324" i="2"/>
  <c r="E11325" i="2"/>
  <c r="F11325" i="2"/>
  <c r="E11326" i="2"/>
  <c r="F11326" i="2"/>
  <c r="E11327" i="2"/>
  <c r="F11327" i="2"/>
  <c r="E11328" i="2"/>
  <c r="F11328" i="2"/>
  <c r="E11329" i="2"/>
  <c r="F11329" i="2"/>
  <c r="E11330" i="2"/>
  <c r="F11330" i="2"/>
  <c r="E11331" i="2"/>
  <c r="F11331" i="2"/>
  <c r="E11332" i="2"/>
  <c r="F11332" i="2"/>
  <c r="E11333" i="2"/>
  <c r="F11333" i="2"/>
  <c r="E11334" i="2"/>
  <c r="F11334" i="2"/>
  <c r="E11335" i="2"/>
  <c r="F11335" i="2"/>
  <c r="E11336" i="2"/>
  <c r="F11336" i="2"/>
  <c r="E11337" i="2"/>
  <c r="F11337" i="2"/>
  <c r="E11338" i="2"/>
  <c r="F11338" i="2"/>
  <c r="E11339" i="2"/>
  <c r="F11339" i="2"/>
  <c r="E11340" i="2"/>
  <c r="F11340" i="2"/>
  <c r="E11341" i="2"/>
  <c r="F11341" i="2"/>
  <c r="E11342" i="2"/>
  <c r="F11342" i="2"/>
  <c r="E11343" i="2"/>
  <c r="F11343" i="2"/>
  <c r="E11344" i="2"/>
  <c r="F11344" i="2"/>
  <c r="E11345" i="2"/>
  <c r="F11345" i="2"/>
  <c r="E11346" i="2"/>
  <c r="F11346" i="2"/>
  <c r="E11347" i="2"/>
  <c r="F11347" i="2"/>
  <c r="E11348" i="2"/>
  <c r="F11348" i="2"/>
  <c r="E11349" i="2"/>
  <c r="F11349" i="2"/>
  <c r="E11350" i="2"/>
  <c r="F11350" i="2"/>
  <c r="E11351" i="2"/>
  <c r="F11351" i="2"/>
  <c r="E11352" i="2"/>
  <c r="F11352" i="2"/>
  <c r="E11353" i="2"/>
  <c r="F11353" i="2"/>
  <c r="E11354" i="2"/>
  <c r="F11354" i="2"/>
  <c r="E11355" i="2"/>
  <c r="F11355" i="2"/>
  <c r="E11356" i="2"/>
  <c r="F11356" i="2"/>
  <c r="E11357" i="2"/>
  <c r="F11357" i="2"/>
  <c r="E11358" i="2"/>
  <c r="F11358" i="2"/>
  <c r="E11359" i="2"/>
  <c r="F11359" i="2"/>
  <c r="E11360" i="2"/>
  <c r="F11360" i="2"/>
  <c r="E11361" i="2"/>
  <c r="F11361" i="2"/>
  <c r="E11362" i="2"/>
  <c r="F11362" i="2"/>
  <c r="E11363" i="2"/>
  <c r="F11363" i="2"/>
  <c r="E11364" i="2"/>
  <c r="F11364" i="2"/>
  <c r="E11365" i="2"/>
  <c r="F11365" i="2"/>
  <c r="E11366" i="2"/>
  <c r="F11366" i="2"/>
  <c r="E11367" i="2"/>
  <c r="F11367" i="2"/>
  <c r="E11368" i="2"/>
  <c r="F11368" i="2"/>
  <c r="E11369" i="2"/>
  <c r="F11369" i="2"/>
  <c r="E11370" i="2"/>
  <c r="F11370" i="2"/>
  <c r="E11371" i="2"/>
  <c r="F11371" i="2"/>
  <c r="E11372" i="2"/>
  <c r="F11372" i="2"/>
  <c r="E11373" i="2"/>
  <c r="F11373" i="2"/>
  <c r="E11374" i="2"/>
  <c r="F11374" i="2"/>
  <c r="E11375" i="2"/>
  <c r="F11375" i="2"/>
  <c r="E11376" i="2"/>
  <c r="F11376" i="2"/>
  <c r="E11377" i="2"/>
  <c r="F11377" i="2"/>
  <c r="E11378" i="2"/>
  <c r="F11378" i="2"/>
  <c r="E11379" i="2"/>
  <c r="F11379" i="2"/>
  <c r="E11380" i="2"/>
  <c r="F11380" i="2"/>
  <c r="E11381" i="2"/>
  <c r="F11381" i="2"/>
  <c r="E11382" i="2"/>
  <c r="F11382" i="2"/>
  <c r="E11383" i="2"/>
  <c r="F11383" i="2"/>
  <c r="E11384" i="2"/>
  <c r="F11384" i="2"/>
  <c r="E11385" i="2"/>
  <c r="F11385" i="2"/>
  <c r="E11386" i="2"/>
  <c r="F11386" i="2"/>
  <c r="E11387" i="2"/>
  <c r="F11387" i="2"/>
  <c r="E11388" i="2"/>
  <c r="F11388" i="2"/>
  <c r="E11389" i="2"/>
  <c r="F11389" i="2"/>
  <c r="E11390" i="2"/>
  <c r="F11390" i="2"/>
  <c r="E11391" i="2"/>
  <c r="F11391" i="2"/>
  <c r="E11392" i="2"/>
  <c r="F11392" i="2"/>
  <c r="E11393" i="2"/>
  <c r="F11393" i="2"/>
  <c r="E11394" i="2"/>
  <c r="F11394" i="2"/>
  <c r="E11395" i="2"/>
  <c r="F11395" i="2"/>
  <c r="E11396" i="2"/>
  <c r="F11396" i="2"/>
  <c r="E11397" i="2"/>
  <c r="F11397" i="2"/>
  <c r="E11398" i="2"/>
  <c r="F11398" i="2"/>
  <c r="E11399" i="2"/>
  <c r="F11399" i="2"/>
  <c r="E11400" i="2"/>
  <c r="F11400" i="2"/>
  <c r="E11401" i="2"/>
  <c r="F11401" i="2"/>
  <c r="E11402" i="2"/>
  <c r="F11402" i="2"/>
  <c r="E11403" i="2"/>
  <c r="F11403" i="2"/>
  <c r="E11404" i="2"/>
  <c r="F11404" i="2"/>
  <c r="E11405" i="2"/>
  <c r="F11405" i="2"/>
  <c r="E11406" i="2"/>
  <c r="F11406" i="2"/>
  <c r="E11407" i="2"/>
  <c r="F11407" i="2"/>
  <c r="E11408" i="2"/>
  <c r="F11408" i="2"/>
  <c r="E11409" i="2"/>
  <c r="F11409" i="2"/>
  <c r="E11410" i="2"/>
  <c r="F11410" i="2"/>
  <c r="E11411" i="2"/>
  <c r="F11411" i="2"/>
  <c r="E11412" i="2"/>
  <c r="F11412" i="2"/>
  <c r="E11413" i="2"/>
  <c r="F11413" i="2"/>
  <c r="E11414" i="2"/>
  <c r="F11414" i="2"/>
  <c r="E11415" i="2"/>
  <c r="F11415" i="2"/>
  <c r="E11416" i="2"/>
  <c r="F11416" i="2"/>
  <c r="E11417" i="2"/>
  <c r="F11417" i="2"/>
  <c r="E11418" i="2"/>
  <c r="F11418" i="2"/>
  <c r="E11419" i="2"/>
  <c r="F11419" i="2"/>
  <c r="E11420" i="2"/>
  <c r="F11420" i="2"/>
  <c r="E11421" i="2"/>
  <c r="F11421" i="2"/>
  <c r="E11422" i="2"/>
  <c r="F11422" i="2"/>
  <c r="E11423" i="2"/>
  <c r="F11423" i="2"/>
  <c r="E11424" i="2"/>
  <c r="F11424" i="2"/>
  <c r="E11425" i="2"/>
  <c r="F11425" i="2"/>
  <c r="E11426" i="2"/>
  <c r="F11426" i="2"/>
  <c r="E11427" i="2"/>
  <c r="F11427" i="2"/>
  <c r="E11428" i="2"/>
  <c r="F11428" i="2"/>
  <c r="E11429" i="2"/>
  <c r="F11429" i="2"/>
  <c r="E11430" i="2"/>
  <c r="F11430" i="2"/>
  <c r="E11431" i="2"/>
  <c r="F11431" i="2"/>
  <c r="E11432" i="2"/>
  <c r="F11432" i="2"/>
  <c r="E11433" i="2"/>
  <c r="F11433" i="2"/>
  <c r="E11434" i="2"/>
  <c r="F11434" i="2"/>
  <c r="E11435" i="2"/>
  <c r="F11435" i="2"/>
  <c r="E11436" i="2"/>
  <c r="F11436" i="2"/>
  <c r="E11437" i="2"/>
  <c r="F11437" i="2"/>
  <c r="E11438" i="2"/>
  <c r="F11438" i="2"/>
  <c r="E11439" i="2"/>
  <c r="F11439" i="2"/>
  <c r="E11440" i="2"/>
  <c r="F11440" i="2"/>
  <c r="E11441" i="2"/>
  <c r="F11441" i="2"/>
  <c r="E11442" i="2"/>
  <c r="F11442" i="2"/>
  <c r="E11443" i="2"/>
  <c r="F11443" i="2"/>
  <c r="E11444" i="2"/>
  <c r="F11444" i="2"/>
  <c r="E11445" i="2"/>
  <c r="F11445" i="2"/>
  <c r="E11446" i="2"/>
  <c r="F11446" i="2"/>
  <c r="E11447" i="2"/>
  <c r="F11447" i="2"/>
  <c r="E11448" i="2"/>
  <c r="F11448" i="2"/>
  <c r="E11449" i="2"/>
  <c r="F11449" i="2"/>
  <c r="E11450" i="2"/>
  <c r="F11450" i="2"/>
  <c r="E11451" i="2"/>
  <c r="F11451" i="2"/>
  <c r="E11452" i="2"/>
  <c r="F11452" i="2"/>
  <c r="E11453" i="2"/>
  <c r="F11453" i="2"/>
  <c r="E11454" i="2"/>
  <c r="F11454" i="2"/>
  <c r="E11455" i="2"/>
  <c r="F11455" i="2"/>
  <c r="E11456" i="2"/>
  <c r="F11456" i="2"/>
  <c r="E11457" i="2"/>
  <c r="F11457" i="2"/>
  <c r="E11458" i="2"/>
  <c r="F11458" i="2"/>
  <c r="E11459" i="2"/>
  <c r="F11459" i="2"/>
  <c r="E11460" i="2"/>
  <c r="F11460" i="2"/>
  <c r="E11461" i="2"/>
  <c r="F11461" i="2"/>
  <c r="E11462" i="2"/>
  <c r="F11462" i="2"/>
  <c r="E11463" i="2"/>
  <c r="F11463" i="2"/>
  <c r="E11464" i="2"/>
  <c r="F11464" i="2"/>
  <c r="E11465" i="2"/>
  <c r="F11465" i="2"/>
  <c r="E11466" i="2"/>
  <c r="F11466" i="2"/>
  <c r="E11467" i="2"/>
  <c r="F11467" i="2"/>
  <c r="E11468" i="2"/>
  <c r="F11468" i="2"/>
  <c r="E11469" i="2"/>
  <c r="F11469" i="2"/>
  <c r="E11470" i="2"/>
  <c r="F11470" i="2"/>
  <c r="E11471" i="2"/>
  <c r="F11471" i="2"/>
  <c r="E11472" i="2"/>
  <c r="F11472" i="2"/>
  <c r="E11473" i="2"/>
  <c r="F11473" i="2"/>
  <c r="E11474" i="2"/>
  <c r="F11474" i="2"/>
  <c r="E11475" i="2"/>
  <c r="F11475" i="2"/>
  <c r="E11476" i="2"/>
  <c r="F11476" i="2"/>
  <c r="E11477" i="2"/>
  <c r="F11477" i="2"/>
  <c r="E11478" i="2"/>
  <c r="F11478" i="2"/>
  <c r="E11479" i="2"/>
  <c r="F11479" i="2"/>
  <c r="E11480" i="2"/>
  <c r="F11480" i="2"/>
  <c r="E11481" i="2"/>
  <c r="F11481" i="2"/>
  <c r="E11482" i="2"/>
  <c r="F11482" i="2"/>
  <c r="E11483" i="2"/>
  <c r="F11483" i="2"/>
  <c r="E11484" i="2"/>
  <c r="F11484" i="2"/>
  <c r="E11485" i="2"/>
  <c r="F11485" i="2"/>
  <c r="E11486" i="2"/>
  <c r="F11486" i="2"/>
  <c r="E11487" i="2"/>
  <c r="F11487" i="2"/>
  <c r="E11488" i="2"/>
  <c r="F11488" i="2"/>
  <c r="E11489" i="2"/>
  <c r="F11489" i="2"/>
  <c r="E11490" i="2"/>
  <c r="F11490" i="2"/>
  <c r="E11491" i="2"/>
  <c r="F11491" i="2"/>
  <c r="E11492" i="2"/>
  <c r="F11492" i="2"/>
  <c r="E11493" i="2"/>
  <c r="F11493" i="2"/>
  <c r="E11494" i="2"/>
  <c r="F11494" i="2"/>
  <c r="E11495" i="2"/>
  <c r="F11495" i="2"/>
  <c r="E11496" i="2"/>
  <c r="F11496" i="2"/>
  <c r="E11497" i="2"/>
  <c r="F11497" i="2"/>
  <c r="E11498" i="2"/>
  <c r="F11498" i="2"/>
  <c r="E11499" i="2"/>
  <c r="F11499" i="2"/>
  <c r="E11500" i="2"/>
  <c r="F11500" i="2"/>
  <c r="E11501" i="2"/>
  <c r="F11501" i="2"/>
  <c r="E11502" i="2"/>
  <c r="F11502" i="2"/>
  <c r="E11503" i="2"/>
  <c r="F11503" i="2"/>
  <c r="E11504" i="2"/>
  <c r="F11504" i="2"/>
  <c r="E11505" i="2"/>
  <c r="F11505" i="2"/>
  <c r="E11506" i="2"/>
  <c r="F11506" i="2"/>
  <c r="E11507" i="2"/>
  <c r="F11507" i="2"/>
  <c r="E11508" i="2"/>
  <c r="F11508" i="2"/>
  <c r="E11509" i="2"/>
  <c r="F11509" i="2"/>
  <c r="E11510" i="2"/>
  <c r="F11510" i="2"/>
  <c r="E11511" i="2"/>
  <c r="F11511" i="2"/>
  <c r="E11512" i="2"/>
  <c r="F11512" i="2"/>
  <c r="E11513" i="2"/>
  <c r="F11513" i="2"/>
  <c r="E11514" i="2"/>
  <c r="F11514" i="2"/>
  <c r="E11515" i="2"/>
  <c r="F11515" i="2"/>
  <c r="E11516" i="2"/>
  <c r="F11516" i="2"/>
  <c r="E11517" i="2"/>
  <c r="F11517" i="2"/>
  <c r="E11518" i="2"/>
  <c r="F11518" i="2"/>
  <c r="E11519" i="2"/>
  <c r="F11519" i="2"/>
  <c r="E11520" i="2"/>
  <c r="F11520" i="2"/>
  <c r="E11521" i="2"/>
  <c r="F11521" i="2"/>
  <c r="E11522" i="2"/>
  <c r="F11522" i="2"/>
  <c r="E11523" i="2"/>
  <c r="F11523" i="2"/>
  <c r="E11524" i="2"/>
  <c r="F11524" i="2"/>
  <c r="E11525" i="2"/>
  <c r="F11525" i="2"/>
  <c r="E11526" i="2"/>
  <c r="F11526" i="2"/>
  <c r="E11527" i="2"/>
  <c r="F11527" i="2"/>
  <c r="E11528" i="2"/>
  <c r="F11528" i="2"/>
  <c r="E11529" i="2"/>
  <c r="F11529" i="2"/>
  <c r="E11530" i="2"/>
  <c r="F11530" i="2"/>
  <c r="E11531" i="2"/>
  <c r="F11531" i="2"/>
  <c r="E11532" i="2"/>
  <c r="F11532" i="2"/>
  <c r="E11533" i="2"/>
  <c r="F11533" i="2"/>
  <c r="E11534" i="2"/>
  <c r="F11534" i="2"/>
  <c r="E11535" i="2"/>
  <c r="F11535" i="2"/>
  <c r="E11536" i="2"/>
  <c r="F11536" i="2"/>
  <c r="E11537" i="2"/>
  <c r="F11537" i="2"/>
  <c r="E11538" i="2"/>
  <c r="F11538" i="2"/>
  <c r="E11539" i="2"/>
  <c r="F11539" i="2"/>
  <c r="E11540" i="2"/>
  <c r="F11540" i="2"/>
  <c r="E11541" i="2"/>
  <c r="F11541" i="2"/>
  <c r="E11542" i="2"/>
  <c r="F11542" i="2"/>
  <c r="E11543" i="2"/>
  <c r="F11543" i="2"/>
  <c r="E11544" i="2"/>
  <c r="F11544" i="2"/>
  <c r="E11545" i="2"/>
  <c r="F11545" i="2"/>
  <c r="E11546" i="2"/>
  <c r="F11546" i="2"/>
  <c r="E11547" i="2"/>
  <c r="F11547" i="2"/>
  <c r="E11548" i="2"/>
  <c r="F11548" i="2"/>
  <c r="E11549" i="2"/>
  <c r="F11549" i="2"/>
  <c r="E11550" i="2"/>
  <c r="F11550" i="2"/>
  <c r="E11551" i="2"/>
  <c r="F11551" i="2"/>
  <c r="E11552" i="2"/>
  <c r="F11552" i="2"/>
  <c r="E11553" i="2"/>
  <c r="F11553" i="2"/>
  <c r="E11554" i="2"/>
  <c r="F11554" i="2"/>
  <c r="E11555" i="2"/>
  <c r="F11555" i="2"/>
  <c r="E11556" i="2"/>
  <c r="F11556" i="2"/>
  <c r="E11557" i="2"/>
  <c r="F11557" i="2"/>
  <c r="E11558" i="2"/>
  <c r="F11558" i="2"/>
  <c r="E11559" i="2"/>
  <c r="F11559" i="2"/>
  <c r="E11560" i="2"/>
  <c r="F11560" i="2"/>
  <c r="E11561" i="2"/>
  <c r="F11561" i="2"/>
  <c r="E11562" i="2"/>
  <c r="F11562" i="2"/>
  <c r="E11563" i="2"/>
  <c r="F11563" i="2"/>
  <c r="E11564" i="2"/>
  <c r="F11564" i="2"/>
  <c r="E11565" i="2"/>
  <c r="F11565" i="2"/>
  <c r="E11566" i="2"/>
  <c r="F11566" i="2"/>
  <c r="E11567" i="2"/>
  <c r="F11567" i="2"/>
  <c r="E11568" i="2"/>
  <c r="F11568" i="2"/>
  <c r="E11569" i="2"/>
  <c r="F11569" i="2"/>
  <c r="E11570" i="2"/>
  <c r="F11570" i="2"/>
  <c r="E11571" i="2"/>
  <c r="F11571" i="2"/>
  <c r="E11572" i="2"/>
  <c r="F11572" i="2"/>
  <c r="E11573" i="2"/>
  <c r="F11573" i="2"/>
  <c r="E11574" i="2"/>
  <c r="F11574" i="2"/>
  <c r="E11575" i="2"/>
  <c r="F11575" i="2"/>
  <c r="E11576" i="2"/>
  <c r="F11576" i="2"/>
  <c r="E11577" i="2"/>
  <c r="F11577" i="2"/>
  <c r="E11578" i="2"/>
  <c r="F11578" i="2"/>
  <c r="E11579" i="2"/>
  <c r="F11579" i="2"/>
  <c r="E11580" i="2"/>
  <c r="F11580" i="2"/>
  <c r="E11581" i="2"/>
  <c r="F11581" i="2"/>
  <c r="E11582" i="2"/>
  <c r="F11582" i="2"/>
  <c r="E11583" i="2"/>
  <c r="F11583" i="2"/>
  <c r="E11584" i="2"/>
  <c r="F11584" i="2"/>
  <c r="E11585" i="2"/>
  <c r="F11585" i="2"/>
  <c r="E11586" i="2"/>
  <c r="F11586" i="2"/>
  <c r="E11587" i="2"/>
  <c r="F11587" i="2"/>
  <c r="E11588" i="2"/>
  <c r="F11588" i="2"/>
  <c r="E11589" i="2"/>
  <c r="F11589" i="2"/>
  <c r="E11590" i="2"/>
  <c r="F11590" i="2"/>
  <c r="E11591" i="2"/>
  <c r="F11591" i="2"/>
  <c r="E11592" i="2"/>
  <c r="F11592" i="2"/>
  <c r="E11593" i="2"/>
  <c r="F11593" i="2"/>
  <c r="E11594" i="2"/>
  <c r="F11594" i="2"/>
  <c r="E11595" i="2"/>
  <c r="F11595" i="2"/>
  <c r="E11596" i="2"/>
  <c r="F11596" i="2"/>
  <c r="E11597" i="2"/>
  <c r="F11597" i="2"/>
  <c r="E11598" i="2"/>
  <c r="F11598" i="2"/>
  <c r="E11599" i="2"/>
  <c r="F11599" i="2"/>
  <c r="E11600" i="2"/>
  <c r="F11600" i="2"/>
  <c r="E11601" i="2"/>
  <c r="F11601" i="2"/>
  <c r="E11602" i="2"/>
  <c r="F11602" i="2"/>
  <c r="E11603" i="2"/>
  <c r="F11603" i="2"/>
  <c r="E11604" i="2"/>
  <c r="F11604" i="2"/>
  <c r="E11605" i="2"/>
  <c r="F11605" i="2"/>
  <c r="E11606" i="2"/>
  <c r="F11606" i="2"/>
  <c r="E11607" i="2"/>
  <c r="F11607" i="2"/>
  <c r="E11608" i="2"/>
  <c r="F11608" i="2"/>
  <c r="E11609" i="2"/>
  <c r="F11609" i="2"/>
  <c r="E11610" i="2"/>
  <c r="F11610" i="2"/>
  <c r="E11611" i="2"/>
  <c r="F11611" i="2"/>
  <c r="E11612" i="2"/>
  <c r="F11612" i="2"/>
  <c r="E11613" i="2"/>
  <c r="F11613" i="2"/>
  <c r="E11614" i="2"/>
  <c r="F11614" i="2"/>
  <c r="E11615" i="2"/>
  <c r="F11615" i="2"/>
  <c r="E11616" i="2"/>
  <c r="F11616" i="2"/>
  <c r="E11617" i="2"/>
  <c r="F11617" i="2"/>
  <c r="E11618" i="2"/>
  <c r="F11618" i="2"/>
  <c r="E11619" i="2"/>
  <c r="F11619" i="2"/>
  <c r="E11620" i="2"/>
  <c r="F11620" i="2"/>
  <c r="E11621" i="2"/>
  <c r="F11621" i="2"/>
  <c r="E11622" i="2"/>
  <c r="F11622" i="2"/>
  <c r="E11623" i="2"/>
  <c r="F11623" i="2"/>
  <c r="E11624" i="2"/>
  <c r="F11624" i="2"/>
  <c r="E11625" i="2"/>
  <c r="F11625" i="2"/>
  <c r="E11626" i="2"/>
  <c r="F11626" i="2"/>
  <c r="E11627" i="2"/>
  <c r="F11627" i="2"/>
  <c r="E11628" i="2"/>
  <c r="F11628" i="2"/>
  <c r="E11629" i="2"/>
  <c r="F11629" i="2"/>
  <c r="E11630" i="2"/>
  <c r="F11630" i="2"/>
  <c r="E11631" i="2"/>
  <c r="F11631" i="2"/>
  <c r="E11632" i="2"/>
  <c r="F11632" i="2"/>
  <c r="E11633" i="2"/>
  <c r="F11633" i="2"/>
  <c r="E11634" i="2"/>
  <c r="F11634" i="2"/>
  <c r="E11635" i="2"/>
  <c r="F11635" i="2"/>
  <c r="E11636" i="2"/>
  <c r="F11636" i="2"/>
  <c r="E11637" i="2"/>
  <c r="F11637" i="2"/>
  <c r="E11638" i="2"/>
  <c r="F11638" i="2"/>
  <c r="E11639" i="2"/>
  <c r="F11639" i="2"/>
  <c r="E11640" i="2"/>
  <c r="F11640" i="2"/>
  <c r="E11641" i="2"/>
  <c r="F11641" i="2"/>
  <c r="E11642" i="2"/>
  <c r="F11642" i="2"/>
  <c r="E11643" i="2"/>
  <c r="F11643" i="2"/>
  <c r="E11644" i="2"/>
  <c r="F11644" i="2"/>
  <c r="E11645" i="2"/>
  <c r="F11645" i="2"/>
  <c r="E11646" i="2"/>
  <c r="F11646" i="2"/>
  <c r="E11647" i="2"/>
  <c r="F11647" i="2"/>
  <c r="E11648" i="2"/>
  <c r="F11648" i="2"/>
  <c r="E11649" i="2"/>
  <c r="F11649" i="2"/>
  <c r="E11650" i="2"/>
  <c r="F11650" i="2"/>
  <c r="E11651" i="2"/>
  <c r="F11651" i="2"/>
  <c r="E11652" i="2"/>
  <c r="F11652" i="2"/>
  <c r="E11653" i="2"/>
  <c r="F11653" i="2"/>
  <c r="E11654" i="2"/>
  <c r="F11654" i="2"/>
  <c r="E11655" i="2"/>
  <c r="F11655" i="2"/>
  <c r="E11656" i="2"/>
  <c r="F11656" i="2"/>
  <c r="E11657" i="2"/>
  <c r="F11657" i="2"/>
  <c r="E11658" i="2"/>
  <c r="F11658" i="2"/>
  <c r="E11659" i="2"/>
  <c r="F11659" i="2"/>
  <c r="E11660" i="2"/>
  <c r="F11660" i="2"/>
  <c r="E11661" i="2"/>
  <c r="F11661" i="2"/>
  <c r="E11662" i="2"/>
  <c r="F11662" i="2"/>
  <c r="E11663" i="2"/>
  <c r="F11663" i="2"/>
  <c r="E11664" i="2"/>
  <c r="F11664" i="2"/>
  <c r="E11665" i="2"/>
  <c r="F11665" i="2"/>
  <c r="E11666" i="2"/>
  <c r="F11666" i="2"/>
  <c r="E11667" i="2"/>
  <c r="F11667" i="2"/>
  <c r="E11668" i="2"/>
  <c r="F11668" i="2"/>
  <c r="E11669" i="2"/>
  <c r="F11669" i="2"/>
  <c r="E11670" i="2"/>
  <c r="F11670" i="2"/>
  <c r="E11671" i="2"/>
  <c r="F11671" i="2"/>
  <c r="E11672" i="2"/>
  <c r="F11672" i="2"/>
  <c r="E11673" i="2"/>
  <c r="F11673" i="2"/>
  <c r="E11674" i="2"/>
  <c r="F11674" i="2"/>
  <c r="E11675" i="2"/>
  <c r="F11675" i="2"/>
  <c r="E11676" i="2"/>
  <c r="F11676" i="2"/>
  <c r="E11677" i="2"/>
  <c r="F11677" i="2"/>
  <c r="E11678" i="2"/>
  <c r="F11678" i="2"/>
  <c r="E11679" i="2"/>
  <c r="F11679" i="2"/>
  <c r="E11680" i="2"/>
  <c r="F11680" i="2"/>
  <c r="E11681" i="2"/>
  <c r="F11681" i="2"/>
  <c r="E11682" i="2"/>
  <c r="F11682" i="2"/>
  <c r="E11683" i="2"/>
  <c r="F11683" i="2"/>
  <c r="E11684" i="2"/>
  <c r="F11684" i="2"/>
  <c r="E11685" i="2"/>
  <c r="F11685" i="2"/>
  <c r="E11686" i="2"/>
  <c r="F11686" i="2"/>
  <c r="E11687" i="2"/>
  <c r="F11687" i="2"/>
  <c r="E11688" i="2"/>
  <c r="F11688" i="2"/>
  <c r="E11689" i="2"/>
  <c r="F11689" i="2"/>
  <c r="E11690" i="2"/>
  <c r="F11690" i="2"/>
  <c r="E11691" i="2"/>
  <c r="F11691" i="2"/>
  <c r="E11692" i="2"/>
  <c r="F11692" i="2"/>
  <c r="E11693" i="2"/>
  <c r="F11693" i="2"/>
  <c r="E11694" i="2"/>
  <c r="F11694" i="2"/>
  <c r="E11695" i="2"/>
  <c r="F11695" i="2"/>
  <c r="E11696" i="2"/>
  <c r="F11696" i="2"/>
  <c r="E11697" i="2"/>
  <c r="F11697" i="2"/>
  <c r="E11698" i="2"/>
  <c r="F11698" i="2"/>
  <c r="E11699" i="2"/>
  <c r="F11699" i="2"/>
  <c r="E11700" i="2"/>
  <c r="F11700" i="2"/>
  <c r="E11701" i="2"/>
  <c r="F11701" i="2"/>
  <c r="E11702" i="2"/>
  <c r="F11702" i="2"/>
  <c r="E11703" i="2"/>
  <c r="F11703" i="2"/>
  <c r="E11704" i="2"/>
  <c r="F11704" i="2"/>
  <c r="E11705" i="2"/>
  <c r="F11705" i="2"/>
  <c r="E11706" i="2"/>
  <c r="F11706" i="2"/>
  <c r="E11707" i="2"/>
  <c r="F11707" i="2"/>
  <c r="E11708" i="2"/>
  <c r="F11708" i="2"/>
  <c r="E11709" i="2"/>
  <c r="F11709" i="2"/>
  <c r="E11710" i="2"/>
  <c r="F11710" i="2"/>
  <c r="E11711" i="2"/>
  <c r="F11711" i="2"/>
  <c r="E11712" i="2"/>
  <c r="F11712" i="2"/>
  <c r="E11713" i="2"/>
  <c r="F11713" i="2"/>
  <c r="E11714" i="2"/>
  <c r="F11714" i="2"/>
  <c r="E11715" i="2"/>
  <c r="F11715" i="2"/>
  <c r="E11716" i="2"/>
  <c r="F11716" i="2"/>
  <c r="E11717" i="2"/>
  <c r="F11717" i="2"/>
  <c r="E11718" i="2"/>
  <c r="F11718" i="2"/>
  <c r="E11719" i="2"/>
  <c r="F11719" i="2"/>
  <c r="E11720" i="2"/>
  <c r="F11720" i="2"/>
  <c r="E11721" i="2"/>
  <c r="F11721" i="2"/>
  <c r="E11722" i="2"/>
  <c r="F11722" i="2"/>
  <c r="E11723" i="2"/>
  <c r="F11723" i="2"/>
  <c r="E11724" i="2"/>
  <c r="F11724" i="2"/>
  <c r="E11725" i="2"/>
  <c r="F11725" i="2"/>
  <c r="E11726" i="2"/>
  <c r="F11726" i="2"/>
  <c r="E11727" i="2"/>
  <c r="F11727" i="2"/>
  <c r="E11728" i="2"/>
  <c r="F11728" i="2"/>
  <c r="E11729" i="2"/>
  <c r="F11729" i="2"/>
  <c r="E11730" i="2"/>
  <c r="F11730" i="2"/>
  <c r="E11731" i="2"/>
  <c r="F11731" i="2"/>
  <c r="E11732" i="2"/>
  <c r="F11732" i="2"/>
  <c r="E11733" i="2"/>
  <c r="F11733" i="2"/>
  <c r="E11734" i="2"/>
  <c r="F11734" i="2"/>
  <c r="E11735" i="2"/>
  <c r="F11735" i="2"/>
  <c r="E11736" i="2"/>
  <c r="F11736" i="2"/>
  <c r="E11737" i="2"/>
  <c r="F11737" i="2"/>
  <c r="E11738" i="2"/>
  <c r="F11738" i="2"/>
  <c r="E11739" i="2"/>
  <c r="F11739" i="2"/>
  <c r="E11740" i="2"/>
  <c r="F11740" i="2"/>
  <c r="E11741" i="2"/>
  <c r="F11741" i="2"/>
  <c r="E11742" i="2"/>
  <c r="F11742" i="2"/>
  <c r="E11743" i="2"/>
  <c r="F11743" i="2"/>
  <c r="E11744" i="2"/>
  <c r="F11744" i="2"/>
  <c r="E11745" i="2"/>
  <c r="F11745" i="2"/>
  <c r="E11746" i="2"/>
  <c r="F11746" i="2"/>
  <c r="E11747" i="2"/>
  <c r="F11747" i="2"/>
  <c r="E11748" i="2"/>
  <c r="F11748" i="2"/>
  <c r="E11749" i="2"/>
  <c r="F11749" i="2"/>
  <c r="E11750" i="2"/>
  <c r="F11750" i="2"/>
  <c r="E11751" i="2"/>
  <c r="F11751" i="2"/>
  <c r="E11752" i="2"/>
  <c r="F11752" i="2"/>
  <c r="E11753" i="2"/>
  <c r="F11753" i="2"/>
  <c r="E11754" i="2"/>
  <c r="F11754" i="2"/>
  <c r="E11755" i="2"/>
  <c r="F11755" i="2"/>
  <c r="E11756" i="2"/>
  <c r="F11756" i="2"/>
  <c r="E11757" i="2"/>
  <c r="F11757" i="2"/>
  <c r="E11758" i="2"/>
  <c r="F11758" i="2"/>
  <c r="E11759" i="2"/>
  <c r="F11759" i="2"/>
  <c r="E11760" i="2"/>
  <c r="F11760" i="2"/>
  <c r="E11761" i="2"/>
  <c r="F11761" i="2"/>
  <c r="E11762" i="2"/>
  <c r="F11762" i="2"/>
  <c r="E11763" i="2"/>
  <c r="F11763" i="2"/>
  <c r="E11764" i="2"/>
  <c r="F11764" i="2"/>
  <c r="E11765" i="2"/>
  <c r="F11765" i="2"/>
  <c r="E11766" i="2"/>
  <c r="F11766" i="2"/>
  <c r="E11767" i="2"/>
  <c r="F11767" i="2"/>
  <c r="E11768" i="2"/>
  <c r="F11768" i="2"/>
  <c r="E11769" i="2"/>
  <c r="F11769" i="2"/>
  <c r="E11770" i="2"/>
  <c r="F11770" i="2"/>
  <c r="E11771" i="2"/>
  <c r="F11771" i="2"/>
  <c r="E11772" i="2"/>
  <c r="F11772" i="2"/>
  <c r="E11773" i="2"/>
  <c r="F11773" i="2"/>
  <c r="E11774" i="2"/>
  <c r="F11774" i="2"/>
  <c r="E11775" i="2"/>
  <c r="F11775" i="2"/>
  <c r="E11776" i="2"/>
  <c r="F11776" i="2"/>
  <c r="E11777" i="2"/>
  <c r="F11777" i="2"/>
  <c r="E11778" i="2"/>
  <c r="F11778" i="2"/>
  <c r="E11779" i="2"/>
  <c r="F11779" i="2"/>
  <c r="E11780" i="2"/>
  <c r="F11780" i="2"/>
  <c r="E11781" i="2"/>
  <c r="F11781" i="2"/>
  <c r="E11782" i="2"/>
  <c r="F11782" i="2"/>
  <c r="E11783" i="2"/>
  <c r="F11783" i="2"/>
  <c r="E11784" i="2"/>
  <c r="F11784" i="2"/>
  <c r="E11785" i="2"/>
  <c r="F11785" i="2"/>
  <c r="E11786" i="2"/>
  <c r="F11786" i="2"/>
  <c r="E11787" i="2"/>
  <c r="F11787" i="2"/>
  <c r="E11788" i="2"/>
  <c r="F11788" i="2"/>
  <c r="E11789" i="2"/>
  <c r="F11789" i="2"/>
  <c r="E11790" i="2"/>
  <c r="F11790" i="2"/>
  <c r="E11791" i="2"/>
  <c r="F11791" i="2"/>
  <c r="E11792" i="2"/>
  <c r="F11792" i="2"/>
  <c r="E11793" i="2"/>
  <c r="F11793" i="2"/>
  <c r="E11794" i="2"/>
  <c r="F11794" i="2"/>
  <c r="E11795" i="2"/>
  <c r="F11795" i="2"/>
  <c r="E11796" i="2"/>
  <c r="F11796" i="2"/>
  <c r="E11797" i="2"/>
  <c r="F11797" i="2"/>
  <c r="E11798" i="2"/>
  <c r="F11798" i="2"/>
  <c r="E11799" i="2"/>
  <c r="F11799" i="2"/>
  <c r="E11800" i="2"/>
  <c r="F11800" i="2"/>
  <c r="E11801" i="2"/>
  <c r="F11801" i="2"/>
  <c r="E11802" i="2"/>
  <c r="F11802" i="2"/>
  <c r="E11803" i="2"/>
  <c r="F11803" i="2"/>
  <c r="E11804" i="2"/>
  <c r="F11804" i="2"/>
  <c r="E11805" i="2"/>
  <c r="F11805" i="2"/>
  <c r="E11806" i="2"/>
  <c r="F11806" i="2"/>
  <c r="E11807" i="2"/>
  <c r="F11807" i="2"/>
  <c r="E11808" i="2"/>
  <c r="F11808" i="2"/>
  <c r="E11809" i="2"/>
  <c r="F11809" i="2"/>
  <c r="E11810" i="2"/>
  <c r="F11810" i="2"/>
  <c r="E11811" i="2"/>
  <c r="F11811" i="2"/>
  <c r="E11812" i="2"/>
  <c r="F11812" i="2"/>
  <c r="E11813" i="2"/>
  <c r="F11813" i="2"/>
  <c r="E11814" i="2"/>
  <c r="F11814" i="2"/>
  <c r="E11815" i="2"/>
  <c r="F11815" i="2"/>
  <c r="E11816" i="2"/>
  <c r="F11816" i="2"/>
  <c r="E11817" i="2"/>
  <c r="F11817" i="2"/>
  <c r="E11818" i="2"/>
  <c r="F11818" i="2"/>
  <c r="E11819" i="2"/>
  <c r="F11819" i="2"/>
  <c r="E11820" i="2"/>
  <c r="F11820" i="2"/>
  <c r="E11821" i="2"/>
  <c r="F11821" i="2"/>
  <c r="E11822" i="2"/>
  <c r="F11822" i="2"/>
  <c r="E11823" i="2"/>
  <c r="F11823" i="2"/>
  <c r="E11824" i="2"/>
  <c r="F11824" i="2"/>
  <c r="E11825" i="2"/>
  <c r="F11825" i="2"/>
  <c r="E11826" i="2"/>
  <c r="F11826" i="2"/>
  <c r="E11827" i="2"/>
  <c r="F11827" i="2"/>
  <c r="E11828" i="2"/>
  <c r="F11828" i="2"/>
  <c r="E11829" i="2"/>
  <c r="F11829" i="2"/>
  <c r="E11830" i="2"/>
  <c r="F11830" i="2"/>
  <c r="E11831" i="2"/>
  <c r="F11831" i="2"/>
  <c r="E11832" i="2"/>
  <c r="F11832" i="2"/>
  <c r="E11833" i="2"/>
  <c r="F11833" i="2"/>
  <c r="E11834" i="2"/>
  <c r="F11834" i="2"/>
  <c r="E11835" i="2"/>
  <c r="F11835" i="2"/>
  <c r="E11836" i="2"/>
  <c r="F11836" i="2"/>
  <c r="E11837" i="2"/>
  <c r="F11837" i="2"/>
  <c r="E11838" i="2"/>
  <c r="F11838" i="2"/>
  <c r="E11839" i="2"/>
  <c r="F11839" i="2"/>
  <c r="E11840" i="2"/>
  <c r="F11840" i="2"/>
  <c r="E11841" i="2"/>
  <c r="F11841" i="2"/>
  <c r="E11842" i="2"/>
  <c r="F11842" i="2"/>
  <c r="E11843" i="2"/>
  <c r="F11843" i="2"/>
  <c r="E11844" i="2"/>
  <c r="F11844" i="2"/>
  <c r="E11845" i="2"/>
  <c r="F11845" i="2"/>
  <c r="E11846" i="2"/>
  <c r="F11846" i="2"/>
  <c r="E11847" i="2"/>
  <c r="F11847" i="2"/>
  <c r="E11848" i="2"/>
  <c r="F11848" i="2"/>
  <c r="E11849" i="2"/>
  <c r="F11849" i="2"/>
  <c r="E11850" i="2"/>
  <c r="F11850" i="2"/>
  <c r="E11851" i="2"/>
  <c r="F11851" i="2"/>
  <c r="E11852" i="2"/>
  <c r="F11852" i="2"/>
  <c r="E11853" i="2"/>
  <c r="F11853" i="2"/>
  <c r="E11854" i="2"/>
  <c r="F11854" i="2"/>
  <c r="E11855" i="2"/>
  <c r="F11855" i="2"/>
  <c r="E11856" i="2"/>
  <c r="F11856" i="2"/>
  <c r="E11857" i="2"/>
  <c r="F11857" i="2"/>
  <c r="E11858" i="2"/>
  <c r="F11858" i="2"/>
  <c r="E11859" i="2"/>
  <c r="F11859" i="2"/>
  <c r="E11860" i="2"/>
  <c r="F11860" i="2"/>
  <c r="E11861" i="2"/>
  <c r="F11861" i="2"/>
  <c r="E11862" i="2"/>
  <c r="F11862" i="2"/>
  <c r="E11863" i="2"/>
  <c r="F11863" i="2"/>
  <c r="E11864" i="2"/>
  <c r="F11864" i="2"/>
  <c r="E11865" i="2"/>
  <c r="F11865" i="2"/>
  <c r="E11866" i="2"/>
  <c r="F11866" i="2"/>
  <c r="E11867" i="2"/>
  <c r="F11867" i="2"/>
  <c r="E11868" i="2"/>
  <c r="F11868" i="2"/>
  <c r="E11869" i="2"/>
  <c r="F11869" i="2"/>
  <c r="E11870" i="2"/>
  <c r="F11870" i="2"/>
  <c r="E11871" i="2"/>
  <c r="F11871" i="2"/>
  <c r="E11872" i="2"/>
  <c r="F11872" i="2"/>
  <c r="E11873" i="2"/>
  <c r="F11873" i="2"/>
  <c r="E11874" i="2"/>
  <c r="F11874" i="2"/>
  <c r="E11875" i="2"/>
  <c r="F11875" i="2"/>
  <c r="E11876" i="2"/>
  <c r="F11876" i="2"/>
  <c r="E11877" i="2"/>
  <c r="F11877" i="2"/>
  <c r="E11878" i="2"/>
  <c r="F11878" i="2"/>
  <c r="E11879" i="2"/>
  <c r="F11879" i="2"/>
  <c r="E11880" i="2"/>
  <c r="F11880" i="2"/>
  <c r="E11881" i="2"/>
  <c r="F11881" i="2"/>
  <c r="E11882" i="2"/>
  <c r="F11882" i="2"/>
  <c r="E11883" i="2"/>
  <c r="F11883" i="2"/>
  <c r="E11884" i="2"/>
  <c r="F11884" i="2"/>
  <c r="E11885" i="2"/>
  <c r="F11885" i="2"/>
  <c r="E11886" i="2"/>
  <c r="F11886" i="2"/>
  <c r="E11887" i="2"/>
  <c r="F11887" i="2"/>
  <c r="E11888" i="2"/>
  <c r="F11888" i="2"/>
  <c r="E11889" i="2"/>
  <c r="F11889" i="2"/>
  <c r="E11890" i="2"/>
  <c r="F11890" i="2"/>
  <c r="E11891" i="2"/>
  <c r="F11891" i="2"/>
  <c r="E11892" i="2"/>
  <c r="F11892" i="2"/>
  <c r="E11893" i="2"/>
  <c r="F11893" i="2"/>
  <c r="E11894" i="2"/>
  <c r="F11894" i="2"/>
  <c r="E11895" i="2"/>
  <c r="F11895" i="2"/>
  <c r="E11896" i="2"/>
  <c r="F11896" i="2"/>
  <c r="E11897" i="2"/>
  <c r="F11897" i="2"/>
  <c r="E11898" i="2"/>
  <c r="F11898" i="2"/>
  <c r="E11899" i="2"/>
  <c r="F11899" i="2"/>
  <c r="E11900" i="2"/>
  <c r="F11900" i="2"/>
  <c r="E11901" i="2"/>
  <c r="F11901" i="2"/>
  <c r="E11902" i="2"/>
  <c r="F11902" i="2"/>
  <c r="E11903" i="2"/>
  <c r="F11903" i="2"/>
  <c r="E11904" i="2"/>
  <c r="F11904" i="2"/>
  <c r="E11905" i="2"/>
  <c r="F11905" i="2"/>
  <c r="E11906" i="2"/>
  <c r="F11906" i="2"/>
  <c r="E11907" i="2"/>
  <c r="F11907" i="2"/>
  <c r="E11908" i="2"/>
  <c r="F11908" i="2"/>
  <c r="E11909" i="2"/>
  <c r="F11909" i="2"/>
  <c r="E11910" i="2"/>
  <c r="F11910" i="2"/>
  <c r="E11911" i="2"/>
  <c r="F11911" i="2"/>
  <c r="E11912" i="2"/>
  <c r="F11912" i="2"/>
  <c r="E11913" i="2"/>
  <c r="F11913" i="2"/>
  <c r="E11914" i="2"/>
  <c r="F11914" i="2"/>
  <c r="E11915" i="2"/>
  <c r="F11915" i="2"/>
  <c r="E11916" i="2"/>
  <c r="F11916" i="2"/>
  <c r="E11917" i="2"/>
  <c r="F11917" i="2"/>
  <c r="E11918" i="2"/>
  <c r="F11918" i="2"/>
  <c r="E11919" i="2"/>
  <c r="F11919" i="2"/>
  <c r="E11920" i="2"/>
  <c r="F11920" i="2"/>
  <c r="E11921" i="2"/>
  <c r="F11921" i="2"/>
  <c r="E11922" i="2"/>
  <c r="F11922" i="2"/>
  <c r="E11923" i="2"/>
  <c r="F11923" i="2"/>
  <c r="E11924" i="2"/>
  <c r="F11924" i="2"/>
  <c r="E11925" i="2"/>
  <c r="F11925" i="2"/>
  <c r="E11926" i="2"/>
  <c r="F11926" i="2"/>
  <c r="E11927" i="2"/>
  <c r="F11927" i="2"/>
  <c r="E11928" i="2"/>
  <c r="F11928" i="2"/>
  <c r="E11929" i="2"/>
  <c r="F11929" i="2"/>
  <c r="E11930" i="2"/>
  <c r="F11930" i="2"/>
  <c r="E11931" i="2"/>
  <c r="F11931" i="2"/>
  <c r="E11932" i="2"/>
  <c r="F11932" i="2"/>
  <c r="E11933" i="2"/>
  <c r="F11933" i="2"/>
  <c r="E11934" i="2"/>
  <c r="F11934" i="2"/>
  <c r="E11935" i="2"/>
  <c r="F11935" i="2"/>
  <c r="E11936" i="2"/>
  <c r="F11936" i="2"/>
  <c r="E11937" i="2"/>
  <c r="F11937" i="2"/>
  <c r="E11938" i="2"/>
  <c r="F11938" i="2"/>
  <c r="E11939" i="2"/>
  <c r="F11939" i="2"/>
  <c r="E11940" i="2"/>
  <c r="F11940" i="2"/>
  <c r="E11941" i="2"/>
  <c r="F11941" i="2"/>
  <c r="E11942" i="2"/>
  <c r="F11942" i="2"/>
  <c r="E11943" i="2"/>
  <c r="F11943" i="2"/>
  <c r="E11944" i="2"/>
  <c r="F11944" i="2"/>
  <c r="E11945" i="2"/>
  <c r="F11945" i="2"/>
  <c r="E11946" i="2"/>
  <c r="F11946" i="2"/>
  <c r="E11947" i="2"/>
  <c r="F11947" i="2"/>
  <c r="E11948" i="2"/>
  <c r="F11948" i="2"/>
  <c r="E11949" i="2"/>
  <c r="F11949" i="2"/>
  <c r="E11950" i="2"/>
  <c r="F11950" i="2"/>
  <c r="E11951" i="2"/>
  <c r="F11951" i="2"/>
  <c r="E11952" i="2"/>
  <c r="F11952" i="2"/>
  <c r="E11953" i="2"/>
  <c r="F11953" i="2"/>
  <c r="E11954" i="2"/>
  <c r="F11954" i="2"/>
  <c r="E11955" i="2"/>
  <c r="F11955" i="2"/>
  <c r="E11956" i="2"/>
  <c r="F11956" i="2"/>
  <c r="E11957" i="2"/>
  <c r="F11957" i="2"/>
  <c r="E11958" i="2"/>
  <c r="F11958" i="2"/>
  <c r="E11959" i="2"/>
  <c r="F11959" i="2"/>
  <c r="E11960" i="2"/>
  <c r="F11960" i="2"/>
  <c r="E11961" i="2"/>
  <c r="F11961" i="2"/>
  <c r="E11962" i="2"/>
  <c r="F11962" i="2"/>
  <c r="E11963" i="2"/>
  <c r="F11963" i="2"/>
  <c r="E11964" i="2"/>
  <c r="F11964" i="2"/>
  <c r="E11965" i="2"/>
  <c r="F11965" i="2"/>
  <c r="E11966" i="2"/>
  <c r="F11966" i="2"/>
  <c r="E11967" i="2"/>
  <c r="F11967" i="2"/>
  <c r="E11968" i="2"/>
  <c r="F11968" i="2"/>
  <c r="E11969" i="2"/>
  <c r="F11969" i="2"/>
  <c r="E11970" i="2"/>
  <c r="F11970" i="2"/>
  <c r="E11971" i="2"/>
  <c r="F11971" i="2"/>
  <c r="E11972" i="2"/>
  <c r="F11972" i="2"/>
  <c r="E11973" i="2"/>
  <c r="F11973" i="2"/>
  <c r="E11974" i="2"/>
  <c r="F11974" i="2"/>
  <c r="E11975" i="2"/>
  <c r="F11975" i="2"/>
  <c r="E11976" i="2"/>
  <c r="F11976" i="2"/>
  <c r="E11977" i="2"/>
  <c r="F11977" i="2"/>
  <c r="E11978" i="2"/>
  <c r="F11978" i="2"/>
  <c r="E11979" i="2"/>
  <c r="F11979" i="2"/>
  <c r="E11980" i="2"/>
  <c r="F11980" i="2"/>
  <c r="E11981" i="2"/>
  <c r="F11981" i="2"/>
  <c r="E11982" i="2"/>
  <c r="F11982" i="2"/>
  <c r="E11983" i="2"/>
  <c r="F11983" i="2"/>
  <c r="E11984" i="2"/>
  <c r="F11984" i="2"/>
  <c r="E11985" i="2"/>
  <c r="F11985" i="2"/>
  <c r="E11986" i="2"/>
  <c r="F11986" i="2"/>
  <c r="E11987" i="2"/>
  <c r="F11987" i="2"/>
  <c r="E11988" i="2"/>
  <c r="F11988" i="2"/>
  <c r="E11989" i="2"/>
  <c r="F11989" i="2"/>
  <c r="E11990" i="2"/>
  <c r="F11990" i="2"/>
  <c r="E11991" i="2"/>
  <c r="F11991" i="2"/>
  <c r="E11992" i="2"/>
  <c r="F11992" i="2"/>
  <c r="E11993" i="2"/>
  <c r="F11993" i="2"/>
  <c r="E11994" i="2"/>
  <c r="F11994" i="2"/>
  <c r="E11995" i="2"/>
  <c r="F11995" i="2"/>
  <c r="E11996" i="2"/>
  <c r="F11996" i="2"/>
  <c r="E11997" i="2"/>
  <c r="F11997" i="2"/>
  <c r="E11998" i="2"/>
  <c r="F11998" i="2"/>
  <c r="E11999" i="2"/>
  <c r="F11999" i="2"/>
  <c r="E12000" i="2"/>
  <c r="F12000" i="2"/>
  <c r="E12001" i="2"/>
  <c r="F12001" i="2"/>
  <c r="E12002" i="2"/>
  <c r="F12002" i="2"/>
  <c r="E12003" i="2"/>
  <c r="F12003" i="2"/>
  <c r="E12004" i="2"/>
  <c r="F12004" i="2"/>
  <c r="E12005" i="2"/>
  <c r="F12005" i="2"/>
  <c r="E12006" i="2"/>
  <c r="F12006" i="2"/>
  <c r="E12007" i="2"/>
  <c r="F12007" i="2"/>
  <c r="E12008" i="2"/>
  <c r="F12008" i="2"/>
  <c r="E12009" i="2"/>
  <c r="F12009" i="2"/>
  <c r="E12010" i="2"/>
  <c r="F12010" i="2"/>
  <c r="E12011" i="2"/>
  <c r="F12011" i="2"/>
  <c r="E12012" i="2"/>
  <c r="F12012" i="2"/>
  <c r="E12013" i="2"/>
  <c r="F12013" i="2"/>
  <c r="E12014" i="2"/>
  <c r="F12014" i="2"/>
  <c r="E12015" i="2"/>
  <c r="F12015" i="2"/>
  <c r="E12016" i="2"/>
  <c r="F12016" i="2"/>
  <c r="E12017" i="2"/>
  <c r="F12017" i="2"/>
  <c r="E12018" i="2"/>
  <c r="F12018" i="2"/>
  <c r="E12019" i="2"/>
  <c r="F12019" i="2"/>
  <c r="E12020" i="2"/>
  <c r="F12020" i="2"/>
  <c r="E12021" i="2"/>
  <c r="F12021" i="2"/>
  <c r="E12022" i="2"/>
  <c r="F12022" i="2"/>
  <c r="E12023" i="2"/>
  <c r="F12023" i="2"/>
  <c r="E12024" i="2"/>
  <c r="F12024" i="2"/>
  <c r="E12025" i="2"/>
  <c r="F12025" i="2"/>
  <c r="E12026" i="2"/>
  <c r="F12026" i="2"/>
  <c r="E12027" i="2"/>
  <c r="F12027" i="2"/>
  <c r="E12028" i="2"/>
  <c r="F12028" i="2"/>
  <c r="E12029" i="2"/>
  <c r="F12029" i="2"/>
  <c r="E12030" i="2"/>
  <c r="F12030" i="2"/>
  <c r="E12031" i="2"/>
  <c r="F12031" i="2"/>
  <c r="E12032" i="2"/>
  <c r="F12032" i="2"/>
  <c r="E12033" i="2"/>
  <c r="F12033" i="2"/>
  <c r="E12034" i="2"/>
  <c r="F12034" i="2"/>
  <c r="E12035" i="2"/>
  <c r="F12035" i="2"/>
  <c r="E12036" i="2"/>
  <c r="F12036" i="2"/>
  <c r="E12037" i="2"/>
  <c r="F12037" i="2"/>
  <c r="E12038" i="2"/>
  <c r="F12038" i="2"/>
  <c r="E12039" i="2"/>
  <c r="F12039" i="2"/>
  <c r="E12040" i="2"/>
  <c r="F12040" i="2"/>
  <c r="E12041" i="2"/>
  <c r="F12041" i="2"/>
  <c r="E12042" i="2"/>
  <c r="F12042" i="2"/>
  <c r="E12043" i="2"/>
  <c r="F12043" i="2"/>
  <c r="E12044" i="2"/>
  <c r="F12044" i="2"/>
  <c r="E12045" i="2"/>
  <c r="F12045" i="2"/>
  <c r="E12046" i="2"/>
  <c r="F12046" i="2"/>
  <c r="E12047" i="2"/>
  <c r="F12047" i="2"/>
  <c r="E12048" i="2"/>
  <c r="F12048" i="2"/>
  <c r="E12049" i="2"/>
  <c r="F12049" i="2"/>
  <c r="E12050" i="2"/>
  <c r="F12050" i="2"/>
  <c r="E12051" i="2"/>
  <c r="F12051" i="2"/>
  <c r="E12052" i="2"/>
  <c r="F12052" i="2"/>
  <c r="E12053" i="2"/>
  <c r="F12053" i="2"/>
  <c r="E12054" i="2"/>
  <c r="F12054" i="2"/>
  <c r="E12055" i="2"/>
  <c r="F12055" i="2"/>
  <c r="E12056" i="2"/>
  <c r="F12056" i="2"/>
  <c r="E12057" i="2"/>
  <c r="F12057" i="2"/>
  <c r="E12058" i="2"/>
  <c r="F12058" i="2"/>
  <c r="E12059" i="2"/>
  <c r="F12059" i="2"/>
  <c r="E12060" i="2"/>
  <c r="F12060" i="2"/>
  <c r="E12061" i="2"/>
  <c r="F12061" i="2"/>
  <c r="E12062" i="2"/>
  <c r="F12062" i="2"/>
  <c r="E12063" i="2"/>
  <c r="F12063" i="2"/>
  <c r="E12064" i="2"/>
  <c r="F12064" i="2"/>
  <c r="E12065" i="2"/>
  <c r="F12065" i="2"/>
  <c r="E12066" i="2"/>
  <c r="F12066" i="2"/>
  <c r="E12067" i="2"/>
  <c r="F12067" i="2"/>
  <c r="E12068" i="2"/>
  <c r="F12068" i="2"/>
  <c r="E12069" i="2"/>
  <c r="F12069" i="2"/>
  <c r="E12070" i="2"/>
  <c r="F12070" i="2"/>
  <c r="E12071" i="2"/>
  <c r="F12071" i="2"/>
  <c r="E12072" i="2"/>
  <c r="F12072" i="2"/>
  <c r="E12073" i="2"/>
  <c r="F12073" i="2"/>
  <c r="E12074" i="2"/>
  <c r="F12074" i="2"/>
  <c r="E12075" i="2"/>
  <c r="F12075" i="2"/>
  <c r="E12076" i="2"/>
  <c r="F12076" i="2"/>
  <c r="E12077" i="2"/>
  <c r="F12077" i="2"/>
  <c r="E12078" i="2"/>
  <c r="F12078" i="2"/>
  <c r="E12079" i="2"/>
  <c r="F12079" i="2"/>
  <c r="E12080" i="2"/>
  <c r="F12080" i="2"/>
  <c r="E12081" i="2"/>
  <c r="F12081" i="2"/>
  <c r="E12082" i="2"/>
  <c r="F12082" i="2"/>
  <c r="E12083" i="2"/>
  <c r="F12083" i="2"/>
  <c r="E12084" i="2"/>
  <c r="F12084" i="2"/>
  <c r="E12085" i="2"/>
  <c r="F12085" i="2"/>
  <c r="E12086" i="2"/>
  <c r="F12086" i="2"/>
  <c r="E12087" i="2"/>
  <c r="F12087" i="2"/>
  <c r="E12088" i="2"/>
  <c r="F12088" i="2"/>
  <c r="E12089" i="2"/>
  <c r="F12089" i="2"/>
  <c r="E12090" i="2"/>
  <c r="F12090" i="2"/>
  <c r="E12091" i="2"/>
  <c r="F12091" i="2"/>
  <c r="E12092" i="2"/>
  <c r="F12092" i="2"/>
  <c r="E12093" i="2"/>
  <c r="F12093" i="2"/>
  <c r="E12094" i="2"/>
  <c r="F12094" i="2"/>
  <c r="E12095" i="2"/>
  <c r="F12095" i="2"/>
  <c r="E12096" i="2"/>
  <c r="F12096" i="2"/>
  <c r="E12097" i="2"/>
  <c r="F12097" i="2"/>
  <c r="E12098" i="2"/>
  <c r="F12098" i="2"/>
  <c r="E12099" i="2"/>
  <c r="F12099" i="2"/>
  <c r="E12100" i="2"/>
  <c r="F12100" i="2"/>
  <c r="E12101" i="2"/>
  <c r="F12101" i="2"/>
  <c r="E12102" i="2"/>
  <c r="F12102" i="2"/>
  <c r="E12103" i="2"/>
  <c r="F12103" i="2"/>
  <c r="E12104" i="2"/>
  <c r="F12104" i="2"/>
  <c r="E12105" i="2"/>
  <c r="F12105" i="2"/>
  <c r="E12106" i="2"/>
  <c r="F12106" i="2"/>
  <c r="E12107" i="2"/>
  <c r="F12107" i="2"/>
  <c r="E12108" i="2"/>
  <c r="F12108" i="2"/>
  <c r="E12109" i="2"/>
  <c r="F12109" i="2"/>
  <c r="E12110" i="2"/>
  <c r="F12110" i="2"/>
  <c r="E12111" i="2"/>
  <c r="F12111" i="2"/>
  <c r="E12112" i="2"/>
  <c r="F12112" i="2"/>
  <c r="E12113" i="2"/>
  <c r="F12113" i="2"/>
  <c r="E12114" i="2"/>
  <c r="F12114" i="2"/>
  <c r="E12115" i="2"/>
  <c r="F12115" i="2"/>
  <c r="E12116" i="2"/>
  <c r="F12116" i="2"/>
  <c r="E12117" i="2"/>
  <c r="F12117" i="2"/>
  <c r="E12118" i="2"/>
  <c r="F12118" i="2"/>
  <c r="E12119" i="2"/>
  <c r="F12119" i="2"/>
  <c r="E12120" i="2"/>
  <c r="F12120" i="2"/>
  <c r="E12121" i="2"/>
  <c r="F12121" i="2"/>
  <c r="E12122" i="2"/>
  <c r="F12122" i="2"/>
  <c r="E12123" i="2"/>
  <c r="F12123" i="2"/>
  <c r="E12124" i="2"/>
  <c r="F12124" i="2"/>
  <c r="E12125" i="2"/>
  <c r="F12125" i="2"/>
  <c r="E12126" i="2"/>
  <c r="F12126" i="2"/>
  <c r="E12127" i="2"/>
  <c r="F12127" i="2"/>
  <c r="E12128" i="2"/>
  <c r="F12128" i="2"/>
  <c r="E12129" i="2"/>
  <c r="F12129" i="2"/>
  <c r="E12130" i="2"/>
  <c r="F12130" i="2"/>
  <c r="E12131" i="2"/>
  <c r="F12131" i="2"/>
  <c r="E12132" i="2"/>
  <c r="F12132" i="2"/>
  <c r="E12133" i="2"/>
  <c r="F12133" i="2"/>
  <c r="E12134" i="2"/>
  <c r="F12134" i="2"/>
  <c r="E12135" i="2"/>
  <c r="F12135" i="2"/>
  <c r="E12136" i="2"/>
  <c r="F12136" i="2"/>
  <c r="E12137" i="2"/>
  <c r="F12137" i="2"/>
  <c r="E12138" i="2"/>
  <c r="F12138" i="2"/>
  <c r="E12139" i="2"/>
  <c r="F12139" i="2"/>
  <c r="E12140" i="2"/>
  <c r="F12140" i="2"/>
  <c r="E12141" i="2"/>
  <c r="F12141" i="2"/>
  <c r="E12142" i="2"/>
  <c r="F12142" i="2"/>
  <c r="E12143" i="2"/>
  <c r="F12143" i="2"/>
  <c r="E12144" i="2"/>
  <c r="F12144" i="2"/>
  <c r="E12145" i="2"/>
  <c r="F12145" i="2"/>
  <c r="E12146" i="2"/>
  <c r="F12146" i="2"/>
  <c r="E12147" i="2"/>
  <c r="F12147" i="2"/>
  <c r="E12148" i="2"/>
  <c r="F12148" i="2"/>
  <c r="E12149" i="2"/>
  <c r="F12149" i="2"/>
  <c r="E12150" i="2"/>
  <c r="F12150" i="2"/>
  <c r="E12151" i="2"/>
  <c r="F12151" i="2"/>
  <c r="E12152" i="2"/>
  <c r="F12152" i="2"/>
  <c r="E12153" i="2"/>
  <c r="F12153" i="2"/>
  <c r="E12154" i="2"/>
  <c r="F12154" i="2"/>
  <c r="E12155" i="2"/>
  <c r="F12155" i="2"/>
  <c r="E12156" i="2"/>
  <c r="F12156" i="2"/>
  <c r="E12157" i="2"/>
  <c r="F12157" i="2"/>
  <c r="E12158" i="2"/>
  <c r="F12158" i="2"/>
  <c r="E12159" i="2"/>
  <c r="F12159" i="2"/>
  <c r="E12160" i="2"/>
  <c r="F12160" i="2"/>
  <c r="E12161" i="2"/>
  <c r="F12161" i="2"/>
  <c r="E12162" i="2"/>
  <c r="F12162" i="2"/>
  <c r="E12163" i="2"/>
  <c r="F12163" i="2"/>
  <c r="E12164" i="2"/>
  <c r="F12164" i="2"/>
  <c r="E12165" i="2"/>
  <c r="F12165" i="2"/>
  <c r="E12166" i="2"/>
  <c r="F12166" i="2"/>
  <c r="E12167" i="2"/>
  <c r="F12167" i="2"/>
  <c r="E12168" i="2"/>
  <c r="F12168" i="2"/>
  <c r="E12169" i="2"/>
  <c r="F12169" i="2"/>
  <c r="E12170" i="2"/>
  <c r="F12170" i="2"/>
  <c r="E12171" i="2"/>
  <c r="F12171" i="2"/>
  <c r="E12172" i="2"/>
  <c r="F12172" i="2"/>
  <c r="E12173" i="2"/>
  <c r="F12173" i="2"/>
  <c r="E12174" i="2"/>
  <c r="F12174" i="2"/>
  <c r="E12175" i="2"/>
  <c r="F12175" i="2"/>
  <c r="E12176" i="2"/>
  <c r="F12176" i="2"/>
  <c r="E12177" i="2"/>
  <c r="F12177" i="2"/>
  <c r="E12178" i="2"/>
  <c r="F12178" i="2"/>
  <c r="E12179" i="2"/>
  <c r="F12179" i="2"/>
  <c r="E12180" i="2"/>
  <c r="F12180" i="2"/>
  <c r="E12181" i="2"/>
  <c r="F12181" i="2"/>
  <c r="E12182" i="2"/>
  <c r="F12182" i="2"/>
  <c r="E12183" i="2"/>
  <c r="F12183" i="2"/>
  <c r="E12184" i="2"/>
  <c r="F12184" i="2"/>
  <c r="E12185" i="2"/>
  <c r="F12185" i="2"/>
  <c r="E12186" i="2"/>
  <c r="F12186" i="2"/>
  <c r="E12187" i="2"/>
  <c r="F12187" i="2"/>
  <c r="E12188" i="2"/>
  <c r="F12188" i="2"/>
  <c r="E12189" i="2"/>
  <c r="F12189" i="2"/>
  <c r="E12190" i="2"/>
  <c r="F12190" i="2"/>
  <c r="E12191" i="2"/>
  <c r="F12191" i="2"/>
  <c r="E12192" i="2"/>
  <c r="F12192" i="2"/>
  <c r="E12193" i="2"/>
  <c r="F12193" i="2"/>
  <c r="E12194" i="2"/>
  <c r="F12194" i="2"/>
  <c r="E12195" i="2"/>
  <c r="F12195" i="2"/>
  <c r="E12196" i="2"/>
  <c r="F12196" i="2"/>
  <c r="E12197" i="2"/>
  <c r="F12197" i="2"/>
  <c r="E12198" i="2"/>
  <c r="F12198" i="2"/>
  <c r="E12199" i="2"/>
  <c r="F12199" i="2"/>
  <c r="E12200" i="2"/>
  <c r="F12200" i="2"/>
  <c r="E12201" i="2"/>
  <c r="F12201" i="2"/>
  <c r="E12202" i="2"/>
  <c r="F12202" i="2"/>
  <c r="E12203" i="2"/>
  <c r="F12203" i="2"/>
  <c r="E12204" i="2"/>
  <c r="F12204" i="2"/>
  <c r="E12205" i="2"/>
  <c r="F12205" i="2"/>
  <c r="E12206" i="2"/>
  <c r="F12206" i="2"/>
  <c r="E12207" i="2"/>
  <c r="F12207" i="2"/>
  <c r="E12208" i="2"/>
  <c r="F12208" i="2"/>
  <c r="E12209" i="2"/>
  <c r="F12209" i="2"/>
  <c r="E12210" i="2"/>
  <c r="F12210" i="2"/>
  <c r="E12211" i="2"/>
  <c r="F12211" i="2"/>
  <c r="E12212" i="2"/>
  <c r="F12212" i="2"/>
  <c r="E12213" i="2"/>
  <c r="F12213" i="2"/>
  <c r="E12214" i="2"/>
  <c r="F12214" i="2"/>
  <c r="E12215" i="2"/>
  <c r="F12215" i="2"/>
  <c r="E12216" i="2"/>
  <c r="F12216" i="2"/>
  <c r="E12217" i="2"/>
  <c r="F12217" i="2"/>
  <c r="E12218" i="2"/>
  <c r="F12218" i="2"/>
  <c r="E12219" i="2"/>
  <c r="F12219" i="2"/>
  <c r="E12220" i="2"/>
  <c r="F12220" i="2"/>
  <c r="E12221" i="2"/>
  <c r="F12221" i="2"/>
  <c r="E12222" i="2"/>
  <c r="F12222" i="2"/>
  <c r="E12223" i="2"/>
  <c r="F12223" i="2"/>
  <c r="E12224" i="2"/>
  <c r="F12224" i="2"/>
  <c r="E12225" i="2"/>
  <c r="F12225" i="2"/>
  <c r="E12226" i="2"/>
  <c r="F12226" i="2"/>
  <c r="E12227" i="2"/>
  <c r="F12227" i="2"/>
  <c r="E12228" i="2"/>
  <c r="F12228" i="2"/>
  <c r="E12229" i="2"/>
  <c r="F12229" i="2"/>
  <c r="E12230" i="2"/>
  <c r="F12230" i="2"/>
  <c r="E12231" i="2"/>
  <c r="F12231" i="2"/>
  <c r="E12232" i="2"/>
  <c r="F12232" i="2"/>
  <c r="E12233" i="2"/>
  <c r="F12233" i="2"/>
  <c r="E12234" i="2"/>
  <c r="F12234" i="2"/>
  <c r="E12235" i="2"/>
  <c r="F12235" i="2"/>
  <c r="E12236" i="2"/>
  <c r="F12236" i="2"/>
  <c r="E12237" i="2"/>
  <c r="F12237" i="2"/>
  <c r="E12238" i="2"/>
  <c r="F12238" i="2"/>
  <c r="E12239" i="2"/>
  <c r="F12239" i="2"/>
  <c r="E12240" i="2"/>
  <c r="F12240" i="2"/>
  <c r="E12241" i="2"/>
  <c r="F12241" i="2"/>
  <c r="E12242" i="2"/>
  <c r="F12242" i="2"/>
  <c r="E12243" i="2"/>
  <c r="F12243" i="2"/>
  <c r="E12244" i="2"/>
  <c r="F12244" i="2"/>
  <c r="E12245" i="2"/>
  <c r="F12245" i="2"/>
  <c r="E12246" i="2"/>
  <c r="F12246" i="2"/>
  <c r="E12247" i="2"/>
  <c r="F12247" i="2"/>
  <c r="E12248" i="2"/>
  <c r="F12248" i="2"/>
  <c r="E12249" i="2"/>
  <c r="F12249" i="2"/>
  <c r="E12250" i="2"/>
  <c r="F12250" i="2"/>
  <c r="E12251" i="2"/>
  <c r="F12251" i="2"/>
  <c r="E12252" i="2"/>
  <c r="F12252" i="2"/>
  <c r="E12253" i="2"/>
  <c r="F12253" i="2"/>
  <c r="E12254" i="2"/>
  <c r="F12254" i="2"/>
  <c r="E12255" i="2"/>
  <c r="F12255" i="2"/>
  <c r="E12256" i="2"/>
  <c r="F12256" i="2"/>
  <c r="E12257" i="2"/>
  <c r="F12257" i="2"/>
  <c r="E12258" i="2"/>
  <c r="F12258" i="2"/>
  <c r="E12259" i="2"/>
  <c r="F12259" i="2"/>
  <c r="E12260" i="2"/>
  <c r="F12260" i="2"/>
  <c r="E12261" i="2"/>
  <c r="F12261" i="2"/>
  <c r="E12262" i="2"/>
  <c r="F12262" i="2"/>
  <c r="E12263" i="2"/>
  <c r="F12263" i="2"/>
  <c r="E12264" i="2"/>
  <c r="F12264" i="2"/>
  <c r="E12265" i="2"/>
  <c r="F12265" i="2"/>
  <c r="E12266" i="2"/>
  <c r="F12266" i="2"/>
  <c r="E12267" i="2"/>
  <c r="F12267" i="2"/>
  <c r="E12268" i="2"/>
  <c r="F12268" i="2"/>
  <c r="E12269" i="2"/>
  <c r="F12269" i="2"/>
  <c r="E12270" i="2"/>
  <c r="F12270" i="2"/>
  <c r="E12271" i="2"/>
  <c r="F12271" i="2"/>
  <c r="E12272" i="2"/>
  <c r="F12272" i="2"/>
  <c r="E12273" i="2"/>
  <c r="F12273" i="2"/>
  <c r="E12274" i="2"/>
  <c r="F12274" i="2"/>
  <c r="E12275" i="2"/>
  <c r="F12275" i="2"/>
  <c r="E12276" i="2"/>
  <c r="F12276" i="2"/>
  <c r="E12277" i="2"/>
  <c r="F12277" i="2"/>
  <c r="E12278" i="2"/>
  <c r="F12278" i="2"/>
  <c r="E12279" i="2"/>
  <c r="F12279" i="2"/>
  <c r="E12280" i="2"/>
  <c r="F12280" i="2"/>
  <c r="E12281" i="2"/>
  <c r="F12281" i="2"/>
  <c r="E12282" i="2"/>
  <c r="F12282" i="2"/>
  <c r="E12283" i="2"/>
  <c r="F12283" i="2"/>
  <c r="E12284" i="2"/>
  <c r="F12284" i="2"/>
  <c r="E12285" i="2"/>
  <c r="F12285" i="2"/>
  <c r="E12286" i="2"/>
  <c r="F12286" i="2"/>
  <c r="E12287" i="2"/>
  <c r="F12287" i="2"/>
  <c r="E12288" i="2"/>
  <c r="F12288" i="2"/>
  <c r="E12289" i="2"/>
  <c r="F12289" i="2"/>
  <c r="E12290" i="2"/>
  <c r="F12290" i="2"/>
  <c r="E12291" i="2"/>
  <c r="F12291" i="2"/>
  <c r="E12292" i="2"/>
  <c r="F12292" i="2"/>
  <c r="E12293" i="2"/>
  <c r="F12293" i="2"/>
  <c r="E12294" i="2"/>
  <c r="F12294" i="2"/>
  <c r="E12295" i="2"/>
  <c r="F12295" i="2"/>
  <c r="E12296" i="2"/>
  <c r="F12296" i="2"/>
  <c r="E12297" i="2"/>
  <c r="F12297" i="2"/>
  <c r="E12298" i="2"/>
  <c r="F12298" i="2"/>
  <c r="E12299" i="2"/>
  <c r="F12299" i="2"/>
  <c r="E12300" i="2"/>
  <c r="F12300" i="2"/>
  <c r="E12301" i="2"/>
  <c r="F12301" i="2"/>
  <c r="E12302" i="2"/>
  <c r="F12302" i="2"/>
  <c r="E12303" i="2"/>
  <c r="F12303" i="2"/>
  <c r="E12304" i="2"/>
  <c r="F12304" i="2"/>
  <c r="E12305" i="2"/>
  <c r="F12305" i="2"/>
  <c r="E12306" i="2"/>
  <c r="F12306" i="2"/>
  <c r="E12307" i="2"/>
  <c r="F12307" i="2"/>
  <c r="E12308" i="2"/>
  <c r="F12308" i="2"/>
  <c r="E12309" i="2"/>
  <c r="F12309" i="2"/>
  <c r="E12310" i="2"/>
  <c r="F12310" i="2"/>
  <c r="E12311" i="2"/>
  <c r="F12311" i="2"/>
  <c r="E12312" i="2"/>
  <c r="F12312" i="2"/>
  <c r="E12313" i="2"/>
  <c r="F12313" i="2"/>
  <c r="E12314" i="2"/>
  <c r="F12314" i="2"/>
  <c r="E12315" i="2"/>
  <c r="F12315" i="2"/>
  <c r="E12316" i="2"/>
  <c r="F12316" i="2"/>
  <c r="E12317" i="2"/>
  <c r="F12317" i="2"/>
  <c r="E12318" i="2"/>
  <c r="F12318" i="2"/>
  <c r="E12319" i="2"/>
  <c r="F12319" i="2"/>
  <c r="E12320" i="2"/>
  <c r="F12320" i="2"/>
  <c r="E12321" i="2"/>
  <c r="F12321" i="2"/>
  <c r="E12322" i="2"/>
  <c r="F12322" i="2"/>
  <c r="E12323" i="2"/>
  <c r="F12323" i="2"/>
  <c r="E12324" i="2"/>
  <c r="F12324" i="2"/>
  <c r="E12325" i="2"/>
  <c r="F12325" i="2"/>
  <c r="E12326" i="2"/>
  <c r="F12326" i="2"/>
  <c r="E12327" i="2"/>
  <c r="F12327" i="2"/>
  <c r="E12328" i="2"/>
  <c r="F12328" i="2"/>
  <c r="E12329" i="2"/>
  <c r="F12329" i="2"/>
  <c r="E12330" i="2"/>
  <c r="F12330" i="2"/>
  <c r="E12331" i="2"/>
  <c r="F12331" i="2"/>
  <c r="E12332" i="2"/>
  <c r="F12332" i="2"/>
  <c r="E12333" i="2"/>
  <c r="F12333" i="2"/>
  <c r="E12334" i="2"/>
  <c r="F12334" i="2"/>
  <c r="E12335" i="2"/>
  <c r="F12335" i="2"/>
  <c r="E12336" i="2"/>
  <c r="F12336" i="2"/>
  <c r="E12337" i="2"/>
  <c r="F12337" i="2"/>
  <c r="E12338" i="2"/>
  <c r="F12338" i="2"/>
  <c r="E12339" i="2"/>
  <c r="F12339" i="2"/>
  <c r="E12340" i="2"/>
  <c r="F12340" i="2"/>
  <c r="E12341" i="2"/>
  <c r="F12341" i="2"/>
  <c r="E12342" i="2"/>
  <c r="F12342" i="2"/>
  <c r="E12343" i="2"/>
  <c r="F12343" i="2"/>
  <c r="E12344" i="2"/>
  <c r="F12344" i="2"/>
  <c r="E12345" i="2"/>
  <c r="F12345" i="2"/>
  <c r="E12346" i="2"/>
  <c r="F12346" i="2"/>
  <c r="E12347" i="2"/>
  <c r="F12347" i="2"/>
  <c r="E12348" i="2"/>
  <c r="F12348" i="2"/>
  <c r="E12349" i="2"/>
  <c r="F12349" i="2"/>
  <c r="E12350" i="2"/>
  <c r="F12350" i="2"/>
  <c r="E12351" i="2"/>
  <c r="F12351" i="2"/>
  <c r="E12352" i="2"/>
  <c r="F12352" i="2"/>
  <c r="E12353" i="2"/>
  <c r="F12353" i="2"/>
  <c r="E12354" i="2"/>
  <c r="F12354" i="2"/>
  <c r="E12355" i="2"/>
  <c r="F12355" i="2"/>
  <c r="E12356" i="2"/>
  <c r="F12356" i="2"/>
  <c r="E12357" i="2"/>
  <c r="F12357" i="2"/>
  <c r="E12358" i="2"/>
  <c r="F12358" i="2"/>
  <c r="E12359" i="2"/>
  <c r="F12359" i="2"/>
  <c r="E12360" i="2"/>
  <c r="F12360" i="2"/>
  <c r="E12361" i="2"/>
  <c r="F12361" i="2"/>
  <c r="E12362" i="2"/>
  <c r="F12362" i="2"/>
  <c r="E12363" i="2"/>
  <c r="F12363" i="2"/>
  <c r="E12364" i="2"/>
  <c r="F12364" i="2"/>
  <c r="E12365" i="2"/>
  <c r="F12365" i="2"/>
  <c r="E12366" i="2"/>
  <c r="F12366" i="2"/>
  <c r="E12367" i="2"/>
  <c r="F12367" i="2"/>
  <c r="E12368" i="2"/>
  <c r="F12368" i="2"/>
  <c r="E12369" i="2"/>
  <c r="F12369" i="2"/>
  <c r="E12370" i="2"/>
  <c r="F12370" i="2"/>
  <c r="E12371" i="2"/>
  <c r="F12371" i="2"/>
  <c r="E12372" i="2"/>
  <c r="F12372" i="2"/>
  <c r="E12373" i="2"/>
  <c r="F12373" i="2"/>
  <c r="E12374" i="2"/>
  <c r="F12374" i="2"/>
  <c r="E12375" i="2"/>
  <c r="F12375" i="2"/>
  <c r="E12376" i="2"/>
  <c r="F12376" i="2"/>
  <c r="E12377" i="2"/>
  <c r="F12377" i="2"/>
  <c r="E12378" i="2"/>
  <c r="F12378" i="2"/>
  <c r="E12379" i="2"/>
  <c r="F12379" i="2"/>
  <c r="E12380" i="2"/>
  <c r="F12380" i="2"/>
  <c r="E12381" i="2"/>
  <c r="F12381" i="2"/>
  <c r="E12382" i="2"/>
  <c r="F12382" i="2"/>
  <c r="E12383" i="2"/>
  <c r="F12383" i="2"/>
  <c r="E12384" i="2"/>
  <c r="F12384" i="2"/>
  <c r="E12385" i="2"/>
  <c r="F12385" i="2"/>
  <c r="E12386" i="2"/>
  <c r="F12386" i="2"/>
  <c r="E12387" i="2"/>
  <c r="F12387" i="2"/>
  <c r="E12388" i="2"/>
  <c r="F12388" i="2"/>
  <c r="E12389" i="2"/>
  <c r="F12389" i="2"/>
  <c r="E12390" i="2"/>
  <c r="F12390" i="2"/>
  <c r="E12391" i="2"/>
  <c r="F12391" i="2"/>
  <c r="E12392" i="2"/>
  <c r="F12392" i="2"/>
  <c r="E12393" i="2"/>
  <c r="F12393" i="2"/>
  <c r="E12394" i="2"/>
  <c r="F12394" i="2"/>
  <c r="E12395" i="2"/>
  <c r="F12395" i="2"/>
  <c r="E12396" i="2"/>
  <c r="F12396" i="2"/>
  <c r="E12397" i="2"/>
  <c r="F12397" i="2"/>
  <c r="E12398" i="2"/>
  <c r="F12398" i="2"/>
  <c r="E12399" i="2"/>
  <c r="F12399" i="2"/>
  <c r="E12400" i="2"/>
  <c r="F12400" i="2"/>
  <c r="E12401" i="2"/>
  <c r="F12401" i="2"/>
  <c r="E12402" i="2"/>
  <c r="F12402" i="2"/>
  <c r="E12403" i="2"/>
  <c r="F12403" i="2"/>
  <c r="E12404" i="2"/>
  <c r="F12404" i="2"/>
  <c r="E12405" i="2"/>
  <c r="F12405" i="2"/>
  <c r="E12406" i="2"/>
  <c r="F12406" i="2"/>
  <c r="E12407" i="2"/>
  <c r="F12407" i="2"/>
  <c r="E12408" i="2"/>
  <c r="F12408" i="2"/>
  <c r="E12409" i="2"/>
  <c r="F12409" i="2"/>
  <c r="E12410" i="2"/>
  <c r="F12410" i="2"/>
  <c r="E12411" i="2"/>
  <c r="F12411" i="2"/>
  <c r="E12412" i="2"/>
  <c r="F12412" i="2"/>
  <c r="E12413" i="2"/>
  <c r="F12413" i="2"/>
  <c r="E12414" i="2"/>
  <c r="F12414" i="2"/>
  <c r="E12415" i="2"/>
  <c r="F12415" i="2"/>
  <c r="E12416" i="2"/>
  <c r="F12416" i="2"/>
  <c r="E12417" i="2"/>
  <c r="F12417" i="2"/>
  <c r="E12418" i="2"/>
  <c r="F12418" i="2"/>
  <c r="E12419" i="2"/>
  <c r="F12419" i="2"/>
  <c r="E12420" i="2"/>
  <c r="F12420" i="2"/>
  <c r="E12421" i="2"/>
  <c r="F12421" i="2"/>
  <c r="E12422" i="2"/>
  <c r="F12422" i="2"/>
  <c r="E12423" i="2"/>
  <c r="F12423" i="2"/>
  <c r="E12424" i="2"/>
  <c r="F12424" i="2"/>
  <c r="E12425" i="2"/>
  <c r="F12425" i="2"/>
  <c r="E12426" i="2"/>
  <c r="F12426" i="2"/>
  <c r="E12427" i="2"/>
  <c r="F12427" i="2"/>
  <c r="E12428" i="2"/>
  <c r="F12428" i="2"/>
  <c r="E12429" i="2"/>
  <c r="F12429" i="2"/>
  <c r="E12430" i="2"/>
  <c r="F12430" i="2"/>
  <c r="E12431" i="2"/>
  <c r="F12431" i="2"/>
  <c r="E12432" i="2"/>
  <c r="F12432" i="2"/>
  <c r="E12433" i="2"/>
  <c r="F12433" i="2"/>
  <c r="E12434" i="2"/>
  <c r="F12434" i="2"/>
  <c r="E12435" i="2"/>
  <c r="F12435" i="2"/>
  <c r="E12436" i="2"/>
  <c r="F12436" i="2"/>
  <c r="E12437" i="2"/>
  <c r="F12437" i="2"/>
  <c r="E12438" i="2"/>
  <c r="F12438" i="2"/>
  <c r="E12439" i="2"/>
  <c r="F12439" i="2"/>
  <c r="E12440" i="2"/>
  <c r="F12440" i="2"/>
  <c r="E12441" i="2"/>
  <c r="F12441" i="2"/>
  <c r="E12442" i="2"/>
  <c r="F12442" i="2"/>
  <c r="E12443" i="2"/>
  <c r="F12443" i="2"/>
  <c r="E12444" i="2"/>
  <c r="F12444" i="2"/>
  <c r="E12445" i="2"/>
  <c r="F12445" i="2"/>
  <c r="E12446" i="2"/>
  <c r="F12446" i="2"/>
  <c r="E12447" i="2"/>
  <c r="F12447" i="2"/>
  <c r="E12448" i="2"/>
  <c r="F12448" i="2"/>
  <c r="E12449" i="2"/>
  <c r="F12449" i="2"/>
  <c r="E12450" i="2"/>
  <c r="F12450" i="2"/>
  <c r="E12451" i="2"/>
  <c r="F12451" i="2"/>
  <c r="E12452" i="2"/>
  <c r="F12452" i="2"/>
  <c r="E12453" i="2"/>
  <c r="F12453" i="2"/>
  <c r="E12454" i="2"/>
  <c r="F12454" i="2"/>
  <c r="E12455" i="2"/>
  <c r="F12455" i="2"/>
  <c r="E12456" i="2"/>
  <c r="F12456" i="2"/>
  <c r="E12457" i="2"/>
  <c r="F12457" i="2"/>
  <c r="E12458" i="2"/>
  <c r="F12458" i="2"/>
  <c r="E12459" i="2"/>
  <c r="F12459" i="2"/>
  <c r="E12460" i="2"/>
  <c r="F12460" i="2"/>
  <c r="E12461" i="2"/>
  <c r="F12461" i="2"/>
  <c r="E12462" i="2"/>
  <c r="F12462" i="2"/>
  <c r="E12463" i="2"/>
  <c r="F12463" i="2"/>
  <c r="E12464" i="2"/>
  <c r="F12464" i="2"/>
  <c r="E12465" i="2"/>
  <c r="F12465" i="2"/>
  <c r="E12466" i="2"/>
  <c r="F12466" i="2"/>
  <c r="E12467" i="2"/>
  <c r="F12467" i="2"/>
  <c r="E12468" i="2"/>
  <c r="F12468" i="2"/>
  <c r="E12469" i="2"/>
  <c r="F12469" i="2"/>
  <c r="E12470" i="2"/>
  <c r="F12470" i="2"/>
  <c r="E12471" i="2"/>
  <c r="F12471" i="2"/>
  <c r="E12472" i="2"/>
  <c r="F12472" i="2"/>
  <c r="E12473" i="2"/>
  <c r="F12473" i="2"/>
  <c r="E12474" i="2"/>
  <c r="F12474" i="2"/>
  <c r="E12475" i="2"/>
  <c r="F12475" i="2"/>
  <c r="E12476" i="2"/>
  <c r="F12476" i="2"/>
  <c r="E12477" i="2"/>
  <c r="F12477" i="2"/>
  <c r="E12478" i="2"/>
  <c r="F12478" i="2"/>
  <c r="E12479" i="2"/>
  <c r="F12479" i="2"/>
  <c r="E12480" i="2"/>
  <c r="F12480" i="2"/>
  <c r="E12481" i="2"/>
  <c r="F12481" i="2"/>
  <c r="E12482" i="2"/>
  <c r="F12482" i="2"/>
  <c r="E12483" i="2"/>
  <c r="F12483" i="2"/>
  <c r="E12484" i="2"/>
  <c r="F12484" i="2"/>
  <c r="E12485" i="2"/>
  <c r="F12485" i="2"/>
  <c r="E12486" i="2"/>
  <c r="F12486" i="2"/>
  <c r="E12487" i="2"/>
  <c r="F12487" i="2"/>
  <c r="E12488" i="2"/>
  <c r="F12488" i="2"/>
  <c r="E12489" i="2"/>
  <c r="F12489" i="2"/>
  <c r="E12490" i="2"/>
  <c r="F12490" i="2"/>
  <c r="E12491" i="2"/>
  <c r="F12491" i="2"/>
  <c r="E12492" i="2"/>
  <c r="F12492" i="2"/>
  <c r="E12493" i="2"/>
  <c r="F12493" i="2"/>
  <c r="E12494" i="2"/>
  <c r="F12494" i="2"/>
  <c r="E12495" i="2"/>
  <c r="F12495" i="2"/>
  <c r="E12496" i="2"/>
  <c r="F12496" i="2"/>
  <c r="E12497" i="2"/>
  <c r="F12497" i="2"/>
  <c r="E12498" i="2"/>
  <c r="F12498" i="2"/>
  <c r="E12499" i="2"/>
  <c r="F12499" i="2"/>
  <c r="E12500" i="2"/>
  <c r="F12500" i="2"/>
  <c r="E12501" i="2"/>
  <c r="F12501" i="2"/>
  <c r="E12502" i="2"/>
  <c r="F12502" i="2"/>
  <c r="E12503" i="2"/>
  <c r="F12503" i="2"/>
  <c r="E12504" i="2"/>
  <c r="F12504" i="2"/>
  <c r="E12505" i="2"/>
  <c r="F12505" i="2"/>
  <c r="E12506" i="2"/>
  <c r="F12506" i="2"/>
  <c r="E12507" i="2"/>
  <c r="F12507" i="2"/>
  <c r="E12508" i="2"/>
  <c r="F12508" i="2"/>
  <c r="E12509" i="2"/>
  <c r="F12509" i="2"/>
  <c r="E12510" i="2"/>
  <c r="F12510" i="2"/>
  <c r="E12511" i="2"/>
  <c r="F12511" i="2"/>
  <c r="E12512" i="2"/>
  <c r="F12512" i="2"/>
  <c r="E12513" i="2"/>
  <c r="F12513" i="2"/>
  <c r="E12514" i="2"/>
  <c r="F12514" i="2"/>
  <c r="E12515" i="2"/>
  <c r="F12515" i="2"/>
  <c r="E12516" i="2"/>
  <c r="F12516" i="2"/>
  <c r="E12517" i="2"/>
  <c r="F12517" i="2"/>
  <c r="E12518" i="2"/>
  <c r="F12518" i="2"/>
  <c r="E12519" i="2"/>
  <c r="F12519" i="2"/>
  <c r="E12520" i="2"/>
  <c r="F12520" i="2"/>
  <c r="E12521" i="2"/>
  <c r="F12521" i="2"/>
  <c r="E12522" i="2"/>
  <c r="F12522" i="2"/>
  <c r="E12523" i="2"/>
  <c r="F12523" i="2"/>
  <c r="E12524" i="2"/>
  <c r="F12524" i="2"/>
  <c r="E12525" i="2"/>
  <c r="F12525" i="2"/>
  <c r="E12526" i="2"/>
  <c r="F12526" i="2"/>
  <c r="E12527" i="2"/>
  <c r="F12527" i="2"/>
  <c r="E12528" i="2"/>
  <c r="F12528" i="2"/>
  <c r="E12529" i="2"/>
  <c r="F12529" i="2"/>
  <c r="E12530" i="2"/>
  <c r="F12530" i="2"/>
  <c r="E12531" i="2"/>
  <c r="F12531" i="2"/>
  <c r="E12532" i="2"/>
  <c r="F12532" i="2"/>
  <c r="E12533" i="2"/>
  <c r="F12533" i="2"/>
  <c r="E12534" i="2"/>
  <c r="F12534" i="2"/>
  <c r="E12535" i="2"/>
  <c r="F12535" i="2"/>
  <c r="E12536" i="2"/>
  <c r="F12536" i="2"/>
  <c r="E12537" i="2"/>
  <c r="F12537" i="2"/>
  <c r="E12538" i="2"/>
  <c r="F12538" i="2"/>
  <c r="E12539" i="2"/>
  <c r="F12539" i="2"/>
  <c r="E12540" i="2"/>
  <c r="F12540" i="2"/>
  <c r="E12541" i="2"/>
  <c r="F12541" i="2"/>
  <c r="E12542" i="2"/>
  <c r="F12542" i="2"/>
  <c r="E12543" i="2"/>
  <c r="F12543" i="2"/>
  <c r="E12544" i="2"/>
  <c r="F12544" i="2"/>
  <c r="E12545" i="2"/>
  <c r="F12545" i="2"/>
  <c r="E12546" i="2"/>
  <c r="F12546" i="2"/>
  <c r="E12547" i="2"/>
  <c r="F12547" i="2"/>
  <c r="E12548" i="2"/>
  <c r="F12548" i="2"/>
  <c r="E12549" i="2"/>
  <c r="F12549" i="2"/>
  <c r="E12550" i="2"/>
  <c r="F12550" i="2"/>
  <c r="E12551" i="2"/>
  <c r="F12551" i="2"/>
  <c r="E12552" i="2"/>
  <c r="F12552" i="2"/>
  <c r="E12553" i="2"/>
  <c r="F12553" i="2"/>
  <c r="E12554" i="2"/>
  <c r="F12554" i="2"/>
  <c r="E12555" i="2"/>
  <c r="F12555" i="2"/>
  <c r="E12556" i="2"/>
  <c r="F12556" i="2"/>
  <c r="E12557" i="2"/>
  <c r="F12557" i="2"/>
  <c r="E12558" i="2"/>
  <c r="F12558" i="2"/>
  <c r="E12559" i="2"/>
  <c r="F12559" i="2"/>
  <c r="E12560" i="2"/>
  <c r="F12560" i="2"/>
  <c r="E12561" i="2"/>
  <c r="F12561" i="2"/>
  <c r="E12562" i="2"/>
  <c r="F12562" i="2"/>
  <c r="E12563" i="2"/>
  <c r="F12563" i="2"/>
  <c r="E12564" i="2"/>
  <c r="F12564" i="2"/>
  <c r="E12565" i="2"/>
  <c r="F12565" i="2"/>
  <c r="E12566" i="2"/>
  <c r="F12566" i="2"/>
  <c r="E12567" i="2"/>
  <c r="F12567" i="2"/>
  <c r="E12568" i="2"/>
  <c r="F12568" i="2"/>
  <c r="E12569" i="2"/>
  <c r="F12569" i="2"/>
  <c r="E12570" i="2"/>
  <c r="F12570" i="2"/>
  <c r="E12571" i="2"/>
  <c r="F12571" i="2"/>
  <c r="E12572" i="2"/>
  <c r="F12572" i="2"/>
  <c r="E12573" i="2"/>
  <c r="F12573" i="2"/>
  <c r="E12574" i="2"/>
  <c r="F12574" i="2"/>
  <c r="E12575" i="2"/>
  <c r="F12575" i="2"/>
  <c r="E12576" i="2"/>
  <c r="F12576" i="2"/>
  <c r="E12577" i="2"/>
  <c r="F12577" i="2"/>
  <c r="E12578" i="2"/>
  <c r="F12578" i="2"/>
  <c r="E12579" i="2"/>
  <c r="F12579" i="2"/>
  <c r="E12580" i="2"/>
  <c r="F12580" i="2"/>
  <c r="E12581" i="2"/>
  <c r="F12581" i="2"/>
  <c r="E12582" i="2"/>
  <c r="F12582" i="2"/>
  <c r="E12583" i="2"/>
  <c r="F12583" i="2"/>
  <c r="E12584" i="2"/>
  <c r="F12584" i="2"/>
  <c r="E12585" i="2"/>
  <c r="F12585" i="2"/>
  <c r="E12586" i="2"/>
  <c r="F12586" i="2"/>
  <c r="E12587" i="2"/>
  <c r="F12587" i="2"/>
  <c r="E12588" i="2"/>
  <c r="F12588" i="2"/>
  <c r="E12589" i="2"/>
  <c r="F12589" i="2"/>
  <c r="E12590" i="2"/>
  <c r="F12590" i="2"/>
  <c r="E12591" i="2"/>
  <c r="F12591" i="2"/>
  <c r="E12592" i="2"/>
  <c r="F12592" i="2"/>
  <c r="E12593" i="2"/>
  <c r="F12593" i="2"/>
  <c r="E12594" i="2"/>
  <c r="F12594" i="2"/>
  <c r="E12595" i="2"/>
  <c r="F12595" i="2"/>
  <c r="E12596" i="2"/>
  <c r="F12596" i="2"/>
  <c r="E12597" i="2"/>
  <c r="F12597" i="2"/>
  <c r="E12598" i="2"/>
  <c r="F12598" i="2"/>
  <c r="E12599" i="2"/>
  <c r="F12599" i="2"/>
  <c r="E12600" i="2"/>
  <c r="F12600" i="2"/>
  <c r="E12601" i="2"/>
  <c r="F12601" i="2"/>
  <c r="E12602" i="2"/>
  <c r="F12602" i="2"/>
  <c r="E12603" i="2"/>
  <c r="F12603" i="2"/>
  <c r="E12604" i="2"/>
  <c r="F12604" i="2"/>
  <c r="E12605" i="2"/>
  <c r="F12605" i="2"/>
  <c r="E12606" i="2"/>
  <c r="F12606" i="2"/>
  <c r="E12607" i="2"/>
  <c r="F12607" i="2"/>
  <c r="E12608" i="2"/>
  <c r="F12608" i="2"/>
  <c r="E12609" i="2"/>
  <c r="F12609" i="2"/>
  <c r="E12610" i="2"/>
  <c r="F12610" i="2"/>
  <c r="E12611" i="2"/>
  <c r="F12611" i="2"/>
  <c r="E12612" i="2"/>
  <c r="F12612" i="2"/>
  <c r="E12613" i="2"/>
  <c r="F12613" i="2"/>
  <c r="E12614" i="2"/>
  <c r="F12614" i="2"/>
  <c r="E12615" i="2"/>
  <c r="F12615" i="2"/>
  <c r="E12616" i="2"/>
  <c r="F12616" i="2"/>
  <c r="E12617" i="2"/>
  <c r="F12617" i="2"/>
  <c r="E12618" i="2"/>
  <c r="F12618" i="2"/>
  <c r="E12619" i="2"/>
  <c r="F12619" i="2"/>
  <c r="E12620" i="2"/>
  <c r="F12620" i="2"/>
  <c r="E12621" i="2"/>
  <c r="F12621" i="2"/>
  <c r="E12622" i="2"/>
  <c r="F12622" i="2"/>
  <c r="E12623" i="2"/>
  <c r="F12623" i="2"/>
  <c r="E12624" i="2"/>
  <c r="F12624" i="2"/>
  <c r="E12625" i="2"/>
  <c r="F12625" i="2"/>
  <c r="E12626" i="2"/>
  <c r="F12626" i="2"/>
  <c r="E12627" i="2"/>
  <c r="F12627" i="2"/>
  <c r="E12628" i="2"/>
  <c r="F12628" i="2"/>
  <c r="E12629" i="2"/>
  <c r="F12629" i="2"/>
  <c r="E12630" i="2"/>
  <c r="F12630" i="2"/>
  <c r="E12631" i="2"/>
  <c r="F12631" i="2"/>
  <c r="E12632" i="2"/>
  <c r="F12632" i="2"/>
  <c r="E12633" i="2"/>
  <c r="F12633" i="2"/>
  <c r="E12634" i="2"/>
  <c r="F12634" i="2"/>
  <c r="E12635" i="2"/>
  <c r="F12635" i="2"/>
  <c r="E12636" i="2"/>
  <c r="F12636" i="2"/>
  <c r="E12637" i="2"/>
  <c r="F12637" i="2"/>
  <c r="E12638" i="2"/>
  <c r="F12638" i="2"/>
  <c r="E12639" i="2"/>
  <c r="F12639" i="2"/>
  <c r="E12640" i="2"/>
  <c r="F12640" i="2"/>
  <c r="E12641" i="2"/>
  <c r="F12641" i="2"/>
  <c r="E12642" i="2"/>
  <c r="F12642" i="2"/>
  <c r="E12643" i="2"/>
  <c r="F12643" i="2"/>
  <c r="E12644" i="2"/>
  <c r="F12644" i="2"/>
  <c r="E12645" i="2"/>
  <c r="F12645" i="2"/>
  <c r="E12646" i="2"/>
  <c r="F12646" i="2"/>
  <c r="E12647" i="2"/>
  <c r="F12647" i="2"/>
  <c r="E12648" i="2"/>
  <c r="F12648" i="2"/>
  <c r="E12649" i="2"/>
  <c r="F12649" i="2"/>
  <c r="E12650" i="2"/>
  <c r="F12650" i="2"/>
  <c r="E12651" i="2"/>
  <c r="F12651" i="2"/>
  <c r="E12652" i="2"/>
  <c r="F12652" i="2"/>
  <c r="E12653" i="2"/>
  <c r="F12653" i="2"/>
  <c r="E12654" i="2"/>
  <c r="F12654" i="2"/>
  <c r="E12655" i="2"/>
  <c r="F12655" i="2"/>
  <c r="E12656" i="2"/>
  <c r="F12656" i="2"/>
  <c r="E12657" i="2"/>
  <c r="F12657" i="2"/>
  <c r="E12658" i="2"/>
  <c r="F12658" i="2"/>
  <c r="E12659" i="2"/>
  <c r="F12659" i="2"/>
  <c r="E12660" i="2"/>
  <c r="F12660" i="2"/>
  <c r="E12661" i="2"/>
  <c r="F12661" i="2"/>
  <c r="E12662" i="2"/>
  <c r="F12662" i="2"/>
  <c r="E12663" i="2"/>
  <c r="F12663" i="2"/>
  <c r="E12664" i="2"/>
  <c r="F12664" i="2"/>
  <c r="E12665" i="2"/>
  <c r="F12665" i="2"/>
  <c r="E12666" i="2"/>
  <c r="F12666" i="2"/>
  <c r="E12667" i="2"/>
  <c r="F12667" i="2"/>
  <c r="E12668" i="2"/>
  <c r="F12668" i="2"/>
  <c r="E12669" i="2"/>
  <c r="F12669" i="2"/>
  <c r="E12670" i="2"/>
  <c r="F12670" i="2"/>
  <c r="E12671" i="2"/>
  <c r="F12671" i="2"/>
  <c r="E12672" i="2"/>
  <c r="F12672" i="2"/>
  <c r="E12673" i="2"/>
  <c r="F12673" i="2"/>
  <c r="E12674" i="2"/>
  <c r="F12674" i="2"/>
  <c r="E12675" i="2"/>
  <c r="F12675" i="2"/>
  <c r="E12676" i="2"/>
  <c r="F12676" i="2"/>
  <c r="E12677" i="2"/>
  <c r="F12677" i="2"/>
  <c r="E12678" i="2"/>
  <c r="F12678" i="2"/>
  <c r="E12679" i="2"/>
  <c r="F12679" i="2"/>
  <c r="E12680" i="2"/>
  <c r="F12680" i="2"/>
  <c r="E12681" i="2"/>
  <c r="F12681" i="2"/>
  <c r="E12682" i="2"/>
  <c r="F12682" i="2"/>
  <c r="E12683" i="2"/>
  <c r="F12683" i="2"/>
  <c r="E12684" i="2"/>
  <c r="F12684" i="2"/>
  <c r="E12685" i="2"/>
  <c r="F12685" i="2"/>
  <c r="E12686" i="2"/>
  <c r="F12686" i="2"/>
  <c r="E12687" i="2"/>
  <c r="F12687" i="2"/>
  <c r="E12688" i="2"/>
  <c r="F12688" i="2"/>
  <c r="E12689" i="2"/>
  <c r="F12689" i="2"/>
  <c r="E12690" i="2"/>
  <c r="F12690" i="2"/>
  <c r="E12691" i="2"/>
  <c r="F12691" i="2"/>
  <c r="E12692" i="2"/>
  <c r="F12692" i="2"/>
  <c r="E12693" i="2"/>
  <c r="F12693" i="2"/>
  <c r="E12694" i="2"/>
  <c r="F12694" i="2"/>
  <c r="E12695" i="2"/>
  <c r="F12695" i="2"/>
  <c r="E12696" i="2"/>
  <c r="F12696" i="2"/>
  <c r="E12697" i="2"/>
  <c r="F12697" i="2"/>
  <c r="E12698" i="2"/>
  <c r="F12698" i="2"/>
  <c r="E12699" i="2"/>
  <c r="F12699" i="2"/>
  <c r="E12700" i="2"/>
  <c r="F12700" i="2"/>
  <c r="E12701" i="2"/>
  <c r="F12701" i="2"/>
  <c r="E12702" i="2"/>
  <c r="F12702" i="2"/>
  <c r="E12703" i="2"/>
  <c r="F12703" i="2"/>
  <c r="E12704" i="2"/>
  <c r="F12704" i="2"/>
  <c r="E12705" i="2"/>
  <c r="F12705" i="2"/>
  <c r="E12706" i="2"/>
  <c r="F12706" i="2"/>
  <c r="E12707" i="2"/>
  <c r="F12707" i="2"/>
  <c r="E12708" i="2"/>
  <c r="F12708" i="2"/>
  <c r="E12709" i="2"/>
  <c r="F12709" i="2"/>
  <c r="E12710" i="2"/>
  <c r="F12710" i="2"/>
  <c r="E12711" i="2"/>
  <c r="F12711" i="2"/>
  <c r="E12712" i="2"/>
  <c r="F12712" i="2"/>
  <c r="E12713" i="2"/>
  <c r="F12713" i="2"/>
  <c r="E12714" i="2"/>
  <c r="F12714" i="2"/>
  <c r="E12715" i="2"/>
  <c r="F12715" i="2"/>
  <c r="E12716" i="2"/>
  <c r="F12716" i="2"/>
  <c r="E12717" i="2"/>
  <c r="F12717" i="2"/>
  <c r="E12718" i="2"/>
  <c r="F12718" i="2"/>
  <c r="E12719" i="2"/>
  <c r="F12719" i="2"/>
  <c r="E12720" i="2"/>
  <c r="F12720" i="2"/>
  <c r="E12721" i="2"/>
  <c r="F12721" i="2"/>
  <c r="E12722" i="2"/>
  <c r="F12722" i="2"/>
  <c r="E12723" i="2"/>
  <c r="F12723" i="2"/>
  <c r="E12724" i="2"/>
  <c r="F12724" i="2"/>
  <c r="E12725" i="2"/>
  <c r="F12725" i="2"/>
  <c r="E12726" i="2"/>
  <c r="F12726" i="2"/>
  <c r="E12727" i="2"/>
  <c r="F12727" i="2"/>
  <c r="E12728" i="2"/>
  <c r="F12728" i="2"/>
  <c r="E12729" i="2"/>
  <c r="F12729" i="2"/>
  <c r="E12730" i="2"/>
  <c r="F12730" i="2"/>
  <c r="E12731" i="2"/>
  <c r="F12731" i="2"/>
  <c r="E12732" i="2"/>
  <c r="F12732" i="2"/>
  <c r="E12733" i="2"/>
  <c r="F12733" i="2"/>
  <c r="E12734" i="2"/>
  <c r="F12734" i="2"/>
  <c r="E12735" i="2"/>
  <c r="F12735" i="2"/>
  <c r="E12736" i="2"/>
  <c r="F12736" i="2"/>
  <c r="E12737" i="2"/>
  <c r="F12737" i="2"/>
  <c r="E12738" i="2"/>
  <c r="F12738" i="2"/>
  <c r="E12739" i="2"/>
  <c r="F12739" i="2"/>
  <c r="E12740" i="2"/>
  <c r="F12740" i="2"/>
  <c r="E12741" i="2"/>
  <c r="F12741" i="2"/>
  <c r="E12742" i="2"/>
  <c r="F12742" i="2"/>
  <c r="E12743" i="2"/>
  <c r="F12743" i="2"/>
  <c r="E12744" i="2"/>
  <c r="F12744" i="2"/>
  <c r="E12745" i="2"/>
  <c r="F12745" i="2"/>
  <c r="E12746" i="2"/>
  <c r="F12746" i="2"/>
  <c r="E12747" i="2"/>
  <c r="F12747" i="2"/>
  <c r="E12748" i="2"/>
  <c r="F12748" i="2"/>
  <c r="E12749" i="2"/>
  <c r="F12749" i="2"/>
  <c r="E12750" i="2"/>
  <c r="F12750" i="2"/>
  <c r="E12751" i="2"/>
  <c r="F12751" i="2"/>
  <c r="E12752" i="2"/>
  <c r="F12752" i="2"/>
  <c r="E12753" i="2"/>
  <c r="F12753" i="2"/>
  <c r="E12754" i="2"/>
  <c r="F12754" i="2"/>
  <c r="E12755" i="2"/>
  <c r="F12755" i="2"/>
  <c r="E12756" i="2"/>
  <c r="F12756" i="2"/>
  <c r="E12757" i="2"/>
  <c r="F12757" i="2"/>
  <c r="E12758" i="2"/>
  <c r="F12758" i="2"/>
  <c r="E12759" i="2"/>
  <c r="F12759" i="2"/>
  <c r="E12760" i="2"/>
  <c r="F12760" i="2"/>
  <c r="E12761" i="2"/>
  <c r="F12761" i="2"/>
  <c r="E12762" i="2"/>
  <c r="F12762" i="2"/>
  <c r="E12763" i="2"/>
  <c r="F12763" i="2"/>
  <c r="E12764" i="2"/>
  <c r="F12764" i="2"/>
  <c r="E12765" i="2"/>
  <c r="F12765" i="2"/>
  <c r="E12766" i="2"/>
  <c r="F12766" i="2"/>
  <c r="E12767" i="2"/>
  <c r="F12767" i="2"/>
  <c r="E12768" i="2"/>
  <c r="F12768" i="2"/>
  <c r="E12769" i="2"/>
  <c r="F12769" i="2"/>
  <c r="E12770" i="2"/>
  <c r="F12770" i="2"/>
  <c r="E12771" i="2"/>
  <c r="F12771" i="2"/>
  <c r="E12772" i="2"/>
  <c r="F12772" i="2"/>
  <c r="E12773" i="2"/>
  <c r="F12773" i="2"/>
  <c r="E12774" i="2"/>
  <c r="F12774" i="2"/>
  <c r="E12775" i="2"/>
  <c r="F12775" i="2"/>
  <c r="E12776" i="2"/>
  <c r="F12776" i="2"/>
  <c r="E12777" i="2"/>
  <c r="F12777" i="2"/>
  <c r="E12778" i="2"/>
  <c r="F12778" i="2"/>
  <c r="E12779" i="2"/>
  <c r="F12779" i="2"/>
  <c r="E12780" i="2"/>
  <c r="F12780" i="2"/>
  <c r="E12781" i="2"/>
  <c r="F12781" i="2"/>
  <c r="E12782" i="2"/>
  <c r="F12782" i="2"/>
  <c r="E12783" i="2"/>
  <c r="F12783" i="2"/>
  <c r="E12784" i="2"/>
  <c r="F12784" i="2"/>
  <c r="E12785" i="2"/>
  <c r="F12785" i="2"/>
  <c r="E12786" i="2"/>
  <c r="F12786" i="2"/>
  <c r="E12787" i="2"/>
  <c r="F12787" i="2"/>
  <c r="E12788" i="2"/>
  <c r="F12788" i="2"/>
  <c r="E12789" i="2"/>
  <c r="F12789" i="2"/>
  <c r="E12790" i="2"/>
  <c r="F12790" i="2"/>
  <c r="E12791" i="2"/>
  <c r="F12791" i="2"/>
  <c r="E12792" i="2"/>
  <c r="F12792" i="2"/>
  <c r="E12793" i="2"/>
  <c r="F12793" i="2"/>
  <c r="E12794" i="2"/>
  <c r="F12794" i="2"/>
  <c r="E12795" i="2"/>
  <c r="F12795" i="2"/>
  <c r="E12796" i="2"/>
  <c r="F12796" i="2"/>
  <c r="E12797" i="2"/>
  <c r="F12797" i="2"/>
  <c r="E12798" i="2"/>
  <c r="F12798" i="2"/>
  <c r="E12799" i="2"/>
  <c r="F12799" i="2"/>
  <c r="E12800" i="2"/>
  <c r="F12800" i="2"/>
  <c r="E12801" i="2"/>
  <c r="F12801" i="2"/>
  <c r="E12802" i="2"/>
  <c r="F12802" i="2"/>
  <c r="E12803" i="2"/>
  <c r="F12803" i="2"/>
  <c r="E12804" i="2"/>
  <c r="F12804" i="2"/>
  <c r="E12805" i="2"/>
  <c r="F12805" i="2"/>
  <c r="E12806" i="2"/>
  <c r="F12806" i="2"/>
  <c r="E12807" i="2"/>
  <c r="F12807" i="2"/>
  <c r="E12808" i="2"/>
  <c r="F12808" i="2"/>
  <c r="E12809" i="2"/>
  <c r="F12809" i="2"/>
  <c r="E12810" i="2"/>
  <c r="F12810" i="2"/>
  <c r="E12811" i="2"/>
  <c r="F12811" i="2"/>
  <c r="E12812" i="2"/>
  <c r="F12812" i="2"/>
  <c r="E12813" i="2"/>
  <c r="F12813" i="2"/>
  <c r="E12814" i="2"/>
  <c r="F12814" i="2"/>
  <c r="E12815" i="2"/>
  <c r="F12815" i="2"/>
  <c r="E12816" i="2"/>
  <c r="F12816" i="2"/>
  <c r="E12817" i="2"/>
  <c r="F12817" i="2"/>
  <c r="E12818" i="2"/>
  <c r="F12818" i="2"/>
  <c r="E12819" i="2"/>
  <c r="F12819" i="2"/>
  <c r="E12820" i="2"/>
  <c r="F12820" i="2"/>
  <c r="E12821" i="2"/>
  <c r="F12821" i="2"/>
  <c r="E12822" i="2"/>
  <c r="F12822" i="2"/>
  <c r="E12823" i="2"/>
  <c r="F12823" i="2"/>
  <c r="E12824" i="2"/>
  <c r="F12824" i="2"/>
  <c r="E12825" i="2"/>
  <c r="F12825" i="2"/>
  <c r="E12826" i="2"/>
  <c r="F12826" i="2"/>
  <c r="E12827" i="2"/>
  <c r="F12827" i="2"/>
  <c r="E12828" i="2"/>
  <c r="F12828" i="2"/>
  <c r="E12829" i="2"/>
  <c r="F12829" i="2"/>
  <c r="E12830" i="2"/>
  <c r="F12830" i="2"/>
  <c r="E12831" i="2"/>
  <c r="F12831" i="2"/>
  <c r="E12832" i="2"/>
  <c r="F12832" i="2"/>
  <c r="E12833" i="2"/>
  <c r="F12833" i="2"/>
  <c r="E12834" i="2"/>
  <c r="F12834" i="2"/>
  <c r="E12835" i="2"/>
  <c r="F12835" i="2"/>
  <c r="E12836" i="2"/>
  <c r="F12836" i="2"/>
  <c r="E12837" i="2"/>
  <c r="F12837" i="2"/>
  <c r="E12838" i="2"/>
  <c r="F12838" i="2"/>
  <c r="E12839" i="2"/>
  <c r="F12839" i="2"/>
  <c r="E12840" i="2"/>
  <c r="F12840" i="2"/>
  <c r="E12841" i="2"/>
  <c r="F12841" i="2"/>
  <c r="E12842" i="2"/>
  <c r="F12842" i="2"/>
  <c r="E12843" i="2"/>
  <c r="F12843" i="2"/>
  <c r="E12844" i="2"/>
  <c r="F12844" i="2"/>
  <c r="E12845" i="2"/>
  <c r="F12845" i="2"/>
  <c r="E12846" i="2"/>
  <c r="F12846" i="2"/>
  <c r="E12847" i="2"/>
  <c r="F12847" i="2"/>
  <c r="E12848" i="2"/>
  <c r="F12848" i="2"/>
  <c r="E12849" i="2"/>
  <c r="F12849" i="2"/>
  <c r="E12850" i="2"/>
  <c r="F12850" i="2"/>
  <c r="E12851" i="2"/>
  <c r="F12851" i="2"/>
  <c r="E12852" i="2"/>
  <c r="F12852" i="2"/>
  <c r="E12853" i="2"/>
  <c r="F12853" i="2"/>
  <c r="E12854" i="2"/>
  <c r="F12854" i="2"/>
  <c r="E12855" i="2"/>
  <c r="F12855" i="2"/>
  <c r="E12856" i="2"/>
  <c r="F12856" i="2"/>
  <c r="E12857" i="2"/>
  <c r="F12857" i="2"/>
  <c r="E12858" i="2"/>
  <c r="F12858" i="2"/>
  <c r="E12859" i="2"/>
  <c r="F12859" i="2"/>
  <c r="E12860" i="2"/>
  <c r="F12860" i="2"/>
  <c r="E12861" i="2"/>
  <c r="F12861" i="2"/>
  <c r="E12862" i="2"/>
  <c r="F12862" i="2"/>
  <c r="E12863" i="2"/>
  <c r="F12863" i="2"/>
  <c r="E12864" i="2"/>
  <c r="F12864" i="2"/>
  <c r="E12865" i="2"/>
  <c r="F12865" i="2"/>
  <c r="E12866" i="2"/>
  <c r="F12866" i="2"/>
  <c r="E12867" i="2"/>
  <c r="F12867" i="2"/>
  <c r="E12868" i="2"/>
  <c r="F12868" i="2"/>
  <c r="E12869" i="2"/>
  <c r="F12869" i="2"/>
  <c r="E12870" i="2"/>
  <c r="F12870" i="2"/>
  <c r="E12871" i="2"/>
  <c r="F12871" i="2"/>
  <c r="E12872" i="2"/>
  <c r="F12872" i="2"/>
  <c r="E12873" i="2"/>
  <c r="F12873" i="2"/>
  <c r="E12874" i="2"/>
  <c r="F12874" i="2"/>
  <c r="E12875" i="2"/>
  <c r="F12875" i="2"/>
  <c r="E12876" i="2"/>
  <c r="F12876" i="2"/>
  <c r="E12877" i="2"/>
  <c r="F12877" i="2"/>
  <c r="E12878" i="2"/>
  <c r="F12878" i="2"/>
  <c r="E12879" i="2"/>
  <c r="F12879" i="2"/>
  <c r="E12880" i="2"/>
  <c r="F12880" i="2"/>
  <c r="E12881" i="2"/>
  <c r="F12881" i="2"/>
  <c r="E12882" i="2"/>
  <c r="F12882" i="2"/>
  <c r="E12883" i="2"/>
  <c r="F12883" i="2"/>
  <c r="E12884" i="2"/>
  <c r="F12884" i="2"/>
  <c r="E12885" i="2"/>
  <c r="F12885" i="2"/>
  <c r="E12886" i="2"/>
  <c r="F12886" i="2"/>
  <c r="E12887" i="2"/>
  <c r="F12887" i="2"/>
  <c r="E12888" i="2"/>
  <c r="F12888" i="2"/>
  <c r="E12889" i="2"/>
  <c r="F12889" i="2"/>
  <c r="E12890" i="2"/>
  <c r="F12890" i="2"/>
  <c r="E12891" i="2"/>
  <c r="F12891" i="2"/>
  <c r="E12892" i="2"/>
  <c r="F12892" i="2"/>
  <c r="E12893" i="2"/>
  <c r="F12893" i="2"/>
  <c r="E12894" i="2"/>
  <c r="F12894" i="2"/>
  <c r="E12895" i="2"/>
  <c r="F12895" i="2"/>
  <c r="E12896" i="2"/>
  <c r="F12896" i="2"/>
  <c r="E12897" i="2"/>
  <c r="F12897" i="2"/>
  <c r="E12898" i="2"/>
  <c r="F12898" i="2"/>
  <c r="E12899" i="2"/>
  <c r="F12899" i="2"/>
  <c r="E12900" i="2"/>
  <c r="F12900" i="2"/>
  <c r="E12901" i="2"/>
  <c r="F12901" i="2"/>
  <c r="E12902" i="2"/>
  <c r="F12902" i="2"/>
  <c r="E12903" i="2"/>
  <c r="F12903" i="2"/>
  <c r="E12904" i="2"/>
  <c r="F12904" i="2"/>
  <c r="E12905" i="2"/>
  <c r="F12905" i="2"/>
  <c r="E12906" i="2"/>
  <c r="F12906" i="2"/>
  <c r="E12907" i="2"/>
  <c r="F12907" i="2"/>
  <c r="E12908" i="2"/>
  <c r="F12908" i="2"/>
  <c r="E12909" i="2"/>
  <c r="F12909" i="2"/>
  <c r="E12910" i="2"/>
  <c r="F12910" i="2"/>
  <c r="E12911" i="2"/>
  <c r="F12911" i="2"/>
  <c r="E12912" i="2"/>
  <c r="F12912" i="2"/>
  <c r="E12913" i="2"/>
  <c r="F12913" i="2"/>
  <c r="E12914" i="2"/>
  <c r="F12914" i="2"/>
  <c r="E12915" i="2"/>
  <c r="F12915" i="2"/>
  <c r="E12916" i="2"/>
  <c r="F12916" i="2"/>
  <c r="E12917" i="2"/>
  <c r="F12917" i="2"/>
  <c r="E12918" i="2"/>
  <c r="F12918" i="2"/>
  <c r="E12919" i="2"/>
  <c r="F12919" i="2"/>
  <c r="E12920" i="2"/>
  <c r="F12920" i="2"/>
  <c r="E12921" i="2"/>
  <c r="F12921" i="2"/>
  <c r="E12922" i="2"/>
  <c r="F12922" i="2"/>
  <c r="E12923" i="2"/>
  <c r="F12923" i="2"/>
  <c r="E12924" i="2"/>
  <c r="F12924" i="2"/>
  <c r="E12925" i="2"/>
  <c r="F12925" i="2"/>
  <c r="E12926" i="2"/>
  <c r="F12926" i="2"/>
  <c r="E12927" i="2"/>
  <c r="F12927" i="2"/>
  <c r="E12928" i="2"/>
  <c r="F12928" i="2"/>
  <c r="E12929" i="2"/>
  <c r="F12929" i="2"/>
  <c r="E12930" i="2"/>
  <c r="F12930" i="2"/>
  <c r="E12931" i="2"/>
  <c r="F12931" i="2"/>
  <c r="E12932" i="2"/>
  <c r="F12932" i="2"/>
  <c r="E12933" i="2"/>
  <c r="F12933" i="2"/>
  <c r="E12934" i="2"/>
  <c r="F12934" i="2"/>
  <c r="E12935" i="2"/>
  <c r="F12935" i="2"/>
  <c r="E12936" i="2"/>
  <c r="F12936" i="2"/>
  <c r="E12937" i="2"/>
  <c r="F12937" i="2"/>
  <c r="E12938" i="2"/>
  <c r="F12938" i="2"/>
  <c r="E12939" i="2"/>
  <c r="F12939" i="2"/>
  <c r="E12940" i="2"/>
  <c r="F12940" i="2"/>
  <c r="E12941" i="2"/>
  <c r="F12941" i="2"/>
  <c r="E12942" i="2"/>
  <c r="F12942" i="2"/>
  <c r="E12943" i="2"/>
  <c r="F12943" i="2"/>
  <c r="E12944" i="2"/>
  <c r="F12944" i="2"/>
  <c r="E12945" i="2"/>
  <c r="F12945" i="2"/>
  <c r="E12946" i="2"/>
  <c r="F12946" i="2"/>
  <c r="E12947" i="2"/>
  <c r="F12947" i="2"/>
  <c r="E12948" i="2"/>
  <c r="F12948" i="2"/>
  <c r="E12949" i="2"/>
  <c r="F12949" i="2"/>
  <c r="E12950" i="2"/>
  <c r="F12950" i="2"/>
  <c r="E12951" i="2"/>
  <c r="F12951" i="2"/>
  <c r="E12952" i="2"/>
  <c r="F12952" i="2"/>
  <c r="E12953" i="2"/>
  <c r="F12953" i="2"/>
  <c r="E12954" i="2"/>
  <c r="F12954" i="2"/>
  <c r="E12955" i="2"/>
  <c r="F12955" i="2"/>
  <c r="E12956" i="2"/>
  <c r="F12956" i="2"/>
  <c r="E12957" i="2"/>
  <c r="F12957" i="2"/>
  <c r="E12958" i="2"/>
  <c r="F12958" i="2"/>
  <c r="E12959" i="2"/>
  <c r="F12959" i="2"/>
  <c r="E12960" i="2"/>
  <c r="F12960" i="2"/>
  <c r="E12961" i="2"/>
  <c r="F12961" i="2"/>
  <c r="E12962" i="2"/>
  <c r="F12962" i="2"/>
  <c r="E12963" i="2"/>
  <c r="F12963" i="2"/>
  <c r="E12964" i="2"/>
  <c r="F12964" i="2"/>
  <c r="E12965" i="2"/>
  <c r="F12965" i="2"/>
  <c r="E12966" i="2"/>
  <c r="F12966" i="2"/>
  <c r="E12967" i="2"/>
  <c r="F12967" i="2"/>
  <c r="E12968" i="2"/>
  <c r="F12968" i="2"/>
  <c r="E12969" i="2"/>
  <c r="F12969" i="2"/>
  <c r="E12970" i="2"/>
  <c r="F12970" i="2"/>
  <c r="E12971" i="2"/>
  <c r="F12971" i="2"/>
  <c r="E12972" i="2"/>
  <c r="F12972" i="2"/>
  <c r="E12973" i="2"/>
  <c r="F12973" i="2"/>
  <c r="E12974" i="2"/>
  <c r="F12974" i="2"/>
  <c r="E12975" i="2"/>
  <c r="F12975" i="2"/>
  <c r="E12976" i="2"/>
  <c r="F12976" i="2"/>
  <c r="E12977" i="2"/>
  <c r="F12977" i="2"/>
  <c r="E12978" i="2"/>
  <c r="F12978" i="2"/>
  <c r="E12979" i="2"/>
  <c r="F12979" i="2"/>
  <c r="E12980" i="2"/>
  <c r="F12980" i="2"/>
  <c r="E12981" i="2"/>
  <c r="F12981" i="2"/>
  <c r="E12982" i="2"/>
  <c r="F12982" i="2"/>
  <c r="E12983" i="2"/>
  <c r="F12983" i="2"/>
  <c r="E12984" i="2"/>
  <c r="F12984" i="2"/>
  <c r="E12985" i="2"/>
  <c r="F12985" i="2"/>
  <c r="E12986" i="2"/>
  <c r="F12986" i="2"/>
  <c r="E12987" i="2"/>
  <c r="F12987" i="2"/>
  <c r="E12988" i="2"/>
  <c r="F12988" i="2"/>
  <c r="E12989" i="2"/>
  <c r="F12989" i="2"/>
  <c r="E12990" i="2"/>
  <c r="F12990" i="2"/>
  <c r="E12991" i="2"/>
  <c r="F12991" i="2"/>
  <c r="E12992" i="2"/>
  <c r="F12992" i="2"/>
  <c r="E12993" i="2"/>
  <c r="F12993" i="2"/>
  <c r="E12994" i="2"/>
  <c r="F12994" i="2"/>
  <c r="E12995" i="2"/>
  <c r="F12995" i="2"/>
  <c r="E12996" i="2"/>
  <c r="F12996" i="2"/>
  <c r="E12997" i="2"/>
  <c r="F12997" i="2"/>
  <c r="E12998" i="2"/>
  <c r="F12998" i="2"/>
  <c r="E12999" i="2"/>
  <c r="F12999" i="2"/>
  <c r="E13000" i="2"/>
  <c r="F13000" i="2"/>
  <c r="E13001" i="2"/>
  <c r="F13001" i="2"/>
  <c r="E13002" i="2"/>
  <c r="F13002" i="2"/>
  <c r="E13003" i="2"/>
  <c r="F13003" i="2"/>
  <c r="E13004" i="2"/>
  <c r="F13004" i="2"/>
  <c r="E13005" i="2"/>
  <c r="F13005" i="2"/>
  <c r="E13006" i="2"/>
  <c r="F13006" i="2"/>
  <c r="E13007" i="2"/>
  <c r="F13007" i="2"/>
  <c r="E13008" i="2"/>
  <c r="F13008" i="2"/>
  <c r="E13009" i="2"/>
  <c r="F13009" i="2"/>
  <c r="E13010" i="2"/>
  <c r="F13010" i="2"/>
  <c r="E13011" i="2"/>
  <c r="F13011" i="2"/>
  <c r="E13012" i="2"/>
  <c r="F13012" i="2"/>
  <c r="E13013" i="2"/>
  <c r="F13013" i="2"/>
  <c r="E13014" i="2"/>
  <c r="F13014" i="2"/>
  <c r="E13015" i="2"/>
  <c r="F13015" i="2"/>
  <c r="E13016" i="2"/>
  <c r="F13016" i="2"/>
  <c r="E13017" i="2"/>
  <c r="F13017" i="2"/>
  <c r="E13018" i="2"/>
  <c r="F13018" i="2"/>
  <c r="E13019" i="2"/>
  <c r="F13019" i="2"/>
  <c r="E13020" i="2"/>
  <c r="F13020" i="2"/>
  <c r="E13021" i="2"/>
  <c r="F13021" i="2"/>
  <c r="E13022" i="2"/>
  <c r="F13022" i="2"/>
  <c r="E13023" i="2"/>
  <c r="F13023" i="2"/>
  <c r="E13024" i="2"/>
  <c r="F13024" i="2"/>
  <c r="E13025" i="2"/>
  <c r="F13025" i="2"/>
  <c r="E13026" i="2"/>
  <c r="F13026" i="2"/>
  <c r="E13027" i="2"/>
  <c r="F13027" i="2"/>
  <c r="E13028" i="2"/>
  <c r="F13028" i="2"/>
  <c r="E13029" i="2"/>
  <c r="F13029" i="2"/>
  <c r="E13030" i="2"/>
  <c r="F13030" i="2"/>
  <c r="E13031" i="2"/>
  <c r="F13031" i="2"/>
  <c r="E13032" i="2"/>
  <c r="F13032" i="2"/>
  <c r="E13033" i="2"/>
  <c r="F13033" i="2"/>
  <c r="E13034" i="2"/>
  <c r="F13034" i="2"/>
  <c r="E13035" i="2"/>
  <c r="F13035" i="2"/>
  <c r="E13036" i="2"/>
  <c r="F13036" i="2"/>
  <c r="E13037" i="2"/>
  <c r="F13037" i="2"/>
  <c r="E13038" i="2"/>
  <c r="F13038" i="2"/>
  <c r="E13039" i="2"/>
  <c r="F13039" i="2"/>
  <c r="E13040" i="2"/>
  <c r="F13040" i="2"/>
  <c r="E13041" i="2"/>
  <c r="F13041" i="2"/>
  <c r="E13042" i="2"/>
  <c r="F13042" i="2"/>
  <c r="E13043" i="2"/>
  <c r="F13043" i="2"/>
  <c r="E13044" i="2"/>
  <c r="F13044" i="2"/>
  <c r="E13045" i="2"/>
  <c r="F13045" i="2"/>
  <c r="E13046" i="2"/>
  <c r="F13046" i="2"/>
  <c r="E13047" i="2"/>
  <c r="F13047" i="2"/>
  <c r="E13048" i="2"/>
  <c r="F13048" i="2"/>
  <c r="E13049" i="2"/>
  <c r="F13049" i="2"/>
  <c r="E13050" i="2"/>
  <c r="F13050" i="2"/>
  <c r="E13051" i="2"/>
  <c r="F13051" i="2"/>
  <c r="E13052" i="2"/>
  <c r="F13052" i="2"/>
  <c r="E13053" i="2"/>
  <c r="F13053" i="2"/>
  <c r="E13054" i="2"/>
  <c r="F13054" i="2"/>
  <c r="E13055" i="2"/>
  <c r="F13055" i="2"/>
  <c r="E13056" i="2"/>
  <c r="F13056" i="2"/>
  <c r="E13057" i="2"/>
  <c r="F13057" i="2"/>
  <c r="E13058" i="2"/>
  <c r="F13058" i="2"/>
  <c r="E13059" i="2"/>
  <c r="F13059" i="2"/>
  <c r="E13060" i="2"/>
  <c r="F13060" i="2"/>
  <c r="E13061" i="2"/>
  <c r="F13061" i="2"/>
  <c r="E13062" i="2"/>
  <c r="F13062" i="2"/>
  <c r="E13063" i="2"/>
  <c r="F13063" i="2"/>
  <c r="E13064" i="2"/>
  <c r="F13064" i="2"/>
  <c r="E13065" i="2"/>
  <c r="F13065" i="2"/>
  <c r="E13066" i="2"/>
  <c r="F13066" i="2"/>
  <c r="E13067" i="2"/>
  <c r="F13067" i="2"/>
  <c r="E13068" i="2"/>
  <c r="F13068" i="2"/>
  <c r="E13069" i="2"/>
  <c r="F13069" i="2"/>
  <c r="E13070" i="2"/>
  <c r="F13070" i="2"/>
  <c r="E13071" i="2"/>
  <c r="F13071" i="2"/>
  <c r="E13072" i="2"/>
  <c r="F13072" i="2"/>
  <c r="E13073" i="2"/>
  <c r="F13073" i="2"/>
  <c r="E13074" i="2"/>
  <c r="F13074" i="2"/>
  <c r="E13075" i="2"/>
  <c r="F13075" i="2"/>
  <c r="E13076" i="2"/>
  <c r="F13076" i="2"/>
  <c r="E13077" i="2"/>
  <c r="F13077" i="2"/>
  <c r="E13078" i="2"/>
  <c r="F13078" i="2"/>
  <c r="E13079" i="2"/>
  <c r="F13079" i="2"/>
  <c r="E13080" i="2"/>
  <c r="F13080" i="2"/>
  <c r="E13081" i="2"/>
  <c r="F13081" i="2"/>
  <c r="E13082" i="2"/>
  <c r="F13082" i="2"/>
  <c r="E13083" i="2"/>
  <c r="F13083" i="2"/>
  <c r="E13084" i="2"/>
  <c r="F13084" i="2"/>
  <c r="E13085" i="2"/>
  <c r="F13085" i="2"/>
  <c r="E13086" i="2"/>
  <c r="F13086" i="2"/>
  <c r="E13087" i="2"/>
  <c r="F13087" i="2"/>
  <c r="E13088" i="2"/>
  <c r="F13088" i="2"/>
  <c r="E13089" i="2"/>
  <c r="F13089" i="2"/>
  <c r="E13090" i="2"/>
  <c r="F13090" i="2"/>
  <c r="E13091" i="2"/>
  <c r="F13091" i="2"/>
  <c r="E13092" i="2"/>
  <c r="F13092" i="2"/>
  <c r="E13093" i="2"/>
  <c r="F13093" i="2"/>
  <c r="E13094" i="2"/>
  <c r="F13094" i="2"/>
  <c r="E13095" i="2"/>
  <c r="F13095" i="2"/>
  <c r="E13096" i="2"/>
  <c r="F13096" i="2"/>
  <c r="E13097" i="2"/>
  <c r="F13097" i="2"/>
  <c r="E13098" i="2"/>
  <c r="F13098" i="2"/>
  <c r="E13099" i="2"/>
  <c r="F13099" i="2"/>
  <c r="E13100" i="2"/>
  <c r="F13100" i="2"/>
  <c r="E13101" i="2"/>
  <c r="F13101" i="2"/>
  <c r="E13102" i="2"/>
  <c r="F13102" i="2"/>
  <c r="E13103" i="2"/>
  <c r="F13103" i="2"/>
  <c r="E13104" i="2"/>
  <c r="F13104" i="2"/>
  <c r="E13105" i="2"/>
  <c r="F13105" i="2"/>
  <c r="E13106" i="2"/>
  <c r="F13106" i="2"/>
  <c r="E13107" i="2"/>
  <c r="F13107" i="2"/>
  <c r="E13108" i="2"/>
  <c r="F13108" i="2"/>
  <c r="E13109" i="2"/>
  <c r="F13109" i="2"/>
  <c r="E13110" i="2"/>
  <c r="F13110" i="2"/>
  <c r="E13111" i="2"/>
  <c r="F13111" i="2"/>
  <c r="E13112" i="2"/>
  <c r="F13112" i="2"/>
  <c r="E13113" i="2"/>
  <c r="F13113" i="2"/>
  <c r="E13114" i="2"/>
  <c r="F13114" i="2"/>
  <c r="E13115" i="2"/>
  <c r="F13115" i="2"/>
  <c r="E13116" i="2"/>
  <c r="F13116" i="2"/>
  <c r="E13117" i="2"/>
  <c r="F13117" i="2"/>
  <c r="E13118" i="2"/>
  <c r="F13118" i="2"/>
  <c r="E13119" i="2"/>
  <c r="F13119" i="2"/>
  <c r="E13120" i="2"/>
  <c r="F13120" i="2"/>
  <c r="E13121" i="2"/>
  <c r="F13121" i="2"/>
  <c r="E13122" i="2"/>
  <c r="F13122" i="2"/>
  <c r="E13123" i="2"/>
  <c r="F13123" i="2"/>
  <c r="E13124" i="2"/>
  <c r="F13124" i="2"/>
  <c r="E13125" i="2"/>
  <c r="F13125" i="2"/>
  <c r="E13126" i="2"/>
  <c r="F13126" i="2"/>
  <c r="E13127" i="2"/>
  <c r="F13127" i="2"/>
  <c r="E13128" i="2"/>
  <c r="F13128" i="2"/>
  <c r="E13129" i="2"/>
  <c r="F13129" i="2"/>
  <c r="E13130" i="2"/>
  <c r="F13130" i="2"/>
  <c r="E13131" i="2"/>
  <c r="F13131" i="2"/>
  <c r="E13132" i="2"/>
  <c r="F13132" i="2"/>
  <c r="E13133" i="2"/>
  <c r="F13133" i="2"/>
  <c r="E13134" i="2"/>
  <c r="F13134" i="2"/>
  <c r="E13135" i="2"/>
  <c r="F13135" i="2"/>
  <c r="E13136" i="2"/>
  <c r="F13136" i="2"/>
  <c r="E13137" i="2"/>
  <c r="F13137" i="2"/>
  <c r="E13138" i="2"/>
  <c r="F13138" i="2"/>
  <c r="E13139" i="2"/>
  <c r="F13139" i="2"/>
  <c r="E13140" i="2"/>
  <c r="F13140" i="2"/>
  <c r="E13141" i="2"/>
  <c r="F13141" i="2"/>
  <c r="E13142" i="2"/>
  <c r="F13142" i="2"/>
  <c r="E13143" i="2"/>
  <c r="F13143" i="2"/>
  <c r="E13144" i="2"/>
  <c r="F13144" i="2"/>
  <c r="E13145" i="2"/>
  <c r="F13145" i="2"/>
  <c r="E13146" i="2"/>
  <c r="F13146" i="2"/>
  <c r="E13147" i="2"/>
  <c r="F13147" i="2"/>
  <c r="E13148" i="2"/>
  <c r="F13148" i="2"/>
  <c r="E13149" i="2"/>
  <c r="F13149" i="2"/>
  <c r="E13150" i="2"/>
  <c r="F13150" i="2"/>
  <c r="E13151" i="2"/>
  <c r="F13151" i="2"/>
  <c r="E13152" i="2"/>
  <c r="F13152" i="2"/>
  <c r="E13153" i="2"/>
  <c r="F13153" i="2"/>
  <c r="E13154" i="2"/>
  <c r="F13154" i="2"/>
  <c r="E13155" i="2"/>
  <c r="F13155" i="2"/>
  <c r="E13156" i="2"/>
  <c r="F13156" i="2"/>
  <c r="E13157" i="2"/>
  <c r="F13157" i="2"/>
  <c r="E13158" i="2"/>
  <c r="F13158" i="2"/>
  <c r="E13159" i="2"/>
  <c r="F13159" i="2"/>
  <c r="E13160" i="2"/>
  <c r="F13160" i="2"/>
  <c r="E13161" i="2"/>
  <c r="F13161" i="2"/>
  <c r="E13162" i="2"/>
  <c r="F13162" i="2"/>
  <c r="E13163" i="2"/>
  <c r="F13163" i="2"/>
  <c r="E13164" i="2"/>
  <c r="F13164" i="2"/>
  <c r="E13165" i="2"/>
  <c r="F13165" i="2"/>
  <c r="E13166" i="2"/>
  <c r="F13166" i="2"/>
  <c r="E13167" i="2"/>
  <c r="F13167" i="2"/>
  <c r="E13168" i="2"/>
  <c r="F13168" i="2"/>
  <c r="E13169" i="2"/>
  <c r="F13169" i="2"/>
  <c r="E13170" i="2"/>
  <c r="F13170" i="2"/>
  <c r="E13171" i="2"/>
  <c r="F13171" i="2"/>
  <c r="E13172" i="2"/>
  <c r="F13172" i="2"/>
  <c r="E13173" i="2"/>
  <c r="F13173" i="2"/>
  <c r="E13174" i="2"/>
  <c r="F13174" i="2"/>
  <c r="E13175" i="2"/>
  <c r="F13175" i="2"/>
  <c r="E13176" i="2"/>
  <c r="F13176" i="2"/>
  <c r="E13177" i="2"/>
  <c r="F13177" i="2"/>
  <c r="E13178" i="2"/>
  <c r="F13178" i="2"/>
  <c r="E13179" i="2"/>
  <c r="F13179" i="2"/>
  <c r="E13180" i="2"/>
  <c r="F13180" i="2"/>
  <c r="E13181" i="2"/>
  <c r="F13181" i="2"/>
  <c r="E13182" i="2"/>
  <c r="F13182" i="2"/>
  <c r="E13183" i="2"/>
  <c r="F13183" i="2"/>
  <c r="E13184" i="2"/>
  <c r="F13184" i="2"/>
  <c r="E13185" i="2"/>
  <c r="F13185" i="2"/>
  <c r="E13186" i="2"/>
  <c r="F13186" i="2"/>
  <c r="E13187" i="2"/>
  <c r="F13187" i="2"/>
  <c r="E13188" i="2"/>
  <c r="F13188" i="2"/>
  <c r="E13189" i="2"/>
  <c r="F13189" i="2"/>
  <c r="E13190" i="2"/>
  <c r="F13190" i="2"/>
  <c r="E13191" i="2"/>
  <c r="F13191" i="2"/>
  <c r="E13192" i="2"/>
  <c r="F13192" i="2"/>
  <c r="E13193" i="2"/>
  <c r="F13193" i="2"/>
  <c r="E13194" i="2"/>
  <c r="F13194" i="2"/>
  <c r="E13195" i="2"/>
  <c r="F13195" i="2"/>
  <c r="E13196" i="2"/>
  <c r="F13196" i="2"/>
  <c r="E13197" i="2"/>
  <c r="F13197" i="2"/>
  <c r="E13198" i="2"/>
  <c r="F13198" i="2"/>
  <c r="E13199" i="2"/>
  <c r="F13199" i="2"/>
  <c r="E13200" i="2"/>
  <c r="F13200" i="2"/>
  <c r="E13201" i="2"/>
  <c r="F13201" i="2"/>
  <c r="E13202" i="2"/>
  <c r="F13202" i="2"/>
  <c r="E13203" i="2"/>
  <c r="F13203" i="2"/>
  <c r="E13204" i="2"/>
  <c r="F13204" i="2"/>
  <c r="E13205" i="2"/>
  <c r="F13205" i="2"/>
  <c r="E13206" i="2"/>
  <c r="F13206" i="2"/>
  <c r="E13207" i="2"/>
  <c r="F13207" i="2"/>
  <c r="E13208" i="2"/>
  <c r="F13208" i="2"/>
  <c r="E13209" i="2"/>
  <c r="F13209" i="2"/>
  <c r="E13210" i="2"/>
  <c r="F13210" i="2"/>
  <c r="E13211" i="2"/>
  <c r="F13211" i="2"/>
  <c r="E13212" i="2"/>
  <c r="F13212" i="2"/>
  <c r="E13213" i="2"/>
  <c r="F13213" i="2"/>
  <c r="E13214" i="2"/>
  <c r="F13214" i="2"/>
  <c r="E13215" i="2"/>
  <c r="F13215" i="2"/>
  <c r="E13216" i="2"/>
  <c r="F13216" i="2"/>
  <c r="E13217" i="2"/>
  <c r="F13217" i="2"/>
  <c r="E13218" i="2"/>
  <c r="F13218" i="2"/>
  <c r="E13219" i="2"/>
  <c r="F13219" i="2"/>
  <c r="E13220" i="2"/>
  <c r="F13220" i="2"/>
  <c r="E13221" i="2"/>
  <c r="F13221" i="2"/>
  <c r="E13222" i="2"/>
  <c r="F13222" i="2"/>
  <c r="E13223" i="2"/>
  <c r="F13223" i="2"/>
  <c r="E13224" i="2"/>
  <c r="F13224" i="2"/>
  <c r="E13225" i="2"/>
  <c r="F13225" i="2"/>
  <c r="E13226" i="2"/>
  <c r="F13226" i="2"/>
  <c r="E13227" i="2"/>
  <c r="F13227" i="2"/>
  <c r="E13228" i="2"/>
  <c r="F13228" i="2"/>
  <c r="E13229" i="2"/>
  <c r="F13229" i="2"/>
  <c r="E13230" i="2"/>
  <c r="F13230" i="2"/>
  <c r="E13231" i="2"/>
  <c r="F13231" i="2"/>
  <c r="E13232" i="2"/>
  <c r="F13232" i="2"/>
  <c r="E13233" i="2"/>
  <c r="F13233" i="2"/>
  <c r="E13234" i="2"/>
  <c r="F13234" i="2"/>
  <c r="E13235" i="2"/>
  <c r="F13235" i="2"/>
  <c r="E13236" i="2"/>
  <c r="F13236" i="2"/>
  <c r="E13237" i="2"/>
  <c r="F13237" i="2"/>
  <c r="E13238" i="2"/>
  <c r="F13238" i="2"/>
  <c r="E13239" i="2"/>
  <c r="F13239" i="2"/>
  <c r="E13240" i="2"/>
  <c r="F13240" i="2"/>
  <c r="E13241" i="2"/>
  <c r="F13241" i="2"/>
  <c r="E13242" i="2"/>
  <c r="F13242" i="2"/>
  <c r="E13243" i="2"/>
  <c r="F13243" i="2"/>
  <c r="E13244" i="2"/>
  <c r="F13244" i="2"/>
  <c r="E13245" i="2"/>
  <c r="F13245" i="2"/>
  <c r="E13246" i="2"/>
  <c r="F13246" i="2"/>
  <c r="E13247" i="2"/>
  <c r="F13247" i="2"/>
  <c r="E13248" i="2"/>
  <c r="F13248" i="2"/>
  <c r="E13249" i="2"/>
  <c r="F13249" i="2"/>
  <c r="E13250" i="2"/>
  <c r="F13250" i="2"/>
  <c r="E13251" i="2"/>
  <c r="F13251" i="2"/>
  <c r="E13252" i="2"/>
  <c r="F13252" i="2"/>
  <c r="E13253" i="2"/>
  <c r="F13253" i="2"/>
  <c r="E13254" i="2"/>
  <c r="F13254" i="2"/>
  <c r="E13255" i="2"/>
  <c r="F13255" i="2"/>
  <c r="E13256" i="2"/>
  <c r="F13256" i="2"/>
  <c r="E13257" i="2"/>
  <c r="F13257" i="2"/>
  <c r="E13258" i="2"/>
  <c r="F13258" i="2"/>
  <c r="E13259" i="2"/>
  <c r="F13259" i="2"/>
  <c r="E13260" i="2"/>
  <c r="F13260" i="2"/>
  <c r="E13261" i="2"/>
  <c r="F13261" i="2"/>
  <c r="E13262" i="2"/>
  <c r="F13262" i="2"/>
  <c r="E13263" i="2"/>
  <c r="F13263" i="2"/>
  <c r="E13264" i="2"/>
  <c r="F13264" i="2"/>
  <c r="E13265" i="2"/>
  <c r="F13265" i="2"/>
  <c r="E13266" i="2"/>
  <c r="F13266" i="2"/>
  <c r="E13267" i="2"/>
  <c r="F13267" i="2"/>
  <c r="E13268" i="2"/>
  <c r="F13268" i="2"/>
  <c r="E13269" i="2"/>
  <c r="F13269" i="2"/>
  <c r="E13270" i="2"/>
  <c r="F13270" i="2"/>
  <c r="E13271" i="2"/>
  <c r="F13271" i="2"/>
  <c r="E13272" i="2"/>
  <c r="F13272" i="2"/>
  <c r="E13273" i="2"/>
  <c r="F13273" i="2"/>
  <c r="E13274" i="2"/>
  <c r="F13274" i="2"/>
  <c r="E13275" i="2"/>
  <c r="F13275" i="2"/>
  <c r="E13276" i="2"/>
  <c r="F13276" i="2"/>
  <c r="E13277" i="2"/>
  <c r="F13277" i="2"/>
  <c r="E13278" i="2"/>
  <c r="F13278" i="2"/>
  <c r="E13279" i="2"/>
  <c r="F13279" i="2"/>
  <c r="E13280" i="2"/>
  <c r="F13280" i="2"/>
  <c r="E13281" i="2"/>
  <c r="F13281" i="2"/>
  <c r="E13282" i="2"/>
  <c r="F13282" i="2"/>
  <c r="E13283" i="2"/>
  <c r="F13283" i="2"/>
  <c r="E13284" i="2"/>
  <c r="F13284" i="2"/>
  <c r="E13285" i="2"/>
  <c r="F13285" i="2"/>
  <c r="E13286" i="2"/>
  <c r="F13286" i="2"/>
  <c r="E13287" i="2"/>
  <c r="F13287" i="2"/>
  <c r="E13288" i="2"/>
  <c r="F13288" i="2"/>
  <c r="E13289" i="2"/>
  <c r="F13289" i="2"/>
  <c r="E13290" i="2"/>
  <c r="F13290" i="2"/>
  <c r="E13291" i="2"/>
  <c r="F13291" i="2"/>
  <c r="E13292" i="2"/>
  <c r="F13292" i="2"/>
  <c r="E13293" i="2"/>
  <c r="F13293" i="2"/>
  <c r="E13294" i="2"/>
  <c r="F13294" i="2"/>
  <c r="E13295" i="2"/>
  <c r="F13295" i="2"/>
  <c r="E13296" i="2"/>
  <c r="F13296" i="2"/>
  <c r="E13297" i="2"/>
  <c r="F13297" i="2"/>
  <c r="E13298" i="2"/>
  <c r="F13298" i="2"/>
  <c r="E13299" i="2"/>
  <c r="F13299" i="2"/>
  <c r="E13300" i="2"/>
  <c r="F13300" i="2"/>
  <c r="E13301" i="2"/>
  <c r="F13301" i="2"/>
  <c r="E13302" i="2"/>
  <c r="F13302" i="2"/>
  <c r="E13303" i="2"/>
  <c r="F13303" i="2"/>
  <c r="E13304" i="2"/>
  <c r="F13304" i="2"/>
  <c r="E13305" i="2"/>
  <c r="F13305" i="2"/>
  <c r="E13306" i="2"/>
  <c r="F13306" i="2"/>
  <c r="E13307" i="2"/>
  <c r="F13307" i="2"/>
  <c r="E13308" i="2"/>
  <c r="F13308" i="2"/>
  <c r="E13309" i="2"/>
  <c r="F13309" i="2"/>
  <c r="E13310" i="2"/>
  <c r="F13310" i="2"/>
  <c r="E13311" i="2"/>
  <c r="F13311" i="2"/>
  <c r="E13312" i="2"/>
  <c r="F13312" i="2"/>
  <c r="E13313" i="2"/>
  <c r="F13313" i="2"/>
  <c r="E13314" i="2"/>
  <c r="F13314" i="2"/>
  <c r="E13315" i="2"/>
  <c r="F13315" i="2"/>
  <c r="E13316" i="2"/>
  <c r="F13316" i="2"/>
  <c r="E13317" i="2"/>
  <c r="F13317" i="2"/>
  <c r="E13318" i="2"/>
  <c r="F13318" i="2"/>
  <c r="E13319" i="2"/>
  <c r="F13319" i="2"/>
  <c r="E13320" i="2"/>
  <c r="F13320" i="2"/>
  <c r="E13321" i="2"/>
  <c r="F13321" i="2"/>
  <c r="E13322" i="2"/>
  <c r="F13322" i="2"/>
  <c r="E13323" i="2"/>
  <c r="F13323" i="2"/>
  <c r="E13324" i="2"/>
  <c r="F13324" i="2"/>
  <c r="E13325" i="2"/>
  <c r="F13325" i="2"/>
  <c r="E13326" i="2"/>
  <c r="F13326" i="2"/>
  <c r="E13327" i="2"/>
  <c r="F13327" i="2"/>
  <c r="E13328" i="2"/>
  <c r="F13328" i="2"/>
  <c r="E13329" i="2"/>
  <c r="F13329" i="2"/>
  <c r="E13330" i="2"/>
  <c r="F13330" i="2"/>
  <c r="E13331" i="2"/>
  <c r="F13331" i="2"/>
  <c r="E13332" i="2"/>
  <c r="F13332" i="2"/>
  <c r="E13333" i="2"/>
  <c r="F13333" i="2"/>
  <c r="E13334" i="2"/>
  <c r="F13334" i="2"/>
  <c r="E13335" i="2"/>
  <c r="F13335" i="2"/>
  <c r="E13336" i="2"/>
  <c r="F13336" i="2"/>
  <c r="E13337" i="2"/>
  <c r="F13337" i="2"/>
  <c r="E13338" i="2"/>
  <c r="F13338" i="2"/>
  <c r="E13339" i="2"/>
  <c r="F13339" i="2"/>
  <c r="E13340" i="2"/>
  <c r="F13340" i="2"/>
  <c r="E13341" i="2"/>
  <c r="F13341" i="2"/>
  <c r="E13342" i="2"/>
  <c r="F13342" i="2"/>
  <c r="E13343" i="2"/>
  <c r="F13343" i="2"/>
  <c r="E13344" i="2"/>
  <c r="F13344" i="2"/>
  <c r="E13345" i="2"/>
  <c r="F13345" i="2"/>
  <c r="E13346" i="2"/>
  <c r="F13346" i="2"/>
  <c r="E13347" i="2"/>
  <c r="F13347" i="2"/>
  <c r="E13348" i="2"/>
  <c r="F13348" i="2"/>
  <c r="E13349" i="2"/>
  <c r="F13349" i="2"/>
  <c r="E13350" i="2"/>
  <c r="F13350" i="2"/>
  <c r="E13351" i="2"/>
  <c r="F13351" i="2"/>
  <c r="E13352" i="2"/>
  <c r="F13352" i="2"/>
  <c r="E13353" i="2"/>
  <c r="F13353" i="2"/>
  <c r="E13354" i="2"/>
  <c r="F13354" i="2"/>
  <c r="E13355" i="2"/>
  <c r="F13355" i="2"/>
  <c r="E13356" i="2"/>
  <c r="F13356" i="2"/>
  <c r="E13357" i="2"/>
  <c r="F13357" i="2"/>
  <c r="E13358" i="2"/>
  <c r="F13358" i="2"/>
  <c r="E13359" i="2"/>
  <c r="F13359" i="2"/>
  <c r="E13360" i="2"/>
  <c r="F13360" i="2"/>
  <c r="E13361" i="2"/>
  <c r="F13361" i="2"/>
  <c r="E13362" i="2"/>
  <c r="F13362" i="2"/>
  <c r="E13363" i="2"/>
  <c r="F13363" i="2"/>
  <c r="E13364" i="2"/>
  <c r="F13364" i="2"/>
  <c r="E13365" i="2"/>
  <c r="F13365" i="2"/>
  <c r="E13366" i="2"/>
  <c r="F13366" i="2"/>
  <c r="E13367" i="2"/>
  <c r="F13367" i="2"/>
  <c r="E13368" i="2"/>
  <c r="F13368" i="2"/>
  <c r="E13369" i="2"/>
  <c r="F13369" i="2"/>
  <c r="E13370" i="2"/>
  <c r="F13370" i="2"/>
  <c r="E13371" i="2"/>
  <c r="F13371" i="2"/>
  <c r="E13372" i="2"/>
  <c r="F13372" i="2"/>
  <c r="E13373" i="2"/>
  <c r="F13373" i="2"/>
  <c r="E13374" i="2"/>
  <c r="F13374" i="2"/>
  <c r="E13375" i="2"/>
  <c r="F13375" i="2"/>
  <c r="E13376" i="2"/>
  <c r="F13376" i="2"/>
  <c r="E13377" i="2"/>
  <c r="F13377" i="2"/>
  <c r="E13378" i="2"/>
  <c r="F13378" i="2"/>
  <c r="E13379" i="2"/>
  <c r="F13379" i="2"/>
  <c r="E13380" i="2"/>
  <c r="F13380" i="2"/>
  <c r="E13381" i="2"/>
  <c r="F13381" i="2"/>
  <c r="E13382" i="2"/>
  <c r="F13382" i="2"/>
  <c r="E13383" i="2"/>
  <c r="F13383" i="2"/>
  <c r="E13384" i="2"/>
  <c r="F13384" i="2"/>
  <c r="E13385" i="2"/>
  <c r="F13385" i="2"/>
  <c r="E13386" i="2"/>
  <c r="F13386" i="2"/>
  <c r="E13387" i="2"/>
  <c r="F13387" i="2"/>
  <c r="E13388" i="2"/>
  <c r="F13388" i="2"/>
  <c r="E13389" i="2"/>
  <c r="F13389" i="2"/>
  <c r="E13390" i="2"/>
  <c r="F13390" i="2"/>
  <c r="E13391" i="2"/>
  <c r="F13391" i="2"/>
  <c r="E13392" i="2"/>
  <c r="F13392" i="2"/>
  <c r="E13393" i="2"/>
  <c r="F13393" i="2"/>
  <c r="E13394" i="2"/>
  <c r="F13394" i="2"/>
  <c r="E13395" i="2"/>
  <c r="F13395" i="2"/>
  <c r="E13396" i="2"/>
  <c r="F13396" i="2"/>
  <c r="E13397" i="2"/>
  <c r="F13397" i="2"/>
  <c r="E13398" i="2"/>
  <c r="F13398" i="2"/>
  <c r="E13399" i="2"/>
  <c r="F13399" i="2"/>
  <c r="E13400" i="2"/>
  <c r="F13400" i="2"/>
  <c r="E13401" i="2"/>
  <c r="F13401" i="2"/>
  <c r="E13402" i="2"/>
  <c r="F13402" i="2"/>
  <c r="E13403" i="2"/>
  <c r="F13403" i="2"/>
  <c r="E13404" i="2"/>
  <c r="F13404" i="2"/>
  <c r="E13405" i="2"/>
  <c r="F13405" i="2"/>
  <c r="E13406" i="2"/>
  <c r="F13406" i="2"/>
  <c r="E13407" i="2"/>
  <c r="F13407" i="2"/>
  <c r="E13408" i="2"/>
  <c r="F13408" i="2"/>
  <c r="E13409" i="2"/>
  <c r="F13409" i="2"/>
  <c r="E13410" i="2"/>
  <c r="F13410" i="2"/>
  <c r="E13411" i="2"/>
  <c r="F13411" i="2"/>
  <c r="E13412" i="2"/>
  <c r="F13412" i="2"/>
  <c r="E13413" i="2"/>
  <c r="F13413" i="2"/>
  <c r="E13414" i="2"/>
  <c r="F13414" i="2"/>
  <c r="E13415" i="2"/>
  <c r="F13415" i="2"/>
  <c r="E13416" i="2"/>
  <c r="F13416" i="2"/>
  <c r="E13417" i="2"/>
  <c r="F13417" i="2"/>
  <c r="E13418" i="2"/>
  <c r="F13418" i="2"/>
  <c r="E13419" i="2"/>
  <c r="F13419" i="2"/>
  <c r="E13420" i="2"/>
  <c r="F13420" i="2"/>
  <c r="E13421" i="2"/>
  <c r="F13421" i="2"/>
  <c r="E13422" i="2"/>
  <c r="F13422" i="2"/>
  <c r="E13423" i="2"/>
  <c r="F13423" i="2"/>
  <c r="E13424" i="2"/>
  <c r="F13424" i="2"/>
  <c r="E13425" i="2"/>
  <c r="F13425" i="2"/>
  <c r="E13426" i="2"/>
  <c r="F13426" i="2"/>
  <c r="E13427" i="2"/>
  <c r="F13427" i="2"/>
  <c r="E13428" i="2"/>
  <c r="F13428" i="2"/>
  <c r="E13429" i="2"/>
  <c r="F13429" i="2"/>
  <c r="E13430" i="2"/>
  <c r="F13430" i="2"/>
  <c r="E13431" i="2"/>
  <c r="F13431" i="2"/>
  <c r="E13432" i="2"/>
  <c r="F13432" i="2"/>
  <c r="E13433" i="2"/>
  <c r="F13433" i="2"/>
  <c r="E13434" i="2"/>
  <c r="F13434" i="2"/>
  <c r="E13435" i="2"/>
  <c r="F13435" i="2"/>
  <c r="E13436" i="2"/>
  <c r="F13436" i="2"/>
  <c r="E13437" i="2"/>
  <c r="F13437" i="2"/>
  <c r="E13438" i="2"/>
  <c r="F13438" i="2"/>
  <c r="E13439" i="2"/>
  <c r="F13439" i="2"/>
  <c r="E13440" i="2"/>
  <c r="F13440" i="2"/>
  <c r="E13441" i="2"/>
  <c r="F13441" i="2"/>
  <c r="E13442" i="2"/>
  <c r="F13442" i="2"/>
  <c r="E13443" i="2"/>
  <c r="F13443" i="2"/>
  <c r="E13444" i="2"/>
  <c r="F13444" i="2"/>
  <c r="E13445" i="2"/>
  <c r="F13445" i="2"/>
  <c r="E13446" i="2"/>
  <c r="F13446" i="2"/>
  <c r="E13447" i="2"/>
  <c r="F13447" i="2"/>
  <c r="E13448" i="2"/>
  <c r="F13448" i="2"/>
  <c r="E13449" i="2"/>
  <c r="F13449" i="2"/>
  <c r="E13450" i="2"/>
  <c r="F13450" i="2"/>
  <c r="E13451" i="2"/>
  <c r="F13451" i="2"/>
  <c r="E13452" i="2"/>
  <c r="F13452" i="2"/>
  <c r="E13453" i="2"/>
  <c r="F13453" i="2"/>
  <c r="E13454" i="2"/>
  <c r="F13454" i="2"/>
  <c r="E13455" i="2"/>
  <c r="F13455" i="2"/>
  <c r="E13456" i="2"/>
  <c r="F13456" i="2"/>
  <c r="E13457" i="2"/>
  <c r="F13457" i="2"/>
  <c r="E13458" i="2"/>
  <c r="F13458" i="2"/>
  <c r="E13459" i="2"/>
  <c r="F13459" i="2"/>
  <c r="E13460" i="2"/>
  <c r="F13460" i="2"/>
  <c r="E13461" i="2"/>
  <c r="F13461" i="2"/>
  <c r="E13462" i="2"/>
  <c r="F13462" i="2"/>
  <c r="E13463" i="2"/>
  <c r="F13463" i="2"/>
  <c r="E13464" i="2"/>
  <c r="F13464" i="2"/>
  <c r="E13465" i="2"/>
  <c r="F13465" i="2"/>
  <c r="E13466" i="2"/>
  <c r="F13466" i="2"/>
  <c r="E13467" i="2"/>
  <c r="F13467" i="2"/>
  <c r="E13468" i="2"/>
  <c r="F13468" i="2"/>
  <c r="E13469" i="2"/>
  <c r="F13469" i="2"/>
  <c r="E13470" i="2"/>
  <c r="F13470" i="2"/>
  <c r="E13471" i="2"/>
  <c r="F13471" i="2"/>
  <c r="E13472" i="2"/>
  <c r="F13472" i="2"/>
  <c r="E13473" i="2"/>
  <c r="F13473" i="2"/>
  <c r="E13474" i="2"/>
  <c r="F13474" i="2"/>
  <c r="E13475" i="2"/>
  <c r="F13475" i="2"/>
  <c r="E13476" i="2"/>
  <c r="F13476" i="2"/>
  <c r="E13477" i="2"/>
  <c r="F13477" i="2"/>
  <c r="E13478" i="2"/>
  <c r="F13478" i="2"/>
  <c r="E13479" i="2"/>
  <c r="F13479" i="2"/>
  <c r="E13480" i="2"/>
  <c r="F13480" i="2"/>
  <c r="E13481" i="2"/>
  <c r="F13481" i="2"/>
  <c r="E13482" i="2"/>
  <c r="F13482" i="2"/>
  <c r="E13483" i="2"/>
  <c r="F13483" i="2"/>
  <c r="E13484" i="2"/>
  <c r="F13484" i="2"/>
  <c r="E13485" i="2"/>
  <c r="F13485" i="2"/>
  <c r="E13486" i="2"/>
  <c r="F13486" i="2"/>
  <c r="E13487" i="2"/>
  <c r="F13487" i="2"/>
  <c r="E13488" i="2"/>
  <c r="F13488" i="2"/>
  <c r="E13489" i="2"/>
  <c r="F13489" i="2"/>
  <c r="E13490" i="2"/>
  <c r="F13490" i="2"/>
  <c r="E13491" i="2"/>
  <c r="F13491" i="2"/>
  <c r="E13492" i="2"/>
  <c r="F13492" i="2"/>
  <c r="E13493" i="2"/>
  <c r="F13493" i="2"/>
  <c r="E13494" i="2"/>
  <c r="F13494" i="2"/>
  <c r="E13495" i="2"/>
  <c r="F13495" i="2"/>
  <c r="E13496" i="2"/>
  <c r="F13496" i="2"/>
  <c r="E13497" i="2"/>
  <c r="F13497" i="2"/>
  <c r="E13498" i="2"/>
  <c r="F13498" i="2"/>
  <c r="E13499" i="2"/>
  <c r="F13499" i="2"/>
  <c r="E13500" i="2"/>
  <c r="F13500" i="2"/>
  <c r="E13501" i="2"/>
  <c r="F13501" i="2"/>
  <c r="E13502" i="2"/>
  <c r="F13502" i="2"/>
  <c r="E13503" i="2"/>
  <c r="F13503" i="2"/>
  <c r="E13504" i="2"/>
  <c r="F13504" i="2"/>
  <c r="E13505" i="2"/>
  <c r="F13505" i="2"/>
  <c r="E13506" i="2"/>
  <c r="F13506" i="2"/>
  <c r="E13507" i="2"/>
  <c r="F13507" i="2"/>
  <c r="E13508" i="2"/>
  <c r="F13508" i="2"/>
  <c r="E13509" i="2"/>
  <c r="F13509" i="2"/>
  <c r="E13510" i="2"/>
  <c r="F13510" i="2"/>
  <c r="E13511" i="2"/>
  <c r="F13511" i="2"/>
  <c r="E13512" i="2"/>
  <c r="F13512" i="2"/>
  <c r="E13513" i="2"/>
  <c r="F13513" i="2"/>
  <c r="E13514" i="2"/>
  <c r="F13514" i="2"/>
  <c r="E13515" i="2"/>
  <c r="F13515" i="2"/>
  <c r="E13516" i="2"/>
  <c r="F13516" i="2"/>
  <c r="E13517" i="2"/>
  <c r="F13517" i="2"/>
  <c r="E13518" i="2"/>
  <c r="F13518" i="2"/>
  <c r="E13519" i="2"/>
  <c r="F13519" i="2"/>
  <c r="E13520" i="2"/>
  <c r="F13520" i="2"/>
  <c r="E13521" i="2"/>
  <c r="F13521" i="2"/>
  <c r="E13522" i="2"/>
  <c r="F13522" i="2"/>
  <c r="E13523" i="2"/>
  <c r="F13523" i="2"/>
  <c r="E13524" i="2"/>
  <c r="F13524" i="2"/>
  <c r="E13525" i="2"/>
  <c r="F13525" i="2"/>
  <c r="E13526" i="2"/>
  <c r="F13526" i="2"/>
  <c r="E13527" i="2"/>
  <c r="F13527" i="2"/>
  <c r="E13528" i="2"/>
  <c r="F13528" i="2"/>
  <c r="E13529" i="2"/>
  <c r="F13529" i="2"/>
  <c r="E13530" i="2"/>
  <c r="F13530" i="2"/>
  <c r="E13531" i="2"/>
  <c r="F13531" i="2"/>
  <c r="E13532" i="2"/>
  <c r="F13532" i="2"/>
  <c r="E13533" i="2"/>
  <c r="F13533" i="2"/>
  <c r="E13534" i="2"/>
  <c r="F13534" i="2"/>
  <c r="E13535" i="2"/>
  <c r="F13535" i="2"/>
  <c r="E13536" i="2"/>
  <c r="F13536" i="2"/>
  <c r="E13537" i="2"/>
  <c r="F13537" i="2"/>
  <c r="E13538" i="2"/>
  <c r="F13538" i="2"/>
  <c r="E13539" i="2"/>
  <c r="F13539" i="2"/>
  <c r="E13540" i="2"/>
  <c r="F13540" i="2"/>
  <c r="E13541" i="2"/>
  <c r="F13541" i="2"/>
  <c r="E13542" i="2"/>
  <c r="F13542" i="2"/>
  <c r="E13543" i="2"/>
  <c r="F13543" i="2"/>
  <c r="E13544" i="2"/>
  <c r="F13544" i="2"/>
  <c r="E13545" i="2"/>
  <c r="F13545" i="2"/>
  <c r="E13546" i="2"/>
  <c r="F13546" i="2"/>
  <c r="E13547" i="2"/>
  <c r="F13547" i="2"/>
  <c r="E13548" i="2"/>
  <c r="F13548" i="2"/>
  <c r="E13549" i="2"/>
  <c r="F13549" i="2"/>
  <c r="E13550" i="2"/>
  <c r="F13550" i="2"/>
  <c r="E13551" i="2"/>
  <c r="F13551" i="2"/>
  <c r="E13552" i="2"/>
  <c r="F13552" i="2"/>
  <c r="E13553" i="2"/>
  <c r="F13553" i="2"/>
  <c r="E13554" i="2"/>
  <c r="F13554" i="2"/>
  <c r="E13555" i="2"/>
  <c r="F13555" i="2"/>
  <c r="E13556" i="2"/>
  <c r="F13556" i="2"/>
  <c r="E13557" i="2"/>
  <c r="F13557" i="2"/>
  <c r="E13558" i="2"/>
  <c r="F13558" i="2"/>
  <c r="E13559" i="2"/>
  <c r="F13559" i="2"/>
  <c r="E13560" i="2"/>
  <c r="F13560" i="2"/>
  <c r="E13561" i="2"/>
  <c r="F13561" i="2"/>
  <c r="E13562" i="2"/>
  <c r="F13562" i="2"/>
  <c r="E13563" i="2"/>
  <c r="F13563" i="2"/>
  <c r="E13564" i="2"/>
  <c r="F13564" i="2"/>
  <c r="E13565" i="2"/>
  <c r="F13565" i="2"/>
  <c r="E13566" i="2"/>
  <c r="F13566" i="2"/>
  <c r="E13567" i="2"/>
  <c r="F13567" i="2"/>
  <c r="E13568" i="2"/>
  <c r="F13568" i="2"/>
  <c r="E13569" i="2"/>
  <c r="F13569" i="2"/>
  <c r="E13570" i="2"/>
  <c r="F13570" i="2"/>
  <c r="E13571" i="2"/>
  <c r="F13571" i="2"/>
  <c r="E13572" i="2"/>
  <c r="F13572" i="2"/>
  <c r="E13573" i="2"/>
  <c r="F13573" i="2"/>
  <c r="E13574" i="2"/>
  <c r="F13574" i="2"/>
  <c r="E13575" i="2"/>
  <c r="F13575" i="2"/>
  <c r="E13576" i="2"/>
  <c r="F13576" i="2"/>
  <c r="E13577" i="2"/>
  <c r="F13577" i="2"/>
  <c r="E13578" i="2"/>
  <c r="F13578" i="2"/>
  <c r="E13579" i="2"/>
  <c r="F13579" i="2"/>
  <c r="E13580" i="2"/>
  <c r="F13580" i="2"/>
  <c r="E13581" i="2"/>
  <c r="F13581" i="2"/>
  <c r="E13582" i="2"/>
  <c r="F13582" i="2"/>
  <c r="E13583" i="2"/>
  <c r="F13583" i="2"/>
  <c r="E13584" i="2"/>
  <c r="F13584" i="2"/>
  <c r="E13585" i="2"/>
  <c r="F13585" i="2"/>
  <c r="E13586" i="2"/>
  <c r="F13586" i="2"/>
  <c r="E13587" i="2"/>
  <c r="F13587" i="2"/>
  <c r="E13588" i="2"/>
  <c r="F13588" i="2"/>
  <c r="E13589" i="2"/>
  <c r="F13589" i="2"/>
  <c r="E13590" i="2"/>
  <c r="F13590" i="2"/>
  <c r="E13591" i="2"/>
  <c r="F13591" i="2"/>
  <c r="E13592" i="2"/>
  <c r="F13592" i="2"/>
  <c r="E13593" i="2"/>
  <c r="F13593" i="2"/>
  <c r="E13594" i="2"/>
  <c r="F13594" i="2"/>
  <c r="E13595" i="2"/>
  <c r="F13595" i="2"/>
  <c r="E13596" i="2"/>
  <c r="F13596" i="2"/>
  <c r="E13597" i="2"/>
  <c r="F13597" i="2"/>
  <c r="E13598" i="2"/>
  <c r="F13598" i="2"/>
  <c r="E13599" i="2"/>
  <c r="F13599" i="2"/>
  <c r="E13600" i="2"/>
  <c r="F13600" i="2"/>
  <c r="E13601" i="2"/>
  <c r="F13601" i="2"/>
  <c r="E13602" i="2"/>
  <c r="F13602" i="2"/>
  <c r="E13603" i="2"/>
  <c r="F13603" i="2"/>
  <c r="E13604" i="2"/>
  <c r="F13604" i="2"/>
  <c r="E13605" i="2"/>
  <c r="F13605" i="2"/>
  <c r="E13606" i="2"/>
  <c r="F13606" i="2"/>
  <c r="E13607" i="2"/>
  <c r="F13607" i="2"/>
  <c r="E13608" i="2"/>
  <c r="F13608" i="2"/>
  <c r="E13609" i="2"/>
  <c r="F13609" i="2"/>
  <c r="E13610" i="2"/>
  <c r="F13610" i="2"/>
  <c r="E13611" i="2"/>
  <c r="F13611" i="2"/>
  <c r="E13612" i="2"/>
  <c r="F13612" i="2"/>
  <c r="E13613" i="2"/>
  <c r="F13613" i="2"/>
  <c r="E13614" i="2"/>
  <c r="F13614" i="2"/>
  <c r="E13615" i="2"/>
  <c r="F13615" i="2"/>
  <c r="E13616" i="2"/>
  <c r="F13616" i="2"/>
  <c r="E13617" i="2"/>
  <c r="F13617" i="2"/>
  <c r="E13618" i="2"/>
  <c r="F13618" i="2"/>
  <c r="E13619" i="2"/>
  <c r="F13619" i="2"/>
  <c r="E13620" i="2"/>
  <c r="F13620" i="2"/>
  <c r="E13621" i="2"/>
  <c r="F13621" i="2"/>
  <c r="E13622" i="2"/>
  <c r="F13622" i="2"/>
  <c r="E13623" i="2"/>
  <c r="F13623" i="2"/>
  <c r="E13624" i="2"/>
  <c r="F13624" i="2"/>
  <c r="E13625" i="2"/>
  <c r="F13625" i="2"/>
  <c r="E13626" i="2"/>
  <c r="F13626" i="2"/>
  <c r="E13627" i="2"/>
  <c r="F13627" i="2"/>
  <c r="E13628" i="2"/>
  <c r="F13628" i="2"/>
  <c r="E13629" i="2"/>
  <c r="F13629" i="2"/>
  <c r="E13630" i="2"/>
  <c r="F13630" i="2"/>
  <c r="E13631" i="2"/>
  <c r="F13631" i="2"/>
  <c r="E13632" i="2"/>
  <c r="F13632" i="2"/>
  <c r="E13633" i="2"/>
  <c r="F13633" i="2"/>
  <c r="E13634" i="2"/>
  <c r="F13634" i="2"/>
  <c r="E13635" i="2"/>
  <c r="F13635" i="2"/>
  <c r="E13636" i="2"/>
  <c r="F13636" i="2"/>
  <c r="E13637" i="2"/>
  <c r="F13637" i="2"/>
  <c r="E13638" i="2"/>
  <c r="F13638" i="2"/>
  <c r="E13639" i="2"/>
  <c r="F13639" i="2"/>
  <c r="E13640" i="2"/>
  <c r="F13640" i="2"/>
  <c r="E13641" i="2"/>
  <c r="F13641" i="2"/>
  <c r="E13642" i="2"/>
  <c r="F13642" i="2"/>
  <c r="E13643" i="2"/>
  <c r="F13643" i="2"/>
  <c r="E13644" i="2"/>
  <c r="F13644" i="2"/>
  <c r="E13645" i="2"/>
  <c r="F13645" i="2"/>
  <c r="E13646" i="2"/>
  <c r="F13646" i="2"/>
  <c r="E13647" i="2"/>
  <c r="F13647" i="2"/>
  <c r="E13648" i="2"/>
  <c r="F13648" i="2"/>
  <c r="E13649" i="2"/>
  <c r="F13649" i="2"/>
  <c r="E13650" i="2"/>
  <c r="F13650" i="2"/>
  <c r="E13651" i="2"/>
  <c r="F13651" i="2"/>
  <c r="E13652" i="2"/>
  <c r="F13652" i="2"/>
  <c r="E13653" i="2"/>
  <c r="F13653" i="2"/>
  <c r="E13654" i="2"/>
  <c r="F13654" i="2"/>
  <c r="E13655" i="2"/>
  <c r="F13655" i="2"/>
  <c r="E13656" i="2"/>
  <c r="F13656" i="2"/>
  <c r="E13657" i="2"/>
  <c r="F13657" i="2"/>
  <c r="E13658" i="2"/>
  <c r="F13658" i="2"/>
  <c r="E13659" i="2"/>
  <c r="F13659" i="2"/>
  <c r="E13660" i="2"/>
  <c r="F13660" i="2"/>
  <c r="E13661" i="2"/>
  <c r="F13661" i="2"/>
  <c r="E13662" i="2"/>
  <c r="F13662" i="2"/>
  <c r="E13663" i="2"/>
  <c r="F13663" i="2"/>
  <c r="E13664" i="2"/>
  <c r="F13664" i="2"/>
  <c r="E13665" i="2"/>
  <c r="F13665" i="2"/>
  <c r="E13666" i="2"/>
  <c r="F13666" i="2"/>
  <c r="E13667" i="2"/>
  <c r="F13667" i="2"/>
  <c r="E13668" i="2"/>
  <c r="F13668" i="2"/>
  <c r="E13669" i="2"/>
  <c r="F13669" i="2"/>
  <c r="E13670" i="2"/>
  <c r="F13670" i="2"/>
  <c r="E13671" i="2"/>
  <c r="F13671" i="2"/>
  <c r="E13672" i="2"/>
  <c r="F13672" i="2"/>
  <c r="E13673" i="2"/>
  <c r="F13673" i="2"/>
  <c r="E13674" i="2"/>
  <c r="F13674" i="2"/>
  <c r="E13675" i="2"/>
  <c r="F13675" i="2"/>
  <c r="E13676" i="2"/>
  <c r="F13676" i="2"/>
  <c r="E13677" i="2"/>
  <c r="F13677" i="2"/>
  <c r="E13678" i="2"/>
  <c r="F13678" i="2"/>
  <c r="E13679" i="2"/>
  <c r="F13679" i="2"/>
  <c r="E13680" i="2"/>
  <c r="F13680" i="2"/>
  <c r="E13681" i="2"/>
  <c r="F13681" i="2"/>
  <c r="E13682" i="2"/>
  <c r="F13682" i="2"/>
  <c r="E13683" i="2"/>
  <c r="F13683" i="2"/>
  <c r="E13684" i="2"/>
  <c r="F13684" i="2"/>
  <c r="E13685" i="2"/>
  <c r="F13685" i="2"/>
  <c r="E13686" i="2"/>
  <c r="F13686" i="2"/>
  <c r="E13687" i="2"/>
  <c r="F13687" i="2"/>
  <c r="E13688" i="2"/>
  <c r="F13688" i="2"/>
  <c r="E13689" i="2"/>
  <c r="F13689" i="2"/>
  <c r="E13690" i="2"/>
  <c r="F13690" i="2"/>
  <c r="E13691" i="2"/>
  <c r="F13691" i="2"/>
  <c r="E13692" i="2"/>
  <c r="F13692" i="2"/>
  <c r="E13693" i="2"/>
  <c r="F13693" i="2"/>
  <c r="E13694" i="2"/>
  <c r="F13694" i="2"/>
  <c r="E13695" i="2"/>
  <c r="F13695" i="2"/>
  <c r="E13696" i="2"/>
  <c r="F13696" i="2"/>
  <c r="E13697" i="2"/>
  <c r="F13697" i="2"/>
  <c r="E13698" i="2"/>
  <c r="F13698" i="2"/>
  <c r="E13699" i="2"/>
  <c r="F13699" i="2"/>
  <c r="E13700" i="2"/>
  <c r="F13700" i="2"/>
  <c r="E13701" i="2"/>
  <c r="F13701" i="2"/>
  <c r="E13702" i="2"/>
  <c r="F13702" i="2"/>
  <c r="E13703" i="2"/>
  <c r="F13703" i="2"/>
  <c r="E13704" i="2"/>
  <c r="F13704" i="2"/>
  <c r="E13705" i="2"/>
  <c r="F13705" i="2"/>
  <c r="E13706" i="2"/>
  <c r="F13706" i="2"/>
  <c r="E13707" i="2"/>
  <c r="F13707" i="2"/>
  <c r="E13708" i="2"/>
  <c r="F13708" i="2"/>
  <c r="E13709" i="2"/>
  <c r="F13709" i="2"/>
  <c r="E13710" i="2"/>
  <c r="F13710" i="2"/>
  <c r="E13711" i="2"/>
  <c r="F13711" i="2"/>
  <c r="E13712" i="2"/>
  <c r="F13712" i="2"/>
  <c r="E13713" i="2"/>
  <c r="F13713" i="2"/>
  <c r="E13714" i="2"/>
  <c r="F13714" i="2"/>
  <c r="E13715" i="2"/>
  <c r="F13715" i="2"/>
  <c r="E13716" i="2"/>
  <c r="F13716" i="2"/>
  <c r="E13717" i="2"/>
  <c r="F13717" i="2"/>
  <c r="E13718" i="2"/>
  <c r="F13718" i="2"/>
  <c r="E13719" i="2"/>
  <c r="F13719" i="2"/>
  <c r="E13720" i="2"/>
  <c r="F13720" i="2"/>
  <c r="E13721" i="2"/>
  <c r="F13721" i="2"/>
  <c r="E13722" i="2"/>
  <c r="F13722" i="2"/>
  <c r="E13723" i="2"/>
  <c r="F13723" i="2"/>
  <c r="E13724" i="2"/>
  <c r="F13724" i="2"/>
  <c r="E13725" i="2"/>
  <c r="F13725" i="2"/>
  <c r="E13726" i="2"/>
  <c r="F13726" i="2"/>
  <c r="E13727" i="2"/>
  <c r="F13727" i="2"/>
  <c r="E13728" i="2"/>
  <c r="F13728" i="2"/>
  <c r="E13729" i="2"/>
  <c r="F13729" i="2"/>
  <c r="E13730" i="2"/>
  <c r="F13730" i="2"/>
  <c r="E13731" i="2"/>
  <c r="F13731" i="2"/>
  <c r="E13732" i="2"/>
  <c r="F13732" i="2"/>
  <c r="E13733" i="2"/>
  <c r="F13733" i="2"/>
  <c r="E13734" i="2"/>
  <c r="F13734" i="2"/>
  <c r="E13735" i="2"/>
  <c r="F13735" i="2"/>
  <c r="E13736" i="2"/>
  <c r="F13736" i="2"/>
  <c r="E13737" i="2"/>
  <c r="F13737" i="2"/>
  <c r="E13738" i="2"/>
  <c r="F13738" i="2"/>
  <c r="E13739" i="2"/>
  <c r="F13739" i="2"/>
  <c r="E13740" i="2"/>
  <c r="F13740" i="2"/>
  <c r="E13741" i="2"/>
  <c r="F13741" i="2"/>
  <c r="E13742" i="2"/>
  <c r="F13742" i="2"/>
  <c r="E13743" i="2"/>
  <c r="F13743" i="2"/>
  <c r="E13744" i="2"/>
  <c r="F13744" i="2"/>
  <c r="E13745" i="2"/>
  <c r="F13745" i="2"/>
  <c r="E13746" i="2"/>
  <c r="F13746" i="2"/>
  <c r="E13747" i="2"/>
  <c r="F13747" i="2"/>
  <c r="E13748" i="2"/>
  <c r="F13748" i="2"/>
  <c r="E13749" i="2"/>
  <c r="F13749" i="2"/>
  <c r="E13750" i="2"/>
  <c r="F13750" i="2"/>
  <c r="E13751" i="2"/>
  <c r="F13751" i="2"/>
  <c r="E13752" i="2"/>
  <c r="F13752" i="2"/>
  <c r="E13753" i="2"/>
  <c r="F13753" i="2"/>
  <c r="E13754" i="2"/>
  <c r="F13754" i="2"/>
  <c r="E13755" i="2"/>
  <c r="F13755" i="2"/>
  <c r="E13756" i="2"/>
  <c r="F13756" i="2"/>
  <c r="E13757" i="2"/>
  <c r="F13757" i="2"/>
  <c r="E13758" i="2"/>
  <c r="F13758" i="2"/>
  <c r="E13759" i="2"/>
  <c r="F13759" i="2"/>
  <c r="E13760" i="2"/>
  <c r="F13760" i="2"/>
  <c r="E13761" i="2"/>
  <c r="F13761" i="2"/>
  <c r="E13762" i="2"/>
  <c r="F13762" i="2"/>
  <c r="E13763" i="2"/>
  <c r="F13763" i="2"/>
  <c r="E13764" i="2"/>
  <c r="F13764" i="2"/>
  <c r="E13765" i="2"/>
  <c r="F13765" i="2"/>
  <c r="E13766" i="2"/>
  <c r="F13766" i="2"/>
  <c r="E13767" i="2"/>
  <c r="F13767" i="2"/>
  <c r="E13768" i="2"/>
  <c r="F13768" i="2"/>
  <c r="E13769" i="2"/>
  <c r="F13769" i="2"/>
  <c r="E13770" i="2"/>
  <c r="F13770" i="2"/>
  <c r="E13771" i="2"/>
  <c r="F13771" i="2"/>
  <c r="E13772" i="2"/>
  <c r="F13772" i="2"/>
  <c r="E13773" i="2"/>
  <c r="F13773" i="2"/>
  <c r="E13774" i="2"/>
  <c r="F13774" i="2"/>
  <c r="E13775" i="2"/>
  <c r="F13775" i="2"/>
  <c r="E13776" i="2"/>
  <c r="F13776" i="2"/>
  <c r="E13777" i="2"/>
  <c r="F13777" i="2"/>
  <c r="E13778" i="2"/>
  <c r="F13778" i="2"/>
  <c r="E13779" i="2"/>
  <c r="F13779" i="2"/>
  <c r="E13780" i="2"/>
  <c r="F13780" i="2"/>
  <c r="E13781" i="2"/>
  <c r="F13781" i="2"/>
  <c r="E13782" i="2"/>
  <c r="F13782" i="2"/>
  <c r="E13783" i="2"/>
  <c r="F13783" i="2"/>
  <c r="E13784" i="2"/>
  <c r="F13784" i="2"/>
  <c r="E13785" i="2"/>
  <c r="F13785" i="2"/>
  <c r="E13786" i="2"/>
  <c r="F13786" i="2"/>
  <c r="E13787" i="2"/>
  <c r="F13787" i="2"/>
  <c r="E13788" i="2"/>
  <c r="F13788" i="2"/>
  <c r="E13789" i="2"/>
  <c r="F13789" i="2"/>
  <c r="E13790" i="2"/>
  <c r="F13790" i="2"/>
  <c r="E13791" i="2"/>
  <c r="F13791" i="2"/>
  <c r="E13792" i="2"/>
  <c r="F13792" i="2"/>
  <c r="E13793" i="2"/>
  <c r="F13793" i="2"/>
  <c r="E13794" i="2"/>
  <c r="F13794" i="2"/>
  <c r="E13795" i="2"/>
  <c r="F13795" i="2"/>
  <c r="E13796" i="2"/>
  <c r="F13796" i="2"/>
  <c r="E13797" i="2"/>
  <c r="F13797" i="2"/>
  <c r="E13798" i="2"/>
  <c r="F13798" i="2"/>
  <c r="E13799" i="2"/>
  <c r="F13799" i="2"/>
  <c r="E13800" i="2"/>
  <c r="F13800" i="2"/>
  <c r="E13801" i="2"/>
  <c r="F13801" i="2"/>
  <c r="E13802" i="2"/>
  <c r="F13802" i="2"/>
  <c r="E13803" i="2"/>
  <c r="F13803" i="2"/>
  <c r="E13804" i="2"/>
  <c r="F13804" i="2"/>
  <c r="E13805" i="2"/>
  <c r="F13805" i="2"/>
  <c r="E13806" i="2"/>
  <c r="F13806" i="2"/>
  <c r="E13807" i="2"/>
  <c r="F13807" i="2"/>
  <c r="E13808" i="2"/>
  <c r="F13808" i="2"/>
  <c r="E13809" i="2"/>
  <c r="F13809" i="2"/>
  <c r="E13810" i="2"/>
  <c r="F13810" i="2"/>
  <c r="E13811" i="2"/>
  <c r="F13811" i="2"/>
  <c r="E13812" i="2"/>
  <c r="F13812" i="2"/>
  <c r="E13813" i="2"/>
  <c r="F13813" i="2"/>
  <c r="E13814" i="2"/>
  <c r="F13814" i="2"/>
  <c r="E13815" i="2"/>
  <c r="F13815" i="2"/>
  <c r="E13816" i="2"/>
  <c r="F13816" i="2"/>
  <c r="E13817" i="2"/>
  <c r="F13817" i="2"/>
  <c r="E13818" i="2"/>
  <c r="F13818" i="2"/>
  <c r="E13819" i="2"/>
  <c r="F13819" i="2"/>
  <c r="E13820" i="2"/>
  <c r="F13820" i="2"/>
  <c r="E13821" i="2"/>
  <c r="F13821" i="2"/>
  <c r="E13822" i="2"/>
  <c r="F13822" i="2"/>
  <c r="E13823" i="2"/>
  <c r="F13823" i="2"/>
  <c r="E13824" i="2"/>
  <c r="F13824" i="2"/>
  <c r="E13825" i="2"/>
  <c r="F13825" i="2"/>
  <c r="E13826" i="2"/>
  <c r="F13826" i="2"/>
  <c r="E13827" i="2"/>
  <c r="F13827" i="2"/>
  <c r="E13828" i="2"/>
  <c r="F13828" i="2"/>
  <c r="E13829" i="2"/>
  <c r="F13829" i="2"/>
  <c r="E13830" i="2"/>
  <c r="F13830" i="2"/>
  <c r="E13831" i="2"/>
  <c r="F13831" i="2"/>
  <c r="E13832" i="2"/>
  <c r="F13832" i="2"/>
  <c r="E13833" i="2"/>
  <c r="F13833" i="2"/>
  <c r="E13834" i="2"/>
  <c r="F13834" i="2"/>
  <c r="E13835" i="2"/>
  <c r="F13835" i="2"/>
  <c r="E13836" i="2"/>
  <c r="F13836" i="2"/>
  <c r="E13837" i="2"/>
  <c r="F13837" i="2"/>
  <c r="E13838" i="2"/>
  <c r="F13838" i="2"/>
  <c r="E13839" i="2"/>
  <c r="F13839" i="2"/>
  <c r="E13840" i="2"/>
  <c r="F13840" i="2"/>
  <c r="E13841" i="2"/>
  <c r="F13841" i="2"/>
  <c r="E13842" i="2"/>
  <c r="F13842" i="2"/>
  <c r="E13843" i="2"/>
  <c r="F13843" i="2"/>
  <c r="E13844" i="2"/>
  <c r="F13844" i="2"/>
  <c r="E13845" i="2"/>
  <c r="F13845" i="2"/>
  <c r="E13846" i="2"/>
  <c r="F13846" i="2"/>
  <c r="E13847" i="2"/>
  <c r="F13847" i="2"/>
  <c r="E13848" i="2"/>
  <c r="F13848" i="2"/>
  <c r="E13849" i="2"/>
  <c r="F13849" i="2"/>
  <c r="E13850" i="2"/>
  <c r="F13850" i="2"/>
  <c r="E13851" i="2"/>
  <c r="F13851" i="2"/>
  <c r="E13852" i="2"/>
  <c r="F13852" i="2"/>
  <c r="E13853" i="2"/>
  <c r="F13853" i="2"/>
  <c r="E13854" i="2"/>
  <c r="F13854" i="2"/>
  <c r="E13855" i="2"/>
  <c r="F13855" i="2"/>
  <c r="E13856" i="2"/>
  <c r="F13856" i="2"/>
  <c r="E13857" i="2"/>
  <c r="F13857" i="2"/>
  <c r="E13858" i="2"/>
  <c r="F13858" i="2"/>
  <c r="E13859" i="2"/>
  <c r="F13859" i="2"/>
  <c r="E13860" i="2"/>
  <c r="F13860" i="2"/>
  <c r="E13861" i="2"/>
  <c r="F13861" i="2"/>
  <c r="E13862" i="2"/>
  <c r="F13862" i="2"/>
  <c r="E13863" i="2"/>
  <c r="F13863" i="2"/>
  <c r="E13864" i="2"/>
  <c r="F13864" i="2"/>
  <c r="E13865" i="2"/>
  <c r="F13865" i="2"/>
  <c r="E13866" i="2"/>
  <c r="F13866" i="2"/>
  <c r="E13867" i="2"/>
  <c r="F13867" i="2"/>
  <c r="E13868" i="2"/>
  <c r="F13868" i="2"/>
  <c r="E13869" i="2"/>
  <c r="F13869" i="2"/>
  <c r="E13870" i="2"/>
  <c r="F13870" i="2"/>
  <c r="E13871" i="2"/>
  <c r="F13871" i="2"/>
  <c r="E13872" i="2"/>
  <c r="F13872" i="2"/>
  <c r="E13873" i="2"/>
  <c r="F13873" i="2"/>
  <c r="E13874" i="2"/>
  <c r="F13874" i="2"/>
  <c r="E13875" i="2"/>
  <c r="F13875" i="2"/>
  <c r="E13876" i="2"/>
  <c r="F13876" i="2"/>
  <c r="E13877" i="2"/>
  <c r="F13877" i="2"/>
  <c r="E13878" i="2"/>
  <c r="F13878" i="2"/>
  <c r="E13879" i="2"/>
  <c r="F13879" i="2"/>
  <c r="E13880" i="2"/>
  <c r="F13880" i="2"/>
  <c r="E13881" i="2"/>
  <c r="F13881" i="2"/>
  <c r="E13882" i="2"/>
  <c r="F13882" i="2"/>
  <c r="E13883" i="2"/>
  <c r="F13883" i="2"/>
  <c r="E13884" i="2"/>
  <c r="F13884" i="2"/>
  <c r="E13885" i="2"/>
  <c r="F13885" i="2"/>
  <c r="E13886" i="2"/>
  <c r="F13886" i="2"/>
  <c r="E13887" i="2"/>
  <c r="F13887" i="2"/>
  <c r="E13888" i="2"/>
  <c r="F13888" i="2"/>
  <c r="E13889" i="2"/>
  <c r="F13889" i="2"/>
  <c r="E13890" i="2"/>
  <c r="F13890" i="2"/>
  <c r="E13891" i="2"/>
  <c r="F13891" i="2"/>
  <c r="E13892" i="2"/>
  <c r="F13892" i="2"/>
  <c r="E13893" i="2"/>
  <c r="F13893" i="2"/>
  <c r="E13894" i="2"/>
  <c r="F13894" i="2"/>
  <c r="E13895" i="2"/>
  <c r="F13895" i="2"/>
  <c r="E13896" i="2"/>
  <c r="F13896" i="2"/>
  <c r="E13897" i="2"/>
  <c r="F13897" i="2"/>
  <c r="E13898" i="2"/>
  <c r="F13898" i="2"/>
  <c r="E13899" i="2"/>
  <c r="F13899" i="2"/>
  <c r="E13900" i="2"/>
  <c r="F13900" i="2"/>
  <c r="E13901" i="2"/>
  <c r="F13901" i="2"/>
  <c r="E13902" i="2"/>
  <c r="F13902" i="2"/>
  <c r="E13903" i="2"/>
  <c r="F13903" i="2"/>
  <c r="E13904" i="2"/>
  <c r="F13904" i="2"/>
  <c r="E13905" i="2"/>
  <c r="F13905" i="2"/>
  <c r="E13906" i="2"/>
  <c r="F13906" i="2"/>
  <c r="E13907" i="2"/>
  <c r="F13907" i="2"/>
  <c r="E13908" i="2"/>
  <c r="F13908" i="2"/>
  <c r="E13909" i="2"/>
  <c r="F13909" i="2"/>
  <c r="E13910" i="2"/>
  <c r="F13910" i="2"/>
  <c r="E13911" i="2"/>
  <c r="F13911" i="2"/>
  <c r="E13912" i="2"/>
  <c r="F13912" i="2"/>
  <c r="E13913" i="2"/>
  <c r="F13913" i="2"/>
  <c r="E13914" i="2"/>
  <c r="F13914" i="2"/>
  <c r="E13915" i="2"/>
  <c r="F13915" i="2"/>
  <c r="E13916" i="2"/>
  <c r="F13916" i="2"/>
  <c r="E13917" i="2"/>
  <c r="F13917" i="2"/>
  <c r="E13918" i="2"/>
  <c r="F13918" i="2"/>
  <c r="E13919" i="2"/>
  <c r="F13919" i="2"/>
  <c r="E13920" i="2"/>
  <c r="F13920" i="2"/>
  <c r="E13921" i="2"/>
  <c r="F13921" i="2"/>
  <c r="E13922" i="2"/>
  <c r="F13922" i="2"/>
  <c r="E13923" i="2"/>
  <c r="F13923" i="2"/>
  <c r="E13924" i="2"/>
  <c r="F13924" i="2"/>
  <c r="E13925" i="2"/>
  <c r="F13925" i="2"/>
  <c r="E13926" i="2"/>
  <c r="F13926" i="2"/>
  <c r="E13927" i="2"/>
  <c r="F13927" i="2"/>
  <c r="E13928" i="2"/>
  <c r="F13928" i="2"/>
  <c r="E13929" i="2"/>
  <c r="F13929" i="2"/>
  <c r="E13930" i="2"/>
  <c r="F13930" i="2"/>
  <c r="E13931" i="2"/>
  <c r="F13931" i="2"/>
  <c r="E13932" i="2"/>
  <c r="F13932" i="2"/>
  <c r="E13933" i="2"/>
  <c r="F13933" i="2"/>
  <c r="E13934" i="2"/>
  <c r="F13934" i="2"/>
  <c r="E13935" i="2"/>
  <c r="F13935" i="2"/>
  <c r="E13936" i="2"/>
  <c r="F13936" i="2"/>
  <c r="E13937" i="2"/>
  <c r="F13937" i="2"/>
  <c r="E13938" i="2"/>
  <c r="F13938" i="2"/>
  <c r="E13939" i="2"/>
  <c r="F13939" i="2"/>
  <c r="E13940" i="2"/>
  <c r="F13940" i="2"/>
  <c r="E13941" i="2"/>
  <c r="F13941" i="2"/>
  <c r="E13942" i="2"/>
  <c r="F13942" i="2"/>
  <c r="E13943" i="2"/>
  <c r="F13943" i="2"/>
  <c r="E13944" i="2"/>
  <c r="F13944" i="2"/>
  <c r="E13945" i="2"/>
  <c r="F13945" i="2"/>
  <c r="E13946" i="2"/>
  <c r="F13946" i="2"/>
  <c r="E13947" i="2"/>
  <c r="F13947" i="2"/>
  <c r="E13948" i="2"/>
  <c r="F13948" i="2"/>
  <c r="E13949" i="2"/>
  <c r="F13949" i="2"/>
  <c r="E13950" i="2"/>
  <c r="F13950" i="2"/>
  <c r="E13951" i="2"/>
  <c r="F13951" i="2"/>
  <c r="E13952" i="2"/>
  <c r="F13952" i="2"/>
  <c r="E13953" i="2"/>
  <c r="F13953" i="2"/>
  <c r="E13954" i="2"/>
  <c r="F13954" i="2"/>
  <c r="E13955" i="2"/>
  <c r="F13955" i="2"/>
  <c r="E13956" i="2"/>
  <c r="F13956" i="2"/>
  <c r="E13957" i="2"/>
  <c r="F13957" i="2"/>
  <c r="E13958" i="2"/>
  <c r="F13958" i="2"/>
  <c r="E13959" i="2"/>
  <c r="F13959" i="2"/>
  <c r="E13960" i="2"/>
  <c r="F13960" i="2"/>
  <c r="E13961" i="2"/>
  <c r="F13961" i="2"/>
  <c r="E13962" i="2"/>
  <c r="F13962" i="2"/>
  <c r="E13963" i="2"/>
  <c r="F13963" i="2"/>
  <c r="E13964" i="2"/>
  <c r="F13964" i="2"/>
  <c r="E13965" i="2"/>
  <c r="F13965" i="2"/>
  <c r="E13966" i="2"/>
  <c r="F13966" i="2"/>
  <c r="E13967" i="2"/>
  <c r="F13967" i="2"/>
  <c r="E13968" i="2"/>
  <c r="F13968" i="2"/>
  <c r="E13969" i="2"/>
  <c r="F13969" i="2"/>
  <c r="E13970" i="2"/>
  <c r="F13970" i="2"/>
  <c r="E13971" i="2"/>
  <c r="F13971" i="2"/>
  <c r="E13972" i="2"/>
  <c r="F13972" i="2"/>
  <c r="E13973" i="2"/>
  <c r="F13973" i="2"/>
  <c r="E13974" i="2"/>
  <c r="F13974" i="2"/>
  <c r="E13975" i="2"/>
  <c r="F13975" i="2"/>
  <c r="E13976" i="2"/>
  <c r="F13976" i="2"/>
  <c r="E13977" i="2"/>
  <c r="F13977" i="2"/>
  <c r="E13978" i="2"/>
  <c r="F13978" i="2"/>
  <c r="E13979" i="2"/>
  <c r="F13979" i="2"/>
  <c r="E13980" i="2"/>
  <c r="F13980" i="2"/>
  <c r="E13981" i="2"/>
  <c r="F13981" i="2"/>
  <c r="E13982" i="2"/>
  <c r="F13982" i="2"/>
  <c r="E13983" i="2"/>
  <c r="F13983" i="2"/>
  <c r="E13984" i="2"/>
  <c r="F13984" i="2"/>
  <c r="E13985" i="2"/>
  <c r="F13985" i="2"/>
  <c r="E13986" i="2"/>
  <c r="F13986" i="2"/>
  <c r="E13987" i="2"/>
  <c r="F13987" i="2"/>
  <c r="E13988" i="2"/>
  <c r="F13988" i="2"/>
  <c r="E13989" i="2"/>
  <c r="F13989" i="2"/>
  <c r="E13990" i="2"/>
  <c r="F13990" i="2"/>
  <c r="E13991" i="2"/>
  <c r="F13991" i="2"/>
  <c r="E13992" i="2"/>
  <c r="F13992" i="2"/>
  <c r="E13993" i="2"/>
  <c r="F13993" i="2"/>
  <c r="E13994" i="2"/>
  <c r="F13994" i="2"/>
  <c r="E13995" i="2"/>
  <c r="F13995" i="2"/>
  <c r="E13996" i="2"/>
  <c r="F13996" i="2"/>
  <c r="E13997" i="2"/>
  <c r="F13997" i="2"/>
  <c r="E13998" i="2"/>
  <c r="F13998" i="2"/>
  <c r="E13999" i="2"/>
  <c r="F13999" i="2"/>
  <c r="E14000" i="2"/>
  <c r="F14000" i="2"/>
  <c r="E14001" i="2"/>
  <c r="F14001" i="2"/>
  <c r="E14002" i="2"/>
  <c r="F14002" i="2"/>
  <c r="E14003" i="2"/>
  <c r="F14003" i="2"/>
  <c r="E14004" i="2"/>
  <c r="F14004" i="2"/>
  <c r="E14005" i="2"/>
  <c r="F14005" i="2"/>
  <c r="E14006" i="2"/>
  <c r="F14006" i="2"/>
  <c r="E14007" i="2"/>
  <c r="F14007" i="2"/>
  <c r="E14008" i="2"/>
  <c r="F14008" i="2"/>
  <c r="E14009" i="2"/>
  <c r="F14009" i="2"/>
  <c r="E14010" i="2"/>
  <c r="F14010" i="2"/>
  <c r="E14011" i="2"/>
  <c r="F14011" i="2"/>
  <c r="E14012" i="2"/>
  <c r="F14012" i="2"/>
  <c r="E14013" i="2"/>
  <c r="F14013" i="2"/>
  <c r="E14014" i="2"/>
  <c r="F14014" i="2"/>
  <c r="E14015" i="2"/>
  <c r="F14015" i="2"/>
  <c r="E14016" i="2"/>
  <c r="F14016" i="2"/>
  <c r="E14017" i="2"/>
  <c r="F14017" i="2"/>
  <c r="E14018" i="2"/>
  <c r="F14018" i="2"/>
  <c r="E14019" i="2"/>
  <c r="F14019" i="2"/>
  <c r="E14020" i="2"/>
  <c r="F14020" i="2"/>
  <c r="E14021" i="2"/>
  <c r="F14021" i="2"/>
  <c r="E14022" i="2"/>
  <c r="F14022" i="2"/>
  <c r="E14023" i="2"/>
  <c r="F14023" i="2"/>
  <c r="E14024" i="2"/>
  <c r="F14024" i="2"/>
  <c r="E14025" i="2"/>
  <c r="F14025" i="2"/>
  <c r="E14026" i="2"/>
  <c r="F14026" i="2"/>
  <c r="E14027" i="2"/>
  <c r="F14027" i="2"/>
  <c r="E14028" i="2"/>
  <c r="F14028" i="2"/>
  <c r="E14029" i="2"/>
  <c r="F14029" i="2"/>
  <c r="E14030" i="2"/>
  <c r="F14030" i="2"/>
  <c r="E14031" i="2"/>
  <c r="F14031" i="2"/>
  <c r="E14032" i="2"/>
  <c r="F14032" i="2"/>
  <c r="E14033" i="2"/>
  <c r="F14033" i="2"/>
  <c r="E14034" i="2"/>
  <c r="F14034" i="2"/>
  <c r="E14035" i="2"/>
  <c r="F14035" i="2"/>
  <c r="E14036" i="2"/>
  <c r="F14036" i="2"/>
  <c r="E14037" i="2"/>
  <c r="F14037" i="2"/>
  <c r="E14038" i="2"/>
  <c r="F14038" i="2"/>
  <c r="E14039" i="2"/>
  <c r="F14039" i="2"/>
  <c r="E14040" i="2"/>
  <c r="F14040" i="2"/>
  <c r="E14041" i="2"/>
  <c r="F14041" i="2"/>
  <c r="E14042" i="2"/>
  <c r="F14042" i="2"/>
  <c r="E14043" i="2"/>
  <c r="F14043" i="2"/>
  <c r="E14044" i="2"/>
  <c r="F14044" i="2"/>
  <c r="E14045" i="2"/>
  <c r="F14045" i="2"/>
  <c r="E14046" i="2"/>
  <c r="F14046" i="2"/>
  <c r="E14047" i="2"/>
  <c r="F14047" i="2"/>
  <c r="E14048" i="2"/>
  <c r="F14048" i="2"/>
  <c r="E14049" i="2"/>
  <c r="F14049" i="2"/>
  <c r="E14050" i="2"/>
  <c r="F14050" i="2"/>
  <c r="E14051" i="2"/>
  <c r="F14051" i="2"/>
  <c r="E14052" i="2"/>
  <c r="F14052" i="2"/>
  <c r="E14053" i="2"/>
  <c r="F14053" i="2"/>
  <c r="E14054" i="2"/>
  <c r="F14054" i="2"/>
  <c r="E14055" i="2"/>
  <c r="F14055" i="2"/>
  <c r="E14056" i="2"/>
  <c r="F14056" i="2"/>
  <c r="E14057" i="2"/>
  <c r="F14057" i="2"/>
  <c r="E14058" i="2"/>
  <c r="F14058" i="2"/>
  <c r="E14059" i="2"/>
  <c r="F14059" i="2"/>
  <c r="E14060" i="2"/>
  <c r="F14060" i="2"/>
  <c r="E14061" i="2"/>
  <c r="F14061" i="2"/>
  <c r="E14062" i="2"/>
  <c r="F14062" i="2"/>
  <c r="E14063" i="2"/>
  <c r="F14063" i="2"/>
  <c r="E14064" i="2"/>
  <c r="F14064" i="2"/>
  <c r="E14065" i="2"/>
  <c r="F14065" i="2"/>
  <c r="E14066" i="2"/>
  <c r="F14066" i="2"/>
  <c r="E14067" i="2"/>
  <c r="F14067" i="2"/>
  <c r="E14068" i="2"/>
  <c r="F14068" i="2"/>
  <c r="E14069" i="2"/>
  <c r="F14069" i="2"/>
  <c r="E14070" i="2"/>
  <c r="F14070" i="2"/>
  <c r="E14071" i="2"/>
  <c r="F14071" i="2"/>
  <c r="E14072" i="2"/>
  <c r="F14072" i="2"/>
  <c r="E14073" i="2"/>
  <c r="F14073" i="2"/>
  <c r="E14074" i="2"/>
  <c r="F14074" i="2"/>
  <c r="E14075" i="2"/>
  <c r="F14075" i="2"/>
  <c r="E14076" i="2"/>
  <c r="F14076" i="2"/>
  <c r="E14077" i="2"/>
  <c r="F14077" i="2"/>
  <c r="E14078" i="2"/>
  <c r="F14078" i="2"/>
  <c r="E14079" i="2"/>
  <c r="F14079" i="2"/>
  <c r="E14080" i="2"/>
  <c r="F14080" i="2"/>
  <c r="E14081" i="2"/>
  <c r="F14081" i="2"/>
  <c r="E14082" i="2"/>
  <c r="F14082" i="2"/>
  <c r="E14083" i="2"/>
  <c r="F14083" i="2"/>
  <c r="E14084" i="2"/>
  <c r="F14084" i="2"/>
  <c r="E14085" i="2"/>
  <c r="F14085" i="2"/>
  <c r="E14086" i="2"/>
  <c r="F14086" i="2"/>
  <c r="E14087" i="2"/>
  <c r="F14087" i="2"/>
  <c r="E14088" i="2"/>
  <c r="F14088" i="2"/>
  <c r="E14089" i="2"/>
  <c r="F14089" i="2"/>
  <c r="E14090" i="2"/>
  <c r="F14090" i="2"/>
  <c r="E14091" i="2"/>
  <c r="F14091" i="2"/>
  <c r="E14092" i="2"/>
  <c r="F14092" i="2"/>
  <c r="E14093" i="2"/>
  <c r="F14093" i="2"/>
  <c r="E14094" i="2"/>
  <c r="F14094" i="2"/>
  <c r="E14095" i="2"/>
  <c r="F14095" i="2"/>
  <c r="E14096" i="2"/>
  <c r="F14096" i="2"/>
  <c r="E14097" i="2"/>
  <c r="F14097" i="2"/>
  <c r="E14098" i="2"/>
  <c r="F14098" i="2"/>
  <c r="E14099" i="2"/>
  <c r="F14099" i="2"/>
  <c r="E14100" i="2"/>
  <c r="F14100" i="2"/>
  <c r="E14101" i="2"/>
  <c r="F14101" i="2"/>
  <c r="E14102" i="2"/>
  <c r="F14102" i="2"/>
  <c r="E14103" i="2"/>
  <c r="F14103" i="2"/>
  <c r="E14104" i="2"/>
  <c r="F14104" i="2"/>
  <c r="E14105" i="2"/>
  <c r="F14105" i="2"/>
  <c r="E14106" i="2"/>
  <c r="F14106" i="2"/>
  <c r="E14107" i="2"/>
  <c r="F14107" i="2"/>
  <c r="E14108" i="2"/>
  <c r="F14108" i="2"/>
  <c r="E14109" i="2"/>
  <c r="F14109" i="2"/>
  <c r="E14110" i="2"/>
  <c r="F14110" i="2"/>
  <c r="E14111" i="2"/>
  <c r="F14111" i="2"/>
  <c r="E14112" i="2"/>
  <c r="F14112" i="2"/>
  <c r="E14113" i="2"/>
  <c r="F14113" i="2"/>
  <c r="E14114" i="2"/>
  <c r="F14114" i="2"/>
  <c r="E14115" i="2"/>
  <c r="F14115" i="2"/>
  <c r="E14116" i="2"/>
  <c r="F14116" i="2"/>
  <c r="E14117" i="2"/>
  <c r="F14117" i="2"/>
  <c r="E14118" i="2"/>
  <c r="F14118" i="2"/>
  <c r="E14119" i="2"/>
  <c r="F14119" i="2"/>
  <c r="E14120" i="2"/>
  <c r="F14120" i="2"/>
  <c r="E14121" i="2"/>
  <c r="F14121" i="2"/>
  <c r="E14122" i="2"/>
  <c r="F14122" i="2"/>
  <c r="E14123" i="2"/>
  <c r="F14123" i="2"/>
  <c r="E14124" i="2"/>
  <c r="F14124" i="2"/>
  <c r="E14125" i="2"/>
  <c r="F14125" i="2"/>
  <c r="E14126" i="2"/>
  <c r="F14126" i="2"/>
  <c r="E14127" i="2"/>
  <c r="F14127" i="2"/>
  <c r="E14128" i="2"/>
  <c r="F14128" i="2"/>
  <c r="E14129" i="2"/>
  <c r="F14129" i="2"/>
  <c r="E14130" i="2"/>
  <c r="F14130" i="2"/>
  <c r="E14131" i="2"/>
  <c r="F14131" i="2"/>
  <c r="E14132" i="2"/>
  <c r="F14132" i="2"/>
  <c r="E14133" i="2"/>
  <c r="F14133" i="2"/>
  <c r="E14134" i="2"/>
  <c r="F14134" i="2"/>
  <c r="E14135" i="2"/>
  <c r="F14135" i="2"/>
  <c r="E14136" i="2"/>
  <c r="F14136" i="2"/>
  <c r="E14137" i="2"/>
  <c r="F14137" i="2"/>
  <c r="E14138" i="2"/>
  <c r="F14138" i="2"/>
  <c r="E14139" i="2"/>
  <c r="F14139" i="2"/>
  <c r="E14140" i="2"/>
  <c r="F14140" i="2"/>
  <c r="E14141" i="2"/>
  <c r="F14141" i="2"/>
  <c r="E14142" i="2"/>
  <c r="F14142" i="2"/>
  <c r="E14143" i="2"/>
  <c r="F14143" i="2"/>
  <c r="E14144" i="2"/>
  <c r="F14144" i="2"/>
  <c r="E14145" i="2"/>
  <c r="F14145" i="2"/>
  <c r="E14146" i="2"/>
  <c r="F14146" i="2"/>
  <c r="E14147" i="2"/>
  <c r="F14147" i="2"/>
  <c r="E14148" i="2"/>
  <c r="F14148" i="2"/>
  <c r="E14149" i="2"/>
  <c r="F14149" i="2"/>
  <c r="E14150" i="2"/>
  <c r="F14150" i="2"/>
  <c r="E14151" i="2"/>
  <c r="F14151" i="2"/>
  <c r="E14152" i="2"/>
  <c r="F14152" i="2"/>
  <c r="E14153" i="2"/>
  <c r="F14153" i="2"/>
  <c r="E14154" i="2"/>
  <c r="F14154" i="2"/>
  <c r="E14155" i="2"/>
  <c r="F14155" i="2"/>
  <c r="E14156" i="2"/>
  <c r="F14156" i="2"/>
  <c r="E14157" i="2"/>
  <c r="F14157" i="2"/>
  <c r="E14158" i="2"/>
  <c r="F14158" i="2"/>
  <c r="E14159" i="2"/>
  <c r="F14159" i="2"/>
  <c r="E14160" i="2"/>
  <c r="F14160" i="2"/>
  <c r="E14161" i="2"/>
  <c r="F14161" i="2"/>
  <c r="E14162" i="2"/>
  <c r="F14162" i="2"/>
  <c r="E14163" i="2"/>
  <c r="F14163" i="2"/>
  <c r="E14164" i="2"/>
  <c r="F14164" i="2"/>
  <c r="E14165" i="2"/>
  <c r="F14165" i="2"/>
  <c r="E14166" i="2"/>
  <c r="F14166" i="2"/>
  <c r="E14167" i="2"/>
  <c r="F14167" i="2"/>
  <c r="E14168" i="2"/>
  <c r="F14168" i="2"/>
  <c r="E14169" i="2"/>
  <c r="F14169" i="2"/>
  <c r="E14170" i="2"/>
  <c r="F14170" i="2"/>
  <c r="E14171" i="2"/>
  <c r="F14171" i="2"/>
  <c r="E14172" i="2"/>
  <c r="F14172" i="2"/>
  <c r="E14173" i="2"/>
  <c r="F14173" i="2"/>
  <c r="E14174" i="2"/>
  <c r="F14174" i="2"/>
  <c r="E14175" i="2"/>
  <c r="F14175" i="2"/>
  <c r="E14176" i="2"/>
  <c r="F14176" i="2"/>
  <c r="E14177" i="2"/>
  <c r="F14177" i="2"/>
  <c r="E14178" i="2"/>
  <c r="F14178" i="2"/>
  <c r="E14179" i="2"/>
  <c r="F14179" i="2"/>
  <c r="E14180" i="2"/>
  <c r="F14180" i="2"/>
  <c r="E14181" i="2"/>
  <c r="F14181" i="2"/>
  <c r="E14182" i="2"/>
  <c r="F14182" i="2"/>
  <c r="E14183" i="2"/>
  <c r="F14183" i="2"/>
  <c r="E14184" i="2"/>
  <c r="F14184" i="2"/>
  <c r="E14185" i="2"/>
  <c r="F14185" i="2"/>
  <c r="E14186" i="2"/>
  <c r="F14186" i="2"/>
  <c r="E14187" i="2"/>
  <c r="F14187" i="2"/>
  <c r="E14188" i="2"/>
  <c r="F14188" i="2"/>
  <c r="E14189" i="2"/>
  <c r="F14189" i="2"/>
  <c r="E14190" i="2"/>
  <c r="F14190" i="2"/>
  <c r="E14191" i="2"/>
  <c r="F14191" i="2"/>
  <c r="E14192" i="2"/>
  <c r="F14192" i="2"/>
  <c r="E14193" i="2"/>
  <c r="F14193" i="2"/>
  <c r="E14194" i="2"/>
  <c r="F14194" i="2"/>
  <c r="E14195" i="2"/>
  <c r="F14195" i="2"/>
  <c r="E14196" i="2"/>
  <c r="F14196" i="2"/>
  <c r="E14197" i="2"/>
  <c r="F14197" i="2"/>
  <c r="E14198" i="2"/>
  <c r="F14198" i="2"/>
  <c r="E14199" i="2"/>
  <c r="F14199" i="2"/>
  <c r="E14200" i="2"/>
  <c r="F14200" i="2"/>
  <c r="E14201" i="2"/>
  <c r="F14201" i="2"/>
  <c r="E14202" i="2"/>
  <c r="F14202" i="2"/>
  <c r="E14203" i="2"/>
  <c r="F14203" i="2"/>
  <c r="E14204" i="2"/>
  <c r="F14204" i="2"/>
  <c r="E14205" i="2"/>
  <c r="F14205" i="2"/>
  <c r="E14206" i="2"/>
  <c r="F14206" i="2"/>
  <c r="E14207" i="2"/>
  <c r="F14207" i="2"/>
  <c r="E14208" i="2"/>
  <c r="F14208" i="2"/>
  <c r="E14209" i="2"/>
  <c r="F14209" i="2"/>
  <c r="E14210" i="2"/>
  <c r="F14210" i="2"/>
  <c r="E14211" i="2"/>
  <c r="F14211" i="2"/>
  <c r="E14212" i="2"/>
  <c r="F14212" i="2"/>
  <c r="E14213" i="2"/>
  <c r="F14213" i="2"/>
  <c r="E14214" i="2"/>
  <c r="F14214" i="2"/>
  <c r="E14215" i="2"/>
  <c r="F14215" i="2"/>
  <c r="E14216" i="2"/>
  <c r="F14216" i="2"/>
  <c r="E14217" i="2"/>
  <c r="F14217" i="2"/>
  <c r="E14218" i="2"/>
  <c r="F14218" i="2"/>
  <c r="E14219" i="2"/>
  <c r="F14219" i="2"/>
  <c r="E14220" i="2"/>
  <c r="F14220" i="2"/>
  <c r="E14221" i="2"/>
  <c r="F14221" i="2"/>
  <c r="E14222" i="2"/>
  <c r="F14222" i="2"/>
  <c r="E14223" i="2"/>
  <c r="F14223" i="2"/>
  <c r="E14224" i="2"/>
  <c r="F14224" i="2"/>
  <c r="E14225" i="2"/>
  <c r="F14225" i="2"/>
  <c r="E14226" i="2"/>
  <c r="F14226" i="2"/>
  <c r="E14227" i="2"/>
  <c r="F14227" i="2"/>
  <c r="E14228" i="2"/>
  <c r="F14228" i="2"/>
  <c r="E14229" i="2"/>
  <c r="F14229" i="2"/>
  <c r="E14230" i="2"/>
  <c r="F14230" i="2"/>
  <c r="E14231" i="2"/>
  <c r="F14231" i="2"/>
  <c r="E14232" i="2"/>
  <c r="F14232" i="2"/>
  <c r="E14233" i="2"/>
  <c r="F14233" i="2"/>
  <c r="E14234" i="2"/>
  <c r="F14234" i="2"/>
  <c r="E14235" i="2"/>
  <c r="F14235" i="2"/>
  <c r="E14236" i="2"/>
  <c r="F14236" i="2"/>
  <c r="E14237" i="2"/>
  <c r="F14237" i="2"/>
  <c r="E14238" i="2"/>
  <c r="F14238" i="2"/>
  <c r="E14239" i="2"/>
  <c r="F14239" i="2"/>
  <c r="E14240" i="2"/>
  <c r="F14240" i="2"/>
  <c r="E14241" i="2"/>
  <c r="F14241" i="2"/>
  <c r="E14242" i="2"/>
  <c r="F14242" i="2"/>
  <c r="E14243" i="2"/>
  <c r="F14243" i="2"/>
  <c r="E14244" i="2"/>
  <c r="F14244" i="2"/>
  <c r="E14245" i="2"/>
  <c r="F14245" i="2"/>
  <c r="E14246" i="2"/>
  <c r="F14246" i="2"/>
  <c r="E14247" i="2"/>
  <c r="F14247" i="2"/>
  <c r="E14248" i="2"/>
  <c r="F14248" i="2"/>
  <c r="E14249" i="2"/>
  <c r="F14249" i="2"/>
  <c r="E14250" i="2"/>
  <c r="F14250" i="2"/>
  <c r="E14251" i="2"/>
  <c r="F14251" i="2"/>
  <c r="E14252" i="2"/>
  <c r="F14252" i="2"/>
  <c r="E14253" i="2"/>
  <c r="F14253" i="2"/>
  <c r="E14254" i="2"/>
  <c r="F14254" i="2"/>
  <c r="E14255" i="2"/>
  <c r="F14255" i="2"/>
  <c r="E14256" i="2"/>
  <c r="F14256" i="2"/>
  <c r="E14257" i="2"/>
  <c r="F14257" i="2"/>
  <c r="E14258" i="2"/>
  <c r="F14258" i="2"/>
  <c r="E14259" i="2"/>
  <c r="F14259" i="2"/>
  <c r="E14260" i="2"/>
  <c r="F14260" i="2"/>
  <c r="E14261" i="2"/>
  <c r="F14261" i="2"/>
  <c r="E14262" i="2"/>
  <c r="F14262" i="2"/>
  <c r="E14263" i="2"/>
  <c r="F14263" i="2"/>
  <c r="E14264" i="2"/>
  <c r="F14264" i="2"/>
  <c r="E14265" i="2"/>
  <c r="F14265" i="2"/>
  <c r="E14266" i="2"/>
  <c r="F14266" i="2"/>
  <c r="E14267" i="2"/>
  <c r="F14267" i="2"/>
  <c r="E14268" i="2"/>
  <c r="F14268" i="2"/>
  <c r="E14269" i="2"/>
  <c r="F14269" i="2"/>
  <c r="E14270" i="2"/>
  <c r="F14270" i="2"/>
  <c r="E14271" i="2"/>
  <c r="F14271" i="2"/>
  <c r="E14272" i="2"/>
  <c r="F14272" i="2"/>
  <c r="E14273" i="2"/>
  <c r="F14273" i="2"/>
  <c r="E14274" i="2"/>
  <c r="F14274" i="2"/>
  <c r="E14275" i="2"/>
  <c r="F14275" i="2"/>
  <c r="E14276" i="2"/>
  <c r="F14276" i="2"/>
  <c r="E14277" i="2"/>
  <c r="F14277" i="2"/>
  <c r="E14278" i="2"/>
  <c r="F14278" i="2"/>
  <c r="E14279" i="2"/>
  <c r="F14279" i="2"/>
  <c r="E14280" i="2"/>
  <c r="F14280" i="2"/>
  <c r="E14281" i="2"/>
  <c r="F14281" i="2"/>
  <c r="E14282" i="2"/>
  <c r="F14282" i="2"/>
  <c r="E14283" i="2"/>
  <c r="F14283" i="2"/>
  <c r="E14284" i="2"/>
  <c r="F14284" i="2"/>
  <c r="E14285" i="2"/>
  <c r="F14285" i="2"/>
  <c r="E14286" i="2"/>
  <c r="F14286" i="2"/>
  <c r="E14287" i="2"/>
  <c r="F14287" i="2"/>
  <c r="E14288" i="2"/>
  <c r="F14288" i="2"/>
  <c r="E14289" i="2"/>
  <c r="F14289" i="2"/>
  <c r="E14290" i="2"/>
  <c r="F14290" i="2"/>
  <c r="E14291" i="2"/>
  <c r="F14291" i="2"/>
  <c r="E14292" i="2"/>
  <c r="F14292" i="2"/>
  <c r="E14293" i="2"/>
  <c r="F14293" i="2"/>
  <c r="E14294" i="2"/>
  <c r="F14294" i="2"/>
  <c r="E14295" i="2"/>
  <c r="F14295" i="2"/>
  <c r="E14296" i="2"/>
  <c r="F14296" i="2"/>
  <c r="E14297" i="2"/>
  <c r="F14297" i="2"/>
  <c r="E14298" i="2"/>
  <c r="F14298" i="2"/>
  <c r="E14299" i="2"/>
  <c r="F14299" i="2"/>
  <c r="E14300" i="2"/>
  <c r="F14300" i="2"/>
  <c r="E14301" i="2"/>
  <c r="F14301" i="2"/>
  <c r="E14302" i="2"/>
  <c r="F14302" i="2"/>
  <c r="E14303" i="2"/>
  <c r="F14303" i="2"/>
  <c r="E14304" i="2"/>
  <c r="F14304" i="2"/>
  <c r="E14305" i="2"/>
  <c r="F14305" i="2"/>
  <c r="E14306" i="2"/>
  <c r="F14306" i="2"/>
  <c r="E14307" i="2"/>
  <c r="F14307" i="2"/>
  <c r="E14308" i="2"/>
  <c r="F14308" i="2"/>
  <c r="E14309" i="2"/>
  <c r="F14309" i="2"/>
  <c r="E14310" i="2"/>
  <c r="F14310" i="2"/>
  <c r="E14311" i="2"/>
  <c r="F14311" i="2"/>
  <c r="E14312" i="2"/>
  <c r="F14312" i="2"/>
  <c r="E14313" i="2"/>
  <c r="F14313" i="2"/>
  <c r="E14314" i="2"/>
  <c r="F14314" i="2"/>
  <c r="E14315" i="2"/>
  <c r="F14315" i="2"/>
  <c r="E14316" i="2"/>
  <c r="F14316" i="2"/>
  <c r="E14317" i="2"/>
  <c r="F14317" i="2"/>
  <c r="E14318" i="2"/>
  <c r="F14318" i="2"/>
  <c r="E14319" i="2"/>
  <c r="F14319" i="2"/>
  <c r="E14320" i="2"/>
  <c r="F14320" i="2"/>
  <c r="E14321" i="2"/>
  <c r="F14321" i="2"/>
  <c r="E14322" i="2"/>
  <c r="F14322" i="2"/>
  <c r="E14323" i="2"/>
  <c r="F14323" i="2"/>
  <c r="E14324" i="2"/>
  <c r="F14324" i="2"/>
  <c r="E14325" i="2"/>
  <c r="F14325" i="2"/>
  <c r="E14326" i="2"/>
  <c r="F14326" i="2"/>
  <c r="E14327" i="2"/>
  <c r="F14327" i="2"/>
  <c r="E14328" i="2"/>
  <c r="F14328" i="2"/>
  <c r="E14329" i="2"/>
  <c r="F14329" i="2"/>
  <c r="E14330" i="2"/>
  <c r="F14330" i="2"/>
  <c r="E14331" i="2"/>
  <c r="F14331" i="2"/>
  <c r="E14332" i="2"/>
  <c r="F14332" i="2"/>
  <c r="E14333" i="2"/>
  <c r="F14333" i="2"/>
  <c r="E14334" i="2"/>
  <c r="F14334" i="2"/>
  <c r="E14335" i="2"/>
  <c r="F14335" i="2"/>
  <c r="E14336" i="2"/>
  <c r="F14336" i="2"/>
  <c r="E14337" i="2"/>
  <c r="F14337" i="2"/>
  <c r="E14338" i="2"/>
  <c r="F14338" i="2"/>
  <c r="E14339" i="2"/>
  <c r="F14339" i="2"/>
  <c r="E14340" i="2"/>
  <c r="F14340" i="2"/>
  <c r="E14341" i="2"/>
  <c r="F14341" i="2"/>
  <c r="E14342" i="2"/>
  <c r="F14342" i="2"/>
  <c r="E14343" i="2"/>
  <c r="F14343" i="2"/>
  <c r="E14344" i="2"/>
  <c r="F14344" i="2"/>
  <c r="E14345" i="2"/>
  <c r="F14345" i="2"/>
  <c r="E14346" i="2"/>
  <c r="F14346" i="2"/>
  <c r="E14347" i="2"/>
  <c r="F14347" i="2"/>
  <c r="E14348" i="2"/>
  <c r="F14348" i="2"/>
  <c r="E14349" i="2"/>
  <c r="F14349" i="2"/>
  <c r="E14350" i="2"/>
  <c r="F14350" i="2"/>
  <c r="E14351" i="2"/>
  <c r="F14351" i="2"/>
  <c r="E14352" i="2"/>
  <c r="F14352" i="2"/>
  <c r="E14353" i="2"/>
  <c r="F14353" i="2"/>
  <c r="E14354" i="2"/>
  <c r="F14354" i="2"/>
  <c r="E14355" i="2"/>
  <c r="F14355" i="2"/>
  <c r="E14356" i="2"/>
  <c r="F14356" i="2"/>
  <c r="E14357" i="2"/>
  <c r="F14357" i="2"/>
  <c r="E14358" i="2"/>
  <c r="F14358" i="2"/>
  <c r="E14359" i="2"/>
  <c r="F14359" i="2"/>
  <c r="E14360" i="2"/>
  <c r="F14360" i="2"/>
  <c r="E14361" i="2"/>
  <c r="F14361" i="2"/>
  <c r="E14362" i="2"/>
  <c r="F14362" i="2"/>
  <c r="E14363" i="2"/>
  <c r="F14363" i="2"/>
  <c r="E14364" i="2"/>
  <c r="F14364" i="2"/>
  <c r="E14365" i="2"/>
  <c r="F14365" i="2"/>
  <c r="E14366" i="2"/>
  <c r="F14366" i="2"/>
  <c r="E14367" i="2"/>
  <c r="F14367" i="2"/>
  <c r="E14368" i="2"/>
  <c r="F14368" i="2"/>
  <c r="E14369" i="2"/>
  <c r="F14369" i="2"/>
  <c r="E14370" i="2"/>
  <c r="F14370" i="2"/>
  <c r="E14371" i="2"/>
  <c r="F14371" i="2"/>
  <c r="E14372" i="2"/>
  <c r="F14372" i="2"/>
  <c r="E14373" i="2"/>
  <c r="F14373" i="2"/>
  <c r="E14374" i="2"/>
  <c r="F14374" i="2"/>
  <c r="E14375" i="2"/>
  <c r="F14375" i="2"/>
  <c r="E14376" i="2"/>
  <c r="F14376" i="2"/>
  <c r="E14377" i="2"/>
  <c r="F14377" i="2"/>
  <c r="E14378" i="2"/>
  <c r="F14378" i="2"/>
  <c r="E14379" i="2"/>
  <c r="F14379" i="2"/>
  <c r="E14380" i="2"/>
  <c r="F14380" i="2"/>
  <c r="E14381" i="2"/>
  <c r="F14381" i="2"/>
  <c r="E14382" i="2"/>
  <c r="F14382" i="2"/>
  <c r="E14383" i="2"/>
  <c r="F14383" i="2"/>
  <c r="E14384" i="2"/>
  <c r="F14384" i="2"/>
  <c r="E14385" i="2"/>
  <c r="F14385" i="2"/>
  <c r="E14386" i="2"/>
  <c r="F14386" i="2"/>
  <c r="E14387" i="2"/>
  <c r="F14387" i="2"/>
  <c r="E14388" i="2"/>
  <c r="F14388" i="2"/>
  <c r="E14389" i="2"/>
  <c r="F14389" i="2"/>
  <c r="E14390" i="2"/>
  <c r="F14390" i="2"/>
  <c r="E14391" i="2"/>
  <c r="F14391" i="2"/>
  <c r="E14392" i="2"/>
  <c r="F14392" i="2"/>
  <c r="E14393" i="2"/>
  <c r="F14393" i="2"/>
  <c r="E14394" i="2"/>
  <c r="F14394" i="2"/>
  <c r="E14395" i="2"/>
  <c r="F14395" i="2"/>
  <c r="E14396" i="2"/>
  <c r="F14396" i="2"/>
  <c r="E14397" i="2"/>
  <c r="F14397" i="2"/>
  <c r="E14398" i="2"/>
  <c r="F14398" i="2"/>
  <c r="E14399" i="2"/>
  <c r="F14399" i="2"/>
  <c r="E14400" i="2"/>
  <c r="F14400" i="2"/>
  <c r="E14401" i="2"/>
  <c r="F14401" i="2"/>
  <c r="E14402" i="2"/>
  <c r="F14402" i="2"/>
  <c r="E14403" i="2"/>
  <c r="F14403" i="2"/>
  <c r="E14404" i="2"/>
  <c r="F14404" i="2"/>
  <c r="E14405" i="2"/>
  <c r="F14405" i="2"/>
  <c r="E14406" i="2"/>
  <c r="F14406" i="2"/>
  <c r="E14407" i="2"/>
  <c r="F14407" i="2"/>
  <c r="E14408" i="2"/>
  <c r="F14408" i="2"/>
  <c r="E14409" i="2"/>
  <c r="F14409" i="2"/>
  <c r="E14410" i="2"/>
  <c r="F14410" i="2"/>
  <c r="E14411" i="2"/>
  <c r="F14411" i="2"/>
  <c r="E14412" i="2"/>
  <c r="F14412" i="2"/>
  <c r="E14413" i="2"/>
  <c r="F14413" i="2"/>
  <c r="E14414" i="2"/>
  <c r="F14414" i="2"/>
  <c r="E14415" i="2"/>
  <c r="F14415" i="2"/>
  <c r="E14416" i="2"/>
  <c r="F14416" i="2"/>
  <c r="E14417" i="2"/>
  <c r="F14417" i="2"/>
  <c r="E14418" i="2"/>
  <c r="F14418" i="2"/>
  <c r="E14419" i="2"/>
  <c r="F14419" i="2"/>
  <c r="E14420" i="2"/>
  <c r="F14420" i="2"/>
  <c r="E14421" i="2"/>
  <c r="F14421" i="2"/>
  <c r="E14422" i="2"/>
  <c r="F14422" i="2"/>
  <c r="E14423" i="2"/>
  <c r="F14423" i="2"/>
  <c r="E14424" i="2"/>
  <c r="F14424" i="2"/>
  <c r="E14425" i="2"/>
  <c r="F14425" i="2"/>
  <c r="E14426" i="2"/>
  <c r="F14426" i="2"/>
  <c r="E14427" i="2"/>
  <c r="F14427" i="2"/>
  <c r="E14428" i="2"/>
  <c r="F14428" i="2"/>
  <c r="E14429" i="2"/>
  <c r="F14429" i="2"/>
  <c r="E14430" i="2"/>
  <c r="F14430" i="2"/>
  <c r="E14431" i="2"/>
  <c r="F14431" i="2"/>
  <c r="E14432" i="2"/>
  <c r="F14432" i="2"/>
  <c r="E14433" i="2"/>
  <c r="F14433" i="2"/>
  <c r="E14434" i="2"/>
  <c r="F14434" i="2"/>
  <c r="E14435" i="2"/>
  <c r="F14435" i="2"/>
  <c r="E14436" i="2"/>
  <c r="F14436" i="2"/>
  <c r="E14437" i="2"/>
  <c r="F14437" i="2"/>
  <c r="E14438" i="2"/>
  <c r="F14438" i="2"/>
  <c r="E14439" i="2"/>
  <c r="F14439" i="2"/>
  <c r="E14440" i="2"/>
  <c r="F14440" i="2"/>
  <c r="E14441" i="2"/>
  <c r="F14441" i="2"/>
  <c r="E14442" i="2"/>
  <c r="F14442" i="2"/>
  <c r="E14443" i="2"/>
  <c r="F14443" i="2"/>
  <c r="E14444" i="2"/>
  <c r="F14444" i="2"/>
  <c r="E14445" i="2"/>
  <c r="F14445" i="2"/>
  <c r="E14446" i="2"/>
  <c r="F14446" i="2"/>
  <c r="E14447" i="2"/>
  <c r="F14447" i="2"/>
  <c r="E14448" i="2"/>
  <c r="F14448" i="2"/>
  <c r="E14449" i="2"/>
  <c r="F14449" i="2"/>
  <c r="E14450" i="2"/>
  <c r="F14450" i="2"/>
  <c r="E14451" i="2"/>
  <c r="F14451" i="2"/>
  <c r="E14452" i="2"/>
  <c r="F14452" i="2"/>
  <c r="E14453" i="2"/>
  <c r="F14453" i="2"/>
  <c r="E14454" i="2"/>
  <c r="F14454" i="2"/>
  <c r="E14455" i="2"/>
  <c r="F14455" i="2"/>
  <c r="E14456" i="2"/>
  <c r="F14456" i="2"/>
  <c r="E14457" i="2"/>
  <c r="F14457" i="2"/>
  <c r="E14458" i="2"/>
  <c r="F14458" i="2"/>
  <c r="E14459" i="2"/>
  <c r="F14459" i="2"/>
  <c r="E14460" i="2"/>
  <c r="F14460" i="2"/>
  <c r="E14461" i="2"/>
  <c r="F14461" i="2"/>
  <c r="E14462" i="2"/>
  <c r="F14462" i="2"/>
  <c r="E14463" i="2"/>
  <c r="F14463" i="2"/>
  <c r="E14464" i="2"/>
  <c r="F14464" i="2"/>
  <c r="E14465" i="2"/>
  <c r="F14465" i="2"/>
  <c r="E14466" i="2"/>
  <c r="F14466" i="2"/>
  <c r="E14467" i="2"/>
  <c r="F14467" i="2"/>
  <c r="E14468" i="2"/>
  <c r="F14468" i="2"/>
  <c r="E14469" i="2"/>
  <c r="F14469" i="2"/>
  <c r="E14470" i="2"/>
  <c r="F14470" i="2"/>
  <c r="E14471" i="2"/>
  <c r="F14471" i="2"/>
  <c r="E14472" i="2"/>
  <c r="F14472" i="2"/>
  <c r="E14473" i="2"/>
  <c r="F14473" i="2"/>
  <c r="E14474" i="2"/>
  <c r="F14474" i="2"/>
  <c r="E14475" i="2"/>
  <c r="F14475" i="2"/>
  <c r="E14476" i="2"/>
  <c r="F14476" i="2"/>
  <c r="E14477" i="2"/>
  <c r="F14477" i="2"/>
  <c r="E14478" i="2"/>
  <c r="F14478" i="2"/>
  <c r="E14479" i="2"/>
  <c r="F14479" i="2"/>
  <c r="E14480" i="2"/>
  <c r="F14480" i="2"/>
  <c r="E14481" i="2"/>
  <c r="F14481" i="2"/>
  <c r="E14482" i="2"/>
  <c r="F14482" i="2"/>
  <c r="E14483" i="2"/>
  <c r="F14483" i="2"/>
  <c r="E14484" i="2"/>
  <c r="F14484" i="2"/>
  <c r="E14485" i="2"/>
  <c r="F14485" i="2"/>
  <c r="E14486" i="2"/>
  <c r="F14486" i="2"/>
  <c r="E14487" i="2"/>
  <c r="F14487" i="2"/>
  <c r="E14488" i="2"/>
  <c r="F14488" i="2"/>
  <c r="E14489" i="2"/>
  <c r="F14489" i="2"/>
  <c r="E14490" i="2"/>
  <c r="F14490" i="2"/>
  <c r="E14491" i="2"/>
  <c r="F14491" i="2"/>
  <c r="E14492" i="2"/>
  <c r="F14492" i="2"/>
  <c r="E14493" i="2"/>
  <c r="F14493" i="2"/>
  <c r="E14494" i="2"/>
  <c r="F14494" i="2"/>
  <c r="E14495" i="2"/>
  <c r="F14495" i="2"/>
  <c r="E14496" i="2"/>
  <c r="F14496" i="2"/>
  <c r="E14497" i="2"/>
  <c r="F14497" i="2"/>
  <c r="E14498" i="2"/>
  <c r="F14498" i="2"/>
  <c r="E14499" i="2"/>
  <c r="F14499" i="2"/>
  <c r="E14500" i="2"/>
  <c r="F14500" i="2"/>
  <c r="E14501" i="2"/>
  <c r="F14501" i="2"/>
  <c r="E14502" i="2"/>
  <c r="F14502" i="2"/>
  <c r="E14503" i="2"/>
  <c r="F14503" i="2"/>
  <c r="E14504" i="2"/>
  <c r="F14504" i="2"/>
  <c r="E14505" i="2"/>
  <c r="F14505" i="2"/>
  <c r="E14506" i="2"/>
  <c r="F14506" i="2"/>
  <c r="E14507" i="2"/>
  <c r="F14507" i="2"/>
  <c r="E14508" i="2"/>
  <c r="F14508" i="2"/>
  <c r="E14509" i="2"/>
  <c r="F14509" i="2"/>
  <c r="E14510" i="2"/>
  <c r="F14510" i="2"/>
  <c r="E14511" i="2"/>
  <c r="F14511" i="2"/>
  <c r="E14512" i="2"/>
  <c r="F14512" i="2"/>
  <c r="E14513" i="2"/>
  <c r="F14513" i="2"/>
  <c r="E14514" i="2"/>
  <c r="F14514" i="2"/>
  <c r="E14515" i="2"/>
  <c r="F14515" i="2"/>
  <c r="E14516" i="2"/>
  <c r="F14516" i="2"/>
  <c r="E14517" i="2"/>
  <c r="F14517" i="2"/>
  <c r="E14518" i="2"/>
  <c r="F14518" i="2"/>
  <c r="E14519" i="2"/>
  <c r="F14519" i="2"/>
  <c r="E14520" i="2"/>
  <c r="F14520" i="2"/>
  <c r="E14521" i="2"/>
  <c r="F14521" i="2"/>
  <c r="E14522" i="2"/>
  <c r="F14522" i="2"/>
  <c r="E14523" i="2"/>
  <c r="F14523" i="2"/>
  <c r="E14524" i="2"/>
  <c r="F14524" i="2"/>
  <c r="E14525" i="2"/>
  <c r="F14525" i="2"/>
  <c r="E14526" i="2"/>
  <c r="F14526" i="2"/>
  <c r="E14527" i="2"/>
  <c r="F14527" i="2"/>
  <c r="E14528" i="2"/>
  <c r="F14528" i="2"/>
  <c r="E14529" i="2"/>
  <c r="F14529" i="2"/>
  <c r="E14530" i="2"/>
  <c r="F14530" i="2"/>
  <c r="E14531" i="2"/>
  <c r="F14531" i="2"/>
  <c r="E14532" i="2"/>
  <c r="F14532" i="2"/>
  <c r="E14533" i="2"/>
  <c r="F14533" i="2"/>
  <c r="E14534" i="2"/>
  <c r="F14534" i="2"/>
  <c r="E14535" i="2"/>
  <c r="F14535" i="2"/>
  <c r="E14536" i="2"/>
  <c r="F14536" i="2"/>
  <c r="E14537" i="2"/>
  <c r="F14537" i="2"/>
  <c r="E14538" i="2"/>
  <c r="F14538" i="2"/>
  <c r="E14539" i="2"/>
  <c r="F14539" i="2"/>
  <c r="E14540" i="2"/>
  <c r="F14540" i="2"/>
  <c r="E14541" i="2"/>
  <c r="F14541" i="2"/>
  <c r="E14542" i="2"/>
  <c r="F14542" i="2"/>
  <c r="E14543" i="2"/>
  <c r="F14543" i="2"/>
  <c r="E14544" i="2"/>
  <c r="F14544" i="2"/>
  <c r="E14545" i="2"/>
  <c r="F14545" i="2"/>
  <c r="E14546" i="2"/>
  <c r="F14546" i="2"/>
  <c r="E14547" i="2"/>
  <c r="F14547" i="2"/>
  <c r="E14548" i="2"/>
  <c r="F14548" i="2"/>
  <c r="E14549" i="2"/>
  <c r="F14549" i="2"/>
  <c r="E14550" i="2"/>
  <c r="F14550" i="2"/>
  <c r="E14551" i="2"/>
  <c r="F14551" i="2"/>
  <c r="E14552" i="2"/>
  <c r="F14552" i="2"/>
  <c r="E14553" i="2"/>
  <c r="F14553" i="2"/>
  <c r="E14554" i="2"/>
  <c r="F14554" i="2"/>
  <c r="E14555" i="2"/>
  <c r="F14555" i="2"/>
  <c r="E14556" i="2"/>
  <c r="F14556" i="2"/>
  <c r="E14557" i="2"/>
  <c r="F14557" i="2"/>
  <c r="E14558" i="2"/>
  <c r="F14558" i="2"/>
  <c r="E14559" i="2"/>
  <c r="F14559" i="2"/>
  <c r="E14560" i="2"/>
  <c r="F14560" i="2"/>
  <c r="E14561" i="2"/>
  <c r="F14561" i="2"/>
  <c r="E14562" i="2"/>
  <c r="F14562" i="2"/>
  <c r="E14563" i="2"/>
  <c r="F14563" i="2"/>
  <c r="E14564" i="2"/>
  <c r="F14564" i="2"/>
  <c r="E14565" i="2"/>
  <c r="F14565" i="2"/>
  <c r="E14566" i="2"/>
  <c r="F14566" i="2"/>
  <c r="E14567" i="2"/>
  <c r="F14567" i="2"/>
  <c r="E14568" i="2"/>
  <c r="F14568" i="2"/>
  <c r="E14569" i="2"/>
  <c r="F14569" i="2"/>
  <c r="E14570" i="2"/>
  <c r="F14570" i="2"/>
  <c r="E14571" i="2"/>
  <c r="F14571" i="2"/>
  <c r="E14572" i="2"/>
  <c r="F14572" i="2"/>
  <c r="E14573" i="2"/>
  <c r="F14573" i="2"/>
  <c r="E14574" i="2"/>
  <c r="F14574" i="2"/>
  <c r="E14575" i="2"/>
  <c r="F14575" i="2"/>
  <c r="E14576" i="2"/>
  <c r="F14576" i="2"/>
  <c r="E14577" i="2"/>
  <c r="F14577" i="2"/>
  <c r="E14578" i="2"/>
  <c r="F14578" i="2"/>
  <c r="E14579" i="2"/>
  <c r="F14579" i="2"/>
  <c r="E14580" i="2"/>
  <c r="F14580" i="2"/>
  <c r="E14581" i="2"/>
  <c r="F14581" i="2"/>
  <c r="E14582" i="2"/>
  <c r="F14582" i="2"/>
  <c r="E14583" i="2"/>
  <c r="F14583" i="2"/>
  <c r="E14584" i="2"/>
  <c r="F14584" i="2"/>
  <c r="E14585" i="2"/>
  <c r="F14585" i="2"/>
  <c r="E14586" i="2"/>
  <c r="F14586" i="2"/>
  <c r="E14587" i="2"/>
  <c r="F14587" i="2"/>
  <c r="E14588" i="2"/>
  <c r="F14588" i="2"/>
  <c r="E14589" i="2"/>
  <c r="F14589" i="2"/>
  <c r="E14590" i="2"/>
  <c r="F14590" i="2"/>
  <c r="E14591" i="2"/>
  <c r="F14591" i="2"/>
  <c r="E14592" i="2"/>
  <c r="F14592" i="2"/>
  <c r="E14593" i="2"/>
  <c r="F14593" i="2"/>
  <c r="E14594" i="2"/>
  <c r="F14594" i="2"/>
  <c r="E14595" i="2"/>
  <c r="F14595" i="2"/>
  <c r="E14596" i="2"/>
  <c r="F14596" i="2"/>
  <c r="E14597" i="2"/>
  <c r="F14597" i="2"/>
  <c r="E14598" i="2"/>
  <c r="F14598" i="2"/>
  <c r="E14599" i="2"/>
  <c r="F14599" i="2"/>
  <c r="E14600" i="2"/>
  <c r="F14600" i="2"/>
  <c r="E14601" i="2"/>
  <c r="F14601" i="2"/>
  <c r="E14602" i="2"/>
  <c r="F14602" i="2"/>
  <c r="E14603" i="2"/>
  <c r="F14603" i="2"/>
  <c r="E14604" i="2"/>
  <c r="F14604" i="2"/>
  <c r="E14605" i="2"/>
  <c r="F14605" i="2"/>
  <c r="E14606" i="2"/>
  <c r="F14606" i="2"/>
  <c r="E14607" i="2"/>
  <c r="F14607" i="2"/>
  <c r="E14608" i="2"/>
  <c r="F14608" i="2"/>
  <c r="E14609" i="2"/>
  <c r="F14609" i="2"/>
  <c r="E14610" i="2"/>
  <c r="F14610" i="2"/>
  <c r="E14611" i="2"/>
  <c r="F14611" i="2"/>
  <c r="E14612" i="2"/>
  <c r="F14612" i="2"/>
  <c r="E14613" i="2"/>
  <c r="F14613" i="2"/>
  <c r="E14614" i="2"/>
  <c r="F14614" i="2"/>
  <c r="E14615" i="2"/>
  <c r="F14615" i="2"/>
  <c r="E14616" i="2"/>
  <c r="F14616" i="2"/>
  <c r="E14617" i="2"/>
  <c r="F14617" i="2"/>
  <c r="E14618" i="2"/>
  <c r="F14618" i="2"/>
  <c r="E14619" i="2"/>
  <c r="F14619" i="2"/>
  <c r="E14620" i="2"/>
  <c r="F14620" i="2"/>
  <c r="E14621" i="2"/>
  <c r="F14621" i="2"/>
  <c r="E14622" i="2"/>
  <c r="F14622" i="2"/>
  <c r="E14623" i="2"/>
  <c r="F14623" i="2"/>
  <c r="E14624" i="2"/>
  <c r="F14624" i="2"/>
  <c r="E14625" i="2"/>
  <c r="F14625" i="2"/>
  <c r="E14626" i="2"/>
  <c r="F14626" i="2"/>
  <c r="E14627" i="2"/>
  <c r="F14627" i="2"/>
  <c r="E14628" i="2"/>
  <c r="F14628" i="2"/>
  <c r="E14629" i="2"/>
  <c r="F14629" i="2"/>
  <c r="E14630" i="2"/>
  <c r="F14630" i="2"/>
  <c r="E14631" i="2"/>
  <c r="F14631" i="2"/>
  <c r="E14632" i="2"/>
  <c r="F14632" i="2"/>
  <c r="E14633" i="2"/>
  <c r="F14633" i="2"/>
  <c r="E14634" i="2"/>
  <c r="F14634" i="2"/>
  <c r="E14635" i="2"/>
  <c r="F14635" i="2"/>
  <c r="E14636" i="2"/>
  <c r="F14636" i="2"/>
  <c r="E14637" i="2"/>
  <c r="F14637" i="2"/>
  <c r="E14638" i="2"/>
  <c r="F14638" i="2"/>
  <c r="E14639" i="2"/>
  <c r="F14639" i="2"/>
  <c r="E14640" i="2"/>
  <c r="F14640" i="2"/>
  <c r="E14641" i="2"/>
  <c r="F14641" i="2"/>
  <c r="E14642" i="2"/>
  <c r="F14642" i="2"/>
  <c r="E14643" i="2"/>
  <c r="F14643" i="2"/>
  <c r="E14644" i="2"/>
  <c r="F14644" i="2"/>
  <c r="E14645" i="2"/>
  <c r="F14645" i="2"/>
  <c r="E14646" i="2"/>
  <c r="F14646" i="2"/>
  <c r="E14647" i="2"/>
  <c r="F14647" i="2"/>
  <c r="E14648" i="2"/>
  <c r="F14648" i="2"/>
  <c r="E14649" i="2"/>
  <c r="F14649" i="2"/>
  <c r="E14650" i="2"/>
  <c r="F14650" i="2"/>
  <c r="E14651" i="2"/>
  <c r="F14651" i="2"/>
  <c r="E14652" i="2"/>
  <c r="F14652" i="2"/>
  <c r="E14653" i="2"/>
  <c r="F14653" i="2"/>
  <c r="E14654" i="2"/>
  <c r="F14654" i="2"/>
  <c r="E14655" i="2"/>
  <c r="F14655" i="2"/>
  <c r="E14656" i="2"/>
  <c r="F14656" i="2"/>
  <c r="E14657" i="2"/>
  <c r="F14657" i="2"/>
  <c r="E14658" i="2"/>
  <c r="F14658" i="2"/>
  <c r="E14659" i="2"/>
  <c r="F14659" i="2"/>
  <c r="E14660" i="2"/>
  <c r="F14660" i="2"/>
  <c r="E14661" i="2"/>
  <c r="F14661" i="2"/>
  <c r="E14662" i="2"/>
  <c r="F14662" i="2"/>
  <c r="E14663" i="2"/>
  <c r="F14663" i="2"/>
  <c r="E14664" i="2"/>
  <c r="F14664" i="2"/>
  <c r="E14665" i="2"/>
  <c r="F14665" i="2"/>
  <c r="E14666" i="2"/>
  <c r="F14666" i="2"/>
  <c r="E14667" i="2"/>
  <c r="F14667" i="2"/>
  <c r="E14668" i="2"/>
  <c r="F14668" i="2"/>
  <c r="E14669" i="2"/>
  <c r="F14669" i="2"/>
  <c r="E14670" i="2"/>
  <c r="F14670" i="2"/>
  <c r="E14671" i="2"/>
  <c r="F14671" i="2"/>
  <c r="E14672" i="2"/>
  <c r="F14672" i="2"/>
  <c r="E14673" i="2"/>
  <c r="F14673" i="2"/>
  <c r="E14674" i="2"/>
  <c r="F14674" i="2"/>
  <c r="E14675" i="2"/>
  <c r="F14675" i="2"/>
  <c r="E14676" i="2"/>
  <c r="F14676" i="2"/>
  <c r="E14677" i="2"/>
  <c r="F14677" i="2"/>
  <c r="E14678" i="2"/>
  <c r="F14678" i="2"/>
  <c r="E14679" i="2"/>
  <c r="F14679" i="2"/>
  <c r="E14680" i="2"/>
  <c r="F14680" i="2"/>
  <c r="E14681" i="2"/>
  <c r="F14681" i="2"/>
  <c r="E14682" i="2"/>
  <c r="F14682" i="2"/>
  <c r="E14683" i="2"/>
  <c r="F14683" i="2"/>
  <c r="E14684" i="2"/>
  <c r="F14684" i="2"/>
  <c r="E14685" i="2"/>
  <c r="F14685" i="2"/>
  <c r="E14686" i="2"/>
  <c r="F14686" i="2"/>
  <c r="E14687" i="2"/>
  <c r="F14687" i="2"/>
  <c r="E14688" i="2"/>
  <c r="F14688" i="2"/>
  <c r="E14689" i="2"/>
  <c r="F14689" i="2"/>
  <c r="E14690" i="2"/>
  <c r="F14690" i="2"/>
  <c r="E14691" i="2"/>
  <c r="F14691" i="2"/>
  <c r="E14692" i="2"/>
  <c r="F14692" i="2"/>
  <c r="E14693" i="2"/>
  <c r="F14693" i="2"/>
  <c r="E14694" i="2"/>
  <c r="F14694" i="2"/>
  <c r="E14695" i="2"/>
  <c r="F14695" i="2"/>
  <c r="E14696" i="2"/>
  <c r="F14696" i="2"/>
  <c r="E14697" i="2"/>
  <c r="F14697" i="2"/>
  <c r="E14698" i="2"/>
  <c r="F14698" i="2"/>
  <c r="E14699" i="2"/>
  <c r="F14699" i="2"/>
  <c r="E14700" i="2"/>
  <c r="F14700" i="2"/>
  <c r="E14701" i="2"/>
  <c r="F14701" i="2"/>
  <c r="E14702" i="2"/>
  <c r="F14702" i="2"/>
  <c r="E14703" i="2"/>
  <c r="F14703" i="2"/>
  <c r="E14704" i="2"/>
  <c r="F14704" i="2"/>
  <c r="E14705" i="2"/>
  <c r="F14705" i="2"/>
  <c r="E14706" i="2"/>
  <c r="F14706" i="2"/>
  <c r="E14707" i="2"/>
  <c r="F14707" i="2"/>
  <c r="E14708" i="2"/>
  <c r="F14708" i="2"/>
  <c r="E14709" i="2"/>
  <c r="F14709" i="2"/>
  <c r="E14710" i="2"/>
  <c r="F14710" i="2"/>
  <c r="E14711" i="2"/>
  <c r="F14711" i="2"/>
  <c r="E14712" i="2"/>
  <c r="F14712" i="2"/>
  <c r="E14713" i="2"/>
  <c r="F14713" i="2"/>
  <c r="E14714" i="2"/>
  <c r="F14714" i="2"/>
  <c r="E14715" i="2"/>
  <c r="F14715" i="2"/>
  <c r="E14716" i="2"/>
  <c r="F14716" i="2"/>
  <c r="E14717" i="2"/>
  <c r="F14717" i="2"/>
  <c r="E14718" i="2"/>
  <c r="F14718" i="2"/>
  <c r="E14719" i="2"/>
  <c r="F14719" i="2"/>
  <c r="E14720" i="2"/>
  <c r="F14720" i="2"/>
  <c r="E14721" i="2"/>
  <c r="F14721" i="2"/>
  <c r="E14722" i="2"/>
  <c r="F14722" i="2"/>
  <c r="E14723" i="2"/>
  <c r="F14723" i="2"/>
  <c r="E14724" i="2"/>
  <c r="F14724" i="2"/>
  <c r="E14725" i="2"/>
  <c r="F14725" i="2"/>
  <c r="E14726" i="2"/>
  <c r="F14726" i="2"/>
  <c r="E14727" i="2"/>
  <c r="F14727" i="2"/>
  <c r="E14728" i="2"/>
  <c r="F14728" i="2"/>
  <c r="E14729" i="2"/>
  <c r="F14729" i="2"/>
  <c r="E14730" i="2"/>
  <c r="F14730" i="2"/>
  <c r="E14731" i="2"/>
  <c r="F14731" i="2"/>
  <c r="E14732" i="2"/>
  <c r="F14732" i="2"/>
  <c r="E14733" i="2"/>
  <c r="F14733" i="2"/>
  <c r="E14734" i="2"/>
  <c r="F14734" i="2"/>
  <c r="E14735" i="2"/>
  <c r="F14735" i="2"/>
  <c r="E14736" i="2"/>
  <c r="F14736" i="2"/>
  <c r="E14737" i="2"/>
  <c r="F14737" i="2"/>
  <c r="E14738" i="2"/>
  <c r="F14738" i="2"/>
  <c r="E14739" i="2"/>
  <c r="F14739" i="2"/>
  <c r="E14740" i="2"/>
  <c r="F14740" i="2"/>
  <c r="E14741" i="2"/>
  <c r="F14741" i="2"/>
  <c r="E14742" i="2"/>
  <c r="F14742" i="2"/>
  <c r="E14743" i="2"/>
  <c r="F14743" i="2"/>
  <c r="E14744" i="2"/>
  <c r="F14744" i="2"/>
  <c r="E14745" i="2"/>
  <c r="F14745" i="2"/>
  <c r="E14746" i="2"/>
  <c r="F14746" i="2"/>
  <c r="E14747" i="2"/>
  <c r="F14747" i="2"/>
  <c r="E14748" i="2"/>
  <c r="F14748" i="2"/>
  <c r="E14749" i="2"/>
  <c r="F14749" i="2"/>
  <c r="E14750" i="2"/>
  <c r="F14750" i="2"/>
  <c r="E14751" i="2"/>
  <c r="F14751" i="2"/>
  <c r="E14752" i="2"/>
  <c r="F14752" i="2"/>
  <c r="E14753" i="2"/>
  <c r="F14753" i="2"/>
  <c r="E14754" i="2"/>
  <c r="F14754" i="2"/>
  <c r="E14755" i="2"/>
  <c r="F14755" i="2"/>
  <c r="E14756" i="2"/>
  <c r="F14756" i="2"/>
  <c r="E14757" i="2"/>
  <c r="F14757" i="2"/>
  <c r="E14758" i="2"/>
  <c r="F14758" i="2"/>
  <c r="E14759" i="2"/>
  <c r="F14759" i="2"/>
  <c r="E14760" i="2"/>
  <c r="F14760" i="2"/>
  <c r="E14761" i="2"/>
  <c r="F14761" i="2"/>
  <c r="E14762" i="2"/>
  <c r="F14762" i="2"/>
  <c r="E14763" i="2"/>
  <c r="F14763" i="2"/>
  <c r="E14764" i="2"/>
  <c r="F14764" i="2"/>
  <c r="E14765" i="2"/>
  <c r="F14765" i="2"/>
  <c r="E14766" i="2"/>
  <c r="F14766" i="2"/>
  <c r="E14767" i="2"/>
  <c r="F14767" i="2"/>
  <c r="E14768" i="2"/>
  <c r="F14768" i="2"/>
  <c r="E14769" i="2"/>
  <c r="F14769" i="2"/>
  <c r="E14770" i="2"/>
  <c r="F14770" i="2"/>
  <c r="E14771" i="2"/>
  <c r="F14771" i="2"/>
  <c r="E14772" i="2"/>
  <c r="F14772" i="2"/>
  <c r="E14773" i="2"/>
  <c r="F14773" i="2"/>
  <c r="E14774" i="2"/>
  <c r="F14774" i="2"/>
  <c r="E14775" i="2"/>
  <c r="F14775" i="2"/>
  <c r="E14776" i="2"/>
  <c r="F14776" i="2"/>
  <c r="E14777" i="2"/>
  <c r="F14777" i="2"/>
  <c r="E14778" i="2"/>
  <c r="F14778" i="2"/>
  <c r="E14779" i="2"/>
  <c r="F14779" i="2"/>
  <c r="E14780" i="2"/>
  <c r="F14780" i="2"/>
  <c r="E14781" i="2"/>
  <c r="F14781" i="2"/>
  <c r="E14782" i="2"/>
  <c r="F14782" i="2"/>
  <c r="E14783" i="2"/>
  <c r="F14783" i="2"/>
  <c r="E14784" i="2"/>
  <c r="F14784" i="2"/>
  <c r="E14785" i="2"/>
  <c r="F14785" i="2"/>
  <c r="E14786" i="2"/>
  <c r="F14786" i="2"/>
  <c r="E14787" i="2"/>
  <c r="F14787" i="2"/>
  <c r="E14788" i="2"/>
  <c r="F14788" i="2"/>
  <c r="E14789" i="2"/>
  <c r="F14789" i="2"/>
  <c r="E14790" i="2"/>
  <c r="F14790" i="2"/>
  <c r="E14791" i="2"/>
  <c r="F14791" i="2"/>
  <c r="E14792" i="2"/>
  <c r="F14792" i="2"/>
  <c r="E14793" i="2"/>
  <c r="F14793" i="2"/>
  <c r="E14794" i="2"/>
  <c r="F14794" i="2"/>
  <c r="E14795" i="2"/>
  <c r="F14795" i="2"/>
  <c r="E14796" i="2"/>
  <c r="F14796" i="2"/>
  <c r="E14797" i="2"/>
  <c r="F14797" i="2"/>
  <c r="E14798" i="2"/>
  <c r="F14798" i="2"/>
  <c r="E14799" i="2"/>
  <c r="F14799" i="2"/>
  <c r="E14800" i="2"/>
  <c r="F14800" i="2"/>
  <c r="E14801" i="2"/>
  <c r="F14801" i="2"/>
  <c r="E14802" i="2"/>
  <c r="F14802" i="2"/>
  <c r="E14803" i="2"/>
  <c r="F14803" i="2"/>
  <c r="E14804" i="2"/>
  <c r="F14804" i="2"/>
  <c r="E14805" i="2"/>
  <c r="F14805" i="2"/>
  <c r="E14806" i="2"/>
  <c r="F14806" i="2"/>
  <c r="E14807" i="2"/>
  <c r="F14807" i="2"/>
  <c r="E14808" i="2"/>
  <c r="F14808" i="2"/>
  <c r="E14809" i="2"/>
  <c r="F14809" i="2"/>
  <c r="E14810" i="2"/>
  <c r="F14810" i="2"/>
  <c r="E14811" i="2"/>
  <c r="F14811" i="2"/>
  <c r="E14812" i="2"/>
  <c r="F14812" i="2"/>
  <c r="E14813" i="2"/>
  <c r="F14813" i="2"/>
  <c r="E14814" i="2"/>
  <c r="F14814" i="2"/>
  <c r="E14815" i="2"/>
  <c r="F14815" i="2"/>
  <c r="E14816" i="2"/>
  <c r="F14816" i="2"/>
  <c r="E14817" i="2"/>
  <c r="F14817" i="2"/>
  <c r="E14818" i="2"/>
  <c r="F14818" i="2"/>
  <c r="E14819" i="2"/>
  <c r="F14819" i="2"/>
  <c r="E14820" i="2"/>
  <c r="F14820" i="2"/>
  <c r="E14821" i="2"/>
  <c r="F14821" i="2"/>
  <c r="E14822" i="2"/>
  <c r="F14822" i="2"/>
  <c r="E14823" i="2"/>
  <c r="F14823" i="2"/>
  <c r="E14824" i="2"/>
  <c r="F14824" i="2"/>
  <c r="E14825" i="2"/>
  <c r="F14825" i="2"/>
  <c r="E14826" i="2"/>
  <c r="F14826" i="2"/>
  <c r="E14827" i="2"/>
  <c r="F14827" i="2"/>
  <c r="E14828" i="2"/>
  <c r="F14828" i="2"/>
  <c r="E14829" i="2"/>
  <c r="F14829" i="2"/>
  <c r="E14830" i="2"/>
  <c r="F14830" i="2"/>
  <c r="E14831" i="2"/>
  <c r="F14831" i="2"/>
  <c r="E14832" i="2"/>
  <c r="F14832" i="2"/>
  <c r="E14833" i="2"/>
  <c r="F14833" i="2"/>
  <c r="E14834" i="2"/>
  <c r="F14834" i="2"/>
  <c r="E14835" i="2"/>
  <c r="F14835" i="2"/>
  <c r="E14836" i="2"/>
  <c r="F14836" i="2"/>
  <c r="E14837" i="2"/>
  <c r="F14837" i="2"/>
  <c r="E14838" i="2"/>
  <c r="F14838" i="2"/>
  <c r="E14839" i="2"/>
  <c r="F14839" i="2"/>
  <c r="E14840" i="2"/>
  <c r="F14840" i="2"/>
  <c r="E14841" i="2"/>
  <c r="F14841" i="2"/>
  <c r="E14842" i="2"/>
  <c r="F14842" i="2"/>
  <c r="E14843" i="2"/>
  <c r="F14843" i="2"/>
  <c r="E14844" i="2"/>
  <c r="F14844" i="2"/>
  <c r="E14845" i="2"/>
  <c r="F14845" i="2"/>
  <c r="E14846" i="2"/>
  <c r="F14846" i="2"/>
  <c r="E14847" i="2"/>
  <c r="F14847" i="2"/>
  <c r="E14848" i="2"/>
  <c r="F14848" i="2"/>
  <c r="E14849" i="2"/>
  <c r="F14849" i="2"/>
  <c r="E14850" i="2"/>
  <c r="F14850" i="2"/>
  <c r="E14851" i="2"/>
  <c r="F14851" i="2"/>
  <c r="E14852" i="2"/>
  <c r="F14852" i="2"/>
  <c r="E14853" i="2"/>
  <c r="F14853" i="2"/>
  <c r="E14854" i="2"/>
  <c r="F14854" i="2"/>
  <c r="E14855" i="2"/>
  <c r="F14855" i="2"/>
  <c r="E14856" i="2"/>
  <c r="F14856" i="2"/>
  <c r="E14857" i="2"/>
  <c r="F14857" i="2"/>
  <c r="E14858" i="2"/>
  <c r="F14858" i="2"/>
  <c r="E14859" i="2"/>
  <c r="F14859" i="2"/>
  <c r="E14860" i="2"/>
  <c r="F14860" i="2"/>
  <c r="E14861" i="2"/>
  <c r="F14861" i="2"/>
  <c r="E14862" i="2"/>
  <c r="F14862" i="2"/>
  <c r="E14863" i="2"/>
  <c r="F14863" i="2"/>
  <c r="E14864" i="2"/>
  <c r="F14864" i="2"/>
  <c r="E14865" i="2"/>
  <c r="F14865" i="2"/>
  <c r="E14866" i="2"/>
  <c r="F14866" i="2"/>
  <c r="E14867" i="2"/>
  <c r="F14867" i="2"/>
  <c r="E14868" i="2"/>
  <c r="F14868" i="2"/>
  <c r="E14869" i="2"/>
  <c r="F14869" i="2"/>
  <c r="E14870" i="2"/>
  <c r="F14870" i="2"/>
  <c r="E14871" i="2"/>
  <c r="F14871" i="2"/>
  <c r="E14872" i="2"/>
  <c r="F14872" i="2"/>
  <c r="E14873" i="2"/>
  <c r="F14873" i="2"/>
  <c r="E14874" i="2"/>
  <c r="F14874" i="2"/>
  <c r="E14875" i="2"/>
  <c r="F14875" i="2"/>
  <c r="E14876" i="2"/>
  <c r="F14876" i="2"/>
  <c r="E14877" i="2"/>
  <c r="F14877" i="2"/>
  <c r="E14878" i="2"/>
  <c r="F14878" i="2"/>
  <c r="E14879" i="2"/>
  <c r="F14879" i="2"/>
  <c r="E14880" i="2"/>
  <c r="F14880" i="2"/>
  <c r="E14881" i="2"/>
  <c r="F14881" i="2"/>
  <c r="E14882" i="2"/>
  <c r="F14882" i="2"/>
  <c r="E14883" i="2"/>
  <c r="F14883" i="2"/>
  <c r="E14884" i="2"/>
  <c r="F14884" i="2"/>
  <c r="E14885" i="2"/>
  <c r="F14885" i="2"/>
  <c r="E14886" i="2"/>
  <c r="F14886" i="2"/>
  <c r="E14887" i="2"/>
  <c r="F14887" i="2"/>
  <c r="E14888" i="2"/>
  <c r="F14888" i="2"/>
  <c r="E14889" i="2"/>
  <c r="F14889" i="2"/>
  <c r="E14890" i="2"/>
  <c r="F14890" i="2"/>
  <c r="E14891" i="2"/>
  <c r="F14891" i="2"/>
  <c r="E14892" i="2"/>
  <c r="F14892" i="2"/>
  <c r="E14893" i="2"/>
  <c r="F14893" i="2"/>
  <c r="E14894" i="2"/>
  <c r="F14894" i="2"/>
  <c r="E14895" i="2"/>
  <c r="F14895" i="2"/>
  <c r="E14896" i="2"/>
  <c r="F14896" i="2"/>
  <c r="E14897" i="2"/>
  <c r="F14897" i="2"/>
  <c r="E14898" i="2"/>
  <c r="F14898" i="2"/>
  <c r="E14899" i="2"/>
  <c r="F14899" i="2"/>
  <c r="E14900" i="2"/>
  <c r="F14900" i="2"/>
  <c r="E14901" i="2"/>
  <c r="F14901" i="2"/>
  <c r="E14902" i="2"/>
  <c r="F14902" i="2"/>
  <c r="E14903" i="2"/>
  <c r="F14903" i="2"/>
  <c r="E14904" i="2"/>
  <c r="F14904" i="2"/>
  <c r="E14905" i="2"/>
  <c r="F14905" i="2"/>
  <c r="E14906" i="2"/>
  <c r="F14906" i="2"/>
  <c r="E14907" i="2"/>
  <c r="F14907" i="2"/>
  <c r="E14908" i="2"/>
  <c r="F14908" i="2"/>
  <c r="E14909" i="2"/>
  <c r="F14909" i="2"/>
  <c r="E14910" i="2"/>
  <c r="F14910" i="2"/>
  <c r="E14911" i="2"/>
  <c r="F14911" i="2"/>
  <c r="E14912" i="2"/>
  <c r="F14912" i="2"/>
  <c r="E14913" i="2"/>
  <c r="F14913" i="2"/>
  <c r="E14914" i="2"/>
  <c r="F14914" i="2"/>
  <c r="E14915" i="2"/>
  <c r="F14915" i="2"/>
  <c r="E14916" i="2"/>
  <c r="F14916" i="2"/>
  <c r="E14917" i="2"/>
  <c r="F14917" i="2"/>
  <c r="E14918" i="2"/>
  <c r="F14918" i="2"/>
  <c r="E14919" i="2"/>
  <c r="F14919" i="2"/>
  <c r="E14920" i="2"/>
  <c r="F14920" i="2"/>
  <c r="E14921" i="2"/>
  <c r="F14921" i="2"/>
  <c r="E14922" i="2"/>
  <c r="F14922" i="2"/>
  <c r="E14923" i="2"/>
  <c r="F14923" i="2"/>
  <c r="E14924" i="2"/>
  <c r="F14924" i="2"/>
  <c r="E14925" i="2"/>
  <c r="F14925" i="2"/>
  <c r="E14926" i="2"/>
  <c r="F14926" i="2"/>
  <c r="E14927" i="2"/>
  <c r="F14927" i="2"/>
  <c r="E14928" i="2"/>
  <c r="F14928" i="2"/>
  <c r="E14929" i="2"/>
  <c r="F14929" i="2"/>
  <c r="E14930" i="2"/>
  <c r="F14930" i="2"/>
  <c r="E14931" i="2"/>
  <c r="F14931" i="2"/>
  <c r="E14932" i="2"/>
  <c r="F14932" i="2"/>
  <c r="E14933" i="2"/>
  <c r="F14933" i="2"/>
  <c r="E14934" i="2"/>
  <c r="F14934" i="2"/>
  <c r="E14935" i="2"/>
  <c r="F14935" i="2"/>
  <c r="E14936" i="2"/>
  <c r="F14936" i="2"/>
  <c r="E14937" i="2"/>
  <c r="F14937" i="2"/>
  <c r="E14938" i="2"/>
  <c r="F14938" i="2"/>
  <c r="E14939" i="2"/>
  <c r="F14939" i="2"/>
  <c r="E14940" i="2"/>
  <c r="F14940" i="2"/>
  <c r="E14941" i="2"/>
  <c r="F14941" i="2"/>
  <c r="E14942" i="2"/>
  <c r="F14942" i="2"/>
  <c r="E14943" i="2"/>
  <c r="F14943" i="2"/>
  <c r="E14944" i="2"/>
  <c r="F14944" i="2"/>
  <c r="E14945" i="2"/>
  <c r="F14945" i="2"/>
  <c r="E14946" i="2"/>
  <c r="F14946" i="2"/>
  <c r="E14947" i="2"/>
  <c r="F14947" i="2"/>
  <c r="E14948" i="2"/>
  <c r="F14948" i="2"/>
  <c r="E14949" i="2"/>
  <c r="F14949" i="2"/>
  <c r="E14950" i="2"/>
  <c r="F14950" i="2"/>
  <c r="E14951" i="2"/>
  <c r="F14951" i="2"/>
  <c r="E14952" i="2"/>
  <c r="F14952" i="2"/>
  <c r="E14953" i="2"/>
  <c r="F14953" i="2"/>
  <c r="E14954" i="2"/>
  <c r="F14954" i="2"/>
  <c r="E14955" i="2"/>
  <c r="F14955" i="2"/>
  <c r="E14956" i="2"/>
  <c r="F14956" i="2"/>
  <c r="E14957" i="2"/>
  <c r="F14957" i="2"/>
  <c r="E14958" i="2"/>
  <c r="F14958" i="2"/>
  <c r="E14959" i="2"/>
  <c r="F14959" i="2"/>
  <c r="E14960" i="2"/>
  <c r="F14960" i="2"/>
  <c r="E14961" i="2"/>
  <c r="F14961" i="2"/>
  <c r="E14962" i="2"/>
  <c r="F14962" i="2"/>
  <c r="E14963" i="2"/>
  <c r="F14963" i="2"/>
  <c r="E14964" i="2"/>
  <c r="F14964" i="2"/>
  <c r="E14965" i="2"/>
  <c r="F14965" i="2"/>
  <c r="E14966" i="2"/>
  <c r="F14966" i="2"/>
  <c r="E14967" i="2"/>
  <c r="F14967" i="2"/>
  <c r="E14968" i="2"/>
  <c r="F14968" i="2"/>
  <c r="E14969" i="2"/>
  <c r="F14969" i="2"/>
  <c r="E14970" i="2"/>
  <c r="F14970" i="2"/>
  <c r="E14971" i="2"/>
  <c r="F14971" i="2"/>
  <c r="E14972" i="2"/>
  <c r="F14972" i="2"/>
  <c r="E14973" i="2"/>
  <c r="F14973" i="2"/>
  <c r="E14974" i="2"/>
  <c r="F14974" i="2"/>
  <c r="E14975" i="2"/>
  <c r="F14975" i="2"/>
  <c r="E14976" i="2"/>
  <c r="F14976" i="2"/>
  <c r="E14977" i="2"/>
  <c r="F14977" i="2"/>
  <c r="E14978" i="2"/>
  <c r="F14978" i="2"/>
  <c r="E14979" i="2"/>
  <c r="F14979" i="2"/>
  <c r="E14980" i="2"/>
  <c r="F14980" i="2"/>
  <c r="E14981" i="2"/>
  <c r="F14981" i="2"/>
  <c r="E14982" i="2"/>
  <c r="F14982" i="2"/>
  <c r="E14983" i="2"/>
  <c r="F14983" i="2"/>
  <c r="E14984" i="2"/>
  <c r="F14984" i="2"/>
  <c r="E14985" i="2"/>
  <c r="F14985" i="2"/>
  <c r="E14986" i="2"/>
  <c r="F14986" i="2"/>
  <c r="E14987" i="2"/>
  <c r="F14987" i="2"/>
  <c r="E14988" i="2"/>
  <c r="F14988" i="2"/>
  <c r="E14989" i="2"/>
  <c r="F14989" i="2"/>
  <c r="E14990" i="2"/>
  <c r="F14990" i="2"/>
  <c r="E14991" i="2"/>
  <c r="F14991" i="2"/>
  <c r="E14992" i="2"/>
  <c r="F14992" i="2"/>
  <c r="E14993" i="2"/>
  <c r="F14993" i="2"/>
  <c r="E14994" i="2"/>
  <c r="F14994" i="2"/>
  <c r="E14995" i="2"/>
  <c r="F14995" i="2"/>
  <c r="E14996" i="2"/>
  <c r="F14996" i="2"/>
  <c r="E14997" i="2"/>
  <c r="F14997" i="2"/>
  <c r="E14998" i="2"/>
  <c r="F14998" i="2"/>
  <c r="E14999" i="2"/>
  <c r="F14999" i="2"/>
  <c r="E15000" i="2"/>
  <c r="F15000" i="2"/>
  <c r="E15001" i="2"/>
  <c r="F15001" i="2"/>
  <c r="E15002" i="2"/>
  <c r="F15002" i="2"/>
  <c r="E15003" i="2"/>
  <c r="F15003" i="2"/>
  <c r="E15004" i="2"/>
  <c r="F15004" i="2"/>
  <c r="E15005" i="2"/>
  <c r="F15005" i="2"/>
  <c r="E15006" i="2"/>
  <c r="F15006" i="2"/>
  <c r="E15007" i="2"/>
  <c r="F15007" i="2"/>
  <c r="E15008" i="2"/>
  <c r="F15008" i="2"/>
  <c r="E15009" i="2"/>
  <c r="F15009" i="2"/>
  <c r="E15010" i="2"/>
  <c r="F15010" i="2"/>
  <c r="E15011" i="2"/>
  <c r="F15011" i="2"/>
  <c r="E15012" i="2"/>
  <c r="F15012" i="2"/>
  <c r="E15013" i="2"/>
  <c r="F15013" i="2"/>
  <c r="E15014" i="2"/>
  <c r="F15014" i="2"/>
  <c r="E15015" i="2"/>
  <c r="F15015" i="2"/>
  <c r="E15016" i="2"/>
  <c r="F15016" i="2"/>
  <c r="E15017" i="2"/>
  <c r="F15017" i="2"/>
  <c r="E15018" i="2"/>
  <c r="F15018" i="2"/>
  <c r="E15019" i="2"/>
  <c r="F15019" i="2"/>
  <c r="E15020" i="2"/>
  <c r="F15020" i="2"/>
  <c r="E15021" i="2"/>
  <c r="F15021" i="2"/>
  <c r="E15022" i="2"/>
  <c r="F15022" i="2"/>
  <c r="E15023" i="2"/>
  <c r="F15023" i="2"/>
  <c r="E15024" i="2"/>
  <c r="F15024" i="2"/>
  <c r="E15025" i="2"/>
  <c r="F15025" i="2"/>
  <c r="E15026" i="2"/>
  <c r="F15026" i="2"/>
  <c r="E15027" i="2"/>
  <c r="F15027" i="2"/>
  <c r="E15028" i="2"/>
  <c r="F15028" i="2"/>
  <c r="E15029" i="2"/>
  <c r="F15029" i="2"/>
  <c r="E15030" i="2"/>
  <c r="F15030" i="2"/>
  <c r="E15031" i="2"/>
  <c r="F15031" i="2"/>
  <c r="E15032" i="2"/>
  <c r="F15032" i="2"/>
  <c r="E15033" i="2"/>
  <c r="F15033" i="2"/>
  <c r="E15034" i="2"/>
  <c r="F15034" i="2"/>
  <c r="E15035" i="2"/>
  <c r="F15035" i="2"/>
  <c r="E15036" i="2"/>
  <c r="F15036" i="2"/>
  <c r="E15037" i="2"/>
  <c r="F15037" i="2"/>
  <c r="E15038" i="2"/>
  <c r="F15038" i="2"/>
  <c r="E15039" i="2"/>
  <c r="F15039" i="2"/>
  <c r="E15040" i="2"/>
  <c r="F15040" i="2"/>
  <c r="E15041" i="2"/>
  <c r="F15041" i="2"/>
  <c r="E15042" i="2"/>
  <c r="F15042" i="2"/>
  <c r="E15043" i="2"/>
  <c r="F15043" i="2"/>
  <c r="E15044" i="2"/>
  <c r="F15044" i="2"/>
  <c r="E15045" i="2"/>
  <c r="F15045" i="2"/>
  <c r="E15046" i="2"/>
  <c r="F15046" i="2"/>
  <c r="E15047" i="2"/>
  <c r="F15047" i="2"/>
  <c r="E15048" i="2"/>
  <c r="F15048" i="2"/>
  <c r="E15049" i="2"/>
  <c r="F15049" i="2"/>
  <c r="E15050" i="2"/>
  <c r="F15050" i="2"/>
  <c r="E15051" i="2"/>
  <c r="F15051" i="2"/>
  <c r="E15052" i="2"/>
  <c r="F15052" i="2"/>
  <c r="E15053" i="2"/>
  <c r="F15053" i="2"/>
  <c r="E15054" i="2"/>
  <c r="F15054" i="2"/>
  <c r="E15055" i="2"/>
  <c r="F15055" i="2"/>
  <c r="E15056" i="2"/>
  <c r="F15056" i="2"/>
  <c r="E15057" i="2"/>
  <c r="F15057" i="2"/>
  <c r="E15058" i="2"/>
  <c r="F15058" i="2"/>
  <c r="E15059" i="2"/>
  <c r="F15059" i="2"/>
  <c r="E15060" i="2"/>
  <c r="F15060" i="2"/>
  <c r="E15061" i="2"/>
  <c r="F15061" i="2"/>
  <c r="E15062" i="2"/>
  <c r="F15062" i="2"/>
  <c r="E15063" i="2"/>
  <c r="F15063" i="2"/>
  <c r="E15064" i="2"/>
  <c r="F15064" i="2"/>
  <c r="E15065" i="2"/>
  <c r="F15065" i="2"/>
  <c r="E15066" i="2"/>
  <c r="F15066" i="2"/>
  <c r="E15067" i="2"/>
  <c r="F15067" i="2"/>
  <c r="E15068" i="2"/>
  <c r="F15068" i="2"/>
  <c r="E15069" i="2"/>
  <c r="F15069" i="2"/>
  <c r="E15070" i="2"/>
  <c r="F15070" i="2"/>
  <c r="E15071" i="2"/>
  <c r="F15071" i="2"/>
  <c r="E15072" i="2"/>
  <c r="F15072" i="2"/>
  <c r="E15073" i="2"/>
  <c r="F15073" i="2"/>
  <c r="E15074" i="2"/>
  <c r="F15074" i="2"/>
  <c r="E15075" i="2"/>
  <c r="F15075" i="2"/>
  <c r="E15076" i="2"/>
  <c r="F15076" i="2"/>
  <c r="E15077" i="2"/>
  <c r="F15077" i="2"/>
  <c r="E15078" i="2"/>
  <c r="F15078" i="2"/>
  <c r="E15079" i="2"/>
  <c r="F15079" i="2"/>
  <c r="E15080" i="2"/>
  <c r="F15080" i="2"/>
  <c r="E15081" i="2"/>
  <c r="F15081" i="2"/>
  <c r="E15082" i="2"/>
  <c r="F15082" i="2"/>
  <c r="E15083" i="2"/>
  <c r="F15083" i="2"/>
  <c r="E15084" i="2"/>
  <c r="F15084" i="2"/>
  <c r="E15085" i="2"/>
  <c r="F15085" i="2"/>
  <c r="E15086" i="2"/>
  <c r="F15086" i="2"/>
  <c r="E15087" i="2"/>
  <c r="F15087" i="2"/>
  <c r="E15088" i="2"/>
  <c r="F15088" i="2"/>
  <c r="E15089" i="2"/>
  <c r="F15089" i="2"/>
  <c r="E15090" i="2"/>
  <c r="F15090" i="2"/>
  <c r="E15091" i="2"/>
  <c r="F15091" i="2"/>
  <c r="E15092" i="2"/>
  <c r="F15092" i="2"/>
  <c r="E15093" i="2"/>
  <c r="F15093" i="2"/>
  <c r="E15094" i="2"/>
  <c r="F15094" i="2"/>
  <c r="E15095" i="2"/>
  <c r="F15095" i="2"/>
  <c r="E15096" i="2"/>
  <c r="F15096" i="2"/>
  <c r="E15097" i="2"/>
  <c r="F15097" i="2"/>
  <c r="E15098" i="2"/>
  <c r="F15098" i="2"/>
  <c r="E15099" i="2"/>
  <c r="F15099" i="2"/>
  <c r="E15100" i="2"/>
  <c r="F15100" i="2"/>
  <c r="E15101" i="2"/>
  <c r="F15101" i="2"/>
  <c r="E15102" i="2"/>
  <c r="F15102" i="2"/>
  <c r="E15103" i="2"/>
  <c r="F15103" i="2"/>
  <c r="E15104" i="2"/>
  <c r="F15104" i="2"/>
  <c r="E15105" i="2"/>
  <c r="F15105" i="2"/>
  <c r="E15106" i="2"/>
  <c r="F15106" i="2"/>
  <c r="E15107" i="2"/>
  <c r="F15107" i="2"/>
  <c r="E15108" i="2"/>
  <c r="F15108" i="2"/>
  <c r="E15109" i="2"/>
  <c r="F15109" i="2"/>
  <c r="E15110" i="2"/>
  <c r="F15110" i="2"/>
  <c r="E15111" i="2"/>
  <c r="F15111" i="2"/>
  <c r="E15112" i="2"/>
  <c r="F15112" i="2"/>
  <c r="E15113" i="2"/>
  <c r="F15113" i="2"/>
  <c r="E15114" i="2"/>
  <c r="F15114" i="2"/>
  <c r="E15115" i="2"/>
  <c r="F15115" i="2"/>
  <c r="E15116" i="2"/>
  <c r="F15116" i="2"/>
  <c r="E15117" i="2"/>
  <c r="F15117" i="2"/>
  <c r="E15118" i="2"/>
  <c r="F15118" i="2"/>
  <c r="E15119" i="2"/>
  <c r="F15119" i="2"/>
  <c r="E15120" i="2"/>
  <c r="F15120" i="2"/>
  <c r="E15121" i="2"/>
  <c r="F15121" i="2"/>
  <c r="E15122" i="2"/>
  <c r="F15122" i="2"/>
  <c r="E15123" i="2"/>
  <c r="F15123" i="2"/>
  <c r="E15124" i="2"/>
  <c r="F15124" i="2"/>
  <c r="E15125" i="2"/>
  <c r="F15125" i="2"/>
  <c r="E15126" i="2"/>
  <c r="F15126" i="2"/>
  <c r="E15127" i="2"/>
  <c r="F15127" i="2"/>
  <c r="E15128" i="2"/>
  <c r="F15128" i="2"/>
  <c r="E15129" i="2"/>
  <c r="F15129" i="2"/>
  <c r="E15130" i="2"/>
  <c r="F15130" i="2"/>
  <c r="E15131" i="2"/>
  <c r="F15131" i="2"/>
  <c r="E15132" i="2"/>
  <c r="F15132" i="2"/>
  <c r="E15133" i="2"/>
  <c r="F15133" i="2"/>
  <c r="E15134" i="2"/>
  <c r="F15134" i="2"/>
  <c r="E15135" i="2"/>
  <c r="F15135" i="2"/>
  <c r="E15136" i="2"/>
  <c r="F15136" i="2"/>
  <c r="E15137" i="2"/>
  <c r="F15137" i="2"/>
  <c r="E15138" i="2"/>
  <c r="F15138" i="2"/>
  <c r="E15139" i="2"/>
  <c r="F15139" i="2"/>
  <c r="E15140" i="2"/>
  <c r="F15140" i="2"/>
  <c r="E15141" i="2"/>
  <c r="F15141" i="2"/>
  <c r="E15142" i="2"/>
  <c r="F15142" i="2"/>
  <c r="E15143" i="2"/>
  <c r="F15143" i="2"/>
  <c r="E15144" i="2"/>
  <c r="F15144" i="2"/>
  <c r="E15145" i="2"/>
  <c r="F15145" i="2"/>
  <c r="E15146" i="2"/>
  <c r="F15146" i="2"/>
  <c r="E15147" i="2"/>
  <c r="F15147" i="2"/>
  <c r="E15148" i="2"/>
  <c r="F15148" i="2"/>
  <c r="E15149" i="2"/>
  <c r="F15149" i="2"/>
  <c r="E15150" i="2"/>
  <c r="F15150" i="2"/>
  <c r="E15151" i="2"/>
  <c r="F15151" i="2"/>
  <c r="E15152" i="2"/>
  <c r="F15152" i="2"/>
  <c r="E15153" i="2"/>
  <c r="F15153" i="2"/>
  <c r="E15154" i="2"/>
  <c r="F15154" i="2"/>
  <c r="E15155" i="2"/>
  <c r="F15155" i="2"/>
  <c r="E15156" i="2"/>
  <c r="F15156" i="2"/>
  <c r="E15157" i="2"/>
  <c r="F15157" i="2"/>
  <c r="E15158" i="2"/>
  <c r="F15158" i="2"/>
  <c r="E15159" i="2"/>
  <c r="F15159" i="2"/>
  <c r="E15160" i="2"/>
  <c r="F15160" i="2"/>
  <c r="E15161" i="2"/>
  <c r="F15161" i="2"/>
  <c r="E15162" i="2"/>
  <c r="F15162" i="2"/>
  <c r="E15163" i="2"/>
  <c r="F15163" i="2"/>
  <c r="E15164" i="2"/>
  <c r="F15164" i="2"/>
  <c r="E15165" i="2"/>
  <c r="F15165" i="2"/>
  <c r="E15166" i="2"/>
  <c r="F15166" i="2"/>
  <c r="E15167" i="2"/>
  <c r="F15167" i="2"/>
  <c r="E15168" i="2"/>
  <c r="F15168" i="2"/>
  <c r="E15169" i="2"/>
  <c r="F15169" i="2"/>
  <c r="E15170" i="2"/>
  <c r="F15170" i="2"/>
  <c r="E15171" i="2"/>
  <c r="F15171" i="2"/>
  <c r="E15172" i="2"/>
  <c r="F15172" i="2"/>
  <c r="E15173" i="2"/>
  <c r="F15173" i="2"/>
  <c r="E15174" i="2"/>
  <c r="F15174" i="2"/>
  <c r="E15175" i="2"/>
  <c r="F15175" i="2"/>
  <c r="E15176" i="2"/>
  <c r="F15176" i="2"/>
  <c r="E15177" i="2"/>
  <c r="F15177" i="2"/>
  <c r="E15178" i="2"/>
  <c r="F15178" i="2"/>
  <c r="E15179" i="2"/>
  <c r="F15179" i="2"/>
  <c r="E15180" i="2"/>
  <c r="F15180" i="2"/>
  <c r="E15181" i="2"/>
  <c r="F15181" i="2"/>
  <c r="E15182" i="2"/>
  <c r="F15182" i="2"/>
  <c r="E15183" i="2"/>
  <c r="F15183" i="2"/>
  <c r="E15184" i="2"/>
  <c r="F15184" i="2"/>
  <c r="E15185" i="2"/>
  <c r="F15185" i="2"/>
  <c r="E15186" i="2"/>
  <c r="F15186" i="2"/>
  <c r="E15187" i="2"/>
  <c r="F15187" i="2"/>
  <c r="E15188" i="2"/>
  <c r="F15188" i="2"/>
  <c r="E15189" i="2"/>
  <c r="F15189" i="2"/>
  <c r="E15190" i="2"/>
  <c r="F15190" i="2"/>
  <c r="E15191" i="2"/>
  <c r="F15191" i="2"/>
  <c r="E15192" i="2"/>
  <c r="F15192" i="2"/>
  <c r="E15193" i="2"/>
  <c r="F15193" i="2"/>
  <c r="E15194" i="2"/>
  <c r="F15194" i="2"/>
  <c r="E15195" i="2"/>
  <c r="F15195" i="2"/>
  <c r="E15196" i="2"/>
  <c r="F15196" i="2"/>
  <c r="E15197" i="2"/>
  <c r="F15197" i="2"/>
  <c r="E15198" i="2"/>
  <c r="F15198" i="2"/>
  <c r="E15199" i="2"/>
  <c r="F15199" i="2"/>
  <c r="E15200" i="2"/>
  <c r="F15200" i="2"/>
  <c r="E15201" i="2"/>
  <c r="F15201" i="2"/>
  <c r="E15202" i="2"/>
  <c r="F15202" i="2"/>
  <c r="E15203" i="2"/>
  <c r="F15203" i="2"/>
  <c r="E15204" i="2"/>
  <c r="F15204" i="2"/>
  <c r="E15205" i="2"/>
  <c r="F15205" i="2"/>
  <c r="E15206" i="2"/>
  <c r="F15206" i="2"/>
  <c r="E15207" i="2"/>
  <c r="F15207" i="2"/>
  <c r="E15208" i="2"/>
  <c r="F15208" i="2"/>
  <c r="E15209" i="2"/>
  <c r="F15209" i="2"/>
  <c r="E15210" i="2"/>
  <c r="F15210" i="2"/>
  <c r="E15211" i="2"/>
  <c r="F15211" i="2"/>
  <c r="E15212" i="2"/>
  <c r="F15212" i="2"/>
  <c r="E15213" i="2"/>
  <c r="F15213" i="2"/>
  <c r="E15214" i="2"/>
  <c r="F15214" i="2"/>
  <c r="E15215" i="2"/>
  <c r="F15215" i="2"/>
  <c r="E15216" i="2"/>
  <c r="F15216" i="2"/>
  <c r="E15217" i="2"/>
  <c r="F15217" i="2"/>
  <c r="E15218" i="2"/>
  <c r="F15218" i="2"/>
  <c r="E15219" i="2"/>
  <c r="F15219" i="2"/>
  <c r="E15220" i="2"/>
  <c r="F15220" i="2"/>
  <c r="E15221" i="2"/>
  <c r="F15221" i="2"/>
  <c r="E15222" i="2"/>
  <c r="F15222" i="2"/>
  <c r="E15223" i="2"/>
  <c r="F15223" i="2"/>
  <c r="E15224" i="2"/>
  <c r="F15224" i="2"/>
  <c r="E15225" i="2"/>
  <c r="F15225" i="2"/>
  <c r="E15226" i="2"/>
  <c r="F15226" i="2"/>
  <c r="E15227" i="2"/>
  <c r="F15227" i="2"/>
  <c r="E15228" i="2"/>
  <c r="F15228" i="2"/>
  <c r="E15229" i="2"/>
  <c r="F15229" i="2"/>
  <c r="E15230" i="2"/>
  <c r="F15230" i="2"/>
  <c r="E15231" i="2"/>
  <c r="F15231" i="2"/>
  <c r="E15232" i="2"/>
  <c r="F15232" i="2"/>
  <c r="E15233" i="2"/>
  <c r="F15233" i="2"/>
  <c r="E15234" i="2"/>
  <c r="F15234" i="2"/>
  <c r="E15235" i="2"/>
  <c r="F15235" i="2"/>
  <c r="E15236" i="2"/>
  <c r="F15236" i="2"/>
  <c r="E15237" i="2"/>
  <c r="F15237" i="2"/>
  <c r="E15238" i="2"/>
  <c r="F15238" i="2"/>
  <c r="E15239" i="2"/>
  <c r="F15239" i="2"/>
  <c r="E15240" i="2"/>
  <c r="F15240" i="2"/>
  <c r="E15241" i="2"/>
  <c r="F15241" i="2"/>
  <c r="E15242" i="2"/>
  <c r="F15242" i="2"/>
  <c r="E15243" i="2"/>
  <c r="F15243" i="2"/>
  <c r="E15244" i="2"/>
  <c r="F15244" i="2"/>
  <c r="E15245" i="2"/>
  <c r="F15245" i="2"/>
  <c r="E15246" i="2"/>
  <c r="F15246" i="2"/>
  <c r="E15247" i="2"/>
  <c r="F15247" i="2"/>
  <c r="E15248" i="2"/>
  <c r="F15248" i="2"/>
  <c r="E15249" i="2"/>
  <c r="F15249" i="2"/>
  <c r="E15250" i="2"/>
  <c r="F15250" i="2"/>
  <c r="E15251" i="2"/>
  <c r="F15251" i="2"/>
  <c r="E15252" i="2"/>
  <c r="F15252" i="2"/>
  <c r="E15253" i="2"/>
  <c r="F15253" i="2"/>
  <c r="E15254" i="2"/>
  <c r="F15254" i="2"/>
  <c r="E15255" i="2"/>
  <c r="F15255" i="2"/>
  <c r="E15256" i="2"/>
  <c r="F15256" i="2"/>
  <c r="E15257" i="2"/>
  <c r="F15257" i="2"/>
  <c r="E15258" i="2"/>
  <c r="F15258" i="2"/>
  <c r="E15259" i="2"/>
  <c r="F15259" i="2"/>
  <c r="E15260" i="2"/>
  <c r="F15260" i="2"/>
  <c r="E15261" i="2"/>
  <c r="F15261" i="2"/>
  <c r="E15262" i="2"/>
  <c r="F15262" i="2"/>
  <c r="E15263" i="2"/>
  <c r="F15263" i="2"/>
  <c r="E15264" i="2"/>
  <c r="F15264" i="2"/>
  <c r="E15265" i="2"/>
  <c r="F15265" i="2"/>
  <c r="E15266" i="2"/>
  <c r="F15266" i="2"/>
  <c r="E15267" i="2"/>
  <c r="F15267" i="2"/>
  <c r="E15268" i="2"/>
  <c r="F15268" i="2"/>
  <c r="E15269" i="2"/>
  <c r="F15269" i="2"/>
  <c r="E15270" i="2"/>
  <c r="F15270" i="2"/>
  <c r="E15271" i="2"/>
  <c r="F15271" i="2"/>
  <c r="E15272" i="2"/>
  <c r="F15272" i="2"/>
  <c r="E15273" i="2"/>
  <c r="F15273" i="2"/>
  <c r="E15274" i="2"/>
  <c r="F15274" i="2"/>
  <c r="E15275" i="2"/>
  <c r="F15275" i="2"/>
  <c r="E15276" i="2"/>
  <c r="F15276" i="2"/>
  <c r="E15277" i="2"/>
  <c r="F15277" i="2"/>
  <c r="E15278" i="2"/>
  <c r="F15278" i="2"/>
  <c r="E15279" i="2"/>
  <c r="F15279" i="2"/>
  <c r="E15280" i="2"/>
  <c r="F15280" i="2"/>
  <c r="E15281" i="2"/>
  <c r="F15281" i="2"/>
  <c r="E15282" i="2"/>
  <c r="F15282" i="2"/>
  <c r="E15283" i="2"/>
  <c r="F15283" i="2"/>
  <c r="E15284" i="2"/>
  <c r="F15284" i="2"/>
  <c r="E15285" i="2"/>
  <c r="F15285" i="2"/>
  <c r="E15286" i="2"/>
  <c r="F15286" i="2"/>
  <c r="E15287" i="2"/>
  <c r="F15287" i="2"/>
  <c r="E15288" i="2"/>
  <c r="F15288" i="2"/>
  <c r="E15289" i="2"/>
  <c r="F15289" i="2"/>
  <c r="E15290" i="2"/>
  <c r="F15290" i="2"/>
  <c r="E15291" i="2"/>
  <c r="F15291" i="2"/>
  <c r="E15292" i="2"/>
  <c r="F15292" i="2"/>
  <c r="E15293" i="2"/>
  <c r="F15293" i="2"/>
  <c r="E15294" i="2"/>
  <c r="F15294" i="2"/>
  <c r="E15295" i="2"/>
  <c r="F15295" i="2"/>
  <c r="E15296" i="2"/>
  <c r="F15296" i="2"/>
  <c r="E15297" i="2"/>
  <c r="F15297" i="2"/>
  <c r="E15298" i="2"/>
  <c r="F15298" i="2"/>
  <c r="E15299" i="2"/>
  <c r="F15299" i="2"/>
  <c r="E15300" i="2"/>
  <c r="F15300" i="2"/>
  <c r="E15301" i="2"/>
  <c r="F15301" i="2"/>
  <c r="E15302" i="2"/>
  <c r="F15302" i="2"/>
  <c r="E15303" i="2"/>
  <c r="F15303" i="2"/>
  <c r="E15304" i="2"/>
  <c r="F15304" i="2"/>
  <c r="E15305" i="2"/>
  <c r="F15305" i="2"/>
  <c r="E15306" i="2"/>
  <c r="F15306" i="2"/>
  <c r="E15307" i="2"/>
  <c r="F15307" i="2"/>
  <c r="E15308" i="2"/>
  <c r="F15308" i="2"/>
  <c r="E15309" i="2"/>
  <c r="F15309" i="2"/>
  <c r="E15310" i="2"/>
  <c r="F15310" i="2"/>
  <c r="E15311" i="2"/>
  <c r="F15311" i="2"/>
  <c r="E15312" i="2"/>
  <c r="F15312" i="2"/>
  <c r="E15313" i="2"/>
  <c r="F15313" i="2"/>
  <c r="E15314" i="2"/>
  <c r="F15314" i="2"/>
  <c r="E15315" i="2"/>
  <c r="F15315" i="2"/>
  <c r="E15316" i="2"/>
  <c r="F15316" i="2"/>
  <c r="E15317" i="2"/>
  <c r="F15317" i="2"/>
  <c r="E15318" i="2"/>
  <c r="F15318" i="2"/>
  <c r="E15319" i="2"/>
  <c r="F15319" i="2"/>
  <c r="E15320" i="2"/>
  <c r="F15320" i="2"/>
  <c r="E15321" i="2"/>
  <c r="F15321" i="2"/>
  <c r="E15322" i="2"/>
  <c r="F15322" i="2"/>
  <c r="E15323" i="2"/>
  <c r="F15323" i="2"/>
  <c r="E15324" i="2"/>
  <c r="F15324" i="2"/>
  <c r="E15325" i="2"/>
  <c r="F15325" i="2"/>
  <c r="E15326" i="2"/>
  <c r="F15326" i="2"/>
  <c r="E15327" i="2"/>
  <c r="F15327" i="2"/>
  <c r="E15328" i="2"/>
  <c r="F15328" i="2"/>
  <c r="E15329" i="2"/>
  <c r="F15329" i="2"/>
  <c r="E15330" i="2"/>
  <c r="F15330" i="2"/>
  <c r="E15331" i="2"/>
  <c r="F15331" i="2"/>
  <c r="E15332" i="2"/>
  <c r="F15332" i="2"/>
  <c r="E15333" i="2"/>
  <c r="F15333" i="2"/>
  <c r="E15334" i="2"/>
  <c r="F15334" i="2"/>
  <c r="E15335" i="2"/>
  <c r="F15335" i="2"/>
  <c r="E15336" i="2"/>
  <c r="F15336" i="2"/>
  <c r="E15337" i="2"/>
  <c r="F15337" i="2"/>
  <c r="E15338" i="2"/>
  <c r="F15338" i="2"/>
  <c r="E15339" i="2"/>
  <c r="F15339" i="2"/>
  <c r="E15340" i="2"/>
  <c r="F15340" i="2"/>
  <c r="E15341" i="2"/>
  <c r="F15341" i="2"/>
  <c r="E15342" i="2"/>
  <c r="F15342" i="2"/>
  <c r="E15343" i="2"/>
  <c r="F15343" i="2"/>
  <c r="E15344" i="2"/>
  <c r="F15344" i="2"/>
  <c r="E15345" i="2"/>
  <c r="F15345" i="2"/>
  <c r="E15346" i="2"/>
  <c r="F15346" i="2"/>
  <c r="E15347" i="2"/>
  <c r="F15347" i="2"/>
  <c r="E15348" i="2"/>
  <c r="F15348" i="2"/>
  <c r="E15349" i="2"/>
  <c r="F15349" i="2"/>
  <c r="E15350" i="2"/>
  <c r="F15350" i="2"/>
  <c r="E15351" i="2"/>
  <c r="F15351" i="2"/>
  <c r="E15352" i="2"/>
  <c r="F15352" i="2"/>
  <c r="E15353" i="2"/>
  <c r="F15353" i="2"/>
  <c r="E15354" i="2"/>
  <c r="F15354" i="2"/>
  <c r="E15355" i="2"/>
  <c r="F15355" i="2"/>
  <c r="E15356" i="2"/>
  <c r="F15356" i="2"/>
  <c r="E15357" i="2"/>
  <c r="F15357" i="2"/>
  <c r="E15358" i="2"/>
  <c r="F15358" i="2"/>
  <c r="E15359" i="2"/>
  <c r="F15359" i="2"/>
  <c r="E15360" i="2"/>
  <c r="F15360" i="2"/>
  <c r="E15361" i="2"/>
  <c r="F15361" i="2"/>
  <c r="E15362" i="2"/>
  <c r="F15362" i="2"/>
  <c r="E15363" i="2"/>
  <c r="F15363" i="2"/>
  <c r="E15364" i="2"/>
  <c r="F15364" i="2"/>
  <c r="E15365" i="2"/>
  <c r="F15365" i="2"/>
  <c r="E15366" i="2"/>
  <c r="F15366" i="2"/>
  <c r="E15367" i="2"/>
  <c r="F15367" i="2"/>
  <c r="E15368" i="2"/>
  <c r="F15368" i="2"/>
  <c r="E15369" i="2"/>
  <c r="F15369" i="2"/>
  <c r="E15370" i="2"/>
  <c r="F15370" i="2"/>
  <c r="E15371" i="2"/>
  <c r="F15371" i="2"/>
  <c r="E15372" i="2"/>
  <c r="F15372" i="2"/>
  <c r="E15373" i="2"/>
  <c r="F15373" i="2"/>
  <c r="E15374" i="2"/>
  <c r="F15374" i="2"/>
  <c r="E15375" i="2"/>
  <c r="F15375" i="2"/>
  <c r="E15376" i="2"/>
  <c r="F15376" i="2"/>
  <c r="E15377" i="2"/>
  <c r="F15377" i="2"/>
  <c r="E15378" i="2"/>
  <c r="F15378" i="2"/>
  <c r="E15379" i="2"/>
  <c r="F15379" i="2"/>
  <c r="E15380" i="2"/>
  <c r="F15380" i="2"/>
  <c r="E15381" i="2"/>
  <c r="F15381" i="2"/>
  <c r="E15382" i="2"/>
  <c r="F15382" i="2"/>
  <c r="E15383" i="2"/>
  <c r="F15383" i="2"/>
  <c r="E15384" i="2"/>
  <c r="F15384" i="2"/>
  <c r="E15385" i="2"/>
  <c r="F15385" i="2"/>
  <c r="E15386" i="2"/>
  <c r="F15386" i="2"/>
  <c r="E15387" i="2"/>
  <c r="F15387" i="2"/>
  <c r="E15388" i="2"/>
  <c r="F15388" i="2"/>
  <c r="E15389" i="2"/>
  <c r="F15389" i="2"/>
  <c r="E15390" i="2"/>
  <c r="F15390" i="2"/>
  <c r="E15391" i="2"/>
  <c r="F15391" i="2"/>
  <c r="E15392" i="2"/>
  <c r="F15392" i="2"/>
  <c r="E15393" i="2"/>
  <c r="F15393" i="2"/>
  <c r="E15394" i="2"/>
  <c r="F15394" i="2"/>
  <c r="E15395" i="2"/>
  <c r="F15395" i="2"/>
  <c r="E15396" i="2"/>
  <c r="F15396" i="2"/>
  <c r="E15397" i="2"/>
  <c r="F15397" i="2"/>
  <c r="E15398" i="2"/>
  <c r="F15398" i="2"/>
  <c r="E15399" i="2"/>
  <c r="F15399" i="2"/>
  <c r="E15400" i="2"/>
  <c r="F15400" i="2"/>
  <c r="E15401" i="2"/>
  <c r="F15401" i="2"/>
  <c r="E15402" i="2"/>
  <c r="F15402" i="2"/>
  <c r="E15403" i="2"/>
  <c r="F15403" i="2"/>
  <c r="E15404" i="2"/>
  <c r="F15404" i="2"/>
  <c r="E15405" i="2"/>
  <c r="F15405" i="2"/>
  <c r="E15406" i="2"/>
  <c r="F15406" i="2"/>
  <c r="E15407" i="2"/>
  <c r="F15407" i="2"/>
  <c r="E15408" i="2"/>
  <c r="F15408" i="2"/>
  <c r="E15409" i="2"/>
  <c r="F15409" i="2"/>
  <c r="E15410" i="2"/>
  <c r="F15410" i="2"/>
  <c r="E15411" i="2"/>
  <c r="F15411" i="2"/>
  <c r="E15412" i="2"/>
  <c r="F15412" i="2"/>
  <c r="E15413" i="2"/>
  <c r="F15413" i="2"/>
  <c r="E15414" i="2"/>
  <c r="F15414" i="2"/>
  <c r="E15415" i="2"/>
  <c r="F15415" i="2"/>
  <c r="E15416" i="2"/>
  <c r="F15416" i="2"/>
  <c r="E15417" i="2"/>
  <c r="F15417" i="2"/>
  <c r="E15418" i="2"/>
  <c r="F15418" i="2"/>
  <c r="E15419" i="2"/>
  <c r="F15419" i="2"/>
  <c r="E15420" i="2"/>
  <c r="F15420" i="2"/>
  <c r="E15421" i="2"/>
  <c r="F15421" i="2"/>
  <c r="E15422" i="2"/>
  <c r="F15422" i="2"/>
  <c r="E15423" i="2"/>
  <c r="F15423" i="2"/>
  <c r="E15424" i="2"/>
  <c r="F15424" i="2"/>
  <c r="E15425" i="2"/>
  <c r="F15425" i="2"/>
  <c r="E15426" i="2"/>
  <c r="F15426" i="2"/>
  <c r="E15427" i="2"/>
  <c r="F15427" i="2"/>
  <c r="E15428" i="2"/>
  <c r="F15428" i="2"/>
  <c r="E15429" i="2"/>
  <c r="F15429" i="2"/>
  <c r="E15430" i="2"/>
  <c r="F15430" i="2"/>
  <c r="E15431" i="2"/>
  <c r="F15431" i="2"/>
  <c r="E15432" i="2"/>
  <c r="F15432" i="2"/>
  <c r="E15433" i="2"/>
  <c r="F15433" i="2"/>
  <c r="E15434" i="2"/>
  <c r="F15434" i="2"/>
  <c r="E15435" i="2"/>
  <c r="F15435" i="2"/>
  <c r="E15436" i="2"/>
  <c r="F15436" i="2"/>
  <c r="E15437" i="2"/>
  <c r="F15437" i="2"/>
  <c r="E15438" i="2"/>
  <c r="F15438" i="2"/>
  <c r="E15439" i="2"/>
  <c r="F15439" i="2"/>
  <c r="E15440" i="2"/>
  <c r="F15440" i="2"/>
  <c r="E15441" i="2"/>
  <c r="F15441" i="2"/>
  <c r="E15442" i="2"/>
  <c r="F15442" i="2"/>
  <c r="E15443" i="2"/>
  <c r="F15443" i="2"/>
  <c r="E15444" i="2"/>
  <c r="F15444" i="2"/>
  <c r="E15445" i="2"/>
  <c r="F15445" i="2"/>
  <c r="E15446" i="2"/>
  <c r="F15446" i="2"/>
  <c r="E15447" i="2"/>
  <c r="F15447" i="2"/>
  <c r="E15448" i="2"/>
  <c r="F15448" i="2"/>
  <c r="E15449" i="2"/>
  <c r="F15449" i="2"/>
  <c r="E15450" i="2"/>
  <c r="F15450" i="2"/>
  <c r="E15451" i="2"/>
  <c r="F15451" i="2"/>
  <c r="E15452" i="2"/>
  <c r="F15452" i="2"/>
  <c r="E15453" i="2"/>
  <c r="F15453" i="2"/>
  <c r="E15454" i="2"/>
  <c r="F15454" i="2"/>
  <c r="E15455" i="2"/>
  <c r="F15455" i="2"/>
  <c r="E15456" i="2"/>
  <c r="F15456" i="2"/>
  <c r="E15457" i="2"/>
  <c r="F15457" i="2"/>
  <c r="E15458" i="2"/>
  <c r="F15458" i="2"/>
  <c r="E15459" i="2"/>
  <c r="F15459" i="2"/>
  <c r="E15460" i="2"/>
  <c r="F15460" i="2"/>
  <c r="E15461" i="2"/>
  <c r="F15461" i="2"/>
  <c r="E15462" i="2"/>
  <c r="F15462" i="2"/>
  <c r="E15463" i="2"/>
  <c r="F15463" i="2"/>
  <c r="E15464" i="2"/>
  <c r="F15464" i="2"/>
  <c r="E15465" i="2"/>
  <c r="F15465" i="2"/>
  <c r="E15466" i="2"/>
  <c r="F15466" i="2"/>
  <c r="E15467" i="2"/>
  <c r="F15467" i="2"/>
  <c r="E15468" i="2"/>
  <c r="F15468" i="2"/>
  <c r="E15469" i="2"/>
  <c r="F15469" i="2"/>
  <c r="E15470" i="2"/>
  <c r="F15470" i="2"/>
  <c r="E15471" i="2"/>
  <c r="F15471" i="2"/>
  <c r="E15472" i="2"/>
  <c r="F15472" i="2"/>
  <c r="E15473" i="2"/>
  <c r="F15473" i="2"/>
  <c r="E15474" i="2"/>
  <c r="F15474" i="2"/>
  <c r="E15475" i="2"/>
  <c r="F15475" i="2"/>
  <c r="E15476" i="2"/>
  <c r="F15476" i="2"/>
  <c r="E15477" i="2"/>
  <c r="F15477" i="2"/>
  <c r="E15478" i="2"/>
  <c r="F15478" i="2"/>
  <c r="E15479" i="2"/>
  <c r="F15479" i="2"/>
  <c r="E15480" i="2"/>
  <c r="F15480" i="2"/>
  <c r="E15481" i="2"/>
  <c r="F15481" i="2"/>
  <c r="E15482" i="2"/>
  <c r="F15482" i="2"/>
  <c r="E15483" i="2"/>
  <c r="F15483" i="2"/>
  <c r="E15484" i="2"/>
  <c r="F15484" i="2"/>
  <c r="E15485" i="2"/>
  <c r="F15485" i="2"/>
  <c r="E15486" i="2"/>
  <c r="F15486" i="2"/>
  <c r="E15487" i="2"/>
  <c r="F15487" i="2"/>
  <c r="E15488" i="2"/>
  <c r="F15488" i="2"/>
  <c r="E15489" i="2"/>
  <c r="F15489" i="2"/>
  <c r="E15490" i="2"/>
  <c r="F15490" i="2"/>
  <c r="E15491" i="2"/>
  <c r="F15491" i="2"/>
  <c r="E15492" i="2"/>
  <c r="F15492" i="2"/>
  <c r="E15493" i="2"/>
  <c r="F15493" i="2"/>
  <c r="E15494" i="2"/>
  <c r="F15494" i="2"/>
  <c r="E15495" i="2"/>
  <c r="F15495" i="2"/>
  <c r="E15496" i="2"/>
  <c r="F15496" i="2"/>
  <c r="E15497" i="2"/>
  <c r="F15497" i="2"/>
  <c r="E15498" i="2"/>
  <c r="F15498" i="2"/>
  <c r="E15499" i="2"/>
  <c r="F15499" i="2"/>
  <c r="E15500" i="2"/>
  <c r="F15500" i="2"/>
  <c r="E15501" i="2"/>
  <c r="F15501" i="2"/>
  <c r="E15502" i="2"/>
  <c r="F15502" i="2"/>
  <c r="E15503" i="2"/>
  <c r="F15503" i="2"/>
  <c r="E15504" i="2"/>
  <c r="F15504" i="2"/>
  <c r="E15505" i="2"/>
  <c r="F15505" i="2"/>
  <c r="E15506" i="2"/>
  <c r="F15506" i="2"/>
  <c r="E15507" i="2"/>
  <c r="F15507" i="2"/>
  <c r="E15508" i="2"/>
  <c r="F15508" i="2"/>
  <c r="E15509" i="2"/>
  <c r="F15509" i="2"/>
  <c r="E15510" i="2"/>
  <c r="F15510" i="2"/>
  <c r="E15511" i="2"/>
  <c r="F15511" i="2"/>
  <c r="E15512" i="2"/>
  <c r="F15512" i="2"/>
  <c r="E15513" i="2"/>
  <c r="F15513" i="2"/>
  <c r="E15514" i="2"/>
  <c r="F15514" i="2"/>
  <c r="E15515" i="2"/>
  <c r="F15515" i="2"/>
  <c r="E15516" i="2"/>
  <c r="F15516" i="2"/>
  <c r="E15517" i="2"/>
  <c r="F15517" i="2"/>
  <c r="E15518" i="2"/>
  <c r="F15518" i="2"/>
  <c r="E15519" i="2"/>
  <c r="F15519" i="2"/>
  <c r="E15520" i="2"/>
  <c r="F15520" i="2"/>
  <c r="E15521" i="2"/>
  <c r="F15521" i="2"/>
  <c r="E15522" i="2"/>
  <c r="F15522" i="2"/>
  <c r="E15523" i="2"/>
  <c r="F15523" i="2"/>
  <c r="E15524" i="2"/>
  <c r="F15524" i="2"/>
  <c r="E15525" i="2"/>
  <c r="F15525" i="2"/>
  <c r="E15526" i="2"/>
  <c r="F15526" i="2"/>
  <c r="E15527" i="2"/>
  <c r="F15527" i="2"/>
  <c r="E15528" i="2"/>
  <c r="F15528" i="2"/>
  <c r="E15529" i="2"/>
  <c r="F15529" i="2"/>
  <c r="E15530" i="2"/>
  <c r="F15530" i="2"/>
  <c r="E15531" i="2"/>
  <c r="F15531" i="2"/>
  <c r="E15532" i="2"/>
  <c r="F15532" i="2"/>
  <c r="E15533" i="2"/>
  <c r="F15533" i="2"/>
  <c r="E15534" i="2"/>
  <c r="F15534" i="2"/>
  <c r="E15535" i="2"/>
  <c r="F15535" i="2"/>
  <c r="E15536" i="2"/>
  <c r="F15536" i="2"/>
  <c r="E15537" i="2"/>
  <c r="F15537" i="2"/>
  <c r="E15538" i="2"/>
  <c r="F15538" i="2"/>
  <c r="E15539" i="2"/>
  <c r="F15539" i="2"/>
  <c r="E15540" i="2"/>
  <c r="F15540" i="2"/>
  <c r="E15541" i="2"/>
  <c r="F15541" i="2"/>
  <c r="E15542" i="2"/>
  <c r="F15542" i="2"/>
  <c r="E15543" i="2"/>
  <c r="F15543" i="2"/>
  <c r="E15544" i="2"/>
  <c r="F15544" i="2"/>
  <c r="E15545" i="2"/>
  <c r="F15545" i="2"/>
  <c r="E15546" i="2"/>
  <c r="F15546" i="2"/>
  <c r="E15547" i="2"/>
  <c r="F15547" i="2"/>
  <c r="E15548" i="2"/>
  <c r="F15548" i="2"/>
  <c r="E15549" i="2"/>
  <c r="F15549" i="2"/>
  <c r="E15550" i="2"/>
  <c r="F15550" i="2"/>
  <c r="E15551" i="2"/>
  <c r="F15551" i="2"/>
  <c r="E15552" i="2"/>
  <c r="F15552" i="2"/>
  <c r="E15553" i="2"/>
  <c r="F15553" i="2"/>
  <c r="E15554" i="2"/>
  <c r="F15554" i="2"/>
  <c r="E15555" i="2"/>
  <c r="F15555" i="2"/>
  <c r="E15556" i="2"/>
  <c r="F15556" i="2"/>
  <c r="E15557" i="2"/>
  <c r="F15557" i="2"/>
  <c r="E15558" i="2"/>
  <c r="F15558" i="2"/>
  <c r="E15559" i="2"/>
  <c r="F15559" i="2"/>
  <c r="E15560" i="2"/>
  <c r="F15560" i="2"/>
  <c r="E15561" i="2"/>
  <c r="F15561" i="2"/>
  <c r="E15562" i="2"/>
  <c r="F15562" i="2"/>
  <c r="E15563" i="2"/>
  <c r="F15563" i="2"/>
  <c r="E15564" i="2"/>
  <c r="F15564" i="2"/>
  <c r="E15565" i="2"/>
  <c r="F15565" i="2"/>
  <c r="E15566" i="2"/>
  <c r="F15566" i="2"/>
  <c r="E15567" i="2"/>
  <c r="F15567" i="2"/>
  <c r="E15568" i="2"/>
  <c r="F15568" i="2"/>
  <c r="E15569" i="2"/>
  <c r="F15569" i="2"/>
  <c r="E15570" i="2"/>
  <c r="F15570" i="2"/>
  <c r="E15571" i="2"/>
  <c r="F15571" i="2"/>
  <c r="E15572" i="2"/>
  <c r="F15572" i="2"/>
  <c r="E15573" i="2"/>
  <c r="F15573" i="2"/>
  <c r="E15574" i="2"/>
  <c r="F15574" i="2"/>
  <c r="E15575" i="2"/>
  <c r="F15575" i="2"/>
  <c r="E15576" i="2"/>
  <c r="F15576" i="2"/>
  <c r="E15577" i="2"/>
  <c r="F15577" i="2"/>
  <c r="E15578" i="2"/>
  <c r="F15578" i="2"/>
  <c r="E15579" i="2"/>
  <c r="F15579" i="2"/>
  <c r="E15580" i="2"/>
  <c r="F15580" i="2"/>
  <c r="E15581" i="2"/>
  <c r="F15581" i="2"/>
  <c r="E15582" i="2"/>
  <c r="F15582" i="2"/>
  <c r="E15583" i="2"/>
  <c r="F15583" i="2"/>
  <c r="E15584" i="2"/>
  <c r="F15584" i="2"/>
  <c r="E15585" i="2"/>
  <c r="F15585" i="2"/>
  <c r="E15586" i="2"/>
  <c r="F15586" i="2"/>
  <c r="E15587" i="2"/>
  <c r="F15587" i="2"/>
  <c r="E15588" i="2"/>
  <c r="F15588" i="2"/>
  <c r="E15589" i="2"/>
  <c r="F15589" i="2"/>
  <c r="E15590" i="2"/>
  <c r="F15590" i="2"/>
  <c r="E15591" i="2"/>
  <c r="F15591" i="2"/>
  <c r="E15592" i="2"/>
  <c r="F15592" i="2"/>
  <c r="E15593" i="2"/>
  <c r="F15593" i="2"/>
  <c r="E15594" i="2"/>
  <c r="F15594" i="2"/>
  <c r="E15595" i="2"/>
  <c r="F15595" i="2"/>
  <c r="E15596" i="2"/>
  <c r="F15596" i="2"/>
  <c r="E15597" i="2"/>
  <c r="F15597" i="2"/>
  <c r="E15598" i="2"/>
  <c r="F15598" i="2"/>
  <c r="E15599" i="2"/>
  <c r="F15599" i="2"/>
  <c r="E15600" i="2"/>
  <c r="F15600" i="2"/>
  <c r="E15601" i="2"/>
  <c r="F15601" i="2"/>
  <c r="E15602" i="2"/>
  <c r="F15602" i="2"/>
  <c r="E15603" i="2"/>
  <c r="F15603" i="2"/>
  <c r="E15604" i="2"/>
  <c r="F15604" i="2"/>
  <c r="E15605" i="2"/>
  <c r="F15605" i="2"/>
  <c r="E15606" i="2"/>
  <c r="F15606" i="2"/>
  <c r="E15607" i="2"/>
  <c r="F15607" i="2"/>
  <c r="E15608" i="2"/>
  <c r="F15608" i="2"/>
  <c r="E15609" i="2"/>
  <c r="F15609" i="2"/>
  <c r="E15610" i="2"/>
  <c r="F15610" i="2"/>
  <c r="E15611" i="2"/>
  <c r="F15611" i="2"/>
  <c r="E15612" i="2"/>
  <c r="F15612" i="2"/>
  <c r="E15613" i="2"/>
  <c r="F15613" i="2"/>
  <c r="E15614" i="2"/>
  <c r="F15614" i="2"/>
  <c r="E15615" i="2"/>
  <c r="F15615" i="2"/>
  <c r="E15616" i="2"/>
  <c r="F15616" i="2"/>
  <c r="E15617" i="2"/>
  <c r="F15617" i="2"/>
  <c r="E15618" i="2"/>
  <c r="F15618" i="2"/>
  <c r="E15619" i="2"/>
  <c r="F15619" i="2"/>
  <c r="E15620" i="2"/>
  <c r="F15620" i="2"/>
  <c r="E15621" i="2"/>
  <c r="F15621" i="2"/>
  <c r="E15622" i="2"/>
  <c r="F15622" i="2"/>
  <c r="E15623" i="2"/>
  <c r="F15623" i="2"/>
  <c r="E15624" i="2"/>
  <c r="F15624" i="2"/>
  <c r="E15625" i="2"/>
  <c r="F15625" i="2"/>
  <c r="E15626" i="2"/>
  <c r="F15626" i="2"/>
  <c r="E15627" i="2"/>
  <c r="F15627" i="2"/>
  <c r="E15628" i="2"/>
  <c r="F15628" i="2"/>
  <c r="E15629" i="2"/>
  <c r="F15629" i="2"/>
  <c r="E15630" i="2"/>
  <c r="F15630" i="2"/>
  <c r="E15631" i="2"/>
  <c r="F15631" i="2"/>
  <c r="E15632" i="2"/>
  <c r="F15632" i="2"/>
  <c r="E15633" i="2"/>
  <c r="F15633" i="2"/>
  <c r="E15634" i="2"/>
  <c r="F15634" i="2"/>
  <c r="E15635" i="2"/>
  <c r="F15635" i="2"/>
  <c r="E15636" i="2"/>
  <c r="F15636" i="2"/>
  <c r="E15637" i="2"/>
  <c r="F15637" i="2"/>
  <c r="E15638" i="2"/>
  <c r="F15638" i="2"/>
  <c r="E15639" i="2"/>
  <c r="F15639" i="2"/>
  <c r="E15640" i="2"/>
  <c r="F15640" i="2"/>
  <c r="E15641" i="2"/>
  <c r="F15641" i="2"/>
  <c r="E15642" i="2"/>
  <c r="F15642" i="2"/>
  <c r="E15643" i="2"/>
  <c r="F15643" i="2"/>
  <c r="E15644" i="2"/>
  <c r="F15644" i="2"/>
  <c r="E15645" i="2"/>
  <c r="F15645" i="2"/>
  <c r="E15646" i="2"/>
  <c r="F15646" i="2"/>
  <c r="E15647" i="2"/>
  <c r="F15647" i="2"/>
  <c r="E15648" i="2"/>
  <c r="F15648" i="2"/>
  <c r="E15649" i="2"/>
  <c r="F15649" i="2"/>
  <c r="E15650" i="2"/>
  <c r="F15650" i="2"/>
  <c r="E15651" i="2"/>
  <c r="F15651" i="2"/>
  <c r="E15652" i="2"/>
  <c r="F15652" i="2"/>
  <c r="E15653" i="2"/>
  <c r="F15653" i="2"/>
  <c r="E15654" i="2"/>
  <c r="F15654" i="2"/>
  <c r="E15655" i="2"/>
  <c r="F15655" i="2"/>
  <c r="E15656" i="2"/>
  <c r="F15656" i="2"/>
  <c r="E15657" i="2"/>
  <c r="F15657" i="2"/>
  <c r="E15658" i="2"/>
  <c r="F15658" i="2"/>
  <c r="E15659" i="2"/>
  <c r="F15659" i="2"/>
  <c r="E15660" i="2"/>
  <c r="F15660" i="2"/>
  <c r="E15661" i="2"/>
  <c r="F15661" i="2"/>
  <c r="E15662" i="2"/>
  <c r="F15662" i="2"/>
  <c r="E15663" i="2"/>
  <c r="F15663" i="2"/>
  <c r="E15664" i="2"/>
  <c r="F15664" i="2"/>
  <c r="E15665" i="2"/>
  <c r="F15665" i="2"/>
  <c r="E15666" i="2"/>
  <c r="F15666" i="2"/>
  <c r="E15667" i="2"/>
  <c r="F15667" i="2"/>
  <c r="E15668" i="2"/>
  <c r="F15668" i="2"/>
  <c r="E15669" i="2"/>
  <c r="F15669" i="2"/>
  <c r="E15670" i="2"/>
  <c r="F15670" i="2"/>
  <c r="E15671" i="2"/>
  <c r="F15671" i="2"/>
  <c r="E15672" i="2"/>
  <c r="F15672" i="2"/>
  <c r="E15673" i="2"/>
  <c r="F15673" i="2"/>
  <c r="E15674" i="2"/>
  <c r="F15674" i="2"/>
  <c r="E15675" i="2"/>
  <c r="F15675" i="2"/>
  <c r="E15676" i="2"/>
  <c r="F15676" i="2"/>
  <c r="E15677" i="2"/>
  <c r="F15677" i="2"/>
  <c r="E15678" i="2"/>
  <c r="F15678" i="2"/>
  <c r="E15679" i="2"/>
  <c r="F15679" i="2"/>
  <c r="E15680" i="2"/>
  <c r="F15680" i="2"/>
  <c r="E15681" i="2"/>
  <c r="F15681" i="2"/>
  <c r="E15682" i="2"/>
  <c r="F15682" i="2"/>
  <c r="E15683" i="2"/>
  <c r="F15683" i="2"/>
  <c r="E15684" i="2"/>
  <c r="F15684" i="2"/>
  <c r="E15685" i="2"/>
  <c r="F15685" i="2"/>
  <c r="E15686" i="2"/>
  <c r="F15686" i="2"/>
  <c r="E15687" i="2"/>
  <c r="F15687" i="2"/>
  <c r="E15688" i="2"/>
  <c r="F15688" i="2"/>
  <c r="E15689" i="2"/>
  <c r="F15689" i="2"/>
  <c r="E15690" i="2"/>
  <c r="F15690" i="2"/>
  <c r="E15691" i="2"/>
  <c r="F15691" i="2"/>
  <c r="E15692" i="2"/>
  <c r="F15692" i="2"/>
  <c r="E15693" i="2"/>
  <c r="F15693" i="2"/>
  <c r="E15694" i="2"/>
  <c r="F15694" i="2"/>
  <c r="E15695" i="2"/>
  <c r="F15695" i="2"/>
  <c r="E15696" i="2"/>
  <c r="F15696" i="2"/>
  <c r="E15697" i="2"/>
  <c r="F15697" i="2"/>
  <c r="E15698" i="2"/>
  <c r="F15698" i="2"/>
  <c r="E15699" i="2"/>
  <c r="F15699" i="2"/>
  <c r="E15700" i="2"/>
  <c r="F15700" i="2"/>
  <c r="E15701" i="2"/>
  <c r="F15701" i="2"/>
  <c r="E15702" i="2"/>
  <c r="F15702" i="2"/>
  <c r="E15703" i="2"/>
  <c r="F15703" i="2"/>
  <c r="E15704" i="2"/>
  <c r="F15704" i="2"/>
  <c r="E15705" i="2"/>
  <c r="F15705" i="2"/>
  <c r="E15706" i="2"/>
  <c r="F15706" i="2"/>
  <c r="E15707" i="2"/>
  <c r="F15707" i="2"/>
  <c r="E15708" i="2"/>
  <c r="F15708" i="2"/>
  <c r="E15709" i="2"/>
  <c r="F15709" i="2"/>
  <c r="E15710" i="2"/>
  <c r="F15710" i="2"/>
  <c r="E15711" i="2"/>
  <c r="F15711" i="2"/>
  <c r="E15712" i="2"/>
  <c r="F15712" i="2"/>
  <c r="E15713" i="2"/>
  <c r="F15713" i="2"/>
  <c r="E15714" i="2"/>
  <c r="F15714" i="2"/>
  <c r="E15715" i="2"/>
  <c r="F15715" i="2"/>
  <c r="E15716" i="2"/>
  <c r="F15716" i="2"/>
  <c r="E15717" i="2"/>
  <c r="F15717" i="2"/>
  <c r="E15718" i="2"/>
  <c r="F15718" i="2"/>
  <c r="E15719" i="2"/>
  <c r="F15719" i="2"/>
  <c r="E15720" i="2"/>
  <c r="F15720" i="2"/>
  <c r="E15721" i="2"/>
  <c r="F15721" i="2"/>
  <c r="E15722" i="2"/>
  <c r="F15722" i="2"/>
  <c r="E15723" i="2"/>
  <c r="F15723" i="2"/>
  <c r="E15724" i="2"/>
  <c r="F15724" i="2"/>
  <c r="E15725" i="2"/>
  <c r="F15725" i="2"/>
  <c r="E15726" i="2"/>
  <c r="F15726" i="2"/>
  <c r="E15727" i="2"/>
  <c r="F15727" i="2"/>
  <c r="E15728" i="2"/>
  <c r="F15728" i="2"/>
  <c r="E15729" i="2"/>
  <c r="F15729" i="2"/>
  <c r="E15730" i="2"/>
  <c r="F15730" i="2"/>
  <c r="E15731" i="2"/>
  <c r="F15731" i="2"/>
  <c r="E15732" i="2"/>
  <c r="F15732" i="2"/>
  <c r="E15733" i="2"/>
  <c r="F15733" i="2"/>
  <c r="E15734" i="2"/>
  <c r="F15734" i="2"/>
  <c r="E15735" i="2"/>
  <c r="F15735" i="2"/>
  <c r="E15736" i="2"/>
  <c r="F15736" i="2"/>
  <c r="E15737" i="2"/>
  <c r="F15737" i="2"/>
  <c r="E15738" i="2"/>
  <c r="F15738" i="2"/>
  <c r="E15739" i="2"/>
  <c r="F15739" i="2"/>
  <c r="E15740" i="2"/>
  <c r="F15740" i="2"/>
  <c r="E15741" i="2"/>
  <c r="F15741" i="2"/>
  <c r="E15742" i="2"/>
  <c r="F15742" i="2"/>
  <c r="E15743" i="2"/>
  <c r="F15743" i="2"/>
  <c r="E15744" i="2"/>
  <c r="F15744" i="2"/>
  <c r="E15745" i="2"/>
  <c r="F15745" i="2"/>
  <c r="E15746" i="2"/>
  <c r="F15746" i="2"/>
  <c r="E15747" i="2"/>
  <c r="F15747" i="2"/>
  <c r="E15748" i="2"/>
  <c r="F15748" i="2"/>
  <c r="E15749" i="2"/>
  <c r="F15749" i="2"/>
  <c r="E15750" i="2"/>
  <c r="F15750" i="2"/>
  <c r="E15751" i="2"/>
  <c r="F15751" i="2"/>
  <c r="E15752" i="2"/>
  <c r="F15752" i="2"/>
  <c r="E15753" i="2"/>
  <c r="F15753" i="2"/>
  <c r="E15754" i="2"/>
  <c r="F15754" i="2"/>
  <c r="E15755" i="2"/>
  <c r="F15755" i="2"/>
  <c r="E15756" i="2"/>
  <c r="F15756" i="2"/>
  <c r="E15757" i="2"/>
  <c r="F15757" i="2"/>
  <c r="E15758" i="2"/>
  <c r="F15758" i="2"/>
  <c r="E15759" i="2"/>
  <c r="F15759" i="2"/>
  <c r="E15760" i="2"/>
  <c r="F15760" i="2"/>
  <c r="E15761" i="2"/>
  <c r="F15761" i="2"/>
  <c r="E15762" i="2"/>
  <c r="F15762" i="2"/>
  <c r="E15763" i="2"/>
  <c r="F15763" i="2"/>
  <c r="E15764" i="2"/>
  <c r="F15764" i="2"/>
  <c r="E15765" i="2"/>
  <c r="F15765" i="2"/>
  <c r="E15766" i="2"/>
  <c r="F15766" i="2"/>
  <c r="E15767" i="2"/>
  <c r="F15767" i="2"/>
  <c r="E15768" i="2"/>
  <c r="F15768" i="2"/>
  <c r="E15769" i="2"/>
  <c r="F15769" i="2"/>
  <c r="E15770" i="2"/>
  <c r="F15770" i="2"/>
  <c r="E15771" i="2"/>
  <c r="F15771" i="2"/>
  <c r="E15772" i="2"/>
  <c r="F15772" i="2"/>
  <c r="E15773" i="2"/>
  <c r="F15773" i="2"/>
  <c r="E15774" i="2"/>
  <c r="F15774" i="2"/>
  <c r="E15775" i="2"/>
  <c r="F15775" i="2"/>
  <c r="E15776" i="2"/>
  <c r="F15776" i="2"/>
  <c r="E15777" i="2"/>
  <c r="F15777" i="2"/>
  <c r="E15778" i="2"/>
  <c r="F15778" i="2"/>
  <c r="E15779" i="2"/>
  <c r="F15779" i="2"/>
  <c r="E15780" i="2"/>
  <c r="F15780" i="2"/>
  <c r="E15781" i="2"/>
  <c r="F15781" i="2"/>
  <c r="E15782" i="2"/>
  <c r="F15782" i="2"/>
  <c r="E15783" i="2"/>
  <c r="F15783" i="2"/>
  <c r="E15784" i="2"/>
  <c r="F15784" i="2"/>
  <c r="E15785" i="2"/>
  <c r="F15785" i="2"/>
  <c r="E15786" i="2"/>
  <c r="F15786" i="2"/>
  <c r="E15787" i="2"/>
  <c r="F15787" i="2"/>
  <c r="E15788" i="2"/>
  <c r="F15788" i="2"/>
  <c r="E15789" i="2"/>
  <c r="F15789" i="2"/>
  <c r="E15790" i="2"/>
  <c r="F15790" i="2"/>
  <c r="E15791" i="2"/>
  <c r="F15791" i="2"/>
  <c r="E15792" i="2"/>
  <c r="F15792" i="2"/>
  <c r="E15793" i="2"/>
  <c r="F15793" i="2"/>
  <c r="E15794" i="2"/>
  <c r="F15794" i="2"/>
  <c r="E15795" i="2"/>
  <c r="F15795" i="2"/>
  <c r="E15796" i="2"/>
  <c r="F15796" i="2"/>
  <c r="E15797" i="2"/>
  <c r="F15797" i="2"/>
  <c r="E15798" i="2"/>
  <c r="F15798" i="2"/>
  <c r="E15799" i="2"/>
  <c r="F15799" i="2"/>
  <c r="E15800" i="2"/>
  <c r="F15800" i="2"/>
  <c r="E15801" i="2"/>
  <c r="F15801" i="2"/>
  <c r="E15802" i="2"/>
  <c r="F15802" i="2"/>
  <c r="E15803" i="2"/>
  <c r="F15803" i="2"/>
  <c r="E15804" i="2"/>
  <c r="F15804" i="2"/>
  <c r="E15805" i="2"/>
  <c r="F15805" i="2"/>
  <c r="E15806" i="2"/>
  <c r="F15806" i="2"/>
  <c r="E15807" i="2"/>
  <c r="F15807" i="2"/>
  <c r="E15808" i="2"/>
  <c r="F15808" i="2"/>
  <c r="E15809" i="2"/>
  <c r="F15809" i="2"/>
  <c r="E15810" i="2"/>
  <c r="F15810" i="2"/>
  <c r="E15811" i="2"/>
  <c r="F15811" i="2"/>
  <c r="E15812" i="2"/>
  <c r="F15812" i="2"/>
  <c r="E15813" i="2"/>
  <c r="F15813" i="2"/>
  <c r="E15814" i="2"/>
  <c r="F15814" i="2"/>
  <c r="E15815" i="2"/>
  <c r="F15815" i="2"/>
  <c r="E15816" i="2"/>
  <c r="F15816" i="2"/>
  <c r="E15817" i="2"/>
  <c r="F15817" i="2"/>
  <c r="E15818" i="2"/>
  <c r="F15818" i="2"/>
  <c r="E15819" i="2"/>
  <c r="F15819" i="2"/>
  <c r="E15820" i="2"/>
  <c r="F15820" i="2"/>
  <c r="E15821" i="2"/>
  <c r="F15821" i="2"/>
  <c r="E15822" i="2"/>
  <c r="F15822" i="2"/>
  <c r="E15823" i="2"/>
  <c r="F15823" i="2"/>
  <c r="E15824" i="2"/>
  <c r="F15824" i="2"/>
  <c r="E15825" i="2"/>
  <c r="F15825" i="2"/>
  <c r="E15826" i="2"/>
  <c r="F15826" i="2"/>
  <c r="E15827" i="2"/>
  <c r="F15827" i="2"/>
  <c r="E15828" i="2"/>
  <c r="F15828" i="2"/>
  <c r="E15829" i="2"/>
  <c r="F15829" i="2"/>
  <c r="E15830" i="2"/>
  <c r="F15830" i="2"/>
  <c r="E15831" i="2"/>
  <c r="F15831" i="2"/>
  <c r="E15832" i="2"/>
  <c r="F15832" i="2"/>
  <c r="E15833" i="2"/>
  <c r="F15833" i="2"/>
  <c r="E15834" i="2"/>
  <c r="F15834" i="2"/>
  <c r="E15835" i="2"/>
  <c r="F15835" i="2"/>
  <c r="E15836" i="2"/>
  <c r="F15836" i="2"/>
  <c r="E15837" i="2"/>
  <c r="F15837" i="2"/>
  <c r="E15838" i="2"/>
  <c r="F15838" i="2"/>
  <c r="E15839" i="2"/>
  <c r="F15839" i="2"/>
  <c r="E15840" i="2"/>
  <c r="F15840" i="2"/>
  <c r="E15841" i="2"/>
  <c r="F15841" i="2"/>
  <c r="E15842" i="2"/>
  <c r="F15842" i="2"/>
  <c r="E15843" i="2"/>
  <c r="F15843" i="2"/>
  <c r="E15844" i="2"/>
  <c r="F15844" i="2"/>
  <c r="E15845" i="2"/>
  <c r="F15845" i="2"/>
  <c r="E15846" i="2"/>
  <c r="F15846" i="2"/>
  <c r="E15847" i="2"/>
  <c r="F15847" i="2"/>
  <c r="E15848" i="2"/>
  <c r="F15848" i="2"/>
  <c r="E15849" i="2"/>
  <c r="F15849" i="2"/>
  <c r="E15850" i="2"/>
  <c r="F15850" i="2"/>
  <c r="E15851" i="2"/>
  <c r="F15851" i="2"/>
  <c r="E15852" i="2"/>
  <c r="F15852" i="2"/>
  <c r="E15853" i="2"/>
  <c r="F15853" i="2"/>
  <c r="E15854" i="2"/>
  <c r="F15854" i="2"/>
  <c r="E15855" i="2"/>
  <c r="F15855" i="2"/>
  <c r="E15856" i="2"/>
  <c r="F15856" i="2"/>
  <c r="E15857" i="2"/>
  <c r="F15857" i="2"/>
  <c r="E15858" i="2"/>
  <c r="F15858" i="2"/>
  <c r="E15859" i="2"/>
  <c r="F15859" i="2"/>
  <c r="E15860" i="2"/>
  <c r="F15860" i="2"/>
  <c r="E15861" i="2"/>
  <c r="F15861" i="2"/>
  <c r="E15862" i="2"/>
  <c r="F15862" i="2"/>
  <c r="E15863" i="2"/>
  <c r="F15863" i="2"/>
  <c r="E15864" i="2"/>
  <c r="F15864" i="2"/>
  <c r="E15865" i="2"/>
  <c r="F15865" i="2"/>
  <c r="E15866" i="2"/>
  <c r="F15866" i="2"/>
  <c r="E15867" i="2"/>
  <c r="F15867" i="2"/>
  <c r="E15868" i="2"/>
  <c r="F15868" i="2"/>
  <c r="E15869" i="2"/>
  <c r="F15869" i="2"/>
  <c r="E15870" i="2"/>
  <c r="F15870" i="2"/>
  <c r="E15871" i="2"/>
  <c r="F15871" i="2"/>
  <c r="E15872" i="2"/>
  <c r="F15872" i="2"/>
  <c r="E15873" i="2"/>
  <c r="F15873" i="2"/>
  <c r="E15874" i="2"/>
  <c r="F15874" i="2"/>
  <c r="E15875" i="2"/>
  <c r="F15875" i="2"/>
  <c r="E15876" i="2"/>
  <c r="F15876" i="2"/>
  <c r="E15877" i="2"/>
  <c r="F15877" i="2"/>
  <c r="E15878" i="2"/>
  <c r="F15878" i="2"/>
  <c r="E15879" i="2"/>
  <c r="F15879" i="2"/>
  <c r="E15880" i="2"/>
  <c r="F15880" i="2"/>
  <c r="E15881" i="2"/>
  <c r="F15881" i="2"/>
  <c r="E15882" i="2"/>
  <c r="F15882" i="2"/>
  <c r="E15883" i="2"/>
  <c r="F15883" i="2"/>
  <c r="E15884" i="2"/>
  <c r="F15884" i="2"/>
  <c r="E15885" i="2"/>
  <c r="F15885" i="2"/>
  <c r="E15886" i="2"/>
  <c r="F15886" i="2"/>
  <c r="E15887" i="2"/>
  <c r="F15887" i="2"/>
  <c r="E15888" i="2"/>
  <c r="F15888" i="2"/>
  <c r="E15889" i="2"/>
  <c r="F15889" i="2"/>
  <c r="E15890" i="2"/>
  <c r="F15890" i="2"/>
  <c r="E15891" i="2"/>
  <c r="F15891" i="2"/>
  <c r="E15892" i="2"/>
  <c r="F15892" i="2"/>
  <c r="E15893" i="2"/>
  <c r="F15893" i="2"/>
  <c r="E15894" i="2"/>
  <c r="F15894" i="2"/>
  <c r="E15895" i="2"/>
  <c r="F15895" i="2"/>
  <c r="E15896" i="2"/>
  <c r="F15896" i="2"/>
  <c r="E15897" i="2"/>
  <c r="F15897" i="2"/>
  <c r="E15898" i="2"/>
  <c r="F15898" i="2"/>
  <c r="E15899" i="2"/>
  <c r="F15899" i="2"/>
  <c r="E15900" i="2"/>
  <c r="F15900" i="2"/>
  <c r="E15901" i="2"/>
  <c r="F15901" i="2"/>
  <c r="E15902" i="2"/>
  <c r="F15902" i="2"/>
  <c r="E15903" i="2"/>
  <c r="F15903" i="2"/>
  <c r="E15904" i="2"/>
  <c r="F15904" i="2"/>
  <c r="E15905" i="2"/>
  <c r="F15905" i="2"/>
  <c r="E15906" i="2"/>
  <c r="F15906" i="2"/>
  <c r="E15907" i="2"/>
  <c r="F15907" i="2"/>
  <c r="E15908" i="2"/>
  <c r="F15908" i="2"/>
  <c r="E15909" i="2"/>
  <c r="F15909" i="2"/>
  <c r="E15910" i="2"/>
  <c r="F15910" i="2"/>
  <c r="E15911" i="2"/>
  <c r="F15911" i="2"/>
  <c r="E15912" i="2"/>
  <c r="F15912" i="2"/>
  <c r="E15913" i="2"/>
  <c r="F15913" i="2"/>
  <c r="E15914" i="2"/>
  <c r="F15914" i="2"/>
  <c r="E15915" i="2"/>
  <c r="F15915" i="2"/>
  <c r="E15916" i="2"/>
  <c r="F15916" i="2"/>
  <c r="E15917" i="2"/>
  <c r="F15917" i="2"/>
  <c r="E15918" i="2"/>
  <c r="F15918" i="2"/>
  <c r="E15919" i="2"/>
  <c r="F15919" i="2"/>
  <c r="E15920" i="2"/>
  <c r="F15920" i="2"/>
  <c r="E15921" i="2"/>
  <c r="F15921" i="2"/>
  <c r="E15922" i="2"/>
  <c r="F15922" i="2"/>
  <c r="E15923" i="2"/>
  <c r="F15923" i="2"/>
  <c r="E15924" i="2"/>
  <c r="F15924" i="2"/>
  <c r="E15925" i="2"/>
  <c r="F15925" i="2"/>
  <c r="E15926" i="2"/>
  <c r="F15926" i="2"/>
  <c r="E15927" i="2"/>
  <c r="F15927" i="2"/>
  <c r="E15928" i="2"/>
  <c r="F15928" i="2"/>
  <c r="E15929" i="2"/>
  <c r="F15929" i="2"/>
  <c r="E15930" i="2"/>
  <c r="F15930" i="2"/>
  <c r="E15931" i="2"/>
  <c r="F15931" i="2"/>
  <c r="E15932" i="2"/>
  <c r="F15932" i="2"/>
  <c r="E15933" i="2"/>
  <c r="F15933" i="2"/>
  <c r="E15934" i="2"/>
  <c r="F15934" i="2"/>
  <c r="E15935" i="2"/>
  <c r="F15935" i="2"/>
  <c r="E15936" i="2"/>
  <c r="F15936" i="2"/>
  <c r="E15937" i="2"/>
  <c r="F15937" i="2"/>
  <c r="E15938" i="2"/>
  <c r="F15938" i="2"/>
  <c r="E15939" i="2"/>
  <c r="F15939" i="2"/>
  <c r="E15940" i="2"/>
  <c r="F15940" i="2"/>
  <c r="E15941" i="2"/>
  <c r="F15941" i="2"/>
  <c r="E15942" i="2"/>
  <c r="F15942" i="2"/>
  <c r="E15943" i="2"/>
  <c r="F15943" i="2"/>
  <c r="E15944" i="2"/>
  <c r="F15944" i="2"/>
  <c r="E15945" i="2"/>
  <c r="F15945" i="2"/>
  <c r="E15946" i="2"/>
  <c r="F15946" i="2"/>
  <c r="E15947" i="2"/>
  <c r="F15947" i="2"/>
  <c r="E15948" i="2"/>
  <c r="F15948" i="2"/>
  <c r="E15949" i="2"/>
  <c r="F15949" i="2"/>
  <c r="E15950" i="2"/>
  <c r="F15950" i="2"/>
  <c r="E15951" i="2"/>
  <c r="F15951" i="2"/>
  <c r="E15952" i="2"/>
  <c r="F15952" i="2"/>
  <c r="E15953" i="2"/>
  <c r="F15953" i="2"/>
  <c r="E15954" i="2"/>
  <c r="F15954" i="2"/>
  <c r="E15955" i="2"/>
  <c r="F15955" i="2"/>
  <c r="E15956" i="2"/>
  <c r="F15956" i="2"/>
  <c r="E15957" i="2"/>
  <c r="F15957" i="2"/>
  <c r="E15958" i="2"/>
  <c r="F15958" i="2"/>
  <c r="E15959" i="2"/>
  <c r="F15959" i="2"/>
  <c r="E15960" i="2"/>
  <c r="F15960" i="2"/>
  <c r="E15961" i="2"/>
  <c r="F15961" i="2"/>
  <c r="E15962" i="2"/>
  <c r="F15962" i="2"/>
  <c r="E15963" i="2"/>
  <c r="F15963" i="2"/>
  <c r="E15964" i="2"/>
  <c r="F15964" i="2"/>
  <c r="E15965" i="2"/>
  <c r="F15965" i="2"/>
  <c r="E15966" i="2"/>
  <c r="F15966" i="2"/>
  <c r="E15967" i="2"/>
  <c r="F15967" i="2"/>
  <c r="E15968" i="2"/>
  <c r="F15968" i="2"/>
  <c r="E15969" i="2"/>
  <c r="F15969" i="2"/>
  <c r="E15970" i="2"/>
  <c r="F15970" i="2"/>
  <c r="E15971" i="2"/>
  <c r="F15971" i="2"/>
  <c r="E15972" i="2"/>
  <c r="F15972" i="2"/>
  <c r="E15973" i="2"/>
  <c r="F15973" i="2"/>
  <c r="E15974" i="2"/>
  <c r="F15974" i="2"/>
  <c r="E15975" i="2"/>
  <c r="F15975" i="2"/>
  <c r="E15976" i="2"/>
  <c r="F15976" i="2"/>
  <c r="E15977" i="2"/>
  <c r="F15977" i="2"/>
  <c r="E15978" i="2"/>
  <c r="F15978" i="2"/>
  <c r="E15979" i="2"/>
  <c r="F15979" i="2"/>
  <c r="E15980" i="2"/>
  <c r="F15980" i="2"/>
  <c r="E15981" i="2"/>
  <c r="F15981" i="2"/>
  <c r="E15982" i="2"/>
  <c r="F15982" i="2"/>
  <c r="E15983" i="2"/>
  <c r="F15983" i="2"/>
  <c r="E15984" i="2"/>
  <c r="F15984" i="2"/>
  <c r="E15985" i="2"/>
  <c r="F15985" i="2"/>
  <c r="E15986" i="2"/>
  <c r="F15986" i="2"/>
  <c r="E15987" i="2"/>
  <c r="F15987" i="2"/>
  <c r="E15988" i="2"/>
  <c r="F15988" i="2"/>
  <c r="E15989" i="2"/>
  <c r="F15989" i="2"/>
  <c r="E15990" i="2"/>
  <c r="F15990" i="2"/>
  <c r="E15991" i="2"/>
  <c r="F15991" i="2"/>
  <c r="E15992" i="2"/>
  <c r="F15992" i="2"/>
  <c r="E15993" i="2"/>
  <c r="F15993" i="2"/>
  <c r="E15994" i="2"/>
  <c r="F15994" i="2"/>
  <c r="E15995" i="2"/>
  <c r="F15995" i="2"/>
  <c r="E15996" i="2"/>
  <c r="F15996" i="2"/>
  <c r="E15997" i="2"/>
  <c r="F15997" i="2"/>
  <c r="E15998" i="2"/>
  <c r="F15998" i="2"/>
  <c r="E15999" i="2"/>
  <c r="F15999" i="2"/>
  <c r="E16000" i="2"/>
  <c r="F16000" i="2"/>
  <c r="E16001" i="2"/>
  <c r="F16001" i="2"/>
  <c r="E16002" i="2"/>
  <c r="F16002" i="2"/>
  <c r="E16003" i="2"/>
  <c r="F16003" i="2"/>
  <c r="E16004" i="2"/>
  <c r="F16004" i="2"/>
  <c r="E16005" i="2"/>
  <c r="F16005" i="2"/>
  <c r="E16006" i="2"/>
  <c r="F16006" i="2"/>
  <c r="E16007" i="2"/>
  <c r="F16007" i="2"/>
  <c r="E16008" i="2"/>
  <c r="F16008" i="2"/>
  <c r="E16009" i="2"/>
  <c r="F16009" i="2"/>
  <c r="E16010" i="2"/>
  <c r="F16010" i="2"/>
  <c r="E16011" i="2"/>
  <c r="F16011" i="2"/>
  <c r="E16012" i="2"/>
  <c r="F16012" i="2"/>
  <c r="E16013" i="2"/>
  <c r="F16013" i="2"/>
  <c r="E16014" i="2"/>
  <c r="F16014" i="2"/>
  <c r="E16015" i="2"/>
  <c r="F16015" i="2"/>
  <c r="E16016" i="2"/>
  <c r="F16016" i="2"/>
  <c r="E16017" i="2"/>
  <c r="F16017" i="2"/>
  <c r="E16018" i="2"/>
  <c r="F16018" i="2"/>
  <c r="E16019" i="2"/>
  <c r="F16019" i="2"/>
  <c r="E16020" i="2"/>
  <c r="F16020" i="2"/>
  <c r="E16021" i="2"/>
  <c r="F16021" i="2"/>
  <c r="E16022" i="2"/>
  <c r="F16022" i="2"/>
  <c r="E16023" i="2"/>
  <c r="F16023" i="2"/>
  <c r="E16024" i="2"/>
  <c r="F16024" i="2"/>
  <c r="E16025" i="2"/>
  <c r="F16025" i="2"/>
  <c r="E16026" i="2"/>
  <c r="F16026" i="2"/>
  <c r="E16027" i="2"/>
  <c r="F16027" i="2"/>
  <c r="E16028" i="2"/>
  <c r="F16028" i="2"/>
  <c r="E16029" i="2"/>
  <c r="F16029" i="2"/>
  <c r="E16030" i="2"/>
  <c r="F16030" i="2"/>
  <c r="E16031" i="2"/>
  <c r="F16031" i="2"/>
  <c r="E16032" i="2"/>
  <c r="F16032" i="2"/>
  <c r="E16033" i="2"/>
  <c r="F16033" i="2"/>
  <c r="E16034" i="2"/>
  <c r="F16034" i="2"/>
  <c r="E16035" i="2"/>
  <c r="F16035" i="2"/>
  <c r="E16036" i="2"/>
  <c r="F16036" i="2"/>
  <c r="E16037" i="2"/>
  <c r="F16037" i="2"/>
  <c r="E16038" i="2"/>
  <c r="F16038" i="2"/>
  <c r="E16039" i="2"/>
  <c r="F16039" i="2"/>
  <c r="E16040" i="2"/>
  <c r="F16040" i="2"/>
  <c r="E16041" i="2"/>
  <c r="F16041" i="2"/>
  <c r="E16042" i="2"/>
  <c r="F16042" i="2"/>
  <c r="E16043" i="2"/>
  <c r="F16043" i="2"/>
  <c r="E16044" i="2"/>
  <c r="F16044" i="2"/>
  <c r="E16045" i="2"/>
  <c r="F16045" i="2"/>
  <c r="E16046" i="2"/>
  <c r="F16046" i="2"/>
  <c r="E16047" i="2"/>
  <c r="F16047" i="2"/>
  <c r="E16048" i="2"/>
  <c r="F16048" i="2"/>
  <c r="E16049" i="2"/>
  <c r="F16049" i="2"/>
  <c r="E16050" i="2"/>
  <c r="F16050" i="2"/>
  <c r="E16051" i="2"/>
  <c r="F16051" i="2"/>
  <c r="E16052" i="2"/>
  <c r="F16052" i="2"/>
  <c r="E16053" i="2"/>
  <c r="F16053" i="2"/>
  <c r="E16054" i="2"/>
  <c r="F16054" i="2"/>
  <c r="E16055" i="2"/>
  <c r="F16055" i="2"/>
  <c r="E16056" i="2"/>
  <c r="F16056" i="2"/>
  <c r="E16057" i="2"/>
  <c r="F16057" i="2"/>
  <c r="E16058" i="2"/>
  <c r="F16058" i="2"/>
  <c r="E16059" i="2"/>
  <c r="F16059" i="2"/>
  <c r="E16060" i="2"/>
  <c r="F16060" i="2"/>
  <c r="E16061" i="2"/>
  <c r="F16061" i="2"/>
  <c r="E16062" i="2"/>
  <c r="F16062" i="2"/>
  <c r="E16063" i="2"/>
  <c r="F16063" i="2"/>
  <c r="E16064" i="2"/>
  <c r="F16064" i="2"/>
  <c r="E16065" i="2"/>
  <c r="F16065" i="2"/>
  <c r="E16066" i="2"/>
  <c r="F16066" i="2"/>
  <c r="E16067" i="2"/>
  <c r="F16067" i="2"/>
  <c r="E16068" i="2"/>
  <c r="F16068" i="2"/>
  <c r="E16069" i="2"/>
  <c r="F16069" i="2"/>
  <c r="E16070" i="2"/>
  <c r="F16070" i="2"/>
  <c r="E16071" i="2"/>
  <c r="F16071" i="2"/>
  <c r="E16072" i="2"/>
  <c r="F16072" i="2"/>
  <c r="E16073" i="2"/>
  <c r="F16073" i="2"/>
  <c r="E16074" i="2"/>
  <c r="F16074" i="2"/>
  <c r="E16075" i="2"/>
  <c r="F16075" i="2"/>
  <c r="E16076" i="2"/>
  <c r="F16076" i="2"/>
  <c r="E16077" i="2"/>
  <c r="F16077" i="2"/>
  <c r="E16078" i="2"/>
  <c r="F16078" i="2"/>
  <c r="E16079" i="2"/>
  <c r="F16079" i="2"/>
  <c r="E16080" i="2"/>
  <c r="F16080" i="2"/>
  <c r="E16081" i="2"/>
  <c r="F16081" i="2"/>
  <c r="E16082" i="2"/>
  <c r="F16082" i="2"/>
  <c r="E16083" i="2"/>
  <c r="F16083" i="2"/>
  <c r="E16084" i="2"/>
  <c r="F16084" i="2"/>
  <c r="E16085" i="2"/>
  <c r="F16085" i="2"/>
  <c r="E16086" i="2"/>
  <c r="F16086" i="2"/>
  <c r="E16087" i="2"/>
  <c r="F16087" i="2"/>
  <c r="E16088" i="2"/>
  <c r="F16088" i="2"/>
  <c r="E16089" i="2"/>
  <c r="F16089" i="2"/>
  <c r="E16090" i="2"/>
  <c r="F16090" i="2"/>
  <c r="E16091" i="2"/>
  <c r="F16091" i="2"/>
  <c r="E16092" i="2"/>
  <c r="F16092" i="2"/>
  <c r="E16093" i="2"/>
  <c r="F16093" i="2"/>
  <c r="E16094" i="2"/>
  <c r="F16094" i="2"/>
  <c r="E16095" i="2"/>
  <c r="F16095" i="2"/>
  <c r="E16096" i="2"/>
  <c r="F16096" i="2"/>
  <c r="E16097" i="2"/>
  <c r="F16097" i="2"/>
  <c r="E16098" i="2"/>
  <c r="F16098" i="2"/>
  <c r="E16099" i="2"/>
  <c r="F16099" i="2"/>
  <c r="E16100" i="2"/>
  <c r="F16100" i="2"/>
  <c r="E16101" i="2"/>
  <c r="F16101" i="2"/>
  <c r="E16102" i="2"/>
  <c r="F16102" i="2"/>
  <c r="E16103" i="2"/>
  <c r="F16103" i="2"/>
  <c r="E16104" i="2"/>
  <c r="F16104" i="2"/>
  <c r="E16105" i="2"/>
  <c r="F16105" i="2"/>
  <c r="E16106" i="2"/>
  <c r="F16106" i="2"/>
  <c r="E16107" i="2"/>
  <c r="F16107" i="2"/>
  <c r="E16108" i="2"/>
  <c r="F16108" i="2"/>
  <c r="E16109" i="2"/>
  <c r="F16109" i="2"/>
  <c r="E16110" i="2"/>
  <c r="F16110" i="2"/>
  <c r="E16111" i="2"/>
  <c r="F16111" i="2"/>
  <c r="E16112" i="2"/>
  <c r="F16112" i="2"/>
  <c r="E16113" i="2"/>
  <c r="F16113" i="2"/>
  <c r="E16114" i="2"/>
  <c r="F16114" i="2"/>
  <c r="E16115" i="2"/>
  <c r="F16115" i="2"/>
  <c r="E16116" i="2"/>
  <c r="F16116" i="2"/>
  <c r="E16117" i="2"/>
  <c r="F16117" i="2"/>
  <c r="E16118" i="2"/>
  <c r="F16118" i="2"/>
  <c r="E16119" i="2"/>
  <c r="F16119" i="2"/>
  <c r="E16120" i="2"/>
  <c r="F16120" i="2"/>
  <c r="E16121" i="2"/>
  <c r="F16121" i="2"/>
  <c r="E16122" i="2"/>
  <c r="F16122" i="2"/>
  <c r="E16123" i="2"/>
  <c r="F16123" i="2"/>
  <c r="E16124" i="2"/>
  <c r="F16124" i="2"/>
  <c r="E16125" i="2"/>
  <c r="F16125" i="2"/>
  <c r="E16126" i="2"/>
  <c r="F16126" i="2"/>
  <c r="E16127" i="2"/>
  <c r="F16127" i="2"/>
  <c r="E16128" i="2"/>
  <c r="F16128" i="2"/>
  <c r="E16129" i="2"/>
  <c r="F16129" i="2"/>
  <c r="E16130" i="2"/>
  <c r="F16130" i="2"/>
  <c r="E16131" i="2"/>
  <c r="F16131" i="2"/>
  <c r="E16132" i="2"/>
  <c r="F16132" i="2"/>
  <c r="E16133" i="2"/>
  <c r="F16133" i="2"/>
  <c r="E16134" i="2"/>
  <c r="F16134" i="2"/>
  <c r="E16135" i="2"/>
  <c r="F16135" i="2"/>
  <c r="E16136" i="2"/>
  <c r="F16136" i="2"/>
  <c r="E16137" i="2"/>
  <c r="F16137" i="2"/>
  <c r="E16138" i="2"/>
  <c r="F16138" i="2"/>
  <c r="E16139" i="2"/>
  <c r="F16139" i="2"/>
  <c r="E16140" i="2"/>
  <c r="F16140" i="2"/>
  <c r="E16141" i="2"/>
  <c r="F16141" i="2"/>
  <c r="E16142" i="2"/>
  <c r="F16142" i="2"/>
  <c r="E16143" i="2"/>
  <c r="F16143" i="2"/>
  <c r="E16144" i="2"/>
  <c r="F16144" i="2"/>
  <c r="E16145" i="2"/>
  <c r="F16145" i="2"/>
  <c r="E16146" i="2"/>
  <c r="F16146" i="2"/>
  <c r="E16147" i="2"/>
  <c r="F16147" i="2"/>
  <c r="E16148" i="2"/>
  <c r="F16148" i="2"/>
  <c r="E16149" i="2"/>
  <c r="F16149" i="2"/>
  <c r="E16150" i="2"/>
  <c r="F16150" i="2"/>
  <c r="E16151" i="2"/>
  <c r="F16151" i="2"/>
  <c r="E16152" i="2"/>
  <c r="F16152" i="2"/>
  <c r="E16153" i="2"/>
  <c r="F16153" i="2"/>
  <c r="E16154" i="2"/>
  <c r="F16154" i="2"/>
  <c r="E16155" i="2"/>
  <c r="F16155" i="2"/>
  <c r="E16156" i="2"/>
  <c r="F16156" i="2"/>
  <c r="E16157" i="2"/>
  <c r="F16157" i="2"/>
  <c r="E16158" i="2"/>
  <c r="F16158" i="2"/>
  <c r="E16159" i="2"/>
  <c r="F16159" i="2"/>
  <c r="E16160" i="2"/>
  <c r="F16160" i="2"/>
  <c r="E16161" i="2"/>
  <c r="F16161" i="2"/>
  <c r="E16162" i="2"/>
  <c r="F16162" i="2"/>
  <c r="E16163" i="2"/>
  <c r="F16163" i="2"/>
  <c r="E16164" i="2"/>
  <c r="F16164" i="2"/>
  <c r="E16165" i="2"/>
  <c r="F16165" i="2"/>
  <c r="E16166" i="2"/>
  <c r="F16166" i="2"/>
  <c r="E16167" i="2"/>
  <c r="F16167" i="2"/>
  <c r="E16168" i="2"/>
  <c r="F16168" i="2"/>
  <c r="E16169" i="2"/>
  <c r="F16169" i="2"/>
  <c r="E16170" i="2"/>
  <c r="F16170" i="2"/>
  <c r="E16171" i="2"/>
  <c r="F16171" i="2"/>
  <c r="E16172" i="2"/>
  <c r="F16172" i="2"/>
  <c r="E16173" i="2"/>
  <c r="F16173" i="2"/>
  <c r="E16174" i="2"/>
  <c r="F16174" i="2"/>
  <c r="E16175" i="2"/>
  <c r="F16175" i="2"/>
  <c r="E16176" i="2"/>
  <c r="F16176" i="2"/>
  <c r="E16177" i="2"/>
  <c r="F16177" i="2"/>
  <c r="E16178" i="2"/>
  <c r="F16178" i="2"/>
  <c r="E16179" i="2"/>
  <c r="F16179" i="2"/>
  <c r="E16180" i="2"/>
  <c r="F16180" i="2"/>
  <c r="E16181" i="2"/>
  <c r="F16181" i="2"/>
  <c r="E16182" i="2"/>
  <c r="F16182" i="2"/>
  <c r="E16183" i="2"/>
  <c r="F16183" i="2"/>
  <c r="E16184" i="2"/>
  <c r="F16184" i="2"/>
  <c r="E16185" i="2"/>
  <c r="F16185" i="2"/>
  <c r="E16186" i="2"/>
  <c r="F16186" i="2"/>
  <c r="E16187" i="2"/>
  <c r="F16187" i="2"/>
  <c r="E16188" i="2"/>
  <c r="F16188" i="2"/>
  <c r="E16189" i="2"/>
  <c r="F16189" i="2"/>
  <c r="E16190" i="2"/>
  <c r="F16190" i="2"/>
  <c r="E16191" i="2"/>
  <c r="F16191" i="2"/>
  <c r="E16192" i="2"/>
  <c r="F16192" i="2"/>
  <c r="E16193" i="2"/>
  <c r="F16193" i="2"/>
  <c r="E16194" i="2"/>
  <c r="F16194" i="2"/>
  <c r="E16195" i="2"/>
  <c r="F16195" i="2"/>
  <c r="E16196" i="2"/>
  <c r="F16196" i="2"/>
  <c r="E16197" i="2"/>
  <c r="F16197" i="2"/>
  <c r="E16198" i="2"/>
  <c r="F16198" i="2"/>
  <c r="E16199" i="2"/>
  <c r="F16199" i="2"/>
  <c r="E16200" i="2"/>
  <c r="F16200" i="2"/>
  <c r="E16201" i="2"/>
  <c r="F16201" i="2"/>
  <c r="E16202" i="2"/>
  <c r="F16202" i="2"/>
  <c r="E16203" i="2"/>
  <c r="F16203" i="2"/>
  <c r="E16204" i="2"/>
  <c r="F16204" i="2"/>
  <c r="E16205" i="2"/>
  <c r="F16205" i="2"/>
  <c r="E16206" i="2"/>
  <c r="F16206" i="2"/>
  <c r="E16207" i="2"/>
  <c r="F16207" i="2"/>
  <c r="E16208" i="2"/>
  <c r="F16208" i="2"/>
  <c r="E16209" i="2"/>
  <c r="F16209" i="2"/>
  <c r="E16210" i="2"/>
  <c r="F16210" i="2"/>
  <c r="E16211" i="2"/>
  <c r="F16211" i="2"/>
  <c r="E16212" i="2"/>
  <c r="F16212" i="2"/>
  <c r="E16213" i="2"/>
  <c r="F16213" i="2"/>
  <c r="E16214" i="2"/>
  <c r="F16214" i="2"/>
  <c r="E16215" i="2"/>
  <c r="F16215" i="2"/>
  <c r="E16216" i="2"/>
  <c r="F16216" i="2"/>
  <c r="E16217" i="2"/>
  <c r="F16217" i="2"/>
  <c r="E16218" i="2"/>
  <c r="F16218" i="2"/>
  <c r="E16219" i="2"/>
  <c r="F16219" i="2"/>
  <c r="E16220" i="2"/>
  <c r="F16220" i="2"/>
  <c r="E16221" i="2"/>
  <c r="F16221" i="2"/>
  <c r="E16222" i="2"/>
  <c r="F16222" i="2"/>
  <c r="E16223" i="2"/>
  <c r="F16223" i="2"/>
  <c r="E16224" i="2"/>
  <c r="F16224" i="2"/>
  <c r="E16225" i="2"/>
  <c r="F16225" i="2"/>
  <c r="E16226" i="2"/>
  <c r="F16226" i="2"/>
  <c r="E16227" i="2"/>
  <c r="F16227" i="2"/>
  <c r="E16228" i="2"/>
  <c r="F16228" i="2"/>
  <c r="E16229" i="2"/>
  <c r="F16229" i="2"/>
  <c r="E16230" i="2"/>
  <c r="F16230" i="2"/>
  <c r="E16231" i="2"/>
  <c r="F16231" i="2"/>
  <c r="E16232" i="2"/>
  <c r="F16232" i="2"/>
  <c r="E16233" i="2"/>
  <c r="F16233" i="2"/>
  <c r="E16234" i="2"/>
  <c r="F16234" i="2"/>
  <c r="E16235" i="2"/>
  <c r="F16235" i="2"/>
  <c r="E16236" i="2"/>
  <c r="F16236" i="2"/>
  <c r="E16237" i="2"/>
  <c r="F16237" i="2"/>
  <c r="E16238" i="2"/>
  <c r="F16238" i="2"/>
  <c r="E16239" i="2"/>
  <c r="F16239" i="2"/>
  <c r="E16240" i="2"/>
  <c r="F16240" i="2"/>
  <c r="E16241" i="2"/>
  <c r="F16241" i="2"/>
  <c r="E16242" i="2"/>
  <c r="F16242" i="2"/>
  <c r="E16243" i="2"/>
  <c r="F16243" i="2"/>
  <c r="E16244" i="2"/>
  <c r="F16244" i="2"/>
  <c r="E16245" i="2"/>
  <c r="F16245" i="2"/>
  <c r="E16246" i="2"/>
  <c r="F16246" i="2"/>
  <c r="E16247" i="2"/>
  <c r="F16247" i="2"/>
  <c r="E16248" i="2"/>
  <c r="F16248" i="2"/>
  <c r="E16249" i="2"/>
  <c r="F16249" i="2"/>
  <c r="E16250" i="2"/>
  <c r="F16250" i="2"/>
  <c r="E16251" i="2"/>
  <c r="F16251" i="2"/>
  <c r="E16252" i="2"/>
  <c r="F16252" i="2"/>
  <c r="E16253" i="2"/>
  <c r="F16253" i="2"/>
  <c r="E16254" i="2"/>
  <c r="F16254" i="2"/>
  <c r="E16255" i="2"/>
  <c r="F16255" i="2"/>
  <c r="E16256" i="2"/>
  <c r="F16256" i="2"/>
  <c r="E16257" i="2"/>
  <c r="F16257" i="2"/>
  <c r="E16258" i="2"/>
  <c r="F16258" i="2"/>
  <c r="E16259" i="2"/>
  <c r="F16259" i="2"/>
  <c r="E16260" i="2"/>
  <c r="F16260" i="2"/>
  <c r="E16261" i="2"/>
  <c r="F16261" i="2"/>
  <c r="E16262" i="2"/>
  <c r="F16262" i="2"/>
  <c r="E16263" i="2"/>
  <c r="F16263" i="2"/>
  <c r="E16264" i="2"/>
  <c r="F16264" i="2"/>
  <c r="E16265" i="2"/>
  <c r="F16265" i="2"/>
  <c r="E16266" i="2"/>
  <c r="F16266" i="2"/>
  <c r="E16267" i="2"/>
  <c r="F16267" i="2"/>
  <c r="E16268" i="2"/>
  <c r="F16268" i="2"/>
  <c r="E16269" i="2"/>
  <c r="F16269" i="2"/>
  <c r="E16270" i="2"/>
  <c r="F16270" i="2"/>
  <c r="E16271" i="2"/>
  <c r="F16271" i="2"/>
  <c r="E16272" i="2"/>
  <c r="F16272" i="2"/>
  <c r="E16273" i="2"/>
  <c r="F16273" i="2"/>
  <c r="E16274" i="2"/>
  <c r="F16274" i="2"/>
  <c r="E16275" i="2"/>
  <c r="F16275" i="2"/>
  <c r="E16276" i="2"/>
  <c r="F16276" i="2"/>
  <c r="E16277" i="2"/>
  <c r="F16277" i="2"/>
  <c r="E16278" i="2"/>
  <c r="F16278" i="2"/>
  <c r="E16279" i="2"/>
  <c r="F16279" i="2"/>
  <c r="E16280" i="2"/>
  <c r="F16280" i="2"/>
  <c r="E16281" i="2"/>
  <c r="F16281" i="2"/>
  <c r="E16282" i="2"/>
  <c r="F16282" i="2"/>
  <c r="E16283" i="2"/>
  <c r="F16283" i="2"/>
  <c r="E16284" i="2"/>
  <c r="F16284" i="2"/>
  <c r="E16285" i="2"/>
  <c r="F16285" i="2"/>
  <c r="E16286" i="2"/>
  <c r="F16286" i="2"/>
  <c r="E16287" i="2"/>
  <c r="F16287" i="2"/>
  <c r="E16288" i="2"/>
  <c r="F16288" i="2"/>
  <c r="E16289" i="2"/>
  <c r="F16289" i="2"/>
  <c r="E16290" i="2"/>
  <c r="F16290" i="2"/>
  <c r="E16291" i="2"/>
  <c r="F16291" i="2"/>
  <c r="E16292" i="2"/>
  <c r="F16292" i="2"/>
  <c r="E16293" i="2"/>
  <c r="F16293" i="2"/>
  <c r="E16294" i="2"/>
  <c r="F16294" i="2"/>
  <c r="E16295" i="2"/>
  <c r="F16295" i="2"/>
  <c r="E16296" i="2"/>
  <c r="F16296" i="2"/>
  <c r="E16297" i="2"/>
  <c r="F16297" i="2"/>
  <c r="E16298" i="2"/>
  <c r="F16298" i="2"/>
  <c r="E16299" i="2"/>
  <c r="F16299" i="2"/>
  <c r="E16300" i="2"/>
  <c r="F16300" i="2"/>
  <c r="E16301" i="2"/>
  <c r="F16301" i="2"/>
  <c r="E16302" i="2"/>
  <c r="F16302" i="2"/>
  <c r="E16303" i="2"/>
  <c r="F16303" i="2"/>
  <c r="E16304" i="2"/>
  <c r="F16304" i="2"/>
  <c r="E16305" i="2"/>
  <c r="F16305" i="2"/>
  <c r="E16306" i="2"/>
  <c r="F16306" i="2"/>
  <c r="E16307" i="2"/>
  <c r="F16307" i="2"/>
  <c r="E16308" i="2"/>
  <c r="F16308" i="2"/>
  <c r="E16309" i="2"/>
  <c r="F16309" i="2"/>
  <c r="E16310" i="2"/>
  <c r="F16310" i="2"/>
  <c r="E16311" i="2"/>
  <c r="F16311" i="2"/>
  <c r="E16312" i="2"/>
  <c r="F16312" i="2"/>
  <c r="E16313" i="2"/>
  <c r="F16313" i="2"/>
  <c r="E16314" i="2"/>
  <c r="F16314" i="2"/>
  <c r="E16315" i="2"/>
  <c r="F16315" i="2"/>
  <c r="E16316" i="2"/>
  <c r="F16316" i="2"/>
  <c r="E16317" i="2"/>
  <c r="F16317" i="2"/>
  <c r="E16318" i="2"/>
  <c r="F16318" i="2"/>
  <c r="E16319" i="2"/>
  <c r="F16319" i="2"/>
  <c r="E16320" i="2"/>
  <c r="F16320" i="2"/>
  <c r="E16321" i="2"/>
  <c r="F16321" i="2"/>
  <c r="E16322" i="2"/>
  <c r="F16322" i="2"/>
  <c r="E16323" i="2"/>
  <c r="F16323" i="2"/>
  <c r="E16324" i="2"/>
  <c r="F16324" i="2"/>
  <c r="E16325" i="2"/>
  <c r="F16325" i="2"/>
  <c r="E16326" i="2"/>
  <c r="F16326" i="2"/>
  <c r="E16327" i="2"/>
  <c r="F16327" i="2"/>
  <c r="E16328" i="2"/>
  <c r="F16328" i="2"/>
  <c r="E16329" i="2"/>
  <c r="F16329" i="2"/>
  <c r="E16330" i="2"/>
  <c r="F16330" i="2"/>
  <c r="E16331" i="2"/>
  <c r="F16331" i="2"/>
  <c r="E16332" i="2"/>
  <c r="F16332" i="2"/>
  <c r="E16333" i="2"/>
  <c r="F16333" i="2"/>
  <c r="E16334" i="2"/>
  <c r="F16334" i="2"/>
  <c r="E16335" i="2"/>
  <c r="F16335" i="2"/>
  <c r="E16336" i="2"/>
  <c r="F16336" i="2"/>
  <c r="E16337" i="2"/>
  <c r="F16337" i="2"/>
  <c r="E16338" i="2"/>
  <c r="F16338" i="2"/>
  <c r="E16339" i="2"/>
  <c r="F16339" i="2"/>
  <c r="E16340" i="2"/>
  <c r="F16340" i="2"/>
  <c r="E16341" i="2"/>
  <c r="F16341" i="2"/>
  <c r="E16342" i="2"/>
  <c r="F16342" i="2"/>
  <c r="E16343" i="2"/>
  <c r="F16343" i="2"/>
  <c r="E16344" i="2"/>
  <c r="F16344" i="2"/>
  <c r="E16345" i="2"/>
  <c r="F16345" i="2"/>
  <c r="E16346" i="2"/>
  <c r="F16346" i="2"/>
  <c r="E16347" i="2"/>
  <c r="F16347" i="2"/>
  <c r="E16348" i="2"/>
  <c r="F16348" i="2"/>
  <c r="E16349" i="2"/>
  <c r="F16349" i="2"/>
  <c r="E16350" i="2"/>
  <c r="F16350" i="2"/>
  <c r="E16351" i="2"/>
  <c r="F16351" i="2"/>
  <c r="E16352" i="2"/>
  <c r="F16352" i="2"/>
  <c r="E16353" i="2"/>
  <c r="F16353" i="2"/>
  <c r="E16354" i="2"/>
  <c r="F16354" i="2"/>
  <c r="E16355" i="2"/>
  <c r="F16355" i="2"/>
  <c r="E16356" i="2"/>
  <c r="F16356" i="2"/>
  <c r="E16357" i="2"/>
  <c r="F16357" i="2"/>
  <c r="E16358" i="2"/>
  <c r="F16358" i="2"/>
  <c r="E16359" i="2"/>
  <c r="F16359" i="2"/>
  <c r="E16360" i="2"/>
  <c r="F16360" i="2"/>
  <c r="E16361" i="2"/>
  <c r="F16361" i="2"/>
  <c r="E16362" i="2"/>
  <c r="F16362" i="2"/>
  <c r="E16363" i="2"/>
  <c r="F16363" i="2"/>
  <c r="E16364" i="2"/>
  <c r="F16364" i="2"/>
  <c r="E16365" i="2"/>
  <c r="F16365" i="2"/>
  <c r="E16366" i="2"/>
  <c r="F16366" i="2"/>
  <c r="E16367" i="2"/>
  <c r="F16367" i="2"/>
  <c r="E16368" i="2"/>
  <c r="F16368" i="2"/>
  <c r="E16369" i="2"/>
  <c r="F16369" i="2"/>
  <c r="E16370" i="2"/>
  <c r="F16370" i="2"/>
  <c r="E16371" i="2"/>
  <c r="F16371" i="2"/>
  <c r="E16372" i="2"/>
  <c r="F16372" i="2"/>
  <c r="E16373" i="2"/>
  <c r="F16373" i="2"/>
  <c r="E16374" i="2"/>
  <c r="F16374" i="2"/>
  <c r="E16375" i="2"/>
  <c r="F16375" i="2"/>
  <c r="E16376" i="2"/>
  <c r="F16376" i="2"/>
  <c r="E16377" i="2"/>
  <c r="F16377" i="2"/>
  <c r="E16378" i="2"/>
  <c r="F16378" i="2"/>
  <c r="E16379" i="2"/>
  <c r="F16379" i="2"/>
  <c r="E16380" i="2"/>
  <c r="F16380" i="2"/>
  <c r="E16381" i="2"/>
  <c r="F16381" i="2"/>
  <c r="E16382" i="2"/>
  <c r="F16382" i="2"/>
  <c r="E16383" i="2"/>
  <c r="F16383" i="2"/>
  <c r="E16384" i="2"/>
  <c r="F16384" i="2"/>
  <c r="E16385" i="2"/>
  <c r="F16385" i="2"/>
  <c r="E16386" i="2"/>
  <c r="F16386" i="2"/>
  <c r="E16387" i="2"/>
  <c r="F16387" i="2"/>
  <c r="E16388" i="2"/>
  <c r="F16388" i="2"/>
  <c r="E16389" i="2"/>
  <c r="F16389" i="2"/>
  <c r="E16390" i="2"/>
  <c r="F16390" i="2"/>
  <c r="E16391" i="2"/>
  <c r="F16391" i="2"/>
  <c r="E16392" i="2"/>
  <c r="F16392" i="2"/>
  <c r="E16393" i="2"/>
  <c r="F16393" i="2"/>
  <c r="E16394" i="2"/>
  <c r="F16394" i="2"/>
  <c r="E16395" i="2"/>
  <c r="F16395" i="2"/>
  <c r="E16396" i="2"/>
  <c r="F16396" i="2"/>
  <c r="E16397" i="2"/>
  <c r="F16397" i="2"/>
  <c r="E16398" i="2"/>
  <c r="F16398" i="2"/>
  <c r="E16399" i="2"/>
  <c r="F16399" i="2"/>
  <c r="E16400" i="2"/>
  <c r="F16400" i="2"/>
  <c r="E16401" i="2"/>
  <c r="F16401" i="2"/>
  <c r="E16402" i="2"/>
  <c r="F16402" i="2"/>
  <c r="E16403" i="2"/>
  <c r="F16403" i="2"/>
  <c r="E16404" i="2"/>
  <c r="F16404" i="2"/>
  <c r="E16405" i="2"/>
  <c r="F16405" i="2"/>
  <c r="E16406" i="2"/>
  <c r="F16406" i="2"/>
  <c r="E16407" i="2"/>
  <c r="F16407" i="2"/>
  <c r="E16408" i="2"/>
  <c r="F16408" i="2"/>
  <c r="E16409" i="2"/>
  <c r="F16409" i="2"/>
  <c r="E16410" i="2"/>
  <c r="F16410" i="2"/>
  <c r="E16411" i="2"/>
  <c r="F16411" i="2"/>
  <c r="E16412" i="2"/>
  <c r="F16412" i="2"/>
  <c r="E16413" i="2"/>
  <c r="F16413" i="2"/>
  <c r="E16414" i="2"/>
  <c r="F16414" i="2"/>
  <c r="E16415" i="2"/>
  <c r="F16415" i="2"/>
  <c r="E16416" i="2"/>
  <c r="F16416" i="2"/>
  <c r="E16417" i="2"/>
  <c r="F16417" i="2"/>
  <c r="E16418" i="2"/>
  <c r="F16418" i="2"/>
  <c r="E16419" i="2"/>
  <c r="F16419" i="2"/>
  <c r="E16420" i="2"/>
  <c r="F16420" i="2"/>
  <c r="E16421" i="2"/>
  <c r="F16421" i="2"/>
  <c r="E16422" i="2"/>
  <c r="F16422" i="2"/>
  <c r="E16423" i="2"/>
  <c r="F16423" i="2"/>
  <c r="E16424" i="2"/>
  <c r="F16424" i="2"/>
  <c r="E16425" i="2"/>
  <c r="F16425" i="2"/>
  <c r="E16426" i="2"/>
  <c r="F16426" i="2"/>
  <c r="E16427" i="2"/>
  <c r="F16427" i="2"/>
  <c r="E16428" i="2"/>
  <c r="F16428" i="2"/>
  <c r="E16429" i="2"/>
  <c r="F16429" i="2"/>
  <c r="E16430" i="2"/>
  <c r="F16430" i="2"/>
  <c r="E16431" i="2"/>
  <c r="F16431" i="2"/>
  <c r="E16432" i="2"/>
  <c r="F16432" i="2"/>
  <c r="E16433" i="2"/>
  <c r="F16433" i="2"/>
  <c r="E16434" i="2"/>
  <c r="F16434" i="2"/>
  <c r="E16435" i="2"/>
  <c r="F16435" i="2"/>
  <c r="E16436" i="2"/>
  <c r="F16436" i="2"/>
  <c r="E16437" i="2"/>
  <c r="F16437" i="2"/>
  <c r="E16438" i="2"/>
  <c r="F16438" i="2"/>
  <c r="E16439" i="2"/>
  <c r="F16439" i="2"/>
  <c r="E16440" i="2"/>
  <c r="F16440" i="2"/>
  <c r="E16441" i="2"/>
  <c r="F16441" i="2"/>
  <c r="E16442" i="2"/>
  <c r="F16442" i="2"/>
  <c r="E16443" i="2"/>
  <c r="F16443" i="2"/>
  <c r="E16444" i="2"/>
  <c r="F16444" i="2"/>
  <c r="E16445" i="2"/>
  <c r="F16445" i="2"/>
  <c r="E16446" i="2"/>
  <c r="F16446" i="2"/>
  <c r="E16447" i="2"/>
  <c r="F16447" i="2"/>
  <c r="E16448" i="2"/>
  <c r="F16448" i="2"/>
  <c r="E16449" i="2"/>
  <c r="F16449" i="2"/>
  <c r="E16450" i="2"/>
  <c r="F16450" i="2"/>
  <c r="E16451" i="2"/>
  <c r="F16451" i="2"/>
  <c r="E16452" i="2"/>
  <c r="F16452" i="2"/>
  <c r="E16453" i="2"/>
  <c r="F16453" i="2"/>
  <c r="E16454" i="2"/>
  <c r="F16454" i="2"/>
  <c r="E16455" i="2"/>
  <c r="F16455" i="2"/>
  <c r="E16456" i="2"/>
  <c r="F16456" i="2"/>
  <c r="E16457" i="2"/>
  <c r="F16457" i="2"/>
  <c r="E16458" i="2"/>
  <c r="F16458" i="2"/>
  <c r="E16459" i="2"/>
  <c r="F16459" i="2"/>
  <c r="E16460" i="2"/>
  <c r="F16460" i="2"/>
  <c r="E16461" i="2"/>
  <c r="F16461" i="2"/>
  <c r="E16462" i="2"/>
  <c r="F16462" i="2"/>
  <c r="E16463" i="2"/>
  <c r="F16463" i="2"/>
  <c r="E16464" i="2"/>
  <c r="F16464" i="2"/>
  <c r="E16465" i="2"/>
  <c r="F16465" i="2"/>
  <c r="E16466" i="2"/>
  <c r="F16466" i="2"/>
  <c r="E16467" i="2"/>
  <c r="F16467" i="2"/>
  <c r="E16468" i="2"/>
  <c r="F16468" i="2"/>
  <c r="E16469" i="2"/>
  <c r="F16469" i="2"/>
  <c r="E16470" i="2"/>
  <c r="F16470" i="2"/>
  <c r="E16471" i="2"/>
  <c r="F16471" i="2"/>
  <c r="E16472" i="2"/>
  <c r="F16472" i="2"/>
  <c r="E16473" i="2"/>
  <c r="F16473" i="2"/>
  <c r="E16474" i="2"/>
  <c r="F16474" i="2"/>
  <c r="E16475" i="2"/>
  <c r="F16475" i="2"/>
  <c r="E16476" i="2"/>
  <c r="F16476" i="2"/>
  <c r="E16477" i="2"/>
  <c r="F16477" i="2"/>
  <c r="E16478" i="2"/>
  <c r="F16478" i="2"/>
  <c r="E16479" i="2"/>
  <c r="F16479" i="2"/>
  <c r="E16480" i="2"/>
  <c r="F16480" i="2"/>
  <c r="E16481" i="2"/>
  <c r="F16481" i="2"/>
  <c r="E16482" i="2"/>
  <c r="F16482" i="2"/>
  <c r="E16483" i="2"/>
  <c r="F16483" i="2"/>
  <c r="E16484" i="2"/>
  <c r="F16484" i="2"/>
  <c r="E16485" i="2"/>
  <c r="F16485" i="2"/>
  <c r="E16486" i="2"/>
  <c r="F16486" i="2"/>
  <c r="E16487" i="2"/>
  <c r="F16487" i="2"/>
  <c r="E16488" i="2"/>
  <c r="F16488" i="2"/>
  <c r="E16489" i="2"/>
  <c r="F16489" i="2"/>
  <c r="E16490" i="2"/>
  <c r="F16490" i="2"/>
  <c r="E16491" i="2"/>
  <c r="F16491" i="2"/>
  <c r="E16492" i="2"/>
  <c r="F16492" i="2"/>
  <c r="E16493" i="2"/>
  <c r="F16493" i="2"/>
  <c r="E16494" i="2"/>
  <c r="F16494" i="2"/>
  <c r="E16495" i="2"/>
  <c r="F16495" i="2"/>
  <c r="E16496" i="2"/>
  <c r="F16496" i="2"/>
  <c r="E16497" i="2"/>
  <c r="F16497" i="2"/>
  <c r="E16498" i="2"/>
  <c r="F16498" i="2"/>
  <c r="E16499" i="2"/>
  <c r="F16499" i="2"/>
  <c r="E16500" i="2"/>
  <c r="F16500" i="2"/>
  <c r="E16501" i="2"/>
  <c r="F16501" i="2"/>
  <c r="E16502" i="2"/>
  <c r="F16502" i="2"/>
  <c r="E16503" i="2"/>
  <c r="F16503" i="2"/>
  <c r="E16504" i="2"/>
  <c r="F16504" i="2"/>
  <c r="E16505" i="2"/>
  <c r="F16505" i="2"/>
  <c r="E16506" i="2"/>
  <c r="F16506" i="2"/>
  <c r="E16507" i="2"/>
  <c r="F16507" i="2"/>
  <c r="E16508" i="2"/>
  <c r="F16508" i="2"/>
  <c r="E16509" i="2"/>
  <c r="F16509" i="2"/>
  <c r="E16510" i="2"/>
  <c r="F16510" i="2"/>
  <c r="E16511" i="2"/>
  <c r="F16511" i="2"/>
  <c r="E16512" i="2"/>
  <c r="F16512" i="2"/>
  <c r="E16513" i="2"/>
  <c r="F16513" i="2"/>
  <c r="E16514" i="2"/>
  <c r="F16514" i="2"/>
  <c r="E16515" i="2"/>
  <c r="F16515" i="2"/>
  <c r="E16516" i="2"/>
  <c r="F16516" i="2"/>
  <c r="E16517" i="2"/>
  <c r="F16517" i="2"/>
  <c r="E16518" i="2"/>
  <c r="F16518" i="2"/>
  <c r="E16519" i="2"/>
  <c r="F16519" i="2"/>
  <c r="E16520" i="2"/>
  <c r="F16520" i="2"/>
  <c r="E16521" i="2"/>
  <c r="F16521" i="2"/>
  <c r="E16522" i="2"/>
  <c r="F16522" i="2"/>
  <c r="E16523" i="2"/>
  <c r="F16523" i="2"/>
  <c r="E16524" i="2"/>
  <c r="F16524" i="2"/>
  <c r="E16525" i="2"/>
  <c r="F16525" i="2"/>
  <c r="E16526" i="2"/>
  <c r="F16526" i="2"/>
  <c r="E16527" i="2"/>
  <c r="F16527" i="2"/>
  <c r="E16528" i="2"/>
  <c r="F16528" i="2"/>
  <c r="E16529" i="2"/>
  <c r="F16529" i="2"/>
  <c r="E16530" i="2"/>
  <c r="F16530" i="2"/>
  <c r="E16531" i="2"/>
  <c r="F16531" i="2"/>
  <c r="E16532" i="2"/>
  <c r="F16532" i="2"/>
  <c r="E16533" i="2"/>
  <c r="F16533" i="2"/>
  <c r="E16534" i="2"/>
  <c r="F16534" i="2"/>
  <c r="E16535" i="2"/>
  <c r="F16535" i="2"/>
  <c r="E16536" i="2"/>
  <c r="F16536" i="2"/>
  <c r="E16537" i="2"/>
  <c r="F16537" i="2"/>
  <c r="E16538" i="2"/>
  <c r="F16538" i="2"/>
  <c r="E16539" i="2"/>
  <c r="F16539" i="2"/>
  <c r="E16540" i="2"/>
  <c r="F16540" i="2"/>
  <c r="E16541" i="2"/>
  <c r="F16541" i="2"/>
  <c r="E16542" i="2"/>
  <c r="F16542" i="2"/>
  <c r="E16543" i="2"/>
  <c r="F16543" i="2"/>
  <c r="E16544" i="2"/>
  <c r="F16544" i="2"/>
  <c r="E16545" i="2"/>
  <c r="F16545" i="2"/>
  <c r="E16546" i="2"/>
  <c r="F16546" i="2"/>
  <c r="E16547" i="2"/>
  <c r="F16547" i="2"/>
  <c r="E16548" i="2"/>
  <c r="F16548" i="2"/>
  <c r="E16549" i="2"/>
  <c r="F16549" i="2"/>
  <c r="E16550" i="2"/>
  <c r="F16550" i="2"/>
  <c r="E16551" i="2"/>
  <c r="F16551" i="2"/>
  <c r="E16552" i="2"/>
  <c r="F16552" i="2"/>
  <c r="E16553" i="2"/>
  <c r="F16553" i="2"/>
  <c r="E16554" i="2"/>
  <c r="F16554" i="2"/>
  <c r="E16555" i="2"/>
  <c r="F16555" i="2"/>
  <c r="E16556" i="2"/>
  <c r="F16556" i="2"/>
  <c r="E16557" i="2"/>
  <c r="F16557" i="2"/>
  <c r="E16558" i="2"/>
  <c r="F16558" i="2"/>
  <c r="E16559" i="2"/>
  <c r="F16559" i="2"/>
  <c r="E16560" i="2"/>
  <c r="F16560" i="2"/>
  <c r="E16561" i="2"/>
  <c r="F16561" i="2"/>
  <c r="E16562" i="2"/>
  <c r="F16562" i="2"/>
  <c r="E16563" i="2"/>
  <c r="F16563" i="2"/>
  <c r="E16564" i="2"/>
  <c r="F16564" i="2"/>
  <c r="E16565" i="2"/>
  <c r="F16565" i="2"/>
  <c r="E16566" i="2"/>
  <c r="F16566" i="2"/>
  <c r="E16567" i="2"/>
  <c r="F16567" i="2"/>
  <c r="E16568" i="2"/>
  <c r="F16568" i="2"/>
  <c r="E16569" i="2"/>
  <c r="F16569" i="2"/>
  <c r="E16570" i="2"/>
  <c r="F16570" i="2"/>
  <c r="E16571" i="2"/>
  <c r="F16571" i="2"/>
  <c r="E16572" i="2"/>
  <c r="F16572" i="2"/>
  <c r="E16573" i="2"/>
  <c r="F16573" i="2"/>
  <c r="E16574" i="2"/>
  <c r="F16574" i="2"/>
  <c r="E16575" i="2"/>
  <c r="F16575" i="2"/>
  <c r="E16576" i="2"/>
  <c r="F16576" i="2"/>
  <c r="E16577" i="2"/>
  <c r="F16577" i="2"/>
  <c r="E16578" i="2"/>
  <c r="F16578" i="2"/>
  <c r="E16579" i="2"/>
  <c r="F16579" i="2"/>
  <c r="E16580" i="2"/>
  <c r="F16580" i="2"/>
  <c r="E16581" i="2"/>
  <c r="F16581" i="2"/>
  <c r="E16582" i="2"/>
  <c r="F16582" i="2"/>
  <c r="E16583" i="2"/>
  <c r="F16583" i="2"/>
  <c r="E16584" i="2"/>
  <c r="F16584" i="2"/>
  <c r="E16585" i="2"/>
  <c r="F16585" i="2"/>
  <c r="E16586" i="2"/>
  <c r="F16586" i="2"/>
  <c r="E16587" i="2"/>
  <c r="F16587" i="2"/>
  <c r="E16588" i="2"/>
  <c r="F16588" i="2"/>
  <c r="E16589" i="2"/>
  <c r="F16589" i="2"/>
  <c r="E16590" i="2"/>
  <c r="F16590" i="2"/>
  <c r="E16591" i="2"/>
  <c r="F16591" i="2"/>
  <c r="E16592" i="2"/>
  <c r="F16592" i="2"/>
  <c r="E16593" i="2"/>
  <c r="F16593" i="2"/>
  <c r="E16594" i="2"/>
  <c r="F16594" i="2"/>
  <c r="E16595" i="2"/>
  <c r="F16595" i="2"/>
  <c r="E16596" i="2"/>
  <c r="F16596" i="2"/>
  <c r="E16597" i="2"/>
  <c r="F16597" i="2"/>
  <c r="E16598" i="2"/>
  <c r="F16598" i="2"/>
  <c r="E16599" i="2"/>
  <c r="F16599" i="2"/>
  <c r="E16600" i="2"/>
  <c r="F16600" i="2"/>
  <c r="E16601" i="2"/>
  <c r="F16601" i="2"/>
  <c r="E16602" i="2"/>
  <c r="F16602" i="2"/>
  <c r="E16603" i="2"/>
  <c r="F16603" i="2"/>
  <c r="E16604" i="2"/>
  <c r="F16604" i="2"/>
  <c r="E16605" i="2"/>
  <c r="F16605" i="2"/>
  <c r="E16606" i="2"/>
  <c r="F16606" i="2"/>
  <c r="E16607" i="2"/>
  <c r="F16607" i="2"/>
  <c r="E16608" i="2"/>
  <c r="F16608" i="2"/>
  <c r="E16609" i="2"/>
  <c r="F16609" i="2"/>
  <c r="E16610" i="2"/>
  <c r="F16610" i="2"/>
  <c r="E16611" i="2"/>
  <c r="F16611" i="2"/>
  <c r="E16612" i="2"/>
  <c r="F16612" i="2"/>
  <c r="E16613" i="2"/>
  <c r="F16613" i="2"/>
  <c r="E16614" i="2"/>
  <c r="F16614" i="2"/>
  <c r="E16615" i="2"/>
  <c r="F16615" i="2"/>
  <c r="E16616" i="2"/>
  <c r="F16616" i="2"/>
  <c r="E16617" i="2"/>
  <c r="F16617" i="2"/>
  <c r="E16618" i="2"/>
  <c r="F16618" i="2"/>
  <c r="E16619" i="2"/>
  <c r="F16619" i="2"/>
  <c r="E16620" i="2"/>
  <c r="F16620" i="2"/>
  <c r="E16621" i="2"/>
  <c r="F16621" i="2"/>
  <c r="E16622" i="2"/>
  <c r="F16622" i="2"/>
  <c r="E16623" i="2"/>
  <c r="F16623" i="2"/>
  <c r="E16624" i="2"/>
  <c r="F16624" i="2"/>
  <c r="E16625" i="2"/>
  <c r="F16625" i="2"/>
  <c r="E16626" i="2"/>
  <c r="F16626" i="2"/>
  <c r="E16627" i="2"/>
  <c r="F16627" i="2"/>
  <c r="E16628" i="2"/>
  <c r="F16628" i="2"/>
  <c r="E16629" i="2"/>
  <c r="F16629" i="2"/>
  <c r="E16630" i="2"/>
  <c r="F16630" i="2"/>
  <c r="E16631" i="2"/>
  <c r="F16631" i="2"/>
  <c r="E16632" i="2"/>
  <c r="F16632" i="2"/>
  <c r="E16633" i="2"/>
  <c r="F16633" i="2"/>
  <c r="E16634" i="2"/>
  <c r="F16634" i="2"/>
  <c r="E16635" i="2"/>
  <c r="F16635" i="2"/>
  <c r="E16636" i="2"/>
  <c r="F16636" i="2"/>
  <c r="E16637" i="2"/>
  <c r="F16637" i="2"/>
  <c r="E16638" i="2"/>
  <c r="F16638" i="2"/>
  <c r="E16639" i="2"/>
  <c r="F16639" i="2"/>
  <c r="E16640" i="2"/>
  <c r="F16640" i="2"/>
  <c r="E16641" i="2"/>
  <c r="F16641" i="2"/>
  <c r="E16642" i="2"/>
  <c r="F16642" i="2"/>
  <c r="E16643" i="2"/>
  <c r="F16643" i="2"/>
  <c r="E16644" i="2"/>
  <c r="F16644" i="2"/>
  <c r="E16645" i="2"/>
  <c r="F16645" i="2"/>
  <c r="E16646" i="2"/>
  <c r="F16646" i="2"/>
  <c r="E16647" i="2"/>
  <c r="F16647" i="2"/>
  <c r="E16648" i="2"/>
  <c r="F16648" i="2"/>
  <c r="E16649" i="2"/>
  <c r="F16649" i="2"/>
  <c r="E16650" i="2"/>
  <c r="F16650" i="2"/>
  <c r="E16651" i="2"/>
  <c r="F16651" i="2"/>
  <c r="E16652" i="2"/>
  <c r="F16652" i="2"/>
  <c r="E16653" i="2"/>
  <c r="F16653" i="2"/>
  <c r="E16654" i="2"/>
  <c r="F16654" i="2"/>
  <c r="E16655" i="2"/>
  <c r="F16655" i="2"/>
  <c r="E16656" i="2"/>
  <c r="F16656" i="2"/>
  <c r="E16657" i="2"/>
  <c r="F16657" i="2"/>
  <c r="E16658" i="2"/>
  <c r="F16658" i="2"/>
  <c r="E16659" i="2"/>
  <c r="F16659" i="2"/>
  <c r="E16660" i="2"/>
  <c r="F16660" i="2"/>
  <c r="E16661" i="2"/>
  <c r="F16661" i="2"/>
  <c r="E16662" i="2"/>
  <c r="F16662" i="2"/>
  <c r="E16663" i="2"/>
  <c r="F16663" i="2"/>
  <c r="E16664" i="2"/>
  <c r="F16664" i="2"/>
  <c r="E16665" i="2"/>
  <c r="F16665" i="2"/>
  <c r="E16666" i="2"/>
  <c r="F16666" i="2"/>
  <c r="E16667" i="2"/>
  <c r="F16667" i="2"/>
  <c r="E16668" i="2"/>
  <c r="F16668" i="2"/>
  <c r="E16669" i="2"/>
  <c r="F16669" i="2"/>
  <c r="E16670" i="2"/>
  <c r="F16670" i="2"/>
  <c r="E16671" i="2"/>
  <c r="F16671" i="2"/>
  <c r="E16672" i="2"/>
  <c r="F16672" i="2"/>
  <c r="E16673" i="2"/>
  <c r="F16673" i="2"/>
  <c r="E16674" i="2"/>
  <c r="F16674" i="2"/>
  <c r="E16675" i="2"/>
  <c r="F16675" i="2"/>
  <c r="E16676" i="2"/>
  <c r="F16676" i="2"/>
  <c r="E16677" i="2"/>
  <c r="F16677" i="2"/>
  <c r="E16678" i="2"/>
  <c r="F16678" i="2"/>
  <c r="E16679" i="2"/>
  <c r="F16679" i="2"/>
  <c r="E16680" i="2"/>
  <c r="F16680" i="2"/>
  <c r="E16681" i="2"/>
  <c r="F16681" i="2"/>
  <c r="E16682" i="2"/>
  <c r="F16682" i="2"/>
  <c r="E16683" i="2"/>
  <c r="F16683" i="2"/>
  <c r="E16684" i="2"/>
  <c r="F16684" i="2"/>
  <c r="E16685" i="2"/>
  <c r="F16685" i="2"/>
  <c r="E16686" i="2"/>
  <c r="F16686" i="2"/>
  <c r="E16687" i="2"/>
  <c r="F16687" i="2"/>
  <c r="E16688" i="2"/>
  <c r="F16688" i="2"/>
  <c r="E16689" i="2"/>
  <c r="F16689" i="2"/>
  <c r="E16690" i="2"/>
  <c r="F16690" i="2"/>
  <c r="E16691" i="2"/>
  <c r="F16691" i="2"/>
  <c r="E16692" i="2"/>
  <c r="F16692" i="2"/>
  <c r="E16693" i="2"/>
  <c r="F16693" i="2"/>
  <c r="E16694" i="2"/>
  <c r="F16694" i="2"/>
  <c r="E16695" i="2"/>
  <c r="F16695" i="2"/>
  <c r="E16696" i="2"/>
  <c r="F16696" i="2"/>
  <c r="E16697" i="2"/>
  <c r="F16697" i="2"/>
  <c r="E16698" i="2"/>
  <c r="F16698" i="2"/>
  <c r="E16699" i="2"/>
  <c r="F16699" i="2"/>
  <c r="E16700" i="2"/>
  <c r="F16700" i="2"/>
  <c r="E16701" i="2"/>
  <c r="F16701" i="2"/>
  <c r="E16702" i="2"/>
  <c r="F16702" i="2"/>
  <c r="E16703" i="2"/>
  <c r="F16703" i="2"/>
  <c r="E16704" i="2"/>
  <c r="F16704" i="2"/>
  <c r="E16705" i="2"/>
  <c r="F16705" i="2"/>
  <c r="E16706" i="2"/>
  <c r="F16706" i="2"/>
  <c r="E16707" i="2"/>
  <c r="F16707" i="2"/>
  <c r="E16708" i="2"/>
  <c r="F16708" i="2"/>
  <c r="E16709" i="2"/>
  <c r="F16709" i="2"/>
  <c r="E16710" i="2"/>
  <c r="F16710" i="2"/>
  <c r="E16711" i="2"/>
  <c r="F16711" i="2"/>
  <c r="E16712" i="2"/>
  <c r="F16712" i="2"/>
  <c r="E16713" i="2"/>
  <c r="F16713" i="2"/>
  <c r="E16714" i="2"/>
  <c r="F16714" i="2"/>
  <c r="E16715" i="2"/>
  <c r="F16715" i="2"/>
  <c r="E16716" i="2"/>
  <c r="F16716" i="2"/>
  <c r="E16717" i="2"/>
  <c r="F16717" i="2"/>
  <c r="E16718" i="2"/>
  <c r="F16718" i="2"/>
  <c r="E16719" i="2"/>
  <c r="F16719" i="2"/>
  <c r="E16720" i="2"/>
  <c r="F16720" i="2"/>
  <c r="E16721" i="2"/>
  <c r="F16721" i="2"/>
  <c r="E16722" i="2"/>
  <c r="F16722" i="2"/>
  <c r="E16723" i="2"/>
  <c r="F16723" i="2"/>
  <c r="E16724" i="2"/>
  <c r="F16724" i="2"/>
  <c r="E16725" i="2"/>
  <c r="F16725" i="2"/>
  <c r="E16726" i="2"/>
  <c r="F16726" i="2"/>
  <c r="E16727" i="2"/>
  <c r="F16727" i="2"/>
  <c r="E16728" i="2"/>
  <c r="F16728" i="2"/>
  <c r="E16729" i="2"/>
  <c r="F16729" i="2"/>
  <c r="E16730" i="2"/>
  <c r="F16730" i="2"/>
  <c r="E16731" i="2"/>
  <c r="F16731" i="2"/>
  <c r="E16732" i="2"/>
  <c r="F16732" i="2"/>
  <c r="E16733" i="2"/>
  <c r="F16733" i="2"/>
  <c r="E16734" i="2"/>
  <c r="F16734" i="2"/>
  <c r="E16735" i="2"/>
  <c r="F16735" i="2"/>
  <c r="E16736" i="2"/>
  <c r="F16736" i="2"/>
  <c r="E16737" i="2"/>
  <c r="F16737" i="2"/>
  <c r="E16738" i="2"/>
  <c r="F16738" i="2"/>
  <c r="E16739" i="2"/>
  <c r="F16739" i="2"/>
  <c r="E16740" i="2"/>
  <c r="F16740" i="2"/>
  <c r="E16741" i="2"/>
  <c r="F16741" i="2"/>
  <c r="E16742" i="2"/>
  <c r="F16742" i="2"/>
  <c r="E16743" i="2"/>
  <c r="F16743" i="2"/>
  <c r="E16744" i="2"/>
  <c r="F16744" i="2"/>
  <c r="E16745" i="2"/>
  <c r="F16745" i="2"/>
  <c r="E16746" i="2"/>
  <c r="F16746" i="2"/>
  <c r="E16747" i="2"/>
  <c r="F16747" i="2"/>
  <c r="E16748" i="2"/>
  <c r="F16748" i="2"/>
  <c r="E16749" i="2"/>
  <c r="F16749" i="2"/>
  <c r="E16750" i="2"/>
  <c r="F16750" i="2"/>
  <c r="E16751" i="2"/>
  <c r="F16751" i="2"/>
  <c r="E16752" i="2"/>
  <c r="F16752" i="2"/>
  <c r="E16753" i="2"/>
  <c r="F16753" i="2"/>
  <c r="E16754" i="2"/>
  <c r="F16754" i="2"/>
  <c r="E16755" i="2"/>
  <c r="F16755" i="2"/>
  <c r="E16756" i="2"/>
  <c r="F16756" i="2"/>
  <c r="E16757" i="2"/>
  <c r="F16757" i="2"/>
  <c r="E16758" i="2"/>
  <c r="F16758" i="2"/>
  <c r="E16759" i="2"/>
  <c r="F16759" i="2"/>
  <c r="E16760" i="2"/>
  <c r="F16760" i="2"/>
  <c r="E16761" i="2"/>
  <c r="F16761" i="2"/>
  <c r="E16762" i="2"/>
  <c r="F16762" i="2"/>
  <c r="E16763" i="2"/>
  <c r="F16763" i="2"/>
  <c r="E16764" i="2"/>
  <c r="F16764" i="2"/>
  <c r="E16765" i="2"/>
  <c r="F16765" i="2"/>
  <c r="E16766" i="2"/>
  <c r="F16766" i="2"/>
  <c r="E16767" i="2"/>
  <c r="F16767" i="2"/>
  <c r="E16768" i="2"/>
  <c r="F16768" i="2"/>
  <c r="E16769" i="2"/>
  <c r="F16769" i="2"/>
  <c r="E16770" i="2"/>
  <c r="F16770" i="2"/>
  <c r="E16771" i="2"/>
  <c r="F16771" i="2"/>
  <c r="E16772" i="2"/>
  <c r="F16772" i="2"/>
  <c r="E16773" i="2"/>
  <c r="F16773" i="2"/>
  <c r="E16774" i="2"/>
  <c r="F16774" i="2"/>
  <c r="E16775" i="2"/>
  <c r="F16775" i="2"/>
  <c r="E16776" i="2"/>
  <c r="F16776" i="2"/>
  <c r="E16777" i="2"/>
  <c r="F16777" i="2"/>
  <c r="E16778" i="2"/>
  <c r="F16778" i="2"/>
  <c r="E16779" i="2"/>
  <c r="F16779" i="2"/>
  <c r="E16780" i="2"/>
  <c r="F16780" i="2"/>
  <c r="E16781" i="2"/>
  <c r="F16781" i="2"/>
  <c r="E16782" i="2"/>
  <c r="F16782" i="2"/>
  <c r="E16783" i="2"/>
  <c r="F16783" i="2"/>
  <c r="E16784" i="2"/>
  <c r="F16784" i="2"/>
  <c r="E16785" i="2"/>
  <c r="F16785" i="2"/>
  <c r="E16786" i="2"/>
  <c r="F16786" i="2"/>
  <c r="E16787" i="2"/>
  <c r="F16787" i="2"/>
  <c r="E16788" i="2"/>
  <c r="F16788" i="2"/>
  <c r="E16789" i="2"/>
  <c r="F16789" i="2"/>
  <c r="E16790" i="2"/>
  <c r="F16790" i="2"/>
  <c r="E16791" i="2"/>
  <c r="F16791" i="2"/>
  <c r="E16792" i="2"/>
  <c r="F16792" i="2"/>
  <c r="E16793" i="2"/>
  <c r="F16793" i="2"/>
  <c r="E16794" i="2"/>
  <c r="F16794" i="2"/>
  <c r="E16795" i="2"/>
  <c r="F16795" i="2"/>
  <c r="E16796" i="2"/>
  <c r="F16796" i="2"/>
  <c r="E16797" i="2"/>
  <c r="F16797" i="2"/>
  <c r="E16798" i="2"/>
  <c r="F16798" i="2"/>
  <c r="E16799" i="2"/>
  <c r="F16799" i="2"/>
  <c r="E16800" i="2"/>
  <c r="F16800" i="2"/>
  <c r="E16801" i="2"/>
  <c r="F16801" i="2"/>
  <c r="E16802" i="2"/>
  <c r="F16802" i="2"/>
  <c r="E16803" i="2"/>
  <c r="F16803" i="2"/>
  <c r="E16804" i="2"/>
  <c r="F16804" i="2"/>
  <c r="E16805" i="2"/>
  <c r="F16805" i="2"/>
  <c r="E16806" i="2"/>
  <c r="F16806" i="2"/>
  <c r="E16807" i="2"/>
  <c r="F16807" i="2"/>
  <c r="E16808" i="2"/>
  <c r="F16808" i="2"/>
  <c r="E16809" i="2"/>
  <c r="F16809" i="2"/>
  <c r="E16810" i="2"/>
  <c r="F16810" i="2"/>
  <c r="E16811" i="2"/>
  <c r="F16811" i="2"/>
  <c r="E16812" i="2"/>
  <c r="F16812" i="2"/>
  <c r="E16813" i="2"/>
  <c r="F16813" i="2"/>
  <c r="E16814" i="2"/>
  <c r="F16814" i="2"/>
  <c r="E16815" i="2"/>
  <c r="F16815" i="2"/>
  <c r="E16816" i="2"/>
  <c r="F16816" i="2"/>
  <c r="E16817" i="2"/>
  <c r="F16817" i="2"/>
  <c r="E16818" i="2"/>
  <c r="F16818" i="2"/>
  <c r="E16819" i="2"/>
  <c r="F16819" i="2"/>
  <c r="E16820" i="2"/>
  <c r="F16820" i="2"/>
  <c r="E16821" i="2"/>
  <c r="F16821" i="2"/>
  <c r="E16822" i="2"/>
  <c r="F16822" i="2"/>
  <c r="E16823" i="2"/>
  <c r="F16823" i="2"/>
  <c r="E16824" i="2"/>
  <c r="F16824" i="2"/>
  <c r="E16825" i="2"/>
  <c r="F16825" i="2"/>
  <c r="E16826" i="2"/>
  <c r="F16826" i="2"/>
  <c r="E16827" i="2"/>
  <c r="F16827" i="2"/>
  <c r="E16828" i="2"/>
  <c r="F16828" i="2"/>
  <c r="E16829" i="2"/>
  <c r="F16829" i="2"/>
  <c r="E16830" i="2"/>
  <c r="F16830" i="2"/>
  <c r="E16831" i="2"/>
  <c r="F16831" i="2"/>
  <c r="E16832" i="2"/>
  <c r="F16832" i="2"/>
  <c r="E16833" i="2"/>
  <c r="F16833" i="2"/>
  <c r="E16834" i="2"/>
  <c r="F16834" i="2"/>
  <c r="E16835" i="2"/>
  <c r="F16835" i="2"/>
  <c r="E16836" i="2"/>
  <c r="F16836" i="2"/>
  <c r="E16837" i="2"/>
  <c r="F16837" i="2"/>
  <c r="E16838" i="2"/>
  <c r="F16838" i="2"/>
  <c r="E16839" i="2"/>
  <c r="F16839" i="2"/>
  <c r="E16840" i="2"/>
  <c r="F16840" i="2"/>
  <c r="E16841" i="2"/>
  <c r="F16841" i="2"/>
  <c r="E16842" i="2"/>
  <c r="F16842" i="2"/>
  <c r="E16843" i="2"/>
  <c r="F16843" i="2"/>
  <c r="E16844" i="2"/>
  <c r="F16844" i="2"/>
  <c r="E16845" i="2"/>
  <c r="F16845" i="2"/>
  <c r="E16846" i="2"/>
  <c r="F16846" i="2"/>
  <c r="E16847" i="2"/>
  <c r="F16847" i="2"/>
  <c r="E16848" i="2"/>
  <c r="F16848" i="2"/>
  <c r="E16849" i="2"/>
  <c r="F16849" i="2"/>
  <c r="E16850" i="2"/>
  <c r="F16850" i="2"/>
  <c r="E16851" i="2"/>
  <c r="F16851" i="2"/>
  <c r="E16852" i="2"/>
  <c r="F16852" i="2"/>
  <c r="E16853" i="2"/>
  <c r="F16853" i="2"/>
  <c r="E16854" i="2"/>
  <c r="F16854" i="2"/>
  <c r="E16855" i="2"/>
  <c r="F16855" i="2"/>
  <c r="E16856" i="2"/>
  <c r="F16856" i="2"/>
  <c r="E16857" i="2"/>
  <c r="F16857" i="2"/>
  <c r="E16858" i="2"/>
  <c r="F16858" i="2"/>
  <c r="E16859" i="2"/>
  <c r="F16859" i="2"/>
  <c r="E16860" i="2"/>
  <c r="F16860" i="2"/>
  <c r="E16861" i="2"/>
  <c r="F16861" i="2"/>
  <c r="E16862" i="2"/>
  <c r="F16862" i="2"/>
  <c r="E16863" i="2"/>
  <c r="F16863" i="2"/>
  <c r="E16864" i="2"/>
  <c r="F16864" i="2"/>
  <c r="E16865" i="2"/>
  <c r="F16865" i="2"/>
  <c r="E16866" i="2"/>
  <c r="F16866" i="2"/>
  <c r="E16867" i="2"/>
  <c r="F16867" i="2"/>
  <c r="E16868" i="2"/>
  <c r="F16868" i="2"/>
  <c r="E16869" i="2"/>
  <c r="F16869" i="2"/>
  <c r="E16870" i="2"/>
  <c r="F16870" i="2"/>
  <c r="E16871" i="2"/>
  <c r="F16871" i="2"/>
  <c r="E16872" i="2"/>
  <c r="F16872" i="2"/>
  <c r="E16873" i="2"/>
  <c r="F16873" i="2"/>
  <c r="E16874" i="2"/>
  <c r="F16874" i="2"/>
  <c r="E16875" i="2"/>
  <c r="F16875" i="2"/>
  <c r="E16876" i="2"/>
  <c r="F16876" i="2"/>
  <c r="E16877" i="2"/>
  <c r="F16877" i="2"/>
  <c r="E16878" i="2"/>
  <c r="F16878" i="2"/>
  <c r="E16879" i="2"/>
  <c r="F16879" i="2"/>
  <c r="E16880" i="2"/>
  <c r="F16880" i="2"/>
  <c r="E16881" i="2"/>
  <c r="F16881" i="2"/>
  <c r="E16882" i="2"/>
  <c r="F16882" i="2"/>
  <c r="E16883" i="2"/>
  <c r="F16883" i="2"/>
  <c r="E16884" i="2"/>
  <c r="F16884" i="2"/>
  <c r="E16885" i="2"/>
  <c r="F16885" i="2"/>
  <c r="E16886" i="2"/>
  <c r="F16886" i="2"/>
  <c r="E16887" i="2"/>
  <c r="F16887" i="2"/>
  <c r="E16888" i="2"/>
  <c r="F16888" i="2"/>
  <c r="E16889" i="2"/>
  <c r="F16889" i="2"/>
  <c r="E16890" i="2"/>
  <c r="F16890" i="2"/>
  <c r="E16891" i="2"/>
  <c r="F16891" i="2"/>
  <c r="E16892" i="2"/>
  <c r="F16892" i="2"/>
  <c r="E16893" i="2"/>
  <c r="F16893" i="2"/>
  <c r="E16894" i="2"/>
  <c r="F16894" i="2"/>
  <c r="E16895" i="2"/>
  <c r="F16895" i="2"/>
  <c r="E16896" i="2"/>
  <c r="F16896" i="2"/>
  <c r="E16897" i="2"/>
  <c r="F16897" i="2"/>
  <c r="E16898" i="2"/>
  <c r="F16898" i="2"/>
  <c r="E16899" i="2"/>
  <c r="F16899" i="2"/>
  <c r="E16900" i="2"/>
  <c r="F16900" i="2"/>
  <c r="E16901" i="2"/>
  <c r="F16901" i="2"/>
  <c r="E16902" i="2"/>
  <c r="F16902" i="2"/>
  <c r="E16903" i="2"/>
  <c r="F16903" i="2"/>
  <c r="E16904" i="2"/>
  <c r="F16904" i="2"/>
  <c r="E16905" i="2"/>
  <c r="F16905" i="2"/>
  <c r="E16906" i="2"/>
  <c r="F16906" i="2"/>
  <c r="E16907" i="2"/>
  <c r="F16907" i="2"/>
  <c r="E16908" i="2"/>
  <c r="F16908" i="2"/>
  <c r="E16909" i="2"/>
  <c r="F16909" i="2"/>
  <c r="E16910" i="2"/>
  <c r="F16910" i="2"/>
  <c r="E16911" i="2"/>
  <c r="F16911" i="2"/>
  <c r="E16912" i="2"/>
  <c r="F16912" i="2"/>
  <c r="E16913" i="2"/>
  <c r="F16913" i="2"/>
  <c r="E16914" i="2"/>
  <c r="F16914" i="2"/>
  <c r="E16915" i="2"/>
  <c r="F16915" i="2"/>
  <c r="E16916" i="2"/>
  <c r="F16916" i="2"/>
  <c r="E16917" i="2"/>
  <c r="F16917" i="2"/>
  <c r="E16918" i="2"/>
  <c r="F16918" i="2"/>
  <c r="E16919" i="2"/>
  <c r="F16919" i="2"/>
  <c r="E16920" i="2"/>
  <c r="F16920" i="2"/>
  <c r="E16921" i="2"/>
  <c r="F16921" i="2"/>
  <c r="E16922" i="2"/>
  <c r="F16922" i="2"/>
  <c r="E16923" i="2"/>
  <c r="F16923" i="2"/>
  <c r="E16924" i="2"/>
  <c r="F16924" i="2"/>
  <c r="E16925" i="2"/>
  <c r="F16925" i="2"/>
  <c r="E16926" i="2"/>
  <c r="F16926" i="2"/>
  <c r="E16927" i="2"/>
  <c r="F16927" i="2"/>
  <c r="E16928" i="2"/>
  <c r="F16928" i="2"/>
  <c r="E16929" i="2"/>
  <c r="F16929" i="2"/>
  <c r="E16930" i="2"/>
  <c r="F16930" i="2"/>
  <c r="E16931" i="2"/>
  <c r="F16931" i="2"/>
  <c r="E16932" i="2"/>
  <c r="F16932" i="2"/>
  <c r="E16933" i="2"/>
  <c r="F16933" i="2"/>
  <c r="E16934" i="2"/>
  <c r="F16934" i="2"/>
  <c r="E16935" i="2"/>
  <c r="F16935" i="2"/>
  <c r="E16936" i="2"/>
  <c r="F16936" i="2"/>
  <c r="E16937" i="2"/>
  <c r="F16937" i="2"/>
  <c r="E16938" i="2"/>
  <c r="F16938" i="2"/>
  <c r="E16939" i="2"/>
  <c r="F16939" i="2"/>
  <c r="E16940" i="2"/>
  <c r="F16940" i="2"/>
  <c r="E16941" i="2"/>
  <c r="F16941" i="2"/>
  <c r="E16942" i="2"/>
  <c r="F16942" i="2"/>
  <c r="E16943" i="2"/>
  <c r="F16943" i="2"/>
  <c r="E16944" i="2"/>
  <c r="F16944" i="2"/>
  <c r="E16945" i="2"/>
  <c r="F16945" i="2"/>
  <c r="E16946" i="2"/>
  <c r="F16946" i="2"/>
  <c r="E16947" i="2"/>
  <c r="F16947" i="2"/>
  <c r="E16948" i="2"/>
  <c r="F16948" i="2"/>
  <c r="E16949" i="2"/>
  <c r="F16949" i="2"/>
  <c r="E16950" i="2"/>
  <c r="F16950" i="2"/>
  <c r="E16951" i="2"/>
  <c r="F16951" i="2"/>
  <c r="E16952" i="2"/>
  <c r="F16952" i="2"/>
  <c r="E16953" i="2"/>
  <c r="F16953" i="2"/>
  <c r="E16954" i="2"/>
  <c r="F16954" i="2"/>
  <c r="E16955" i="2"/>
  <c r="F16955" i="2"/>
  <c r="E16956" i="2"/>
  <c r="F16956" i="2"/>
  <c r="E16957" i="2"/>
  <c r="F16957" i="2"/>
  <c r="E16958" i="2"/>
  <c r="F16958" i="2"/>
  <c r="E16959" i="2"/>
  <c r="F16959" i="2"/>
  <c r="E16960" i="2"/>
  <c r="F16960" i="2"/>
  <c r="E16961" i="2"/>
  <c r="F16961" i="2"/>
  <c r="E16962" i="2"/>
  <c r="F16962" i="2"/>
  <c r="E16963" i="2"/>
  <c r="F16963" i="2"/>
  <c r="E16964" i="2"/>
  <c r="F16964" i="2"/>
  <c r="E16965" i="2"/>
  <c r="F16965" i="2"/>
  <c r="E16966" i="2"/>
  <c r="F16966" i="2"/>
  <c r="E16967" i="2"/>
  <c r="F16967" i="2"/>
  <c r="E16968" i="2"/>
  <c r="F16968" i="2"/>
  <c r="E16969" i="2"/>
  <c r="F16969" i="2"/>
  <c r="E16970" i="2"/>
  <c r="F16970" i="2"/>
  <c r="E16971" i="2"/>
  <c r="F16971" i="2"/>
  <c r="E16972" i="2"/>
  <c r="F16972" i="2"/>
  <c r="E16973" i="2"/>
  <c r="F16973" i="2"/>
  <c r="E16974" i="2"/>
  <c r="F16974" i="2"/>
  <c r="E16975" i="2"/>
  <c r="F16975" i="2"/>
  <c r="E16976" i="2"/>
  <c r="F16976" i="2"/>
  <c r="E16977" i="2"/>
  <c r="F16977" i="2"/>
  <c r="E16978" i="2"/>
  <c r="F16978" i="2"/>
  <c r="E16979" i="2"/>
  <c r="F16979" i="2"/>
  <c r="E16980" i="2"/>
  <c r="F16980" i="2"/>
  <c r="E16981" i="2"/>
  <c r="F16981" i="2"/>
  <c r="E16982" i="2"/>
  <c r="F16982" i="2"/>
  <c r="E16983" i="2"/>
  <c r="F16983" i="2"/>
  <c r="E16984" i="2"/>
  <c r="F16984" i="2"/>
  <c r="E16985" i="2"/>
  <c r="F16985" i="2"/>
  <c r="E16986" i="2"/>
  <c r="F16986" i="2"/>
  <c r="E16987" i="2"/>
  <c r="F16987" i="2"/>
  <c r="E16988" i="2"/>
  <c r="F16988" i="2"/>
  <c r="E16989" i="2"/>
  <c r="F16989" i="2"/>
  <c r="E16990" i="2"/>
  <c r="F16990" i="2"/>
  <c r="E16991" i="2"/>
  <c r="F16991" i="2"/>
  <c r="E16992" i="2"/>
  <c r="F16992" i="2"/>
  <c r="E16993" i="2"/>
  <c r="F16993" i="2"/>
  <c r="E16994" i="2"/>
  <c r="F16994" i="2"/>
  <c r="E16995" i="2"/>
  <c r="F16995" i="2"/>
  <c r="E16996" i="2"/>
  <c r="F16996" i="2"/>
  <c r="E16997" i="2"/>
  <c r="F16997" i="2"/>
  <c r="E16998" i="2"/>
  <c r="F16998" i="2"/>
  <c r="E16999" i="2"/>
  <c r="F16999" i="2"/>
  <c r="E17000" i="2"/>
  <c r="F17000" i="2"/>
  <c r="E17001" i="2"/>
  <c r="F17001" i="2"/>
  <c r="E17002" i="2"/>
  <c r="F17002" i="2"/>
  <c r="E17003" i="2"/>
  <c r="F17003" i="2"/>
  <c r="E17004" i="2"/>
  <c r="F17004" i="2"/>
  <c r="E17005" i="2"/>
  <c r="F17005" i="2"/>
  <c r="E17006" i="2"/>
  <c r="F17006" i="2"/>
  <c r="E17007" i="2"/>
  <c r="F17007" i="2"/>
  <c r="E17008" i="2"/>
  <c r="F17008" i="2"/>
  <c r="E17009" i="2"/>
  <c r="F17009" i="2"/>
  <c r="E17010" i="2"/>
  <c r="F17010" i="2"/>
  <c r="E17011" i="2"/>
  <c r="F17011" i="2"/>
  <c r="E17012" i="2"/>
  <c r="F17012" i="2"/>
  <c r="E17013" i="2"/>
  <c r="F17013" i="2"/>
  <c r="E17014" i="2"/>
  <c r="F17014" i="2"/>
  <c r="E17015" i="2"/>
  <c r="F17015" i="2"/>
  <c r="E17016" i="2"/>
  <c r="F17016" i="2"/>
  <c r="E17017" i="2"/>
  <c r="F17017" i="2"/>
  <c r="E17018" i="2"/>
  <c r="F17018" i="2"/>
  <c r="E17019" i="2"/>
  <c r="F17019" i="2"/>
  <c r="E17020" i="2"/>
  <c r="F17020" i="2"/>
  <c r="E17021" i="2"/>
  <c r="F17021" i="2"/>
  <c r="E17022" i="2"/>
  <c r="F17022" i="2"/>
  <c r="E17023" i="2"/>
  <c r="F17023" i="2"/>
  <c r="E17024" i="2"/>
  <c r="F17024" i="2"/>
  <c r="E17025" i="2"/>
  <c r="F17025" i="2"/>
  <c r="E17026" i="2"/>
  <c r="F17026" i="2"/>
  <c r="E17027" i="2"/>
  <c r="F17027" i="2"/>
  <c r="E17028" i="2"/>
  <c r="F17028" i="2"/>
  <c r="E17029" i="2"/>
  <c r="F17029" i="2"/>
  <c r="E17030" i="2"/>
  <c r="F17030" i="2"/>
  <c r="E17031" i="2"/>
  <c r="F17031" i="2"/>
  <c r="E17032" i="2"/>
  <c r="F17032" i="2"/>
  <c r="E17033" i="2"/>
  <c r="F17033" i="2"/>
  <c r="E17034" i="2"/>
  <c r="F17034" i="2"/>
  <c r="E17035" i="2"/>
  <c r="F17035" i="2"/>
  <c r="E17036" i="2"/>
  <c r="F17036" i="2"/>
  <c r="E17037" i="2"/>
  <c r="F17037" i="2"/>
  <c r="E17038" i="2"/>
  <c r="F17038" i="2"/>
  <c r="E17039" i="2"/>
  <c r="F17039" i="2"/>
  <c r="E17040" i="2"/>
  <c r="F17040" i="2"/>
  <c r="E17041" i="2"/>
  <c r="F17041" i="2"/>
  <c r="E17042" i="2"/>
  <c r="F17042" i="2"/>
  <c r="E17043" i="2"/>
  <c r="F17043" i="2"/>
  <c r="E17044" i="2"/>
  <c r="F17044" i="2"/>
  <c r="E17045" i="2"/>
  <c r="F17045" i="2"/>
  <c r="E17046" i="2"/>
  <c r="F17046" i="2"/>
  <c r="E17047" i="2"/>
  <c r="F17047" i="2"/>
  <c r="E17048" i="2"/>
  <c r="F17048" i="2"/>
  <c r="E17049" i="2"/>
  <c r="F17049" i="2"/>
  <c r="E17050" i="2"/>
  <c r="F17050" i="2"/>
  <c r="E17051" i="2"/>
  <c r="F17051" i="2"/>
  <c r="E17052" i="2"/>
  <c r="F17052" i="2"/>
  <c r="E17053" i="2"/>
  <c r="F17053" i="2"/>
  <c r="E17054" i="2"/>
  <c r="F17054" i="2"/>
  <c r="E17055" i="2"/>
  <c r="F17055" i="2"/>
  <c r="E17056" i="2"/>
  <c r="F17056" i="2"/>
  <c r="E17057" i="2"/>
  <c r="F17057" i="2"/>
  <c r="E17058" i="2"/>
  <c r="F17058" i="2"/>
  <c r="E17059" i="2"/>
  <c r="F17059" i="2"/>
  <c r="E17060" i="2"/>
  <c r="F17060" i="2"/>
  <c r="E17061" i="2"/>
  <c r="F17061" i="2"/>
  <c r="E17062" i="2"/>
  <c r="F17062" i="2"/>
  <c r="E17063" i="2"/>
  <c r="F17063" i="2"/>
  <c r="E17064" i="2"/>
  <c r="F17064" i="2"/>
  <c r="E17065" i="2"/>
  <c r="F17065" i="2"/>
  <c r="E17066" i="2"/>
  <c r="F17066" i="2"/>
  <c r="E17067" i="2"/>
  <c r="F17067" i="2"/>
  <c r="E17068" i="2"/>
  <c r="F17068" i="2"/>
  <c r="E17069" i="2"/>
  <c r="F17069" i="2"/>
  <c r="E17070" i="2"/>
  <c r="F17070" i="2"/>
  <c r="E17071" i="2"/>
  <c r="F17071" i="2"/>
  <c r="E17072" i="2"/>
  <c r="F17072" i="2"/>
  <c r="E17073" i="2"/>
  <c r="F17073" i="2"/>
  <c r="E17074" i="2"/>
  <c r="F17074" i="2"/>
  <c r="E17075" i="2"/>
  <c r="F17075" i="2"/>
  <c r="E17076" i="2"/>
  <c r="F17076" i="2"/>
  <c r="E17077" i="2"/>
  <c r="F17077" i="2"/>
  <c r="E17078" i="2"/>
  <c r="F17078" i="2"/>
  <c r="E17079" i="2"/>
  <c r="F17079" i="2"/>
  <c r="E17080" i="2"/>
  <c r="F17080" i="2"/>
  <c r="E17081" i="2"/>
  <c r="F17081" i="2"/>
  <c r="E17082" i="2"/>
  <c r="F17082" i="2"/>
  <c r="E17083" i="2"/>
  <c r="F17083" i="2"/>
  <c r="E17084" i="2"/>
  <c r="F17084" i="2"/>
  <c r="E17085" i="2"/>
  <c r="F17085" i="2"/>
  <c r="E17086" i="2"/>
  <c r="F17086" i="2"/>
  <c r="E17087" i="2"/>
  <c r="F17087" i="2"/>
  <c r="E17088" i="2"/>
  <c r="F17088" i="2"/>
  <c r="E17089" i="2"/>
  <c r="F17089" i="2"/>
  <c r="E17090" i="2"/>
  <c r="F17090" i="2"/>
  <c r="E17091" i="2"/>
  <c r="F17091" i="2"/>
  <c r="E17092" i="2"/>
  <c r="F17092" i="2"/>
  <c r="E17093" i="2"/>
  <c r="F17093" i="2"/>
  <c r="E17094" i="2"/>
  <c r="F17094" i="2"/>
  <c r="E17095" i="2"/>
  <c r="F17095" i="2"/>
  <c r="E17096" i="2"/>
  <c r="F17096" i="2"/>
  <c r="E17097" i="2"/>
  <c r="F17097" i="2"/>
  <c r="E17098" i="2"/>
  <c r="F17098" i="2"/>
  <c r="E17099" i="2"/>
  <c r="F17099" i="2"/>
  <c r="E17100" i="2"/>
  <c r="F17100" i="2"/>
  <c r="E17101" i="2"/>
  <c r="F17101" i="2"/>
  <c r="E17102" i="2"/>
  <c r="F17102" i="2"/>
  <c r="E17103" i="2"/>
  <c r="F17103" i="2"/>
  <c r="E17104" i="2"/>
  <c r="F17104" i="2"/>
  <c r="E17105" i="2"/>
  <c r="F17105" i="2"/>
  <c r="E17106" i="2"/>
  <c r="F17106" i="2"/>
  <c r="E17107" i="2"/>
  <c r="F17107" i="2"/>
  <c r="E17108" i="2"/>
  <c r="F17108" i="2"/>
  <c r="E17109" i="2"/>
  <c r="F17109" i="2"/>
  <c r="E17110" i="2"/>
  <c r="F17110" i="2"/>
  <c r="E17111" i="2"/>
  <c r="F17111" i="2"/>
  <c r="E17112" i="2"/>
  <c r="F17112" i="2"/>
  <c r="E17113" i="2"/>
  <c r="F17113" i="2"/>
  <c r="E17114" i="2"/>
  <c r="F17114" i="2"/>
  <c r="E17115" i="2"/>
  <c r="F17115" i="2"/>
  <c r="E17116" i="2"/>
  <c r="F17116" i="2"/>
  <c r="E17117" i="2"/>
  <c r="F17117" i="2"/>
  <c r="E17118" i="2"/>
  <c r="F17118" i="2"/>
  <c r="E17119" i="2"/>
  <c r="F17119" i="2"/>
  <c r="E17120" i="2"/>
  <c r="F17120" i="2"/>
  <c r="E17121" i="2"/>
  <c r="F17121" i="2"/>
  <c r="E17122" i="2"/>
  <c r="F17122" i="2"/>
  <c r="E17123" i="2"/>
  <c r="F17123" i="2"/>
  <c r="E17124" i="2"/>
  <c r="F17124" i="2"/>
  <c r="E17125" i="2"/>
  <c r="F17125" i="2"/>
  <c r="E17126" i="2"/>
  <c r="F17126" i="2"/>
  <c r="E17127" i="2"/>
  <c r="F17127" i="2"/>
  <c r="E17128" i="2"/>
  <c r="F17128" i="2"/>
  <c r="E17129" i="2"/>
  <c r="F17129" i="2"/>
  <c r="E17130" i="2"/>
  <c r="F17130" i="2"/>
  <c r="E17131" i="2"/>
  <c r="F17131" i="2"/>
  <c r="E17132" i="2"/>
  <c r="F17132" i="2"/>
  <c r="E17133" i="2"/>
  <c r="F17133" i="2"/>
  <c r="E17134" i="2"/>
  <c r="F17134" i="2"/>
  <c r="E17135" i="2"/>
  <c r="F17135" i="2"/>
  <c r="E17136" i="2"/>
  <c r="F17136" i="2"/>
  <c r="E17137" i="2"/>
  <c r="F17137" i="2"/>
  <c r="E17138" i="2"/>
  <c r="F17138" i="2"/>
  <c r="E17139" i="2"/>
  <c r="F17139" i="2"/>
  <c r="E17140" i="2"/>
  <c r="F17140" i="2"/>
  <c r="E17141" i="2"/>
  <c r="F17141" i="2"/>
  <c r="E17142" i="2"/>
  <c r="F17142" i="2"/>
  <c r="E17143" i="2"/>
  <c r="F17143" i="2"/>
  <c r="E17144" i="2"/>
  <c r="F17144" i="2"/>
  <c r="E17145" i="2"/>
  <c r="F17145" i="2"/>
  <c r="E17146" i="2"/>
  <c r="F17146" i="2"/>
  <c r="E17147" i="2"/>
  <c r="F17147" i="2"/>
  <c r="E17148" i="2"/>
  <c r="F17148" i="2"/>
  <c r="E17149" i="2"/>
  <c r="F17149" i="2"/>
  <c r="E17150" i="2"/>
  <c r="F17150" i="2"/>
  <c r="E17151" i="2"/>
  <c r="F17151" i="2"/>
  <c r="E17152" i="2"/>
  <c r="F17152" i="2"/>
  <c r="E17153" i="2"/>
  <c r="F17153" i="2"/>
  <c r="E17154" i="2"/>
  <c r="F17154" i="2"/>
  <c r="E17155" i="2"/>
  <c r="F17155" i="2"/>
  <c r="E17156" i="2"/>
  <c r="F17156" i="2"/>
  <c r="E17157" i="2"/>
  <c r="F17157" i="2"/>
  <c r="E17158" i="2"/>
  <c r="F17158" i="2"/>
  <c r="E17159" i="2"/>
  <c r="F17159" i="2"/>
  <c r="E17160" i="2"/>
  <c r="F17160" i="2"/>
  <c r="E17161" i="2"/>
  <c r="F17161" i="2"/>
  <c r="E17162" i="2"/>
  <c r="F17162" i="2"/>
  <c r="E17163" i="2"/>
  <c r="F17163" i="2"/>
  <c r="E17164" i="2"/>
  <c r="F17164" i="2"/>
  <c r="E17165" i="2"/>
  <c r="F17165" i="2"/>
  <c r="E17166" i="2"/>
  <c r="F17166" i="2"/>
  <c r="E17167" i="2"/>
  <c r="F17167" i="2"/>
  <c r="E17168" i="2"/>
  <c r="F17168" i="2"/>
  <c r="E17169" i="2"/>
  <c r="F17169" i="2"/>
  <c r="E17170" i="2"/>
  <c r="F17170" i="2"/>
  <c r="E17171" i="2"/>
  <c r="F17171" i="2"/>
  <c r="E17172" i="2"/>
  <c r="F17172" i="2"/>
  <c r="E17173" i="2"/>
  <c r="F17173" i="2"/>
  <c r="E17174" i="2"/>
  <c r="F17174" i="2"/>
  <c r="E17175" i="2"/>
  <c r="F17175" i="2"/>
  <c r="E17176" i="2"/>
  <c r="F17176" i="2"/>
  <c r="E17177" i="2"/>
  <c r="F17177" i="2"/>
  <c r="E17178" i="2"/>
  <c r="F17178" i="2"/>
  <c r="E17179" i="2"/>
  <c r="F17179" i="2"/>
  <c r="E17180" i="2"/>
  <c r="F17180" i="2"/>
  <c r="E17181" i="2"/>
  <c r="F17181" i="2"/>
  <c r="E17182" i="2"/>
  <c r="F17182" i="2"/>
  <c r="E17183" i="2"/>
  <c r="F17183" i="2"/>
  <c r="E17184" i="2"/>
  <c r="F17184" i="2"/>
  <c r="E17185" i="2"/>
  <c r="F17185" i="2"/>
  <c r="E17186" i="2"/>
  <c r="F17186" i="2"/>
  <c r="E17187" i="2"/>
  <c r="F17187" i="2"/>
  <c r="E17188" i="2"/>
  <c r="F17188" i="2"/>
  <c r="E17189" i="2"/>
  <c r="F17189" i="2"/>
  <c r="E17190" i="2"/>
  <c r="F17190" i="2"/>
  <c r="E17191" i="2"/>
  <c r="F17191" i="2"/>
  <c r="E17192" i="2"/>
  <c r="F17192" i="2"/>
  <c r="E17193" i="2"/>
  <c r="F17193" i="2"/>
  <c r="E17194" i="2"/>
  <c r="F17194" i="2"/>
  <c r="E17195" i="2"/>
  <c r="F17195" i="2"/>
  <c r="E17196" i="2"/>
  <c r="F17196" i="2"/>
  <c r="E17197" i="2"/>
  <c r="F17197" i="2"/>
  <c r="E17198" i="2"/>
  <c r="F17198" i="2"/>
  <c r="E17199" i="2"/>
  <c r="F17199" i="2"/>
  <c r="E17200" i="2"/>
  <c r="F17200" i="2"/>
  <c r="E17201" i="2"/>
  <c r="F17201" i="2"/>
  <c r="E17202" i="2"/>
  <c r="F17202" i="2"/>
  <c r="E17203" i="2"/>
  <c r="F17203" i="2"/>
  <c r="E17204" i="2"/>
  <c r="F17204" i="2"/>
  <c r="E17205" i="2"/>
  <c r="F17205" i="2"/>
  <c r="E17206" i="2"/>
  <c r="F17206" i="2"/>
  <c r="E17207" i="2"/>
  <c r="F17207" i="2"/>
  <c r="E17208" i="2"/>
  <c r="F17208" i="2"/>
  <c r="E17209" i="2"/>
  <c r="F17209" i="2"/>
  <c r="E17210" i="2"/>
  <c r="F17210" i="2"/>
  <c r="E17211" i="2"/>
  <c r="F17211" i="2"/>
  <c r="E17212" i="2"/>
  <c r="F17212" i="2"/>
  <c r="E17213" i="2"/>
  <c r="F17213" i="2"/>
  <c r="E17214" i="2"/>
  <c r="F17214" i="2"/>
  <c r="E17215" i="2"/>
  <c r="F17215" i="2"/>
  <c r="E17216" i="2"/>
  <c r="F17216" i="2"/>
  <c r="E17217" i="2"/>
  <c r="F17217" i="2"/>
  <c r="E17218" i="2"/>
  <c r="F17218" i="2"/>
  <c r="E17219" i="2"/>
  <c r="F17219" i="2"/>
  <c r="E17220" i="2"/>
  <c r="F17220" i="2"/>
  <c r="E17221" i="2"/>
  <c r="F17221" i="2"/>
  <c r="E17222" i="2"/>
  <c r="F17222" i="2"/>
  <c r="E17223" i="2"/>
  <c r="F17223" i="2"/>
  <c r="E17224" i="2"/>
  <c r="F17224" i="2"/>
  <c r="E17225" i="2"/>
  <c r="F17225" i="2"/>
  <c r="E17226" i="2"/>
  <c r="F17226" i="2"/>
  <c r="E17227" i="2"/>
  <c r="F17227" i="2"/>
  <c r="E17228" i="2"/>
  <c r="F17228" i="2"/>
  <c r="E17229" i="2"/>
  <c r="F17229" i="2"/>
  <c r="E17230" i="2"/>
  <c r="F17230" i="2"/>
  <c r="E17231" i="2"/>
  <c r="F17231" i="2"/>
  <c r="E17232" i="2"/>
  <c r="F17232" i="2"/>
  <c r="E17233" i="2"/>
  <c r="F17233" i="2"/>
  <c r="E17234" i="2"/>
  <c r="F17234" i="2"/>
  <c r="E17235" i="2"/>
  <c r="F17235" i="2"/>
  <c r="E17236" i="2"/>
  <c r="F17236" i="2"/>
  <c r="E17237" i="2"/>
  <c r="F17237" i="2"/>
  <c r="E17238" i="2"/>
  <c r="F17238" i="2"/>
  <c r="E17239" i="2"/>
  <c r="F17239" i="2"/>
  <c r="E17240" i="2"/>
  <c r="F17240" i="2"/>
  <c r="E17241" i="2"/>
  <c r="F17241" i="2"/>
  <c r="E17242" i="2"/>
  <c r="F17242" i="2"/>
  <c r="E17243" i="2"/>
  <c r="F17243" i="2"/>
  <c r="E17244" i="2"/>
  <c r="F17244" i="2"/>
  <c r="E17245" i="2"/>
  <c r="F17245" i="2"/>
  <c r="E17246" i="2"/>
  <c r="F17246" i="2"/>
  <c r="E17247" i="2"/>
  <c r="F17247" i="2"/>
  <c r="E17248" i="2"/>
  <c r="F17248" i="2"/>
  <c r="E17249" i="2"/>
  <c r="F17249" i="2"/>
  <c r="E17250" i="2"/>
  <c r="F17250" i="2"/>
  <c r="E17251" i="2"/>
  <c r="F17251" i="2"/>
  <c r="E17252" i="2"/>
  <c r="F17252" i="2"/>
  <c r="E17253" i="2"/>
  <c r="F17253" i="2"/>
  <c r="E17254" i="2"/>
  <c r="F17254" i="2"/>
  <c r="E17255" i="2"/>
  <c r="F17255" i="2"/>
  <c r="E17256" i="2"/>
  <c r="F17256" i="2"/>
  <c r="E17257" i="2"/>
  <c r="F17257" i="2"/>
  <c r="E17258" i="2"/>
  <c r="F17258" i="2"/>
  <c r="E17259" i="2"/>
  <c r="F17259" i="2"/>
  <c r="E17260" i="2"/>
  <c r="F17260" i="2"/>
  <c r="E17261" i="2"/>
  <c r="F17261" i="2"/>
  <c r="E17262" i="2"/>
  <c r="F17262" i="2"/>
  <c r="E17263" i="2"/>
  <c r="F17263" i="2"/>
  <c r="E17264" i="2"/>
  <c r="F17264" i="2"/>
  <c r="E17265" i="2"/>
  <c r="F17265" i="2"/>
  <c r="E17266" i="2"/>
  <c r="F17266" i="2"/>
  <c r="E17267" i="2"/>
  <c r="F17267" i="2"/>
  <c r="E17268" i="2"/>
  <c r="F17268" i="2"/>
  <c r="E17269" i="2"/>
  <c r="F17269" i="2"/>
  <c r="E17270" i="2"/>
  <c r="F17270" i="2"/>
  <c r="E17271" i="2"/>
  <c r="F17271" i="2"/>
  <c r="E17272" i="2"/>
  <c r="F17272" i="2"/>
  <c r="E17273" i="2"/>
  <c r="F17273" i="2"/>
  <c r="E17274" i="2"/>
  <c r="F17274" i="2"/>
  <c r="E17275" i="2"/>
  <c r="F17275" i="2"/>
  <c r="E17276" i="2"/>
  <c r="F17276" i="2"/>
  <c r="E17277" i="2"/>
  <c r="F17277" i="2"/>
  <c r="E17278" i="2"/>
  <c r="F17278" i="2"/>
  <c r="E17279" i="2"/>
  <c r="F17279" i="2"/>
  <c r="E17280" i="2"/>
  <c r="F17280" i="2"/>
  <c r="E17281" i="2"/>
  <c r="F17281" i="2"/>
  <c r="E17282" i="2"/>
  <c r="F17282" i="2"/>
  <c r="E17283" i="2"/>
  <c r="F17283" i="2"/>
  <c r="E17284" i="2"/>
  <c r="F17284" i="2"/>
  <c r="E17285" i="2"/>
  <c r="F17285" i="2"/>
  <c r="E17286" i="2"/>
  <c r="F17286" i="2"/>
  <c r="E17287" i="2"/>
  <c r="F17287" i="2"/>
  <c r="E17288" i="2"/>
  <c r="F17288" i="2"/>
  <c r="E17289" i="2"/>
  <c r="F17289" i="2"/>
  <c r="E17290" i="2"/>
  <c r="F17290" i="2"/>
  <c r="E17291" i="2"/>
  <c r="F17291" i="2"/>
  <c r="E17292" i="2"/>
  <c r="F17292" i="2"/>
  <c r="E17293" i="2"/>
  <c r="F17293" i="2"/>
  <c r="E17294" i="2"/>
  <c r="F17294" i="2"/>
  <c r="E17295" i="2"/>
  <c r="F17295" i="2"/>
  <c r="E17296" i="2"/>
  <c r="F17296" i="2"/>
  <c r="E17297" i="2"/>
  <c r="F17297" i="2"/>
  <c r="E17298" i="2"/>
  <c r="F17298" i="2"/>
  <c r="E17299" i="2"/>
  <c r="F17299" i="2"/>
  <c r="E17300" i="2"/>
  <c r="F17300" i="2"/>
  <c r="E17301" i="2"/>
  <c r="F17301" i="2"/>
  <c r="E17302" i="2"/>
  <c r="F17302" i="2"/>
  <c r="E17303" i="2"/>
  <c r="F17303" i="2"/>
  <c r="E17304" i="2"/>
  <c r="F17304" i="2"/>
  <c r="E17305" i="2"/>
  <c r="F17305" i="2"/>
  <c r="E17306" i="2"/>
  <c r="F17306" i="2"/>
  <c r="E17307" i="2"/>
  <c r="F17307" i="2"/>
  <c r="E17308" i="2"/>
  <c r="F17308" i="2"/>
  <c r="E17309" i="2"/>
  <c r="F17309" i="2"/>
  <c r="E17310" i="2"/>
  <c r="F17310" i="2"/>
  <c r="E17311" i="2"/>
  <c r="F17311" i="2"/>
  <c r="E17312" i="2"/>
  <c r="F17312" i="2"/>
  <c r="E17313" i="2"/>
  <c r="F17313" i="2"/>
  <c r="E17314" i="2"/>
  <c r="F17314" i="2"/>
  <c r="E17315" i="2"/>
  <c r="F17315" i="2"/>
  <c r="E17316" i="2"/>
  <c r="F17316" i="2"/>
  <c r="E17317" i="2"/>
  <c r="F17317" i="2"/>
  <c r="E17318" i="2"/>
  <c r="F17318" i="2"/>
  <c r="E17319" i="2"/>
  <c r="F17319" i="2"/>
  <c r="E17320" i="2"/>
  <c r="F17320" i="2"/>
  <c r="E17321" i="2"/>
  <c r="F17321" i="2"/>
  <c r="E17322" i="2"/>
  <c r="F17322" i="2"/>
  <c r="E17323" i="2"/>
  <c r="F17323" i="2"/>
  <c r="E17324" i="2"/>
  <c r="F17324" i="2"/>
  <c r="E17325" i="2"/>
  <c r="F17325" i="2"/>
  <c r="E17326" i="2"/>
  <c r="F17326" i="2"/>
  <c r="E17327" i="2"/>
  <c r="F17327" i="2"/>
  <c r="E17328" i="2"/>
  <c r="F17328" i="2"/>
  <c r="E17329" i="2"/>
  <c r="F17329" i="2"/>
  <c r="E17330" i="2"/>
  <c r="F17330" i="2"/>
  <c r="E17331" i="2"/>
  <c r="F17331" i="2"/>
  <c r="E17332" i="2"/>
  <c r="F17332" i="2"/>
  <c r="E17333" i="2"/>
  <c r="F17333" i="2"/>
  <c r="E17334" i="2"/>
  <c r="F17334" i="2"/>
  <c r="E17335" i="2"/>
  <c r="F17335" i="2"/>
  <c r="E17336" i="2"/>
  <c r="F17336" i="2"/>
  <c r="E17337" i="2"/>
  <c r="F17337" i="2"/>
  <c r="E17338" i="2"/>
  <c r="F17338" i="2"/>
  <c r="E17339" i="2"/>
  <c r="F17339" i="2"/>
  <c r="E17340" i="2"/>
  <c r="F17340" i="2"/>
  <c r="E17341" i="2"/>
  <c r="F17341" i="2"/>
  <c r="E17342" i="2"/>
  <c r="F17342" i="2"/>
  <c r="E17343" i="2"/>
  <c r="F17343" i="2"/>
  <c r="E17344" i="2"/>
  <c r="F17344" i="2"/>
  <c r="E17345" i="2"/>
  <c r="F17345" i="2"/>
  <c r="E17346" i="2"/>
  <c r="F17346" i="2"/>
  <c r="E17347" i="2"/>
  <c r="F17347" i="2"/>
  <c r="E17348" i="2"/>
  <c r="F17348" i="2"/>
  <c r="E17349" i="2"/>
  <c r="F17349" i="2"/>
  <c r="E17350" i="2"/>
  <c r="F17350" i="2"/>
  <c r="E17351" i="2"/>
  <c r="F17351" i="2"/>
  <c r="E17352" i="2"/>
  <c r="F17352" i="2"/>
  <c r="E17353" i="2"/>
  <c r="F17353" i="2"/>
  <c r="E17354" i="2"/>
  <c r="F17354" i="2"/>
  <c r="E17355" i="2"/>
  <c r="F17355" i="2"/>
  <c r="E17356" i="2"/>
  <c r="F17356" i="2"/>
  <c r="E17357" i="2"/>
  <c r="F17357" i="2"/>
  <c r="E17358" i="2"/>
  <c r="F17358" i="2"/>
  <c r="E17359" i="2"/>
  <c r="F17359" i="2"/>
  <c r="E17360" i="2"/>
  <c r="F17360" i="2"/>
  <c r="E17361" i="2"/>
  <c r="F17361" i="2"/>
  <c r="E17362" i="2"/>
  <c r="F17362" i="2"/>
  <c r="E17363" i="2"/>
  <c r="F17363" i="2"/>
  <c r="E17364" i="2"/>
  <c r="F17364" i="2"/>
  <c r="E17365" i="2"/>
  <c r="F17365" i="2"/>
  <c r="E17366" i="2"/>
  <c r="F17366" i="2"/>
  <c r="E17367" i="2"/>
  <c r="F17367" i="2"/>
  <c r="E17368" i="2"/>
  <c r="F17368" i="2"/>
  <c r="E17369" i="2"/>
  <c r="F17369" i="2"/>
  <c r="E17370" i="2"/>
  <c r="F17370" i="2"/>
  <c r="E17371" i="2"/>
  <c r="F17371" i="2"/>
  <c r="E17372" i="2"/>
  <c r="F17372" i="2"/>
  <c r="E17373" i="2"/>
  <c r="F17373" i="2"/>
  <c r="E17374" i="2"/>
  <c r="F17374" i="2"/>
  <c r="E17375" i="2"/>
  <c r="F17375" i="2"/>
  <c r="E17376" i="2"/>
  <c r="F17376" i="2"/>
  <c r="E17377" i="2"/>
  <c r="F17377" i="2"/>
  <c r="E17378" i="2"/>
  <c r="F17378" i="2"/>
  <c r="E17379" i="2"/>
  <c r="F17379" i="2"/>
  <c r="E17380" i="2"/>
  <c r="F17380" i="2"/>
  <c r="E17381" i="2"/>
  <c r="F17381" i="2"/>
  <c r="E17382" i="2"/>
  <c r="F17382" i="2"/>
  <c r="E17383" i="2"/>
  <c r="F17383" i="2"/>
  <c r="E17384" i="2"/>
  <c r="F17384" i="2"/>
  <c r="E17385" i="2"/>
  <c r="F17385" i="2"/>
  <c r="E17386" i="2"/>
  <c r="F17386" i="2"/>
  <c r="E17387" i="2"/>
  <c r="F17387" i="2"/>
  <c r="E17388" i="2"/>
  <c r="F17388" i="2"/>
  <c r="E17389" i="2"/>
  <c r="F17389" i="2"/>
  <c r="E17390" i="2"/>
  <c r="F17390" i="2"/>
  <c r="E17391" i="2"/>
  <c r="F17391" i="2"/>
  <c r="E17392" i="2"/>
  <c r="F17392" i="2"/>
  <c r="E17393" i="2"/>
  <c r="F17393" i="2"/>
  <c r="E17394" i="2"/>
  <c r="F17394" i="2"/>
  <c r="E17395" i="2"/>
  <c r="F17395" i="2"/>
  <c r="E17396" i="2"/>
  <c r="F17396" i="2"/>
  <c r="E17397" i="2"/>
  <c r="F17397" i="2"/>
  <c r="E17398" i="2"/>
  <c r="F17398" i="2"/>
  <c r="E17399" i="2"/>
  <c r="F17399" i="2"/>
  <c r="E17400" i="2"/>
  <c r="F17400" i="2"/>
  <c r="E17401" i="2"/>
  <c r="F17401" i="2"/>
  <c r="E17402" i="2"/>
  <c r="F17402" i="2"/>
  <c r="E17403" i="2"/>
  <c r="F17403" i="2"/>
  <c r="E17404" i="2"/>
  <c r="F17404" i="2"/>
  <c r="E17405" i="2"/>
  <c r="F17405" i="2"/>
  <c r="E17406" i="2"/>
  <c r="F17406" i="2"/>
  <c r="E17407" i="2"/>
  <c r="F17407" i="2"/>
  <c r="E17408" i="2"/>
  <c r="F17408" i="2"/>
  <c r="E17409" i="2"/>
  <c r="F17409" i="2"/>
  <c r="E17410" i="2"/>
  <c r="F17410" i="2"/>
  <c r="E17411" i="2"/>
  <c r="F17411" i="2"/>
  <c r="E17412" i="2"/>
  <c r="F17412" i="2"/>
  <c r="E17413" i="2"/>
  <c r="F17413" i="2"/>
  <c r="E17414" i="2"/>
  <c r="F17414" i="2"/>
  <c r="E17415" i="2"/>
  <c r="F17415" i="2"/>
  <c r="E17416" i="2"/>
  <c r="F17416" i="2"/>
  <c r="E17417" i="2"/>
  <c r="F17417" i="2"/>
  <c r="E17418" i="2"/>
  <c r="F17418" i="2"/>
  <c r="E17419" i="2"/>
  <c r="F17419" i="2"/>
  <c r="E17420" i="2"/>
  <c r="F17420" i="2"/>
  <c r="E17421" i="2"/>
  <c r="F17421" i="2"/>
  <c r="E17422" i="2"/>
  <c r="F17422" i="2"/>
  <c r="E17423" i="2"/>
  <c r="F17423" i="2"/>
  <c r="E17424" i="2"/>
  <c r="F17424" i="2"/>
  <c r="E17425" i="2"/>
  <c r="F17425" i="2"/>
  <c r="E17426" i="2"/>
  <c r="F17426" i="2"/>
  <c r="E17427" i="2"/>
  <c r="F17427" i="2"/>
  <c r="E17428" i="2"/>
  <c r="F17428" i="2"/>
  <c r="E17429" i="2"/>
  <c r="F17429" i="2"/>
  <c r="E17430" i="2"/>
  <c r="F17430" i="2"/>
  <c r="E17431" i="2"/>
  <c r="F17431" i="2"/>
  <c r="E17432" i="2"/>
  <c r="F17432" i="2"/>
  <c r="E17433" i="2"/>
  <c r="F17433" i="2"/>
  <c r="E17434" i="2"/>
  <c r="F17434" i="2"/>
  <c r="E17435" i="2"/>
  <c r="F17435" i="2"/>
  <c r="E17436" i="2"/>
  <c r="F17436" i="2"/>
  <c r="E17437" i="2"/>
  <c r="F17437" i="2"/>
  <c r="E17438" i="2"/>
  <c r="F17438" i="2"/>
  <c r="E17439" i="2"/>
  <c r="F17439" i="2"/>
  <c r="E17440" i="2"/>
  <c r="F17440" i="2"/>
  <c r="E17441" i="2"/>
  <c r="F17441" i="2"/>
  <c r="E17442" i="2"/>
  <c r="F17442" i="2"/>
  <c r="E17443" i="2"/>
  <c r="F17443" i="2"/>
  <c r="E17444" i="2"/>
  <c r="F17444" i="2"/>
  <c r="E17445" i="2"/>
  <c r="F17445" i="2"/>
  <c r="E17446" i="2"/>
  <c r="F17446" i="2"/>
  <c r="E17447" i="2"/>
  <c r="F17447" i="2"/>
  <c r="E17448" i="2"/>
  <c r="F17448" i="2"/>
  <c r="E17449" i="2"/>
  <c r="F17449" i="2"/>
  <c r="E17450" i="2"/>
  <c r="F17450" i="2"/>
  <c r="E17451" i="2"/>
  <c r="F17451" i="2"/>
  <c r="E17452" i="2"/>
  <c r="F17452" i="2"/>
  <c r="E17453" i="2"/>
  <c r="F17453" i="2"/>
  <c r="E17454" i="2"/>
  <c r="F17454" i="2"/>
  <c r="E17455" i="2"/>
  <c r="F17455" i="2"/>
  <c r="E17456" i="2"/>
  <c r="F17456" i="2"/>
  <c r="E17457" i="2"/>
  <c r="F17457" i="2"/>
  <c r="E17458" i="2"/>
  <c r="F17458" i="2"/>
  <c r="E17459" i="2"/>
  <c r="F17459" i="2"/>
  <c r="E17460" i="2"/>
  <c r="F17460" i="2"/>
  <c r="E17461" i="2"/>
  <c r="F17461" i="2"/>
  <c r="E17462" i="2"/>
  <c r="F17462" i="2"/>
  <c r="E17463" i="2"/>
  <c r="F17463" i="2"/>
  <c r="E17464" i="2"/>
  <c r="F17464" i="2"/>
  <c r="E17465" i="2"/>
  <c r="F17465" i="2"/>
  <c r="E17466" i="2"/>
  <c r="F17466" i="2"/>
  <c r="E17467" i="2"/>
  <c r="F17467" i="2"/>
  <c r="E17468" i="2"/>
  <c r="F17468" i="2"/>
  <c r="E17469" i="2"/>
  <c r="F17469" i="2"/>
  <c r="E17470" i="2"/>
  <c r="F17470" i="2"/>
  <c r="E17471" i="2"/>
  <c r="F17471" i="2"/>
  <c r="E17472" i="2"/>
  <c r="F17472" i="2"/>
  <c r="E17473" i="2"/>
  <c r="F17473" i="2"/>
  <c r="E17474" i="2"/>
  <c r="F17474" i="2"/>
  <c r="E17475" i="2"/>
  <c r="F17475" i="2"/>
  <c r="E17476" i="2"/>
  <c r="F17476" i="2"/>
  <c r="E17477" i="2"/>
  <c r="F17477" i="2"/>
  <c r="E17478" i="2"/>
  <c r="F17478" i="2"/>
  <c r="E17479" i="2"/>
  <c r="F17479" i="2"/>
  <c r="E17480" i="2"/>
  <c r="F17480" i="2"/>
  <c r="E17481" i="2"/>
  <c r="F17481" i="2"/>
  <c r="E17482" i="2"/>
  <c r="F17482" i="2"/>
  <c r="E17483" i="2"/>
  <c r="F17483" i="2"/>
  <c r="E17484" i="2"/>
  <c r="F17484" i="2"/>
  <c r="E17485" i="2"/>
  <c r="F17485" i="2"/>
  <c r="E17486" i="2"/>
  <c r="F17486" i="2"/>
  <c r="E17487" i="2"/>
  <c r="F17487" i="2"/>
  <c r="E17488" i="2"/>
  <c r="F17488" i="2"/>
  <c r="E17489" i="2"/>
  <c r="F17489" i="2"/>
  <c r="E17490" i="2"/>
  <c r="F17490" i="2"/>
  <c r="E17491" i="2"/>
  <c r="F17491" i="2"/>
  <c r="E17492" i="2"/>
  <c r="F17492" i="2"/>
  <c r="E17493" i="2"/>
  <c r="F17493" i="2"/>
  <c r="E17494" i="2"/>
  <c r="F17494" i="2"/>
  <c r="E17495" i="2"/>
  <c r="F17495" i="2"/>
  <c r="E17496" i="2"/>
  <c r="F17496" i="2"/>
  <c r="E17497" i="2"/>
  <c r="F17497" i="2"/>
  <c r="E17498" i="2"/>
  <c r="F17498" i="2"/>
  <c r="E17499" i="2"/>
  <c r="F17499" i="2"/>
  <c r="E17500" i="2"/>
  <c r="F17500" i="2"/>
  <c r="E17501" i="2"/>
  <c r="F17501" i="2"/>
  <c r="E17502" i="2"/>
  <c r="F17502" i="2"/>
  <c r="E17503" i="2"/>
  <c r="F17503" i="2"/>
  <c r="E17504" i="2"/>
  <c r="F17504" i="2"/>
  <c r="E17505" i="2"/>
  <c r="F17505" i="2"/>
  <c r="E17506" i="2"/>
  <c r="F17506" i="2"/>
  <c r="E17507" i="2"/>
  <c r="F17507" i="2"/>
  <c r="E17508" i="2"/>
  <c r="F17508" i="2"/>
  <c r="E17509" i="2"/>
  <c r="F17509" i="2"/>
  <c r="E17510" i="2"/>
  <c r="F17510" i="2"/>
  <c r="E17511" i="2"/>
  <c r="F17511" i="2"/>
  <c r="E17512" i="2"/>
  <c r="F17512" i="2"/>
  <c r="E17513" i="2"/>
  <c r="F17513" i="2"/>
  <c r="E17514" i="2"/>
  <c r="F17514" i="2"/>
  <c r="E17515" i="2"/>
  <c r="F17515" i="2"/>
  <c r="E17516" i="2"/>
  <c r="F17516" i="2"/>
  <c r="E17517" i="2"/>
  <c r="F17517" i="2"/>
  <c r="E17518" i="2"/>
  <c r="F17518" i="2"/>
  <c r="E17519" i="2"/>
  <c r="F17519" i="2"/>
  <c r="E17520" i="2"/>
  <c r="F17520" i="2"/>
  <c r="E17521" i="2"/>
  <c r="F17521" i="2"/>
  <c r="E17522" i="2"/>
  <c r="F17522" i="2"/>
  <c r="E17523" i="2"/>
  <c r="F17523" i="2"/>
  <c r="E17524" i="2"/>
  <c r="F17524" i="2"/>
  <c r="E17525" i="2"/>
  <c r="F17525" i="2"/>
  <c r="E17526" i="2"/>
  <c r="F17526" i="2"/>
  <c r="E17527" i="2"/>
  <c r="F17527" i="2"/>
  <c r="E17528" i="2"/>
  <c r="F17528" i="2"/>
  <c r="E17529" i="2"/>
  <c r="F17529" i="2"/>
  <c r="E17530" i="2"/>
  <c r="F17530" i="2"/>
  <c r="E17531" i="2"/>
  <c r="F17531" i="2"/>
  <c r="E17532" i="2"/>
  <c r="F17532" i="2"/>
  <c r="E17533" i="2"/>
  <c r="F17533" i="2"/>
  <c r="E17534" i="2"/>
  <c r="F17534" i="2"/>
  <c r="E17535" i="2"/>
  <c r="F17535" i="2"/>
  <c r="E17536" i="2"/>
  <c r="F17536" i="2"/>
  <c r="E17537" i="2"/>
  <c r="F17537" i="2"/>
  <c r="E17538" i="2"/>
  <c r="F17538" i="2"/>
  <c r="E17539" i="2"/>
  <c r="F17539" i="2"/>
  <c r="E17540" i="2"/>
  <c r="F17540" i="2"/>
  <c r="E17541" i="2"/>
  <c r="F17541" i="2"/>
  <c r="E17542" i="2"/>
  <c r="F17542" i="2"/>
  <c r="E17543" i="2"/>
  <c r="F17543" i="2"/>
  <c r="E17544" i="2"/>
  <c r="F17544" i="2"/>
  <c r="E17545" i="2"/>
  <c r="F17545" i="2"/>
  <c r="E17546" i="2"/>
  <c r="F17546" i="2"/>
  <c r="E17547" i="2"/>
  <c r="F17547" i="2"/>
  <c r="E17548" i="2"/>
  <c r="F17548" i="2"/>
  <c r="E17549" i="2"/>
  <c r="F17549" i="2"/>
  <c r="E17550" i="2"/>
  <c r="F17550" i="2"/>
  <c r="E17551" i="2"/>
  <c r="F17551" i="2"/>
  <c r="E17552" i="2"/>
  <c r="F17552" i="2"/>
  <c r="E17553" i="2"/>
  <c r="F17553" i="2"/>
  <c r="E17554" i="2"/>
  <c r="F17554" i="2"/>
  <c r="E17555" i="2"/>
  <c r="F17555" i="2"/>
  <c r="E17556" i="2"/>
  <c r="F17556" i="2"/>
  <c r="E17557" i="2"/>
  <c r="F17557" i="2"/>
  <c r="E17558" i="2"/>
  <c r="F17558" i="2"/>
  <c r="E17559" i="2"/>
  <c r="F17559" i="2"/>
  <c r="E17560" i="2"/>
  <c r="F17560" i="2"/>
  <c r="E17561" i="2"/>
  <c r="F17561" i="2"/>
  <c r="E17562" i="2"/>
  <c r="F17562" i="2"/>
  <c r="E17563" i="2"/>
  <c r="F17563" i="2"/>
  <c r="E17564" i="2"/>
  <c r="F17564" i="2"/>
  <c r="E17565" i="2"/>
  <c r="F17565" i="2"/>
  <c r="E17566" i="2"/>
  <c r="F17566" i="2"/>
  <c r="E17567" i="2"/>
  <c r="F17567" i="2"/>
  <c r="E17568" i="2"/>
  <c r="F17568" i="2"/>
  <c r="E17569" i="2"/>
  <c r="F17569" i="2"/>
  <c r="E17570" i="2"/>
  <c r="F17570" i="2"/>
  <c r="E17571" i="2"/>
  <c r="F17571" i="2"/>
  <c r="E17572" i="2"/>
  <c r="F17572" i="2"/>
  <c r="E17573" i="2"/>
  <c r="F17573" i="2"/>
  <c r="E17574" i="2"/>
  <c r="F17574" i="2"/>
  <c r="E17575" i="2"/>
  <c r="F17575" i="2"/>
  <c r="E17576" i="2"/>
  <c r="F17576" i="2"/>
  <c r="E17577" i="2"/>
  <c r="F17577" i="2"/>
  <c r="E17578" i="2"/>
  <c r="F17578" i="2"/>
  <c r="E17579" i="2"/>
  <c r="F17579" i="2"/>
  <c r="E17580" i="2"/>
  <c r="F17580" i="2"/>
  <c r="E17581" i="2"/>
  <c r="F17581" i="2"/>
  <c r="E17582" i="2"/>
  <c r="F17582" i="2"/>
  <c r="E17583" i="2"/>
  <c r="F17583" i="2"/>
  <c r="E17584" i="2"/>
  <c r="F17584" i="2"/>
  <c r="E17585" i="2"/>
  <c r="F17585" i="2"/>
  <c r="E17586" i="2"/>
  <c r="F17586" i="2"/>
  <c r="E17587" i="2"/>
  <c r="F17587" i="2"/>
  <c r="E17588" i="2"/>
  <c r="F17588" i="2"/>
  <c r="E17589" i="2"/>
  <c r="F17589" i="2"/>
  <c r="E17590" i="2"/>
  <c r="F17590" i="2"/>
  <c r="E17591" i="2"/>
  <c r="F17591" i="2"/>
  <c r="E17592" i="2"/>
  <c r="F17592" i="2"/>
  <c r="E17593" i="2"/>
  <c r="F17593" i="2"/>
  <c r="E17594" i="2"/>
  <c r="F17594" i="2"/>
  <c r="E17595" i="2"/>
  <c r="F17595" i="2"/>
  <c r="E17596" i="2"/>
  <c r="F17596" i="2"/>
  <c r="E17597" i="2"/>
  <c r="F17597" i="2"/>
  <c r="E17598" i="2"/>
  <c r="F17598" i="2"/>
  <c r="E17599" i="2"/>
  <c r="F17599" i="2"/>
  <c r="E17600" i="2"/>
  <c r="F17600" i="2"/>
  <c r="E17601" i="2"/>
  <c r="F17601" i="2"/>
  <c r="E17602" i="2"/>
  <c r="F17602" i="2"/>
  <c r="E17603" i="2"/>
  <c r="F17603" i="2"/>
  <c r="E17604" i="2"/>
  <c r="F17604" i="2"/>
  <c r="E17605" i="2"/>
  <c r="F17605" i="2"/>
  <c r="E17606" i="2"/>
  <c r="F17606" i="2"/>
  <c r="E17607" i="2"/>
  <c r="F17607" i="2"/>
  <c r="E17608" i="2"/>
  <c r="F17608" i="2"/>
  <c r="E17609" i="2"/>
  <c r="F17609" i="2"/>
  <c r="E17610" i="2"/>
  <c r="F17610" i="2"/>
  <c r="E17611" i="2"/>
  <c r="F17611" i="2"/>
  <c r="E17612" i="2"/>
  <c r="F17612" i="2"/>
  <c r="E17613" i="2"/>
  <c r="F17613" i="2"/>
  <c r="E17614" i="2"/>
  <c r="F17614" i="2"/>
  <c r="E17615" i="2"/>
  <c r="F17615" i="2"/>
  <c r="E17616" i="2"/>
  <c r="F17616" i="2"/>
  <c r="E17617" i="2"/>
  <c r="F17617" i="2"/>
  <c r="E17618" i="2"/>
  <c r="F17618" i="2"/>
  <c r="E17619" i="2"/>
  <c r="F17619" i="2"/>
  <c r="E17620" i="2"/>
  <c r="F17620" i="2"/>
  <c r="E17621" i="2"/>
  <c r="F17621" i="2"/>
  <c r="E17622" i="2"/>
  <c r="F17622" i="2"/>
  <c r="E17623" i="2"/>
  <c r="F17623" i="2"/>
  <c r="E17624" i="2"/>
  <c r="F17624" i="2"/>
  <c r="E17625" i="2"/>
  <c r="F17625" i="2"/>
  <c r="E17626" i="2"/>
  <c r="F17626" i="2"/>
  <c r="E17627" i="2"/>
  <c r="F17627" i="2"/>
  <c r="E17628" i="2"/>
  <c r="F17628" i="2"/>
  <c r="E17629" i="2"/>
  <c r="F17629" i="2"/>
  <c r="E17630" i="2"/>
  <c r="F17630" i="2"/>
  <c r="E17631" i="2"/>
  <c r="F17631" i="2"/>
  <c r="E17632" i="2"/>
  <c r="F17632" i="2"/>
  <c r="E17633" i="2"/>
  <c r="F17633" i="2"/>
  <c r="E17634" i="2"/>
  <c r="F17634" i="2"/>
  <c r="E17635" i="2"/>
  <c r="F17635" i="2"/>
  <c r="E17636" i="2"/>
  <c r="F17636" i="2"/>
  <c r="E17637" i="2"/>
  <c r="F17637" i="2"/>
  <c r="E17638" i="2"/>
  <c r="F17638" i="2"/>
  <c r="E17639" i="2"/>
  <c r="F17639" i="2"/>
  <c r="E17640" i="2"/>
  <c r="F17640" i="2"/>
  <c r="E17641" i="2"/>
  <c r="F17641" i="2"/>
  <c r="E17642" i="2"/>
  <c r="F17642" i="2"/>
  <c r="E17643" i="2"/>
  <c r="F17643" i="2"/>
  <c r="E17644" i="2"/>
  <c r="F17644" i="2"/>
  <c r="E17645" i="2"/>
  <c r="F17645" i="2"/>
  <c r="E17646" i="2"/>
  <c r="F17646" i="2"/>
  <c r="E17647" i="2"/>
  <c r="F17647" i="2"/>
  <c r="E17648" i="2"/>
  <c r="F17648" i="2"/>
  <c r="E17649" i="2"/>
  <c r="F17649" i="2"/>
  <c r="E17650" i="2"/>
  <c r="F17650" i="2"/>
  <c r="E17651" i="2"/>
  <c r="F17651" i="2"/>
  <c r="E17652" i="2"/>
  <c r="F17652" i="2"/>
  <c r="E17653" i="2"/>
  <c r="F17653" i="2"/>
  <c r="E17654" i="2"/>
  <c r="F17654" i="2"/>
  <c r="E17655" i="2"/>
  <c r="F17655" i="2"/>
  <c r="E17656" i="2"/>
  <c r="F17656" i="2"/>
  <c r="E17657" i="2"/>
  <c r="F17657" i="2"/>
  <c r="E17658" i="2"/>
  <c r="F17658" i="2"/>
  <c r="E17659" i="2"/>
  <c r="F17659" i="2"/>
  <c r="E17660" i="2"/>
  <c r="F17660" i="2"/>
  <c r="E17661" i="2"/>
  <c r="F17661" i="2"/>
  <c r="E17662" i="2"/>
  <c r="F17662" i="2"/>
  <c r="E17663" i="2"/>
  <c r="F17663" i="2"/>
  <c r="E17664" i="2"/>
  <c r="F17664" i="2"/>
  <c r="E17665" i="2"/>
  <c r="F17665" i="2"/>
  <c r="E17666" i="2"/>
  <c r="F17666" i="2"/>
  <c r="E17667" i="2"/>
  <c r="F17667" i="2"/>
  <c r="E17668" i="2"/>
  <c r="F17668" i="2"/>
  <c r="E17669" i="2"/>
  <c r="F17669" i="2"/>
  <c r="E17670" i="2"/>
  <c r="F17670" i="2"/>
  <c r="E17671" i="2"/>
  <c r="F17671" i="2"/>
  <c r="E17672" i="2"/>
  <c r="F17672" i="2"/>
  <c r="E17673" i="2"/>
  <c r="F17673" i="2"/>
  <c r="E17674" i="2"/>
  <c r="F17674" i="2"/>
  <c r="E17675" i="2"/>
  <c r="F17675" i="2"/>
  <c r="E17676" i="2"/>
  <c r="F17676" i="2"/>
  <c r="E17677" i="2"/>
  <c r="F17677" i="2"/>
  <c r="E17678" i="2"/>
  <c r="F17678" i="2"/>
  <c r="E17679" i="2"/>
  <c r="F17679" i="2"/>
  <c r="E17680" i="2"/>
  <c r="F17680" i="2"/>
  <c r="E17681" i="2"/>
  <c r="F17681" i="2"/>
  <c r="E17682" i="2"/>
  <c r="F17682" i="2"/>
  <c r="E17683" i="2"/>
  <c r="F17683" i="2"/>
  <c r="E17684" i="2"/>
  <c r="F17684" i="2"/>
  <c r="E17685" i="2"/>
  <c r="F17685" i="2"/>
  <c r="E17686" i="2"/>
  <c r="F17686" i="2"/>
  <c r="E17687" i="2"/>
  <c r="F17687" i="2"/>
  <c r="E17688" i="2"/>
  <c r="F17688" i="2"/>
  <c r="E17689" i="2"/>
  <c r="F17689" i="2"/>
  <c r="E17690" i="2"/>
  <c r="F17690" i="2"/>
  <c r="E17691" i="2"/>
  <c r="F17691" i="2"/>
  <c r="E17692" i="2"/>
  <c r="F17692" i="2"/>
  <c r="E17693" i="2"/>
  <c r="F17693" i="2"/>
  <c r="E17694" i="2"/>
  <c r="F17694" i="2"/>
  <c r="E17695" i="2"/>
  <c r="F17695" i="2"/>
  <c r="E17696" i="2"/>
  <c r="F17696" i="2"/>
  <c r="E17697" i="2"/>
  <c r="F17697" i="2"/>
  <c r="E17698" i="2"/>
  <c r="F17698" i="2"/>
  <c r="E17699" i="2"/>
  <c r="F17699" i="2"/>
  <c r="E17700" i="2"/>
  <c r="F17700" i="2"/>
  <c r="E17701" i="2"/>
  <c r="F17701" i="2"/>
  <c r="E17702" i="2"/>
  <c r="F17702" i="2"/>
  <c r="E17703" i="2"/>
  <c r="F17703" i="2"/>
  <c r="E17704" i="2"/>
  <c r="F17704" i="2"/>
  <c r="E17705" i="2"/>
  <c r="F17705" i="2"/>
  <c r="E17706" i="2"/>
  <c r="F17706" i="2"/>
  <c r="E17707" i="2"/>
  <c r="F17707" i="2"/>
  <c r="E17708" i="2"/>
  <c r="F17708" i="2"/>
  <c r="E17709" i="2"/>
  <c r="F17709" i="2"/>
  <c r="E17710" i="2"/>
  <c r="F17710" i="2"/>
  <c r="E17711" i="2"/>
  <c r="F17711" i="2"/>
  <c r="E17712" i="2"/>
  <c r="F17712" i="2"/>
  <c r="E17713" i="2"/>
  <c r="F17713" i="2"/>
  <c r="E17714" i="2"/>
  <c r="F17714" i="2"/>
  <c r="E17715" i="2"/>
  <c r="F17715" i="2"/>
  <c r="E17716" i="2"/>
  <c r="F17716" i="2"/>
  <c r="E17717" i="2"/>
  <c r="F17717" i="2"/>
  <c r="E17718" i="2"/>
  <c r="F17718" i="2"/>
  <c r="E17719" i="2"/>
  <c r="F17719" i="2"/>
  <c r="E17720" i="2"/>
  <c r="F17720" i="2"/>
  <c r="E17721" i="2"/>
  <c r="F17721" i="2"/>
  <c r="E17722" i="2"/>
  <c r="F17722" i="2"/>
  <c r="E17723" i="2"/>
  <c r="F17723" i="2"/>
  <c r="E17724" i="2"/>
  <c r="F17724" i="2"/>
  <c r="E17725" i="2"/>
  <c r="F17725" i="2"/>
  <c r="E17726" i="2"/>
  <c r="F17726" i="2"/>
  <c r="E17727" i="2"/>
  <c r="F17727" i="2"/>
  <c r="E17728" i="2"/>
  <c r="F17728" i="2"/>
  <c r="E17729" i="2"/>
  <c r="F17729" i="2"/>
  <c r="E17730" i="2"/>
  <c r="F17730" i="2"/>
  <c r="E17731" i="2"/>
  <c r="F17731" i="2"/>
  <c r="E17732" i="2"/>
  <c r="F17732" i="2"/>
  <c r="E17733" i="2"/>
  <c r="F17733" i="2"/>
  <c r="E17734" i="2"/>
  <c r="F17734" i="2"/>
  <c r="E17735" i="2"/>
  <c r="F17735" i="2"/>
  <c r="E17736" i="2"/>
  <c r="F17736" i="2"/>
  <c r="E17737" i="2"/>
  <c r="F17737" i="2"/>
  <c r="E17738" i="2"/>
  <c r="F17738" i="2"/>
  <c r="E17739" i="2"/>
  <c r="F17739" i="2"/>
  <c r="E17740" i="2"/>
  <c r="F17740" i="2"/>
  <c r="E17741" i="2"/>
  <c r="F17741" i="2"/>
  <c r="E17742" i="2"/>
  <c r="F17742" i="2"/>
  <c r="E17743" i="2"/>
  <c r="F17743" i="2"/>
  <c r="E17744" i="2"/>
  <c r="F17744" i="2"/>
  <c r="E17745" i="2"/>
  <c r="F17745" i="2"/>
  <c r="E17746" i="2"/>
  <c r="F17746" i="2"/>
  <c r="E17747" i="2"/>
  <c r="F17747" i="2"/>
  <c r="E17748" i="2"/>
  <c r="F17748" i="2"/>
  <c r="E17749" i="2"/>
  <c r="F17749" i="2"/>
  <c r="E17750" i="2"/>
  <c r="F17750" i="2"/>
  <c r="E17751" i="2"/>
  <c r="F17751" i="2"/>
  <c r="E17752" i="2"/>
  <c r="F17752" i="2"/>
  <c r="E17753" i="2"/>
  <c r="F17753" i="2"/>
  <c r="E17754" i="2"/>
  <c r="F17754" i="2"/>
  <c r="E17755" i="2"/>
  <c r="F17755" i="2"/>
  <c r="E17756" i="2"/>
  <c r="F17756" i="2"/>
  <c r="E17757" i="2"/>
  <c r="F17757" i="2"/>
  <c r="E17758" i="2"/>
  <c r="F17758" i="2"/>
  <c r="E17759" i="2"/>
  <c r="F17759" i="2"/>
  <c r="E17760" i="2"/>
  <c r="F17760" i="2"/>
  <c r="E17761" i="2"/>
  <c r="F17761" i="2"/>
  <c r="E17762" i="2"/>
  <c r="F17762" i="2"/>
  <c r="E17763" i="2"/>
  <c r="F17763" i="2"/>
  <c r="E17764" i="2"/>
  <c r="F17764" i="2"/>
  <c r="E17765" i="2"/>
  <c r="F17765" i="2"/>
  <c r="E17766" i="2"/>
  <c r="F17766" i="2"/>
  <c r="E17767" i="2"/>
  <c r="F17767" i="2"/>
  <c r="E17768" i="2"/>
  <c r="F17768" i="2"/>
  <c r="E17769" i="2"/>
  <c r="F17769" i="2"/>
  <c r="E17770" i="2"/>
  <c r="F17770" i="2"/>
  <c r="E17771" i="2"/>
  <c r="F17771" i="2"/>
  <c r="E17772" i="2"/>
  <c r="F17772" i="2"/>
  <c r="E17773" i="2"/>
  <c r="F17773" i="2"/>
  <c r="E17774" i="2"/>
  <c r="F17774" i="2"/>
  <c r="E17775" i="2"/>
  <c r="F17775" i="2"/>
  <c r="E17776" i="2"/>
  <c r="F17776" i="2"/>
  <c r="E17777" i="2"/>
  <c r="F17777" i="2"/>
  <c r="E17778" i="2"/>
  <c r="F17778" i="2"/>
  <c r="E17779" i="2"/>
  <c r="F17779" i="2"/>
  <c r="E17780" i="2"/>
  <c r="F17780" i="2"/>
  <c r="E17781" i="2"/>
  <c r="F17781" i="2"/>
  <c r="E17782" i="2"/>
  <c r="F17782" i="2"/>
  <c r="E17783" i="2"/>
  <c r="F17783" i="2"/>
  <c r="E17784" i="2"/>
  <c r="F17784" i="2"/>
  <c r="E17785" i="2"/>
  <c r="F17785" i="2"/>
  <c r="E17786" i="2"/>
  <c r="F17786" i="2"/>
  <c r="E17787" i="2"/>
  <c r="F17787" i="2"/>
  <c r="E17788" i="2"/>
  <c r="F17788" i="2"/>
  <c r="E17789" i="2"/>
  <c r="F17789" i="2"/>
  <c r="E17790" i="2"/>
  <c r="F17790" i="2"/>
  <c r="E17791" i="2"/>
  <c r="F17791" i="2"/>
  <c r="E17792" i="2"/>
  <c r="F17792" i="2"/>
  <c r="E17793" i="2"/>
  <c r="F17793" i="2"/>
  <c r="E17794" i="2"/>
  <c r="F17794" i="2"/>
  <c r="E17795" i="2"/>
  <c r="F17795" i="2"/>
  <c r="E17796" i="2"/>
  <c r="F17796" i="2"/>
  <c r="E17797" i="2"/>
  <c r="F17797" i="2"/>
  <c r="E17798" i="2"/>
  <c r="F17798" i="2"/>
  <c r="E17799" i="2"/>
  <c r="F17799" i="2"/>
  <c r="E17800" i="2"/>
  <c r="F17800" i="2"/>
  <c r="E17801" i="2"/>
  <c r="F17801" i="2"/>
  <c r="E17802" i="2"/>
  <c r="F17802" i="2"/>
  <c r="E17803" i="2"/>
  <c r="F17803" i="2"/>
  <c r="E17804" i="2"/>
  <c r="F17804" i="2"/>
  <c r="E17805" i="2"/>
  <c r="F17805" i="2"/>
  <c r="E17806" i="2"/>
  <c r="F17806" i="2"/>
  <c r="E17807" i="2"/>
  <c r="F17807" i="2"/>
  <c r="E17808" i="2"/>
  <c r="F17808" i="2"/>
  <c r="E17809" i="2"/>
  <c r="F17809" i="2"/>
  <c r="E17810" i="2"/>
  <c r="F17810" i="2"/>
  <c r="E17811" i="2"/>
  <c r="F17811" i="2"/>
  <c r="E17812" i="2"/>
  <c r="F17812" i="2"/>
  <c r="E17813" i="2"/>
  <c r="F17813" i="2"/>
  <c r="E17814" i="2"/>
  <c r="F17814" i="2"/>
  <c r="E17815" i="2"/>
  <c r="F17815" i="2"/>
  <c r="E17816" i="2"/>
  <c r="F17816" i="2"/>
  <c r="E17817" i="2"/>
  <c r="F17817" i="2"/>
  <c r="E17818" i="2"/>
  <c r="F17818" i="2"/>
  <c r="E17819" i="2"/>
  <c r="F17819" i="2"/>
  <c r="E17820" i="2"/>
  <c r="F17820" i="2"/>
  <c r="E17821" i="2"/>
  <c r="F17821" i="2"/>
  <c r="E17822" i="2"/>
  <c r="F17822" i="2"/>
  <c r="E17823" i="2"/>
  <c r="F17823" i="2"/>
  <c r="E17824" i="2"/>
  <c r="F17824" i="2"/>
  <c r="E17825" i="2"/>
  <c r="F17825" i="2"/>
  <c r="E17826" i="2"/>
  <c r="F17826" i="2"/>
  <c r="E17827" i="2"/>
  <c r="F17827" i="2"/>
  <c r="E17828" i="2"/>
  <c r="F17828" i="2"/>
  <c r="E17829" i="2"/>
  <c r="F17829" i="2"/>
  <c r="E17830" i="2"/>
  <c r="F17830" i="2"/>
  <c r="E17831" i="2"/>
  <c r="F17831" i="2"/>
  <c r="E17832" i="2"/>
  <c r="F17832" i="2"/>
  <c r="E17833" i="2"/>
  <c r="F17833" i="2"/>
  <c r="E17834" i="2"/>
  <c r="F17834" i="2"/>
  <c r="E17835" i="2"/>
  <c r="F17835" i="2"/>
  <c r="E17836" i="2"/>
  <c r="F17836" i="2"/>
  <c r="E17837" i="2"/>
  <c r="F17837" i="2"/>
  <c r="E17838" i="2"/>
  <c r="F17838" i="2"/>
  <c r="E17839" i="2"/>
  <c r="F17839" i="2"/>
  <c r="E17840" i="2"/>
  <c r="F17840" i="2"/>
  <c r="E17841" i="2"/>
  <c r="F17841" i="2"/>
  <c r="E17842" i="2"/>
  <c r="F17842" i="2"/>
  <c r="E17843" i="2"/>
  <c r="F17843" i="2"/>
  <c r="E17844" i="2"/>
  <c r="F17844" i="2"/>
  <c r="E17845" i="2"/>
  <c r="F17845" i="2"/>
  <c r="E17846" i="2"/>
  <c r="F17846" i="2"/>
  <c r="E17847" i="2"/>
  <c r="F17847" i="2"/>
  <c r="E17848" i="2"/>
  <c r="F17848" i="2"/>
  <c r="E17849" i="2"/>
  <c r="F17849" i="2"/>
  <c r="E17850" i="2"/>
  <c r="F17850" i="2"/>
  <c r="E17851" i="2"/>
  <c r="F17851" i="2"/>
  <c r="E17852" i="2"/>
  <c r="F17852" i="2"/>
  <c r="E17853" i="2"/>
  <c r="F17853" i="2"/>
  <c r="E17854" i="2"/>
  <c r="F17854" i="2"/>
  <c r="E17855" i="2"/>
  <c r="F17855" i="2"/>
  <c r="E17856" i="2"/>
  <c r="F17856" i="2"/>
  <c r="E17857" i="2"/>
  <c r="F17857" i="2"/>
  <c r="E17858" i="2"/>
  <c r="F17858" i="2"/>
  <c r="E17859" i="2"/>
  <c r="F17859" i="2"/>
  <c r="E17860" i="2"/>
  <c r="F17860" i="2"/>
  <c r="E17861" i="2"/>
  <c r="F17861" i="2"/>
  <c r="E17862" i="2"/>
  <c r="F17862" i="2"/>
  <c r="E17863" i="2"/>
  <c r="F17863" i="2"/>
  <c r="E17864" i="2"/>
  <c r="F17864" i="2"/>
  <c r="E17865" i="2"/>
  <c r="F17865" i="2"/>
  <c r="E17866" i="2"/>
  <c r="F17866" i="2"/>
  <c r="E17867" i="2"/>
  <c r="F17867" i="2"/>
  <c r="E17868" i="2"/>
  <c r="F17868" i="2"/>
  <c r="E17869" i="2"/>
  <c r="F17869" i="2"/>
  <c r="E17870" i="2"/>
  <c r="F17870" i="2"/>
  <c r="E17871" i="2"/>
  <c r="F17871" i="2"/>
  <c r="E17872" i="2"/>
  <c r="F17872" i="2"/>
  <c r="E17873" i="2"/>
  <c r="F17873" i="2"/>
  <c r="E17874" i="2"/>
  <c r="F17874" i="2"/>
  <c r="E17875" i="2"/>
  <c r="F17875" i="2"/>
  <c r="E17876" i="2"/>
  <c r="F17876" i="2"/>
  <c r="E17877" i="2"/>
  <c r="F17877" i="2"/>
  <c r="E17878" i="2"/>
  <c r="F17878" i="2"/>
  <c r="E17879" i="2"/>
  <c r="F17879" i="2"/>
  <c r="E17880" i="2"/>
  <c r="F17880" i="2"/>
  <c r="E17881" i="2"/>
  <c r="F17881" i="2"/>
  <c r="E17882" i="2"/>
  <c r="F17882" i="2"/>
  <c r="E17883" i="2"/>
  <c r="F17883" i="2"/>
  <c r="E17884" i="2"/>
  <c r="F17884" i="2"/>
  <c r="E17885" i="2"/>
  <c r="F17885" i="2"/>
  <c r="E17886" i="2"/>
  <c r="F17886" i="2"/>
  <c r="E17887" i="2"/>
  <c r="F17887" i="2"/>
  <c r="E17888" i="2"/>
  <c r="F17888" i="2"/>
  <c r="E17889" i="2"/>
  <c r="F17889" i="2"/>
  <c r="E17890" i="2"/>
  <c r="F17890" i="2"/>
  <c r="E17891" i="2"/>
  <c r="F17891" i="2"/>
  <c r="E17892" i="2"/>
  <c r="F17892" i="2"/>
  <c r="E17893" i="2"/>
  <c r="F17893" i="2"/>
  <c r="E17894" i="2"/>
  <c r="F17894" i="2"/>
  <c r="E17895" i="2"/>
  <c r="F17895" i="2"/>
  <c r="E17896" i="2"/>
  <c r="F17896" i="2"/>
  <c r="E17897" i="2"/>
  <c r="F17897" i="2"/>
  <c r="E17898" i="2"/>
  <c r="F17898" i="2"/>
  <c r="E17899" i="2"/>
  <c r="F17899" i="2"/>
  <c r="E17900" i="2"/>
  <c r="F17900" i="2"/>
  <c r="E17901" i="2"/>
  <c r="F17901" i="2"/>
  <c r="E17902" i="2"/>
  <c r="F17902" i="2"/>
  <c r="E17903" i="2"/>
  <c r="F17903" i="2"/>
  <c r="E17904" i="2"/>
  <c r="F17904" i="2"/>
  <c r="E17905" i="2"/>
  <c r="F17905" i="2"/>
  <c r="E17906" i="2"/>
  <c r="F17906" i="2"/>
  <c r="E17907" i="2"/>
  <c r="F17907" i="2"/>
  <c r="E17908" i="2"/>
  <c r="F17908" i="2"/>
  <c r="E17909" i="2"/>
  <c r="F17909" i="2"/>
  <c r="E17910" i="2"/>
  <c r="F17910" i="2"/>
  <c r="E17911" i="2"/>
  <c r="F17911" i="2"/>
  <c r="E17912" i="2"/>
  <c r="F17912" i="2"/>
  <c r="E17913" i="2"/>
  <c r="F17913" i="2"/>
  <c r="E17914" i="2"/>
  <c r="F17914" i="2"/>
  <c r="E17915" i="2"/>
  <c r="F17915" i="2"/>
  <c r="E17916" i="2"/>
  <c r="F17916" i="2"/>
  <c r="E17917" i="2"/>
  <c r="F17917" i="2"/>
  <c r="E17918" i="2"/>
  <c r="F17918" i="2"/>
  <c r="E17919" i="2"/>
  <c r="F17919" i="2"/>
  <c r="E17920" i="2"/>
  <c r="F17920" i="2"/>
  <c r="E17921" i="2"/>
  <c r="F17921" i="2"/>
  <c r="E17922" i="2"/>
  <c r="F17922" i="2"/>
  <c r="E17923" i="2"/>
  <c r="F17923" i="2"/>
  <c r="E17924" i="2"/>
  <c r="F17924" i="2"/>
  <c r="E17925" i="2"/>
  <c r="F17925" i="2"/>
  <c r="E17926" i="2"/>
  <c r="F17926" i="2"/>
  <c r="E17927" i="2"/>
  <c r="F17927" i="2"/>
  <c r="E17928" i="2"/>
  <c r="F17928" i="2"/>
  <c r="E17929" i="2"/>
  <c r="F17929" i="2"/>
  <c r="E17930" i="2"/>
  <c r="F17930" i="2"/>
  <c r="E17931" i="2"/>
  <c r="F17931" i="2"/>
  <c r="E17932" i="2"/>
  <c r="F17932" i="2"/>
  <c r="E17933" i="2"/>
  <c r="F17933" i="2"/>
  <c r="E17934" i="2"/>
  <c r="F17934" i="2"/>
  <c r="E17935" i="2"/>
  <c r="F17935" i="2"/>
  <c r="E17936" i="2"/>
  <c r="F17936" i="2"/>
  <c r="E17937" i="2"/>
  <c r="F17937" i="2"/>
  <c r="E17938" i="2"/>
  <c r="F17938" i="2"/>
  <c r="E17939" i="2"/>
  <c r="F17939" i="2"/>
  <c r="E17940" i="2"/>
  <c r="F17940" i="2"/>
  <c r="E17941" i="2"/>
  <c r="F17941" i="2"/>
  <c r="E17942" i="2"/>
  <c r="F17942" i="2"/>
  <c r="E17943" i="2"/>
  <c r="F17943" i="2"/>
  <c r="E17944" i="2"/>
  <c r="F17944" i="2"/>
  <c r="E17945" i="2"/>
  <c r="F17945" i="2"/>
  <c r="E17946" i="2"/>
  <c r="F17946" i="2"/>
  <c r="E17947" i="2"/>
  <c r="F17947" i="2"/>
  <c r="E17948" i="2"/>
  <c r="F17948" i="2"/>
  <c r="E17949" i="2"/>
  <c r="F17949" i="2"/>
  <c r="E17950" i="2"/>
  <c r="F17950" i="2"/>
  <c r="E17951" i="2"/>
  <c r="F17951" i="2"/>
  <c r="E17952" i="2"/>
  <c r="F17952" i="2"/>
  <c r="E17953" i="2"/>
  <c r="F17953" i="2"/>
  <c r="E17954" i="2"/>
  <c r="F17954" i="2"/>
  <c r="E17955" i="2"/>
  <c r="F17955" i="2"/>
  <c r="E17956" i="2"/>
  <c r="F17956" i="2"/>
  <c r="E17957" i="2"/>
  <c r="F17957" i="2"/>
  <c r="E17958" i="2"/>
  <c r="F17958" i="2"/>
  <c r="E17959" i="2"/>
  <c r="F17959" i="2"/>
  <c r="E17960" i="2"/>
  <c r="F17960" i="2"/>
  <c r="E17961" i="2"/>
  <c r="F17961" i="2"/>
  <c r="E17962" i="2"/>
  <c r="F17962" i="2"/>
  <c r="E17963" i="2"/>
  <c r="F17963" i="2"/>
  <c r="E17964" i="2"/>
  <c r="F17964" i="2"/>
  <c r="E17965" i="2"/>
  <c r="F17965" i="2"/>
  <c r="E17966" i="2"/>
  <c r="F17966" i="2"/>
  <c r="E17967" i="2"/>
  <c r="F17967" i="2"/>
  <c r="E17968" i="2"/>
  <c r="F17968" i="2"/>
  <c r="E17969" i="2"/>
  <c r="F17969" i="2"/>
  <c r="E17970" i="2"/>
  <c r="F17970" i="2"/>
  <c r="E17971" i="2"/>
  <c r="F17971" i="2"/>
  <c r="E17972" i="2"/>
  <c r="F17972" i="2"/>
  <c r="E17973" i="2"/>
  <c r="F17973" i="2"/>
  <c r="E17974" i="2"/>
  <c r="F17974" i="2"/>
  <c r="E17975" i="2"/>
  <c r="F17975" i="2"/>
  <c r="E17976" i="2"/>
  <c r="F17976" i="2"/>
  <c r="E17977" i="2"/>
  <c r="F17977" i="2"/>
  <c r="E17978" i="2"/>
  <c r="F17978" i="2"/>
  <c r="E17979" i="2"/>
  <c r="F17979" i="2"/>
  <c r="E17980" i="2"/>
  <c r="F17980" i="2"/>
  <c r="E17981" i="2"/>
  <c r="F17981" i="2"/>
  <c r="E17982" i="2"/>
  <c r="F17982" i="2"/>
  <c r="E17983" i="2"/>
  <c r="F17983" i="2"/>
  <c r="E17984" i="2"/>
  <c r="F17984" i="2"/>
  <c r="E17985" i="2"/>
  <c r="F17985" i="2"/>
  <c r="E17986" i="2"/>
  <c r="F17986" i="2"/>
  <c r="E17987" i="2"/>
  <c r="F17987" i="2"/>
  <c r="E17988" i="2"/>
  <c r="F17988" i="2"/>
  <c r="E17989" i="2"/>
  <c r="F17989" i="2"/>
  <c r="E17990" i="2"/>
  <c r="F17990" i="2"/>
  <c r="E17991" i="2"/>
  <c r="F17991" i="2"/>
  <c r="E17992" i="2"/>
  <c r="F17992" i="2"/>
  <c r="E17993" i="2"/>
  <c r="F17993" i="2"/>
  <c r="E17994" i="2"/>
  <c r="F17994" i="2"/>
  <c r="E17995" i="2"/>
  <c r="F17995" i="2"/>
  <c r="E17996" i="2"/>
  <c r="F17996" i="2"/>
  <c r="E17997" i="2"/>
  <c r="F17997" i="2"/>
  <c r="E17998" i="2"/>
  <c r="F17998" i="2"/>
  <c r="E17999" i="2"/>
  <c r="F17999" i="2"/>
  <c r="E18000" i="2"/>
  <c r="F18000" i="2"/>
  <c r="E18001" i="2"/>
  <c r="F18001" i="2"/>
  <c r="E18002" i="2"/>
  <c r="F18002" i="2"/>
  <c r="E18003" i="2"/>
  <c r="F18003" i="2"/>
  <c r="E18004" i="2"/>
  <c r="F18004" i="2"/>
  <c r="E18005" i="2"/>
  <c r="F18005" i="2"/>
  <c r="E18006" i="2"/>
  <c r="F18006" i="2"/>
  <c r="E18007" i="2"/>
  <c r="F18007" i="2"/>
  <c r="E18008" i="2"/>
  <c r="F18008" i="2"/>
  <c r="E18009" i="2"/>
  <c r="F18009" i="2"/>
  <c r="E18010" i="2"/>
  <c r="F18010" i="2"/>
  <c r="E18011" i="2"/>
  <c r="F18011" i="2"/>
  <c r="E18012" i="2"/>
  <c r="F18012" i="2"/>
  <c r="E18013" i="2"/>
  <c r="F18013" i="2"/>
  <c r="E18014" i="2"/>
  <c r="F18014" i="2"/>
  <c r="E18015" i="2"/>
  <c r="F18015" i="2"/>
  <c r="E18016" i="2"/>
  <c r="F18016" i="2"/>
  <c r="E18017" i="2"/>
  <c r="F18017" i="2"/>
  <c r="E18018" i="2"/>
  <c r="F18018" i="2"/>
  <c r="E18019" i="2"/>
  <c r="F18019" i="2"/>
  <c r="E18020" i="2"/>
  <c r="F18020" i="2"/>
  <c r="E18021" i="2"/>
  <c r="F18021" i="2"/>
  <c r="E18022" i="2"/>
  <c r="F18022" i="2"/>
  <c r="E18023" i="2"/>
  <c r="F18023" i="2"/>
  <c r="E18024" i="2"/>
  <c r="F18024" i="2"/>
  <c r="E18025" i="2"/>
  <c r="F18025" i="2"/>
  <c r="E18026" i="2"/>
  <c r="F18026" i="2"/>
  <c r="E18027" i="2"/>
  <c r="F18027" i="2"/>
  <c r="E18028" i="2"/>
  <c r="F18028" i="2"/>
  <c r="E18029" i="2"/>
  <c r="F18029" i="2"/>
  <c r="E18030" i="2"/>
  <c r="F18030" i="2"/>
  <c r="E18031" i="2"/>
  <c r="F18031" i="2"/>
  <c r="E18032" i="2"/>
  <c r="F18032" i="2"/>
  <c r="E18033" i="2"/>
  <c r="F18033" i="2"/>
  <c r="E18034" i="2"/>
  <c r="F18034" i="2"/>
  <c r="E18035" i="2"/>
  <c r="F18035" i="2"/>
  <c r="E18036" i="2"/>
  <c r="F18036" i="2"/>
  <c r="E18037" i="2"/>
  <c r="F18037" i="2"/>
  <c r="E18038" i="2"/>
  <c r="F18038" i="2"/>
  <c r="E18039" i="2"/>
  <c r="F18039" i="2"/>
  <c r="E18040" i="2"/>
  <c r="F18040" i="2"/>
  <c r="E18041" i="2"/>
  <c r="F18041" i="2"/>
  <c r="E18042" i="2"/>
  <c r="F18042" i="2"/>
  <c r="E18043" i="2"/>
  <c r="F18043" i="2"/>
  <c r="E18044" i="2"/>
  <c r="F18044" i="2"/>
  <c r="E18045" i="2"/>
  <c r="F18045" i="2"/>
  <c r="E18046" i="2"/>
  <c r="F18046" i="2"/>
  <c r="E18047" i="2"/>
  <c r="F18047" i="2"/>
  <c r="E18048" i="2"/>
  <c r="F18048" i="2"/>
  <c r="E18049" i="2"/>
  <c r="F18049" i="2"/>
  <c r="E18050" i="2"/>
  <c r="F18050" i="2"/>
  <c r="E18051" i="2"/>
  <c r="F18051" i="2"/>
  <c r="E18052" i="2"/>
  <c r="F18052" i="2"/>
  <c r="E18053" i="2"/>
  <c r="F18053" i="2"/>
  <c r="E18054" i="2"/>
  <c r="F18054" i="2"/>
  <c r="E18055" i="2"/>
  <c r="F18055" i="2"/>
  <c r="E18056" i="2"/>
  <c r="F18056" i="2"/>
  <c r="E18057" i="2"/>
  <c r="F18057" i="2"/>
  <c r="E18058" i="2"/>
  <c r="F18058" i="2"/>
  <c r="E18059" i="2"/>
  <c r="F18059" i="2"/>
  <c r="E18060" i="2"/>
  <c r="F18060" i="2"/>
  <c r="E18061" i="2"/>
  <c r="F18061" i="2"/>
  <c r="E18062" i="2"/>
  <c r="F18062" i="2"/>
  <c r="E18063" i="2"/>
  <c r="F18063" i="2"/>
  <c r="E18064" i="2"/>
  <c r="F18064" i="2"/>
  <c r="E18065" i="2"/>
  <c r="F18065" i="2"/>
  <c r="E18066" i="2"/>
  <c r="F18066" i="2"/>
  <c r="E18067" i="2"/>
  <c r="F18067" i="2"/>
  <c r="E18068" i="2"/>
  <c r="F18068" i="2"/>
  <c r="E18069" i="2"/>
  <c r="F18069" i="2"/>
  <c r="E18070" i="2"/>
  <c r="F18070" i="2"/>
  <c r="E18071" i="2"/>
  <c r="F18071" i="2"/>
  <c r="E18072" i="2"/>
  <c r="F18072" i="2"/>
  <c r="E18073" i="2"/>
  <c r="F18073" i="2"/>
  <c r="E18074" i="2"/>
  <c r="F18074" i="2"/>
  <c r="E18075" i="2"/>
  <c r="F18075" i="2"/>
  <c r="E18076" i="2"/>
  <c r="F18076" i="2"/>
  <c r="E18077" i="2"/>
  <c r="F18077" i="2"/>
  <c r="E18078" i="2"/>
  <c r="F18078" i="2"/>
  <c r="E18079" i="2"/>
  <c r="F18079" i="2"/>
  <c r="E18080" i="2"/>
  <c r="F18080" i="2"/>
  <c r="E18081" i="2"/>
  <c r="F18081" i="2"/>
  <c r="E18082" i="2"/>
  <c r="F18082" i="2"/>
  <c r="E18083" i="2"/>
  <c r="F18083" i="2"/>
  <c r="E18084" i="2"/>
  <c r="F18084" i="2"/>
  <c r="E18085" i="2"/>
  <c r="F18085" i="2"/>
  <c r="E18086" i="2"/>
  <c r="F18086" i="2"/>
  <c r="E18087" i="2"/>
  <c r="F18087" i="2"/>
  <c r="E18088" i="2"/>
  <c r="F18088" i="2"/>
  <c r="E18089" i="2"/>
  <c r="F18089" i="2"/>
  <c r="E18090" i="2"/>
  <c r="F18090" i="2"/>
  <c r="E18091" i="2"/>
  <c r="F18091" i="2"/>
  <c r="E18092" i="2"/>
  <c r="F18092" i="2"/>
  <c r="E18093" i="2"/>
  <c r="F18093" i="2"/>
  <c r="E18094" i="2"/>
  <c r="F18094" i="2"/>
  <c r="E18095" i="2"/>
  <c r="F18095" i="2"/>
  <c r="E18096" i="2"/>
  <c r="F18096" i="2"/>
  <c r="E18097" i="2"/>
  <c r="F18097" i="2"/>
  <c r="E18098" i="2"/>
  <c r="F18098" i="2"/>
  <c r="E18099" i="2"/>
  <c r="F18099" i="2"/>
  <c r="E18100" i="2"/>
  <c r="F18100" i="2"/>
  <c r="E18101" i="2"/>
  <c r="F18101" i="2"/>
  <c r="E18102" i="2"/>
  <c r="F18102" i="2"/>
  <c r="E18103" i="2"/>
  <c r="F18103" i="2"/>
  <c r="E18104" i="2"/>
  <c r="F18104" i="2"/>
  <c r="E18105" i="2"/>
  <c r="F18105" i="2"/>
  <c r="E18106" i="2"/>
  <c r="F18106" i="2"/>
  <c r="E18107" i="2"/>
  <c r="F18107" i="2"/>
  <c r="E18108" i="2"/>
  <c r="F18108" i="2"/>
  <c r="E18109" i="2"/>
  <c r="F18109" i="2"/>
  <c r="E18110" i="2"/>
  <c r="F18110" i="2"/>
  <c r="E18111" i="2"/>
  <c r="F18111" i="2"/>
  <c r="E18112" i="2"/>
  <c r="F18112" i="2"/>
  <c r="E18113" i="2"/>
  <c r="F18113" i="2"/>
  <c r="E18114" i="2"/>
  <c r="F18114" i="2"/>
  <c r="E18115" i="2"/>
  <c r="F18115" i="2"/>
  <c r="E18116" i="2"/>
  <c r="F18116" i="2"/>
  <c r="E18117" i="2"/>
  <c r="F18117" i="2"/>
  <c r="E18118" i="2"/>
  <c r="F18118" i="2"/>
  <c r="E18119" i="2"/>
  <c r="F18119" i="2"/>
  <c r="E18120" i="2"/>
  <c r="F18120" i="2"/>
  <c r="E18121" i="2"/>
  <c r="F18121" i="2"/>
  <c r="E18122" i="2"/>
  <c r="F18122" i="2"/>
  <c r="E18123" i="2"/>
  <c r="F18123" i="2"/>
  <c r="E18124" i="2"/>
  <c r="F18124" i="2"/>
  <c r="E18125" i="2"/>
  <c r="F18125" i="2"/>
  <c r="E18126" i="2"/>
  <c r="F18126" i="2"/>
  <c r="E18127" i="2"/>
  <c r="F18127" i="2"/>
  <c r="E18128" i="2"/>
  <c r="F18128" i="2"/>
  <c r="E18129" i="2"/>
  <c r="F18129" i="2"/>
  <c r="E18130" i="2"/>
  <c r="F18130" i="2"/>
  <c r="E18131" i="2"/>
  <c r="F18131" i="2"/>
  <c r="E18132" i="2"/>
  <c r="F18132" i="2"/>
  <c r="E18133" i="2"/>
  <c r="F18133" i="2"/>
  <c r="E18134" i="2"/>
  <c r="F18134" i="2"/>
  <c r="E18135" i="2"/>
  <c r="F18135" i="2"/>
  <c r="E18136" i="2"/>
  <c r="F18136" i="2"/>
  <c r="E18137" i="2"/>
  <c r="F18137" i="2"/>
  <c r="E18138" i="2"/>
  <c r="F18138" i="2"/>
  <c r="E18139" i="2"/>
  <c r="F18139" i="2"/>
  <c r="E18140" i="2"/>
  <c r="F18140" i="2"/>
  <c r="E18141" i="2"/>
  <c r="F18141" i="2"/>
  <c r="E18142" i="2"/>
  <c r="F18142" i="2"/>
  <c r="E18143" i="2"/>
  <c r="F18143" i="2"/>
  <c r="E18144" i="2"/>
  <c r="F18144" i="2"/>
  <c r="E18145" i="2"/>
  <c r="F18145" i="2"/>
  <c r="E18146" i="2"/>
  <c r="F18146" i="2"/>
  <c r="E18147" i="2"/>
  <c r="F18147" i="2"/>
  <c r="E18148" i="2"/>
  <c r="F18148" i="2"/>
  <c r="E18149" i="2"/>
  <c r="F18149" i="2"/>
  <c r="E18150" i="2"/>
  <c r="F18150" i="2"/>
  <c r="E18151" i="2"/>
  <c r="F18151" i="2"/>
  <c r="E18152" i="2"/>
  <c r="F18152" i="2"/>
  <c r="E18153" i="2"/>
  <c r="F18153" i="2"/>
  <c r="E18154" i="2"/>
  <c r="F18154" i="2"/>
  <c r="E18155" i="2"/>
  <c r="F18155" i="2"/>
  <c r="E18156" i="2"/>
  <c r="F18156" i="2"/>
  <c r="E18157" i="2"/>
  <c r="F18157" i="2"/>
  <c r="E18158" i="2"/>
  <c r="F18158" i="2"/>
  <c r="E18159" i="2"/>
  <c r="F18159" i="2"/>
  <c r="E18160" i="2"/>
  <c r="F18160" i="2"/>
  <c r="E18161" i="2"/>
  <c r="F18161" i="2"/>
  <c r="E18162" i="2"/>
  <c r="F18162" i="2"/>
  <c r="E18163" i="2"/>
  <c r="F18163" i="2"/>
  <c r="E18164" i="2"/>
  <c r="F18164" i="2"/>
  <c r="E18165" i="2"/>
  <c r="F18165" i="2"/>
  <c r="E18166" i="2"/>
  <c r="F18166" i="2"/>
  <c r="E18167" i="2"/>
  <c r="F18167" i="2"/>
  <c r="E18168" i="2"/>
  <c r="F18168" i="2"/>
  <c r="E18169" i="2"/>
  <c r="F18169" i="2"/>
  <c r="E18170" i="2"/>
  <c r="F18170" i="2"/>
  <c r="E18171" i="2"/>
  <c r="F18171" i="2"/>
  <c r="E18172" i="2"/>
  <c r="F18172" i="2"/>
  <c r="E18173" i="2"/>
  <c r="F18173" i="2"/>
  <c r="E18174" i="2"/>
  <c r="F18174" i="2"/>
  <c r="E18175" i="2"/>
  <c r="F18175" i="2"/>
  <c r="E18176" i="2"/>
  <c r="F18176" i="2"/>
  <c r="E18177" i="2"/>
  <c r="F18177" i="2"/>
  <c r="E18178" i="2"/>
  <c r="F18178" i="2"/>
  <c r="E18179" i="2"/>
  <c r="F18179" i="2"/>
  <c r="E18180" i="2"/>
  <c r="F18180" i="2"/>
  <c r="E18181" i="2"/>
  <c r="F18181" i="2"/>
  <c r="E18182" i="2"/>
  <c r="F18182" i="2"/>
  <c r="E18183" i="2"/>
  <c r="F18183" i="2"/>
  <c r="E18184" i="2"/>
  <c r="F18184" i="2"/>
  <c r="E18185" i="2"/>
  <c r="F18185" i="2"/>
  <c r="E18186" i="2"/>
  <c r="F18186" i="2"/>
  <c r="E18187" i="2"/>
  <c r="F18187" i="2"/>
  <c r="E18188" i="2"/>
  <c r="F18188" i="2"/>
  <c r="E18189" i="2"/>
  <c r="F18189" i="2"/>
  <c r="E18190" i="2"/>
  <c r="F18190" i="2"/>
  <c r="E18191" i="2"/>
  <c r="F18191" i="2"/>
  <c r="E18192" i="2"/>
  <c r="F18192" i="2"/>
  <c r="E18193" i="2"/>
  <c r="F18193" i="2"/>
  <c r="E18194" i="2"/>
  <c r="F18194" i="2"/>
  <c r="E18195" i="2"/>
  <c r="F18195" i="2"/>
  <c r="E18196" i="2"/>
  <c r="F18196" i="2"/>
  <c r="E18197" i="2"/>
  <c r="F18197" i="2"/>
  <c r="E18198" i="2"/>
  <c r="F18198" i="2"/>
  <c r="E18199" i="2"/>
  <c r="F18199" i="2"/>
  <c r="E18200" i="2"/>
  <c r="F18200" i="2"/>
  <c r="E18201" i="2"/>
  <c r="F18201" i="2"/>
  <c r="E18202" i="2"/>
  <c r="F18202" i="2"/>
  <c r="E18203" i="2"/>
  <c r="F18203" i="2"/>
  <c r="E18204" i="2"/>
  <c r="F18204" i="2"/>
  <c r="E18205" i="2"/>
  <c r="F18205" i="2"/>
  <c r="E18206" i="2"/>
  <c r="F18206" i="2"/>
  <c r="E18207" i="2"/>
  <c r="F18207" i="2"/>
  <c r="E18208" i="2"/>
  <c r="F18208" i="2"/>
  <c r="E18209" i="2"/>
  <c r="F18209" i="2"/>
  <c r="E18210" i="2"/>
  <c r="F18210" i="2"/>
  <c r="E18211" i="2"/>
  <c r="F18211" i="2"/>
  <c r="E18212" i="2"/>
  <c r="F18212" i="2"/>
  <c r="E18213" i="2"/>
  <c r="F18213" i="2"/>
  <c r="E18214" i="2"/>
  <c r="F18214" i="2"/>
  <c r="E18215" i="2"/>
  <c r="F18215" i="2"/>
  <c r="E18216" i="2"/>
  <c r="F18216" i="2"/>
  <c r="E18217" i="2"/>
  <c r="F18217" i="2"/>
  <c r="E18218" i="2"/>
  <c r="F18218" i="2"/>
  <c r="E18219" i="2"/>
  <c r="F18219" i="2"/>
  <c r="E18220" i="2"/>
  <c r="F18220" i="2"/>
  <c r="E18221" i="2"/>
  <c r="F18221" i="2"/>
  <c r="E18222" i="2"/>
  <c r="F18222" i="2"/>
  <c r="E18223" i="2"/>
  <c r="F18223" i="2"/>
  <c r="E18224" i="2"/>
  <c r="F18224" i="2"/>
  <c r="E18225" i="2"/>
  <c r="F18225" i="2"/>
  <c r="E18226" i="2"/>
  <c r="F18226" i="2"/>
  <c r="E18227" i="2"/>
  <c r="F18227" i="2"/>
  <c r="E18228" i="2"/>
  <c r="F18228" i="2"/>
  <c r="E18229" i="2"/>
  <c r="F18229" i="2"/>
  <c r="E18230" i="2"/>
  <c r="F18230" i="2"/>
  <c r="E18231" i="2"/>
  <c r="F18231" i="2"/>
  <c r="E18232" i="2"/>
  <c r="F18232" i="2"/>
  <c r="E18233" i="2"/>
  <c r="F18233" i="2"/>
  <c r="E18234" i="2"/>
  <c r="F18234" i="2"/>
  <c r="E18235" i="2"/>
  <c r="F18235" i="2"/>
  <c r="E18236" i="2"/>
  <c r="F18236" i="2"/>
  <c r="E18237" i="2"/>
  <c r="F18237" i="2"/>
  <c r="E18238" i="2"/>
  <c r="F18238" i="2"/>
  <c r="E18239" i="2"/>
  <c r="F18239" i="2"/>
  <c r="E18240" i="2"/>
  <c r="F18240" i="2"/>
  <c r="E18241" i="2"/>
  <c r="F18241" i="2"/>
  <c r="E18242" i="2"/>
  <c r="F18242" i="2"/>
  <c r="E18243" i="2"/>
  <c r="F18243" i="2"/>
  <c r="E18244" i="2"/>
  <c r="F18244" i="2"/>
  <c r="E18245" i="2"/>
  <c r="F18245" i="2"/>
  <c r="E18246" i="2"/>
  <c r="F18246" i="2"/>
  <c r="E18247" i="2"/>
  <c r="F18247" i="2"/>
  <c r="E18248" i="2"/>
  <c r="F18248" i="2"/>
  <c r="E18249" i="2"/>
  <c r="F18249" i="2"/>
  <c r="E18250" i="2"/>
  <c r="F18250" i="2"/>
  <c r="E18251" i="2"/>
  <c r="F18251" i="2"/>
  <c r="E18252" i="2"/>
  <c r="F18252" i="2"/>
  <c r="E18253" i="2"/>
  <c r="F18253" i="2"/>
  <c r="E18254" i="2"/>
  <c r="F18254" i="2"/>
  <c r="E18255" i="2"/>
  <c r="F18255" i="2"/>
  <c r="E18256" i="2"/>
  <c r="F18256" i="2"/>
  <c r="E18257" i="2"/>
  <c r="F18257" i="2"/>
  <c r="E18258" i="2"/>
  <c r="F18258" i="2"/>
  <c r="E18259" i="2"/>
  <c r="F18259" i="2"/>
  <c r="E18260" i="2"/>
  <c r="F18260" i="2"/>
  <c r="E18261" i="2"/>
  <c r="F18261" i="2"/>
  <c r="E18262" i="2"/>
  <c r="F18262" i="2"/>
  <c r="E18263" i="2"/>
  <c r="F18263" i="2"/>
  <c r="E18264" i="2"/>
  <c r="F18264" i="2"/>
  <c r="E18265" i="2"/>
  <c r="F18265" i="2"/>
  <c r="E18266" i="2"/>
  <c r="F18266" i="2"/>
  <c r="E18267" i="2"/>
  <c r="F18267" i="2"/>
  <c r="E18268" i="2"/>
  <c r="F18268" i="2"/>
  <c r="E18269" i="2"/>
  <c r="F18269" i="2"/>
  <c r="E18270" i="2"/>
  <c r="F18270" i="2"/>
  <c r="E18271" i="2"/>
  <c r="F18271" i="2"/>
  <c r="E18272" i="2"/>
  <c r="F18272" i="2"/>
  <c r="E18273" i="2"/>
  <c r="F18273" i="2"/>
  <c r="E18274" i="2"/>
  <c r="F18274" i="2"/>
  <c r="E18275" i="2"/>
  <c r="F18275" i="2"/>
  <c r="E18276" i="2"/>
  <c r="F18276" i="2"/>
  <c r="E18277" i="2"/>
  <c r="F18277" i="2"/>
  <c r="E18278" i="2"/>
  <c r="F18278" i="2"/>
  <c r="E18279" i="2"/>
  <c r="F18279" i="2"/>
  <c r="E18280" i="2"/>
  <c r="F18280" i="2"/>
  <c r="E18281" i="2"/>
  <c r="F18281" i="2"/>
  <c r="E18282" i="2"/>
  <c r="F18282" i="2"/>
  <c r="E18283" i="2"/>
  <c r="F18283" i="2"/>
  <c r="E18284" i="2"/>
  <c r="F18284" i="2"/>
  <c r="E18285" i="2"/>
  <c r="F18285" i="2"/>
  <c r="E18286" i="2"/>
  <c r="F18286" i="2"/>
  <c r="E18287" i="2"/>
  <c r="F18287" i="2"/>
  <c r="E18288" i="2"/>
  <c r="F18288" i="2"/>
  <c r="E18289" i="2"/>
  <c r="F18289" i="2"/>
  <c r="E18290" i="2"/>
  <c r="F18290" i="2"/>
  <c r="E18291" i="2"/>
  <c r="F18291" i="2"/>
  <c r="E18292" i="2"/>
  <c r="F18292" i="2"/>
  <c r="E18293" i="2"/>
  <c r="F18293" i="2"/>
  <c r="E18294" i="2"/>
  <c r="F18294" i="2"/>
  <c r="E18295" i="2"/>
  <c r="F18295" i="2"/>
  <c r="E18296" i="2"/>
  <c r="F18296" i="2"/>
  <c r="E18297" i="2"/>
  <c r="F18297" i="2"/>
  <c r="E18298" i="2"/>
  <c r="F18298" i="2"/>
  <c r="E18299" i="2"/>
  <c r="F18299" i="2"/>
  <c r="E18300" i="2"/>
  <c r="F18300" i="2"/>
  <c r="E18301" i="2"/>
  <c r="F18301" i="2"/>
  <c r="E18302" i="2"/>
  <c r="F18302" i="2"/>
  <c r="E18303" i="2"/>
  <c r="F18303" i="2"/>
  <c r="E18304" i="2"/>
  <c r="F18304" i="2"/>
  <c r="E18305" i="2"/>
  <c r="F18305" i="2"/>
  <c r="E18306" i="2"/>
  <c r="F18306" i="2"/>
  <c r="E18307" i="2"/>
  <c r="F18307" i="2"/>
  <c r="E18308" i="2"/>
  <c r="F18308" i="2"/>
  <c r="E18309" i="2"/>
  <c r="F18309" i="2"/>
  <c r="E18310" i="2"/>
  <c r="F18310" i="2"/>
  <c r="E18311" i="2"/>
  <c r="F18311" i="2"/>
  <c r="E18312" i="2"/>
  <c r="F18312" i="2"/>
  <c r="E18313" i="2"/>
  <c r="F18313" i="2"/>
  <c r="E18314" i="2"/>
  <c r="F18314" i="2"/>
  <c r="E18315" i="2"/>
  <c r="F18315" i="2"/>
  <c r="E18316" i="2"/>
  <c r="F18316" i="2"/>
  <c r="E18317" i="2"/>
  <c r="F18317" i="2"/>
  <c r="E18318" i="2"/>
  <c r="F18318" i="2"/>
  <c r="E18319" i="2"/>
  <c r="F18319" i="2"/>
  <c r="E18320" i="2"/>
  <c r="F18320" i="2"/>
  <c r="E18321" i="2"/>
  <c r="F18321" i="2"/>
  <c r="E18322" i="2"/>
  <c r="F18322" i="2"/>
  <c r="E18323" i="2"/>
  <c r="F18323" i="2"/>
  <c r="E18324" i="2"/>
  <c r="F18324" i="2"/>
  <c r="E18325" i="2"/>
  <c r="F18325" i="2"/>
  <c r="E18326" i="2"/>
  <c r="F18326" i="2"/>
  <c r="E18327" i="2"/>
  <c r="F18327" i="2"/>
  <c r="E18328" i="2"/>
  <c r="F18328" i="2"/>
  <c r="E18329" i="2"/>
  <c r="F18329" i="2"/>
  <c r="E18330" i="2"/>
  <c r="F18330" i="2"/>
  <c r="E18331" i="2"/>
  <c r="F18331" i="2"/>
  <c r="E18332" i="2"/>
  <c r="F18332" i="2"/>
  <c r="E18333" i="2"/>
  <c r="F18333" i="2"/>
  <c r="E18334" i="2"/>
  <c r="F18334" i="2"/>
  <c r="E18335" i="2"/>
  <c r="F18335" i="2"/>
  <c r="E18336" i="2"/>
  <c r="F18336" i="2"/>
  <c r="E18337" i="2"/>
  <c r="F18337" i="2"/>
  <c r="E18338" i="2"/>
  <c r="F18338" i="2"/>
  <c r="E18339" i="2"/>
  <c r="F18339" i="2"/>
  <c r="E18340" i="2"/>
  <c r="F18340" i="2"/>
  <c r="E18341" i="2"/>
  <c r="F18341" i="2"/>
  <c r="E18342" i="2"/>
  <c r="F18342" i="2"/>
  <c r="E18343" i="2"/>
  <c r="F18343" i="2"/>
  <c r="E18344" i="2"/>
  <c r="F18344" i="2"/>
  <c r="E18345" i="2"/>
  <c r="F18345" i="2"/>
  <c r="E18346" i="2"/>
  <c r="F18346" i="2"/>
  <c r="E18347" i="2"/>
  <c r="F18347" i="2"/>
  <c r="E18348" i="2"/>
  <c r="F18348" i="2"/>
  <c r="E18349" i="2"/>
  <c r="F18349" i="2"/>
  <c r="E18350" i="2"/>
  <c r="F18350" i="2"/>
  <c r="E18351" i="2"/>
  <c r="F18351" i="2"/>
  <c r="E18352" i="2"/>
  <c r="F18352" i="2"/>
  <c r="E18353" i="2"/>
  <c r="F18353" i="2"/>
  <c r="E18354" i="2"/>
  <c r="F18354" i="2"/>
  <c r="E18355" i="2"/>
  <c r="F18355" i="2"/>
  <c r="E18356" i="2"/>
  <c r="F18356" i="2"/>
  <c r="E18357" i="2"/>
  <c r="F18357" i="2"/>
  <c r="E18358" i="2"/>
  <c r="F18358" i="2"/>
  <c r="E18359" i="2"/>
  <c r="F18359" i="2"/>
  <c r="E18360" i="2"/>
  <c r="F18360" i="2"/>
  <c r="E18361" i="2"/>
  <c r="F18361" i="2"/>
  <c r="E18362" i="2"/>
  <c r="F18362" i="2"/>
  <c r="E18363" i="2"/>
  <c r="F18363" i="2"/>
  <c r="E18364" i="2"/>
  <c r="F18364" i="2"/>
  <c r="E18365" i="2"/>
  <c r="F18365" i="2"/>
  <c r="E18366" i="2"/>
  <c r="F18366" i="2"/>
  <c r="E18367" i="2"/>
  <c r="F18367" i="2"/>
  <c r="E18368" i="2"/>
  <c r="F18368" i="2"/>
  <c r="E18369" i="2"/>
  <c r="F18369" i="2"/>
  <c r="E18370" i="2"/>
  <c r="F18370" i="2"/>
  <c r="E18371" i="2"/>
  <c r="F18371" i="2"/>
  <c r="E18372" i="2"/>
  <c r="F18372" i="2"/>
  <c r="E18373" i="2"/>
  <c r="F18373" i="2"/>
  <c r="E18374" i="2"/>
  <c r="F18374" i="2"/>
  <c r="E18375" i="2"/>
  <c r="F18375" i="2"/>
  <c r="E18376" i="2"/>
  <c r="F18376" i="2"/>
  <c r="E18377" i="2"/>
  <c r="F18377" i="2"/>
  <c r="E18378" i="2"/>
  <c r="F18378" i="2"/>
  <c r="E18379" i="2"/>
  <c r="F18379" i="2"/>
  <c r="E18380" i="2"/>
  <c r="F18380" i="2"/>
  <c r="E18381" i="2"/>
  <c r="F18381" i="2"/>
  <c r="E18382" i="2"/>
  <c r="F18382" i="2"/>
  <c r="E18383" i="2"/>
  <c r="F18383" i="2"/>
  <c r="E18384" i="2"/>
  <c r="F18384" i="2"/>
  <c r="E18385" i="2"/>
  <c r="F18385" i="2"/>
  <c r="E18386" i="2"/>
  <c r="F18386" i="2"/>
  <c r="E18387" i="2"/>
  <c r="F18387" i="2"/>
  <c r="E18388" i="2"/>
  <c r="F18388" i="2"/>
  <c r="E18389" i="2"/>
  <c r="F18389" i="2"/>
  <c r="E18390" i="2"/>
  <c r="F18390" i="2"/>
  <c r="E18391" i="2"/>
  <c r="F18391" i="2"/>
  <c r="E18392" i="2"/>
  <c r="F18392" i="2"/>
  <c r="E18393" i="2"/>
  <c r="F18393" i="2"/>
  <c r="E18394" i="2"/>
  <c r="F18394" i="2"/>
  <c r="E18395" i="2"/>
  <c r="F18395" i="2"/>
  <c r="E18396" i="2"/>
  <c r="F18396" i="2"/>
  <c r="E18397" i="2"/>
  <c r="F18397" i="2"/>
  <c r="E18398" i="2"/>
  <c r="F18398" i="2"/>
  <c r="E18399" i="2"/>
  <c r="F18399" i="2"/>
  <c r="E18400" i="2"/>
  <c r="F18400" i="2"/>
  <c r="E18401" i="2"/>
  <c r="F18401" i="2"/>
  <c r="E18402" i="2"/>
  <c r="F18402" i="2"/>
  <c r="E18403" i="2"/>
  <c r="F18403" i="2"/>
  <c r="E18404" i="2"/>
  <c r="F18404" i="2"/>
  <c r="E18405" i="2"/>
  <c r="F18405" i="2"/>
  <c r="E18406" i="2"/>
  <c r="F18406" i="2"/>
  <c r="E18407" i="2"/>
  <c r="F18407" i="2"/>
  <c r="E18408" i="2"/>
  <c r="F18408" i="2"/>
  <c r="E18409" i="2"/>
  <c r="F18409" i="2"/>
  <c r="E18410" i="2"/>
  <c r="F18410" i="2"/>
  <c r="E18411" i="2"/>
  <c r="F18411" i="2"/>
  <c r="E18412" i="2"/>
  <c r="F18412" i="2"/>
  <c r="E18413" i="2"/>
  <c r="F18413" i="2"/>
  <c r="E18414" i="2"/>
  <c r="F18414" i="2"/>
  <c r="E18415" i="2"/>
  <c r="F18415" i="2"/>
  <c r="E18416" i="2"/>
  <c r="F18416" i="2"/>
  <c r="E18417" i="2"/>
  <c r="F18417" i="2"/>
  <c r="E18418" i="2"/>
  <c r="F18418" i="2"/>
  <c r="E18419" i="2"/>
  <c r="F18419" i="2"/>
  <c r="E18420" i="2"/>
  <c r="F18420" i="2"/>
  <c r="E18421" i="2"/>
  <c r="F18421" i="2"/>
  <c r="E18422" i="2"/>
  <c r="F18422" i="2"/>
  <c r="E18423" i="2"/>
  <c r="F18423" i="2"/>
  <c r="E18424" i="2"/>
  <c r="F18424" i="2"/>
  <c r="E18425" i="2"/>
  <c r="F18425" i="2"/>
  <c r="E18426" i="2"/>
  <c r="F18426" i="2"/>
  <c r="E18427" i="2"/>
  <c r="F18427" i="2"/>
  <c r="E18428" i="2"/>
  <c r="F18428" i="2"/>
  <c r="E18429" i="2"/>
  <c r="F18429" i="2"/>
  <c r="E18430" i="2"/>
  <c r="F18430" i="2"/>
  <c r="E18431" i="2"/>
  <c r="F18431" i="2"/>
  <c r="E18432" i="2"/>
  <c r="F18432" i="2"/>
  <c r="E18433" i="2"/>
  <c r="F18433" i="2"/>
  <c r="E18434" i="2"/>
  <c r="F18434" i="2"/>
  <c r="E18435" i="2"/>
  <c r="F18435" i="2"/>
  <c r="E18436" i="2"/>
  <c r="F18436" i="2"/>
  <c r="E18437" i="2"/>
  <c r="F18437" i="2"/>
  <c r="E18438" i="2"/>
  <c r="F18438" i="2"/>
  <c r="E18439" i="2"/>
  <c r="F18439" i="2"/>
  <c r="E18440" i="2"/>
  <c r="F18440" i="2"/>
  <c r="E18441" i="2"/>
  <c r="F18441" i="2"/>
  <c r="E18442" i="2"/>
  <c r="F18442" i="2"/>
  <c r="E18443" i="2"/>
  <c r="F18443" i="2"/>
  <c r="E18444" i="2"/>
  <c r="F18444" i="2"/>
  <c r="E18445" i="2"/>
  <c r="F18445" i="2"/>
  <c r="E18446" i="2"/>
  <c r="F18446" i="2"/>
  <c r="E18447" i="2"/>
  <c r="F18447" i="2"/>
  <c r="E18448" i="2"/>
  <c r="F18448" i="2"/>
  <c r="E18449" i="2"/>
  <c r="F18449" i="2"/>
  <c r="E18450" i="2"/>
  <c r="F18450" i="2"/>
  <c r="E18451" i="2"/>
  <c r="F18451" i="2"/>
  <c r="E18452" i="2"/>
  <c r="F18452" i="2"/>
  <c r="E18453" i="2"/>
  <c r="F18453" i="2"/>
  <c r="E18454" i="2"/>
  <c r="F18454" i="2"/>
  <c r="E18455" i="2"/>
  <c r="F18455" i="2"/>
  <c r="E18456" i="2"/>
  <c r="F18456" i="2"/>
  <c r="E18457" i="2"/>
  <c r="F18457" i="2"/>
  <c r="E18458" i="2"/>
  <c r="F18458" i="2"/>
  <c r="E18459" i="2"/>
  <c r="F18459" i="2"/>
  <c r="E18460" i="2"/>
  <c r="F18460" i="2"/>
  <c r="E18461" i="2"/>
  <c r="F18461" i="2"/>
  <c r="E18462" i="2"/>
  <c r="F18462" i="2"/>
  <c r="E18463" i="2"/>
  <c r="F18463" i="2"/>
  <c r="E18464" i="2"/>
  <c r="F18464" i="2"/>
  <c r="E18465" i="2"/>
  <c r="F18465" i="2"/>
  <c r="E18466" i="2"/>
  <c r="F18466" i="2"/>
  <c r="E18467" i="2"/>
  <c r="F18467" i="2"/>
  <c r="E18468" i="2"/>
  <c r="F18468" i="2"/>
  <c r="E18469" i="2"/>
  <c r="F18469" i="2"/>
  <c r="E18470" i="2"/>
  <c r="F18470" i="2"/>
  <c r="E18471" i="2"/>
  <c r="F18471" i="2"/>
  <c r="E18472" i="2"/>
  <c r="F18472" i="2"/>
  <c r="E18473" i="2"/>
  <c r="F18473" i="2"/>
  <c r="E18474" i="2"/>
  <c r="F18474" i="2"/>
  <c r="E18475" i="2"/>
  <c r="F18475" i="2"/>
  <c r="E18476" i="2"/>
  <c r="F18476" i="2"/>
  <c r="E18477" i="2"/>
  <c r="F18477" i="2"/>
  <c r="E18478" i="2"/>
  <c r="F18478" i="2"/>
  <c r="E18479" i="2"/>
  <c r="F18479" i="2"/>
  <c r="E18480" i="2"/>
  <c r="F18480" i="2"/>
  <c r="E18481" i="2"/>
  <c r="F18481" i="2"/>
  <c r="E18482" i="2"/>
  <c r="F18482" i="2"/>
  <c r="E18483" i="2"/>
  <c r="F18483" i="2"/>
  <c r="E18484" i="2"/>
  <c r="F18484" i="2"/>
  <c r="E18485" i="2"/>
  <c r="F18485" i="2"/>
  <c r="E18486" i="2"/>
  <c r="F18486" i="2"/>
  <c r="E18487" i="2"/>
  <c r="F18487" i="2"/>
  <c r="E18488" i="2"/>
  <c r="F18488" i="2"/>
  <c r="E18489" i="2"/>
  <c r="F18489" i="2"/>
  <c r="E18490" i="2"/>
  <c r="F18490" i="2"/>
  <c r="E18491" i="2"/>
  <c r="F18491" i="2"/>
  <c r="E18492" i="2"/>
  <c r="F18492" i="2"/>
  <c r="E18493" i="2"/>
  <c r="F18493" i="2"/>
  <c r="E18494" i="2"/>
  <c r="F18494" i="2"/>
  <c r="E18495" i="2"/>
  <c r="F18495" i="2"/>
  <c r="E18496" i="2"/>
  <c r="F18496" i="2"/>
  <c r="E18497" i="2"/>
  <c r="F18497" i="2"/>
  <c r="E18498" i="2"/>
  <c r="F18498" i="2"/>
  <c r="E18499" i="2"/>
  <c r="F18499" i="2"/>
  <c r="E18500" i="2"/>
  <c r="F18500" i="2"/>
  <c r="E18501" i="2"/>
  <c r="F18501" i="2"/>
  <c r="E18502" i="2"/>
  <c r="F18502" i="2"/>
  <c r="E18503" i="2"/>
  <c r="F18503" i="2"/>
  <c r="E18504" i="2"/>
  <c r="F18504" i="2"/>
  <c r="E18505" i="2"/>
  <c r="F18505" i="2"/>
  <c r="E18506" i="2"/>
  <c r="F18506" i="2"/>
  <c r="E18507" i="2"/>
  <c r="F18507" i="2"/>
  <c r="E18508" i="2"/>
  <c r="F18508" i="2"/>
  <c r="E18509" i="2"/>
  <c r="F18509" i="2"/>
  <c r="E18510" i="2"/>
  <c r="F18510" i="2"/>
  <c r="E18511" i="2"/>
  <c r="F18511" i="2"/>
  <c r="E18512" i="2"/>
  <c r="F18512" i="2"/>
  <c r="E18513" i="2"/>
  <c r="F18513" i="2"/>
  <c r="E18514" i="2"/>
  <c r="F18514" i="2"/>
  <c r="E18515" i="2"/>
  <c r="F18515" i="2"/>
  <c r="E18516" i="2"/>
  <c r="F18516" i="2"/>
  <c r="E18517" i="2"/>
  <c r="F18517" i="2"/>
  <c r="E18518" i="2"/>
  <c r="F18518" i="2"/>
  <c r="E18519" i="2"/>
  <c r="F18519" i="2"/>
  <c r="E18520" i="2"/>
  <c r="F18520" i="2"/>
  <c r="E18521" i="2"/>
  <c r="F18521" i="2"/>
  <c r="E18522" i="2"/>
  <c r="F18522" i="2"/>
  <c r="E18523" i="2"/>
  <c r="F18523" i="2"/>
  <c r="E18524" i="2"/>
  <c r="F18524" i="2"/>
  <c r="E18525" i="2"/>
  <c r="F18525" i="2"/>
  <c r="E18526" i="2"/>
  <c r="F18526" i="2"/>
  <c r="E18527" i="2"/>
  <c r="F18527" i="2"/>
  <c r="E18528" i="2"/>
  <c r="F18528" i="2"/>
  <c r="E18529" i="2"/>
  <c r="F18529" i="2"/>
  <c r="E18530" i="2"/>
  <c r="F18530" i="2"/>
  <c r="E18531" i="2"/>
  <c r="F18531" i="2"/>
  <c r="E18532" i="2"/>
  <c r="F18532" i="2"/>
  <c r="E18533" i="2"/>
  <c r="F18533" i="2"/>
  <c r="E18534" i="2"/>
  <c r="F18534" i="2"/>
  <c r="E18535" i="2"/>
  <c r="F18535" i="2"/>
  <c r="E18536" i="2"/>
  <c r="F18536" i="2"/>
  <c r="E18537" i="2"/>
  <c r="F18537" i="2"/>
  <c r="E18538" i="2"/>
  <c r="F18538" i="2"/>
  <c r="E18539" i="2"/>
  <c r="F18539" i="2"/>
  <c r="E18540" i="2"/>
  <c r="F18540" i="2"/>
  <c r="E18541" i="2"/>
  <c r="F18541" i="2"/>
  <c r="E18542" i="2"/>
  <c r="F18542" i="2"/>
  <c r="E18543" i="2"/>
  <c r="F18543" i="2"/>
  <c r="E18544" i="2"/>
  <c r="F18544" i="2"/>
  <c r="E18545" i="2"/>
  <c r="F18545" i="2"/>
  <c r="E18546" i="2"/>
  <c r="F18546" i="2"/>
  <c r="E18547" i="2"/>
  <c r="F18547" i="2"/>
  <c r="E18548" i="2"/>
  <c r="F18548" i="2"/>
  <c r="E18549" i="2"/>
  <c r="F18549" i="2"/>
  <c r="E18550" i="2"/>
  <c r="F18550" i="2"/>
  <c r="E18551" i="2"/>
  <c r="F18551" i="2"/>
  <c r="E18552" i="2"/>
  <c r="F18552" i="2"/>
  <c r="E18553" i="2"/>
  <c r="F18553" i="2"/>
  <c r="E18554" i="2"/>
  <c r="F18554" i="2"/>
  <c r="E18555" i="2"/>
  <c r="F18555" i="2"/>
  <c r="E18556" i="2"/>
  <c r="F18556" i="2"/>
  <c r="E18557" i="2"/>
  <c r="F18557" i="2"/>
  <c r="E18558" i="2"/>
  <c r="F18558" i="2"/>
  <c r="E18559" i="2"/>
  <c r="F18559" i="2"/>
  <c r="E18560" i="2"/>
  <c r="F18560" i="2"/>
  <c r="E18561" i="2"/>
  <c r="F18561" i="2"/>
  <c r="E18562" i="2"/>
  <c r="F18562" i="2"/>
  <c r="E18563" i="2"/>
  <c r="F18563" i="2"/>
  <c r="E18564" i="2"/>
  <c r="F18564" i="2"/>
  <c r="E18565" i="2"/>
  <c r="F18565" i="2"/>
  <c r="E18566" i="2"/>
  <c r="F18566" i="2"/>
  <c r="E18567" i="2"/>
  <c r="F18567" i="2"/>
  <c r="E18568" i="2"/>
  <c r="F18568" i="2"/>
  <c r="E18569" i="2"/>
  <c r="F18569" i="2"/>
  <c r="E18570" i="2"/>
  <c r="F18570" i="2"/>
  <c r="E18571" i="2"/>
  <c r="F18571" i="2"/>
  <c r="E18572" i="2"/>
  <c r="F18572" i="2"/>
  <c r="E18573" i="2"/>
  <c r="F18573" i="2"/>
  <c r="E18574" i="2"/>
  <c r="F18574" i="2"/>
  <c r="E18575" i="2"/>
  <c r="F18575" i="2"/>
  <c r="E18576" i="2"/>
  <c r="F18576" i="2"/>
  <c r="E18577" i="2"/>
  <c r="F18577" i="2"/>
  <c r="E18578" i="2"/>
  <c r="F18578" i="2"/>
  <c r="E18579" i="2"/>
  <c r="F18579" i="2"/>
  <c r="E18580" i="2"/>
  <c r="F18580" i="2"/>
  <c r="E18581" i="2"/>
  <c r="F18581" i="2"/>
  <c r="E18582" i="2"/>
  <c r="F18582" i="2"/>
  <c r="E18583" i="2"/>
  <c r="F18583" i="2"/>
  <c r="E18584" i="2"/>
  <c r="F18584" i="2"/>
  <c r="E18585" i="2"/>
  <c r="F18585" i="2"/>
  <c r="E18586" i="2"/>
  <c r="F18586" i="2"/>
  <c r="E18587" i="2"/>
  <c r="F18587" i="2"/>
  <c r="E18588" i="2"/>
  <c r="F18588" i="2"/>
  <c r="E18589" i="2"/>
  <c r="F18589" i="2"/>
  <c r="E18590" i="2"/>
  <c r="F18590" i="2"/>
  <c r="E18591" i="2"/>
  <c r="F18591" i="2"/>
  <c r="E18592" i="2"/>
  <c r="F18592" i="2"/>
  <c r="E18593" i="2"/>
  <c r="F18593" i="2"/>
  <c r="E18594" i="2"/>
  <c r="F18594" i="2"/>
  <c r="E18595" i="2"/>
  <c r="F18595" i="2"/>
  <c r="E18596" i="2"/>
  <c r="F18596" i="2"/>
  <c r="E18597" i="2"/>
  <c r="F18597" i="2"/>
  <c r="E18598" i="2"/>
  <c r="F18598" i="2"/>
  <c r="E18599" i="2"/>
  <c r="F18599" i="2"/>
  <c r="E18600" i="2"/>
  <c r="F18600" i="2"/>
  <c r="E18601" i="2"/>
  <c r="F18601" i="2"/>
  <c r="E18602" i="2"/>
  <c r="F18602" i="2"/>
  <c r="E18603" i="2"/>
  <c r="F18603" i="2"/>
  <c r="E18604" i="2"/>
  <c r="F18604" i="2"/>
  <c r="E18605" i="2"/>
  <c r="F18605" i="2"/>
  <c r="E18606" i="2"/>
  <c r="F18606" i="2"/>
  <c r="E18607" i="2"/>
  <c r="F18607" i="2"/>
  <c r="E18608" i="2"/>
  <c r="F18608" i="2"/>
  <c r="E18609" i="2"/>
  <c r="F18609" i="2"/>
  <c r="E18610" i="2"/>
  <c r="F18610" i="2"/>
  <c r="E18611" i="2"/>
  <c r="F18611" i="2"/>
  <c r="E18612" i="2"/>
  <c r="F18612" i="2"/>
  <c r="E18613" i="2"/>
  <c r="F18613" i="2"/>
  <c r="E18614" i="2"/>
  <c r="F18614" i="2"/>
  <c r="E18615" i="2"/>
  <c r="F18615" i="2"/>
  <c r="E18616" i="2"/>
  <c r="F18616" i="2"/>
  <c r="E18617" i="2"/>
  <c r="F18617" i="2"/>
  <c r="E18618" i="2"/>
  <c r="F18618" i="2"/>
  <c r="E18619" i="2"/>
  <c r="F18619" i="2"/>
  <c r="E18620" i="2"/>
  <c r="F18620" i="2"/>
  <c r="E18621" i="2"/>
  <c r="F18621" i="2"/>
  <c r="E18622" i="2"/>
  <c r="F18622" i="2"/>
  <c r="E18623" i="2"/>
  <c r="F18623" i="2"/>
  <c r="E18624" i="2"/>
  <c r="F18624" i="2"/>
  <c r="E18625" i="2"/>
  <c r="F18625" i="2"/>
  <c r="E18626" i="2"/>
  <c r="F18626" i="2"/>
  <c r="E18627" i="2"/>
  <c r="F18627" i="2"/>
  <c r="E18628" i="2"/>
  <c r="F18628" i="2"/>
  <c r="E18629" i="2"/>
  <c r="F18629" i="2"/>
  <c r="E2037" i="2"/>
  <c r="F2037" i="2"/>
  <c r="E2061" i="2"/>
  <c r="F2061" i="2"/>
  <c r="H37" i="5"/>
  <c r="R27" i="1"/>
  <c r="R32" i="1" s="1"/>
  <c r="U11" i="1"/>
  <c r="U12" i="1" s="1"/>
  <c r="F23" i="1"/>
  <c r="F31" i="1" s="1"/>
  <c r="C19" i="1"/>
  <c r="C20" i="1" s="1"/>
  <c r="I27" i="1"/>
  <c r="C11" i="1"/>
  <c r="C12" i="1" s="1"/>
  <c r="F15" i="1"/>
  <c r="F17" i="1" s="1"/>
  <c r="I19" i="1"/>
  <c r="I20" i="1" s="1"/>
  <c r="L23" i="1"/>
  <c r="L31" i="1" s="1"/>
  <c r="O27" i="1"/>
  <c r="O32" i="1" s="1"/>
  <c r="F7" i="1"/>
  <c r="F4" i="1" s="1"/>
  <c r="I11" i="1"/>
  <c r="I13" i="1" s="1"/>
  <c r="L15" i="1"/>
  <c r="O19" i="1"/>
  <c r="O20" i="1" s="1"/>
  <c r="R23" i="1"/>
  <c r="R31" i="1" s="1"/>
  <c r="U27" i="1"/>
  <c r="U29" i="1" s="1"/>
  <c r="O11" i="1"/>
  <c r="O13" i="1" s="1"/>
  <c r="U19" i="1"/>
  <c r="U21" i="1" s="1"/>
  <c r="C27" i="1"/>
  <c r="C28" i="1" s="1"/>
  <c r="I7" i="1"/>
  <c r="I4" i="1" s="1"/>
  <c r="U7" i="1"/>
  <c r="U4" i="1" s="1"/>
  <c r="L11" i="1"/>
  <c r="M11" i="1" s="1"/>
  <c r="C15" i="1"/>
  <c r="O15" i="1"/>
  <c r="O17" i="1" s="1"/>
  <c r="F19" i="1"/>
  <c r="R19" i="1"/>
  <c r="S19" i="1" s="1"/>
  <c r="I23" i="1"/>
  <c r="I31" i="1" s="1"/>
  <c r="U23" i="1"/>
  <c r="U31" i="1" s="1"/>
  <c r="L27" i="1"/>
  <c r="L32" i="1" s="1"/>
  <c r="O7" i="1"/>
  <c r="O8" i="1" s="1"/>
  <c r="F11" i="1"/>
  <c r="F13" i="1" s="1"/>
  <c r="R11" i="1"/>
  <c r="R13" i="1" s="1"/>
  <c r="I15" i="1"/>
  <c r="U15" i="1"/>
  <c r="U17" i="1" s="1"/>
  <c r="L19" i="1"/>
  <c r="M19" i="1" s="1"/>
  <c r="C23" i="1"/>
  <c r="C25" i="1" s="1"/>
  <c r="O23" i="1"/>
  <c r="F27" i="1"/>
  <c r="G27" i="1" s="1"/>
  <c r="E2080" i="2"/>
  <c r="F2080" i="2"/>
  <c r="E2060" i="2"/>
  <c r="F2060" i="2"/>
  <c r="E2048" i="2"/>
  <c r="F2048" i="2"/>
  <c r="E2029" i="2"/>
  <c r="F2029" i="2"/>
  <c r="E2027" i="2"/>
  <c r="F2027" i="2"/>
  <c r="E2020" i="2"/>
  <c r="F2020" i="2"/>
  <c r="E1986" i="2"/>
  <c r="F1986" i="2"/>
  <c r="E2250" i="2"/>
  <c r="F2250" i="2"/>
  <c r="E2248" i="2"/>
  <c r="F2248" i="2"/>
  <c r="E2246" i="2"/>
  <c r="F2246" i="2"/>
  <c r="E2244" i="2"/>
  <c r="F2244" i="2"/>
  <c r="E2242" i="2"/>
  <c r="F2242" i="2"/>
  <c r="E2240" i="2"/>
  <c r="F2240" i="2"/>
  <c r="E2238" i="2"/>
  <c r="F2238" i="2"/>
  <c r="E2236" i="2"/>
  <c r="F2236" i="2"/>
  <c r="E2234" i="2"/>
  <c r="F2234" i="2"/>
  <c r="E2232" i="2"/>
  <c r="F2232" i="2"/>
  <c r="E2230" i="2"/>
  <c r="F2230" i="2"/>
  <c r="E2228" i="2"/>
  <c r="F2228" i="2"/>
  <c r="E2164" i="2"/>
  <c r="F2164" i="2"/>
  <c r="E2160" i="2"/>
  <c r="F2160" i="2"/>
  <c r="E2158" i="2"/>
  <c r="F2158" i="2"/>
  <c r="E2148" i="2"/>
  <c r="F2148" i="2"/>
  <c r="E2140" i="2"/>
  <c r="F2140" i="2"/>
  <c r="E2138" i="2"/>
  <c r="F2138" i="2"/>
  <c r="E2136" i="2"/>
  <c r="F2136" i="2"/>
  <c r="E2134" i="2"/>
  <c r="F2134" i="2"/>
  <c r="E2124" i="2"/>
  <c r="F2124" i="2"/>
  <c r="E2116" i="2"/>
  <c r="F2116" i="2"/>
  <c r="E2114" i="2"/>
  <c r="F2114" i="2"/>
  <c r="E2108" i="2"/>
  <c r="F2108" i="2"/>
  <c r="E2104" i="2"/>
  <c r="F2104" i="2"/>
  <c r="E2102" i="2"/>
  <c r="F2102" i="2"/>
  <c r="E2100" i="2"/>
  <c r="F2100" i="2"/>
  <c r="E2000" i="2"/>
  <c r="F2000" i="2"/>
  <c r="E1985" i="2"/>
  <c r="F1985" i="2"/>
  <c r="E1969" i="2"/>
  <c r="F1969" i="2"/>
  <c r="E1963" i="2"/>
  <c r="F1963" i="2"/>
  <c r="E1961" i="2"/>
  <c r="F1961" i="2"/>
  <c r="E1959" i="2"/>
  <c r="F1959" i="2"/>
  <c r="E1955" i="2"/>
  <c r="F1955" i="2"/>
  <c r="E2205" i="2"/>
  <c r="F2205" i="2"/>
  <c r="E2199" i="2"/>
  <c r="F2199" i="2"/>
  <c r="E2197" i="2"/>
  <c r="F2197" i="2"/>
  <c r="E2195" i="2"/>
  <c r="F2195" i="2"/>
  <c r="E2191" i="2"/>
  <c r="F2191" i="2"/>
  <c r="E2163" i="2"/>
  <c r="F2163" i="2"/>
  <c r="E2157" i="2"/>
  <c r="F2157" i="2"/>
  <c r="E2141" i="2"/>
  <c r="F2141" i="2"/>
  <c r="E2139" i="2"/>
  <c r="F2139" i="2"/>
  <c r="E2135" i="2"/>
  <c r="F2135" i="2"/>
  <c r="E2125" i="2"/>
  <c r="F2125" i="2"/>
  <c r="E2115" i="2"/>
  <c r="F2115" i="2"/>
  <c r="E2113" i="2"/>
  <c r="F2113" i="2"/>
  <c r="E2109" i="2"/>
  <c r="F2109" i="2"/>
  <c r="E2107" i="2"/>
  <c r="F2107" i="2"/>
  <c r="E2103" i="2"/>
  <c r="F2103" i="2"/>
  <c r="E2093" i="2"/>
  <c r="F2093" i="2"/>
  <c r="E2011" i="2"/>
  <c r="F2011" i="2"/>
  <c r="E1999" i="2"/>
  <c r="F1999" i="2"/>
  <c r="E1995" i="2"/>
  <c r="F1995" i="2"/>
  <c r="E1984" i="2"/>
  <c r="F1984" i="2"/>
  <c r="E1970" i="2"/>
  <c r="F1970" i="2"/>
  <c r="E1962" i="2"/>
  <c r="F1962" i="2"/>
  <c r="E1960" i="2"/>
  <c r="F1960" i="2"/>
  <c r="E1958" i="2"/>
  <c r="F1958" i="2"/>
  <c r="E2187" i="2"/>
  <c r="F2187" i="2"/>
  <c r="E2173" i="2"/>
  <c r="F2173" i="2"/>
  <c r="E2149" i="2"/>
  <c r="F2149" i="2"/>
  <c r="E2146" i="2"/>
  <c r="F2146" i="2"/>
  <c r="E2144" i="2"/>
  <c r="F2144" i="2"/>
  <c r="E2132" i="2"/>
  <c r="F2132" i="2"/>
  <c r="E2112" i="2"/>
  <c r="F2112" i="2"/>
  <c r="E2091" i="2"/>
  <c r="F2091" i="2"/>
  <c r="E2087" i="2"/>
  <c r="F2087" i="2"/>
  <c r="E2083" i="2"/>
  <c r="F2083" i="2"/>
  <c r="E2081" i="2"/>
  <c r="F2081" i="2"/>
  <c r="E2077" i="2"/>
  <c r="F2077" i="2"/>
  <c r="E2075" i="2"/>
  <c r="F2075" i="2"/>
  <c r="E2071" i="2"/>
  <c r="F2071" i="2"/>
  <c r="E2067" i="2"/>
  <c r="F2067" i="2"/>
  <c r="E2065" i="2"/>
  <c r="F2065" i="2"/>
  <c r="E2055" i="2"/>
  <c r="F2055" i="2"/>
  <c r="E2051" i="2"/>
  <c r="F2051" i="2"/>
  <c r="E2049" i="2"/>
  <c r="F2049" i="2"/>
  <c r="E2045" i="2"/>
  <c r="F2045" i="2"/>
  <c r="E2043" i="2"/>
  <c r="F2043" i="2"/>
  <c r="E2021" i="2"/>
  <c r="F2021" i="2"/>
  <c r="E2018" i="2"/>
  <c r="F2018" i="2"/>
  <c r="E2016" i="2"/>
  <c r="F2016" i="2"/>
  <c r="E2002" i="2"/>
  <c r="F2002" i="2"/>
  <c r="E1968" i="2"/>
  <c r="F1968" i="2"/>
  <c r="E1953" i="2"/>
  <c r="F1953" i="2"/>
  <c r="E1949" i="2"/>
  <c r="F1949" i="2"/>
  <c r="E1945" i="2"/>
  <c r="F1945" i="2"/>
  <c r="E1943" i="2"/>
  <c r="F1943" i="2"/>
  <c r="E1941" i="2"/>
  <c r="F1941" i="2"/>
  <c r="E1939" i="2"/>
  <c r="F1939" i="2"/>
  <c r="E1855" i="2"/>
  <c r="F1855" i="2"/>
  <c r="E1847" i="2"/>
  <c r="F1847" i="2"/>
  <c r="E1839" i="2"/>
  <c r="F1839" i="2"/>
  <c r="E2251" i="2"/>
  <c r="F2251" i="2"/>
  <c r="E2249" i="2"/>
  <c r="F2249" i="2"/>
  <c r="E2247" i="2"/>
  <c r="F2247" i="2"/>
  <c r="E2245" i="2"/>
  <c r="F2245" i="2"/>
  <c r="E2243" i="2"/>
  <c r="F2243" i="2"/>
  <c r="E2241" i="2"/>
  <c r="F2241" i="2"/>
  <c r="E2239" i="2"/>
  <c r="F2239" i="2"/>
  <c r="E2237" i="2"/>
  <c r="F2237" i="2"/>
  <c r="E2235" i="2"/>
  <c r="F2235" i="2"/>
  <c r="E2233" i="2"/>
  <c r="F2233" i="2"/>
  <c r="E2231" i="2"/>
  <c r="F2231" i="2"/>
  <c r="E2229" i="2"/>
  <c r="F2229" i="2"/>
  <c r="E2227" i="2"/>
  <c r="F2227" i="2"/>
  <c r="E2204" i="2"/>
  <c r="F2204" i="2"/>
  <c r="E2196" i="2"/>
  <c r="F2196" i="2"/>
  <c r="E2167" i="2"/>
  <c r="F2167" i="2"/>
  <c r="E2165" i="2"/>
  <c r="F2165" i="2"/>
  <c r="E2221" i="2"/>
  <c r="F2221" i="2"/>
  <c r="E2219" i="2"/>
  <c r="F2219" i="2"/>
  <c r="E2213" i="2"/>
  <c r="F2213" i="2"/>
  <c r="E2211" i="2"/>
  <c r="F2211" i="2"/>
  <c r="E2172" i="2"/>
  <c r="F2172" i="2"/>
  <c r="E2156" i="2"/>
  <c r="F2156" i="2"/>
  <c r="E2147" i="2"/>
  <c r="F2147" i="2"/>
  <c r="E2145" i="2"/>
  <c r="F2145" i="2"/>
  <c r="E2117" i="2"/>
  <c r="F2117" i="2"/>
  <c r="E2088" i="2"/>
  <c r="F2088" i="2"/>
  <c r="E2086" i="2"/>
  <c r="F2086" i="2"/>
  <c r="E2084" i="2"/>
  <c r="F2084" i="2"/>
  <c r="E2082" i="2"/>
  <c r="F2082" i="2"/>
  <c r="E2072" i="2"/>
  <c r="F2072" i="2"/>
  <c r="E2070" i="2"/>
  <c r="F2070" i="2"/>
  <c r="E2068" i="2"/>
  <c r="F2068" i="2"/>
  <c r="E2066" i="2"/>
  <c r="F2066" i="2"/>
  <c r="E2064" i="2"/>
  <c r="F2064" i="2"/>
  <c r="E2062" i="2"/>
  <c r="F2062" i="2"/>
  <c r="E2056" i="2"/>
  <c r="F2056" i="2"/>
  <c r="E2054" i="2"/>
  <c r="F2054" i="2"/>
  <c r="E2052" i="2"/>
  <c r="F2052" i="2"/>
  <c r="E2050" i="2"/>
  <c r="F2050" i="2"/>
  <c r="E2044" i="2"/>
  <c r="F2044" i="2"/>
  <c r="E2040" i="2"/>
  <c r="F2040" i="2"/>
  <c r="E2024" i="2"/>
  <c r="F2024" i="2"/>
  <c r="E2019" i="2"/>
  <c r="F2019" i="2"/>
  <c r="E2017" i="2"/>
  <c r="F2017" i="2"/>
  <c r="E2001" i="2"/>
  <c r="F2001" i="2"/>
  <c r="E1983" i="2"/>
  <c r="F1983" i="2"/>
  <c r="E1979" i="2"/>
  <c r="F1979" i="2"/>
  <c r="E1967" i="2"/>
  <c r="F1967" i="2"/>
  <c r="E1954" i="2"/>
  <c r="F1954" i="2"/>
  <c r="E1932" i="2"/>
  <c r="F1932" i="2"/>
  <c r="E1928" i="2"/>
  <c r="F1928" i="2"/>
  <c r="E1924" i="2"/>
  <c r="F1924" i="2"/>
  <c r="E1920" i="2"/>
  <c r="F1920" i="2"/>
  <c r="E1916" i="2"/>
  <c r="F1916" i="2"/>
  <c r="E1912" i="2"/>
  <c r="F1912" i="2"/>
  <c r="E1908" i="2"/>
  <c r="F1908" i="2"/>
  <c r="E1904" i="2"/>
  <c r="F1904" i="2"/>
  <c r="E1900" i="2"/>
  <c r="F1900" i="2"/>
  <c r="E1896" i="2"/>
  <c r="F1896" i="2"/>
  <c r="E1882" i="2"/>
  <c r="F1882" i="2"/>
  <c r="E1880" i="2"/>
  <c r="F1880" i="2"/>
  <c r="E1874" i="2"/>
  <c r="F1874" i="2"/>
  <c r="E1872" i="2"/>
  <c r="F1872" i="2"/>
  <c r="E1866" i="2"/>
  <c r="F1866" i="2"/>
  <c r="E1864" i="2"/>
  <c r="F1864" i="2"/>
  <c r="E2225" i="2"/>
  <c r="F2225" i="2"/>
  <c r="E2223" i="2"/>
  <c r="F2223" i="2"/>
  <c r="E2209" i="2"/>
  <c r="F2209" i="2"/>
  <c r="E2207" i="2"/>
  <c r="F2207" i="2"/>
  <c r="E2189" i="2"/>
  <c r="F2189" i="2"/>
  <c r="E2180" i="2"/>
  <c r="F2180" i="2"/>
  <c r="E2171" i="2"/>
  <c r="F2171" i="2"/>
  <c r="E2152" i="2"/>
  <c r="F2152" i="2"/>
  <c r="E2150" i="2"/>
  <c r="F2150" i="2"/>
  <c r="E2133" i="2"/>
  <c r="F2133" i="2"/>
  <c r="E2130" i="2"/>
  <c r="F2130" i="2"/>
  <c r="E2128" i="2"/>
  <c r="F2128" i="2"/>
  <c r="E2126" i="2"/>
  <c r="F2126" i="2"/>
  <c r="E2123" i="2"/>
  <c r="F2123" i="2"/>
  <c r="E2121" i="2"/>
  <c r="F2121" i="2"/>
  <c r="E2119" i="2"/>
  <c r="F2119" i="2"/>
  <c r="E2110" i="2"/>
  <c r="F2110" i="2"/>
  <c r="E2099" i="2"/>
  <c r="F2099" i="2"/>
  <c r="E2097" i="2"/>
  <c r="F2097" i="2"/>
  <c r="E2085" i="2"/>
  <c r="F2085" i="2"/>
  <c r="E2078" i="2"/>
  <c r="F2078" i="2"/>
  <c r="E2059" i="2"/>
  <c r="F2059" i="2"/>
  <c r="E2053" i="2"/>
  <c r="F2053" i="2"/>
  <c r="E2046" i="2"/>
  <c r="F2046" i="2"/>
  <c r="E2039" i="2"/>
  <c r="F2039" i="2"/>
  <c r="E2035" i="2"/>
  <c r="F2035" i="2"/>
  <c r="E2033" i="2"/>
  <c r="F2033" i="2"/>
  <c r="E2022" i="2"/>
  <c r="F2022" i="2"/>
  <c r="E1998" i="2"/>
  <c r="F1998" i="2"/>
  <c r="E1996" i="2"/>
  <c r="F1996" i="2"/>
  <c r="E1994" i="2"/>
  <c r="F1994" i="2"/>
  <c r="E1966" i="2"/>
  <c r="F1966" i="2"/>
  <c r="E1964" i="2"/>
  <c r="F1964" i="2"/>
  <c r="E1944" i="2"/>
  <c r="F1944" i="2"/>
  <c r="E1940" i="2"/>
  <c r="F1940" i="2"/>
  <c r="E2217" i="2"/>
  <c r="F2217" i="2"/>
  <c r="E2215" i="2"/>
  <c r="F2215" i="2"/>
  <c r="E2203" i="2"/>
  <c r="F2203" i="2"/>
  <c r="E2188" i="2"/>
  <c r="F2188" i="2"/>
  <c r="E2183" i="2"/>
  <c r="F2183" i="2"/>
  <c r="E2181" i="2"/>
  <c r="F2181" i="2"/>
  <c r="E2179" i="2"/>
  <c r="F2179" i="2"/>
  <c r="E2175" i="2"/>
  <c r="F2175" i="2"/>
  <c r="E2155" i="2"/>
  <c r="F2155" i="2"/>
  <c r="E2151" i="2"/>
  <c r="F2151" i="2"/>
  <c r="E2142" i="2"/>
  <c r="F2142" i="2"/>
  <c r="E2131" i="2"/>
  <c r="F2131" i="2"/>
  <c r="E2129" i="2"/>
  <c r="F2129" i="2"/>
  <c r="E2120" i="2"/>
  <c r="F2120" i="2"/>
  <c r="E2118" i="2"/>
  <c r="F2118" i="2"/>
  <c r="E2101" i="2"/>
  <c r="F2101" i="2"/>
  <c r="E2098" i="2"/>
  <c r="F2098" i="2"/>
  <c r="E2096" i="2"/>
  <c r="F2096" i="2"/>
  <c r="E2094" i="2"/>
  <c r="F2094" i="2"/>
  <c r="E2092" i="2"/>
  <c r="F2092" i="2"/>
  <c r="E2069" i="2"/>
  <c r="F2069" i="2"/>
  <c r="E2038" i="2"/>
  <c r="F2038" i="2"/>
  <c r="E2036" i="2"/>
  <c r="F2036" i="2"/>
  <c r="E2034" i="2"/>
  <c r="F2034" i="2"/>
  <c r="E2032" i="2"/>
  <c r="F2032" i="2"/>
  <c r="E2030" i="2"/>
  <c r="F2030" i="2"/>
  <c r="E2028" i="2"/>
  <c r="F2028" i="2"/>
  <c r="E2023" i="2"/>
  <c r="F2023" i="2"/>
  <c r="E2014" i="2"/>
  <c r="F2014" i="2"/>
  <c r="E2012" i="2"/>
  <c r="F2012" i="2"/>
  <c r="E2010" i="2"/>
  <c r="F2010" i="2"/>
  <c r="E1982" i="2"/>
  <c r="F1982" i="2"/>
  <c r="E1980" i="2"/>
  <c r="F1980" i="2"/>
  <c r="E1978" i="2"/>
  <c r="F1978" i="2"/>
  <c r="E1956" i="2"/>
  <c r="F1956" i="2"/>
  <c r="E1952" i="2"/>
  <c r="F1952" i="2"/>
  <c r="E1834" i="2"/>
  <c r="F1834" i="2"/>
  <c r="E1832" i="2"/>
  <c r="F1832" i="2"/>
  <c r="E1826" i="2"/>
  <c r="F1826" i="2"/>
  <c r="E1824" i="2"/>
  <c r="F1824" i="2"/>
  <c r="E1818" i="2"/>
  <c r="F1818" i="2"/>
  <c r="E1816" i="2"/>
  <c r="F1816" i="2"/>
  <c r="E2226" i="2"/>
  <c r="F2226" i="2"/>
  <c r="E2222" i="2"/>
  <c r="F2222" i="2"/>
  <c r="E2218" i="2"/>
  <c r="F2218" i="2"/>
  <c r="E2214" i="2"/>
  <c r="F2214" i="2"/>
  <c r="E2210" i="2"/>
  <c r="F2210" i="2"/>
  <c r="E2200" i="2"/>
  <c r="F2200" i="2"/>
  <c r="E2193" i="2"/>
  <c r="F2193" i="2"/>
  <c r="E2184" i="2"/>
  <c r="F2184" i="2"/>
  <c r="E2177" i="2"/>
  <c r="F2177" i="2"/>
  <c r="E2168" i="2"/>
  <c r="F2168" i="2"/>
  <c r="E2161" i="2"/>
  <c r="F2161" i="2"/>
  <c r="E2076" i="2"/>
  <c r="F2076" i="2"/>
  <c r="E2224" i="2"/>
  <c r="F2224" i="2"/>
  <c r="E2220" i="2"/>
  <c r="F2220" i="2"/>
  <c r="E2216" i="2"/>
  <c r="F2216" i="2"/>
  <c r="E2212" i="2"/>
  <c r="F2212" i="2"/>
  <c r="E2208" i="2"/>
  <c r="F2208" i="2"/>
  <c r="E2201" i="2"/>
  <c r="F2201" i="2"/>
  <c r="E2192" i="2"/>
  <c r="F2192" i="2"/>
  <c r="E2185" i="2"/>
  <c r="F2185" i="2"/>
  <c r="E2176" i="2"/>
  <c r="F2176" i="2"/>
  <c r="E2169" i="2"/>
  <c r="F2169" i="2"/>
  <c r="E2153" i="2"/>
  <c r="F2153" i="2"/>
  <c r="E2143" i="2"/>
  <c r="F2143" i="2"/>
  <c r="E2206" i="2"/>
  <c r="F2206" i="2"/>
  <c r="E2202" i="2"/>
  <c r="F2202" i="2"/>
  <c r="E2198" i="2"/>
  <c r="F2198" i="2"/>
  <c r="E2194" i="2"/>
  <c r="F2194" i="2"/>
  <c r="E2190" i="2"/>
  <c r="F2190" i="2"/>
  <c r="E2186" i="2"/>
  <c r="F2186" i="2"/>
  <c r="E2182" i="2"/>
  <c r="F2182" i="2"/>
  <c r="E2178" i="2"/>
  <c r="F2178" i="2"/>
  <c r="E2174" i="2"/>
  <c r="F2174" i="2"/>
  <c r="E2170" i="2"/>
  <c r="F2170" i="2"/>
  <c r="E2166" i="2"/>
  <c r="F2166" i="2"/>
  <c r="E2162" i="2"/>
  <c r="F2162" i="2"/>
  <c r="E2159" i="2"/>
  <c r="F2159" i="2"/>
  <c r="E2154" i="2"/>
  <c r="F2154" i="2"/>
  <c r="E2137" i="2"/>
  <c r="F2137" i="2"/>
  <c r="E2127" i="2"/>
  <c r="F2127" i="2"/>
  <c r="E2122" i="2"/>
  <c r="F2122" i="2"/>
  <c r="E2105" i="2"/>
  <c r="F2105" i="2"/>
  <c r="E2095" i="2"/>
  <c r="F2095" i="2"/>
  <c r="E2090" i="2"/>
  <c r="F2090" i="2"/>
  <c r="E2073" i="2"/>
  <c r="F2073" i="2"/>
  <c r="E2063" i="2"/>
  <c r="F2063" i="2"/>
  <c r="E2058" i="2"/>
  <c r="F2058" i="2"/>
  <c r="E2041" i="2"/>
  <c r="F2041" i="2"/>
  <c r="E2031" i="2"/>
  <c r="F2031" i="2"/>
  <c r="E2026" i="2"/>
  <c r="F2026" i="2"/>
  <c r="E2008" i="2"/>
  <c r="F2008" i="2"/>
  <c r="E2006" i="2"/>
  <c r="F2006" i="2"/>
  <c r="E2004" i="2"/>
  <c r="F2004" i="2"/>
  <c r="E1976" i="2"/>
  <c r="F1976" i="2"/>
  <c r="E1974" i="2"/>
  <c r="F1974" i="2"/>
  <c r="E1972" i="2"/>
  <c r="F1972" i="2"/>
  <c r="E1965" i="2"/>
  <c r="F1965" i="2"/>
  <c r="E1951" i="2"/>
  <c r="F1951" i="2"/>
  <c r="E1858" i="2"/>
  <c r="F1858" i="2"/>
  <c r="E1856" i="2"/>
  <c r="F1856" i="2"/>
  <c r="E1850" i="2"/>
  <c r="F1850" i="2"/>
  <c r="E1848" i="2"/>
  <c r="F1848" i="2"/>
  <c r="E1831" i="2"/>
  <c r="F1831" i="2"/>
  <c r="E1823" i="2"/>
  <c r="F1823" i="2"/>
  <c r="E1815" i="2"/>
  <c r="F1815" i="2"/>
  <c r="E2111" i="2"/>
  <c r="F2111" i="2"/>
  <c r="E2106" i="2"/>
  <c r="F2106" i="2"/>
  <c r="E2089" i="2"/>
  <c r="F2089" i="2"/>
  <c r="E2079" i="2"/>
  <c r="F2079" i="2"/>
  <c r="E2074" i="2"/>
  <c r="F2074" i="2"/>
  <c r="E2057" i="2"/>
  <c r="F2057" i="2"/>
  <c r="E2047" i="2"/>
  <c r="F2047" i="2"/>
  <c r="E2042" i="2"/>
  <c r="F2042" i="2"/>
  <c r="E2025" i="2"/>
  <c r="F2025" i="2"/>
  <c r="E2015" i="2"/>
  <c r="F2015" i="2"/>
  <c r="E1992" i="2"/>
  <c r="F1992" i="2"/>
  <c r="E1990" i="2"/>
  <c r="F1990" i="2"/>
  <c r="E1988" i="2"/>
  <c r="F1988" i="2"/>
  <c r="E1957" i="2"/>
  <c r="F1957" i="2"/>
  <c r="E1935" i="2"/>
  <c r="F1935" i="2"/>
  <c r="E1879" i="2"/>
  <c r="F1879" i="2"/>
  <c r="E1871" i="2"/>
  <c r="F1871" i="2"/>
  <c r="E2009" i="2"/>
  <c r="F2009" i="2"/>
  <c r="E2007" i="2"/>
  <c r="F2007" i="2"/>
  <c r="E2003" i="2"/>
  <c r="F2003" i="2"/>
  <c r="E1993" i="2"/>
  <c r="F1993" i="2"/>
  <c r="E1991" i="2"/>
  <c r="F1991" i="2"/>
  <c r="E1987" i="2"/>
  <c r="F1987" i="2"/>
  <c r="E1977" i="2"/>
  <c r="F1977" i="2"/>
  <c r="E1975" i="2"/>
  <c r="F1975" i="2"/>
  <c r="E1971" i="2"/>
  <c r="F1971" i="2"/>
  <c r="E1947" i="2"/>
  <c r="F1947" i="2"/>
  <c r="E1863" i="2"/>
  <c r="F1863" i="2"/>
  <c r="E1842" i="2"/>
  <c r="F1842" i="2"/>
  <c r="E1840" i="2"/>
  <c r="F1840" i="2"/>
  <c r="E1948" i="2"/>
  <c r="F1948" i="2"/>
  <c r="E2013" i="2"/>
  <c r="F2013" i="2"/>
  <c r="E2005" i="2"/>
  <c r="F2005" i="2"/>
  <c r="E1997" i="2"/>
  <c r="F1997" i="2"/>
  <c r="E1989" i="2"/>
  <c r="F1989" i="2"/>
  <c r="E1981" i="2"/>
  <c r="F1981" i="2"/>
  <c r="E1973" i="2"/>
  <c r="F1973" i="2"/>
  <c r="E1946" i="2"/>
  <c r="F1946" i="2"/>
  <c r="E1938" i="2"/>
  <c r="F1938" i="2"/>
  <c r="E1950" i="2"/>
  <c r="F1950" i="2"/>
  <c r="E1942" i="2"/>
  <c r="F1942" i="2"/>
  <c r="E1894" i="2"/>
  <c r="F1894" i="2"/>
  <c r="E1892" i="2"/>
  <c r="F1892" i="2"/>
  <c r="E1890" i="2"/>
  <c r="F1890" i="2"/>
  <c r="E1886" i="2"/>
  <c r="F1886" i="2"/>
  <c r="E1875" i="2"/>
  <c r="F1875" i="2"/>
  <c r="E1870" i="2"/>
  <c r="F1870" i="2"/>
  <c r="E1859" i="2"/>
  <c r="F1859" i="2"/>
  <c r="E1854" i="2"/>
  <c r="F1854" i="2"/>
  <c r="E1843" i="2"/>
  <c r="F1843" i="2"/>
  <c r="E1838" i="2"/>
  <c r="F1838" i="2"/>
  <c r="E1827" i="2"/>
  <c r="F1827" i="2"/>
  <c r="E1822" i="2"/>
  <c r="F1822" i="2"/>
  <c r="E1811" i="2"/>
  <c r="F1811" i="2"/>
  <c r="E1936" i="2"/>
  <c r="F1936" i="2"/>
  <c r="E1883" i="2"/>
  <c r="F1883" i="2"/>
  <c r="E1878" i="2"/>
  <c r="F1878" i="2"/>
  <c r="E1867" i="2"/>
  <c r="F1867" i="2"/>
  <c r="E1862" i="2"/>
  <c r="F1862" i="2"/>
  <c r="E1851" i="2"/>
  <c r="F1851" i="2"/>
  <c r="E1846" i="2"/>
  <c r="F1846" i="2"/>
  <c r="E1835" i="2"/>
  <c r="F1835" i="2"/>
  <c r="E1830" i="2"/>
  <c r="F1830" i="2"/>
  <c r="E1819" i="2"/>
  <c r="F1819" i="2"/>
  <c r="E1814" i="2"/>
  <c r="F1814" i="2"/>
  <c r="E1937" i="2"/>
  <c r="F1937" i="2"/>
  <c r="E1933" i="2"/>
  <c r="F1933" i="2"/>
  <c r="E1929" i="2"/>
  <c r="F1929" i="2"/>
  <c r="E1925" i="2"/>
  <c r="F1925" i="2"/>
  <c r="E1921" i="2"/>
  <c r="F1921" i="2"/>
  <c r="E1917" i="2"/>
  <c r="F1917" i="2"/>
  <c r="E1913" i="2"/>
  <c r="F1913" i="2"/>
  <c r="E1909" i="2"/>
  <c r="F1909" i="2"/>
  <c r="E1905" i="2"/>
  <c r="F1905" i="2"/>
  <c r="E1901" i="2"/>
  <c r="F1901" i="2"/>
  <c r="E1897" i="2"/>
  <c r="F1897" i="2"/>
  <c r="E1887" i="2"/>
  <c r="F1887" i="2"/>
  <c r="E1934" i="2"/>
  <c r="F1934" i="2"/>
  <c r="E1930" i="2"/>
  <c r="F1930" i="2"/>
  <c r="E1926" i="2"/>
  <c r="F1926" i="2"/>
  <c r="E1922" i="2"/>
  <c r="F1922" i="2"/>
  <c r="E1918" i="2"/>
  <c r="F1918" i="2"/>
  <c r="E1914" i="2"/>
  <c r="F1914" i="2"/>
  <c r="E1910" i="2"/>
  <c r="F1910" i="2"/>
  <c r="E1906" i="2"/>
  <c r="F1906" i="2"/>
  <c r="E1902" i="2"/>
  <c r="F1902" i="2"/>
  <c r="E1898" i="2"/>
  <c r="F1898" i="2"/>
  <c r="E1891" i="2"/>
  <c r="F1891" i="2"/>
  <c r="E1884" i="2"/>
  <c r="F1884" i="2"/>
  <c r="E1876" i="2"/>
  <c r="F1876" i="2"/>
  <c r="E1868" i="2"/>
  <c r="F1868" i="2"/>
  <c r="E1860" i="2"/>
  <c r="F1860" i="2"/>
  <c r="E1852" i="2"/>
  <c r="F1852" i="2"/>
  <c r="E1844" i="2"/>
  <c r="F1844" i="2"/>
  <c r="E1836" i="2"/>
  <c r="F1836" i="2"/>
  <c r="E1828" i="2"/>
  <c r="F1828" i="2"/>
  <c r="E1820" i="2"/>
  <c r="F1820" i="2"/>
  <c r="E1812" i="2"/>
  <c r="F1812" i="2"/>
  <c r="E1931" i="2"/>
  <c r="F1931" i="2"/>
  <c r="E1927" i="2"/>
  <c r="F1927" i="2"/>
  <c r="E1923" i="2"/>
  <c r="F1923" i="2"/>
  <c r="E1919" i="2"/>
  <c r="F1919" i="2"/>
  <c r="E1915" i="2"/>
  <c r="F1915" i="2"/>
  <c r="E1911" i="2"/>
  <c r="F1911" i="2"/>
  <c r="E1907" i="2"/>
  <c r="F1907" i="2"/>
  <c r="E1903" i="2"/>
  <c r="F1903" i="2"/>
  <c r="E1899" i="2"/>
  <c r="F1899" i="2"/>
  <c r="E1895" i="2"/>
  <c r="F1895" i="2"/>
  <c r="E1888" i="2"/>
  <c r="F1888" i="2"/>
  <c r="E1893" i="2"/>
  <c r="F1893" i="2"/>
  <c r="E1889" i="2"/>
  <c r="F1889" i="2"/>
  <c r="E1885" i="2"/>
  <c r="F1885" i="2"/>
  <c r="E1881" i="2"/>
  <c r="F1881" i="2"/>
  <c r="E1877" i="2"/>
  <c r="F1877" i="2"/>
  <c r="E1873" i="2"/>
  <c r="F1873" i="2"/>
  <c r="E1869" i="2"/>
  <c r="F1869" i="2"/>
  <c r="E1865" i="2"/>
  <c r="F1865" i="2"/>
  <c r="E1861" i="2"/>
  <c r="F1861" i="2"/>
  <c r="E1857" i="2"/>
  <c r="F1857" i="2"/>
  <c r="E1853" i="2"/>
  <c r="F1853" i="2"/>
  <c r="E1849" i="2"/>
  <c r="F1849" i="2"/>
  <c r="E1845" i="2"/>
  <c r="F1845" i="2"/>
  <c r="E1841" i="2"/>
  <c r="F1841" i="2"/>
  <c r="E1837" i="2"/>
  <c r="F1837" i="2"/>
  <c r="E1833" i="2"/>
  <c r="F1833" i="2"/>
  <c r="E1829" i="2"/>
  <c r="F1829" i="2"/>
  <c r="E1825" i="2"/>
  <c r="F1825" i="2"/>
  <c r="E1821" i="2"/>
  <c r="F1821" i="2"/>
  <c r="E1817" i="2"/>
  <c r="F1817" i="2"/>
  <c r="E1813" i="2"/>
  <c r="F1813" i="2"/>
  <c r="E1810" i="2"/>
  <c r="F1810" i="2"/>
  <c r="E1203" i="2"/>
  <c r="F1203" i="2"/>
  <c r="E1343" i="2"/>
  <c r="F1343" i="2"/>
  <c r="E1449" i="2"/>
  <c r="F1449" i="2"/>
  <c r="E1441" i="2"/>
  <c r="F1441" i="2"/>
  <c r="E1342" i="2"/>
  <c r="F1342" i="2"/>
  <c r="E1195" i="2"/>
  <c r="F1195" i="2"/>
  <c r="E1193" i="2"/>
  <c r="F1193" i="2"/>
  <c r="E1191" i="2"/>
  <c r="F1191" i="2"/>
  <c r="E1218" i="2"/>
  <c r="F1218" i="2"/>
  <c r="E1246" i="2"/>
  <c r="F1246" i="2"/>
  <c r="E1244" i="2"/>
  <c r="F1244" i="2"/>
  <c r="E1242" i="2"/>
  <c r="F1242" i="2"/>
  <c r="E1240" i="2"/>
  <c r="F1240" i="2"/>
  <c r="E1238" i="2"/>
  <c r="F1238" i="2"/>
  <c r="E1236" i="2"/>
  <c r="F1236" i="2"/>
  <c r="E1234" i="2"/>
  <c r="F1234" i="2"/>
  <c r="E1232" i="2"/>
  <c r="F1232" i="2"/>
  <c r="E1230" i="2"/>
  <c r="F1230" i="2"/>
  <c r="E1228" i="2"/>
  <c r="F1228" i="2"/>
  <c r="E1226" i="2"/>
  <c r="F1226" i="2"/>
  <c r="E1224" i="2"/>
  <c r="F1224" i="2"/>
  <c r="E1222" i="2"/>
  <c r="F1222" i="2"/>
  <c r="E1220" i="2"/>
  <c r="F1220" i="2"/>
  <c r="E1248" i="2"/>
  <c r="F1248" i="2"/>
  <c r="E1276" i="2"/>
  <c r="F1276" i="2"/>
  <c r="E1274" i="2"/>
  <c r="F1274" i="2"/>
  <c r="E1272" i="2"/>
  <c r="F1272" i="2"/>
  <c r="E1270" i="2"/>
  <c r="F1270" i="2"/>
  <c r="E1268" i="2"/>
  <c r="F1268" i="2"/>
  <c r="E1266" i="2"/>
  <c r="F1266" i="2"/>
  <c r="E1264" i="2"/>
  <c r="F1264" i="2"/>
  <c r="E1262" i="2"/>
  <c r="F1262" i="2"/>
  <c r="E1260" i="2"/>
  <c r="F1260" i="2"/>
  <c r="E1258" i="2"/>
  <c r="F1258" i="2"/>
  <c r="E1256" i="2"/>
  <c r="F1256" i="2"/>
  <c r="E1254" i="2"/>
  <c r="F1254" i="2"/>
  <c r="E1252" i="2"/>
  <c r="F1252" i="2"/>
  <c r="E1250" i="2"/>
  <c r="F1250" i="2"/>
  <c r="E1278" i="2"/>
  <c r="F1278" i="2"/>
  <c r="E1305" i="2"/>
  <c r="F1305" i="2"/>
  <c r="E1303" i="2"/>
  <c r="F1303" i="2"/>
  <c r="E1301" i="2"/>
  <c r="F1301" i="2"/>
  <c r="E1299" i="2"/>
  <c r="F1299" i="2"/>
  <c r="E1297" i="2"/>
  <c r="F1297" i="2"/>
  <c r="E1295" i="2"/>
  <c r="F1295" i="2"/>
  <c r="E1293" i="2"/>
  <c r="F1293" i="2"/>
  <c r="E1291" i="2"/>
  <c r="F1291" i="2"/>
  <c r="E1289" i="2"/>
  <c r="F1289" i="2"/>
  <c r="E1287" i="2"/>
  <c r="F1287" i="2"/>
  <c r="E1285" i="2"/>
  <c r="F1285" i="2"/>
  <c r="E1283" i="2"/>
  <c r="F1283" i="2"/>
  <c r="E1281" i="2"/>
  <c r="F1281" i="2"/>
  <c r="E1279" i="2"/>
  <c r="F1279" i="2"/>
  <c r="E1336" i="2"/>
  <c r="F1336" i="2"/>
  <c r="E1334" i="2"/>
  <c r="F1334" i="2"/>
  <c r="E1330" i="2"/>
  <c r="F1330" i="2"/>
  <c r="E1347" i="2"/>
  <c r="F1347" i="2"/>
  <c r="E1346" i="2"/>
  <c r="F1346" i="2"/>
  <c r="E1210" i="2"/>
  <c r="F1210" i="2"/>
  <c r="E1206" i="2"/>
  <c r="F1206" i="2"/>
  <c r="E1204" i="2"/>
  <c r="F1204" i="2"/>
  <c r="E1350" i="2"/>
  <c r="F1350" i="2"/>
  <c r="E1439" i="2"/>
  <c r="F1439" i="2"/>
  <c r="E1431" i="2"/>
  <c r="F1431" i="2"/>
  <c r="E1427" i="2"/>
  <c r="F1427" i="2"/>
  <c r="E1482" i="2"/>
  <c r="F1482" i="2"/>
  <c r="E1474" i="2"/>
  <c r="F1474" i="2"/>
  <c r="E1470" i="2"/>
  <c r="F1470" i="2"/>
  <c r="E1458" i="2"/>
  <c r="F1458" i="2"/>
  <c r="E1509" i="2"/>
  <c r="F1509" i="2"/>
  <c r="E1493" i="2"/>
  <c r="F1493" i="2"/>
  <c r="E1489" i="2"/>
  <c r="F1489" i="2"/>
  <c r="E1520" i="2"/>
  <c r="F1520" i="2"/>
  <c r="E1182" i="2"/>
  <c r="F1182" i="2"/>
  <c r="E1180" i="2"/>
  <c r="F1180" i="2"/>
  <c r="E1178" i="2"/>
  <c r="F1178" i="2"/>
  <c r="E1176" i="2"/>
  <c r="F1176" i="2"/>
  <c r="E1174" i="2"/>
  <c r="F1174" i="2"/>
  <c r="E1172" i="2"/>
  <c r="F1172" i="2"/>
  <c r="E1170" i="2"/>
  <c r="F1170" i="2"/>
  <c r="E1168" i="2"/>
  <c r="F1168" i="2"/>
  <c r="E1166" i="2"/>
  <c r="F1166" i="2"/>
  <c r="E1164" i="2"/>
  <c r="F1164" i="2"/>
  <c r="E1162" i="2"/>
  <c r="F1162" i="2"/>
  <c r="E1160" i="2"/>
  <c r="F1160" i="2"/>
  <c r="E1217" i="2"/>
  <c r="F1217" i="2"/>
  <c r="E1215" i="2"/>
  <c r="F1215" i="2"/>
  <c r="E1213" i="2"/>
  <c r="F1213" i="2"/>
  <c r="E1211" i="2"/>
  <c r="F1211" i="2"/>
  <c r="E1216" i="2"/>
  <c r="F1216" i="2"/>
  <c r="E1348" i="2"/>
  <c r="F1348" i="2"/>
  <c r="E1345" i="2"/>
  <c r="F1345" i="2"/>
  <c r="E1340" i="2"/>
  <c r="F1340" i="2"/>
  <c r="E1380" i="2"/>
  <c r="F1380" i="2"/>
  <c r="E1376" i="2"/>
  <c r="F1376" i="2"/>
  <c r="E1374" i="2"/>
  <c r="F1374" i="2"/>
  <c r="E1407" i="2"/>
  <c r="F1407" i="2"/>
  <c r="E1403" i="2"/>
  <c r="F1403" i="2"/>
  <c r="E1401" i="2"/>
  <c r="F1401" i="2"/>
  <c r="E1452" i="2"/>
  <c r="F1452" i="2"/>
  <c r="E1432" i="2"/>
  <c r="F1432" i="2"/>
  <c r="E1483" i="2"/>
  <c r="F1483" i="2"/>
  <c r="E1477" i="2"/>
  <c r="F1477" i="2"/>
  <c r="E1467" i="2"/>
  <c r="F1467" i="2"/>
  <c r="E1459" i="2"/>
  <c r="F1459" i="2"/>
  <c r="E1585" i="2"/>
  <c r="F1585" i="2"/>
  <c r="E1581" i="2"/>
  <c r="F1581" i="2"/>
  <c r="E1575" i="2"/>
  <c r="F1575" i="2"/>
  <c r="E1687" i="2"/>
  <c r="F1687" i="2"/>
  <c r="E1679" i="2"/>
  <c r="F1679" i="2"/>
  <c r="E1673" i="2"/>
  <c r="F1673" i="2"/>
  <c r="E1671" i="2"/>
  <c r="F1671" i="2"/>
  <c r="E1663" i="2"/>
  <c r="F1663" i="2"/>
  <c r="E1700" i="2"/>
  <c r="F1700" i="2"/>
  <c r="E1698" i="2"/>
  <c r="F1698" i="2"/>
  <c r="E1778" i="2"/>
  <c r="F1778" i="2"/>
  <c r="E1756" i="2"/>
  <c r="F1756" i="2"/>
  <c r="E1754" i="2"/>
  <c r="F1754" i="2"/>
  <c r="E1202" i="2"/>
  <c r="F1202" i="2"/>
  <c r="E1198" i="2"/>
  <c r="F1198" i="2"/>
  <c r="E1196" i="2"/>
  <c r="F1196" i="2"/>
  <c r="E1192" i="2"/>
  <c r="F1192" i="2"/>
  <c r="E1364" i="2"/>
  <c r="F1364" i="2"/>
  <c r="E1362" i="2"/>
  <c r="F1362" i="2"/>
  <c r="E1360" i="2"/>
  <c r="F1360" i="2"/>
  <c r="E1358" i="2"/>
  <c r="F1358" i="2"/>
  <c r="E1356" i="2"/>
  <c r="F1356" i="2"/>
  <c r="E1354" i="2"/>
  <c r="F1354" i="2"/>
  <c r="E1352" i="2"/>
  <c r="F1352" i="2"/>
  <c r="E1349" i="2"/>
  <c r="F1349" i="2"/>
  <c r="E1344" i="2"/>
  <c r="F1344" i="2"/>
  <c r="E1341" i="2"/>
  <c r="F1341" i="2"/>
  <c r="E1801" i="2"/>
  <c r="F1801" i="2"/>
  <c r="E1799" i="2"/>
  <c r="F1799" i="2"/>
  <c r="E1797" i="2"/>
  <c r="F1797" i="2"/>
  <c r="E1795" i="2"/>
  <c r="F1795" i="2"/>
  <c r="E1209" i="2"/>
  <c r="F1209" i="2"/>
  <c r="E1205" i="2"/>
  <c r="F1205" i="2"/>
  <c r="E1194" i="2"/>
  <c r="F1194" i="2"/>
  <c r="E1190" i="2"/>
  <c r="F1190" i="2"/>
  <c r="E1335" i="2"/>
  <c r="F1335" i="2"/>
  <c r="E1323" i="2"/>
  <c r="F1323" i="2"/>
  <c r="E1319" i="2"/>
  <c r="F1319" i="2"/>
  <c r="E1436" i="2"/>
  <c r="F1436" i="2"/>
  <c r="E1187" i="2"/>
  <c r="F1187" i="2"/>
  <c r="E1185" i="2"/>
  <c r="F1185" i="2"/>
  <c r="E1214" i="2"/>
  <c r="F1214" i="2"/>
  <c r="E1212" i="2"/>
  <c r="F1212" i="2"/>
  <c r="E1208" i="2"/>
  <c r="F1208" i="2"/>
  <c r="E1201" i="2"/>
  <c r="F1201" i="2"/>
  <c r="E1199" i="2"/>
  <c r="F1199" i="2"/>
  <c r="E1197" i="2"/>
  <c r="F1197" i="2"/>
  <c r="E1365" i="2"/>
  <c r="F1365" i="2"/>
  <c r="E1363" i="2"/>
  <c r="F1363" i="2"/>
  <c r="E1361" i="2"/>
  <c r="F1361" i="2"/>
  <c r="E1359" i="2"/>
  <c r="F1359" i="2"/>
  <c r="E1357" i="2"/>
  <c r="F1357" i="2"/>
  <c r="E1355" i="2"/>
  <c r="F1355" i="2"/>
  <c r="E1353" i="2"/>
  <c r="F1353" i="2"/>
  <c r="E1351" i="2"/>
  <c r="F1351" i="2"/>
  <c r="E1338" i="2"/>
  <c r="F1338" i="2"/>
  <c r="E1369" i="2"/>
  <c r="F1369" i="2"/>
  <c r="E1424" i="2"/>
  <c r="F1424" i="2"/>
  <c r="E1396" i="2"/>
  <c r="F1396" i="2"/>
  <c r="E1447" i="2"/>
  <c r="F1447" i="2"/>
  <c r="E1479" i="2"/>
  <c r="F1479" i="2"/>
  <c r="E1475" i="2"/>
  <c r="F1475" i="2"/>
  <c r="E1471" i="2"/>
  <c r="F1471" i="2"/>
  <c r="E1504" i="2"/>
  <c r="F1504" i="2"/>
  <c r="E1500" i="2"/>
  <c r="F1500" i="2"/>
  <c r="E1498" i="2"/>
  <c r="F1498" i="2"/>
  <c r="E1496" i="2"/>
  <c r="F1496" i="2"/>
  <c r="E1531" i="2"/>
  <c r="F1531" i="2"/>
  <c r="E1527" i="2"/>
  <c r="F1527" i="2"/>
  <c r="E1525" i="2"/>
  <c r="F1525" i="2"/>
  <c r="E1523" i="2"/>
  <c r="F1523" i="2"/>
  <c r="E1642" i="2"/>
  <c r="F1642" i="2"/>
  <c r="E1640" i="2"/>
  <c r="F1640" i="2"/>
  <c r="E1638" i="2"/>
  <c r="F1638" i="2"/>
  <c r="E1636" i="2"/>
  <c r="F1636" i="2"/>
  <c r="E1634" i="2"/>
  <c r="F1634" i="2"/>
  <c r="E1207" i="2"/>
  <c r="F1207" i="2"/>
  <c r="E1333" i="2"/>
  <c r="F1333" i="2"/>
  <c r="E1200" i="2"/>
  <c r="F1200" i="2"/>
  <c r="E1444" i="2"/>
  <c r="F1444" i="2"/>
  <c r="E1478" i="2"/>
  <c r="F1478" i="2"/>
  <c r="E1588" i="2"/>
  <c r="F1588" i="2"/>
  <c r="E1584" i="2"/>
  <c r="F1584" i="2"/>
  <c r="E1576" i="2"/>
  <c r="F1576" i="2"/>
  <c r="E1684" i="2"/>
  <c r="F1684" i="2"/>
  <c r="E1682" i="2"/>
  <c r="F1682" i="2"/>
  <c r="E1674" i="2"/>
  <c r="F1674" i="2"/>
  <c r="E1668" i="2"/>
  <c r="F1668" i="2"/>
  <c r="E1662" i="2"/>
  <c r="F1662" i="2"/>
  <c r="E1703" i="2"/>
  <c r="F1703" i="2"/>
  <c r="E1695" i="2"/>
  <c r="F1695" i="2"/>
  <c r="E1777" i="2"/>
  <c r="F1777" i="2"/>
  <c r="E1759" i="2"/>
  <c r="F1759" i="2"/>
  <c r="E1751" i="2"/>
  <c r="F1751" i="2"/>
  <c r="E1188" i="2"/>
  <c r="F1188" i="2"/>
  <c r="E1366" i="2"/>
  <c r="F1366" i="2"/>
  <c r="E1385" i="2"/>
  <c r="F1385" i="2"/>
  <c r="E1381" i="2"/>
  <c r="F1381" i="2"/>
  <c r="E1423" i="2"/>
  <c r="F1423" i="2"/>
  <c r="E1419" i="2"/>
  <c r="F1419" i="2"/>
  <c r="E1417" i="2"/>
  <c r="F1417" i="2"/>
  <c r="E1451" i="2"/>
  <c r="F1451" i="2"/>
  <c r="E1440" i="2"/>
  <c r="F1440" i="2"/>
  <c r="E1438" i="2"/>
  <c r="F1438" i="2"/>
  <c r="E1435" i="2"/>
  <c r="F1435" i="2"/>
  <c r="E1472" i="2"/>
  <c r="F1472" i="2"/>
  <c r="E1485" i="2"/>
  <c r="F1485" i="2"/>
  <c r="E1536" i="2"/>
  <c r="F1536" i="2"/>
  <c r="E1532" i="2"/>
  <c r="F1532" i="2"/>
  <c r="E1514" i="2"/>
  <c r="F1514" i="2"/>
  <c r="E1596" i="2"/>
  <c r="F1596" i="2"/>
  <c r="E1590" i="2"/>
  <c r="F1590" i="2"/>
  <c r="E1573" i="2"/>
  <c r="F1573" i="2"/>
  <c r="E1690" i="2"/>
  <c r="F1690" i="2"/>
  <c r="E1716" i="2"/>
  <c r="F1716" i="2"/>
  <c r="E1714" i="2"/>
  <c r="F1714" i="2"/>
  <c r="E1706" i="2"/>
  <c r="F1706" i="2"/>
  <c r="E1775" i="2"/>
  <c r="F1775" i="2"/>
  <c r="E1767" i="2"/>
  <c r="F1767" i="2"/>
  <c r="E1761" i="2"/>
  <c r="F1761" i="2"/>
  <c r="E1807" i="2"/>
  <c r="F1807" i="2"/>
  <c r="E1805" i="2"/>
  <c r="F1805" i="2"/>
  <c r="E1318" i="2"/>
  <c r="F1318" i="2"/>
  <c r="E1314" i="2"/>
  <c r="F1314" i="2"/>
  <c r="E1392" i="2"/>
  <c r="F1392" i="2"/>
  <c r="E1390" i="2"/>
  <c r="F1390" i="2"/>
  <c r="E1412" i="2"/>
  <c r="F1412" i="2"/>
  <c r="E1408" i="2"/>
  <c r="F1408" i="2"/>
  <c r="E1448" i="2"/>
  <c r="F1448" i="2"/>
  <c r="E1446" i="2"/>
  <c r="F1446" i="2"/>
  <c r="E1443" i="2"/>
  <c r="F1443" i="2"/>
  <c r="E1426" i="2"/>
  <c r="F1426" i="2"/>
  <c r="E1480" i="2"/>
  <c r="F1480" i="2"/>
  <c r="E1466" i="2"/>
  <c r="F1466" i="2"/>
  <c r="E1462" i="2"/>
  <c r="F1462" i="2"/>
  <c r="E1488" i="2"/>
  <c r="F1488" i="2"/>
  <c r="E1513" i="2"/>
  <c r="F1513" i="2"/>
  <c r="E1541" i="2"/>
  <c r="F1541" i="2"/>
  <c r="E1517" i="2"/>
  <c r="F1517" i="2"/>
  <c r="E1599" i="2"/>
  <c r="F1599" i="2"/>
  <c r="E1595" i="2"/>
  <c r="F1595" i="2"/>
  <c r="E1593" i="2"/>
  <c r="F1593" i="2"/>
  <c r="E1656" i="2"/>
  <c r="F1656" i="2"/>
  <c r="E1654" i="2"/>
  <c r="F1654" i="2"/>
  <c r="E1652" i="2"/>
  <c r="F1652" i="2"/>
  <c r="E1650" i="2"/>
  <c r="F1650" i="2"/>
  <c r="E1689" i="2"/>
  <c r="F1689" i="2"/>
  <c r="E1719" i="2"/>
  <c r="F1719" i="2"/>
  <c r="E1711" i="2"/>
  <c r="F1711" i="2"/>
  <c r="E1705" i="2"/>
  <c r="F1705" i="2"/>
  <c r="E1772" i="2"/>
  <c r="F1772" i="2"/>
  <c r="E1770" i="2"/>
  <c r="F1770" i="2"/>
  <c r="E1762" i="2"/>
  <c r="F1762" i="2"/>
  <c r="E1783" i="2"/>
  <c r="F1783" i="2"/>
  <c r="E1781" i="2"/>
  <c r="F1781" i="2"/>
  <c r="E1181" i="2"/>
  <c r="F1181" i="2"/>
  <c r="E1177" i="2"/>
  <c r="F1177" i="2"/>
  <c r="E1175" i="2"/>
  <c r="F1175" i="2"/>
  <c r="E1171" i="2"/>
  <c r="F1171" i="2"/>
  <c r="E1167" i="2"/>
  <c r="F1167" i="2"/>
  <c r="E1165" i="2"/>
  <c r="F1165" i="2"/>
  <c r="E1161" i="2"/>
  <c r="F1161" i="2"/>
  <c r="E1331" i="2"/>
  <c r="F1331" i="2"/>
  <c r="E1326" i="2"/>
  <c r="F1326" i="2"/>
  <c r="E1315" i="2"/>
  <c r="F1315" i="2"/>
  <c r="E1420" i="2"/>
  <c r="F1420" i="2"/>
  <c r="E1415" i="2"/>
  <c r="F1415" i="2"/>
  <c r="E1399" i="2"/>
  <c r="F1399" i="2"/>
  <c r="E1428" i="2"/>
  <c r="F1428" i="2"/>
  <c r="E1455" i="2"/>
  <c r="F1455" i="2"/>
  <c r="E1505" i="2"/>
  <c r="F1505" i="2"/>
  <c r="E1793" i="2"/>
  <c r="F1793" i="2"/>
  <c r="E1791" i="2"/>
  <c r="F1791" i="2"/>
  <c r="E1789" i="2"/>
  <c r="F1789" i="2"/>
  <c r="E1787" i="2"/>
  <c r="F1787" i="2"/>
  <c r="E1099" i="2"/>
  <c r="F1099" i="2"/>
  <c r="E1097" i="2"/>
  <c r="F1097" i="2"/>
  <c r="E1095" i="2"/>
  <c r="F1095" i="2"/>
  <c r="E1093" i="2"/>
  <c r="F1093" i="2"/>
  <c r="E1091" i="2"/>
  <c r="F1091" i="2"/>
  <c r="E1089" i="2"/>
  <c r="F1089" i="2"/>
  <c r="E1087" i="2"/>
  <c r="F1087" i="2"/>
  <c r="E1085" i="2"/>
  <c r="F1085" i="2"/>
  <c r="E1083" i="2"/>
  <c r="F1083" i="2"/>
  <c r="E1081" i="2"/>
  <c r="F1081" i="2"/>
  <c r="E1079" i="2"/>
  <c r="F1079" i="2"/>
  <c r="E1077" i="2"/>
  <c r="F1077" i="2"/>
  <c r="E1075" i="2"/>
  <c r="F1075" i="2"/>
  <c r="E1073" i="2"/>
  <c r="F1073" i="2"/>
  <c r="E1071" i="2"/>
  <c r="F1071" i="2"/>
  <c r="E1128" i="2"/>
  <c r="F1128" i="2"/>
  <c r="E1126" i="2"/>
  <c r="F1126" i="2"/>
  <c r="E1124" i="2"/>
  <c r="F1124" i="2"/>
  <c r="E1122" i="2"/>
  <c r="F1122" i="2"/>
  <c r="E1120" i="2"/>
  <c r="F1120" i="2"/>
  <c r="E1118" i="2"/>
  <c r="F1118" i="2"/>
  <c r="E1116" i="2"/>
  <c r="F1116" i="2"/>
  <c r="E1114" i="2"/>
  <c r="F1114" i="2"/>
  <c r="E1112" i="2"/>
  <c r="F1112" i="2"/>
  <c r="E1110" i="2"/>
  <c r="F1110" i="2"/>
  <c r="E1108" i="2"/>
  <c r="F1108" i="2"/>
  <c r="E1106" i="2"/>
  <c r="F1106" i="2"/>
  <c r="E1104" i="2"/>
  <c r="F1104" i="2"/>
  <c r="E1102" i="2"/>
  <c r="F1102" i="2"/>
  <c r="E1129" i="2"/>
  <c r="F1129" i="2"/>
  <c r="E1157" i="2"/>
  <c r="F1157" i="2"/>
  <c r="E1155" i="2"/>
  <c r="F1155" i="2"/>
  <c r="E1153" i="2"/>
  <c r="F1153" i="2"/>
  <c r="E1151" i="2"/>
  <c r="F1151" i="2"/>
  <c r="E1149" i="2"/>
  <c r="F1149" i="2"/>
  <c r="E1147" i="2"/>
  <c r="F1147" i="2"/>
  <c r="E1145" i="2"/>
  <c r="F1145" i="2"/>
  <c r="E1143" i="2"/>
  <c r="F1143" i="2"/>
  <c r="E1141" i="2"/>
  <c r="F1141" i="2"/>
  <c r="E1139" i="2"/>
  <c r="F1139" i="2"/>
  <c r="E1137" i="2"/>
  <c r="F1137" i="2"/>
  <c r="E1135" i="2"/>
  <c r="F1135" i="2"/>
  <c r="E1133" i="2"/>
  <c r="F1133" i="2"/>
  <c r="E1131" i="2"/>
  <c r="F1131" i="2"/>
  <c r="E1159" i="2"/>
  <c r="F1159" i="2"/>
  <c r="E1186" i="2"/>
  <c r="F1186" i="2"/>
  <c r="E1184" i="2"/>
  <c r="F1184" i="2"/>
  <c r="E1327" i="2"/>
  <c r="F1327" i="2"/>
  <c r="E1322" i="2"/>
  <c r="F1322" i="2"/>
  <c r="E1311" i="2"/>
  <c r="F1311" i="2"/>
  <c r="E1389" i="2"/>
  <c r="F1389" i="2"/>
  <c r="E1384" i="2"/>
  <c r="F1384" i="2"/>
  <c r="E1382" i="2"/>
  <c r="F1382" i="2"/>
  <c r="E1373" i="2"/>
  <c r="F1373" i="2"/>
  <c r="E1368" i="2"/>
  <c r="F1368" i="2"/>
  <c r="E1395" i="2"/>
  <c r="F1395" i="2"/>
  <c r="E1416" i="2"/>
  <c r="F1416" i="2"/>
  <c r="E1411" i="2"/>
  <c r="F1411" i="2"/>
  <c r="E1409" i="2"/>
  <c r="F1409" i="2"/>
  <c r="E1400" i="2"/>
  <c r="F1400" i="2"/>
  <c r="E1453" i="2"/>
  <c r="F1453" i="2"/>
  <c r="E1450" i="2"/>
  <c r="F1450" i="2"/>
  <c r="E1445" i="2"/>
  <c r="F1445" i="2"/>
  <c r="E1442" i="2"/>
  <c r="F1442" i="2"/>
  <c r="E1437" i="2"/>
  <c r="F1437" i="2"/>
  <c r="E1434" i="2"/>
  <c r="F1434" i="2"/>
  <c r="E1429" i="2"/>
  <c r="F1429" i="2"/>
  <c r="E1463" i="2"/>
  <c r="F1463" i="2"/>
  <c r="E1461" i="2"/>
  <c r="F1461" i="2"/>
  <c r="E1456" i="2"/>
  <c r="F1456" i="2"/>
  <c r="E1512" i="2"/>
  <c r="F1512" i="2"/>
  <c r="E1501" i="2"/>
  <c r="F1501" i="2"/>
  <c r="E1539" i="2"/>
  <c r="F1539" i="2"/>
  <c r="E1528" i="2"/>
  <c r="F1528" i="2"/>
  <c r="E1598" i="2"/>
  <c r="F1598" i="2"/>
  <c r="E1183" i="2"/>
  <c r="F1183" i="2"/>
  <c r="E1179" i="2"/>
  <c r="F1179" i="2"/>
  <c r="E1173" i="2"/>
  <c r="F1173" i="2"/>
  <c r="E1169" i="2"/>
  <c r="F1169" i="2"/>
  <c r="E1163" i="2"/>
  <c r="F1163" i="2"/>
  <c r="E1310" i="2"/>
  <c r="F1310" i="2"/>
  <c r="E1393" i="2"/>
  <c r="F1393" i="2"/>
  <c r="E1388" i="2"/>
  <c r="F1388" i="2"/>
  <c r="E1377" i="2"/>
  <c r="F1377" i="2"/>
  <c r="E1372" i="2"/>
  <c r="F1372" i="2"/>
  <c r="E1404" i="2"/>
  <c r="F1404" i="2"/>
  <c r="E1339" i="2"/>
  <c r="F1339" i="2"/>
  <c r="E1469" i="2"/>
  <c r="F1469" i="2"/>
  <c r="E1464" i="2"/>
  <c r="F1464" i="2"/>
  <c r="E1587" i="2"/>
  <c r="F1587" i="2"/>
  <c r="E1578" i="2"/>
  <c r="F1578" i="2"/>
  <c r="E1681" i="2"/>
  <c r="F1681" i="2"/>
  <c r="E1676" i="2"/>
  <c r="F1676" i="2"/>
  <c r="E1670" i="2"/>
  <c r="F1670" i="2"/>
  <c r="E1665" i="2"/>
  <c r="F1665" i="2"/>
  <c r="E1713" i="2"/>
  <c r="F1713" i="2"/>
  <c r="E1708" i="2"/>
  <c r="F1708" i="2"/>
  <c r="E1697" i="2"/>
  <c r="F1697" i="2"/>
  <c r="E1692" i="2"/>
  <c r="F1692" i="2"/>
  <c r="E1769" i="2"/>
  <c r="F1769" i="2"/>
  <c r="E1764" i="2"/>
  <c r="F1764" i="2"/>
  <c r="E1753" i="2"/>
  <c r="F1753" i="2"/>
  <c r="E1433" i="2"/>
  <c r="F1433" i="2"/>
  <c r="E1430" i="2"/>
  <c r="F1430" i="2"/>
  <c r="E1454" i="2"/>
  <c r="F1454" i="2"/>
  <c r="E1481" i="2"/>
  <c r="F1481" i="2"/>
  <c r="E1476" i="2"/>
  <c r="F1476" i="2"/>
  <c r="E1473" i="2"/>
  <c r="F1473" i="2"/>
  <c r="E1468" i="2"/>
  <c r="F1468" i="2"/>
  <c r="E1465" i="2"/>
  <c r="F1465" i="2"/>
  <c r="E1460" i="2"/>
  <c r="F1460" i="2"/>
  <c r="E1457" i="2"/>
  <c r="F1457" i="2"/>
  <c r="E1484" i="2"/>
  <c r="F1484" i="2"/>
  <c r="E1508" i="2"/>
  <c r="F1508" i="2"/>
  <c r="E1506" i="2"/>
  <c r="F1506" i="2"/>
  <c r="E1497" i="2"/>
  <c r="F1497" i="2"/>
  <c r="E1492" i="2"/>
  <c r="F1492" i="2"/>
  <c r="E1490" i="2"/>
  <c r="F1490" i="2"/>
  <c r="E1540" i="2"/>
  <c r="F1540" i="2"/>
  <c r="E1535" i="2"/>
  <c r="F1535" i="2"/>
  <c r="E1533" i="2"/>
  <c r="F1533" i="2"/>
  <c r="E1524" i="2"/>
  <c r="F1524" i="2"/>
  <c r="E1519" i="2"/>
  <c r="F1519" i="2"/>
  <c r="E1515" i="2"/>
  <c r="F1515" i="2"/>
  <c r="E1600" i="2"/>
  <c r="F1600" i="2"/>
  <c r="E1597" i="2"/>
  <c r="F1597" i="2"/>
  <c r="E1594" i="2"/>
  <c r="F1594" i="2"/>
  <c r="E1591" i="2"/>
  <c r="F1591" i="2"/>
  <c r="E1589" i="2"/>
  <c r="F1589" i="2"/>
  <c r="E1582" i="2"/>
  <c r="F1582" i="2"/>
  <c r="E1579" i="2"/>
  <c r="F1579" i="2"/>
  <c r="E1574" i="2"/>
  <c r="F1574" i="2"/>
  <c r="E1660" i="2"/>
  <c r="F1660" i="2"/>
  <c r="E1658" i="2"/>
  <c r="F1658" i="2"/>
  <c r="E1648" i="2"/>
  <c r="F1648" i="2"/>
  <c r="E1646" i="2"/>
  <c r="F1646" i="2"/>
  <c r="E1644" i="2"/>
  <c r="F1644" i="2"/>
  <c r="E1688" i="2"/>
  <c r="F1688" i="2"/>
  <c r="E1685" i="2"/>
  <c r="F1685" i="2"/>
  <c r="E1680" i="2"/>
  <c r="F1680" i="2"/>
  <c r="E1677" i="2"/>
  <c r="F1677" i="2"/>
  <c r="E1669" i="2"/>
  <c r="F1669" i="2"/>
  <c r="E1666" i="2"/>
  <c r="F1666" i="2"/>
  <c r="E1691" i="2"/>
  <c r="F1691" i="2"/>
  <c r="E1717" i="2"/>
  <c r="F1717" i="2"/>
  <c r="E1712" i="2"/>
  <c r="F1712" i="2"/>
  <c r="E1709" i="2"/>
  <c r="F1709" i="2"/>
  <c r="E1704" i="2"/>
  <c r="F1704" i="2"/>
  <c r="E1701" i="2"/>
  <c r="F1701" i="2"/>
  <c r="E1696" i="2"/>
  <c r="F1696" i="2"/>
  <c r="E1693" i="2"/>
  <c r="F1693" i="2"/>
  <c r="E1776" i="2"/>
  <c r="F1776" i="2"/>
  <c r="E1773" i="2"/>
  <c r="F1773" i="2"/>
  <c r="E1768" i="2"/>
  <c r="F1768" i="2"/>
  <c r="E1765" i="2"/>
  <c r="F1765" i="2"/>
  <c r="E1760" i="2"/>
  <c r="F1760" i="2"/>
  <c r="E1757" i="2"/>
  <c r="F1757" i="2"/>
  <c r="E1752" i="2"/>
  <c r="F1752" i="2"/>
  <c r="E1803" i="2"/>
  <c r="F1803" i="2"/>
  <c r="E1785" i="2"/>
  <c r="F1785" i="2"/>
  <c r="E1518" i="2"/>
  <c r="F1518" i="2"/>
  <c r="E1516" i="2"/>
  <c r="F1516" i="2"/>
  <c r="E1601" i="2"/>
  <c r="F1601" i="2"/>
  <c r="E1592" i="2"/>
  <c r="F1592" i="2"/>
  <c r="E1586" i="2"/>
  <c r="F1586" i="2"/>
  <c r="E1583" i="2"/>
  <c r="F1583" i="2"/>
  <c r="E1580" i="2"/>
  <c r="F1580" i="2"/>
  <c r="E1577" i="2"/>
  <c r="F1577" i="2"/>
  <c r="E1686" i="2"/>
  <c r="F1686" i="2"/>
  <c r="E1683" i="2"/>
  <c r="F1683" i="2"/>
  <c r="E1678" i="2"/>
  <c r="F1678" i="2"/>
  <c r="E1675" i="2"/>
  <c r="F1675" i="2"/>
  <c r="E1672" i="2"/>
  <c r="F1672" i="2"/>
  <c r="E1667" i="2"/>
  <c r="F1667" i="2"/>
  <c r="E1664" i="2"/>
  <c r="F1664" i="2"/>
  <c r="E1718" i="2"/>
  <c r="F1718" i="2"/>
  <c r="E1715" i="2"/>
  <c r="F1715" i="2"/>
  <c r="E1710" i="2"/>
  <c r="F1710" i="2"/>
  <c r="E1707" i="2"/>
  <c r="F1707" i="2"/>
  <c r="E1702" i="2"/>
  <c r="F1702" i="2"/>
  <c r="E1699" i="2"/>
  <c r="F1699" i="2"/>
  <c r="E1694" i="2"/>
  <c r="F1694" i="2"/>
  <c r="E1720" i="2"/>
  <c r="F1720" i="2"/>
  <c r="E1774" i="2"/>
  <c r="F1774" i="2"/>
  <c r="E1771" i="2"/>
  <c r="F1771" i="2"/>
  <c r="E1766" i="2"/>
  <c r="F1766" i="2"/>
  <c r="E1763" i="2"/>
  <c r="F1763" i="2"/>
  <c r="E1758" i="2"/>
  <c r="F1758" i="2"/>
  <c r="E1755" i="2"/>
  <c r="F1755" i="2"/>
  <c r="E1332" i="2"/>
  <c r="F1332" i="2"/>
  <c r="E1324" i="2"/>
  <c r="F1324" i="2"/>
  <c r="E1316" i="2"/>
  <c r="F1316" i="2"/>
  <c r="E1386" i="2"/>
  <c r="F1386" i="2"/>
  <c r="E1370" i="2"/>
  <c r="F1370" i="2"/>
  <c r="E1413" i="2"/>
  <c r="F1413" i="2"/>
  <c r="E1397" i="2"/>
  <c r="F1397" i="2"/>
  <c r="E1510" i="2"/>
  <c r="F1510" i="2"/>
  <c r="E1098" i="2"/>
  <c r="F1098" i="2"/>
  <c r="E1096" i="2"/>
  <c r="F1096" i="2"/>
  <c r="E1094" i="2"/>
  <c r="F1094" i="2"/>
  <c r="E1092" i="2"/>
  <c r="F1092" i="2"/>
  <c r="E1090" i="2"/>
  <c r="F1090" i="2"/>
  <c r="E1088" i="2"/>
  <c r="F1088" i="2"/>
  <c r="E1086" i="2"/>
  <c r="F1086" i="2"/>
  <c r="E1084" i="2"/>
  <c r="F1084" i="2"/>
  <c r="E1082" i="2"/>
  <c r="F1082" i="2"/>
  <c r="E1080" i="2"/>
  <c r="F1080" i="2"/>
  <c r="E1078" i="2"/>
  <c r="F1078" i="2"/>
  <c r="E1076" i="2"/>
  <c r="F1076" i="2"/>
  <c r="E1074" i="2"/>
  <c r="F1074" i="2"/>
  <c r="E1072" i="2"/>
  <c r="F1072" i="2"/>
  <c r="E1100" i="2"/>
  <c r="F1100" i="2"/>
  <c r="E1127" i="2"/>
  <c r="F1127" i="2"/>
  <c r="E1125" i="2"/>
  <c r="F1125" i="2"/>
  <c r="E1123" i="2"/>
  <c r="F1123" i="2"/>
  <c r="E1121" i="2"/>
  <c r="F1121" i="2"/>
  <c r="E1119" i="2"/>
  <c r="F1119" i="2"/>
  <c r="E1117" i="2"/>
  <c r="F1117" i="2"/>
  <c r="E1115" i="2"/>
  <c r="F1115" i="2"/>
  <c r="E1113" i="2"/>
  <c r="F1113" i="2"/>
  <c r="E1111" i="2"/>
  <c r="F1111" i="2"/>
  <c r="E1109" i="2"/>
  <c r="F1109" i="2"/>
  <c r="E1107" i="2"/>
  <c r="F1107" i="2"/>
  <c r="E1105" i="2"/>
  <c r="F1105" i="2"/>
  <c r="E1103" i="2"/>
  <c r="F1103" i="2"/>
  <c r="E1101" i="2"/>
  <c r="F1101" i="2"/>
  <c r="E1158" i="2"/>
  <c r="F1158" i="2"/>
  <c r="E1156" i="2"/>
  <c r="F1156" i="2"/>
  <c r="E1154" i="2"/>
  <c r="F1154" i="2"/>
  <c r="E1152" i="2"/>
  <c r="F1152" i="2"/>
  <c r="E1150" i="2"/>
  <c r="F1150" i="2"/>
  <c r="E1148" i="2"/>
  <c r="F1148" i="2"/>
  <c r="E1146" i="2"/>
  <c r="F1146" i="2"/>
  <c r="E1144" i="2"/>
  <c r="F1144" i="2"/>
  <c r="E1142" i="2"/>
  <c r="F1142" i="2"/>
  <c r="E1140" i="2"/>
  <c r="F1140" i="2"/>
  <c r="E1138" i="2"/>
  <c r="F1138" i="2"/>
  <c r="E1136" i="2"/>
  <c r="F1136" i="2"/>
  <c r="E1134" i="2"/>
  <c r="F1134" i="2"/>
  <c r="E1132" i="2"/>
  <c r="F1132" i="2"/>
  <c r="E1130" i="2"/>
  <c r="F1130" i="2"/>
  <c r="E1189" i="2"/>
  <c r="F1189" i="2"/>
  <c r="E1247" i="2"/>
  <c r="F1247" i="2"/>
  <c r="E1245" i="2"/>
  <c r="F1245" i="2"/>
  <c r="E1243" i="2"/>
  <c r="F1243" i="2"/>
  <c r="E1241" i="2"/>
  <c r="F1241" i="2"/>
  <c r="E1239" i="2"/>
  <c r="F1239" i="2"/>
  <c r="E1237" i="2"/>
  <c r="F1237" i="2"/>
  <c r="E1235" i="2"/>
  <c r="F1235" i="2"/>
  <c r="E1233" i="2"/>
  <c r="F1233" i="2"/>
  <c r="E1231" i="2"/>
  <c r="F1231" i="2"/>
  <c r="E1229" i="2"/>
  <c r="F1229" i="2"/>
  <c r="E1227" i="2"/>
  <c r="F1227" i="2"/>
  <c r="E1225" i="2"/>
  <c r="F1225" i="2"/>
  <c r="E1223" i="2"/>
  <c r="F1223" i="2"/>
  <c r="E1221" i="2"/>
  <c r="F1221" i="2"/>
  <c r="E1219" i="2"/>
  <c r="F1219" i="2"/>
  <c r="E1277" i="2"/>
  <c r="F1277" i="2"/>
  <c r="E1275" i="2"/>
  <c r="F1275" i="2"/>
  <c r="E1273" i="2"/>
  <c r="F1273" i="2"/>
  <c r="E1271" i="2"/>
  <c r="F1271" i="2"/>
  <c r="E1269" i="2"/>
  <c r="F1269" i="2"/>
  <c r="E1267" i="2"/>
  <c r="F1267" i="2"/>
  <c r="E1265" i="2"/>
  <c r="F1265" i="2"/>
  <c r="E1263" i="2"/>
  <c r="F1263" i="2"/>
  <c r="E1261" i="2"/>
  <c r="F1261" i="2"/>
  <c r="E1259" i="2"/>
  <c r="F1259" i="2"/>
  <c r="E1257" i="2"/>
  <c r="F1257" i="2"/>
  <c r="E1255" i="2"/>
  <c r="F1255" i="2"/>
  <c r="E1253" i="2"/>
  <c r="F1253" i="2"/>
  <c r="E1251" i="2"/>
  <c r="F1251" i="2"/>
  <c r="E1249" i="2"/>
  <c r="F1249" i="2"/>
  <c r="E1306" i="2"/>
  <c r="F1306" i="2"/>
  <c r="E1304" i="2"/>
  <c r="F1304" i="2"/>
  <c r="E1302" i="2"/>
  <c r="F1302" i="2"/>
  <c r="E1300" i="2"/>
  <c r="F1300" i="2"/>
  <c r="E1298" i="2"/>
  <c r="F1298" i="2"/>
  <c r="E1296" i="2"/>
  <c r="F1296" i="2"/>
  <c r="E1294" i="2"/>
  <c r="F1294" i="2"/>
  <c r="E1292" i="2"/>
  <c r="F1292" i="2"/>
  <c r="E1290" i="2"/>
  <c r="F1290" i="2"/>
  <c r="E1288" i="2"/>
  <c r="F1288" i="2"/>
  <c r="E1286" i="2"/>
  <c r="F1286" i="2"/>
  <c r="E1284" i="2"/>
  <c r="F1284" i="2"/>
  <c r="E1282" i="2"/>
  <c r="F1282" i="2"/>
  <c r="E1280" i="2"/>
  <c r="F1280" i="2"/>
  <c r="E1307" i="2"/>
  <c r="F1307" i="2"/>
  <c r="E1329" i="2"/>
  <c r="F1329" i="2"/>
  <c r="E1325" i="2"/>
  <c r="F1325" i="2"/>
  <c r="E1321" i="2"/>
  <c r="F1321" i="2"/>
  <c r="E1317" i="2"/>
  <c r="F1317" i="2"/>
  <c r="E1313" i="2"/>
  <c r="F1313" i="2"/>
  <c r="E1309" i="2"/>
  <c r="F1309" i="2"/>
  <c r="E1328" i="2"/>
  <c r="F1328" i="2"/>
  <c r="E1320" i="2"/>
  <c r="F1320" i="2"/>
  <c r="E1312" i="2"/>
  <c r="F1312" i="2"/>
  <c r="E1308" i="2"/>
  <c r="F1308" i="2"/>
  <c r="E1394" i="2"/>
  <c r="F1394" i="2"/>
  <c r="E1378" i="2"/>
  <c r="F1378" i="2"/>
  <c r="E1421" i="2"/>
  <c r="F1421" i="2"/>
  <c r="E1405" i="2"/>
  <c r="F1405" i="2"/>
  <c r="E1502" i="2"/>
  <c r="F1502" i="2"/>
  <c r="E1494" i="2"/>
  <c r="F1494" i="2"/>
  <c r="E1486" i="2"/>
  <c r="F1486" i="2"/>
  <c r="E1537" i="2"/>
  <c r="F1537" i="2"/>
  <c r="E1529" i="2"/>
  <c r="F1529" i="2"/>
  <c r="E1521" i="2"/>
  <c r="F1521" i="2"/>
  <c r="E1337" i="2"/>
  <c r="F1337" i="2"/>
  <c r="E1391" i="2"/>
  <c r="F1391" i="2"/>
  <c r="E1387" i="2"/>
  <c r="F1387" i="2"/>
  <c r="E1383" i="2"/>
  <c r="F1383" i="2"/>
  <c r="E1379" i="2"/>
  <c r="F1379" i="2"/>
  <c r="E1375" i="2"/>
  <c r="F1375" i="2"/>
  <c r="E1371" i="2"/>
  <c r="F1371" i="2"/>
  <c r="E1367" i="2"/>
  <c r="F1367" i="2"/>
  <c r="E1422" i="2"/>
  <c r="F1422" i="2"/>
  <c r="E1418" i="2"/>
  <c r="F1418" i="2"/>
  <c r="E1414" i="2"/>
  <c r="F1414" i="2"/>
  <c r="E1410" i="2"/>
  <c r="F1410" i="2"/>
  <c r="E1406" i="2"/>
  <c r="F1406" i="2"/>
  <c r="E1402" i="2"/>
  <c r="F1402" i="2"/>
  <c r="E1398" i="2"/>
  <c r="F1398" i="2"/>
  <c r="E1511" i="2"/>
  <c r="F1511" i="2"/>
  <c r="E1507" i="2"/>
  <c r="F1507" i="2"/>
  <c r="E1503" i="2"/>
  <c r="F1503" i="2"/>
  <c r="E1499" i="2"/>
  <c r="F1499" i="2"/>
  <c r="E1495" i="2"/>
  <c r="F1495" i="2"/>
  <c r="E1491" i="2"/>
  <c r="F1491" i="2"/>
  <c r="E1487" i="2"/>
  <c r="F1487" i="2"/>
  <c r="E1542" i="2"/>
  <c r="F1542" i="2"/>
  <c r="E1538" i="2"/>
  <c r="F1538" i="2"/>
  <c r="E1534" i="2"/>
  <c r="F1534" i="2"/>
  <c r="E1530" i="2"/>
  <c r="F1530" i="2"/>
  <c r="E1526" i="2"/>
  <c r="F1526" i="2"/>
  <c r="E1522" i="2"/>
  <c r="F1522" i="2"/>
  <c r="E1425" i="2"/>
  <c r="F1425" i="2"/>
  <c r="E1543" i="2"/>
  <c r="F1543" i="2"/>
  <c r="E1570" i="2"/>
  <c r="F1570" i="2"/>
  <c r="E1568" i="2"/>
  <c r="F1568" i="2"/>
  <c r="E1566" i="2"/>
  <c r="F1566" i="2"/>
  <c r="E1564" i="2"/>
  <c r="F1564" i="2"/>
  <c r="E1562" i="2"/>
  <c r="F1562" i="2"/>
  <c r="E1560" i="2"/>
  <c r="F1560" i="2"/>
  <c r="E1558" i="2"/>
  <c r="F1558" i="2"/>
  <c r="E1556" i="2"/>
  <c r="F1556" i="2"/>
  <c r="E1554" i="2"/>
  <c r="F1554" i="2"/>
  <c r="E1552" i="2"/>
  <c r="F1552" i="2"/>
  <c r="E1550" i="2"/>
  <c r="F1550" i="2"/>
  <c r="E1548" i="2"/>
  <c r="F1548" i="2"/>
  <c r="E1546" i="2"/>
  <c r="F1546" i="2"/>
  <c r="E1544" i="2"/>
  <c r="F1544" i="2"/>
  <c r="E1571" i="2"/>
  <c r="F1571" i="2"/>
  <c r="E1569" i="2"/>
  <c r="F1569" i="2"/>
  <c r="E1567" i="2"/>
  <c r="F1567" i="2"/>
  <c r="E1565" i="2"/>
  <c r="F1565" i="2"/>
  <c r="E1563" i="2"/>
  <c r="F1563" i="2"/>
  <c r="E1561" i="2"/>
  <c r="F1561" i="2"/>
  <c r="E1559" i="2"/>
  <c r="F1559" i="2"/>
  <c r="E1557" i="2"/>
  <c r="F1557" i="2"/>
  <c r="E1555" i="2"/>
  <c r="F1555" i="2"/>
  <c r="E1553" i="2"/>
  <c r="F1553" i="2"/>
  <c r="E1551" i="2"/>
  <c r="F1551" i="2"/>
  <c r="E1549" i="2"/>
  <c r="F1549" i="2"/>
  <c r="E1547" i="2"/>
  <c r="F1547" i="2"/>
  <c r="E1545" i="2"/>
  <c r="F1545" i="2"/>
  <c r="E1572" i="2"/>
  <c r="F1572" i="2"/>
  <c r="E1631" i="2"/>
  <c r="F1631" i="2"/>
  <c r="E1629" i="2"/>
  <c r="F1629" i="2"/>
  <c r="E1627" i="2"/>
  <c r="F1627" i="2"/>
  <c r="E1625" i="2"/>
  <c r="F1625" i="2"/>
  <c r="E1623" i="2"/>
  <c r="F1623" i="2"/>
  <c r="E1621" i="2"/>
  <c r="F1621" i="2"/>
  <c r="E1619" i="2"/>
  <c r="F1619" i="2"/>
  <c r="E1617" i="2"/>
  <c r="F1617" i="2"/>
  <c r="E1615" i="2"/>
  <c r="F1615" i="2"/>
  <c r="E1613" i="2"/>
  <c r="F1613" i="2"/>
  <c r="E1611" i="2"/>
  <c r="F1611" i="2"/>
  <c r="E1609" i="2"/>
  <c r="F1609" i="2"/>
  <c r="E1607" i="2"/>
  <c r="F1607" i="2"/>
  <c r="E1605" i="2"/>
  <c r="F1605" i="2"/>
  <c r="E1603" i="2"/>
  <c r="F1603" i="2"/>
  <c r="E1659" i="2"/>
  <c r="F1659" i="2"/>
  <c r="E1655" i="2"/>
  <c r="F1655" i="2"/>
  <c r="E1651" i="2"/>
  <c r="F1651" i="2"/>
  <c r="E1647" i="2"/>
  <c r="F1647" i="2"/>
  <c r="E1643" i="2"/>
  <c r="F1643" i="2"/>
  <c r="E1639" i="2"/>
  <c r="F1639" i="2"/>
  <c r="E1635" i="2"/>
  <c r="F1635" i="2"/>
  <c r="E1808" i="2"/>
  <c r="F1808" i="2"/>
  <c r="E1804" i="2"/>
  <c r="F1804" i="2"/>
  <c r="E1800" i="2"/>
  <c r="F1800" i="2"/>
  <c r="E1796" i="2"/>
  <c r="F1796" i="2"/>
  <c r="E1792" i="2"/>
  <c r="F1792" i="2"/>
  <c r="E1788" i="2"/>
  <c r="F1788" i="2"/>
  <c r="E1784" i="2"/>
  <c r="F1784" i="2"/>
  <c r="E1780" i="2"/>
  <c r="F1780" i="2"/>
  <c r="E1602" i="2"/>
  <c r="F1602" i="2"/>
  <c r="E1630" i="2"/>
  <c r="F1630" i="2"/>
  <c r="E1628" i="2"/>
  <c r="F1628" i="2"/>
  <c r="E1626" i="2"/>
  <c r="F1626" i="2"/>
  <c r="E1624" i="2"/>
  <c r="F1624" i="2"/>
  <c r="E1622" i="2"/>
  <c r="F1622" i="2"/>
  <c r="E1620" i="2"/>
  <c r="F1620" i="2"/>
  <c r="E1618" i="2"/>
  <c r="F1618" i="2"/>
  <c r="E1616" i="2"/>
  <c r="F1616" i="2"/>
  <c r="E1614" i="2"/>
  <c r="F1614" i="2"/>
  <c r="E1612" i="2"/>
  <c r="F1612" i="2"/>
  <c r="E1610" i="2"/>
  <c r="F1610" i="2"/>
  <c r="E1608" i="2"/>
  <c r="F1608" i="2"/>
  <c r="E1606" i="2"/>
  <c r="F1606" i="2"/>
  <c r="E1604" i="2"/>
  <c r="F1604" i="2"/>
  <c r="E1632" i="2"/>
  <c r="F1632" i="2"/>
  <c r="E1657" i="2"/>
  <c r="F1657" i="2"/>
  <c r="E1653" i="2"/>
  <c r="F1653" i="2"/>
  <c r="E1649" i="2"/>
  <c r="F1649" i="2"/>
  <c r="E1645" i="2"/>
  <c r="F1645" i="2"/>
  <c r="E1641" i="2"/>
  <c r="F1641" i="2"/>
  <c r="E1637" i="2"/>
  <c r="F1637" i="2"/>
  <c r="E1633" i="2"/>
  <c r="F1633" i="2"/>
  <c r="E1806" i="2"/>
  <c r="F1806" i="2"/>
  <c r="E1802" i="2"/>
  <c r="F1802" i="2"/>
  <c r="E1798" i="2"/>
  <c r="F1798" i="2"/>
  <c r="E1794" i="2"/>
  <c r="F1794" i="2"/>
  <c r="E1790" i="2"/>
  <c r="F1790" i="2"/>
  <c r="E1786" i="2"/>
  <c r="F1786" i="2"/>
  <c r="E1782" i="2"/>
  <c r="F1782" i="2"/>
  <c r="E1749" i="2"/>
  <c r="F1749" i="2"/>
  <c r="E1747" i="2"/>
  <c r="F1747" i="2"/>
  <c r="E1745" i="2"/>
  <c r="F1745" i="2"/>
  <c r="E1743" i="2"/>
  <c r="F1743" i="2"/>
  <c r="E1741" i="2"/>
  <c r="F1741" i="2"/>
  <c r="E1739" i="2"/>
  <c r="F1739" i="2"/>
  <c r="E1737" i="2"/>
  <c r="F1737" i="2"/>
  <c r="E1735" i="2"/>
  <c r="F1735" i="2"/>
  <c r="E1733" i="2"/>
  <c r="F1733" i="2"/>
  <c r="E1731" i="2"/>
  <c r="F1731" i="2"/>
  <c r="E1729" i="2"/>
  <c r="F1729" i="2"/>
  <c r="E1727" i="2"/>
  <c r="F1727" i="2"/>
  <c r="E1725" i="2"/>
  <c r="F1725" i="2"/>
  <c r="E1723" i="2"/>
  <c r="F1723" i="2"/>
  <c r="E1721" i="2"/>
  <c r="F1721" i="2"/>
  <c r="E1779" i="2"/>
  <c r="F1779" i="2"/>
  <c r="E1661" i="2"/>
  <c r="F1661" i="2"/>
  <c r="E1748" i="2"/>
  <c r="F1748" i="2"/>
  <c r="E1746" i="2"/>
  <c r="F1746" i="2"/>
  <c r="E1744" i="2"/>
  <c r="F1744" i="2"/>
  <c r="E1742" i="2"/>
  <c r="F1742" i="2"/>
  <c r="E1740" i="2"/>
  <c r="F1740" i="2"/>
  <c r="E1738" i="2"/>
  <c r="F1738" i="2"/>
  <c r="E1736" i="2"/>
  <c r="F1736" i="2"/>
  <c r="E1734" i="2"/>
  <c r="F1734" i="2"/>
  <c r="E1732" i="2"/>
  <c r="F1732" i="2"/>
  <c r="E1730" i="2"/>
  <c r="F1730" i="2"/>
  <c r="E1728" i="2"/>
  <c r="F1728" i="2"/>
  <c r="E1726" i="2"/>
  <c r="F1726" i="2"/>
  <c r="E1724" i="2"/>
  <c r="F1724" i="2"/>
  <c r="E1722" i="2"/>
  <c r="F1722" i="2"/>
  <c r="E1750" i="2"/>
  <c r="F1750" i="2"/>
  <c r="E1809" i="2"/>
  <c r="F1809" i="2"/>
  <c r="G15" i="1"/>
  <c r="M15" i="1"/>
  <c r="L17" i="1"/>
  <c r="C13" i="1"/>
  <c r="R29" i="1"/>
  <c r="O31" i="1"/>
  <c r="O25" i="1"/>
  <c r="J15" i="1"/>
  <c r="I17" i="1"/>
  <c r="C9" i="1"/>
  <c r="L25" i="1"/>
  <c r="I29" i="1"/>
  <c r="F21" i="1"/>
  <c r="I26" i="5"/>
  <c r="H26" i="5"/>
  <c r="I37" i="5"/>
  <c r="I3" i="5"/>
  <c r="H3" i="5"/>
  <c r="P23" i="1"/>
  <c r="M23" i="1"/>
  <c r="E353" i="2"/>
  <c r="F353" i="2"/>
  <c r="E345" i="2"/>
  <c r="F345" i="2" s="1"/>
  <c r="E363" i="2"/>
  <c r="F363" i="2" s="1"/>
  <c r="E336" i="2"/>
  <c r="F336" i="2" s="1"/>
  <c r="E390" i="2"/>
  <c r="F390" i="2" s="1"/>
  <c r="E388" i="2"/>
  <c r="F388" i="2" s="1"/>
  <c r="E384" i="2"/>
  <c r="F384" i="2"/>
  <c r="E382" i="2"/>
  <c r="F382" i="2"/>
  <c r="E380" i="2"/>
  <c r="F380" i="2" s="1"/>
  <c r="E335" i="2"/>
  <c r="F335" i="2" s="1"/>
  <c r="E333" i="2"/>
  <c r="F333" i="2" s="1"/>
  <c r="E387" i="2"/>
  <c r="F387" i="2" s="1"/>
  <c r="E383" i="2"/>
  <c r="F383" i="2"/>
  <c r="E376" i="2"/>
  <c r="F376" i="2" s="1"/>
  <c r="E745" i="2"/>
  <c r="F745" i="2" s="1"/>
  <c r="E767" i="2"/>
  <c r="F767" i="2" s="1"/>
  <c r="E356" i="2"/>
  <c r="F356" i="2"/>
  <c r="E371" i="2"/>
  <c r="F371" i="2" s="1"/>
  <c r="E367" i="2"/>
  <c r="F367" i="2" s="1"/>
  <c r="E762" i="2"/>
  <c r="F762" i="2" s="1"/>
  <c r="E750" i="2"/>
  <c r="F750" i="2" s="1"/>
  <c r="E810" i="2"/>
  <c r="F810" i="2" s="1"/>
  <c r="E806" i="2"/>
  <c r="F806" i="2"/>
  <c r="E863" i="2"/>
  <c r="F863" i="2" s="1"/>
  <c r="E861" i="2"/>
  <c r="F861" i="2" s="1"/>
  <c r="E859" i="2"/>
  <c r="F859" i="2" s="1"/>
  <c r="E857" i="2"/>
  <c r="F857" i="2" s="1"/>
  <c r="E855" i="2"/>
  <c r="F855" i="2"/>
  <c r="E853" i="2"/>
  <c r="F853" i="2" s="1"/>
  <c r="E851" i="2"/>
  <c r="F851" i="2" s="1"/>
  <c r="E849" i="2"/>
  <c r="F849" i="2"/>
  <c r="E847" i="2"/>
  <c r="F847" i="2"/>
  <c r="E845" i="2"/>
  <c r="F845" i="2" s="1"/>
  <c r="E843" i="2"/>
  <c r="F843" i="2" s="1"/>
  <c r="E841" i="2"/>
  <c r="F841" i="2" s="1"/>
  <c r="E839" i="2"/>
  <c r="F839" i="2" s="1"/>
  <c r="E837" i="2"/>
  <c r="F837" i="2"/>
  <c r="E864" i="2"/>
  <c r="F864" i="2" s="1"/>
  <c r="E892" i="2"/>
  <c r="F892" i="2" s="1"/>
  <c r="E890" i="2"/>
  <c r="F890" i="2"/>
  <c r="E888" i="2"/>
  <c r="F888" i="2" s="1"/>
  <c r="E886" i="2"/>
  <c r="F886" i="2" s="1"/>
  <c r="E884" i="2"/>
  <c r="F884" i="2"/>
  <c r="E882" i="2"/>
  <c r="F882" i="2" s="1"/>
  <c r="E880" i="2"/>
  <c r="F880" i="2" s="1"/>
  <c r="E878" i="2"/>
  <c r="F878" i="2" s="1"/>
  <c r="E876" i="2"/>
  <c r="F876" i="2"/>
  <c r="E874" i="2"/>
  <c r="F874" i="2"/>
  <c r="E872" i="2"/>
  <c r="F872" i="2"/>
  <c r="E870" i="2"/>
  <c r="F870" i="2" s="1"/>
  <c r="E868" i="2"/>
  <c r="F868" i="2" s="1"/>
  <c r="E866" i="2"/>
  <c r="F866" i="2"/>
  <c r="E894" i="2"/>
  <c r="F894" i="2" s="1"/>
  <c r="E921" i="2"/>
  <c r="F921" i="2" s="1"/>
  <c r="E919" i="2"/>
  <c r="F919" i="2" s="1"/>
  <c r="E917" i="2"/>
  <c r="F917" i="2" s="1"/>
  <c r="E915" i="2"/>
  <c r="F915" i="2" s="1"/>
  <c r="E913" i="2"/>
  <c r="F913" i="2" s="1"/>
  <c r="E911" i="2"/>
  <c r="F911" i="2"/>
  <c r="E909" i="2"/>
  <c r="F909" i="2" s="1"/>
  <c r="E907" i="2"/>
  <c r="F907" i="2"/>
  <c r="E905" i="2"/>
  <c r="F905" i="2" s="1"/>
  <c r="E903" i="2"/>
  <c r="F903" i="2"/>
  <c r="E901" i="2"/>
  <c r="F901" i="2" s="1"/>
  <c r="E899" i="2"/>
  <c r="F899" i="2" s="1"/>
  <c r="E897" i="2"/>
  <c r="F897" i="2" s="1"/>
  <c r="E895" i="2"/>
  <c r="F895" i="2" s="1"/>
  <c r="E981" i="2"/>
  <c r="F981" i="2"/>
  <c r="E967" i="2"/>
  <c r="F967" i="2"/>
  <c r="E963" i="2"/>
  <c r="F963" i="2" s="1"/>
  <c r="E961" i="2"/>
  <c r="F961" i="2"/>
  <c r="E959" i="2"/>
  <c r="F959" i="2"/>
  <c r="E957" i="2"/>
  <c r="F957" i="2"/>
  <c r="E955" i="2"/>
  <c r="F955" i="2" s="1"/>
  <c r="E65" i="2"/>
  <c r="F65" i="2" s="1"/>
  <c r="E63" i="2"/>
  <c r="F63" i="2" s="1"/>
  <c r="E61" i="2"/>
  <c r="F61" i="2" s="1"/>
  <c r="E59" i="2"/>
  <c r="F59" i="2" s="1"/>
  <c r="E57" i="2"/>
  <c r="F57" i="2"/>
  <c r="E55" i="2"/>
  <c r="F55" i="2" s="1"/>
  <c r="E53" i="2"/>
  <c r="F53" i="2"/>
  <c r="E51" i="2"/>
  <c r="F51" i="2" s="1"/>
  <c r="E49" i="2"/>
  <c r="F49" i="2" s="1"/>
  <c r="E47" i="2"/>
  <c r="F47" i="2"/>
  <c r="E45" i="2"/>
  <c r="F45" i="2" s="1"/>
  <c r="E43" i="2"/>
  <c r="F43" i="2" s="1"/>
  <c r="E41" i="2"/>
  <c r="F41" i="2" s="1"/>
  <c r="E39" i="2"/>
  <c r="F39" i="2" s="1"/>
  <c r="E37" i="2"/>
  <c r="F37" i="2"/>
  <c r="E35" i="2"/>
  <c r="F35" i="2" s="1"/>
  <c r="E33" i="2"/>
  <c r="F33" i="2" s="1"/>
  <c r="E31" i="2"/>
  <c r="F31" i="2" s="1"/>
  <c r="E29" i="2"/>
  <c r="F29" i="2"/>
  <c r="E27" i="2"/>
  <c r="F27" i="2" s="1"/>
  <c r="E25" i="2"/>
  <c r="F25" i="2"/>
  <c r="E23" i="2"/>
  <c r="F23" i="2" s="1"/>
  <c r="E21" i="2"/>
  <c r="F21" i="2" s="1"/>
  <c r="E19" i="2"/>
  <c r="F19" i="2" s="1"/>
  <c r="E17" i="2"/>
  <c r="F17" i="2" s="1"/>
  <c r="E15" i="2"/>
  <c r="F15" i="2"/>
  <c r="E13" i="2"/>
  <c r="F13" i="2" s="1"/>
  <c r="E11" i="2"/>
  <c r="F11" i="2" s="1"/>
  <c r="E9" i="2"/>
  <c r="F9" i="2" s="1"/>
  <c r="E7" i="2"/>
  <c r="F7" i="2" s="1"/>
  <c r="E5" i="2"/>
  <c r="F5" i="2" s="1"/>
  <c r="E3" i="2"/>
  <c r="F3" i="2" s="1"/>
  <c r="E359" i="2"/>
  <c r="F359" i="2" s="1"/>
  <c r="E357" i="2"/>
  <c r="F357" i="2"/>
  <c r="E379" i="2"/>
  <c r="F379" i="2"/>
  <c r="E374" i="2"/>
  <c r="F374" i="2" s="1"/>
  <c r="E372" i="2"/>
  <c r="F372" i="2" s="1"/>
  <c r="E368" i="2"/>
  <c r="F368" i="2" s="1"/>
  <c r="E366" i="2"/>
  <c r="F366" i="2" s="1"/>
  <c r="E364" i="2"/>
  <c r="F364" i="2"/>
  <c r="E757" i="2"/>
  <c r="F757" i="2" s="1"/>
  <c r="E827" i="2"/>
  <c r="F827" i="2" s="1"/>
  <c r="E825" i="2"/>
  <c r="F825" i="2" s="1"/>
  <c r="E823" i="2"/>
  <c r="F823" i="2"/>
  <c r="E821" i="2"/>
  <c r="F821" i="2" s="1"/>
  <c r="E819" i="2"/>
  <c r="F819" i="2" s="1"/>
  <c r="E817" i="2"/>
  <c r="F817" i="2" s="1"/>
  <c r="E815" i="2"/>
  <c r="F815" i="2" s="1"/>
  <c r="E813" i="2"/>
  <c r="F813" i="2" s="1"/>
  <c r="E974" i="2"/>
  <c r="F974" i="2"/>
  <c r="E968" i="2"/>
  <c r="F968" i="2" s="1"/>
  <c r="E354" i="2"/>
  <c r="F354" i="2" s="1"/>
  <c r="E352" i="2"/>
  <c r="F352" i="2" s="1"/>
  <c r="E350" i="2"/>
  <c r="F350" i="2"/>
  <c r="E348" i="2"/>
  <c r="F348" i="2" s="1"/>
  <c r="E346" i="2"/>
  <c r="F346" i="2" s="1"/>
  <c r="E344" i="2"/>
  <c r="F344" i="2" s="1"/>
  <c r="E342" i="2"/>
  <c r="F342" i="2"/>
  <c r="E385" i="2"/>
  <c r="F385" i="2"/>
  <c r="E369" i="2"/>
  <c r="F369" i="2" s="1"/>
  <c r="E765" i="2"/>
  <c r="F765" i="2" s="1"/>
  <c r="E748" i="2"/>
  <c r="F748" i="2" s="1"/>
  <c r="E746" i="2"/>
  <c r="F746" i="2"/>
  <c r="E834" i="2"/>
  <c r="F834" i="2"/>
  <c r="E830" i="2"/>
  <c r="F830" i="2" s="1"/>
  <c r="E966" i="2"/>
  <c r="F966" i="2" s="1"/>
  <c r="E44" i="2"/>
  <c r="F44" i="2"/>
  <c r="E308" i="2"/>
  <c r="F308" i="2"/>
  <c r="E306" i="2"/>
  <c r="F306" i="2" s="1"/>
  <c r="E304" i="2"/>
  <c r="F304" i="2" s="1"/>
  <c r="E339" i="2"/>
  <c r="F339" i="2" s="1"/>
  <c r="E377" i="2"/>
  <c r="F377" i="2" s="1"/>
  <c r="E480" i="2"/>
  <c r="F480" i="2" s="1"/>
  <c r="E743" i="2"/>
  <c r="F743" i="2"/>
  <c r="E741" i="2"/>
  <c r="F741" i="2" s="1"/>
  <c r="E739" i="2"/>
  <c r="F739" i="2"/>
  <c r="E737" i="2"/>
  <c r="F737" i="2" s="1"/>
  <c r="E735" i="2"/>
  <c r="F735" i="2"/>
  <c r="E733" i="2"/>
  <c r="F733" i="2" s="1"/>
  <c r="E731" i="2"/>
  <c r="F731" i="2" s="1"/>
  <c r="E729" i="2"/>
  <c r="F729" i="2" s="1"/>
  <c r="E727" i="2"/>
  <c r="F727" i="2" s="1"/>
  <c r="E725" i="2"/>
  <c r="F725" i="2"/>
  <c r="E723" i="2"/>
  <c r="F723" i="2" s="1"/>
  <c r="E721" i="2"/>
  <c r="F721" i="2" s="1"/>
  <c r="E719" i="2"/>
  <c r="F719" i="2" s="1"/>
  <c r="E717" i="2"/>
  <c r="F717" i="2"/>
  <c r="E774" i="2"/>
  <c r="F774" i="2"/>
  <c r="E772" i="2"/>
  <c r="F772" i="2" s="1"/>
  <c r="E770" i="2"/>
  <c r="F770" i="2"/>
  <c r="E768" i="2"/>
  <c r="F768" i="2" s="1"/>
  <c r="E56" i="2"/>
  <c r="F56" i="2"/>
  <c r="E766" i="2"/>
  <c r="F766" i="2" s="1"/>
  <c r="E979" i="2"/>
  <c r="F979" i="2" s="1"/>
  <c r="E66" i="2"/>
  <c r="F66" i="2" s="1"/>
  <c r="E64" i="2"/>
  <c r="F64" i="2" s="1"/>
  <c r="E62" i="2"/>
  <c r="F62" i="2" s="1"/>
  <c r="E60" i="2"/>
  <c r="F60" i="2"/>
  <c r="E58" i="2"/>
  <c r="F58" i="2"/>
  <c r="E54" i="2"/>
  <c r="F54" i="2" s="1"/>
  <c r="E52" i="2"/>
  <c r="F52" i="2" s="1"/>
  <c r="E362" i="2"/>
  <c r="F362" i="2"/>
  <c r="E375" i="2"/>
  <c r="F375" i="2" s="1"/>
  <c r="E340" i="2"/>
  <c r="F340" i="2" s="1"/>
  <c r="E50" i="2"/>
  <c r="F50" i="2" s="1"/>
  <c r="E46" i="2"/>
  <c r="F46" i="2" s="1"/>
  <c r="E42" i="2"/>
  <c r="F42" i="2"/>
  <c r="E38" i="2"/>
  <c r="F38" i="2"/>
  <c r="E34" i="2"/>
  <c r="F34" i="2" s="1"/>
  <c r="E26" i="2"/>
  <c r="F26" i="2" s="1"/>
  <c r="E8" i="2"/>
  <c r="F8" i="2"/>
  <c r="E360" i="2"/>
  <c r="F360" i="2" s="1"/>
  <c r="E358" i="2"/>
  <c r="F358" i="2" s="1"/>
  <c r="E351" i="2"/>
  <c r="F351" i="2" s="1"/>
  <c r="E349" i="2"/>
  <c r="F349" i="2" s="1"/>
  <c r="E347" i="2"/>
  <c r="F347" i="2"/>
  <c r="E343" i="2"/>
  <c r="F343" i="2" s="1"/>
  <c r="E341" i="2"/>
  <c r="F341" i="2" s="1"/>
  <c r="E337" i="2"/>
  <c r="F337" i="2" s="1"/>
  <c r="E334" i="2"/>
  <c r="F334" i="2" s="1"/>
  <c r="E744" i="2"/>
  <c r="F744" i="2" s="1"/>
  <c r="E742" i="2"/>
  <c r="F742" i="2"/>
  <c r="E740" i="2"/>
  <c r="F740" i="2" s="1"/>
  <c r="E738" i="2"/>
  <c r="F738" i="2" s="1"/>
  <c r="E736" i="2"/>
  <c r="F736" i="2" s="1"/>
  <c r="E734" i="2"/>
  <c r="F734" i="2" s="1"/>
  <c r="E732" i="2"/>
  <c r="F732" i="2"/>
  <c r="E730" i="2"/>
  <c r="F730" i="2" s="1"/>
  <c r="E728" i="2"/>
  <c r="F728" i="2" s="1"/>
  <c r="E726" i="2"/>
  <c r="F726" i="2" s="1"/>
  <c r="E724" i="2"/>
  <c r="F724" i="2"/>
  <c r="E722" i="2"/>
  <c r="F722" i="2" s="1"/>
  <c r="E720" i="2"/>
  <c r="F720" i="2" s="1"/>
  <c r="E718" i="2"/>
  <c r="F718" i="2" s="1"/>
  <c r="E773" i="2"/>
  <c r="F773" i="2" s="1"/>
  <c r="E760" i="2"/>
  <c r="F760" i="2"/>
  <c r="E758" i="2"/>
  <c r="F758" i="2" s="1"/>
  <c r="E756" i="2"/>
  <c r="F756" i="2" s="1"/>
  <c r="E754" i="2"/>
  <c r="F754" i="2" s="1"/>
  <c r="E752" i="2"/>
  <c r="F752" i="2"/>
  <c r="E775" i="2"/>
  <c r="F775" i="2" s="1"/>
  <c r="E803" i="2"/>
  <c r="F803" i="2" s="1"/>
  <c r="E801" i="2"/>
  <c r="F801" i="2" s="1"/>
  <c r="E799" i="2"/>
  <c r="F799" i="2" s="1"/>
  <c r="E797" i="2"/>
  <c r="F797" i="2" s="1"/>
  <c r="E795" i="2"/>
  <c r="F795" i="2"/>
  <c r="E793" i="2"/>
  <c r="F793" i="2" s="1"/>
  <c r="E791" i="2"/>
  <c r="F791" i="2" s="1"/>
  <c r="E789" i="2"/>
  <c r="F789" i="2" s="1"/>
  <c r="E787" i="2"/>
  <c r="F787" i="2"/>
  <c r="E785" i="2"/>
  <c r="F785" i="2"/>
  <c r="E783" i="2"/>
  <c r="F783" i="2" s="1"/>
  <c r="E781" i="2"/>
  <c r="F781" i="2" s="1"/>
  <c r="E779" i="2"/>
  <c r="F779" i="2"/>
  <c r="E777" i="2"/>
  <c r="F777" i="2"/>
  <c r="E805" i="2"/>
  <c r="F805" i="2" s="1"/>
  <c r="E833" i="2"/>
  <c r="F833" i="2" s="1"/>
  <c r="E831" i="2"/>
  <c r="F831" i="2" s="1"/>
  <c r="E829" i="2"/>
  <c r="F829" i="2"/>
  <c r="E822" i="2"/>
  <c r="F822" i="2"/>
  <c r="E818" i="2"/>
  <c r="F818" i="2" s="1"/>
  <c r="E814" i="2"/>
  <c r="F814" i="2" s="1"/>
  <c r="E807" i="2"/>
  <c r="F807" i="2"/>
  <c r="E923" i="2"/>
  <c r="F923" i="2"/>
  <c r="E951" i="2"/>
  <c r="F951" i="2" s="1"/>
  <c r="E949" i="2"/>
  <c r="F949" i="2" s="1"/>
  <c r="E947" i="2"/>
  <c r="F947" i="2" s="1"/>
  <c r="E945" i="2"/>
  <c r="F945" i="2" s="1"/>
  <c r="E943" i="2"/>
  <c r="F943" i="2" s="1"/>
  <c r="E941" i="2"/>
  <c r="F941" i="2"/>
  <c r="E939" i="2"/>
  <c r="F939" i="2" s="1"/>
  <c r="E937" i="2"/>
  <c r="F937" i="2"/>
  <c r="E935" i="2"/>
  <c r="F935" i="2" s="1"/>
  <c r="E933" i="2"/>
  <c r="F933" i="2"/>
  <c r="E931" i="2"/>
  <c r="F931" i="2"/>
  <c r="E929" i="2"/>
  <c r="F929" i="2" s="1"/>
  <c r="E927" i="2"/>
  <c r="F927" i="2" s="1"/>
  <c r="E925" i="2"/>
  <c r="F925" i="2" s="1"/>
  <c r="E953" i="2"/>
  <c r="F953" i="2"/>
  <c r="E976" i="2"/>
  <c r="F976" i="2"/>
  <c r="E965" i="2"/>
  <c r="F965" i="2" s="1"/>
  <c r="E48" i="2"/>
  <c r="F48" i="2" s="1"/>
  <c r="E40" i="2"/>
  <c r="F40" i="2"/>
  <c r="E22" i="2"/>
  <c r="F22" i="2"/>
  <c r="E18" i="2"/>
  <c r="F18" i="2" s="1"/>
  <c r="E4" i="2"/>
  <c r="F4" i="2"/>
  <c r="E355" i="2"/>
  <c r="F355" i="2" s="1"/>
  <c r="E338" i="2"/>
  <c r="F338" i="2"/>
  <c r="E389" i="2"/>
  <c r="F389" i="2" s="1"/>
  <c r="E386" i="2"/>
  <c r="F386" i="2" s="1"/>
  <c r="E381" i="2"/>
  <c r="F381" i="2"/>
  <c r="E378" i="2"/>
  <c r="F378" i="2" s="1"/>
  <c r="E373" i="2"/>
  <c r="F373" i="2" s="1"/>
  <c r="E370" i="2"/>
  <c r="F370" i="2"/>
  <c r="E365" i="2"/>
  <c r="F365" i="2"/>
  <c r="E419" i="2"/>
  <c r="F419" i="2" s="1"/>
  <c r="E415" i="2"/>
  <c r="F415" i="2" s="1"/>
  <c r="E411" i="2"/>
  <c r="F411" i="2"/>
  <c r="E407" i="2"/>
  <c r="F407" i="2" s="1"/>
  <c r="E403" i="2"/>
  <c r="F403" i="2" s="1"/>
  <c r="E399" i="2"/>
  <c r="F399" i="2" s="1"/>
  <c r="E395" i="2"/>
  <c r="F395" i="2" s="1"/>
  <c r="E764" i="2"/>
  <c r="F764" i="2"/>
  <c r="E749" i="2"/>
  <c r="F749" i="2"/>
  <c r="E826" i="2"/>
  <c r="F826" i="2" s="1"/>
  <c r="E811" i="2"/>
  <c r="F811" i="2" s="1"/>
  <c r="E809" i="2"/>
  <c r="F809" i="2"/>
  <c r="E977" i="2"/>
  <c r="F977" i="2" s="1"/>
  <c r="E975" i="2"/>
  <c r="F975" i="2" s="1"/>
  <c r="E973" i="2"/>
  <c r="F973" i="2" s="1"/>
  <c r="E971" i="2"/>
  <c r="F971" i="2" s="1"/>
  <c r="E969" i="2"/>
  <c r="F969" i="2"/>
  <c r="E960" i="2"/>
  <c r="F960" i="2" s="1"/>
  <c r="E958" i="2"/>
  <c r="F958" i="2"/>
  <c r="E307" i="2"/>
  <c r="F307" i="2"/>
  <c r="E305" i="2"/>
  <c r="F305" i="2" s="1"/>
  <c r="E759" i="2"/>
  <c r="F759" i="2" s="1"/>
  <c r="E751" i="2"/>
  <c r="F751" i="2"/>
  <c r="E964" i="2"/>
  <c r="F964" i="2" s="1"/>
  <c r="E30" i="2"/>
  <c r="F30" i="2" s="1"/>
  <c r="E14" i="2"/>
  <c r="F14" i="2" s="1"/>
  <c r="E12" i="2"/>
  <c r="F12" i="2" s="1"/>
  <c r="E91" i="2"/>
  <c r="F91" i="2"/>
  <c r="E89" i="2"/>
  <c r="F89" i="2" s="1"/>
  <c r="E87" i="2"/>
  <c r="F87" i="2" s="1"/>
  <c r="E85" i="2"/>
  <c r="F85" i="2" s="1"/>
  <c r="E83" i="2"/>
  <c r="F83" i="2"/>
  <c r="E81" i="2"/>
  <c r="F81" i="2"/>
  <c r="E79" i="2"/>
  <c r="F79" i="2" s="1"/>
  <c r="E77" i="2"/>
  <c r="F77" i="2" s="1"/>
  <c r="E75" i="2"/>
  <c r="F75" i="2" s="1"/>
  <c r="E73" i="2"/>
  <c r="F73" i="2"/>
  <c r="E71" i="2"/>
  <c r="F71" i="2" s="1"/>
  <c r="E69" i="2"/>
  <c r="F69" i="2" s="1"/>
  <c r="E125" i="2"/>
  <c r="F125" i="2" s="1"/>
  <c r="E123" i="2"/>
  <c r="F123" i="2"/>
  <c r="E121" i="2"/>
  <c r="F121" i="2" s="1"/>
  <c r="E119" i="2"/>
  <c r="F119" i="2"/>
  <c r="E117" i="2"/>
  <c r="F117" i="2"/>
  <c r="E115" i="2"/>
  <c r="F115" i="2" s="1"/>
  <c r="E113" i="2"/>
  <c r="F113" i="2" s="1"/>
  <c r="E111" i="2"/>
  <c r="F111" i="2"/>
  <c r="E109" i="2"/>
  <c r="F109" i="2"/>
  <c r="E107" i="2"/>
  <c r="F107" i="2"/>
  <c r="E105" i="2"/>
  <c r="F105" i="2" s="1"/>
  <c r="E103" i="2"/>
  <c r="F103" i="2"/>
  <c r="E101" i="2"/>
  <c r="F101" i="2"/>
  <c r="E99" i="2"/>
  <c r="F99" i="2" s="1"/>
  <c r="E771" i="2"/>
  <c r="F771" i="2" s="1"/>
  <c r="E755" i="2"/>
  <c r="F755" i="2"/>
  <c r="E972" i="2"/>
  <c r="F972" i="2"/>
  <c r="E956" i="2"/>
  <c r="F956" i="2"/>
  <c r="E67" i="2"/>
  <c r="F67" i="2" s="1"/>
  <c r="E96" i="2"/>
  <c r="F96" i="2" s="1"/>
  <c r="E94" i="2"/>
  <c r="F94" i="2" s="1"/>
  <c r="E92" i="2"/>
  <c r="F92" i="2"/>
  <c r="E90" i="2"/>
  <c r="F90" i="2" s="1"/>
  <c r="E88" i="2"/>
  <c r="F88" i="2" s="1"/>
  <c r="E86" i="2"/>
  <c r="F86" i="2"/>
  <c r="E84" i="2"/>
  <c r="F84" i="2"/>
  <c r="E82" i="2"/>
  <c r="F82" i="2" s="1"/>
  <c r="E80" i="2"/>
  <c r="F80" i="2"/>
  <c r="E78" i="2"/>
  <c r="F78" i="2" s="1"/>
  <c r="E76" i="2"/>
  <c r="F76" i="2" s="1"/>
  <c r="E74" i="2"/>
  <c r="F74" i="2" s="1"/>
  <c r="E72" i="2"/>
  <c r="F72" i="2"/>
  <c r="E70" i="2"/>
  <c r="F70" i="2"/>
  <c r="E68" i="2"/>
  <c r="F68" i="2"/>
  <c r="E124" i="2"/>
  <c r="F124" i="2" s="1"/>
  <c r="E122" i="2"/>
  <c r="F122" i="2"/>
  <c r="E120" i="2"/>
  <c r="F120" i="2"/>
  <c r="E118" i="2"/>
  <c r="F118" i="2" s="1"/>
  <c r="E116" i="2"/>
  <c r="F116" i="2" s="1"/>
  <c r="E114" i="2"/>
  <c r="F114" i="2" s="1"/>
  <c r="E112" i="2"/>
  <c r="F112" i="2"/>
  <c r="E110" i="2"/>
  <c r="F110" i="2"/>
  <c r="E108" i="2"/>
  <c r="F108" i="2" s="1"/>
  <c r="E106" i="2"/>
  <c r="F106" i="2"/>
  <c r="E104" i="2"/>
  <c r="F104" i="2" s="1"/>
  <c r="E102" i="2"/>
  <c r="F102" i="2"/>
  <c r="E100" i="2"/>
  <c r="F100" i="2" s="1"/>
  <c r="E98" i="2"/>
  <c r="F98" i="2"/>
  <c r="E154" i="2"/>
  <c r="F154" i="2" s="1"/>
  <c r="E152" i="2"/>
  <c r="F152" i="2"/>
  <c r="E150" i="2"/>
  <c r="F150" i="2" s="1"/>
  <c r="E148" i="2"/>
  <c r="F148" i="2" s="1"/>
  <c r="E146" i="2"/>
  <c r="F146" i="2" s="1"/>
  <c r="E144" i="2"/>
  <c r="F144" i="2" s="1"/>
  <c r="E142" i="2"/>
  <c r="F142" i="2" s="1"/>
  <c r="E140" i="2"/>
  <c r="F140" i="2"/>
  <c r="E138" i="2"/>
  <c r="F138" i="2"/>
  <c r="E136" i="2"/>
  <c r="F136" i="2"/>
  <c r="E134" i="2"/>
  <c r="F134" i="2" s="1"/>
  <c r="E132" i="2"/>
  <c r="F132" i="2"/>
  <c r="E130" i="2"/>
  <c r="F130" i="2" s="1"/>
  <c r="E128" i="2"/>
  <c r="F128" i="2"/>
  <c r="E155" i="2"/>
  <c r="F155" i="2" s="1"/>
  <c r="E763" i="2"/>
  <c r="F763" i="2" s="1"/>
  <c r="E747" i="2"/>
  <c r="F747" i="2"/>
  <c r="E980" i="2"/>
  <c r="F980" i="2"/>
  <c r="E183" i="2"/>
  <c r="F183" i="2" s="1"/>
  <c r="E181" i="2"/>
  <c r="F181" i="2"/>
  <c r="E179" i="2"/>
  <c r="F179" i="2" s="1"/>
  <c r="E177" i="2"/>
  <c r="F177" i="2" s="1"/>
  <c r="E175" i="2"/>
  <c r="F175" i="2"/>
  <c r="E173" i="2"/>
  <c r="F173" i="2" s="1"/>
  <c r="E171" i="2"/>
  <c r="F171" i="2" s="1"/>
  <c r="E169" i="2"/>
  <c r="F169" i="2" s="1"/>
  <c r="E167" i="2"/>
  <c r="F167" i="2"/>
  <c r="E165" i="2"/>
  <c r="F165" i="2"/>
  <c r="E163" i="2"/>
  <c r="F163" i="2"/>
  <c r="E161" i="2"/>
  <c r="F161" i="2" s="1"/>
  <c r="E159" i="2"/>
  <c r="F159" i="2"/>
  <c r="E157" i="2"/>
  <c r="F157" i="2"/>
  <c r="E185" i="2"/>
  <c r="F185" i="2" s="1"/>
  <c r="E212" i="2"/>
  <c r="F212" i="2" s="1"/>
  <c r="E210" i="2"/>
  <c r="F210" i="2" s="1"/>
  <c r="E208" i="2"/>
  <c r="F208" i="2"/>
  <c r="E206" i="2"/>
  <c r="F206" i="2"/>
  <c r="E204" i="2"/>
  <c r="F204" i="2" s="1"/>
  <c r="E202" i="2"/>
  <c r="F202" i="2" s="1"/>
  <c r="E200" i="2"/>
  <c r="F200" i="2"/>
  <c r="E198" i="2"/>
  <c r="F198" i="2"/>
  <c r="E196" i="2"/>
  <c r="F196" i="2" s="1"/>
  <c r="E194" i="2"/>
  <c r="F194" i="2"/>
  <c r="E192" i="2"/>
  <c r="F192" i="2" s="1"/>
  <c r="E190" i="2"/>
  <c r="F190" i="2"/>
  <c r="E188" i="2"/>
  <c r="F188" i="2" s="1"/>
  <c r="E186" i="2"/>
  <c r="F186" i="2" s="1"/>
  <c r="E241" i="2"/>
  <c r="F241" i="2" s="1"/>
  <c r="E239" i="2"/>
  <c r="F239" i="2"/>
  <c r="E237" i="2"/>
  <c r="F237" i="2" s="1"/>
  <c r="E235" i="2"/>
  <c r="F235" i="2"/>
  <c r="E233" i="2"/>
  <c r="F233" i="2"/>
  <c r="E231" i="2"/>
  <c r="F231" i="2" s="1"/>
  <c r="E229" i="2"/>
  <c r="F229" i="2" s="1"/>
  <c r="E227" i="2"/>
  <c r="F227" i="2"/>
  <c r="E331" i="2"/>
  <c r="F331" i="2" s="1"/>
  <c r="E567" i="2"/>
  <c r="F567" i="2" s="1"/>
  <c r="E565" i="2"/>
  <c r="F565" i="2" s="1"/>
  <c r="E563" i="2"/>
  <c r="F563" i="2"/>
  <c r="E561" i="2"/>
  <c r="F561" i="2"/>
  <c r="E559" i="2"/>
  <c r="F559" i="2"/>
  <c r="E557" i="2"/>
  <c r="F557" i="2" s="1"/>
  <c r="E555" i="2"/>
  <c r="F555" i="2"/>
  <c r="E553" i="2"/>
  <c r="F553" i="2"/>
  <c r="E551" i="2"/>
  <c r="F551" i="2" s="1"/>
  <c r="E549" i="2"/>
  <c r="F549" i="2" s="1"/>
  <c r="E547" i="2"/>
  <c r="F547" i="2" s="1"/>
  <c r="E545" i="2"/>
  <c r="F545" i="2"/>
  <c r="E543" i="2"/>
  <c r="F543" i="2"/>
  <c r="E541" i="2"/>
  <c r="F541" i="2" s="1"/>
  <c r="E569" i="2"/>
  <c r="F569" i="2" s="1"/>
  <c r="E625" i="2"/>
  <c r="F625" i="2"/>
  <c r="E623" i="2"/>
  <c r="F623" i="2"/>
  <c r="E621" i="2"/>
  <c r="F621" i="2" s="1"/>
  <c r="E619" i="2"/>
  <c r="F619" i="2"/>
  <c r="E617" i="2"/>
  <c r="F617" i="2" s="1"/>
  <c r="E615" i="2"/>
  <c r="F615" i="2"/>
  <c r="E613" i="2"/>
  <c r="F613" i="2" s="1"/>
  <c r="E611" i="2"/>
  <c r="F611" i="2" s="1"/>
  <c r="E609" i="2"/>
  <c r="F609" i="2" s="1"/>
  <c r="E607" i="2"/>
  <c r="F607" i="2"/>
  <c r="E605" i="2"/>
  <c r="F605" i="2" s="1"/>
  <c r="E603" i="2"/>
  <c r="F603" i="2"/>
  <c r="E601" i="2"/>
  <c r="F601" i="2"/>
  <c r="E599" i="2"/>
  <c r="F599" i="2" s="1"/>
  <c r="E832" i="2"/>
  <c r="F832" i="2" s="1"/>
  <c r="E824" i="2"/>
  <c r="F824" i="2"/>
  <c r="E816" i="2"/>
  <c r="F816" i="2" s="1"/>
  <c r="E808" i="2"/>
  <c r="F808" i="2" s="1"/>
  <c r="E568" i="2"/>
  <c r="F568" i="2" s="1"/>
  <c r="E566" i="2"/>
  <c r="F566" i="2"/>
  <c r="E564" i="2"/>
  <c r="F564" i="2"/>
  <c r="E562" i="2"/>
  <c r="F562" i="2"/>
  <c r="E560" i="2"/>
  <c r="F560" i="2" s="1"/>
  <c r="E558" i="2"/>
  <c r="F558" i="2"/>
  <c r="E556" i="2"/>
  <c r="F556" i="2"/>
  <c r="E554" i="2"/>
  <c r="F554" i="2" s="1"/>
  <c r="E552" i="2"/>
  <c r="F552" i="2" s="1"/>
  <c r="E550" i="2"/>
  <c r="F550" i="2" s="1"/>
  <c r="E548" i="2"/>
  <c r="F548" i="2"/>
  <c r="E546" i="2"/>
  <c r="F546" i="2"/>
  <c r="E544" i="2"/>
  <c r="F544" i="2" s="1"/>
  <c r="E542" i="2"/>
  <c r="F542" i="2" s="1"/>
  <c r="E540" i="2"/>
  <c r="F540" i="2"/>
  <c r="E626" i="2"/>
  <c r="F626" i="2"/>
  <c r="E624" i="2"/>
  <c r="F624" i="2" s="1"/>
  <c r="E622" i="2"/>
  <c r="F622" i="2"/>
  <c r="E620" i="2"/>
  <c r="F620" i="2" s="1"/>
  <c r="E618" i="2"/>
  <c r="F618" i="2"/>
  <c r="E616" i="2"/>
  <c r="F616" i="2" s="1"/>
  <c r="E614" i="2"/>
  <c r="F614" i="2" s="1"/>
  <c r="E612" i="2"/>
  <c r="F612" i="2" s="1"/>
  <c r="E610" i="2"/>
  <c r="F610" i="2"/>
  <c r="E608" i="2"/>
  <c r="F608" i="2" s="1"/>
  <c r="E606" i="2"/>
  <c r="F606" i="2"/>
  <c r="E604" i="2"/>
  <c r="F604" i="2"/>
  <c r="E602" i="2"/>
  <c r="F602" i="2" s="1"/>
  <c r="E600" i="2"/>
  <c r="F600" i="2" s="1"/>
  <c r="E828" i="2"/>
  <c r="F828" i="2"/>
  <c r="E820" i="2"/>
  <c r="F820" i="2" s="1"/>
  <c r="E812" i="2"/>
  <c r="F812" i="2" s="1"/>
  <c r="E420" i="2"/>
  <c r="F420" i="2" s="1"/>
  <c r="E412" i="2"/>
  <c r="F412" i="2"/>
  <c r="E404" i="2"/>
  <c r="F404" i="2"/>
  <c r="E396" i="2"/>
  <c r="F396" i="2"/>
  <c r="E449" i="2"/>
  <c r="F449" i="2" s="1"/>
  <c r="E445" i="2"/>
  <c r="F445" i="2"/>
  <c r="E441" i="2"/>
  <c r="F441" i="2"/>
  <c r="E437" i="2"/>
  <c r="F437" i="2" s="1"/>
  <c r="E433" i="2"/>
  <c r="F433" i="2" s="1"/>
  <c r="E429" i="2"/>
  <c r="F429" i="2" s="1"/>
  <c r="E427" i="2"/>
  <c r="F427" i="2"/>
  <c r="E423" i="2"/>
  <c r="F423" i="2"/>
  <c r="E479" i="2"/>
  <c r="F479" i="2" s="1"/>
  <c r="E475" i="2"/>
  <c r="F475" i="2" s="1"/>
  <c r="E471" i="2"/>
  <c r="F471" i="2"/>
  <c r="E467" i="2"/>
  <c r="F467" i="2"/>
  <c r="E465" i="2"/>
  <c r="F465" i="2" s="1"/>
  <c r="E461" i="2"/>
  <c r="F461" i="2"/>
  <c r="E457" i="2"/>
  <c r="F457" i="2" s="1"/>
  <c r="E453" i="2"/>
  <c r="F453" i="2"/>
  <c r="E508" i="2"/>
  <c r="F508" i="2" s="1"/>
  <c r="E504" i="2"/>
  <c r="F504" i="2" s="1"/>
  <c r="E500" i="2"/>
  <c r="F500" i="2" s="1"/>
  <c r="E496" i="2"/>
  <c r="F496" i="2"/>
  <c r="E492" i="2"/>
  <c r="F492" i="2" s="1"/>
  <c r="E490" i="2"/>
  <c r="F490" i="2"/>
  <c r="E486" i="2"/>
  <c r="F486" i="2"/>
  <c r="E482" i="2"/>
  <c r="F482" i="2" s="1"/>
  <c r="E538" i="2"/>
  <c r="F538" i="2" s="1"/>
  <c r="E534" i="2"/>
  <c r="F534" i="2"/>
  <c r="E532" i="2"/>
  <c r="F532" i="2" s="1"/>
  <c r="E530" i="2"/>
  <c r="F530" i="2" s="1"/>
  <c r="E528" i="2"/>
  <c r="F528" i="2" s="1"/>
  <c r="E526" i="2"/>
  <c r="F526" i="2"/>
  <c r="E522" i="2"/>
  <c r="F522" i="2"/>
  <c r="E1070" i="2"/>
  <c r="F1070" i="2"/>
  <c r="E36" i="2"/>
  <c r="F36" i="2" s="1"/>
  <c r="E32" i="2"/>
  <c r="F32" i="2"/>
  <c r="E28" i="2"/>
  <c r="F28" i="2"/>
  <c r="E10" i="2"/>
  <c r="F10" i="2" s="1"/>
  <c r="E95" i="2"/>
  <c r="F95" i="2" s="1"/>
  <c r="E153" i="2"/>
  <c r="F153" i="2" s="1"/>
  <c r="E149" i="2"/>
  <c r="F149" i="2"/>
  <c r="E145" i="2"/>
  <c r="F145" i="2"/>
  <c r="E141" i="2"/>
  <c r="F141" i="2" s="1"/>
  <c r="E137" i="2"/>
  <c r="F137" i="2" s="1"/>
  <c r="E133" i="2"/>
  <c r="F133" i="2"/>
  <c r="E129" i="2"/>
  <c r="F129" i="2"/>
  <c r="E184" i="2"/>
  <c r="F184" i="2" s="1"/>
  <c r="E180" i="2"/>
  <c r="F180" i="2"/>
  <c r="E176" i="2"/>
  <c r="F176" i="2" s="1"/>
  <c r="E170" i="2"/>
  <c r="F170" i="2"/>
  <c r="E166" i="2"/>
  <c r="F166" i="2" s="1"/>
  <c r="E162" i="2"/>
  <c r="F162" i="2" s="1"/>
  <c r="E158" i="2"/>
  <c r="F158" i="2" s="1"/>
  <c r="E213" i="2"/>
  <c r="F213" i="2"/>
  <c r="E209" i="2"/>
  <c r="F209" i="2" s="1"/>
  <c r="E207" i="2"/>
  <c r="F207" i="2"/>
  <c r="E203" i="2"/>
  <c r="F203" i="2"/>
  <c r="E201" i="2"/>
  <c r="F201" i="2" s="1"/>
  <c r="E199" i="2"/>
  <c r="F199" i="2" s="1"/>
  <c r="E195" i="2"/>
  <c r="F195" i="2"/>
  <c r="E193" i="2"/>
  <c r="F193" i="2" s="1"/>
  <c r="E191" i="2"/>
  <c r="F191" i="2" s="1"/>
  <c r="E189" i="2"/>
  <c r="F189" i="2" s="1"/>
  <c r="E187" i="2"/>
  <c r="F187" i="2"/>
  <c r="E214" i="2"/>
  <c r="F214" i="2"/>
  <c r="E242" i="2"/>
  <c r="F242" i="2"/>
  <c r="E240" i="2"/>
  <c r="F240" i="2" s="1"/>
  <c r="E238" i="2"/>
  <c r="F238" i="2"/>
  <c r="E236" i="2"/>
  <c r="F236" i="2"/>
  <c r="E234" i="2"/>
  <c r="F234" i="2" s="1"/>
  <c r="E232" i="2"/>
  <c r="F232" i="2" s="1"/>
  <c r="E230" i="2"/>
  <c r="F230" i="2" s="1"/>
  <c r="E228" i="2"/>
  <c r="F228" i="2"/>
  <c r="E226" i="2"/>
  <c r="F226" i="2"/>
  <c r="E224" i="2"/>
  <c r="F224" i="2" s="1"/>
  <c r="E222" i="2"/>
  <c r="F222" i="2" s="1"/>
  <c r="E220" i="2"/>
  <c r="F220" i="2"/>
  <c r="E218" i="2"/>
  <c r="F218" i="2"/>
  <c r="E216" i="2"/>
  <c r="F216" i="2" s="1"/>
  <c r="E272" i="2"/>
  <c r="F272" i="2"/>
  <c r="E270" i="2"/>
  <c r="F270" i="2" s="1"/>
  <c r="E268" i="2"/>
  <c r="F268" i="2"/>
  <c r="E266" i="2"/>
  <c r="F266" i="2" s="1"/>
  <c r="E264" i="2"/>
  <c r="F264" i="2" s="1"/>
  <c r="E262" i="2"/>
  <c r="F262" i="2" s="1"/>
  <c r="E260" i="2"/>
  <c r="F260" i="2"/>
  <c r="E258" i="2"/>
  <c r="F258" i="2" s="1"/>
  <c r="E256" i="2"/>
  <c r="F256" i="2"/>
  <c r="E254" i="2"/>
  <c r="F254" i="2"/>
  <c r="E252" i="2"/>
  <c r="F252" i="2" s="1"/>
  <c r="E250" i="2"/>
  <c r="F250" i="2" s="1"/>
  <c r="E248" i="2"/>
  <c r="F248" i="2"/>
  <c r="E246" i="2"/>
  <c r="F246" i="2" s="1"/>
  <c r="E244" i="2"/>
  <c r="F244" i="2" s="1"/>
  <c r="E301" i="2"/>
  <c r="F301" i="2" s="1"/>
  <c r="E299" i="2"/>
  <c r="F299" i="2"/>
  <c r="E297" i="2"/>
  <c r="F297" i="2"/>
  <c r="E295" i="2"/>
  <c r="F295" i="2"/>
  <c r="E293" i="2"/>
  <c r="F293" i="2" s="1"/>
  <c r="E291" i="2"/>
  <c r="F291" i="2"/>
  <c r="E289" i="2"/>
  <c r="F289" i="2"/>
  <c r="E287" i="2"/>
  <c r="F287" i="2" s="1"/>
  <c r="E285" i="2"/>
  <c r="F285" i="2" s="1"/>
  <c r="E283" i="2"/>
  <c r="F283" i="2" s="1"/>
  <c r="E281" i="2"/>
  <c r="F281" i="2"/>
  <c r="E279" i="2"/>
  <c r="F279" i="2"/>
  <c r="E277" i="2"/>
  <c r="F277" i="2" s="1"/>
  <c r="E275" i="2"/>
  <c r="F275" i="2" s="1"/>
  <c r="E302" i="2"/>
  <c r="F302" i="2"/>
  <c r="E317" i="2"/>
  <c r="F317" i="2"/>
  <c r="E315" i="2"/>
  <c r="F315" i="2" s="1"/>
  <c r="E313" i="2"/>
  <c r="F313" i="2"/>
  <c r="E311" i="2"/>
  <c r="F311" i="2" s="1"/>
  <c r="E309" i="2"/>
  <c r="F309" i="2"/>
  <c r="E329" i="2"/>
  <c r="F329" i="2" s="1"/>
  <c r="E327" i="2"/>
  <c r="F327" i="2" s="1"/>
  <c r="E325" i="2"/>
  <c r="F325" i="2" s="1"/>
  <c r="E323" i="2"/>
  <c r="F323" i="2"/>
  <c r="E321" i="2"/>
  <c r="F321" i="2" s="1"/>
  <c r="E319" i="2"/>
  <c r="F319" i="2"/>
  <c r="E391" i="2"/>
  <c r="F391" i="2"/>
  <c r="E417" i="2"/>
  <c r="F417" i="2" s="1"/>
  <c r="E413" i="2"/>
  <c r="F413" i="2" s="1"/>
  <c r="E409" i="2"/>
  <c r="F409" i="2"/>
  <c r="E405" i="2"/>
  <c r="F405" i="2" s="1"/>
  <c r="E401" i="2"/>
  <c r="F401" i="2" s="1"/>
  <c r="E397" i="2"/>
  <c r="F397" i="2" s="1"/>
  <c r="E393" i="2"/>
  <c r="F393" i="2"/>
  <c r="E769" i="2"/>
  <c r="F769" i="2"/>
  <c r="E761" i="2"/>
  <c r="F761" i="2"/>
  <c r="E753" i="2"/>
  <c r="F753" i="2" s="1"/>
  <c r="E978" i="2"/>
  <c r="F978" i="2"/>
  <c r="E970" i="2"/>
  <c r="F970" i="2"/>
  <c r="E962" i="2"/>
  <c r="F962" i="2" s="1"/>
  <c r="E954" i="2"/>
  <c r="F954" i="2" s="1"/>
  <c r="E416" i="2"/>
  <c r="F416" i="2" s="1"/>
  <c r="E408" i="2"/>
  <c r="F408" i="2"/>
  <c r="E400" i="2"/>
  <c r="F400" i="2"/>
  <c r="E392" i="2"/>
  <c r="F392" i="2" s="1"/>
  <c r="E447" i="2"/>
  <c r="F447" i="2" s="1"/>
  <c r="E443" i="2"/>
  <c r="F443" i="2"/>
  <c r="E439" i="2"/>
  <c r="F439" i="2"/>
  <c r="E435" i="2"/>
  <c r="F435" i="2" s="1"/>
  <c r="E431" i="2"/>
  <c r="F431" i="2"/>
  <c r="E425" i="2"/>
  <c r="F425" i="2" s="1"/>
  <c r="E450" i="2"/>
  <c r="F450" i="2"/>
  <c r="E477" i="2"/>
  <c r="F477" i="2" s="1"/>
  <c r="E473" i="2"/>
  <c r="F473" i="2" s="1"/>
  <c r="E469" i="2"/>
  <c r="F469" i="2" s="1"/>
  <c r="E463" i="2"/>
  <c r="F463" i="2"/>
  <c r="E459" i="2"/>
  <c r="F459" i="2" s="1"/>
  <c r="E455" i="2"/>
  <c r="F455" i="2"/>
  <c r="E481" i="2"/>
  <c r="F481" i="2"/>
  <c r="E506" i="2"/>
  <c r="F506" i="2" s="1"/>
  <c r="E502" i="2"/>
  <c r="F502" i="2" s="1"/>
  <c r="E498" i="2"/>
  <c r="F498" i="2"/>
  <c r="E494" i="2"/>
  <c r="F494" i="2" s="1"/>
  <c r="E488" i="2"/>
  <c r="F488" i="2" s="1"/>
  <c r="E484" i="2"/>
  <c r="F484" i="2" s="1"/>
  <c r="E536" i="2"/>
  <c r="F536" i="2"/>
  <c r="E524" i="2"/>
  <c r="F524" i="2"/>
  <c r="E24" i="2"/>
  <c r="F24" i="2"/>
  <c r="E20" i="2"/>
  <c r="F20" i="2" s="1"/>
  <c r="E16" i="2"/>
  <c r="F16" i="2"/>
  <c r="E6" i="2"/>
  <c r="F6" i="2"/>
  <c r="E93" i="2"/>
  <c r="F93" i="2" s="1"/>
  <c r="E151" i="2"/>
  <c r="F151" i="2" s="1"/>
  <c r="E147" i="2"/>
  <c r="F147" i="2" s="1"/>
  <c r="E143" i="2"/>
  <c r="F143" i="2"/>
  <c r="E139" i="2"/>
  <c r="F139" i="2"/>
  <c r="E135" i="2"/>
  <c r="F135" i="2" s="1"/>
  <c r="E131" i="2"/>
  <c r="F131" i="2" s="1"/>
  <c r="E127" i="2"/>
  <c r="F127" i="2"/>
  <c r="E182" i="2"/>
  <c r="F182" i="2"/>
  <c r="E178" i="2"/>
  <c r="F178" i="2" s="1"/>
  <c r="E174" i="2"/>
  <c r="F174" i="2"/>
  <c r="E172" i="2"/>
  <c r="F172" i="2" s="1"/>
  <c r="E168" i="2"/>
  <c r="F168" i="2"/>
  <c r="E164" i="2"/>
  <c r="F164" i="2" s="1"/>
  <c r="E160" i="2"/>
  <c r="F160" i="2" s="1"/>
  <c r="E156" i="2"/>
  <c r="F156" i="2" s="1"/>
  <c r="E211" i="2"/>
  <c r="F211" i="2"/>
  <c r="E205" i="2"/>
  <c r="F205" i="2" s="1"/>
  <c r="E197" i="2"/>
  <c r="F197" i="2"/>
  <c r="E332" i="2"/>
  <c r="F332" i="2"/>
  <c r="E418" i="2"/>
  <c r="F418" i="2" s="1"/>
  <c r="E414" i="2"/>
  <c r="F414" i="2" s="1"/>
  <c r="E410" i="2"/>
  <c r="F410" i="2"/>
  <c r="E406" i="2"/>
  <c r="F406" i="2" s="1"/>
  <c r="E402" i="2"/>
  <c r="F402" i="2" s="1"/>
  <c r="E398" i="2"/>
  <c r="F398" i="2" s="1"/>
  <c r="E394" i="2"/>
  <c r="F394" i="2"/>
  <c r="E509" i="2"/>
  <c r="F509" i="2"/>
  <c r="E507" i="2"/>
  <c r="F507" i="2"/>
  <c r="E505" i="2"/>
  <c r="F505" i="2" s="1"/>
  <c r="E503" i="2"/>
  <c r="F503" i="2"/>
  <c r="E501" i="2"/>
  <c r="F501" i="2"/>
  <c r="E499" i="2"/>
  <c r="F499" i="2" s="1"/>
  <c r="E497" i="2"/>
  <c r="F497" i="2" s="1"/>
  <c r="E495" i="2"/>
  <c r="F495" i="2" s="1"/>
  <c r="E493" i="2"/>
  <c r="F493" i="2"/>
  <c r="E491" i="2"/>
  <c r="F491" i="2"/>
  <c r="E489" i="2"/>
  <c r="F489" i="2" s="1"/>
  <c r="E487" i="2"/>
  <c r="F487" i="2" s="1"/>
  <c r="E485" i="2"/>
  <c r="F485" i="2"/>
  <c r="E483" i="2"/>
  <c r="F483" i="2"/>
  <c r="E804" i="2"/>
  <c r="F804" i="2" s="1"/>
  <c r="E802" i="2"/>
  <c r="F802" i="2"/>
  <c r="E800" i="2"/>
  <c r="F800" i="2" s="1"/>
  <c r="E798" i="2"/>
  <c r="F798" i="2"/>
  <c r="E796" i="2"/>
  <c r="F796" i="2" s="1"/>
  <c r="E794" i="2"/>
  <c r="F794" i="2" s="1"/>
  <c r="E792" i="2"/>
  <c r="F792" i="2" s="1"/>
  <c r="E790" i="2"/>
  <c r="F790" i="2"/>
  <c r="E788" i="2"/>
  <c r="F788" i="2" s="1"/>
  <c r="E786" i="2"/>
  <c r="F786" i="2"/>
  <c r="E784" i="2"/>
  <c r="F784" i="2"/>
  <c r="E782" i="2"/>
  <c r="F782" i="2" s="1"/>
  <c r="E780" i="2"/>
  <c r="F780" i="2" s="1"/>
  <c r="E778" i="2"/>
  <c r="F778" i="2"/>
  <c r="E776" i="2"/>
  <c r="F776" i="2" s="1"/>
  <c r="E835" i="2"/>
  <c r="F835" i="2" s="1"/>
  <c r="E862" i="2"/>
  <c r="F862" i="2" s="1"/>
  <c r="E860" i="2"/>
  <c r="F860" i="2"/>
  <c r="E858" i="2"/>
  <c r="F858" i="2"/>
  <c r="E856" i="2"/>
  <c r="F856" i="2"/>
  <c r="E854" i="2"/>
  <c r="F854" i="2" s="1"/>
  <c r="E852" i="2"/>
  <c r="F852" i="2"/>
  <c r="E850" i="2"/>
  <c r="F850" i="2"/>
  <c r="E848" i="2"/>
  <c r="F848" i="2" s="1"/>
  <c r="E846" i="2"/>
  <c r="F846" i="2" s="1"/>
  <c r="E844" i="2"/>
  <c r="F844" i="2" s="1"/>
  <c r="E842" i="2"/>
  <c r="F842" i="2"/>
  <c r="E840" i="2"/>
  <c r="F840" i="2"/>
  <c r="E838" i="2"/>
  <c r="F838" i="2" s="1"/>
  <c r="E836" i="2"/>
  <c r="F836" i="2" s="1"/>
  <c r="E893" i="2"/>
  <c r="F893" i="2"/>
  <c r="E891" i="2"/>
  <c r="F891" i="2"/>
  <c r="E889" i="2"/>
  <c r="F889" i="2" s="1"/>
  <c r="E887" i="2"/>
  <c r="F887" i="2"/>
  <c r="E885" i="2"/>
  <c r="F885" i="2" s="1"/>
  <c r="E883" i="2"/>
  <c r="F883" i="2"/>
  <c r="E881" i="2"/>
  <c r="F881" i="2" s="1"/>
  <c r="E879" i="2"/>
  <c r="F879" i="2" s="1"/>
  <c r="E877" i="2"/>
  <c r="F877" i="2" s="1"/>
  <c r="E875" i="2"/>
  <c r="F875" i="2"/>
  <c r="E873" i="2"/>
  <c r="F873" i="2" s="1"/>
  <c r="E871" i="2"/>
  <c r="F871" i="2"/>
  <c r="E869" i="2"/>
  <c r="F869" i="2"/>
  <c r="E867" i="2"/>
  <c r="F867" i="2" s="1"/>
  <c r="E865" i="2"/>
  <c r="F865" i="2" s="1"/>
  <c r="E922" i="2"/>
  <c r="F922" i="2"/>
  <c r="E920" i="2"/>
  <c r="F920" i="2" s="1"/>
  <c r="E918" i="2"/>
  <c r="F918" i="2" s="1"/>
  <c r="E916" i="2"/>
  <c r="F916" i="2" s="1"/>
  <c r="E914" i="2"/>
  <c r="F914" i="2"/>
  <c r="E912" i="2"/>
  <c r="F912" i="2"/>
  <c r="E910" i="2"/>
  <c r="F910" i="2"/>
  <c r="E908" i="2"/>
  <c r="F908" i="2" s="1"/>
  <c r="E906" i="2"/>
  <c r="F906" i="2"/>
  <c r="E904" i="2"/>
  <c r="F904" i="2"/>
  <c r="E902" i="2"/>
  <c r="F902" i="2" s="1"/>
  <c r="E900" i="2"/>
  <c r="F900" i="2" s="1"/>
  <c r="E898" i="2"/>
  <c r="F898" i="2" s="1"/>
  <c r="E896" i="2"/>
  <c r="F896" i="2"/>
  <c r="E952" i="2"/>
  <c r="F952" i="2"/>
  <c r="E950" i="2"/>
  <c r="F950" i="2" s="1"/>
  <c r="E948" i="2"/>
  <c r="F948" i="2" s="1"/>
  <c r="E946" i="2"/>
  <c r="F946" i="2"/>
  <c r="E944" i="2"/>
  <c r="F944" i="2"/>
  <c r="E942" i="2"/>
  <c r="F942" i="2" s="1"/>
  <c r="E940" i="2"/>
  <c r="F940" i="2"/>
  <c r="E938" i="2"/>
  <c r="F938" i="2" s="1"/>
  <c r="E936" i="2"/>
  <c r="F936" i="2"/>
  <c r="E934" i="2"/>
  <c r="F934" i="2" s="1"/>
  <c r="E932" i="2"/>
  <c r="F932" i="2" s="1"/>
  <c r="E930" i="2"/>
  <c r="F930" i="2" s="1"/>
  <c r="E928" i="2"/>
  <c r="F928" i="2" s="1"/>
  <c r="E926" i="2"/>
  <c r="F926" i="2" s="1"/>
  <c r="E924" i="2"/>
  <c r="F924" i="2"/>
  <c r="E1041" i="2"/>
  <c r="F1041" i="2"/>
  <c r="E1068" i="2"/>
  <c r="F1068" i="2"/>
  <c r="E1066" i="2"/>
  <c r="F1066" i="2" s="1"/>
  <c r="E1064" i="2"/>
  <c r="F1064" i="2"/>
  <c r="E1062" i="2"/>
  <c r="F1062" i="2" s="1"/>
  <c r="E1060" i="2"/>
  <c r="F1060" i="2" s="1"/>
  <c r="E1058" i="2"/>
  <c r="F1058" i="2" s="1"/>
  <c r="E1056" i="2"/>
  <c r="F1056" i="2"/>
  <c r="E1054" i="2"/>
  <c r="F1054" i="2"/>
  <c r="E1052" i="2"/>
  <c r="F1052" i="2"/>
  <c r="E1050" i="2"/>
  <c r="F1050" i="2" s="1"/>
  <c r="E1048" i="2"/>
  <c r="F1048" i="2" s="1"/>
  <c r="E1046" i="2"/>
  <c r="F1046" i="2"/>
  <c r="E1044" i="2"/>
  <c r="F1044" i="2" s="1"/>
  <c r="E1042" i="2"/>
  <c r="F1042" i="2" s="1"/>
  <c r="E225" i="2"/>
  <c r="F225" i="2"/>
  <c r="E223" i="2"/>
  <c r="F223" i="2"/>
  <c r="E221" i="2"/>
  <c r="F221" i="2"/>
  <c r="E219" i="2"/>
  <c r="F219" i="2" s="1"/>
  <c r="E217" i="2"/>
  <c r="F217" i="2" s="1"/>
  <c r="E215" i="2"/>
  <c r="F215" i="2" s="1"/>
  <c r="E271" i="2"/>
  <c r="F271" i="2"/>
  <c r="E269" i="2"/>
  <c r="F269" i="2" s="1"/>
  <c r="E267" i="2"/>
  <c r="F267" i="2"/>
  <c r="E265" i="2"/>
  <c r="F265" i="2"/>
  <c r="E263" i="2"/>
  <c r="F263" i="2"/>
  <c r="E261" i="2"/>
  <c r="F261" i="2" s="1"/>
  <c r="E259" i="2"/>
  <c r="F259" i="2" s="1"/>
  <c r="E257" i="2"/>
  <c r="F257" i="2" s="1"/>
  <c r="E255" i="2"/>
  <c r="F255" i="2" s="1"/>
  <c r="E253" i="2"/>
  <c r="F253" i="2" s="1"/>
  <c r="E251" i="2"/>
  <c r="F251" i="2"/>
  <c r="E249" i="2"/>
  <c r="F249" i="2"/>
  <c r="E247" i="2"/>
  <c r="F247" i="2"/>
  <c r="E245" i="2"/>
  <c r="F245" i="2" s="1"/>
  <c r="E273" i="2"/>
  <c r="F273" i="2"/>
  <c r="E300" i="2"/>
  <c r="F300" i="2" s="1"/>
  <c r="E298" i="2"/>
  <c r="F298" i="2" s="1"/>
  <c r="E296" i="2"/>
  <c r="F296" i="2" s="1"/>
  <c r="E294" i="2"/>
  <c r="F294" i="2"/>
  <c r="E292" i="2"/>
  <c r="F292" i="2"/>
  <c r="E290" i="2"/>
  <c r="F290" i="2"/>
  <c r="E288" i="2"/>
  <c r="F288" i="2" s="1"/>
  <c r="E286" i="2"/>
  <c r="F286" i="2" s="1"/>
  <c r="E284" i="2"/>
  <c r="F284" i="2"/>
  <c r="E282" i="2"/>
  <c r="F282" i="2" s="1"/>
  <c r="E280" i="2"/>
  <c r="F280" i="2" s="1"/>
  <c r="E278" i="2"/>
  <c r="F278" i="2"/>
  <c r="E276" i="2"/>
  <c r="F276" i="2"/>
  <c r="E274" i="2"/>
  <c r="F274" i="2"/>
  <c r="E318" i="2"/>
  <c r="F318" i="2" s="1"/>
  <c r="E316" i="2"/>
  <c r="F316" i="2" s="1"/>
  <c r="E314" i="2"/>
  <c r="F314" i="2" s="1"/>
  <c r="E312" i="2"/>
  <c r="F312" i="2"/>
  <c r="E310" i="2"/>
  <c r="F310" i="2" s="1"/>
  <c r="E330" i="2"/>
  <c r="F330" i="2"/>
  <c r="E328" i="2"/>
  <c r="F328" i="2"/>
  <c r="E326" i="2"/>
  <c r="F326" i="2"/>
  <c r="E324" i="2"/>
  <c r="F324" i="2" s="1"/>
  <c r="E322" i="2"/>
  <c r="F322" i="2" s="1"/>
  <c r="E320" i="2"/>
  <c r="F320" i="2" s="1"/>
  <c r="E361" i="2"/>
  <c r="F361" i="2" s="1"/>
  <c r="E421" i="2"/>
  <c r="F421" i="2" s="1"/>
  <c r="E448" i="2"/>
  <c r="F448" i="2"/>
  <c r="E446" i="2"/>
  <c r="F446" i="2"/>
  <c r="E444" i="2"/>
  <c r="F444" i="2"/>
  <c r="E442" i="2"/>
  <c r="F442" i="2" s="1"/>
  <c r="E440" i="2"/>
  <c r="F440" i="2"/>
  <c r="E438" i="2"/>
  <c r="F438" i="2" s="1"/>
  <c r="E436" i="2"/>
  <c r="F436" i="2" s="1"/>
  <c r="E434" i="2"/>
  <c r="F434" i="2" s="1"/>
  <c r="E432" i="2"/>
  <c r="F432" i="2"/>
  <c r="E430" i="2"/>
  <c r="F430" i="2"/>
  <c r="E428" i="2"/>
  <c r="F428" i="2"/>
  <c r="E426" i="2"/>
  <c r="F426" i="2" s="1"/>
  <c r="E424" i="2"/>
  <c r="F424" i="2" s="1"/>
  <c r="E422" i="2"/>
  <c r="F422" i="2"/>
  <c r="E451" i="2"/>
  <c r="F451" i="2" s="1"/>
  <c r="E478" i="2"/>
  <c r="F478" i="2" s="1"/>
  <c r="E476" i="2"/>
  <c r="F476" i="2"/>
  <c r="E474" i="2"/>
  <c r="F474" i="2"/>
  <c r="E472" i="2"/>
  <c r="F472" i="2"/>
  <c r="E470" i="2"/>
  <c r="F470" i="2" s="1"/>
  <c r="E468" i="2"/>
  <c r="F468" i="2" s="1"/>
  <c r="E466" i="2"/>
  <c r="F466" i="2" s="1"/>
  <c r="E464" i="2"/>
  <c r="F464" i="2"/>
  <c r="E462" i="2"/>
  <c r="F462" i="2" s="1"/>
  <c r="E460" i="2"/>
  <c r="F460" i="2"/>
  <c r="E458" i="2"/>
  <c r="F458" i="2"/>
  <c r="E456" i="2"/>
  <c r="F456" i="2"/>
  <c r="E454" i="2"/>
  <c r="F454" i="2" s="1"/>
  <c r="E452" i="2"/>
  <c r="F452" i="2" s="1"/>
  <c r="E510" i="2"/>
  <c r="F510" i="2" s="1"/>
  <c r="E537" i="2"/>
  <c r="F537" i="2" s="1"/>
  <c r="E535" i="2"/>
  <c r="F535" i="2" s="1"/>
  <c r="E533" i="2"/>
  <c r="F533" i="2"/>
  <c r="E531" i="2"/>
  <c r="F531" i="2"/>
  <c r="E529" i="2"/>
  <c r="F529" i="2"/>
  <c r="E527" i="2"/>
  <c r="F527" i="2" s="1"/>
  <c r="E525" i="2"/>
  <c r="F525" i="2"/>
  <c r="E523" i="2"/>
  <c r="F523" i="2" s="1"/>
  <c r="E521" i="2"/>
  <c r="F521" i="2" s="1"/>
  <c r="E519" i="2"/>
  <c r="F519" i="2" s="1"/>
  <c r="E517" i="2"/>
  <c r="F517" i="2"/>
  <c r="E515" i="2"/>
  <c r="F515" i="2"/>
  <c r="E513" i="2"/>
  <c r="F513" i="2"/>
  <c r="E511" i="2"/>
  <c r="F511" i="2" s="1"/>
  <c r="E597" i="2"/>
  <c r="F597" i="2" s="1"/>
  <c r="E595" i="2"/>
  <c r="F595" i="2"/>
  <c r="E593" i="2"/>
  <c r="F593" i="2" s="1"/>
  <c r="E591" i="2"/>
  <c r="F591" i="2" s="1"/>
  <c r="E589" i="2"/>
  <c r="F589" i="2"/>
  <c r="E587" i="2"/>
  <c r="F587" i="2"/>
  <c r="E585" i="2"/>
  <c r="F585" i="2"/>
  <c r="E583" i="2"/>
  <c r="F583" i="2" s="1"/>
  <c r="E581" i="2"/>
  <c r="F581" i="2" s="1"/>
  <c r="E579" i="2"/>
  <c r="F579" i="2" s="1"/>
  <c r="E577" i="2"/>
  <c r="F577" i="2"/>
  <c r="E575" i="2"/>
  <c r="F575" i="2" s="1"/>
  <c r="E573" i="2"/>
  <c r="F573" i="2"/>
  <c r="E571" i="2"/>
  <c r="F571" i="2"/>
  <c r="E598" i="2"/>
  <c r="F598" i="2"/>
  <c r="E656" i="2"/>
  <c r="F656" i="2" s="1"/>
  <c r="E654" i="2"/>
  <c r="F654" i="2" s="1"/>
  <c r="E652" i="2"/>
  <c r="F652" i="2" s="1"/>
  <c r="E650" i="2"/>
  <c r="F650" i="2" s="1"/>
  <c r="E648" i="2"/>
  <c r="F648" i="2" s="1"/>
  <c r="E646" i="2"/>
  <c r="F646" i="2"/>
  <c r="E644" i="2"/>
  <c r="F644" i="2"/>
  <c r="E642" i="2"/>
  <c r="F642" i="2"/>
  <c r="E640" i="2"/>
  <c r="F640" i="2" s="1"/>
  <c r="E638" i="2"/>
  <c r="F638" i="2"/>
  <c r="E636" i="2"/>
  <c r="F636" i="2" s="1"/>
  <c r="E634" i="2"/>
  <c r="F634" i="2" s="1"/>
  <c r="E632" i="2"/>
  <c r="F632" i="2" s="1"/>
  <c r="E630" i="2"/>
  <c r="F630" i="2"/>
  <c r="E628" i="2"/>
  <c r="F628" i="2"/>
  <c r="E685" i="2"/>
  <c r="F685" i="2"/>
  <c r="E683" i="2"/>
  <c r="F683" i="2" s="1"/>
  <c r="E681" i="2"/>
  <c r="F681" i="2" s="1"/>
  <c r="E679" i="2"/>
  <c r="F679" i="2"/>
  <c r="E677" i="2"/>
  <c r="F677" i="2" s="1"/>
  <c r="E675" i="2"/>
  <c r="F675" i="2" s="1"/>
  <c r="E673" i="2"/>
  <c r="F673" i="2"/>
  <c r="E671" i="2"/>
  <c r="F671" i="2"/>
  <c r="E669" i="2"/>
  <c r="F669" i="2"/>
  <c r="E667" i="2"/>
  <c r="F667" i="2" s="1"/>
  <c r="E665" i="2"/>
  <c r="F665" i="2" s="1"/>
  <c r="E663" i="2"/>
  <c r="F663" i="2" s="1"/>
  <c r="E661" i="2"/>
  <c r="F661" i="2"/>
  <c r="E659" i="2"/>
  <c r="F659" i="2" s="1"/>
  <c r="E686" i="2"/>
  <c r="F686" i="2"/>
  <c r="E714" i="2"/>
  <c r="F714" i="2"/>
  <c r="E712" i="2"/>
  <c r="F712" i="2"/>
  <c r="E710" i="2"/>
  <c r="F710" i="2" s="1"/>
  <c r="E708" i="2"/>
  <c r="F708" i="2" s="1"/>
  <c r="E706" i="2"/>
  <c r="F706" i="2" s="1"/>
  <c r="E704" i="2"/>
  <c r="F704" i="2" s="1"/>
  <c r="E702" i="2"/>
  <c r="F702" i="2" s="1"/>
  <c r="E700" i="2"/>
  <c r="F700" i="2"/>
  <c r="E698" i="2"/>
  <c r="F698" i="2"/>
  <c r="E696" i="2"/>
  <c r="F696" i="2"/>
  <c r="E694" i="2"/>
  <c r="F694" i="2"/>
  <c r="E692" i="2"/>
  <c r="F692" i="2"/>
  <c r="E690" i="2"/>
  <c r="F690" i="2"/>
  <c r="E688" i="2"/>
  <c r="F688" i="2"/>
  <c r="E716" i="2"/>
  <c r="F716" i="2"/>
  <c r="E982" i="2"/>
  <c r="F982" i="2"/>
  <c r="E1009" i="2"/>
  <c r="F1009" i="2"/>
  <c r="E1007" i="2"/>
  <c r="F1007" i="2"/>
  <c r="E1005" i="2"/>
  <c r="F1005" i="2"/>
  <c r="E1003" i="2"/>
  <c r="F1003" i="2"/>
  <c r="E1001" i="2"/>
  <c r="F1001" i="2"/>
  <c r="E999" i="2"/>
  <c r="F999" i="2"/>
  <c r="E997" i="2"/>
  <c r="F997" i="2"/>
  <c r="E995" i="2"/>
  <c r="F995" i="2"/>
  <c r="E993" i="2"/>
  <c r="F993" i="2"/>
  <c r="E991" i="2"/>
  <c r="F991" i="2"/>
  <c r="E989" i="2"/>
  <c r="F989" i="2"/>
  <c r="E987" i="2"/>
  <c r="F987" i="2"/>
  <c r="E985" i="2"/>
  <c r="F985" i="2"/>
  <c r="E983" i="2"/>
  <c r="F983" i="2"/>
  <c r="E1040" i="2"/>
  <c r="F1040" i="2"/>
  <c r="E1038" i="2"/>
  <c r="F1038" i="2"/>
  <c r="E1036" i="2"/>
  <c r="F1036" i="2"/>
  <c r="E1034" i="2"/>
  <c r="F1034" i="2"/>
  <c r="E1032" i="2"/>
  <c r="F1032" i="2"/>
  <c r="E1030" i="2"/>
  <c r="F1030" i="2"/>
  <c r="E1028" i="2"/>
  <c r="F1028" i="2"/>
  <c r="E1026" i="2"/>
  <c r="F1026" i="2"/>
  <c r="E1024" i="2"/>
  <c r="F1024" i="2"/>
  <c r="E1022" i="2"/>
  <c r="F1022" i="2"/>
  <c r="E1020" i="2"/>
  <c r="F1020" i="2"/>
  <c r="E1018" i="2"/>
  <c r="F1018" i="2"/>
  <c r="E1016" i="2"/>
  <c r="F1016" i="2"/>
  <c r="E1014" i="2"/>
  <c r="F1014" i="2"/>
  <c r="E1012" i="2"/>
  <c r="F1012" i="2"/>
  <c r="E520" i="2"/>
  <c r="F520" i="2"/>
  <c r="E518" i="2"/>
  <c r="F518" i="2"/>
  <c r="E516" i="2"/>
  <c r="F516" i="2"/>
  <c r="E514" i="2"/>
  <c r="F514" i="2"/>
  <c r="E512" i="2"/>
  <c r="F512" i="2"/>
  <c r="E539" i="2"/>
  <c r="F539" i="2"/>
  <c r="E596" i="2"/>
  <c r="F596" i="2"/>
  <c r="E594" i="2"/>
  <c r="F594" i="2"/>
  <c r="E592" i="2"/>
  <c r="F592" i="2"/>
  <c r="E590" i="2"/>
  <c r="F590" i="2"/>
  <c r="E588" i="2"/>
  <c r="F588" i="2"/>
  <c r="E586" i="2"/>
  <c r="F586" i="2"/>
  <c r="E584" i="2"/>
  <c r="F584" i="2"/>
  <c r="E582" i="2"/>
  <c r="F582" i="2"/>
  <c r="E580" i="2"/>
  <c r="F580" i="2"/>
  <c r="E578" i="2"/>
  <c r="F578" i="2"/>
  <c r="E576" i="2"/>
  <c r="F576" i="2"/>
  <c r="E574" i="2"/>
  <c r="F574" i="2"/>
  <c r="E572" i="2"/>
  <c r="F572" i="2"/>
  <c r="E570" i="2"/>
  <c r="F570" i="2"/>
  <c r="E627" i="2"/>
  <c r="F627" i="2"/>
  <c r="E655" i="2"/>
  <c r="F655" i="2"/>
  <c r="E653" i="2"/>
  <c r="F653" i="2"/>
  <c r="E651" i="2"/>
  <c r="F651" i="2"/>
  <c r="E649" i="2"/>
  <c r="F649" i="2"/>
  <c r="E647" i="2"/>
  <c r="F647" i="2"/>
  <c r="E645" i="2"/>
  <c r="F645" i="2"/>
  <c r="E643" i="2"/>
  <c r="F643" i="2"/>
  <c r="E641" i="2"/>
  <c r="F641" i="2"/>
  <c r="E639" i="2"/>
  <c r="F639" i="2"/>
  <c r="E637" i="2"/>
  <c r="F637" i="2"/>
  <c r="E635" i="2"/>
  <c r="F635" i="2"/>
  <c r="E633" i="2"/>
  <c r="F633" i="2"/>
  <c r="E631" i="2"/>
  <c r="F631" i="2"/>
  <c r="E629" i="2"/>
  <c r="F629" i="2"/>
  <c r="E657" i="2"/>
  <c r="F657" i="2"/>
  <c r="E684" i="2"/>
  <c r="F684" i="2"/>
  <c r="E682" i="2"/>
  <c r="F682" i="2"/>
  <c r="E680" i="2"/>
  <c r="F680" i="2"/>
  <c r="E678" i="2"/>
  <c r="F678" i="2"/>
  <c r="E676" i="2"/>
  <c r="F676" i="2"/>
  <c r="E674" i="2"/>
  <c r="F674" i="2"/>
  <c r="E672" i="2"/>
  <c r="F672" i="2"/>
  <c r="E670" i="2"/>
  <c r="F670" i="2"/>
  <c r="E668" i="2"/>
  <c r="F668" i="2"/>
  <c r="E666" i="2"/>
  <c r="F666" i="2"/>
  <c r="E664" i="2"/>
  <c r="F664" i="2"/>
  <c r="E662" i="2"/>
  <c r="F662" i="2"/>
  <c r="E660" i="2"/>
  <c r="F660" i="2"/>
  <c r="E658" i="2"/>
  <c r="F658" i="2"/>
  <c r="E715" i="2"/>
  <c r="F715" i="2"/>
  <c r="E713" i="2"/>
  <c r="F713" i="2"/>
  <c r="E711" i="2"/>
  <c r="F711" i="2"/>
  <c r="E709" i="2"/>
  <c r="F709" i="2"/>
  <c r="E707" i="2"/>
  <c r="F707" i="2"/>
  <c r="E705" i="2"/>
  <c r="F705" i="2"/>
  <c r="E703" i="2"/>
  <c r="F703" i="2"/>
  <c r="E701" i="2"/>
  <c r="F701" i="2"/>
  <c r="E699" i="2"/>
  <c r="F699" i="2"/>
  <c r="E697" i="2"/>
  <c r="F697" i="2"/>
  <c r="E695" i="2"/>
  <c r="F695" i="2"/>
  <c r="E693" i="2"/>
  <c r="F693" i="2"/>
  <c r="E691" i="2"/>
  <c r="F691" i="2"/>
  <c r="E689" i="2"/>
  <c r="F689" i="2"/>
  <c r="E687" i="2"/>
  <c r="F687" i="2"/>
  <c r="E1010" i="2"/>
  <c r="F1010" i="2"/>
  <c r="E1008" i="2"/>
  <c r="F1008" i="2"/>
  <c r="E1006" i="2"/>
  <c r="F1006" i="2"/>
  <c r="E1004" i="2"/>
  <c r="F1004" i="2"/>
  <c r="E1002" i="2"/>
  <c r="F1002" i="2"/>
  <c r="E1000" i="2"/>
  <c r="F1000" i="2"/>
  <c r="E998" i="2"/>
  <c r="F998" i="2"/>
  <c r="E996" i="2"/>
  <c r="F996" i="2"/>
  <c r="E994" i="2"/>
  <c r="F994" i="2"/>
  <c r="E992" i="2"/>
  <c r="F992" i="2"/>
  <c r="E990" i="2"/>
  <c r="F990" i="2"/>
  <c r="E988" i="2"/>
  <c r="F988" i="2"/>
  <c r="E986" i="2"/>
  <c r="F986" i="2"/>
  <c r="E984" i="2"/>
  <c r="F984" i="2"/>
  <c r="E1011" i="2"/>
  <c r="F1011" i="2"/>
  <c r="E1039" i="2"/>
  <c r="F1039" i="2"/>
  <c r="E1037" i="2"/>
  <c r="F1037" i="2"/>
  <c r="E1035" i="2"/>
  <c r="F1035" i="2"/>
  <c r="E1033" i="2"/>
  <c r="F1033" i="2"/>
  <c r="E1031" i="2"/>
  <c r="F1031" i="2"/>
  <c r="E1029" i="2"/>
  <c r="F1029" i="2"/>
  <c r="E1027" i="2"/>
  <c r="F1027" i="2"/>
  <c r="E1025" i="2"/>
  <c r="F1025" i="2"/>
  <c r="E1023" i="2"/>
  <c r="F1023" i="2"/>
  <c r="E1021" i="2"/>
  <c r="F1021" i="2"/>
  <c r="E1019" i="2"/>
  <c r="F1019" i="2"/>
  <c r="E1017" i="2"/>
  <c r="F1017" i="2"/>
  <c r="E1015" i="2"/>
  <c r="F1015" i="2"/>
  <c r="E1013" i="2"/>
  <c r="F1013" i="2"/>
  <c r="E1069" i="2"/>
  <c r="F1069" i="2"/>
  <c r="E1067" i="2"/>
  <c r="F1067" i="2"/>
  <c r="E1065" i="2"/>
  <c r="F1065" i="2"/>
  <c r="E1063" i="2"/>
  <c r="F1063" i="2"/>
  <c r="E1061" i="2"/>
  <c r="F1061" i="2"/>
  <c r="E1059" i="2"/>
  <c r="F1059" i="2"/>
  <c r="E1057" i="2"/>
  <c r="F1057" i="2"/>
  <c r="E1055" i="2"/>
  <c r="F1055" i="2"/>
  <c r="E1053" i="2"/>
  <c r="F1053" i="2"/>
  <c r="E1051" i="2"/>
  <c r="F1051" i="2"/>
  <c r="E1049" i="2"/>
  <c r="F1049" i="2"/>
  <c r="E1047" i="2"/>
  <c r="F1047" i="2"/>
  <c r="E1045" i="2"/>
  <c r="F1045" i="2"/>
  <c r="E1043" i="2"/>
  <c r="F1043" i="2"/>
  <c r="E303" i="2"/>
  <c r="F303" i="2"/>
  <c r="E243" i="2"/>
  <c r="F243" i="2"/>
  <c r="E126" i="2"/>
  <c r="F126" i="2"/>
  <c r="E97" i="2"/>
  <c r="F97" i="2"/>
  <c r="C8" i="1"/>
  <c r="V7" i="1"/>
  <c r="O12" i="1"/>
  <c r="F16" i="1"/>
  <c r="I16" i="1"/>
  <c r="L16" i="1"/>
  <c r="L24" i="1"/>
  <c r="O24" i="1"/>
  <c r="R28" i="1"/>
  <c r="U28" i="1" l="1"/>
  <c r="U24" i="1"/>
  <c r="L8" i="1"/>
  <c r="S11" i="1"/>
  <c r="B4" i="12"/>
  <c r="B8" i="12" s="1"/>
  <c r="O16" i="1"/>
  <c r="R12" i="1"/>
  <c r="I12" i="1"/>
  <c r="P7" i="1"/>
  <c r="I8" i="1"/>
  <c r="J11" i="1"/>
  <c r="P15" i="1"/>
  <c r="V29" i="1"/>
  <c r="C24" i="1"/>
  <c r="J7" i="1"/>
  <c r="V23" i="1"/>
  <c r="I9" i="1"/>
  <c r="U25" i="1"/>
  <c r="I18" i="5"/>
  <c r="G36" i="5"/>
  <c r="G25" i="5"/>
  <c r="G18" i="5"/>
  <c r="A18" i="5" s="1"/>
  <c r="U20" i="1"/>
  <c r="L28" i="1"/>
  <c r="V19" i="1"/>
  <c r="O28" i="1"/>
  <c r="C29" i="1"/>
  <c r="G23" i="1"/>
  <c r="I24" i="1"/>
  <c r="F8" i="1"/>
  <c r="F24" i="1"/>
  <c r="D11" i="1"/>
  <c r="J13" i="5"/>
  <c r="A13" i="5" s="1"/>
  <c r="G12" i="5"/>
  <c r="H18" i="5"/>
  <c r="R16" i="1"/>
  <c r="R17" i="1"/>
  <c r="G33" i="5"/>
  <c r="G22" i="5"/>
  <c r="G8" i="5"/>
  <c r="J32" i="5"/>
  <c r="A32" i="5" s="1"/>
  <c r="J21" i="5"/>
  <c r="A21" i="5" s="1"/>
  <c r="G7" i="5"/>
  <c r="G28" i="5"/>
  <c r="J19" i="5"/>
  <c r="A19" i="5" s="1"/>
  <c r="G5" i="5"/>
  <c r="G17" i="5"/>
  <c r="P19" i="1"/>
  <c r="O21" i="1"/>
  <c r="I32" i="1"/>
  <c r="J27" i="1"/>
  <c r="R20" i="1"/>
  <c r="R21" i="1"/>
  <c r="U32" i="1"/>
  <c r="V27" i="1"/>
  <c r="F20" i="1"/>
  <c r="G19" i="1"/>
  <c r="D15" i="1"/>
  <c r="G35" i="5"/>
  <c r="G31" i="5"/>
  <c r="G11" i="5"/>
  <c r="M7" i="1"/>
  <c r="G30" i="5"/>
  <c r="G24" i="5"/>
  <c r="A24" i="5" s="1"/>
  <c r="G20" i="5"/>
  <c r="A20" i="5" s="1"/>
  <c r="G16" i="5"/>
  <c r="A16" i="5" s="1"/>
  <c r="J4" i="5"/>
  <c r="A4" i="5" s="1"/>
  <c r="G34" i="5"/>
  <c r="A28" i="5"/>
  <c r="G14" i="5"/>
  <c r="G9" i="5"/>
  <c r="A9" i="5" s="1"/>
  <c r="I25" i="1"/>
  <c r="L20" i="1"/>
  <c r="U13" i="1"/>
  <c r="J23" i="1"/>
  <c r="S23" i="1"/>
  <c r="I21" i="1"/>
  <c r="O9" i="1"/>
  <c r="R25" i="1"/>
  <c r="F29" i="1"/>
  <c r="R24" i="1"/>
  <c r="U16" i="1"/>
  <c r="G7" i="1"/>
  <c r="D27" i="1"/>
  <c r="V11" i="1"/>
  <c r="J19" i="1"/>
  <c r="C21" i="1"/>
  <c r="C32" i="1"/>
  <c r="F32" i="1"/>
  <c r="R9" i="1"/>
  <c r="F9" i="1"/>
  <c r="D19" i="1"/>
  <c r="C17" i="1"/>
  <c r="F28" i="1"/>
  <c r="C16" i="1"/>
  <c r="R8" i="1"/>
  <c r="F12" i="1"/>
  <c r="S7" i="1"/>
  <c r="V15" i="1"/>
  <c r="G11" i="1"/>
  <c r="C31" i="1"/>
  <c r="L9" i="1"/>
  <c r="D23" i="1"/>
  <c r="P11" i="1"/>
  <c r="L21" i="1"/>
  <c r="O29" i="1"/>
  <c r="O4" i="1"/>
  <c r="S27" i="1"/>
  <c r="F25" i="1"/>
  <c r="U9" i="1"/>
  <c r="L29" i="1"/>
  <c r="L13" i="1"/>
  <c r="I28" i="1"/>
  <c r="L12" i="1"/>
  <c r="U8" i="1"/>
  <c r="D7" i="1"/>
  <c r="M27" i="1"/>
  <c r="P27" i="1"/>
  <c r="F8" i="12" l="1"/>
  <c r="D8" i="12"/>
  <c r="C8" i="12"/>
  <c r="B9" i="12"/>
  <c r="F9" i="12" s="1"/>
  <c r="A8" i="12"/>
  <c r="A36" i="5"/>
  <c r="I36" i="5"/>
  <c r="H36" i="5"/>
  <c r="A25" i="5"/>
  <c r="H25" i="5"/>
  <c r="I25" i="5"/>
  <c r="A12" i="5"/>
  <c r="I12" i="5"/>
  <c r="H12" i="5"/>
  <c r="I28" i="5"/>
  <c r="H28" i="5"/>
  <c r="A7" i="5"/>
  <c r="I7" i="5"/>
  <c r="H7" i="5"/>
  <c r="A8" i="5"/>
  <c r="H8" i="5"/>
  <c r="I8" i="5"/>
  <c r="A17" i="5"/>
  <c r="I17" i="5"/>
  <c r="H17" i="5"/>
  <c r="A22" i="5"/>
  <c r="I22" i="5"/>
  <c r="H22" i="5"/>
  <c r="A5" i="5"/>
  <c r="H5" i="5"/>
  <c r="I5" i="5"/>
  <c r="A33" i="5"/>
  <c r="I33" i="5"/>
  <c r="H33" i="5"/>
  <c r="I16" i="5"/>
  <c r="H16" i="5"/>
  <c r="B10" i="12"/>
  <c r="B11" i="12" s="1"/>
  <c r="I20" i="5"/>
  <c r="H20" i="5"/>
  <c r="A31" i="5"/>
  <c r="I31" i="5"/>
  <c r="H31" i="5"/>
  <c r="H9" i="5"/>
  <c r="I9" i="5"/>
  <c r="H24" i="5"/>
  <c r="I24" i="5"/>
  <c r="A35" i="5"/>
  <c r="I35" i="5"/>
  <c r="H35" i="5"/>
  <c r="D9" i="12"/>
  <c r="A14" i="5"/>
  <c r="H14" i="5"/>
  <c r="I14" i="5"/>
  <c r="A30" i="5"/>
  <c r="A29" i="5" s="1"/>
  <c r="H30" i="5"/>
  <c r="I30" i="5"/>
  <c r="A34" i="5"/>
  <c r="I34" i="5"/>
  <c r="H34" i="5"/>
  <c r="A11" i="5"/>
  <c r="A10" i="5" s="1"/>
  <c r="H11" i="5"/>
  <c r="I11" i="5"/>
  <c r="C9" i="12"/>
  <c r="A10" i="12" l="1"/>
  <c r="D10" i="12"/>
  <c r="F10" i="12"/>
  <c r="C10" i="12"/>
  <c r="A6" i="5"/>
  <c r="A15" i="5"/>
  <c r="I21" i="11" s="1"/>
  <c r="A27" i="5"/>
  <c r="M9" i="11"/>
  <c r="K13" i="11"/>
  <c r="C10" i="1"/>
  <c r="K17" i="11"/>
  <c r="E21" i="11"/>
  <c r="U30" i="1"/>
  <c r="C17" i="11"/>
  <c r="C29" i="11"/>
  <c r="L22" i="1"/>
  <c r="C21" i="11"/>
  <c r="I14" i="1"/>
  <c r="F11" i="12"/>
  <c r="C11" i="12"/>
  <c r="B12" i="12"/>
  <c r="A12" i="12" s="1"/>
  <c r="D11" i="12"/>
  <c r="A11" i="12"/>
  <c r="C22" i="1" l="1"/>
  <c r="F22" i="1"/>
  <c r="F18" i="1"/>
  <c r="O9" i="11"/>
  <c r="L18" i="1"/>
  <c r="U10" i="1"/>
  <c r="I30" i="1"/>
  <c r="K9" i="11"/>
  <c r="L30" i="1"/>
  <c r="O10" i="1"/>
  <c r="G9" i="11"/>
  <c r="I26" i="1"/>
  <c r="O29" i="11"/>
  <c r="F30" i="1"/>
  <c r="O14" i="1"/>
  <c r="O25" i="11"/>
  <c r="G29" i="11"/>
  <c r="O22" i="1"/>
  <c r="M13" i="11"/>
  <c r="R30" i="1"/>
  <c r="E9" i="11"/>
  <c r="R18" i="1"/>
  <c r="I10" i="1"/>
  <c r="G13" i="11"/>
  <c r="F26" i="1"/>
  <c r="L26" i="1"/>
  <c r="G17" i="11"/>
  <c r="I18" i="1"/>
  <c r="I17" i="11"/>
  <c r="K21" i="11"/>
  <c r="R14" i="1"/>
  <c r="O13" i="11"/>
  <c r="U22" i="1"/>
  <c r="C14" i="1"/>
  <c r="C18" i="1"/>
  <c r="E17" i="11"/>
  <c r="O26" i="1"/>
  <c r="O30" i="1"/>
  <c r="I29" i="11"/>
  <c r="R22" i="1"/>
  <c r="O18" i="1"/>
  <c r="O17" i="11"/>
  <c r="K25" i="11"/>
  <c r="I25" i="11"/>
  <c r="O21" i="11"/>
  <c r="G25" i="11"/>
  <c r="I13" i="11"/>
  <c r="U14" i="1"/>
  <c r="I22" i="1"/>
  <c r="K29" i="11"/>
  <c r="L14" i="1"/>
  <c r="F10" i="1"/>
  <c r="C26" i="1"/>
  <c r="C13" i="11"/>
  <c r="C25" i="11"/>
  <c r="C30" i="1"/>
  <c r="E25" i="11"/>
  <c r="M29" i="11"/>
  <c r="L10" i="1"/>
  <c r="C9" i="11"/>
  <c r="U26" i="1"/>
  <c r="M21" i="11"/>
  <c r="G21" i="11"/>
  <c r="U18" i="1"/>
  <c r="F14" i="1"/>
  <c r="I9" i="11"/>
  <c r="M17" i="11"/>
  <c r="E13" i="11"/>
  <c r="R26" i="1"/>
  <c r="E29" i="11"/>
  <c r="R10" i="1"/>
  <c r="M25" i="11"/>
  <c r="B13" i="12"/>
  <c r="F13" i="12" s="1"/>
  <c r="C12" i="12"/>
  <c r="F12" i="12"/>
  <c r="D12" i="12"/>
  <c r="D13" i="12" l="1"/>
  <c r="A13" i="12"/>
  <c r="B14" i="12"/>
  <c r="C13" i="12"/>
  <c r="B15" i="12" l="1"/>
  <c r="D14" i="12"/>
  <c r="A14" i="12"/>
  <c r="F14" i="12"/>
  <c r="C14" i="12"/>
  <c r="C15" i="12" l="1"/>
  <c r="F15" i="12"/>
  <c r="B16" i="12"/>
  <c r="F16" i="12" s="1"/>
  <c r="D15" i="12"/>
  <c r="A15" i="12"/>
  <c r="B17" i="12" l="1"/>
  <c r="F17" i="12" s="1"/>
  <c r="A16" i="12"/>
  <c r="C16" i="12"/>
  <c r="D16" i="12"/>
  <c r="D17" i="12" l="1"/>
  <c r="A17" i="12"/>
  <c r="B18" i="12"/>
  <c r="F18" i="12" s="1"/>
  <c r="C17" i="12"/>
  <c r="B19" i="12" l="1"/>
  <c r="F19" i="12" s="1"/>
  <c r="D18" i="12"/>
  <c r="A18" i="12"/>
  <c r="C18" i="12"/>
  <c r="C19" i="12" l="1"/>
  <c r="B20" i="12"/>
  <c r="F20" i="12" s="1"/>
  <c r="D19" i="12"/>
  <c r="A19" i="12"/>
  <c r="B21" i="12" l="1"/>
  <c r="F21" i="12" s="1"/>
  <c r="A20" i="12"/>
  <c r="C20" i="12"/>
  <c r="D20" i="12"/>
  <c r="D21" i="12" l="1"/>
  <c r="A21" i="12"/>
  <c r="B22" i="12"/>
  <c r="F22" i="12" s="1"/>
  <c r="C21" i="12"/>
  <c r="B23" i="12" l="1"/>
  <c r="D22" i="12"/>
  <c r="A22" i="12"/>
  <c r="C22" i="12"/>
  <c r="C23" i="12" l="1"/>
  <c r="F23" i="12"/>
  <c r="B24" i="12"/>
  <c r="D23" i="12"/>
  <c r="A23" i="12"/>
  <c r="B25" i="12" l="1"/>
  <c r="A24" i="12"/>
  <c r="C24" i="12"/>
  <c r="F24" i="12"/>
  <c r="D24" i="12"/>
  <c r="D25" i="12" l="1"/>
  <c r="F25" i="12"/>
  <c r="A25" i="12"/>
  <c r="B26" i="12"/>
  <c r="C25" i="12"/>
  <c r="B27" i="12" l="1"/>
  <c r="D26" i="12"/>
  <c r="A26" i="12"/>
  <c r="F26" i="12"/>
  <c r="C26" i="12"/>
  <c r="C27" i="12" l="1"/>
  <c r="F27" i="12"/>
  <c r="B28" i="12"/>
  <c r="D27" i="12"/>
  <c r="A27" i="12"/>
  <c r="B29" i="12" l="1"/>
  <c r="A28" i="12"/>
  <c r="C28" i="12"/>
  <c r="F28" i="12"/>
  <c r="D28" i="12"/>
  <c r="D29" i="12" l="1"/>
  <c r="F29" i="12"/>
  <c r="A29" i="12"/>
  <c r="B30" i="12"/>
  <c r="C29" i="12"/>
  <c r="B31" i="12" l="1"/>
  <c r="A31" i="12" s="1"/>
  <c r="D30" i="12"/>
  <c r="A30" i="12"/>
  <c r="F30" i="12"/>
  <c r="C30" i="12"/>
  <c r="C31" i="12" l="1"/>
  <c r="F31" i="12"/>
  <c r="B32" i="12"/>
  <c r="D31" i="12"/>
  <c r="B33" i="12" l="1"/>
  <c r="A32" i="12"/>
  <c r="C32" i="12"/>
  <c r="F32" i="12"/>
  <c r="D32" i="12"/>
  <c r="D33" i="12" l="1"/>
  <c r="F33" i="12"/>
  <c r="A33" i="12"/>
  <c r="B34" i="12"/>
  <c r="C33" i="12"/>
  <c r="B35" i="12" l="1"/>
  <c r="D34" i="12"/>
  <c r="A34" i="12"/>
  <c r="F34" i="12"/>
  <c r="C34" i="12"/>
  <c r="C35" i="12" l="1"/>
  <c r="F35" i="12"/>
  <c r="B36" i="12"/>
  <c r="A36" i="12" s="1"/>
  <c r="D35" i="12"/>
  <c r="A35" i="12"/>
  <c r="B37" i="12" l="1"/>
  <c r="B38" i="12" s="1"/>
  <c r="C36" i="12"/>
  <c r="F36" i="12"/>
  <c r="D36" i="12"/>
  <c r="F38" i="12" l="1"/>
  <c r="D38" i="12"/>
  <c r="A38" i="12"/>
  <c r="C38" i="12"/>
  <c r="D37" i="12"/>
  <c r="A37" i="12"/>
  <c r="C37" i="12"/>
</calcChain>
</file>

<file path=xl/sharedStrings.xml><?xml version="1.0" encoding="utf-8"?>
<sst xmlns="http://schemas.openxmlformats.org/spreadsheetml/2006/main" count="21218" uniqueCount="1046">
  <si>
    <t>月</t>
  </si>
  <si>
    <t>月</t>
    <rPh sb="0" eb="1">
      <t>ツキ</t>
    </rPh>
    <phoneticPr fontId="1"/>
  </si>
  <si>
    <t>日</t>
    <rPh sb="0" eb="1">
      <t>ニチ</t>
    </rPh>
    <phoneticPr fontId="1"/>
  </si>
  <si>
    <t>火</t>
  </si>
  <si>
    <t>水</t>
  </si>
  <si>
    <t>木</t>
  </si>
  <si>
    <t>金</t>
  </si>
  <si>
    <t>土</t>
  </si>
  <si>
    <t>年月日</t>
    <rPh sb="0" eb="3">
      <t>ネンガッピ</t>
    </rPh>
    <phoneticPr fontId="3"/>
  </si>
  <si>
    <t>元日</t>
  </si>
  <si>
    <t>成人の日</t>
  </si>
  <si>
    <t>春分の日</t>
  </si>
  <si>
    <t>天皇誕生日</t>
  </si>
  <si>
    <t>憲法記念日</t>
  </si>
  <si>
    <t>こどもの日</t>
  </si>
  <si>
    <t>秋分の日</t>
  </si>
  <si>
    <t>文化の日</t>
  </si>
  <si>
    <t>勤労感謝の日</t>
  </si>
  <si>
    <t>親王結婚の儀</t>
  </si>
  <si>
    <t>敬老の日</t>
  </si>
  <si>
    <t>体育の日</t>
  </si>
  <si>
    <t>建国記念の日</t>
  </si>
  <si>
    <t>振替休日</t>
  </si>
  <si>
    <t>国民の休日</t>
  </si>
  <si>
    <t>大喪の礼</t>
  </si>
  <si>
    <t>みどりの日</t>
  </si>
  <si>
    <t>即位礼正殿の儀</t>
  </si>
  <si>
    <t>海の日</t>
  </si>
  <si>
    <t>昭和の日</t>
  </si>
  <si>
    <t>山の日</t>
  </si>
  <si>
    <t>日付</t>
    <rPh sb="0" eb="2">
      <t>ヒヅケ</t>
    </rPh>
    <phoneticPr fontId="1"/>
  </si>
  <si>
    <t>旧暦</t>
    <rPh sb="0" eb="2">
      <t>キュウレキ</t>
    </rPh>
    <phoneticPr fontId="1"/>
  </si>
  <si>
    <t>11/18</t>
  </si>
  <si>
    <t>11/19</t>
  </si>
  <si>
    <t>11/20</t>
  </si>
  <si>
    <t>11/21</t>
  </si>
  <si>
    <t>11/22</t>
  </si>
  <si>
    <t>11/23</t>
  </si>
  <si>
    <t>11/24</t>
  </si>
  <si>
    <t>11/25</t>
  </si>
  <si>
    <t>11/18</t>
    <phoneticPr fontId="1"/>
  </si>
  <si>
    <t>11/26</t>
  </si>
  <si>
    <t>11/27</t>
  </si>
  <si>
    <t>11/28</t>
  </si>
  <si>
    <t>11/29</t>
  </si>
  <si>
    <t>12/1</t>
    <phoneticPr fontId="1"/>
  </si>
  <si>
    <t>12/2</t>
  </si>
  <si>
    <t>12/3</t>
  </si>
  <si>
    <t>12/4</t>
  </si>
  <si>
    <t>12/5</t>
  </si>
  <si>
    <t>12/6</t>
  </si>
  <si>
    <t>12/7</t>
  </si>
  <si>
    <t>12/8</t>
  </si>
  <si>
    <t>12/9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</si>
  <si>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</si>
  <si>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</si>
  <si>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</si>
  <si>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</si>
  <si>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</si>
  <si>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</si>
  <si>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</si>
  <si>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</si>
  <si>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</si>
  <si>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</si>
  <si>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</si>
  <si>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</si>
  <si>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</si>
  <si>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</si>
  <si>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</si>
  <si>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</si>
  <si>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</si>
  <si>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</si>
  <si>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</si>
  <si>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</si>
  <si>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</si>
  <si>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1/1</t>
    <phoneticPr fontId="1"/>
  </si>
  <si>
    <t>1/2</t>
  </si>
  <si>
    <t>1/3</t>
  </si>
  <si>
    <t>1/4</t>
  </si>
  <si>
    <t>1/5</t>
  </si>
  <si>
    <t>1/6</t>
  </si>
  <si>
    <t>1/7</t>
  </si>
  <si>
    <t>1/8</t>
  </si>
  <si>
    <t>1/9</t>
  </si>
  <si>
    <t>1/10</t>
  </si>
  <si>
    <t>1/11</t>
  </si>
  <si>
    <t>1/12</t>
  </si>
  <si>
    <t>1/13</t>
  </si>
  <si>
    <t>1/14</t>
  </si>
  <si>
    <t>1/15</t>
  </si>
  <si>
    <t>1/16</t>
  </si>
  <si>
    <t>1/17</t>
  </si>
  <si>
    <t>1/18</t>
  </si>
  <si>
    <t>1/19</t>
  </si>
  <si>
    <t>1/20</t>
  </si>
  <si>
    <t>1/21</t>
  </si>
  <si>
    <t>1/22</t>
  </si>
  <si>
    <t>1/23</t>
  </si>
  <si>
    <t>1/24</t>
  </si>
  <si>
    <t>1/25</t>
  </si>
  <si>
    <t>1/26</t>
  </si>
  <si>
    <t>1/27</t>
  </si>
  <si>
    <t>1/28</t>
  </si>
  <si>
    <t>1/29</t>
  </si>
  <si>
    <t>1/30</t>
  </si>
  <si>
    <t>2/1</t>
    <phoneticPr fontId="1"/>
  </si>
  <si>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</si>
  <si>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</si>
  <si>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</si>
  <si>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</si>
  <si>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</si>
  <si>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</si>
  <si>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</si>
  <si>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</si>
  <si>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</si>
  <si>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</si>
  <si>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</si>
  <si>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</si>
  <si>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</si>
  <si>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</si>
  <si>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</si>
  <si>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</si>
  <si>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</si>
  <si>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</si>
  <si>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</si>
  <si>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</si>
  <si>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</si>
  <si>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</si>
  <si>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</si>
  <si>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</si>
  <si>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</si>
  <si>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</si>
  <si>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</si>
  <si>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</si>
  <si>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</si>
  <si>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3/1</t>
    <phoneticPr fontId="1"/>
  </si>
  <si>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</si>
  <si>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</si>
  <si>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</si>
  <si>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</si>
  <si>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</si>
  <si>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</si>
  <si>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</si>
  <si>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</si>
  <si>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</si>
  <si>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</si>
  <si>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</si>
  <si>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</si>
  <si>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</si>
  <si>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</si>
  <si>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</si>
  <si>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</si>
  <si>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</si>
  <si>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</si>
  <si>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</si>
  <si>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</si>
  <si>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</si>
  <si>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</si>
  <si>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</si>
  <si>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</si>
  <si>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</si>
  <si>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</si>
  <si>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</si>
  <si>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</si>
  <si>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4/1</t>
    <phoneticPr fontId="1"/>
  </si>
  <si>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</si>
  <si>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</si>
  <si>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</si>
  <si>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</si>
  <si>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</si>
  <si>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</si>
  <si>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</si>
  <si>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</si>
  <si>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</si>
  <si>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</si>
  <si>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</si>
  <si>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</si>
  <si>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</si>
  <si>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</si>
  <si>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</si>
  <si>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</si>
  <si>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</si>
  <si>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</si>
  <si>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</si>
  <si>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</si>
  <si>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</si>
  <si>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</si>
  <si>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</si>
  <si>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</si>
  <si>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</si>
  <si>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</si>
  <si>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</si>
  <si>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</si>
  <si>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</si>
  <si>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5/1</t>
    <phoneticPr fontId="1"/>
  </si>
  <si>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</si>
  <si>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</si>
  <si>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</si>
  <si>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</si>
  <si>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</si>
  <si>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</si>
  <si>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</si>
  <si>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</si>
  <si>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</si>
  <si>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</si>
  <si>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</si>
  <si>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</si>
  <si>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</si>
  <si>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</si>
  <si>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</si>
  <si>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</si>
  <si>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</si>
  <si>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</si>
  <si>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</si>
  <si>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</si>
  <si>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</si>
  <si>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</si>
  <si>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</si>
  <si>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</si>
  <si>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</si>
  <si>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</si>
  <si>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</si>
  <si>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</si>
  <si>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11/25</t>
    <phoneticPr fontId="1"/>
  </si>
  <si>
    <t>六曜</t>
    <rPh sb="0" eb="2">
      <t>ロクヨウ</t>
    </rPh>
    <phoneticPr fontId="1"/>
  </si>
  <si>
    <t>大安</t>
    <rPh sb="0" eb="2">
      <t>タイアン</t>
    </rPh>
    <phoneticPr fontId="1"/>
  </si>
  <si>
    <t>11/30</t>
  </si>
  <si>
    <t>先勝</t>
    <rPh sb="0" eb="2">
      <t>センショウ</t>
    </rPh>
    <phoneticPr fontId="1"/>
  </si>
  <si>
    <t>友引</t>
    <rPh sb="0" eb="2">
      <t>トモビキ</t>
    </rPh>
    <phoneticPr fontId="1"/>
  </si>
  <si>
    <t>先負</t>
    <rPh sb="0" eb="1">
      <t>サキ</t>
    </rPh>
    <rPh sb="1" eb="2">
      <t>マ</t>
    </rPh>
    <phoneticPr fontId="1"/>
  </si>
  <si>
    <t>仏滅</t>
    <rPh sb="0" eb="2">
      <t>ブツメツ</t>
    </rPh>
    <phoneticPr fontId="1"/>
  </si>
  <si>
    <t>赤口</t>
    <rPh sb="0" eb="1">
      <t>アカ</t>
    </rPh>
    <rPh sb="1" eb="2">
      <t>クチ</t>
    </rPh>
    <phoneticPr fontId="1"/>
  </si>
  <si>
    <t>1/1</t>
    <phoneticPr fontId="1"/>
  </si>
  <si>
    <t>月と日を足して余りで</t>
    <rPh sb="0" eb="1">
      <t>ツキ</t>
    </rPh>
    <rPh sb="2" eb="3">
      <t>ヒ</t>
    </rPh>
    <rPh sb="4" eb="5">
      <t>タ</t>
    </rPh>
    <rPh sb="7" eb="8">
      <t>アマ</t>
    </rPh>
    <phoneticPr fontId="1"/>
  </si>
  <si>
    <t>日</t>
    <rPh sb="0" eb="1">
      <t>ヒ</t>
    </rPh>
    <phoneticPr fontId="1"/>
  </si>
  <si>
    <t>（月+日）÷6の余り</t>
    <rPh sb="1" eb="2">
      <t>ツキ</t>
    </rPh>
    <rPh sb="3" eb="4">
      <t>ヒ</t>
    </rPh>
    <rPh sb="8" eb="9">
      <t>アマ</t>
    </rPh>
    <phoneticPr fontId="1"/>
  </si>
  <si>
    <t>3/30</t>
  </si>
  <si>
    <t>4/1</t>
    <phoneticPr fontId="1"/>
  </si>
  <si>
    <t>5/30</t>
  </si>
  <si>
    <t>6/1</t>
    <phoneticPr fontId="1"/>
  </si>
  <si>
    <t>6/2</t>
  </si>
  <si>
    <t>6/3</t>
  </si>
  <si>
    <t>6/4</t>
  </si>
  <si>
    <t>6/5</t>
  </si>
  <si>
    <t>6/6</t>
  </si>
  <si>
    <t>6/7</t>
  </si>
  <si>
    <t>6/8</t>
  </si>
  <si>
    <t>6/9</t>
  </si>
  <si>
    <t>6/10</t>
  </si>
  <si>
    <t>6/11</t>
  </si>
  <si>
    <t>6/12</t>
  </si>
  <si>
    <t>6/13</t>
  </si>
  <si>
    <t>6/14</t>
  </si>
  <si>
    <t>6/15</t>
  </si>
  <si>
    <t>6/16</t>
  </si>
  <si>
    <t>6/17</t>
  </si>
  <si>
    <t>6/18</t>
  </si>
  <si>
    <t>6/19</t>
  </si>
  <si>
    <t>6/20</t>
  </si>
  <si>
    <t>6/21</t>
  </si>
  <si>
    <t>6/22</t>
  </si>
  <si>
    <t>6/23</t>
  </si>
  <si>
    <t>6/24</t>
  </si>
  <si>
    <t>6/25</t>
  </si>
  <si>
    <t>6/26</t>
  </si>
  <si>
    <t>6/27</t>
  </si>
  <si>
    <t>6/28</t>
  </si>
  <si>
    <t>6/29</t>
  </si>
  <si>
    <t>7/1</t>
    <phoneticPr fontId="1"/>
  </si>
  <si>
    <t>7/2</t>
  </si>
  <si>
    <t>7/3</t>
  </si>
  <si>
    <t>7/4</t>
  </si>
  <si>
    <t>7/5</t>
  </si>
  <si>
    <t>7/6</t>
  </si>
  <si>
    <t>7/7</t>
  </si>
  <si>
    <t>7/8</t>
  </si>
  <si>
    <t>7/9</t>
  </si>
  <si>
    <t>7/10</t>
  </si>
  <si>
    <t>7/11</t>
  </si>
  <si>
    <t>7/12</t>
  </si>
  <si>
    <t>7/13</t>
  </si>
  <si>
    <t>7/14</t>
  </si>
  <si>
    <t>7/15</t>
  </si>
  <si>
    <t>7/16</t>
  </si>
  <si>
    <t>7/17</t>
  </si>
  <si>
    <t>7/18</t>
  </si>
  <si>
    <t>7/19</t>
  </si>
  <si>
    <t>7/20</t>
  </si>
  <si>
    <t>7/21</t>
  </si>
  <si>
    <t>7/22</t>
  </si>
  <si>
    <t>7/23</t>
  </si>
  <si>
    <t>7/24</t>
  </si>
  <si>
    <t>7/25</t>
  </si>
  <si>
    <t>7/26</t>
  </si>
  <si>
    <t>7/27</t>
  </si>
  <si>
    <t>7/28</t>
  </si>
  <si>
    <t>7/29</t>
  </si>
  <si>
    <t>7/30</t>
  </si>
  <si>
    <t>8/1</t>
    <phoneticPr fontId="1"/>
  </si>
  <si>
    <t>8/2</t>
  </si>
  <si>
    <t>8/3</t>
  </si>
  <si>
    <t>8/4</t>
  </si>
  <si>
    <t>8/5</t>
  </si>
  <si>
    <t>8/6</t>
  </si>
  <si>
    <t>8/7</t>
  </si>
  <si>
    <t>8/8</t>
  </si>
  <si>
    <t>8/9</t>
  </si>
  <si>
    <t>8/10</t>
  </si>
  <si>
    <t>8/11</t>
  </si>
  <si>
    <t>8/12</t>
  </si>
  <si>
    <t>8/13</t>
  </si>
  <si>
    <t>8/14</t>
  </si>
  <si>
    <t>8/15</t>
  </si>
  <si>
    <t>8/16</t>
  </si>
  <si>
    <t>8/17</t>
  </si>
  <si>
    <t>8/18</t>
  </si>
  <si>
    <t>8/19</t>
  </si>
  <si>
    <t>8/20</t>
  </si>
  <si>
    <t>8/21</t>
  </si>
  <si>
    <t>8/22</t>
  </si>
  <si>
    <t>8/23</t>
  </si>
  <si>
    <t>8/24</t>
  </si>
  <si>
    <t>8/25</t>
  </si>
  <si>
    <t>8/26</t>
  </si>
  <si>
    <t>8/27</t>
  </si>
  <si>
    <t>8/28</t>
  </si>
  <si>
    <t>8/29</t>
  </si>
  <si>
    <t>8/30</t>
  </si>
  <si>
    <t>9/1</t>
    <phoneticPr fontId="1"/>
  </si>
  <si>
    <t>9/2</t>
  </si>
  <si>
    <t>9/3</t>
  </si>
  <si>
    <t>9/4</t>
  </si>
  <si>
    <t>9/5</t>
  </si>
  <si>
    <t>9/6</t>
  </si>
  <si>
    <t>9/7</t>
  </si>
  <si>
    <t>9/8</t>
  </si>
  <si>
    <t>9/9</t>
  </si>
  <si>
    <t>9/10</t>
  </si>
  <si>
    <t>9/11</t>
  </si>
  <si>
    <t>9/12</t>
  </si>
  <si>
    <t>9/13</t>
  </si>
  <si>
    <t>9/14</t>
  </si>
  <si>
    <t>9/15</t>
  </si>
  <si>
    <t>9/16</t>
  </si>
  <si>
    <t>9/17</t>
  </si>
  <si>
    <t>9/18</t>
  </si>
  <si>
    <t>9/19</t>
  </si>
  <si>
    <t>9/20</t>
  </si>
  <si>
    <t>9/21</t>
  </si>
  <si>
    <t>9/22</t>
  </si>
  <si>
    <t>9/23</t>
  </si>
  <si>
    <t>9/24</t>
  </si>
  <si>
    <t>9/25</t>
  </si>
  <si>
    <t>9/26</t>
  </si>
  <si>
    <t>9/27</t>
  </si>
  <si>
    <t>9/28</t>
  </si>
  <si>
    <t>9/29</t>
  </si>
  <si>
    <t>10/1</t>
    <phoneticPr fontId="1"/>
  </si>
  <si>
    <t>10/2</t>
  </si>
  <si>
    <t>10/3</t>
  </si>
  <si>
    <t>10/4</t>
  </si>
  <si>
    <t>10/5</t>
  </si>
  <si>
    <t>10/6</t>
  </si>
  <si>
    <t>10/7</t>
  </si>
  <si>
    <t>10/8</t>
  </si>
  <si>
    <t>10/9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</si>
  <si>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</si>
  <si>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</si>
  <si>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</si>
  <si>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</si>
  <si>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</si>
  <si>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</si>
  <si>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</si>
  <si>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</si>
  <si>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</si>
  <si>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</si>
  <si>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</si>
  <si>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</si>
  <si>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</si>
  <si>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</si>
  <si>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</si>
  <si>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</si>
  <si>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</si>
  <si>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</si>
  <si>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</si>
  <si>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</si>
  <si>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</si>
  <si>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11/1</t>
    <phoneticPr fontId="1"/>
  </si>
  <si>
    <t>11/2</t>
  </si>
  <si>
    <t>11/3</t>
  </si>
  <si>
    <t>11/4</t>
  </si>
  <si>
    <t>11/5</t>
  </si>
  <si>
    <t>11/6</t>
  </si>
  <si>
    <t>11/7</t>
  </si>
  <si>
    <t>11/8</t>
  </si>
  <si>
    <t>11/9</t>
  </si>
  <si>
    <t>11/10</t>
  </si>
  <si>
    <t>11/11</t>
  </si>
  <si>
    <t>11/12</t>
  </si>
  <si>
    <t>11/13</t>
  </si>
  <si>
    <t>11/14</t>
  </si>
  <si>
    <t>11/15</t>
  </si>
  <si>
    <t>11/16</t>
  </si>
  <si>
    <t>11/17</t>
  </si>
  <si>
    <t>1/1</t>
    <phoneticPr fontId="1"/>
  </si>
  <si>
    <t>閏4/1</t>
    <rPh sb="0" eb="1">
      <t>ウルウ</t>
    </rPh>
    <phoneticPr fontId="1"/>
  </si>
  <si>
    <t>閏4/2</t>
    <rPh sb="0" eb="1">
      <t>ウルウ</t>
    </rPh>
    <phoneticPr fontId="1"/>
  </si>
  <si>
    <t>閏4/3</t>
    <rPh sb="0" eb="1">
      <t>ウルウ</t>
    </rPh>
    <phoneticPr fontId="1"/>
  </si>
  <si>
    <t>閏4/4</t>
    <rPh sb="0" eb="1">
      <t>ウルウ</t>
    </rPh>
    <phoneticPr fontId="1"/>
  </si>
  <si>
    <t>閏4/5</t>
    <rPh sb="0" eb="1">
      <t>ウルウ</t>
    </rPh>
    <phoneticPr fontId="1"/>
  </si>
  <si>
    <t>閏4/6</t>
    <rPh sb="0" eb="1">
      <t>ウルウ</t>
    </rPh>
    <phoneticPr fontId="1"/>
  </si>
  <si>
    <t>閏4/7</t>
    <rPh sb="0" eb="1">
      <t>ウルウ</t>
    </rPh>
    <phoneticPr fontId="1"/>
  </si>
  <si>
    <t>閏4/8</t>
    <rPh sb="0" eb="1">
      <t>ウルウ</t>
    </rPh>
    <phoneticPr fontId="1"/>
  </si>
  <si>
    <t>閏4/9</t>
    <rPh sb="0" eb="1">
      <t>ウルウ</t>
    </rPh>
    <phoneticPr fontId="1"/>
  </si>
  <si>
    <t>閏4/10</t>
    <rPh sb="0" eb="1">
      <t>ウルウ</t>
    </rPh>
    <phoneticPr fontId="1"/>
  </si>
  <si>
    <t>閏4/11</t>
    <rPh sb="0" eb="1">
      <t>ウルウ</t>
    </rPh>
    <phoneticPr fontId="1"/>
  </si>
  <si>
    <t>閏4/12</t>
    <rPh sb="0" eb="1">
      <t>ウルウ</t>
    </rPh>
    <phoneticPr fontId="1"/>
  </si>
  <si>
    <t>閏4/13</t>
    <rPh sb="0" eb="1">
      <t>ウルウ</t>
    </rPh>
    <phoneticPr fontId="1"/>
  </si>
  <si>
    <t>閏4/14</t>
    <rPh sb="0" eb="1">
      <t>ウルウ</t>
    </rPh>
    <phoneticPr fontId="1"/>
  </si>
  <si>
    <t>閏4/15</t>
    <rPh sb="0" eb="1">
      <t>ウルウ</t>
    </rPh>
    <phoneticPr fontId="1"/>
  </si>
  <si>
    <t>閏4/16</t>
    <rPh sb="0" eb="1">
      <t>ウルウ</t>
    </rPh>
    <phoneticPr fontId="1"/>
  </si>
  <si>
    <t>閏4/17</t>
    <rPh sb="0" eb="1">
      <t>ウルウ</t>
    </rPh>
    <phoneticPr fontId="1"/>
  </si>
  <si>
    <t>閏4/18</t>
    <rPh sb="0" eb="1">
      <t>ウルウ</t>
    </rPh>
    <phoneticPr fontId="1"/>
  </si>
  <si>
    <t>閏4/19</t>
    <rPh sb="0" eb="1">
      <t>ウルウ</t>
    </rPh>
    <phoneticPr fontId="1"/>
  </si>
  <si>
    <t>閏4/20</t>
    <rPh sb="0" eb="1">
      <t>ウルウ</t>
    </rPh>
    <phoneticPr fontId="1"/>
  </si>
  <si>
    <t>閏4/21</t>
    <rPh sb="0" eb="1">
      <t>ウルウ</t>
    </rPh>
    <phoneticPr fontId="1"/>
  </si>
  <si>
    <t>閏4/22</t>
    <rPh sb="0" eb="1">
      <t>ウルウ</t>
    </rPh>
    <phoneticPr fontId="1"/>
  </si>
  <si>
    <t>閏4/23</t>
    <rPh sb="0" eb="1">
      <t>ウルウ</t>
    </rPh>
    <phoneticPr fontId="1"/>
  </si>
  <si>
    <t>閏4/24</t>
    <rPh sb="0" eb="1">
      <t>ウルウ</t>
    </rPh>
    <phoneticPr fontId="1"/>
  </si>
  <si>
    <t>閏4/25</t>
    <rPh sb="0" eb="1">
      <t>ウルウ</t>
    </rPh>
    <phoneticPr fontId="1"/>
  </si>
  <si>
    <t>閏4/26</t>
    <rPh sb="0" eb="1">
      <t>ウルウ</t>
    </rPh>
    <phoneticPr fontId="1"/>
  </si>
  <si>
    <t>閏4/27</t>
    <rPh sb="0" eb="1">
      <t>ウルウ</t>
    </rPh>
    <phoneticPr fontId="1"/>
  </si>
  <si>
    <t>閏4/28</t>
    <rPh sb="0" eb="1">
      <t>ウルウ</t>
    </rPh>
    <phoneticPr fontId="1"/>
  </si>
  <si>
    <t>閏4/29</t>
    <rPh sb="0" eb="1">
      <t>ウルウ</t>
    </rPh>
    <phoneticPr fontId="1"/>
  </si>
  <si>
    <t>9/30</t>
  </si>
  <si>
    <t>6/30</t>
  </si>
  <si>
    <t>8/1</t>
    <phoneticPr fontId="1"/>
  </si>
  <si>
    <t>閏2/1</t>
    <rPh sb="0" eb="1">
      <t>ウルウ</t>
    </rPh>
    <phoneticPr fontId="1"/>
  </si>
  <si>
    <t>閏2/2</t>
    <rPh sb="0" eb="1">
      <t>ウルウ</t>
    </rPh>
    <phoneticPr fontId="1"/>
  </si>
  <si>
    <t>閏2/3</t>
    <rPh sb="0" eb="1">
      <t>ウルウ</t>
    </rPh>
    <phoneticPr fontId="1"/>
  </si>
  <si>
    <t>閏2/4</t>
    <rPh sb="0" eb="1">
      <t>ウルウ</t>
    </rPh>
    <phoneticPr fontId="1"/>
  </si>
  <si>
    <t>閏2/5</t>
    <rPh sb="0" eb="1">
      <t>ウルウ</t>
    </rPh>
    <phoneticPr fontId="1"/>
  </si>
  <si>
    <t>閏2/6</t>
    <rPh sb="0" eb="1">
      <t>ウルウ</t>
    </rPh>
    <phoneticPr fontId="1"/>
  </si>
  <si>
    <t>閏2/7</t>
    <rPh sb="0" eb="1">
      <t>ウルウ</t>
    </rPh>
    <phoneticPr fontId="1"/>
  </si>
  <si>
    <t>閏2/8</t>
    <rPh sb="0" eb="1">
      <t>ウルウ</t>
    </rPh>
    <phoneticPr fontId="1"/>
  </si>
  <si>
    <t>閏2/9</t>
    <rPh sb="0" eb="1">
      <t>ウルウ</t>
    </rPh>
    <phoneticPr fontId="1"/>
  </si>
  <si>
    <t>閏2/10</t>
    <rPh sb="0" eb="1">
      <t>ウルウ</t>
    </rPh>
    <phoneticPr fontId="1"/>
  </si>
  <si>
    <t>閏2/11</t>
    <rPh sb="0" eb="1">
      <t>ウルウ</t>
    </rPh>
    <phoneticPr fontId="1"/>
  </si>
  <si>
    <t>閏2/12</t>
    <rPh sb="0" eb="1">
      <t>ウルウ</t>
    </rPh>
    <phoneticPr fontId="1"/>
  </si>
  <si>
    <t>閏2/13</t>
    <rPh sb="0" eb="1">
      <t>ウルウ</t>
    </rPh>
    <phoneticPr fontId="1"/>
  </si>
  <si>
    <t>閏2/14</t>
    <rPh sb="0" eb="1">
      <t>ウルウ</t>
    </rPh>
    <phoneticPr fontId="1"/>
  </si>
  <si>
    <t>閏2/15</t>
    <rPh sb="0" eb="1">
      <t>ウルウ</t>
    </rPh>
    <phoneticPr fontId="1"/>
  </si>
  <si>
    <t>閏2/16</t>
    <rPh sb="0" eb="1">
      <t>ウルウ</t>
    </rPh>
    <phoneticPr fontId="1"/>
  </si>
  <si>
    <t>閏2/17</t>
    <rPh sb="0" eb="1">
      <t>ウルウ</t>
    </rPh>
    <phoneticPr fontId="1"/>
  </si>
  <si>
    <t>閏2/18</t>
    <rPh sb="0" eb="1">
      <t>ウルウ</t>
    </rPh>
    <phoneticPr fontId="1"/>
  </si>
  <si>
    <t>閏2/19</t>
    <rPh sb="0" eb="1">
      <t>ウルウ</t>
    </rPh>
    <phoneticPr fontId="1"/>
  </si>
  <si>
    <t>閏2/20</t>
    <rPh sb="0" eb="1">
      <t>ウルウ</t>
    </rPh>
    <phoneticPr fontId="1"/>
  </si>
  <si>
    <t>閏2/21</t>
    <rPh sb="0" eb="1">
      <t>ウルウ</t>
    </rPh>
    <phoneticPr fontId="1"/>
  </si>
  <si>
    <t>閏2/22</t>
    <rPh sb="0" eb="1">
      <t>ウルウ</t>
    </rPh>
    <phoneticPr fontId="1"/>
  </si>
  <si>
    <t>閏2/23</t>
    <rPh sb="0" eb="1">
      <t>ウルウ</t>
    </rPh>
    <phoneticPr fontId="1"/>
  </si>
  <si>
    <t>閏2/24</t>
    <rPh sb="0" eb="1">
      <t>ウルウ</t>
    </rPh>
    <phoneticPr fontId="1"/>
  </si>
  <si>
    <t>閏2/25</t>
    <rPh sb="0" eb="1">
      <t>ウルウ</t>
    </rPh>
    <phoneticPr fontId="1"/>
  </si>
  <si>
    <t>閏2/26</t>
    <rPh sb="0" eb="1">
      <t>ウルウ</t>
    </rPh>
    <phoneticPr fontId="1"/>
  </si>
  <si>
    <t>閏2/27</t>
    <rPh sb="0" eb="1">
      <t>ウルウ</t>
    </rPh>
    <phoneticPr fontId="1"/>
  </si>
  <si>
    <t>閏2/28</t>
    <rPh sb="0" eb="1">
      <t>ウルウ</t>
    </rPh>
    <phoneticPr fontId="1"/>
  </si>
  <si>
    <t>閏2/29</t>
    <rPh sb="0" eb="1">
      <t>ウルウ</t>
    </rPh>
    <phoneticPr fontId="1"/>
  </si>
  <si>
    <t>8/1</t>
    <phoneticPr fontId="1"/>
  </si>
  <si>
    <t>3/1</t>
    <phoneticPr fontId="1"/>
  </si>
  <si>
    <t>4/1</t>
    <phoneticPr fontId="1"/>
  </si>
  <si>
    <t>5/1</t>
    <phoneticPr fontId="1"/>
  </si>
  <si>
    <t>6/1</t>
    <phoneticPr fontId="1"/>
  </si>
  <si>
    <t>7/1</t>
    <phoneticPr fontId="1"/>
  </si>
  <si>
    <t>8/1</t>
    <phoneticPr fontId="1"/>
  </si>
  <si>
    <t>9/1</t>
    <phoneticPr fontId="1"/>
  </si>
  <si>
    <t>10/1</t>
    <phoneticPr fontId="1"/>
  </si>
  <si>
    <t>11/1</t>
    <phoneticPr fontId="1"/>
  </si>
  <si>
    <t>12/1</t>
    <phoneticPr fontId="1"/>
  </si>
  <si>
    <t>1/1</t>
    <phoneticPr fontId="1"/>
  </si>
  <si>
    <t>2/1</t>
    <phoneticPr fontId="1"/>
  </si>
  <si>
    <t>4/1</t>
    <phoneticPr fontId="1"/>
  </si>
  <si>
    <t>5/1</t>
    <phoneticPr fontId="1"/>
  </si>
  <si>
    <t>閏7/1</t>
    <rPh sb="0" eb="1">
      <t>ウルウ</t>
    </rPh>
    <phoneticPr fontId="1"/>
  </si>
  <si>
    <t>閏7/2</t>
    <rPh sb="0" eb="1">
      <t>ウルウ</t>
    </rPh>
    <phoneticPr fontId="1"/>
  </si>
  <si>
    <t>閏7/3</t>
    <rPh sb="0" eb="1">
      <t>ウルウ</t>
    </rPh>
    <phoneticPr fontId="1"/>
  </si>
  <si>
    <t>閏7/4</t>
    <rPh sb="0" eb="1">
      <t>ウルウ</t>
    </rPh>
    <phoneticPr fontId="1"/>
  </si>
  <si>
    <t>閏7/5</t>
    <rPh sb="0" eb="1">
      <t>ウルウ</t>
    </rPh>
    <phoneticPr fontId="1"/>
  </si>
  <si>
    <t>閏7/6</t>
    <rPh sb="0" eb="1">
      <t>ウルウ</t>
    </rPh>
    <phoneticPr fontId="1"/>
  </si>
  <si>
    <t>閏7/7</t>
    <rPh sb="0" eb="1">
      <t>ウルウ</t>
    </rPh>
    <phoneticPr fontId="1"/>
  </si>
  <si>
    <t>閏7/8</t>
    <rPh sb="0" eb="1">
      <t>ウルウ</t>
    </rPh>
    <phoneticPr fontId="1"/>
  </si>
  <si>
    <t>閏7/9</t>
    <rPh sb="0" eb="1">
      <t>ウルウ</t>
    </rPh>
    <phoneticPr fontId="1"/>
  </si>
  <si>
    <t>閏7/10</t>
    <rPh sb="0" eb="1">
      <t>ウルウ</t>
    </rPh>
    <phoneticPr fontId="1"/>
  </si>
  <si>
    <t>閏7/11</t>
    <rPh sb="0" eb="1">
      <t>ウルウ</t>
    </rPh>
    <phoneticPr fontId="1"/>
  </si>
  <si>
    <t>閏7/12</t>
    <rPh sb="0" eb="1">
      <t>ウルウ</t>
    </rPh>
    <phoneticPr fontId="1"/>
  </si>
  <si>
    <t>閏7/13</t>
    <rPh sb="0" eb="1">
      <t>ウルウ</t>
    </rPh>
    <phoneticPr fontId="1"/>
  </si>
  <si>
    <t>閏7/14</t>
    <rPh sb="0" eb="1">
      <t>ウルウ</t>
    </rPh>
    <phoneticPr fontId="1"/>
  </si>
  <si>
    <t>閏7/15</t>
    <rPh sb="0" eb="1">
      <t>ウルウ</t>
    </rPh>
    <phoneticPr fontId="1"/>
  </si>
  <si>
    <t>閏7/16</t>
    <rPh sb="0" eb="1">
      <t>ウルウ</t>
    </rPh>
    <phoneticPr fontId="1"/>
  </si>
  <si>
    <t>閏7/17</t>
    <rPh sb="0" eb="1">
      <t>ウルウ</t>
    </rPh>
    <phoneticPr fontId="1"/>
  </si>
  <si>
    <t>閏7/18</t>
    <rPh sb="0" eb="1">
      <t>ウルウ</t>
    </rPh>
    <phoneticPr fontId="1"/>
  </si>
  <si>
    <t>閏7/19</t>
    <rPh sb="0" eb="1">
      <t>ウルウ</t>
    </rPh>
    <phoneticPr fontId="1"/>
  </si>
  <si>
    <t>閏7/20</t>
    <rPh sb="0" eb="1">
      <t>ウルウ</t>
    </rPh>
    <phoneticPr fontId="1"/>
  </si>
  <si>
    <t>閏7/21</t>
    <rPh sb="0" eb="1">
      <t>ウルウ</t>
    </rPh>
    <phoneticPr fontId="1"/>
  </si>
  <si>
    <t>閏7/22</t>
    <rPh sb="0" eb="1">
      <t>ウルウ</t>
    </rPh>
    <phoneticPr fontId="1"/>
  </si>
  <si>
    <t>閏7/23</t>
    <rPh sb="0" eb="1">
      <t>ウルウ</t>
    </rPh>
    <phoneticPr fontId="1"/>
  </si>
  <si>
    <t>閏7/24</t>
    <rPh sb="0" eb="1">
      <t>ウルウ</t>
    </rPh>
    <phoneticPr fontId="1"/>
  </si>
  <si>
    <t>閏7/25</t>
    <rPh sb="0" eb="1">
      <t>ウルウ</t>
    </rPh>
    <phoneticPr fontId="1"/>
  </si>
  <si>
    <t>閏7/26</t>
    <rPh sb="0" eb="1">
      <t>ウルウ</t>
    </rPh>
    <phoneticPr fontId="1"/>
  </si>
  <si>
    <t>閏7/27</t>
    <rPh sb="0" eb="1">
      <t>ウルウ</t>
    </rPh>
    <phoneticPr fontId="1"/>
  </si>
  <si>
    <t>閏7/28</t>
    <rPh sb="0" eb="1">
      <t>ウルウ</t>
    </rPh>
    <phoneticPr fontId="1"/>
  </si>
  <si>
    <t>閏7/29</t>
    <rPh sb="0" eb="1">
      <t>ウルウ</t>
    </rPh>
    <phoneticPr fontId="1"/>
  </si>
  <si>
    <t>8/1</t>
    <phoneticPr fontId="1"/>
  </si>
  <si>
    <t>9/1</t>
    <phoneticPr fontId="1"/>
  </si>
  <si>
    <t>10/1</t>
    <phoneticPr fontId="1"/>
  </si>
  <si>
    <t>11/1</t>
    <phoneticPr fontId="1"/>
  </si>
  <si>
    <t>12/1</t>
    <phoneticPr fontId="1"/>
  </si>
  <si>
    <t>1/1</t>
    <phoneticPr fontId="1"/>
  </si>
  <si>
    <t>2/1</t>
    <phoneticPr fontId="1"/>
  </si>
  <si>
    <t>3/1</t>
    <phoneticPr fontId="1"/>
  </si>
  <si>
    <t>5/1</t>
    <phoneticPr fontId="1"/>
  </si>
  <si>
    <t>6/1</t>
    <phoneticPr fontId="1"/>
  </si>
  <si>
    <t>8/1</t>
    <phoneticPr fontId="1"/>
  </si>
  <si>
    <t>9/1</t>
    <phoneticPr fontId="1"/>
  </si>
  <si>
    <t>10/1</t>
    <phoneticPr fontId="1"/>
  </si>
  <si>
    <t>11/1</t>
    <phoneticPr fontId="1"/>
  </si>
  <si>
    <t>12/1</t>
    <phoneticPr fontId="1"/>
  </si>
  <si>
    <t>1/1</t>
    <phoneticPr fontId="1"/>
  </si>
  <si>
    <t>2/1</t>
    <phoneticPr fontId="1"/>
  </si>
  <si>
    <t>4/1</t>
    <phoneticPr fontId="1"/>
  </si>
  <si>
    <t>5/1</t>
    <phoneticPr fontId="1"/>
  </si>
  <si>
    <t>6/1</t>
    <phoneticPr fontId="1"/>
  </si>
  <si>
    <t>7/1</t>
    <phoneticPr fontId="1"/>
  </si>
  <si>
    <t>8/1</t>
    <phoneticPr fontId="1"/>
  </si>
  <si>
    <t>9/1</t>
    <phoneticPr fontId="1"/>
  </si>
  <si>
    <t>11/1</t>
    <phoneticPr fontId="1"/>
  </si>
  <si>
    <t>12/1</t>
    <phoneticPr fontId="1"/>
  </si>
  <si>
    <t>2/1</t>
    <phoneticPr fontId="1"/>
  </si>
  <si>
    <t>3/1</t>
    <phoneticPr fontId="1"/>
  </si>
  <si>
    <t>5/1</t>
    <phoneticPr fontId="1"/>
  </si>
  <si>
    <t>5/1</t>
    <phoneticPr fontId="1"/>
  </si>
  <si>
    <t>閏5/1</t>
    <rPh sb="0" eb="1">
      <t>ウルウ</t>
    </rPh>
    <phoneticPr fontId="1"/>
  </si>
  <si>
    <t>閏5/2</t>
    <rPh sb="0" eb="1">
      <t>ウルウ</t>
    </rPh>
    <phoneticPr fontId="1"/>
  </si>
  <si>
    <t>閏5/3</t>
    <rPh sb="0" eb="1">
      <t>ウルウ</t>
    </rPh>
    <phoneticPr fontId="1"/>
  </si>
  <si>
    <t>閏5/4</t>
    <rPh sb="0" eb="1">
      <t>ウルウ</t>
    </rPh>
    <phoneticPr fontId="1"/>
  </si>
  <si>
    <t>閏5/5</t>
    <rPh sb="0" eb="1">
      <t>ウルウ</t>
    </rPh>
    <phoneticPr fontId="1"/>
  </si>
  <si>
    <t>閏5/6</t>
    <rPh sb="0" eb="1">
      <t>ウルウ</t>
    </rPh>
    <phoneticPr fontId="1"/>
  </si>
  <si>
    <t>閏5/7</t>
    <rPh sb="0" eb="1">
      <t>ウルウ</t>
    </rPh>
    <phoneticPr fontId="1"/>
  </si>
  <si>
    <t>閏5/8</t>
    <rPh sb="0" eb="1">
      <t>ウルウ</t>
    </rPh>
    <phoneticPr fontId="1"/>
  </si>
  <si>
    <t>閏5/9</t>
    <rPh sb="0" eb="1">
      <t>ウルウ</t>
    </rPh>
    <phoneticPr fontId="1"/>
  </si>
  <si>
    <t>閏5/10</t>
    <rPh sb="0" eb="1">
      <t>ウルウ</t>
    </rPh>
    <phoneticPr fontId="1"/>
  </si>
  <si>
    <t>閏5/11</t>
    <rPh sb="0" eb="1">
      <t>ウルウ</t>
    </rPh>
    <phoneticPr fontId="1"/>
  </si>
  <si>
    <t>閏5/12</t>
    <rPh sb="0" eb="1">
      <t>ウルウ</t>
    </rPh>
    <phoneticPr fontId="1"/>
  </si>
  <si>
    <t>閏5/13</t>
    <rPh sb="0" eb="1">
      <t>ウルウ</t>
    </rPh>
    <phoneticPr fontId="1"/>
  </si>
  <si>
    <t>閏5/14</t>
    <rPh sb="0" eb="1">
      <t>ウルウ</t>
    </rPh>
    <phoneticPr fontId="1"/>
  </si>
  <si>
    <t>閏5/15</t>
    <rPh sb="0" eb="1">
      <t>ウルウ</t>
    </rPh>
    <phoneticPr fontId="1"/>
  </si>
  <si>
    <t>閏5/16</t>
    <rPh sb="0" eb="1">
      <t>ウルウ</t>
    </rPh>
    <phoneticPr fontId="1"/>
  </si>
  <si>
    <t>閏5/17</t>
    <rPh sb="0" eb="1">
      <t>ウルウ</t>
    </rPh>
    <phoneticPr fontId="1"/>
  </si>
  <si>
    <t>閏5/18</t>
    <rPh sb="0" eb="1">
      <t>ウルウ</t>
    </rPh>
    <phoneticPr fontId="1"/>
  </si>
  <si>
    <t>閏5/19</t>
    <rPh sb="0" eb="1">
      <t>ウルウ</t>
    </rPh>
    <phoneticPr fontId="1"/>
  </si>
  <si>
    <t>閏5/20</t>
    <rPh sb="0" eb="1">
      <t>ウルウ</t>
    </rPh>
    <phoneticPr fontId="1"/>
  </si>
  <si>
    <t>閏5/21</t>
    <rPh sb="0" eb="1">
      <t>ウルウ</t>
    </rPh>
    <phoneticPr fontId="1"/>
  </si>
  <si>
    <t>閏5/22</t>
    <rPh sb="0" eb="1">
      <t>ウルウ</t>
    </rPh>
    <phoneticPr fontId="1"/>
  </si>
  <si>
    <t>閏5/23</t>
    <rPh sb="0" eb="1">
      <t>ウルウ</t>
    </rPh>
    <phoneticPr fontId="1"/>
  </si>
  <si>
    <t>閏5/24</t>
    <rPh sb="0" eb="1">
      <t>ウルウ</t>
    </rPh>
    <phoneticPr fontId="1"/>
  </si>
  <si>
    <t>閏5/25</t>
    <rPh sb="0" eb="1">
      <t>ウルウ</t>
    </rPh>
    <phoneticPr fontId="1"/>
  </si>
  <si>
    <t>閏5/26</t>
    <rPh sb="0" eb="1">
      <t>ウルウ</t>
    </rPh>
    <phoneticPr fontId="1"/>
  </si>
  <si>
    <t>閏5/27</t>
    <rPh sb="0" eb="1">
      <t>ウルウ</t>
    </rPh>
    <phoneticPr fontId="1"/>
  </si>
  <si>
    <t>閏5/28</t>
    <rPh sb="0" eb="1">
      <t>ウルウ</t>
    </rPh>
    <phoneticPr fontId="1"/>
  </si>
  <si>
    <t>閏5/29</t>
    <rPh sb="0" eb="1">
      <t>ウルウ</t>
    </rPh>
    <phoneticPr fontId="1"/>
  </si>
  <si>
    <t>6/1</t>
    <phoneticPr fontId="1"/>
  </si>
  <si>
    <t>7/1</t>
    <phoneticPr fontId="1"/>
  </si>
  <si>
    <t>8/1</t>
    <phoneticPr fontId="1"/>
  </si>
  <si>
    <t>8/1</t>
    <phoneticPr fontId="1"/>
  </si>
  <si>
    <t>9/1</t>
    <phoneticPr fontId="1"/>
  </si>
  <si>
    <t>10/1</t>
    <phoneticPr fontId="1"/>
  </si>
  <si>
    <t>11/1</t>
    <phoneticPr fontId="1"/>
  </si>
  <si>
    <t>12/1</t>
    <phoneticPr fontId="1"/>
  </si>
  <si>
    <t>1/1</t>
    <phoneticPr fontId="1"/>
  </si>
  <si>
    <t>2/1</t>
    <phoneticPr fontId="1"/>
  </si>
  <si>
    <t>3/1</t>
    <phoneticPr fontId="1"/>
  </si>
  <si>
    <t>4/1</t>
    <phoneticPr fontId="1"/>
  </si>
  <si>
    <t>6/1</t>
    <phoneticPr fontId="1"/>
  </si>
  <si>
    <t>7/1</t>
    <phoneticPr fontId="1"/>
  </si>
  <si>
    <t>8/1</t>
    <phoneticPr fontId="1"/>
  </si>
  <si>
    <t>9/1</t>
    <phoneticPr fontId="1"/>
  </si>
  <si>
    <t>1/1</t>
    <phoneticPr fontId="1"/>
  </si>
  <si>
    <t>3/1</t>
    <phoneticPr fontId="1"/>
  </si>
  <si>
    <t>4/1</t>
    <phoneticPr fontId="1"/>
  </si>
  <si>
    <t>6/1</t>
    <phoneticPr fontId="1"/>
  </si>
  <si>
    <t>11/1</t>
    <phoneticPr fontId="1"/>
  </si>
  <si>
    <t>12/1</t>
    <phoneticPr fontId="1"/>
  </si>
  <si>
    <t>3/1</t>
    <phoneticPr fontId="1"/>
  </si>
  <si>
    <t>閏3/1</t>
    <rPh sb="0" eb="1">
      <t>ウルウ</t>
    </rPh>
    <phoneticPr fontId="1"/>
  </si>
  <si>
    <t>閏3/2</t>
    <rPh sb="0" eb="1">
      <t>ウルウ</t>
    </rPh>
    <phoneticPr fontId="1"/>
  </si>
  <si>
    <t>閏3/3</t>
    <rPh sb="0" eb="1">
      <t>ウルウ</t>
    </rPh>
    <phoneticPr fontId="1"/>
  </si>
  <si>
    <t>閏3/4</t>
    <rPh sb="0" eb="1">
      <t>ウルウ</t>
    </rPh>
    <phoneticPr fontId="1"/>
  </si>
  <si>
    <t>閏3/5</t>
    <rPh sb="0" eb="1">
      <t>ウルウ</t>
    </rPh>
    <phoneticPr fontId="1"/>
  </si>
  <si>
    <t>閏3/6</t>
    <rPh sb="0" eb="1">
      <t>ウルウ</t>
    </rPh>
    <phoneticPr fontId="1"/>
  </si>
  <si>
    <t>閏3/7</t>
    <rPh sb="0" eb="1">
      <t>ウルウ</t>
    </rPh>
    <phoneticPr fontId="1"/>
  </si>
  <si>
    <t>閏3/8</t>
    <rPh sb="0" eb="1">
      <t>ウルウ</t>
    </rPh>
    <phoneticPr fontId="1"/>
  </si>
  <si>
    <t>閏3/9</t>
    <rPh sb="0" eb="1">
      <t>ウルウ</t>
    </rPh>
    <phoneticPr fontId="1"/>
  </si>
  <si>
    <t>閏3/10</t>
    <rPh sb="0" eb="1">
      <t>ウルウ</t>
    </rPh>
    <phoneticPr fontId="1"/>
  </si>
  <si>
    <t>閏3/11</t>
    <rPh sb="0" eb="1">
      <t>ウルウ</t>
    </rPh>
    <phoneticPr fontId="1"/>
  </si>
  <si>
    <t>閏3/12</t>
    <rPh sb="0" eb="1">
      <t>ウルウ</t>
    </rPh>
    <phoneticPr fontId="1"/>
  </si>
  <si>
    <t>閏3/13</t>
    <rPh sb="0" eb="1">
      <t>ウルウ</t>
    </rPh>
    <phoneticPr fontId="1"/>
  </si>
  <si>
    <t>閏3/14</t>
    <rPh sb="0" eb="1">
      <t>ウルウ</t>
    </rPh>
    <phoneticPr fontId="1"/>
  </si>
  <si>
    <t>閏3/15</t>
    <rPh sb="0" eb="1">
      <t>ウルウ</t>
    </rPh>
    <phoneticPr fontId="1"/>
  </si>
  <si>
    <t>閏3/16</t>
    <rPh sb="0" eb="1">
      <t>ウルウ</t>
    </rPh>
    <phoneticPr fontId="1"/>
  </si>
  <si>
    <t>閏3/17</t>
    <rPh sb="0" eb="1">
      <t>ウルウ</t>
    </rPh>
    <phoneticPr fontId="1"/>
  </si>
  <si>
    <t>閏3/18</t>
    <rPh sb="0" eb="1">
      <t>ウルウ</t>
    </rPh>
    <phoneticPr fontId="1"/>
  </si>
  <si>
    <t>閏3/19</t>
    <rPh sb="0" eb="1">
      <t>ウルウ</t>
    </rPh>
    <phoneticPr fontId="1"/>
  </si>
  <si>
    <t>閏3/20</t>
    <rPh sb="0" eb="1">
      <t>ウルウ</t>
    </rPh>
    <phoneticPr fontId="1"/>
  </si>
  <si>
    <t>閏3/21</t>
    <rPh sb="0" eb="1">
      <t>ウルウ</t>
    </rPh>
    <phoneticPr fontId="1"/>
  </si>
  <si>
    <t>閏3/22</t>
    <rPh sb="0" eb="1">
      <t>ウルウ</t>
    </rPh>
    <phoneticPr fontId="1"/>
  </si>
  <si>
    <t>閏3/23</t>
    <rPh sb="0" eb="1">
      <t>ウルウ</t>
    </rPh>
    <phoneticPr fontId="1"/>
  </si>
  <si>
    <t>閏3/24</t>
    <rPh sb="0" eb="1">
      <t>ウルウ</t>
    </rPh>
    <phoneticPr fontId="1"/>
  </si>
  <si>
    <t>閏3/25</t>
    <rPh sb="0" eb="1">
      <t>ウルウ</t>
    </rPh>
    <phoneticPr fontId="1"/>
  </si>
  <si>
    <t>閏3/26</t>
    <rPh sb="0" eb="1">
      <t>ウルウ</t>
    </rPh>
    <phoneticPr fontId="1"/>
  </si>
  <si>
    <t>閏3/27</t>
    <rPh sb="0" eb="1">
      <t>ウルウ</t>
    </rPh>
    <phoneticPr fontId="1"/>
  </si>
  <si>
    <t>閏3/28</t>
    <rPh sb="0" eb="1">
      <t>ウルウ</t>
    </rPh>
    <phoneticPr fontId="1"/>
  </si>
  <si>
    <t>閏3/29</t>
    <rPh sb="0" eb="1">
      <t>ウルウ</t>
    </rPh>
    <phoneticPr fontId="1"/>
  </si>
  <si>
    <t>閏3/30</t>
    <rPh sb="0" eb="1">
      <t>ウルウ</t>
    </rPh>
    <phoneticPr fontId="1"/>
  </si>
  <si>
    <t>4/1</t>
    <phoneticPr fontId="1"/>
  </si>
  <si>
    <t>5/1</t>
    <phoneticPr fontId="1"/>
  </si>
  <si>
    <t>7/1</t>
    <phoneticPr fontId="1"/>
  </si>
  <si>
    <t>9/1</t>
    <phoneticPr fontId="1"/>
  </si>
  <si>
    <t>10/1</t>
    <phoneticPr fontId="1"/>
  </si>
  <si>
    <t>5/1</t>
    <phoneticPr fontId="1"/>
  </si>
  <si>
    <t>7/1</t>
    <phoneticPr fontId="1"/>
  </si>
  <si>
    <t>8/1</t>
    <phoneticPr fontId="1"/>
  </si>
  <si>
    <t>9/1</t>
    <phoneticPr fontId="1"/>
  </si>
  <si>
    <t>1/1</t>
    <phoneticPr fontId="1"/>
  </si>
  <si>
    <t>4/1</t>
    <phoneticPr fontId="1"/>
  </si>
  <si>
    <t>閏9/1</t>
    <rPh sb="0" eb="1">
      <t>ウルウ</t>
    </rPh>
    <phoneticPr fontId="1"/>
  </si>
  <si>
    <t>閏9/2</t>
    <rPh sb="0" eb="1">
      <t>ウルウ</t>
    </rPh>
    <phoneticPr fontId="1"/>
  </si>
  <si>
    <t>閏9/3</t>
    <rPh sb="0" eb="1">
      <t>ウルウ</t>
    </rPh>
    <phoneticPr fontId="1"/>
  </si>
  <si>
    <t>閏9/4</t>
    <rPh sb="0" eb="1">
      <t>ウルウ</t>
    </rPh>
    <phoneticPr fontId="1"/>
  </si>
  <si>
    <t>閏9/5</t>
    <rPh sb="0" eb="1">
      <t>ウルウ</t>
    </rPh>
    <phoneticPr fontId="1"/>
  </si>
  <si>
    <t>閏9/6</t>
    <rPh sb="0" eb="1">
      <t>ウルウ</t>
    </rPh>
    <phoneticPr fontId="1"/>
  </si>
  <si>
    <t>閏9/7</t>
    <rPh sb="0" eb="1">
      <t>ウルウ</t>
    </rPh>
    <phoneticPr fontId="1"/>
  </si>
  <si>
    <t>閏9/8</t>
    <rPh sb="0" eb="1">
      <t>ウルウ</t>
    </rPh>
    <phoneticPr fontId="1"/>
  </si>
  <si>
    <t>閏9/9</t>
    <rPh sb="0" eb="1">
      <t>ウルウ</t>
    </rPh>
    <phoneticPr fontId="1"/>
  </si>
  <si>
    <t>閏9/10</t>
    <rPh sb="0" eb="1">
      <t>ウルウ</t>
    </rPh>
    <phoneticPr fontId="1"/>
  </si>
  <si>
    <t>閏9/11</t>
    <rPh sb="0" eb="1">
      <t>ウルウ</t>
    </rPh>
    <phoneticPr fontId="1"/>
  </si>
  <si>
    <t>閏9/12</t>
    <rPh sb="0" eb="1">
      <t>ウルウ</t>
    </rPh>
    <phoneticPr fontId="1"/>
  </si>
  <si>
    <t>閏9/13</t>
    <rPh sb="0" eb="1">
      <t>ウルウ</t>
    </rPh>
    <phoneticPr fontId="1"/>
  </si>
  <si>
    <t>閏9/14</t>
    <rPh sb="0" eb="1">
      <t>ウルウ</t>
    </rPh>
    <phoneticPr fontId="1"/>
  </si>
  <si>
    <t>閏9/15</t>
    <rPh sb="0" eb="1">
      <t>ウルウ</t>
    </rPh>
    <phoneticPr fontId="1"/>
  </si>
  <si>
    <t>閏9/16</t>
    <rPh sb="0" eb="1">
      <t>ウルウ</t>
    </rPh>
    <phoneticPr fontId="1"/>
  </si>
  <si>
    <t>閏9/17</t>
    <rPh sb="0" eb="1">
      <t>ウルウ</t>
    </rPh>
    <phoneticPr fontId="1"/>
  </si>
  <si>
    <t>閏9/18</t>
    <rPh sb="0" eb="1">
      <t>ウルウ</t>
    </rPh>
    <phoneticPr fontId="1"/>
  </si>
  <si>
    <t>閏9/19</t>
    <rPh sb="0" eb="1">
      <t>ウルウ</t>
    </rPh>
    <phoneticPr fontId="1"/>
  </si>
  <si>
    <t>閏9/20</t>
    <rPh sb="0" eb="1">
      <t>ウルウ</t>
    </rPh>
    <phoneticPr fontId="1"/>
  </si>
  <si>
    <t>閏9/21</t>
    <rPh sb="0" eb="1">
      <t>ウルウ</t>
    </rPh>
    <phoneticPr fontId="1"/>
  </si>
  <si>
    <t>閏9/22</t>
    <rPh sb="0" eb="1">
      <t>ウルウ</t>
    </rPh>
    <phoneticPr fontId="1"/>
  </si>
  <si>
    <t>閏9/23</t>
    <rPh sb="0" eb="1">
      <t>ウルウ</t>
    </rPh>
    <phoneticPr fontId="1"/>
  </si>
  <si>
    <t>閏9/24</t>
    <rPh sb="0" eb="1">
      <t>ウルウ</t>
    </rPh>
    <phoneticPr fontId="1"/>
  </si>
  <si>
    <t>閏9/25</t>
    <rPh sb="0" eb="1">
      <t>ウルウ</t>
    </rPh>
    <phoneticPr fontId="1"/>
  </si>
  <si>
    <t>閏9/26</t>
    <rPh sb="0" eb="1">
      <t>ウルウ</t>
    </rPh>
    <phoneticPr fontId="1"/>
  </si>
  <si>
    <t>閏9/27</t>
    <rPh sb="0" eb="1">
      <t>ウルウ</t>
    </rPh>
    <phoneticPr fontId="1"/>
  </si>
  <si>
    <t>閏9/28</t>
    <rPh sb="0" eb="1">
      <t>ウルウ</t>
    </rPh>
    <phoneticPr fontId="1"/>
  </si>
  <si>
    <t>閏9/29</t>
    <rPh sb="0" eb="1">
      <t>ウルウ</t>
    </rPh>
    <phoneticPr fontId="1"/>
  </si>
  <si>
    <t>1/1</t>
    <phoneticPr fontId="1"/>
  </si>
  <si>
    <t>4/1</t>
    <phoneticPr fontId="1"/>
  </si>
  <si>
    <t>11/1</t>
    <phoneticPr fontId="1"/>
  </si>
  <si>
    <t>6/1</t>
    <phoneticPr fontId="1"/>
  </si>
  <si>
    <t>8/1</t>
    <phoneticPr fontId="1"/>
  </si>
  <si>
    <t>9/1</t>
    <phoneticPr fontId="1"/>
  </si>
  <si>
    <t>10/1</t>
    <phoneticPr fontId="1"/>
  </si>
  <si>
    <t>1/1</t>
    <phoneticPr fontId="1"/>
  </si>
  <si>
    <t>4/1</t>
    <phoneticPr fontId="1"/>
  </si>
  <si>
    <t>9/1</t>
    <phoneticPr fontId="1"/>
  </si>
  <si>
    <t>閏4/1</t>
    <rPh sb="0" eb="1">
      <t>ウルウ</t>
    </rPh>
    <phoneticPr fontId="1"/>
  </si>
  <si>
    <t>閏4/2</t>
    <rPh sb="0" eb="1">
      <t>ウルウ</t>
    </rPh>
    <phoneticPr fontId="1"/>
  </si>
  <si>
    <t>閏4/3</t>
    <rPh sb="0" eb="1">
      <t>ウルウ</t>
    </rPh>
    <phoneticPr fontId="1"/>
  </si>
  <si>
    <t>閏4/4</t>
    <rPh sb="0" eb="1">
      <t>ウルウ</t>
    </rPh>
    <phoneticPr fontId="1"/>
  </si>
  <si>
    <t>閏4/5</t>
    <rPh sb="0" eb="1">
      <t>ウルウ</t>
    </rPh>
    <phoneticPr fontId="1"/>
  </si>
  <si>
    <t>閏4/6</t>
    <rPh sb="0" eb="1">
      <t>ウルウ</t>
    </rPh>
    <phoneticPr fontId="1"/>
  </si>
  <si>
    <t>閏4/7</t>
    <rPh sb="0" eb="1">
      <t>ウルウ</t>
    </rPh>
    <phoneticPr fontId="1"/>
  </si>
  <si>
    <t>閏4/8</t>
    <rPh sb="0" eb="1">
      <t>ウルウ</t>
    </rPh>
    <phoneticPr fontId="1"/>
  </si>
  <si>
    <t>閏4/9</t>
    <rPh sb="0" eb="1">
      <t>ウルウ</t>
    </rPh>
    <phoneticPr fontId="1"/>
  </si>
  <si>
    <t>閏4/10</t>
    <rPh sb="0" eb="1">
      <t>ウルウ</t>
    </rPh>
    <phoneticPr fontId="1"/>
  </si>
  <si>
    <t>閏4/11</t>
    <rPh sb="0" eb="1">
      <t>ウルウ</t>
    </rPh>
    <phoneticPr fontId="1"/>
  </si>
  <si>
    <t>閏4/12</t>
    <rPh sb="0" eb="1">
      <t>ウルウ</t>
    </rPh>
    <phoneticPr fontId="1"/>
  </si>
  <si>
    <t>閏4/13</t>
    <rPh sb="0" eb="1">
      <t>ウルウ</t>
    </rPh>
    <phoneticPr fontId="1"/>
  </si>
  <si>
    <t>閏4/14</t>
    <rPh sb="0" eb="1">
      <t>ウルウ</t>
    </rPh>
    <phoneticPr fontId="1"/>
  </si>
  <si>
    <t>閏4/15</t>
    <rPh sb="0" eb="1">
      <t>ウルウ</t>
    </rPh>
    <phoneticPr fontId="1"/>
  </si>
  <si>
    <t>閏4/16</t>
    <rPh sb="0" eb="1">
      <t>ウルウ</t>
    </rPh>
    <phoneticPr fontId="1"/>
  </si>
  <si>
    <t>閏4/17</t>
    <rPh sb="0" eb="1">
      <t>ウルウ</t>
    </rPh>
    <phoneticPr fontId="1"/>
  </si>
  <si>
    <t>閏4/18</t>
    <rPh sb="0" eb="1">
      <t>ウルウ</t>
    </rPh>
    <phoneticPr fontId="1"/>
  </si>
  <si>
    <t>閏4/19</t>
    <rPh sb="0" eb="1">
      <t>ウルウ</t>
    </rPh>
    <phoneticPr fontId="1"/>
  </si>
  <si>
    <t>閏4/20</t>
    <rPh sb="0" eb="1">
      <t>ウルウ</t>
    </rPh>
    <phoneticPr fontId="1"/>
  </si>
  <si>
    <t>閏4/21</t>
    <rPh sb="0" eb="1">
      <t>ウルウ</t>
    </rPh>
    <phoneticPr fontId="1"/>
  </si>
  <si>
    <t>閏4/22</t>
    <rPh sb="0" eb="1">
      <t>ウルウ</t>
    </rPh>
    <phoneticPr fontId="1"/>
  </si>
  <si>
    <t>閏4/23</t>
    <rPh sb="0" eb="1">
      <t>ウルウ</t>
    </rPh>
    <phoneticPr fontId="1"/>
  </si>
  <si>
    <t>閏4/24</t>
    <rPh sb="0" eb="1">
      <t>ウルウ</t>
    </rPh>
    <phoneticPr fontId="1"/>
  </si>
  <si>
    <t>閏4/25</t>
    <rPh sb="0" eb="1">
      <t>ウルウ</t>
    </rPh>
    <phoneticPr fontId="1"/>
  </si>
  <si>
    <t>閏4/26</t>
    <rPh sb="0" eb="1">
      <t>ウルウ</t>
    </rPh>
    <phoneticPr fontId="1"/>
  </si>
  <si>
    <t>閏4/27</t>
    <rPh sb="0" eb="1">
      <t>ウルウ</t>
    </rPh>
    <phoneticPr fontId="1"/>
  </si>
  <si>
    <t>閏4/28</t>
    <rPh sb="0" eb="1">
      <t>ウルウ</t>
    </rPh>
    <phoneticPr fontId="1"/>
  </si>
  <si>
    <t>閏4/29</t>
    <rPh sb="0" eb="1">
      <t>ウルウ</t>
    </rPh>
    <phoneticPr fontId="1"/>
  </si>
  <si>
    <t>5/1</t>
    <phoneticPr fontId="1"/>
  </si>
  <si>
    <t>6/1</t>
    <phoneticPr fontId="1"/>
  </si>
  <si>
    <t>2/1</t>
    <phoneticPr fontId="1"/>
  </si>
  <si>
    <t>7/1</t>
    <phoneticPr fontId="1"/>
  </si>
  <si>
    <t>2/1</t>
    <phoneticPr fontId="1"/>
  </si>
  <si>
    <t>8/1</t>
    <phoneticPr fontId="1"/>
  </si>
  <si>
    <t>9/1</t>
    <phoneticPr fontId="1"/>
  </si>
  <si>
    <t>閏2/1</t>
    <rPh sb="0" eb="1">
      <t>ウルウ</t>
    </rPh>
    <phoneticPr fontId="1"/>
  </si>
  <si>
    <t>閏2/2</t>
    <rPh sb="0" eb="1">
      <t>ウルウ</t>
    </rPh>
    <phoneticPr fontId="1"/>
  </si>
  <si>
    <t>閏2/3</t>
    <rPh sb="0" eb="1">
      <t>ウルウ</t>
    </rPh>
    <phoneticPr fontId="1"/>
  </si>
  <si>
    <t>閏2/4</t>
    <rPh sb="0" eb="1">
      <t>ウルウ</t>
    </rPh>
    <phoneticPr fontId="1"/>
  </si>
  <si>
    <t>閏2/5</t>
    <rPh sb="0" eb="1">
      <t>ウルウ</t>
    </rPh>
    <phoneticPr fontId="1"/>
  </si>
  <si>
    <t>閏2/6</t>
    <rPh sb="0" eb="1">
      <t>ウルウ</t>
    </rPh>
    <phoneticPr fontId="1"/>
  </si>
  <si>
    <t>閏2/7</t>
    <rPh sb="0" eb="1">
      <t>ウルウ</t>
    </rPh>
    <phoneticPr fontId="1"/>
  </si>
  <si>
    <t>閏2/8</t>
    <rPh sb="0" eb="1">
      <t>ウルウ</t>
    </rPh>
    <phoneticPr fontId="1"/>
  </si>
  <si>
    <t>閏2/9</t>
    <rPh sb="0" eb="1">
      <t>ウルウ</t>
    </rPh>
    <phoneticPr fontId="1"/>
  </si>
  <si>
    <t>閏2/10</t>
    <rPh sb="0" eb="1">
      <t>ウルウ</t>
    </rPh>
    <phoneticPr fontId="1"/>
  </si>
  <si>
    <t>閏2/11</t>
    <rPh sb="0" eb="1">
      <t>ウルウ</t>
    </rPh>
    <phoneticPr fontId="1"/>
  </si>
  <si>
    <t>閏2/12</t>
    <rPh sb="0" eb="1">
      <t>ウルウ</t>
    </rPh>
    <phoneticPr fontId="1"/>
  </si>
  <si>
    <t>閏2/13</t>
    <rPh sb="0" eb="1">
      <t>ウルウ</t>
    </rPh>
    <phoneticPr fontId="1"/>
  </si>
  <si>
    <t>閏2/14</t>
    <rPh sb="0" eb="1">
      <t>ウルウ</t>
    </rPh>
    <phoneticPr fontId="1"/>
  </si>
  <si>
    <t>閏2/15</t>
    <rPh sb="0" eb="1">
      <t>ウルウ</t>
    </rPh>
    <phoneticPr fontId="1"/>
  </si>
  <si>
    <t>閏2/16</t>
    <rPh sb="0" eb="1">
      <t>ウルウ</t>
    </rPh>
    <phoneticPr fontId="1"/>
  </si>
  <si>
    <t>閏2/17</t>
    <rPh sb="0" eb="1">
      <t>ウルウ</t>
    </rPh>
    <phoneticPr fontId="1"/>
  </si>
  <si>
    <t>閏2/18</t>
    <rPh sb="0" eb="1">
      <t>ウルウ</t>
    </rPh>
    <phoneticPr fontId="1"/>
  </si>
  <si>
    <t>閏2/19</t>
    <rPh sb="0" eb="1">
      <t>ウルウ</t>
    </rPh>
    <phoneticPr fontId="1"/>
  </si>
  <si>
    <t>閏2/20</t>
    <rPh sb="0" eb="1">
      <t>ウルウ</t>
    </rPh>
    <phoneticPr fontId="1"/>
  </si>
  <si>
    <t>閏2/21</t>
    <rPh sb="0" eb="1">
      <t>ウルウ</t>
    </rPh>
    <phoneticPr fontId="1"/>
  </si>
  <si>
    <t>閏2/22</t>
    <rPh sb="0" eb="1">
      <t>ウルウ</t>
    </rPh>
    <phoneticPr fontId="1"/>
  </si>
  <si>
    <t>閏2/23</t>
    <rPh sb="0" eb="1">
      <t>ウルウ</t>
    </rPh>
    <phoneticPr fontId="1"/>
  </si>
  <si>
    <t>閏2/24</t>
    <rPh sb="0" eb="1">
      <t>ウルウ</t>
    </rPh>
    <phoneticPr fontId="1"/>
  </si>
  <si>
    <t>閏2/25</t>
    <rPh sb="0" eb="1">
      <t>ウルウ</t>
    </rPh>
    <phoneticPr fontId="1"/>
  </si>
  <si>
    <t>閏2/26</t>
    <rPh sb="0" eb="1">
      <t>ウルウ</t>
    </rPh>
    <phoneticPr fontId="1"/>
  </si>
  <si>
    <t>閏2/27</t>
    <rPh sb="0" eb="1">
      <t>ウルウ</t>
    </rPh>
    <phoneticPr fontId="1"/>
  </si>
  <si>
    <t>閏2/28</t>
    <rPh sb="0" eb="1">
      <t>ウルウ</t>
    </rPh>
    <phoneticPr fontId="1"/>
  </si>
  <si>
    <t>閏2/29</t>
    <rPh sb="0" eb="1">
      <t>ウルウ</t>
    </rPh>
    <phoneticPr fontId="1"/>
  </si>
  <si>
    <t>4/1</t>
    <phoneticPr fontId="1"/>
  </si>
  <si>
    <t>9/1</t>
    <phoneticPr fontId="1"/>
  </si>
  <si>
    <t>閏6/1</t>
    <rPh sb="0" eb="1">
      <t>ウルウ</t>
    </rPh>
    <phoneticPr fontId="1"/>
  </si>
  <si>
    <t>閏6/2</t>
    <rPh sb="0" eb="1">
      <t>ウルウ</t>
    </rPh>
    <phoneticPr fontId="1"/>
  </si>
  <si>
    <t>閏6/3</t>
    <rPh sb="0" eb="1">
      <t>ウルウ</t>
    </rPh>
    <phoneticPr fontId="1"/>
  </si>
  <si>
    <t>閏6/4</t>
    <rPh sb="0" eb="1">
      <t>ウルウ</t>
    </rPh>
    <phoneticPr fontId="1"/>
  </si>
  <si>
    <t>閏6/5</t>
    <rPh sb="0" eb="1">
      <t>ウルウ</t>
    </rPh>
    <phoneticPr fontId="1"/>
  </si>
  <si>
    <t>閏6/6</t>
    <rPh sb="0" eb="1">
      <t>ウルウ</t>
    </rPh>
    <phoneticPr fontId="1"/>
  </si>
  <si>
    <t>閏6/7</t>
    <rPh sb="0" eb="1">
      <t>ウルウ</t>
    </rPh>
    <phoneticPr fontId="1"/>
  </si>
  <si>
    <t>閏6/8</t>
    <rPh sb="0" eb="1">
      <t>ウルウ</t>
    </rPh>
    <phoneticPr fontId="1"/>
  </si>
  <si>
    <t>閏6/9</t>
    <rPh sb="0" eb="1">
      <t>ウルウ</t>
    </rPh>
    <phoneticPr fontId="1"/>
  </si>
  <si>
    <t>閏6/10</t>
    <rPh sb="0" eb="1">
      <t>ウルウ</t>
    </rPh>
    <phoneticPr fontId="1"/>
  </si>
  <si>
    <t>閏6/11</t>
    <rPh sb="0" eb="1">
      <t>ウルウ</t>
    </rPh>
    <phoneticPr fontId="1"/>
  </si>
  <si>
    <t>閏6/12</t>
    <rPh sb="0" eb="1">
      <t>ウルウ</t>
    </rPh>
    <phoneticPr fontId="1"/>
  </si>
  <si>
    <t>閏6/13</t>
    <rPh sb="0" eb="1">
      <t>ウルウ</t>
    </rPh>
    <phoneticPr fontId="1"/>
  </si>
  <si>
    <t>閏6/14</t>
    <rPh sb="0" eb="1">
      <t>ウルウ</t>
    </rPh>
    <phoneticPr fontId="1"/>
  </si>
  <si>
    <t>閏6/15</t>
    <rPh sb="0" eb="1">
      <t>ウルウ</t>
    </rPh>
    <phoneticPr fontId="1"/>
  </si>
  <si>
    <t>閏6/16</t>
    <rPh sb="0" eb="1">
      <t>ウルウ</t>
    </rPh>
    <phoneticPr fontId="1"/>
  </si>
  <si>
    <t>閏6/17</t>
    <rPh sb="0" eb="1">
      <t>ウルウ</t>
    </rPh>
    <phoneticPr fontId="1"/>
  </si>
  <si>
    <t>閏6/18</t>
    <rPh sb="0" eb="1">
      <t>ウルウ</t>
    </rPh>
    <phoneticPr fontId="1"/>
  </si>
  <si>
    <t>閏6/19</t>
    <rPh sb="0" eb="1">
      <t>ウルウ</t>
    </rPh>
    <phoneticPr fontId="1"/>
  </si>
  <si>
    <t>閏6/20</t>
    <rPh sb="0" eb="1">
      <t>ウルウ</t>
    </rPh>
    <phoneticPr fontId="1"/>
  </si>
  <si>
    <t>閏6/21</t>
    <rPh sb="0" eb="1">
      <t>ウルウ</t>
    </rPh>
    <phoneticPr fontId="1"/>
  </si>
  <si>
    <t>閏6/22</t>
    <rPh sb="0" eb="1">
      <t>ウルウ</t>
    </rPh>
    <phoneticPr fontId="1"/>
  </si>
  <si>
    <t>閏6/23</t>
    <rPh sb="0" eb="1">
      <t>ウルウ</t>
    </rPh>
    <phoneticPr fontId="1"/>
  </si>
  <si>
    <t>閏6/24</t>
    <rPh sb="0" eb="1">
      <t>ウルウ</t>
    </rPh>
    <phoneticPr fontId="1"/>
  </si>
  <si>
    <t>閏6/25</t>
    <rPh sb="0" eb="1">
      <t>ウルウ</t>
    </rPh>
    <phoneticPr fontId="1"/>
  </si>
  <si>
    <t>閏6/26</t>
    <rPh sb="0" eb="1">
      <t>ウルウ</t>
    </rPh>
    <phoneticPr fontId="1"/>
  </si>
  <si>
    <t>閏6/27</t>
    <rPh sb="0" eb="1">
      <t>ウルウ</t>
    </rPh>
    <phoneticPr fontId="1"/>
  </si>
  <si>
    <t>閏6/28</t>
    <rPh sb="0" eb="1">
      <t>ウルウ</t>
    </rPh>
    <phoneticPr fontId="1"/>
  </si>
  <si>
    <t>閏6/29</t>
    <rPh sb="0" eb="1">
      <t>ウルウ</t>
    </rPh>
    <phoneticPr fontId="1"/>
  </si>
  <si>
    <t>7/1</t>
    <phoneticPr fontId="1"/>
  </si>
  <si>
    <t>3/1</t>
    <phoneticPr fontId="1"/>
  </si>
  <si>
    <t>6/1</t>
    <phoneticPr fontId="1"/>
  </si>
  <si>
    <t>12/1</t>
    <phoneticPr fontId="1"/>
  </si>
  <si>
    <t>3/1</t>
    <phoneticPr fontId="1"/>
  </si>
  <si>
    <t>12/1</t>
    <phoneticPr fontId="1"/>
  </si>
  <si>
    <t>6/1</t>
    <phoneticPr fontId="1"/>
  </si>
  <si>
    <t>11/1</t>
    <phoneticPr fontId="1"/>
  </si>
  <si>
    <t>閏11/1</t>
    <rPh sb="0" eb="1">
      <t>ウルウ</t>
    </rPh>
    <phoneticPr fontId="1"/>
  </si>
  <si>
    <t>閏11/2</t>
    <rPh sb="0" eb="1">
      <t>ウルウ</t>
    </rPh>
    <phoneticPr fontId="1"/>
  </si>
  <si>
    <t>閏11/3</t>
    <rPh sb="0" eb="1">
      <t>ウルウ</t>
    </rPh>
    <phoneticPr fontId="1"/>
  </si>
  <si>
    <t>閏11/4</t>
    <rPh sb="0" eb="1">
      <t>ウルウ</t>
    </rPh>
    <phoneticPr fontId="1"/>
  </si>
  <si>
    <t>閏11/5</t>
    <rPh sb="0" eb="1">
      <t>ウルウ</t>
    </rPh>
    <phoneticPr fontId="1"/>
  </si>
  <si>
    <t>閏11/6</t>
    <rPh sb="0" eb="1">
      <t>ウルウ</t>
    </rPh>
    <phoneticPr fontId="1"/>
  </si>
  <si>
    <t>閏11/7</t>
    <rPh sb="0" eb="1">
      <t>ウルウ</t>
    </rPh>
    <phoneticPr fontId="1"/>
  </si>
  <si>
    <t>閏11/8</t>
    <rPh sb="0" eb="1">
      <t>ウルウ</t>
    </rPh>
    <phoneticPr fontId="1"/>
  </si>
  <si>
    <t>閏11/9</t>
    <rPh sb="0" eb="1">
      <t>ウルウ</t>
    </rPh>
    <phoneticPr fontId="1"/>
  </si>
  <si>
    <t>閏11/10</t>
    <rPh sb="0" eb="1">
      <t>ウルウ</t>
    </rPh>
    <phoneticPr fontId="1"/>
  </si>
  <si>
    <t>閏11/11</t>
    <rPh sb="0" eb="1">
      <t>ウルウ</t>
    </rPh>
    <phoneticPr fontId="1"/>
  </si>
  <si>
    <t>閏11/12</t>
    <rPh sb="0" eb="1">
      <t>ウルウ</t>
    </rPh>
    <phoneticPr fontId="1"/>
  </si>
  <si>
    <t>閏11/13</t>
    <rPh sb="0" eb="1">
      <t>ウルウ</t>
    </rPh>
    <phoneticPr fontId="1"/>
  </si>
  <si>
    <t>閏11/14</t>
    <rPh sb="0" eb="1">
      <t>ウルウ</t>
    </rPh>
    <phoneticPr fontId="1"/>
  </si>
  <si>
    <t>閏11/15</t>
    <rPh sb="0" eb="1">
      <t>ウルウ</t>
    </rPh>
    <phoneticPr fontId="1"/>
  </si>
  <si>
    <t>閏11/16</t>
    <rPh sb="0" eb="1">
      <t>ウルウ</t>
    </rPh>
    <phoneticPr fontId="1"/>
  </si>
  <si>
    <t>閏11/17</t>
    <rPh sb="0" eb="1">
      <t>ウルウ</t>
    </rPh>
    <phoneticPr fontId="1"/>
  </si>
  <si>
    <t>閏11/18</t>
    <rPh sb="0" eb="1">
      <t>ウルウ</t>
    </rPh>
    <phoneticPr fontId="1"/>
  </si>
  <si>
    <t>閏11/19</t>
    <rPh sb="0" eb="1">
      <t>ウルウ</t>
    </rPh>
    <phoneticPr fontId="1"/>
  </si>
  <si>
    <t>閏11/20</t>
    <rPh sb="0" eb="1">
      <t>ウルウ</t>
    </rPh>
    <phoneticPr fontId="1"/>
  </si>
  <si>
    <t>閏11/21</t>
    <rPh sb="0" eb="1">
      <t>ウルウ</t>
    </rPh>
    <phoneticPr fontId="1"/>
  </si>
  <si>
    <t>閏11/22</t>
    <rPh sb="0" eb="1">
      <t>ウルウ</t>
    </rPh>
    <phoneticPr fontId="1"/>
  </si>
  <si>
    <t>閏11/23</t>
    <rPh sb="0" eb="1">
      <t>ウルウ</t>
    </rPh>
    <phoneticPr fontId="1"/>
  </si>
  <si>
    <t>閏11/24</t>
    <rPh sb="0" eb="1">
      <t>ウルウ</t>
    </rPh>
    <phoneticPr fontId="1"/>
  </si>
  <si>
    <t>閏11/25</t>
    <rPh sb="0" eb="1">
      <t>ウルウ</t>
    </rPh>
    <phoneticPr fontId="1"/>
  </si>
  <si>
    <t>閏11/26</t>
    <rPh sb="0" eb="1">
      <t>ウルウ</t>
    </rPh>
    <phoneticPr fontId="1"/>
  </si>
  <si>
    <t>閏11/27</t>
    <rPh sb="0" eb="1">
      <t>ウルウ</t>
    </rPh>
    <phoneticPr fontId="1"/>
  </si>
  <si>
    <t>閏11/28</t>
    <rPh sb="0" eb="1">
      <t>ウルウ</t>
    </rPh>
    <phoneticPr fontId="1"/>
  </si>
  <si>
    <t>閏11/29</t>
    <rPh sb="0" eb="1">
      <t>ウルウ</t>
    </rPh>
    <phoneticPr fontId="1"/>
  </si>
  <si>
    <t>6/1</t>
    <phoneticPr fontId="1"/>
  </si>
  <si>
    <t>閏6/30</t>
    <rPh sb="0" eb="1">
      <t>ウルウ</t>
    </rPh>
    <phoneticPr fontId="1"/>
  </si>
  <si>
    <t>10/1</t>
    <phoneticPr fontId="1"/>
  </si>
  <si>
    <t>1/1</t>
    <phoneticPr fontId="1"/>
  </si>
  <si>
    <t>2/1</t>
    <phoneticPr fontId="1"/>
  </si>
  <si>
    <t>3/1</t>
    <phoneticPr fontId="1"/>
  </si>
  <si>
    <t>2/1</t>
    <phoneticPr fontId="1"/>
  </si>
  <si>
    <t>11/1</t>
    <phoneticPr fontId="1"/>
  </si>
  <si>
    <t>2/1</t>
    <phoneticPr fontId="1"/>
  </si>
  <si>
    <t>9/1</t>
    <phoneticPr fontId="1"/>
  </si>
  <si>
    <t>2/1</t>
    <phoneticPr fontId="1"/>
  </si>
  <si>
    <t>7/1</t>
    <phoneticPr fontId="1"/>
  </si>
  <si>
    <t>12/1</t>
    <phoneticPr fontId="1"/>
  </si>
  <si>
    <t>閏5/30</t>
    <rPh sb="0" eb="1">
      <t>ウルウ</t>
    </rPh>
    <phoneticPr fontId="1"/>
  </si>
  <si>
    <t>1/1</t>
    <phoneticPr fontId="1"/>
  </si>
  <si>
    <t>youbi</t>
    <phoneticPr fontId="1"/>
  </si>
  <si>
    <t>祝日</t>
    <phoneticPr fontId="1"/>
  </si>
  <si>
    <t>1月</t>
    <rPh sb="1" eb="2">
      <t>ガツ</t>
    </rPh>
    <phoneticPr fontId="1"/>
  </si>
  <si>
    <t>小寒</t>
  </si>
  <si>
    <t>大寒</t>
  </si>
  <si>
    <t>２月</t>
  </si>
  <si>
    <t>立春</t>
  </si>
  <si>
    <t>雨水</t>
  </si>
  <si>
    <t>３月</t>
  </si>
  <si>
    <t>啓蟄</t>
  </si>
  <si>
    <t>春分</t>
  </si>
  <si>
    <t>４月</t>
  </si>
  <si>
    <t>清明</t>
  </si>
  <si>
    <t>穀雨</t>
  </si>
  <si>
    <t>５月</t>
  </si>
  <si>
    <t>立夏</t>
  </si>
  <si>
    <t>小満</t>
  </si>
  <si>
    <t>６月</t>
  </si>
  <si>
    <t>芒種</t>
  </si>
  <si>
    <t>夏至</t>
  </si>
  <si>
    <t>７月</t>
  </si>
  <si>
    <t>小暑</t>
  </si>
  <si>
    <t>大暑</t>
  </si>
  <si>
    <t>８月</t>
  </si>
  <si>
    <t>立秋</t>
  </si>
  <si>
    <t>処暑</t>
  </si>
  <si>
    <t>９月</t>
  </si>
  <si>
    <t>白露</t>
  </si>
  <si>
    <t>秋分</t>
  </si>
  <si>
    <t>１０月</t>
  </si>
  <si>
    <t>寒露</t>
  </si>
  <si>
    <t>霜降</t>
  </si>
  <si>
    <t>１１月</t>
  </si>
  <si>
    <t>立冬</t>
  </si>
  <si>
    <t>小雪</t>
  </si>
  <si>
    <t>１２月</t>
  </si>
  <si>
    <t>大雪</t>
  </si>
  <si>
    <t>冬至</t>
  </si>
  <si>
    <t>二十四節気の略算式</t>
  </si>
  <si>
    <t>http://www.h3.dion.ne.jp/~sakatsu/sekki24_topic.htm</t>
  </si>
  <si>
    <t>土用</t>
  </si>
  <si>
    <t>（どよう）</t>
  </si>
  <si>
    <t>27°,117°,</t>
  </si>
  <si>
    <t>207°,297°</t>
  </si>
  <si>
    <t>太陰太陽暦では立春、立夏、立秋、立冬の前18日間を指した。最近では夏の土用だけを指すことが多い。</t>
  </si>
  <si>
    <t>節分</t>
  </si>
  <si>
    <t>（せつぶん）</t>
  </si>
  <si>
    <t>-</t>
  </si>
  <si>
    <t>季節の分かれめのことで、もとは四季にあった。立春の前日。</t>
  </si>
  <si>
    <t>彼岸</t>
  </si>
  <si>
    <t>（ひがん）</t>
  </si>
  <si>
    <t>春分と秋分の前後の3日ずつの計7日のこと。初日を彼岸の入り、当日を中日（ちゅうにち）、終日を明けと呼ぶ。</t>
  </si>
  <si>
    <t>八十八夜</t>
  </si>
  <si>
    <t>（はちじゅうはちや）</t>
  </si>
  <si>
    <t>立春から数えて88日目をいう。霜が降りることが少なくなる頃。</t>
  </si>
  <si>
    <t>入梅</t>
  </si>
  <si>
    <t>（にゅうばい）</t>
  </si>
  <si>
    <t>80°</t>
  </si>
  <si>
    <t>太陰太陽暦では芒種の後の壬（みずのえ）の日。つゆの雨が降り始める頃。</t>
  </si>
  <si>
    <t>半夏生</t>
  </si>
  <si>
    <t>（はんげしょう）</t>
  </si>
  <si>
    <t>100°</t>
  </si>
  <si>
    <t>太陰太陽暦では夏至より10日後とされていた。</t>
  </si>
  <si>
    <t>二百十日</t>
  </si>
  <si>
    <t>（にひゃくとおか）</t>
  </si>
  <si>
    <t>立春から数えて、210日目の日。</t>
  </si>
  <si>
    <t>雑節</t>
  </si>
  <si>
    <t>雑節</t>
    <rPh sb="0" eb="1">
      <t>ザツ</t>
    </rPh>
    <rPh sb="1" eb="2">
      <t>セツ</t>
    </rPh>
    <phoneticPr fontId="1"/>
  </si>
  <si>
    <t>冬土用入</t>
  </si>
  <si>
    <t>節分</t>
    <rPh sb="0" eb="2">
      <t>セツブン</t>
    </rPh>
    <phoneticPr fontId="1"/>
  </si>
  <si>
    <t>彼岸入</t>
  </si>
  <si>
    <t>春土用入</t>
  </si>
  <si>
    <t>半夏生</t>
    <rPh sb="0" eb="3">
      <t>ハンゲショウ</t>
    </rPh>
    <phoneticPr fontId="1"/>
  </si>
  <si>
    <t>夏土用入</t>
  </si>
  <si>
    <t>秋土用入</t>
  </si>
  <si>
    <t>春土用入</t>
    <rPh sb="0" eb="1">
      <t>ハル</t>
    </rPh>
    <rPh sb="1" eb="3">
      <t>ドヨウ</t>
    </rPh>
    <rPh sb="3" eb="4">
      <t>ニュウ</t>
    </rPh>
    <phoneticPr fontId="1"/>
  </si>
  <si>
    <t>入梅</t>
    <rPh sb="0" eb="2">
      <t>ニュウバイ</t>
    </rPh>
    <phoneticPr fontId="1"/>
  </si>
  <si>
    <t>夏土用入</t>
    <rPh sb="0" eb="1">
      <t>ナツ</t>
    </rPh>
    <rPh sb="1" eb="3">
      <t>ドヨウ</t>
    </rPh>
    <rPh sb="3" eb="4">
      <t>ニュウ</t>
    </rPh>
    <phoneticPr fontId="1"/>
  </si>
  <si>
    <t>二百十日</t>
    <rPh sb="0" eb="4">
      <t>２１０ニチ</t>
    </rPh>
    <phoneticPr fontId="1"/>
  </si>
  <si>
    <t>冬土用入</t>
    <rPh sb="0" eb="1">
      <t>フユ</t>
    </rPh>
    <rPh sb="1" eb="3">
      <t>ドヨウ</t>
    </rPh>
    <rPh sb="3" eb="4">
      <t>ニュウ</t>
    </rPh>
    <phoneticPr fontId="1"/>
  </si>
  <si>
    <t>彼岸入</t>
    <rPh sb="0" eb="2">
      <t>ヒガン</t>
    </rPh>
    <rPh sb="2" eb="3">
      <t>ニュウ</t>
    </rPh>
    <phoneticPr fontId="1"/>
  </si>
  <si>
    <t>八十八夜</t>
    <rPh sb="0" eb="3">
      <t>８８</t>
    </rPh>
    <rPh sb="3" eb="4">
      <t>ヤ</t>
    </rPh>
    <phoneticPr fontId="1"/>
  </si>
  <si>
    <t>秋土用入</t>
    <rPh sb="0" eb="1">
      <t>アキ</t>
    </rPh>
    <rPh sb="1" eb="3">
      <t>ドヨウ</t>
    </rPh>
    <rPh sb="3" eb="4">
      <t>ニュウ</t>
    </rPh>
    <phoneticPr fontId="1"/>
  </si>
  <si>
    <t>冬土用入</t>
    <rPh sb="1" eb="3">
      <t>ドヨウ</t>
    </rPh>
    <rPh sb="3" eb="4">
      <t>ニュウ</t>
    </rPh>
    <phoneticPr fontId="1"/>
  </si>
  <si>
    <t>節分</t>
    <rPh sb="0" eb="2">
      <t>セツブン</t>
    </rPh>
    <phoneticPr fontId="1"/>
  </si>
  <si>
    <t>彼岸入</t>
    <rPh sb="0" eb="2">
      <t>ヒガン</t>
    </rPh>
    <rPh sb="2" eb="3">
      <t>ニュウ</t>
    </rPh>
    <phoneticPr fontId="1"/>
  </si>
  <si>
    <t>春土用入</t>
    <rPh sb="1" eb="3">
      <t>ドヨウ</t>
    </rPh>
    <rPh sb="3" eb="4">
      <t>ニュウ</t>
    </rPh>
    <phoneticPr fontId="1"/>
  </si>
  <si>
    <t>八十八夜</t>
    <rPh sb="0" eb="4">
      <t>ハチジュウハチヤ</t>
    </rPh>
    <phoneticPr fontId="1"/>
  </si>
  <si>
    <t>入梅</t>
    <rPh sb="0" eb="2">
      <t>ニュウバイ</t>
    </rPh>
    <phoneticPr fontId="1"/>
  </si>
  <si>
    <t>半夏生</t>
    <rPh sb="0" eb="3">
      <t>ハンゲショウ</t>
    </rPh>
    <phoneticPr fontId="1"/>
  </si>
  <si>
    <t>夏土用入</t>
    <rPh sb="0" eb="1">
      <t>ナツ</t>
    </rPh>
    <rPh sb="1" eb="3">
      <t>ドヨウ</t>
    </rPh>
    <rPh sb="3" eb="4">
      <t>ニュウ</t>
    </rPh>
    <phoneticPr fontId="1"/>
  </si>
  <si>
    <t>二百十日</t>
    <rPh sb="0" eb="4">
      <t>２１０ニチ</t>
    </rPh>
    <phoneticPr fontId="1"/>
  </si>
  <si>
    <t>秋土用入</t>
    <rPh sb="0" eb="1">
      <t>アキ</t>
    </rPh>
    <rPh sb="1" eb="3">
      <t>ドヨウ</t>
    </rPh>
    <rPh sb="3" eb="4">
      <t>ニュウ</t>
    </rPh>
    <phoneticPr fontId="1"/>
  </si>
  <si>
    <t>月 日</t>
  </si>
  <si>
    <t>年</t>
    <rPh sb="0" eb="1">
      <t>ネン</t>
    </rPh>
    <phoneticPr fontId="1"/>
  </si>
  <si>
    <t>結合</t>
    <rPh sb="0" eb="2">
      <t>ケツゴウ</t>
    </rPh>
    <phoneticPr fontId="1"/>
  </si>
  <si>
    <t>新暦</t>
    <rPh sb="0" eb="2">
      <t>シンレキ</t>
    </rPh>
    <phoneticPr fontId="1"/>
  </si>
  <si>
    <t>月齢</t>
    <rPh sb="0" eb="2">
      <t>ゲツレイ</t>
    </rPh>
    <phoneticPr fontId="1"/>
  </si>
  <si>
    <t>潮見</t>
    <rPh sb="0" eb="2">
      <t>シオミ</t>
    </rPh>
    <phoneticPr fontId="1"/>
  </si>
  <si>
    <t>高品質に多収穫への作業</t>
    <rPh sb="0" eb="3">
      <t>コウヒンシツ</t>
    </rPh>
    <rPh sb="4" eb="7">
      <t>タシュウカク</t>
    </rPh>
    <rPh sb="9" eb="11">
      <t>サギョウ</t>
    </rPh>
    <phoneticPr fontId="1"/>
  </si>
  <si>
    <t>下部に拡散へ</t>
  </si>
  <si>
    <t>地上部～地下部に</t>
  </si>
  <si>
    <t>消費生殖生長へ</t>
  </si>
  <si>
    <t>葉面散布</t>
  </si>
  <si>
    <t>アミノ酸/ミネラル補給</t>
  </si>
  <si>
    <t>根の伸長期へ</t>
  </si>
  <si>
    <t>蓄積肥大へ</t>
  </si>
  <si>
    <t>果実/根の充実強化への処理作業</t>
  </si>
  <si>
    <t>下部に転流</t>
  </si>
  <si>
    <t>地上部減退へ</t>
  </si>
  <si>
    <t>蓄積肥大</t>
  </si>
  <si>
    <t>発根剤</t>
  </si>
  <si>
    <t>根酸をサポート,アミノ酸/ミネラル補給</t>
  </si>
  <si>
    <t>下部の膨張期</t>
  </si>
  <si>
    <t>根の伸長に</t>
  </si>
  <si>
    <t>成熟期</t>
  </si>
  <si>
    <t>花芽分化（誘導）期</t>
  </si>
  <si>
    <t>下部に蓄積へ</t>
  </si>
  <si>
    <t>根の活動が増大</t>
  </si>
  <si>
    <t>呼吸旺盛</t>
  </si>
  <si>
    <t>果実/根を強化に向けて処理作業を</t>
  </si>
  <si>
    <t>下部に蓄積期</t>
  </si>
  <si>
    <t>根が充実期</t>
  </si>
  <si>
    <t>芽.花.葉の増大期</t>
  </si>
  <si>
    <t>充実へ</t>
  </si>
  <si>
    <t>蒸散,葉露旺盛期</t>
  </si>
  <si>
    <t>下部に集中へ</t>
  </si>
  <si>
    <t>充実に</t>
  </si>
  <si>
    <t>葉のストレス最大へ</t>
  </si>
  <si>
    <t>蓄積肥大旺盛期</t>
  </si>
  <si>
    <t>充実期</t>
  </si>
  <si>
    <t>根の吸水旺盛</t>
  </si>
  <si>
    <t>光合成をサポート,酵素処理でミネラル強化</t>
  </si>
  <si>
    <t>下部に集中</t>
  </si>
  <si>
    <t>根の活力旺盛期</t>
  </si>
  <si>
    <t>吸水（給水）で樹勢強化、生長点,果実充実を</t>
  </si>
  <si>
    <t>根の活力が強い</t>
  </si>
  <si>
    <t>蓄積肥大期へ</t>
  </si>
  <si>
    <t>根酸をサポート,ミネラル強化</t>
  </si>
  <si>
    <t>葉の同化力が弱い</t>
  </si>
  <si>
    <t>吸水（吸水）で窒素過多（軟弱徒長）を改善</t>
  </si>
  <si>
    <t>貯蔵</t>
  </si>
  <si>
    <t>根の伸長</t>
  </si>
  <si>
    <t>根の伸長,充実期</t>
  </si>
  <si>
    <t>根の伸長期</t>
  </si>
  <si>
    <t>根部の膨張</t>
  </si>
  <si>
    <t>炭水化物で転流を促す処理</t>
  </si>
  <si>
    <t>上部に転流</t>
  </si>
  <si>
    <t>根の伸長減退</t>
  </si>
  <si>
    <t>消費栄養生長へ</t>
  </si>
  <si>
    <t>地下部～地上部に</t>
  </si>
  <si>
    <t>地下部,茎部の膨張</t>
  </si>
  <si>
    <t>上部に移動期</t>
  </si>
  <si>
    <t>葉の伸長期へ</t>
  </si>
  <si>
    <t>地下部減退へ</t>
  </si>
  <si>
    <t>上部の膨張期</t>
  </si>
  <si>
    <t>葉の伸長に</t>
  </si>
  <si>
    <t>熟成期</t>
  </si>
  <si>
    <t>果実/根を強化に向けて処理を</t>
  </si>
  <si>
    <t>上部に蓄積へ</t>
  </si>
  <si>
    <t>葉の活動で膨張</t>
  </si>
  <si>
    <t>芽.花.葉の充実期</t>
  </si>
  <si>
    <t>葉が充実期</t>
  </si>
  <si>
    <t>上部に集中へ</t>
  </si>
  <si>
    <t>根のストレス最大へ</t>
  </si>
  <si>
    <t>充実期に</t>
  </si>
  <si>
    <t>葉,実の吸水転流旺盛</t>
  </si>
  <si>
    <t>根酸をサポート,酵素処理でミネラル強化</t>
  </si>
  <si>
    <t>上部に集中</t>
  </si>
  <si>
    <t>葉の同化力が旺盛</t>
  </si>
  <si>
    <t>葉の同化力が高い</t>
  </si>
  <si>
    <t>同化旺盛</t>
  </si>
  <si>
    <t>根の活力が弱い</t>
  </si>
  <si>
    <t>同化消費,生長旺盛</t>
  </si>
  <si>
    <t>同化消費生長旺盛</t>
  </si>
  <si>
    <t>葉の伸長期</t>
  </si>
  <si>
    <t>消費生長減退へ</t>
  </si>
  <si>
    <t>葉の伸長減退</t>
  </si>
  <si>
    <t>消費生長減退</t>
  </si>
  <si>
    <r>
      <t>吸肥伸長,</t>
    </r>
    <r>
      <rPr>
        <b/>
        <sz val="11"/>
        <color rgb="FFFF0000"/>
        <rFont val="ＭＳ Ｐゴシック"/>
        <family val="3"/>
        <charset val="128"/>
        <scheme val="major"/>
      </rPr>
      <t>生殖生長</t>
    </r>
  </si>
  <si>
    <r>
      <t>吸肥伸長,</t>
    </r>
    <r>
      <rPr>
        <b/>
        <sz val="11"/>
        <color rgb="FFFF0000"/>
        <rFont val="ＭＳ Ｐゴシック"/>
        <family val="3"/>
        <charset val="128"/>
        <scheme val="major"/>
      </rPr>
      <t>栄養生長</t>
    </r>
  </si>
  <si>
    <r>
      <t>P.K</t>
    </r>
    <r>
      <rPr>
        <sz val="11"/>
        <color theme="1"/>
        <rFont val="ＭＳ Ｐゴシック"/>
        <family val="3"/>
        <charset val="128"/>
        <scheme val="major"/>
      </rPr>
      <t xml:space="preserve"> 生長点/葉/実が膨張、微量要素補給処理</t>
    </r>
  </si>
  <si>
    <r>
      <t xml:space="preserve">Mg </t>
    </r>
    <r>
      <rPr>
        <sz val="11"/>
        <color theme="1"/>
        <rFont val="ＭＳ Ｐゴシック"/>
        <family val="3"/>
        <charset val="128"/>
        <scheme val="major"/>
      </rPr>
      <t>花芽分化（確定）期</t>
    </r>
  </si>
  <si>
    <r>
      <t xml:space="preserve">Ca </t>
    </r>
    <r>
      <rPr>
        <sz val="11"/>
        <color theme="1"/>
        <rFont val="ＭＳ Ｐゴシック"/>
        <family val="3"/>
        <charset val="128"/>
        <scheme val="major"/>
      </rPr>
      <t>葉/葉柄の樹勢を強化処理</t>
    </r>
  </si>
  <si>
    <r>
      <t xml:space="preserve">Ca </t>
    </r>
    <r>
      <rPr>
        <sz val="11"/>
        <color theme="1"/>
        <rFont val="ＭＳ Ｐゴシック"/>
        <family val="3"/>
        <charset val="128"/>
        <scheme val="major"/>
      </rPr>
      <t>炭水化物で転流を促す処理</t>
    </r>
  </si>
  <si>
    <r>
      <t xml:space="preserve">Mg </t>
    </r>
    <r>
      <rPr>
        <sz val="11"/>
        <color theme="1"/>
        <rFont val="ＭＳ Ｐゴシック"/>
        <family val="3"/>
        <charset val="128"/>
        <scheme val="major"/>
      </rPr>
      <t>花芽分化（確定）期</t>
    </r>
    <phoneticPr fontId="1"/>
  </si>
  <si>
    <t>生体 / 生理</t>
    <rPh sb="0" eb="2">
      <t>セイタイ</t>
    </rPh>
    <rPh sb="5" eb="7">
      <t>セイリ</t>
    </rPh>
    <phoneticPr fontId="1"/>
  </si>
  <si>
    <t>潅水 / 葉面</t>
    <rPh sb="0" eb="2">
      <t>カンスイ</t>
    </rPh>
    <rPh sb="5" eb="7">
      <t>ヨウメン</t>
    </rPh>
    <phoneticPr fontId="1"/>
  </si>
  <si>
    <t>樹 勢</t>
    <rPh sb="0" eb="1">
      <t>キ</t>
    </rPh>
    <rPh sb="2" eb="3">
      <t>ゼイ</t>
    </rPh>
    <phoneticPr fontId="1"/>
  </si>
  <si>
    <t>樹 液</t>
    <rPh sb="0" eb="1">
      <t>キ</t>
    </rPh>
    <rPh sb="2" eb="3">
      <t>エキ</t>
    </rPh>
    <phoneticPr fontId="1"/>
  </si>
  <si>
    <t>月相</t>
    <rPh sb="0" eb="1">
      <t>ツキ</t>
    </rPh>
    <rPh sb="1" eb="2">
      <t>ソウ</t>
    </rPh>
    <phoneticPr fontId="1"/>
  </si>
  <si>
    <t>朔</t>
    <rPh sb="0" eb="1">
      <t>サク</t>
    </rPh>
    <phoneticPr fontId="1"/>
  </si>
  <si>
    <t>潮 見</t>
    <rPh sb="0" eb="1">
      <t>シオ</t>
    </rPh>
    <rPh sb="2" eb="3">
      <t>ミ</t>
    </rPh>
    <phoneticPr fontId="1"/>
  </si>
  <si>
    <t>小潮</t>
    <rPh sb="0" eb="2">
      <t>コシオ</t>
    </rPh>
    <phoneticPr fontId="1"/>
  </si>
  <si>
    <t>中潮</t>
    <rPh sb="0" eb="1">
      <t>ナカ</t>
    </rPh>
    <rPh sb="1" eb="2">
      <t>シオ</t>
    </rPh>
    <phoneticPr fontId="1"/>
  </si>
  <si>
    <t>中潮</t>
    <rPh sb="0" eb="2">
      <t>ナカシオ</t>
    </rPh>
    <phoneticPr fontId="1"/>
  </si>
  <si>
    <t>※天文学事典（公益社団法人 日本天文学会）</t>
    <phoneticPr fontId="1"/>
  </si>
  <si>
    <t>https://youtu.be/nGf7qPnD-Ys</t>
    <phoneticPr fontId="1"/>
  </si>
  <si>
    <t xml:space="preserve">
</t>
    <phoneticPr fontId="1"/>
  </si>
  <si>
    <t>大潮</t>
    <rPh sb="0" eb="2">
      <t>オオシオ</t>
    </rPh>
    <phoneticPr fontId="1"/>
  </si>
  <si>
    <t>春</t>
    <rPh sb="0" eb="1">
      <t>ハル</t>
    </rPh>
    <phoneticPr fontId="1"/>
  </si>
  <si>
    <t>夏</t>
    <rPh sb="0" eb="1">
      <t>ナツ</t>
    </rPh>
    <phoneticPr fontId="1"/>
  </si>
  <si>
    <t>秋</t>
    <rPh sb="0" eb="1">
      <t>アキ</t>
    </rPh>
    <phoneticPr fontId="1"/>
  </si>
  <si>
    <t>冬</t>
    <rPh sb="0" eb="1">
      <t>フユ</t>
    </rPh>
    <phoneticPr fontId="1"/>
  </si>
  <si>
    <t>生殖成長</t>
    <rPh sb="0" eb="4">
      <t>セイショクセイチョウ</t>
    </rPh>
    <phoneticPr fontId="1"/>
  </si>
  <si>
    <t>栄養成長</t>
    <rPh sb="0" eb="4">
      <t>エイヨウセイチョウ</t>
    </rPh>
    <phoneticPr fontId="1"/>
  </si>
  <si>
    <t>長潮</t>
    <rPh sb="0" eb="2">
      <t>ナガシオ</t>
    </rPh>
    <phoneticPr fontId="1"/>
  </si>
  <si>
    <t>若潮</t>
    <rPh sb="0" eb="2">
      <t>ワカシオ</t>
    </rPh>
    <phoneticPr fontId="1"/>
  </si>
  <si>
    <t>長潮</t>
    <rPh sb="0" eb="1">
      <t>ナガ</t>
    </rPh>
    <rPh sb="1" eb="2">
      <t>シオ</t>
    </rPh>
    <phoneticPr fontId="1"/>
  </si>
  <si>
    <t>朔</t>
    <phoneticPr fontId="1"/>
  </si>
  <si>
    <t>上弦</t>
    <phoneticPr fontId="1"/>
  </si>
  <si>
    <t>望</t>
    <phoneticPr fontId="1"/>
  </si>
  <si>
    <t>下弦</t>
    <phoneticPr fontId="1"/>
  </si>
  <si>
    <t>アミノ酸/ミネラル補給</t>
    <phoneticPr fontId="1"/>
  </si>
  <si>
    <t>旧暦</t>
    <rPh sb="0" eb="2">
      <t>キュウレキ</t>
    </rPh>
    <phoneticPr fontId="1"/>
  </si>
  <si>
    <t>高品質に安定 多収穫への作業</t>
    <rPh sb="0" eb="3">
      <t>コウヒンシツ</t>
    </rPh>
    <rPh sb="4" eb="6">
      <t>アンテイ</t>
    </rPh>
    <rPh sb="7" eb="10">
      <t>タシュウカク</t>
    </rPh>
    <rPh sb="12" eb="14">
      <t>サギョウ</t>
    </rPh>
    <phoneticPr fontId="1"/>
  </si>
  <si>
    <t>四 季</t>
    <rPh sb="0" eb="1">
      <t>ヨン</t>
    </rPh>
    <rPh sb="2" eb="3">
      <t>キ</t>
    </rPh>
    <phoneticPr fontId="1"/>
  </si>
  <si>
    <t>生 育 ステージ</t>
    <rPh sb="0" eb="1">
      <t>セイ</t>
    </rPh>
    <rPh sb="2" eb="3">
      <t>イク</t>
    </rPh>
    <phoneticPr fontId="1"/>
  </si>
  <si>
    <t>上部に拡散へ</t>
    <phoneticPr fontId="1"/>
  </si>
  <si>
    <t>地下部減退へ</t>
    <phoneticPr fontId="1"/>
  </si>
  <si>
    <t>蓄積肥大旺盛期</t>
    <phoneticPr fontId="1"/>
  </si>
  <si>
    <t>上部に集中</t>
    <phoneticPr fontId="1"/>
  </si>
  <si>
    <t>上部に集中</t>
    <phoneticPr fontId="1"/>
  </si>
  <si>
    <t>下部に移動期</t>
    <phoneticPr fontId="1"/>
  </si>
  <si>
    <t>下部に蓄積へ</t>
    <phoneticPr fontId="1"/>
  </si>
  <si>
    <t>下部に集中</t>
    <phoneticPr fontId="1"/>
  </si>
  <si>
    <t>貯蔵</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</si>
</sst>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76" formatCode="d"/>
    <numFmt numFmtId="177" formatCode="yyyy/mm/dd"/>
    <numFmt numFmtId="178" formatCode="General&quot;年&quot;"/>
    <numFmt numFmtId="179" formatCode="General&quot;月&quot;"/>
    <numFmt numFmtId="180" formatCode="aaa"/>
    <numFmt numFmtId="181" formatCode="&quot;旧暦&quot;General"/>
    <numFmt numFmtId="182" formatCode="m&quot;月&quot;d&quot;日&quot;;@"/>
    <numFmt numFmtId="183" formatCode="m/d;@"/>
    <numFmt numFmtId="184" formatCode="yyyy&quot;年&quot;m&quot;月&quot;;@"/>
    <numFmt numFmtId="185" formatCode="m"/>
    <numFmt numFmtId="186" formatCode="yyyy"/>
    <numFmt numFmtId="187" formatCode="0.00_ "/>
  </numFmts>
  <fonts count="45">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6"/>
      <name val="ＭＳ Ｐゴシック"/>
      <family val="3"/>
      <charset val="128"/>
    </font>
    <font>
      <sz val="9"/>
      <color theme="1"/>
      <name val="ＭＳ Ｐゴシック"/>
      <family val="2"/>
      <charset val="128"/>
      <scheme val="minor"/>
    </font>
    <font>
      <sz val="18"/>
      <color theme="1"/>
      <name val="ＭＳ Ｐゴシック"/>
      <family val="3"/>
      <charset val="128"/>
      <scheme val="minor"/>
    </font>
    <font>
      <sz val="20"/>
      <color rgb="FF0070C0"/>
      <name val="ＭＳ Ｐゴシック"/>
      <family val="3"/>
      <charset val="128"/>
      <scheme val="minor"/>
    </font>
    <font>
      <sz val="9"/>
      <color theme="1"/>
      <name val="ＭＳ Ｐゴシック"/>
      <family val="3"/>
      <charset val="128"/>
      <scheme val="minor"/>
    </font>
    <font>
      <sz val="20"/>
      <color rgb="FFFF0000"/>
      <name val="ＭＳ Ｐゴシック"/>
      <family val="3"/>
      <charset val="128"/>
      <scheme val="minor"/>
    </font>
    <font>
      <sz val="18"/>
      <color rgb="FFFF0000"/>
      <name val="ＭＳ Ｐゴシック"/>
      <family val="3"/>
      <charset val="128"/>
      <scheme val="minor"/>
    </font>
    <font>
      <sz val="18"/>
      <color rgb="FF0070C0"/>
      <name val="ＭＳ Ｐゴシック"/>
      <family val="3"/>
      <charset val="128"/>
      <scheme val="minor"/>
    </font>
    <font>
      <sz val="20"/>
      <color theme="1"/>
      <name val="ＭＳ Ｐゴシック"/>
      <family val="2"/>
      <charset val="128"/>
      <scheme val="minor"/>
    </font>
    <font>
      <sz val="11"/>
      <color theme="0"/>
      <name val="ＭＳ Ｐゴシック"/>
      <family val="2"/>
      <charset val="128"/>
      <scheme val="minor"/>
    </font>
    <font>
      <sz val="10"/>
      <name val="ＭＳ Ｐゴシック"/>
      <family val="3"/>
      <charset val="128"/>
      <scheme val="minor"/>
    </font>
    <font>
      <sz val="20"/>
      <name val="ＭＳ Ｐゴシック"/>
      <family val="3"/>
      <charset val="128"/>
      <scheme val="minor"/>
    </font>
    <font>
      <sz val="9"/>
      <name val="ＭＳ Ｐゴシック"/>
      <family val="3"/>
      <charset val="128"/>
      <scheme val="minor"/>
    </font>
    <font>
      <sz val="11"/>
      <name val="ＭＳ Ｐゴシック"/>
      <family val="2"/>
      <charset val="128"/>
      <scheme val="minor"/>
    </font>
    <font>
      <sz val="9"/>
      <name val="ＭＳ Ｐゴシック"/>
      <family val="2"/>
      <charset val="128"/>
      <scheme val="minor"/>
    </font>
    <font>
      <sz val="9"/>
      <color rgb="FFFF0000"/>
      <name val="ＭＳ Ｐゴシック"/>
      <family val="3"/>
      <charset val="128"/>
      <scheme val="minor"/>
    </font>
    <font>
      <sz val="8"/>
      <color theme="0"/>
      <name val="ＭＳ Ｐゴシック"/>
      <family val="3"/>
      <charset val="128"/>
      <scheme val="minor"/>
    </font>
    <font>
      <sz val="11"/>
      <color rgb="FF333333"/>
      <name val="メイリオ"/>
      <family val="3"/>
      <charset val="128"/>
    </font>
    <font>
      <sz val="11"/>
      <color theme="1"/>
      <name val="ＭＳ Ｐゴシック"/>
      <family val="3"/>
      <charset val="128"/>
      <scheme val="minor"/>
    </font>
    <font>
      <sz val="10"/>
      <name val="Arial"/>
      <family val="2"/>
    </font>
    <font>
      <sz val="11"/>
      <name val="ＭＳ Ｐゴシック"/>
      <family val="3"/>
      <charset val="128"/>
      <scheme val="minor"/>
    </font>
    <font>
      <sz val="18"/>
      <color rgb="FFFF0000"/>
      <name val="ＭＳ Ｐゴシック"/>
      <family val="2"/>
      <charset val="128"/>
      <scheme val="minor"/>
    </font>
    <font>
      <sz val="11"/>
      <color rgb="FFFF0000"/>
      <name val="ＭＳ Ｐゴシック"/>
      <family val="3"/>
      <charset val="128"/>
      <scheme val="minor"/>
    </font>
    <font>
      <sz val="11"/>
      <color rgb="FF0070C0"/>
      <name val="ＭＳ Ｐゴシック"/>
      <family val="3"/>
      <charset val="128"/>
      <scheme val="minor"/>
    </font>
    <font>
      <b/>
      <sz val="9"/>
      <color rgb="FFFF0000"/>
      <name val="ＭＳ Ｐゴシック"/>
      <family val="3"/>
      <charset val="128"/>
      <scheme val="minor"/>
    </font>
    <font>
      <b/>
      <sz val="10"/>
      <color rgb="FFFF0000"/>
      <name val="ＭＳ Ｐゴシック"/>
      <family val="3"/>
      <charset val="128"/>
      <scheme val="minor"/>
    </font>
    <font>
      <sz val="9"/>
      <color rgb="FF0070C0"/>
      <name val="ＭＳ Ｐゴシック"/>
      <family val="3"/>
      <charset val="128"/>
      <scheme val="minor"/>
    </font>
    <font>
      <sz val="11"/>
      <color theme="1"/>
      <name val="ＭＳ Ｐゴシック"/>
      <family val="3"/>
      <charset val="128"/>
      <scheme val="major"/>
    </font>
    <font>
      <sz val="11"/>
      <color rgb="FF000000"/>
      <name val="ＭＳ Ｐゴシック"/>
      <family val="3"/>
      <charset val="128"/>
      <scheme val="major"/>
    </font>
    <font>
      <b/>
      <sz val="11"/>
      <color theme="1"/>
      <name val="ＭＳ Ｐゴシック"/>
      <family val="3"/>
      <charset val="128"/>
      <scheme val="major"/>
    </font>
    <font>
      <b/>
      <sz val="11"/>
      <color rgb="FF000000"/>
      <name val="ＭＳ Ｐゴシック"/>
      <family val="3"/>
      <charset val="128"/>
      <scheme val="major"/>
    </font>
    <font>
      <b/>
      <sz val="11"/>
      <color rgb="FFFF0000"/>
      <name val="ＭＳ Ｐゴシック"/>
      <family val="3"/>
      <charset val="128"/>
      <scheme val="major"/>
    </font>
    <font>
      <sz val="11"/>
      <color theme="1"/>
      <name val="ＭＳ Ｐゴシック"/>
      <family val="3"/>
      <charset val="128"/>
    </font>
    <font>
      <b/>
      <sz val="11"/>
      <color theme="1"/>
      <name val="ＭＳ Ｐゴシック"/>
      <family val="3"/>
      <charset val="128"/>
    </font>
    <font>
      <b/>
      <sz val="11"/>
      <color theme="1"/>
      <name val="ＭＳ Ｐゴシック"/>
      <family val="3"/>
      <charset val="128"/>
      <scheme val="minor"/>
    </font>
    <font>
      <b/>
      <sz val="18"/>
      <color theme="1"/>
      <name val="ＭＳ Ｐゴシック"/>
      <family val="3"/>
      <charset val="128"/>
      <scheme val="minor"/>
    </font>
    <font>
      <u/>
      <sz val="11"/>
      <color theme="10"/>
      <name val="ＭＳ Ｐゴシック"/>
      <family val="2"/>
      <charset val="128"/>
      <scheme val="minor"/>
    </font>
    <font>
      <sz val="12"/>
      <color rgb="FF333333"/>
      <name val="Arial"/>
      <family val="2"/>
    </font>
    <font>
      <b/>
      <sz val="14"/>
      <color theme="1"/>
      <name val="ＭＳ Ｐゴシック"/>
      <family val="3"/>
      <charset val="128"/>
      <scheme val="major"/>
    </font>
    <font>
      <b/>
      <sz val="18"/>
      <color theme="1"/>
      <name val="ＭＳ Ｐゴシック"/>
      <family val="3"/>
      <charset val="128"/>
    </font>
    <font>
      <sz val="11"/>
      <color rgb="FFFF0000"/>
      <name val="ＭＳ Ｐゴシック"/>
      <family val="3"/>
      <charset val="128"/>
    </font>
    <font>
      <b/>
      <sz val="11"/>
      <color rgb="FFFF0000"/>
      <name val="ＭＳ Ｐゴシック"/>
      <family val="3"/>
      <charset val="128"/>
    </font>
  </fonts>
  <fills count="13">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E5DFEC"/>
        <bgColor indexed="64"/>
      </patternFill>
    </fill>
    <fill>
      <patternFill patternType="solid">
        <fgColor rgb="FFFDE9D9"/>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s>
  <borders count="41">
    <border>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right/>
      <top style="medium">
        <color indexed="64"/>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s>
  <cellStyleXfs count="3">
    <xf numFmtId="0" fontId="0" fillId="0" borderId="0">
      <alignment vertical="center"/>
    </xf>
    <xf numFmtId="0" fontId="2" fillId="0" borderId="0">
      <alignment vertical="center"/>
    </xf>
    <xf numFmtId="0" fontId="39" fillId="0" borderId="0" applyNumberFormat="0" applyFill="0" applyBorder="0" applyAlignment="0" applyProtection="0">
      <alignment vertical="center"/>
    </xf>
  </cellStyleXfs>
  <cellXfs count="223">
    <xf numFmtId="0" fontId="0" fillId="0" borderId="0" xfId="0">
      <alignment vertical="center"/>
    </xf>
    <xf numFmtId="14" fontId="0" fillId="0" borderId="0" xfId="0" applyNumberFormat="1">
      <alignment vertical="center"/>
    </xf>
    <xf numFmtId="0" fontId="2" fillId="0" borderId="4" xfId="1" applyFill="1" applyBorder="1">
      <alignment vertical="center"/>
    </xf>
    <xf numFmtId="0" fontId="2" fillId="0" borderId="0" xfId="1" applyFill="1" applyBorder="1">
      <alignment vertical="center"/>
    </xf>
    <xf numFmtId="0" fontId="2" fillId="0" borderId="6" xfId="1" applyFill="1" applyBorder="1">
      <alignment vertical="center"/>
    </xf>
    <xf numFmtId="0" fontId="2" fillId="0" borderId="8" xfId="1" applyFill="1" applyBorder="1">
      <alignment vertical="center"/>
    </xf>
    <xf numFmtId="49" fontId="0" fillId="0" borderId="0" xfId="0" applyNumberFormat="1">
      <alignment vertical="center"/>
    </xf>
    <xf numFmtId="0" fontId="0" fillId="0" borderId="0" xfId="0" applyNumberFormat="1">
      <alignment vertical="center"/>
    </xf>
    <xf numFmtId="14" fontId="0" fillId="0" borderId="0" xfId="0" applyNumberFormat="1" applyAlignment="1">
      <alignment vertical="center"/>
    </xf>
    <xf numFmtId="0" fontId="2" fillId="0" borderId="0" xfId="1" applyFill="1">
      <alignment vertical="center"/>
    </xf>
    <xf numFmtId="0" fontId="2" fillId="0" borderId="1" xfId="1" applyFill="1" applyBorder="1" applyAlignment="1">
      <alignment horizontal="center" vertical="center"/>
    </xf>
    <xf numFmtId="0" fontId="2" fillId="0" borderId="2" xfId="1" applyFill="1" applyBorder="1" applyAlignment="1">
      <alignment horizontal="center" vertical="center"/>
    </xf>
    <xf numFmtId="177" fontId="2" fillId="0" borderId="3" xfId="1" applyNumberFormat="1" applyFill="1" applyBorder="1">
      <alignment vertical="center"/>
    </xf>
    <xf numFmtId="14" fontId="2" fillId="0" borderId="3" xfId="1" applyNumberFormat="1" applyFill="1" applyBorder="1">
      <alignment vertical="center"/>
    </xf>
    <xf numFmtId="177" fontId="2" fillId="0" borderId="5" xfId="1" applyNumberFormat="1" applyFill="1" applyBorder="1">
      <alignment vertical="center"/>
    </xf>
    <xf numFmtId="177" fontId="2" fillId="0" borderId="7" xfId="1" applyNumberFormat="1" applyFill="1" applyBorder="1">
      <alignment vertical="center"/>
    </xf>
    <xf numFmtId="177" fontId="0" fillId="0" borderId="0" xfId="0" applyNumberFormat="1">
      <alignment vertical="center"/>
    </xf>
    <xf numFmtId="0" fontId="0" fillId="2" borderId="0" xfId="0" applyFill="1">
      <alignment vertical="center"/>
    </xf>
    <xf numFmtId="0" fontId="20" fillId="0" borderId="0" xfId="0" applyFont="1">
      <alignment vertical="center"/>
    </xf>
    <xf numFmtId="0" fontId="21" fillId="0" borderId="0" xfId="0" applyFont="1">
      <alignment vertical="center"/>
    </xf>
    <xf numFmtId="0" fontId="21" fillId="0" borderId="0" xfId="0" applyFont="1" applyFill="1" applyBorder="1" applyAlignment="1">
      <alignment horizontal="right" vertical="center" wrapText="1"/>
    </xf>
    <xf numFmtId="14" fontId="21" fillId="0" borderId="0" xfId="0" applyNumberFormat="1" applyFont="1">
      <alignment vertical="center"/>
    </xf>
    <xf numFmtId="0" fontId="21" fillId="0" borderId="10" xfId="0" applyFont="1" applyFill="1" applyBorder="1" applyAlignment="1">
      <alignment horizontal="right" vertical="center" wrapText="1"/>
    </xf>
    <xf numFmtId="0" fontId="21" fillId="0" borderId="0" xfId="0" applyFont="1" applyFill="1" applyBorder="1" applyAlignment="1">
      <alignment vertical="center" wrapText="1"/>
    </xf>
    <xf numFmtId="180" fontId="21" fillId="0" borderId="0" xfId="0" applyNumberFormat="1" applyFont="1">
      <alignment vertical="center"/>
    </xf>
    <xf numFmtId="177" fontId="21" fillId="0" borderId="0" xfId="0" applyNumberFormat="1" applyFont="1">
      <alignment vertical="center"/>
    </xf>
    <xf numFmtId="0" fontId="21" fillId="3" borderId="10" xfId="0" applyFont="1" applyFill="1" applyBorder="1" applyAlignment="1">
      <alignment horizontal="right" vertical="center" wrapText="1"/>
    </xf>
    <xf numFmtId="14" fontId="21" fillId="3" borderId="0" xfId="0" applyNumberFormat="1" applyFont="1" applyFill="1">
      <alignment vertical="center"/>
    </xf>
    <xf numFmtId="0" fontId="21" fillId="0" borderId="5" xfId="0" applyFont="1" applyFill="1" applyBorder="1" applyAlignment="1">
      <alignment vertical="center"/>
    </xf>
    <xf numFmtId="0" fontId="21" fillId="0" borderId="11" xfId="0" applyFont="1" applyFill="1" applyBorder="1" applyAlignment="1">
      <alignment vertical="center"/>
    </xf>
    <xf numFmtId="0" fontId="21" fillId="3" borderId="17" xfId="0" applyFont="1" applyFill="1" applyBorder="1" applyAlignment="1">
      <alignment vertical="center"/>
    </xf>
    <xf numFmtId="0" fontId="21" fillId="0" borderId="14" xfId="0" applyFont="1" applyFill="1" applyBorder="1" applyAlignment="1">
      <alignment vertical="center" wrapText="1"/>
    </xf>
    <xf numFmtId="0" fontId="21" fillId="0" borderId="12" xfId="0" applyFont="1" applyFill="1" applyBorder="1" applyAlignment="1">
      <alignment vertical="center" wrapText="1"/>
    </xf>
    <xf numFmtId="0" fontId="21" fillId="0" borderId="13" xfId="0" applyFont="1" applyFill="1" applyBorder="1" applyAlignment="1">
      <alignment vertical="center" wrapText="1"/>
    </xf>
    <xf numFmtId="0" fontId="21" fillId="3" borderId="12" xfId="0" applyFont="1" applyFill="1" applyBorder="1" applyAlignment="1">
      <alignment vertical="center" wrapText="1"/>
    </xf>
    <xf numFmtId="0" fontId="21" fillId="3" borderId="12" xfId="0" applyFont="1" applyFill="1" applyBorder="1" applyAlignment="1">
      <alignment horizontal="center" vertical="center" wrapText="1"/>
    </xf>
    <xf numFmtId="14" fontId="21" fillId="4" borderId="0" xfId="0" applyNumberFormat="1" applyFont="1" applyFill="1">
      <alignment vertical="center"/>
    </xf>
    <xf numFmtId="0" fontId="21" fillId="4" borderId="0" xfId="0" applyFont="1" applyFill="1" applyBorder="1" applyAlignment="1">
      <alignment horizontal="center" vertical="center"/>
    </xf>
    <xf numFmtId="0" fontId="21" fillId="4" borderId="10" xfId="0" applyFont="1" applyFill="1" applyBorder="1" applyAlignment="1">
      <alignment horizontal="right" vertical="center" wrapText="1"/>
    </xf>
    <xf numFmtId="0" fontId="21" fillId="4" borderId="12" xfId="0" applyFont="1" applyFill="1" applyBorder="1" applyAlignment="1">
      <alignment vertical="center" wrapText="1"/>
    </xf>
    <xf numFmtId="0" fontId="21" fillId="4" borderId="12" xfId="0" applyFont="1" applyFill="1" applyBorder="1" applyAlignment="1">
      <alignment horizontal="center" vertical="center" wrapText="1"/>
    </xf>
    <xf numFmtId="0" fontId="22" fillId="0" borderId="0" xfId="0" applyFont="1" applyFill="1" applyBorder="1" applyAlignment="1">
      <alignment vertical="top"/>
    </xf>
    <xf numFmtId="0" fontId="21" fillId="0" borderId="9" xfId="0" applyFont="1" applyFill="1" applyBorder="1" applyAlignment="1">
      <alignment vertical="center" wrapText="1"/>
    </xf>
    <xf numFmtId="0" fontId="21" fillId="3" borderId="9" xfId="0" applyFont="1" applyFill="1" applyBorder="1" applyAlignment="1">
      <alignment vertical="center" wrapText="1"/>
    </xf>
    <xf numFmtId="0" fontId="21" fillId="4" borderId="9" xfId="0" applyFont="1" applyFill="1" applyBorder="1" applyAlignment="1">
      <alignment vertical="center" wrapText="1"/>
    </xf>
    <xf numFmtId="0" fontId="21" fillId="0" borderId="10" xfId="0" applyFont="1" applyFill="1" applyBorder="1" applyAlignment="1">
      <alignment vertical="center" wrapText="1"/>
    </xf>
    <xf numFmtId="0" fontId="21" fillId="4" borderId="10" xfId="0" applyFont="1" applyFill="1" applyBorder="1" applyAlignment="1">
      <alignment vertical="center" wrapText="1"/>
    </xf>
    <xf numFmtId="0" fontId="21" fillId="3" borderId="10" xfId="0" applyFont="1" applyFill="1" applyBorder="1" applyAlignment="1">
      <alignment vertical="center" wrapText="1"/>
    </xf>
    <xf numFmtId="177" fontId="22" fillId="0" borderId="0" xfId="0" applyNumberFormat="1" applyFont="1" applyFill="1" applyBorder="1" applyAlignment="1">
      <alignment horizontal="center" vertical="top"/>
    </xf>
    <xf numFmtId="177" fontId="23" fillId="0" borderId="0" xfId="0" applyNumberFormat="1" applyFont="1" applyFill="1" applyBorder="1" applyAlignment="1">
      <alignment vertical="top"/>
    </xf>
    <xf numFmtId="0" fontId="0" fillId="5" borderId="0" xfId="0" applyFill="1">
      <alignment vertical="center"/>
    </xf>
    <xf numFmtId="179" fontId="11" fillId="5" borderId="0" xfId="0" applyNumberFormat="1" applyFont="1" applyFill="1" applyAlignment="1">
      <alignment horizontal="center" vertical="center"/>
    </xf>
    <xf numFmtId="14" fontId="0" fillId="5" borderId="0" xfId="0" applyNumberFormat="1" applyFill="1" applyAlignment="1">
      <alignment vertical="center"/>
    </xf>
    <xf numFmtId="0" fontId="12" fillId="5" borderId="15" xfId="0" applyFont="1" applyFill="1" applyBorder="1">
      <alignment vertical="center"/>
    </xf>
    <xf numFmtId="14" fontId="12" fillId="5" borderId="15" xfId="0" applyNumberFormat="1" applyFont="1" applyFill="1" applyBorder="1" applyAlignment="1">
      <alignment vertical="center"/>
    </xf>
    <xf numFmtId="0" fontId="9" fillId="5" borderId="0" xfId="0" applyFont="1" applyFill="1" applyBorder="1" applyAlignment="1">
      <alignment horizontal="center" vertical="center"/>
    </xf>
    <xf numFmtId="0" fontId="5" fillId="5" borderId="0" xfId="0" applyFont="1" applyFill="1" applyBorder="1" applyAlignment="1">
      <alignment horizontal="center" vertical="center"/>
    </xf>
    <xf numFmtId="0" fontId="19" fillId="5" borderId="16" xfId="0" applyFont="1" applyFill="1" applyBorder="1" applyAlignment="1">
      <alignment horizontal="center" vertical="center"/>
    </xf>
    <xf numFmtId="176" fontId="13" fillId="5" borderId="0" xfId="0" applyNumberFormat="1" applyFont="1" applyFill="1" applyAlignment="1">
      <alignment horizontal="left"/>
    </xf>
    <xf numFmtId="0" fontId="12" fillId="5" borderId="0" xfId="0" applyFont="1" applyFill="1">
      <alignment vertical="center"/>
    </xf>
    <xf numFmtId="0" fontId="0" fillId="5" borderId="0" xfId="0" applyNumberFormat="1" applyFill="1">
      <alignment vertical="center"/>
    </xf>
    <xf numFmtId="14" fontId="27" fillId="5" borderId="0" xfId="0" applyNumberFormat="1" applyFont="1" applyFill="1" applyAlignment="1">
      <alignment horizontal="center" vertical="center"/>
    </xf>
    <xf numFmtId="14" fontId="27" fillId="5" borderId="0" xfId="0" applyNumberFormat="1" applyFont="1" applyFill="1" applyAlignment="1">
      <alignment vertical="center"/>
    </xf>
    <xf numFmtId="14" fontId="4" fillId="5" borderId="0" xfId="0" applyNumberFormat="1" applyFont="1" applyFill="1" applyAlignment="1">
      <alignment vertical="center"/>
    </xf>
    <xf numFmtId="14" fontId="7" fillId="5" borderId="0" xfId="0" applyNumberFormat="1" applyFont="1" applyFill="1">
      <alignment vertical="center"/>
    </xf>
    <xf numFmtId="0" fontId="7" fillId="5" borderId="0" xfId="0" applyNumberFormat="1" applyFont="1" applyFill="1">
      <alignment vertical="center"/>
    </xf>
    <xf numFmtId="14" fontId="7" fillId="5" borderId="0" xfId="0" applyNumberFormat="1" applyFont="1" applyFill="1" applyAlignment="1">
      <alignment vertical="center"/>
    </xf>
    <xf numFmtId="14" fontId="4" fillId="5" borderId="16" xfId="0" applyNumberFormat="1" applyFont="1" applyFill="1" applyBorder="1" applyAlignment="1">
      <alignment vertical="center"/>
    </xf>
    <xf numFmtId="14" fontId="7" fillId="5" borderId="16" xfId="0" applyNumberFormat="1" applyFont="1" applyFill="1" applyBorder="1">
      <alignment vertical="center"/>
    </xf>
    <xf numFmtId="0" fontId="7" fillId="5" borderId="16" xfId="0" applyNumberFormat="1" applyFont="1" applyFill="1" applyBorder="1">
      <alignment vertical="center"/>
    </xf>
    <xf numFmtId="181" fontId="7" fillId="5" borderId="0" xfId="0" applyNumberFormat="1" applyFont="1" applyFill="1" applyAlignment="1">
      <alignment vertical="center"/>
    </xf>
    <xf numFmtId="14" fontId="28" fillId="5" borderId="0" xfId="0" applyNumberFormat="1" applyFont="1" applyFill="1" applyAlignment="1">
      <alignment vertical="center"/>
    </xf>
    <xf numFmtId="0" fontId="12" fillId="5" borderId="0" xfId="0" applyFont="1" applyFill="1" applyAlignment="1">
      <alignment vertical="center"/>
    </xf>
    <xf numFmtId="14" fontId="17" fillId="5" borderId="0" xfId="0" applyNumberFormat="1" applyFont="1" applyFill="1">
      <alignment vertical="center"/>
    </xf>
    <xf numFmtId="14" fontId="15" fillId="5" borderId="16" xfId="0" applyNumberFormat="1" applyFont="1" applyFill="1" applyBorder="1">
      <alignment vertical="center"/>
    </xf>
    <xf numFmtId="14" fontId="17" fillId="5" borderId="16" xfId="0" applyNumberFormat="1" applyFont="1" applyFill="1" applyBorder="1">
      <alignment vertical="center"/>
    </xf>
    <xf numFmtId="14" fontId="4" fillId="5" borderId="0" xfId="0" applyNumberFormat="1" applyFont="1" applyFill="1" applyBorder="1" applyAlignment="1">
      <alignment vertical="center"/>
    </xf>
    <xf numFmtId="14" fontId="15" fillId="5" borderId="0" xfId="0" applyNumberFormat="1" applyFont="1" applyFill="1" applyBorder="1">
      <alignment vertical="center"/>
    </xf>
    <xf numFmtId="14" fontId="7" fillId="5" borderId="0" xfId="0" applyNumberFormat="1" applyFont="1" applyFill="1" applyBorder="1">
      <alignment vertical="center"/>
    </xf>
    <xf numFmtId="14" fontId="17" fillId="5" borderId="0" xfId="0" applyNumberFormat="1" applyFont="1" applyFill="1" applyBorder="1">
      <alignment vertical="center"/>
    </xf>
    <xf numFmtId="0" fontId="16" fillId="5" borderId="0" xfId="0" applyFont="1" applyFill="1">
      <alignment vertical="center"/>
    </xf>
    <xf numFmtId="176" fontId="8" fillId="5" borderId="0" xfId="0" applyNumberFormat="1" applyFont="1" applyFill="1" applyAlignment="1">
      <alignment horizontal="center" vertical="center"/>
    </xf>
    <xf numFmtId="176" fontId="14" fillId="5" borderId="0" xfId="0" applyNumberFormat="1" applyFont="1" applyFill="1" applyAlignment="1">
      <alignment horizontal="center" vertical="center"/>
    </xf>
    <xf numFmtId="176" fontId="6" fillId="5" borderId="0" xfId="0" applyNumberFormat="1" applyFont="1" applyFill="1" applyAlignment="1">
      <alignment horizontal="center" vertical="center"/>
    </xf>
    <xf numFmtId="0" fontId="2" fillId="0" borderId="3" xfId="1" applyNumberFormat="1" applyFill="1" applyBorder="1">
      <alignment vertical="center"/>
    </xf>
    <xf numFmtId="179" fontId="11" fillId="2" borderId="0" xfId="0" applyNumberFormat="1" applyFont="1" applyFill="1" applyAlignment="1">
      <alignment vertical="center"/>
    </xf>
    <xf numFmtId="0" fontId="25" fillId="2" borderId="0" xfId="0" applyFont="1" applyFill="1">
      <alignment vertical="center"/>
    </xf>
    <xf numFmtId="0" fontId="26" fillId="2" borderId="0" xfId="0" applyFont="1" applyFill="1">
      <alignment vertical="center"/>
    </xf>
    <xf numFmtId="176" fontId="8" fillId="2" borderId="15" xfId="0" applyNumberFormat="1" applyFont="1" applyFill="1" applyBorder="1">
      <alignment vertical="center"/>
    </xf>
    <xf numFmtId="176" fontId="13" fillId="2" borderId="15" xfId="0" applyNumberFormat="1" applyFont="1" applyFill="1" applyBorder="1" applyAlignment="1"/>
    <xf numFmtId="176" fontId="11" fillId="2" borderId="15" xfId="0" applyNumberFormat="1" applyFont="1" applyFill="1" applyBorder="1">
      <alignment vertical="center"/>
    </xf>
    <xf numFmtId="176" fontId="6" fillId="2" borderId="15" xfId="0" applyNumberFormat="1" applyFont="1" applyFill="1" applyBorder="1">
      <alignment vertical="center"/>
    </xf>
    <xf numFmtId="176" fontId="15" fillId="2" borderId="0" xfId="0" applyNumberFormat="1" applyFont="1" applyFill="1" applyBorder="1">
      <alignment vertical="center"/>
    </xf>
    <xf numFmtId="176" fontId="18" fillId="2" borderId="0" xfId="0" applyNumberFormat="1" applyFont="1" applyFill="1" applyBorder="1">
      <alignment vertical="center"/>
    </xf>
    <xf numFmtId="176" fontId="7" fillId="2" borderId="0" xfId="0" applyNumberFormat="1" applyFont="1" applyFill="1" applyBorder="1">
      <alignment vertical="center"/>
    </xf>
    <xf numFmtId="176" fontId="29" fillId="2" borderId="0" xfId="0" applyNumberFormat="1" applyFont="1" applyFill="1" applyBorder="1">
      <alignment vertical="center"/>
    </xf>
    <xf numFmtId="176" fontId="15" fillId="2" borderId="16" xfId="0" applyNumberFormat="1" applyFont="1" applyFill="1" applyBorder="1">
      <alignment vertical="center"/>
    </xf>
    <xf numFmtId="176" fontId="13" fillId="2" borderId="0" xfId="0" applyNumberFormat="1" applyFont="1" applyFill="1" applyBorder="1">
      <alignment vertical="center"/>
    </xf>
    <xf numFmtId="176" fontId="8" fillId="2" borderId="0" xfId="0" applyNumberFormat="1" applyFont="1" applyFill="1" applyBorder="1">
      <alignment vertical="center"/>
    </xf>
    <xf numFmtId="176" fontId="11" fillId="2" borderId="0" xfId="0" applyNumberFormat="1" applyFont="1" applyFill="1" applyBorder="1">
      <alignment vertical="center"/>
    </xf>
    <xf numFmtId="176" fontId="6" fillId="2" borderId="0" xfId="0" applyNumberFormat="1" applyFont="1" applyFill="1" applyBorder="1">
      <alignment vertical="center"/>
    </xf>
    <xf numFmtId="176" fontId="13" fillId="2" borderId="16" xfId="0" applyNumberFormat="1" applyFont="1" applyFill="1" applyBorder="1">
      <alignment vertical="center"/>
    </xf>
    <xf numFmtId="176" fontId="8" fillId="2" borderId="0" xfId="0" applyNumberFormat="1" applyFont="1" applyFill="1">
      <alignment vertical="center"/>
    </xf>
    <xf numFmtId="176" fontId="13" fillId="2" borderId="0" xfId="0" applyNumberFormat="1" applyFont="1" applyFill="1" applyAlignment="1"/>
    <xf numFmtId="176" fontId="11" fillId="2" borderId="0" xfId="0" applyNumberFormat="1" applyFont="1" applyFill="1">
      <alignment vertical="center"/>
    </xf>
    <xf numFmtId="176" fontId="6" fillId="2" borderId="0" xfId="0" applyNumberFormat="1" applyFont="1" applyFill="1">
      <alignment vertical="center"/>
    </xf>
    <xf numFmtId="176" fontId="13" fillId="2" borderId="0" xfId="0" applyNumberFormat="1" applyFont="1" applyFill="1">
      <alignment vertical="center"/>
    </xf>
    <xf numFmtId="0" fontId="0" fillId="0" borderId="0" xfId="0" applyAlignment="1">
      <alignment horizontal="center" vertical="center"/>
    </xf>
    <xf numFmtId="184" fontId="0" fillId="0" borderId="0" xfId="0" applyNumberFormat="1" applyAlignment="1">
      <alignment vertical="center"/>
    </xf>
    <xf numFmtId="185" fontId="0" fillId="0" borderId="0" xfId="0" applyNumberFormat="1">
      <alignment vertical="center"/>
    </xf>
    <xf numFmtId="176" fontId="0" fillId="0" borderId="0" xfId="0" applyNumberFormat="1">
      <alignment vertical="center"/>
    </xf>
    <xf numFmtId="186" fontId="0" fillId="0" borderId="0" xfId="0" applyNumberFormat="1">
      <alignment vertical="center"/>
    </xf>
    <xf numFmtId="0" fontId="0" fillId="0" borderId="0" xfId="0" applyAlignment="1">
      <alignment horizontal="right" vertical="center"/>
    </xf>
    <xf numFmtId="0" fontId="0" fillId="0" borderId="0" xfId="0" applyAlignment="1">
      <alignment vertical="center"/>
    </xf>
    <xf numFmtId="183" fontId="30" fillId="0" borderId="20" xfId="0" applyNumberFormat="1" applyFont="1" applyBorder="1" applyAlignment="1">
      <alignment horizontal="right" vertical="center"/>
    </xf>
    <xf numFmtId="182" fontId="30" fillId="0" borderId="11" xfId="0" applyNumberFormat="1" applyFont="1" applyBorder="1" applyAlignment="1">
      <alignment horizontal="right" vertical="center"/>
    </xf>
    <xf numFmtId="187" fontId="31" fillId="0" borderId="11" xfId="0" applyNumberFormat="1" applyFont="1" applyBorder="1">
      <alignment vertical="center"/>
    </xf>
    <xf numFmtId="0" fontId="30" fillId="0" borderId="11" xfId="0" applyFont="1" applyBorder="1" applyAlignment="1">
      <alignment horizontal="center" vertical="center" wrapText="1"/>
    </xf>
    <xf numFmtId="0" fontId="30" fillId="0" borderId="23" xfId="0" applyFont="1" applyBorder="1" applyAlignment="1">
      <alignment horizontal="justify" vertical="center" wrapText="1"/>
    </xf>
    <xf numFmtId="183" fontId="30" fillId="0" borderId="19" xfId="0" applyNumberFormat="1" applyFont="1" applyBorder="1" applyAlignment="1">
      <alignment horizontal="right" vertical="center"/>
    </xf>
    <xf numFmtId="182" fontId="30" fillId="0" borderId="3" xfId="0" applyNumberFormat="1" applyFont="1" applyBorder="1" applyAlignment="1">
      <alignment horizontal="right" vertical="center"/>
    </xf>
    <xf numFmtId="187" fontId="31" fillId="0" borderId="3" xfId="0" applyNumberFormat="1" applyFont="1" applyBorder="1">
      <alignment vertical="center"/>
    </xf>
    <xf numFmtId="0" fontId="32" fillId="0" borderId="3" xfId="0" applyFont="1" applyBorder="1" applyAlignment="1">
      <alignment horizontal="center" vertical="center" wrapText="1"/>
    </xf>
    <xf numFmtId="0" fontId="33" fillId="6" borderId="3" xfId="0" applyFont="1" applyFill="1" applyBorder="1" applyAlignment="1">
      <alignment horizontal="center" vertical="center" wrapText="1"/>
    </xf>
    <xf numFmtId="0" fontId="32" fillId="0" borderId="4" xfId="0" applyFont="1" applyBorder="1" applyAlignment="1">
      <alignment horizontal="justify" vertical="center" wrapText="1"/>
    </xf>
    <xf numFmtId="0" fontId="30" fillId="0" borderId="3" xfId="0" applyFont="1" applyBorder="1" applyAlignment="1">
      <alignment horizontal="center" vertical="center" wrapText="1"/>
    </xf>
    <xf numFmtId="0" fontId="31" fillId="6" borderId="3" xfId="0" applyFont="1" applyFill="1" applyBorder="1" applyAlignment="1">
      <alignment horizontal="center" vertical="center" wrapText="1"/>
    </xf>
    <xf numFmtId="0" fontId="30" fillId="0" borderId="4" xfId="0" applyFont="1" applyBorder="1" applyAlignment="1">
      <alignment horizontal="justify" vertical="center" wrapText="1"/>
    </xf>
    <xf numFmtId="0" fontId="31" fillId="7" borderId="3" xfId="0" applyFont="1" applyFill="1" applyBorder="1" applyAlignment="1">
      <alignment horizontal="center" vertical="center" wrapText="1"/>
    </xf>
    <xf numFmtId="0" fontId="33" fillId="7" borderId="3" xfId="0" applyFont="1" applyFill="1" applyBorder="1" applyAlignment="1">
      <alignment horizontal="center" vertical="center" wrapText="1"/>
    </xf>
    <xf numFmtId="0" fontId="30" fillId="0" borderId="0" xfId="0" applyFont="1" applyBorder="1" applyAlignment="1">
      <alignment horizontal="center" vertical="center"/>
    </xf>
    <xf numFmtId="0" fontId="30" fillId="0" borderId="0" xfId="0" applyFont="1" applyBorder="1" applyAlignment="1">
      <alignment horizontal="justify" vertical="center" wrapText="1"/>
    </xf>
    <xf numFmtId="0" fontId="32" fillId="0" borderId="0" xfId="0" applyFont="1" applyBorder="1" applyAlignment="1">
      <alignment horizontal="justify" vertical="center" wrapText="1"/>
    </xf>
    <xf numFmtId="184" fontId="0" fillId="0" borderId="0" xfId="0" applyNumberFormat="1" applyAlignment="1">
      <alignment horizontal="center" vertical="center"/>
    </xf>
    <xf numFmtId="0" fontId="0" fillId="0" borderId="3" xfId="0" applyBorder="1">
      <alignment vertical="center"/>
    </xf>
    <xf numFmtId="0" fontId="0" fillId="0" borderId="11" xfId="0" applyBorder="1">
      <alignment vertical="center"/>
    </xf>
    <xf numFmtId="183" fontId="30" fillId="0" borderId="26" xfId="0" applyNumberFormat="1" applyFont="1" applyBorder="1" applyAlignment="1">
      <alignment horizontal="right" vertical="center"/>
    </xf>
    <xf numFmtId="0" fontId="30" fillId="0" borderId="7" xfId="0" applyFont="1" applyBorder="1" applyAlignment="1">
      <alignment horizontal="center" vertical="center" wrapText="1"/>
    </xf>
    <xf numFmtId="0" fontId="30" fillId="0" borderId="8" xfId="0" applyFont="1" applyBorder="1" applyAlignment="1">
      <alignment horizontal="justify" vertical="center" wrapText="1"/>
    </xf>
    <xf numFmtId="183" fontId="30" fillId="0" borderId="27" xfId="0" applyNumberFormat="1" applyFont="1" applyBorder="1" applyAlignment="1">
      <alignment horizontal="right" vertical="center"/>
    </xf>
    <xf numFmtId="182" fontId="30" fillId="0" borderId="28" xfId="0" applyNumberFormat="1" applyFont="1" applyBorder="1" applyAlignment="1">
      <alignment horizontal="right" vertical="center"/>
    </xf>
    <xf numFmtId="187" fontId="31" fillId="0" borderId="28" xfId="0" applyNumberFormat="1" applyFont="1" applyBorder="1">
      <alignment vertical="center"/>
    </xf>
    <xf numFmtId="0" fontId="38" fillId="0" borderId="3" xfId="0" applyFont="1" applyBorder="1" applyAlignment="1">
      <alignment horizontal="center" vertical="center"/>
    </xf>
    <xf numFmtId="0" fontId="30" fillId="0" borderId="30" xfId="0" applyFont="1" applyBorder="1" applyAlignment="1">
      <alignment horizontal="center" vertical="center" wrapText="1"/>
    </xf>
    <xf numFmtId="0" fontId="32" fillId="0" borderId="31" xfId="0" applyFont="1" applyBorder="1" applyAlignment="1">
      <alignment horizontal="center" vertical="center" wrapText="1"/>
    </xf>
    <xf numFmtId="0" fontId="30" fillId="0" borderId="31" xfId="0" applyFont="1" applyBorder="1" applyAlignment="1">
      <alignment horizontal="center" vertical="center" wrapText="1"/>
    </xf>
    <xf numFmtId="0" fontId="35" fillId="0" borderId="3" xfId="0" applyFont="1" applyBorder="1" applyAlignment="1">
      <alignment horizontal="center" vertical="center" wrapText="1"/>
    </xf>
    <xf numFmtId="0" fontId="36" fillId="0" borderId="3"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11" xfId="0" applyFont="1" applyBorder="1" applyAlignment="1">
      <alignment horizontal="center" vertical="center" wrapText="1"/>
    </xf>
    <xf numFmtId="0" fontId="0" fillId="0" borderId="0" xfId="0" applyBorder="1">
      <alignment vertical="center"/>
    </xf>
    <xf numFmtId="0" fontId="30" fillId="0" borderId="25" xfId="0" applyFont="1" applyBorder="1" applyAlignment="1">
      <alignment horizontal="justify" vertical="center" wrapText="1"/>
    </xf>
    <xf numFmtId="0" fontId="35" fillId="0" borderId="31" xfId="0" applyFont="1" applyBorder="1" applyAlignment="1">
      <alignment horizontal="center" vertical="center" wrapText="1"/>
    </xf>
    <xf numFmtId="0" fontId="30" fillId="0" borderId="32" xfId="0" applyFont="1" applyBorder="1" applyAlignment="1">
      <alignment horizontal="center" vertical="center" wrapText="1"/>
    </xf>
    <xf numFmtId="0" fontId="35" fillId="0" borderId="30" xfId="0" applyFont="1" applyBorder="1" applyAlignment="1">
      <alignment horizontal="center" vertical="center" wrapText="1"/>
    </xf>
    <xf numFmtId="0" fontId="40" fillId="0" borderId="0" xfId="0" applyFont="1">
      <alignment vertical="center"/>
    </xf>
    <xf numFmtId="0" fontId="39" fillId="0" borderId="0" xfId="2" applyAlignment="1">
      <alignment horizontal="right" vertical="center" wrapText="1"/>
    </xf>
    <xf numFmtId="0" fontId="36" fillId="0" borderId="0" xfId="0" applyFont="1" applyBorder="1" applyAlignment="1">
      <alignment horizontal="center" vertical="center" wrapText="1"/>
    </xf>
    <xf numFmtId="0" fontId="32" fillId="0" borderId="0" xfId="0" applyFont="1" applyBorder="1" applyAlignment="1">
      <alignment horizontal="center" vertical="center" wrapText="1"/>
    </xf>
    <xf numFmtId="0" fontId="35" fillId="0" borderId="0" xfId="0" applyFont="1" applyBorder="1" applyAlignment="1">
      <alignment horizontal="center" vertical="center" wrapText="1"/>
    </xf>
    <xf numFmtId="0" fontId="30" fillId="0" borderId="0" xfId="0" applyFont="1" applyBorder="1" applyAlignment="1">
      <alignment horizontal="center" vertical="center" wrapText="1"/>
    </xf>
    <xf numFmtId="0" fontId="33" fillId="0" borderId="0" xfId="0" applyFont="1" applyFill="1" applyBorder="1" applyAlignment="1">
      <alignment horizontal="center" vertical="center" wrapText="1"/>
    </xf>
    <xf numFmtId="0" fontId="31" fillId="6" borderId="7" xfId="0" applyFont="1" applyFill="1" applyBorder="1" applyAlignment="1">
      <alignment horizontal="center" vertical="center" wrapText="1"/>
    </xf>
    <xf numFmtId="0" fontId="33" fillId="11" borderId="3" xfId="0" applyFont="1" applyFill="1" applyBorder="1" applyAlignment="1">
      <alignment horizontal="center" vertical="center" wrapText="1"/>
    </xf>
    <xf numFmtId="0" fontId="31" fillId="11" borderId="3" xfId="0" applyFont="1" applyFill="1" applyBorder="1" applyAlignment="1">
      <alignment horizontal="center" vertical="center" wrapText="1"/>
    </xf>
    <xf numFmtId="0" fontId="31" fillId="11" borderId="11" xfId="0" applyFont="1" applyFill="1" applyBorder="1" applyAlignment="1">
      <alignment horizontal="center" vertical="center" wrapText="1"/>
    </xf>
    <xf numFmtId="0" fontId="32" fillId="0" borderId="22" xfId="0" applyFont="1" applyFill="1" applyBorder="1" applyAlignment="1">
      <alignment horizontal="center" vertical="center"/>
    </xf>
    <xf numFmtId="0" fontId="32" fillId="0" borderId="29"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2" xfId="0" applyFont="1" applyBorder="1" applyAlignment="1">
      <alignment horizontal="center" vertical="center"/>
    </xf>
    <xf numFmtId="0" fontId="32" fillId="0" borderId="24" xfId="0" applyFont="1" applyBorder="1" applyAlignment="1">
      <alignment horizontal="center" vertical="center"/>
    </xf>
    <xf numFmtId="0" fontId="41" fillId="0" borderId="21" xfId="0" applyFont="1" applyBorder="1" applyAlignment="1">
      <alignment horizontal="center" vertical="center"/>
    </xf>
    <xf numFmtId="0" fontId="41" fillId="0" borderId="22" xfId="0" applyFont="1" applyBorder="1" applyAlignment="1">
      <alignment horizontal="center" vertical="center"/>
    </xf>
    <xf numFmtId="0" fontId="41" fillId="0" borderId="22" xfId="0" applyFont="1" applyBorder="1" applyAlignment="1">
      <alignment horizontal="center" vertical="center" wrapText="1"/>
    </xf>
    <xf numFmtId="0" fontId="41" fillId="0" borderId="24" xfId="0" applyFont="1" applyBorder="1" applyAlignment="1">
      <alignment horizontal="center" vertical="center"/>
    </xf>
    <xf numFmtId="0" fontId="35" fillId="0" borderId="32" xfId="0" applyFont="1" applyBorder="1" applyAlignment="1">
      <alignment horizontal="center" vertical="center" wrapText="1"/>
    </xf>
    <xf numFmtId="0" fontId="30" fillId="0" borderId="34" xfId="0" applyFont="1" applyBorder="1" applyAlignment="1">
      <alignment horizontal="justify" vertical="center" wrapText="1"/>
    </xf>
    <xf numFmtId="0" fontId="32" fillId="0" borderId="34" xfId="0" applyFont="1" applyBorder="1" applyAlignment="1">
      <alignment horizontal="justify" vertical="center" wrapText="1"/>
    </xf>
    <xf numFmtId="0" fontId="0" fillId="0" borderId="34" xfId="0" applyBorder="1">
      <alignment vertical="center"/>
    </xf>
    <xf numFmtId="0" fontId="42" fillId="0" borderId="3" xfId="0" applyFont="1" applyBorder="1" applyAlignment="1">
      <alignment horizontal="center" vertical="center" wrapText="1"/>
    </xf>
    <xf numFmtId="0" fontId="42" fillId="0" borderId="31" xfId="0" applyFont="1" applyBorder="1" applyAlignment="1">
      <alignment horizontal="center" vertical="center" wrapText="1"/>
    </xf>
    <xf numFmtId="0" fontId="37" fillId="0" borderId="7" xfId="0" applyFont="1" applyBorder="1" applyAlignment="1">
      <alignment horizontal="center" vertical="center"/>
    </xf>
    <xf numFmtId="0" fontId="0" fillId="0" borderId="1" xfId="0" applyBorder="1">
      <alignment vertical="center"/>
    </xf>
    <xf numFmtId="0" fontId="0" fillId="0" borderId="5" xfId="0" applyBorder="1">
      <alignment vertical="center"/>
    </xf>
    <xf numFmtId="0" fontId="30" fillId="0" borderId="36" xfId="0" applyFont="1" applyFill="1" applyBorder="1" applyAlignment="1">
      <alignment horizontal="justify" vertical="center" wrapText="1"/>
    </xf>
    <xf numFmtId="0" fontId="39" fillId="0" borderId="33" xfId="2" applyFill="1" applyBorder="1" applyAlignment="1">
      <alignment horizontal="justify" vertical="center" wrapText="1"/>
    </xf>
    <xf numFmtId="0" fontId="0" fillId="0" borderId="37" xfId="0" applyBorder="1">
      <alignment vertical="center"/>
    </xf>
    <xf numFmtId="0" fontId="0" fillId="0" borderId="36" xfId="0" applyBorder="1">
      <alignment vertical="center"/>
    </xf>
    <xf numFmtId="0" fontId="0" fillId="0" borderId="0" xfId="0" applyBorder="1" applyAlignment="1">
      <alignment horizontal="center" vertical="center"/>
    </xf>
    <xf numFmtId="0" fontId="30" fillId="8" borderId="35" xfId="0" applyFont="1" applyFill="1" applyBorder="1" applyAlignment="1">
      <alignment horizontal="center" vertical="center" wrapText="1"/>
    </xf>
    <xf numFmtId="0" fontId="30" fillId="9" borderId="17" xfId="0" applyFont="1" applyFill="1" applyBorder="1" applyAlignment="1">
      <alignment horizontal="center" vertical="center" wrapText="1"/>
    </xf>
    <xf numFmtId="0" fontId="0" fillId="11" borderId="22" xfId="0" applyFill="1" applyBorder="1" applyAlignment="1">
      <alignment horizontal="center" vertical="center"/>
    </xf>
    <xf numFmtId="0" fontId="30" fillId="12" borderId="17" xfId="0" applyFont="1" applyFill="1" applyBorder="1" applyAlignment="1">
      <alignment horizontal="center" vertical="center" wrapText="1"/>
    </xf>
    <xf numFmtId="0" fontId="0" fillId="0" borderId="37" xfId="0" applyBorder="1" applyAlignment="1">
      <alignment horizontal="center" vertical="center"/>
    </xf>
    <xf numFmtId="0" fontId="0" fillId="10" borderId="38" xfId="0" applyFill="1" applyBorder="1" applyAlignment="1">
      <alignment horizontal="center" vertical="center"/>
    </xf>
    <xf numFmtId="0" fontId="0" fillId="0" borderId="28" xfId="0" applyBorder="1" applyAlignment="1">
      <alignment horizontal="center" vertical="center"/>
    </xf>
    <xf numFmtId="0" fontId="0" fillId="0" borderId="36" xfId="0" applyBorder="1" applyAlignment="1">
      <alignment horizontal="center" vertical="center"/>
    </xf>
    <xf numFmtId="0" fontId="0" fillId="0" borderId="39" xfId="0" applyBorder="1">
      <alignment vertical="center"/>
    </xf>
    <xf numFmtId="0" fontId="0" fillId="0" borderId="40" xfId="0" applyBorder="1">
      <alignment vertical="center"/>
    </xf>
    <xf numFmtId="0" fontId="43" fillId="0" borderId="3" xfId="0" applyFont="1" applyBorder="1" applyAlignment="1">
      <alignment horizontal="center" vertical="center" wrapText="1"/>
    </xf>
    <xf numFmtId="0" fontId="44" fillId="0" borderId="3" xfId="0" applyFont="1" applyBorder="1" applyAlignment="1">
      <alignment horizontal="center" vertical="center" wrapText="1"/>
    </xf>
    <xf numFmtId="0" fontId="30" fillId="0" borderId="1" xfId="0" applyFont="1" applyFill="1" applyBorder="1" applyAlignment="1">
      <alignment horizontal="center" vertical="center"/>
    </xf>
    <xf numFmtId="0" fontId="30" fillId="0" borderId="3" xfId="0" applyFont="1" applyFill="1" applyBorder="1" applyAlignment="1">
      <alignment horizontal="center" vertical="center"/>
    </xf>
    <xf numFmtId="0" fontId="30" fillId="0" borderId="28" xfId="0" applyFont="1" applyFill="1" applyBorder="1" applyAlignment="1">
      <alignment horizontal="center" vertical="center"/>
    </xf>
    <xf numFmtId="184" fontId="0" fillId="0" borderId="0" xfId="0" applyNumberFormat="1" applyAlignment="1">
      <alignment horizontal="center" vertical="center"/>
    </xf>
    <xf numFmtId="14" fontId="27" fillId="5" borderId="0" xfId="0" applyNumberFormat="1" applyFont="1" applyFill="1" applyAlignment="1">
      <alignment vertical="center"/>
    </xf>
    <xf numFmtId="14" fontId="27" fillId="5" borderId="0" xfId="0" applyNumberFormat="1" applyFont="1" applyFill="1" applyAlignment="1">
      <alignment horizontal="center" vertical="center"/>
    </xf>
    <xf numFmtId="0" fontId="5" fillId="5" borderId="0" xfId="0" applyFont="1" applyFill="1" applyBorder="1" applyAlignment="1">
      <alignment horizontal="center" vertical="center"/>
    </xf>
    <xf numFmtId="0" fontId="10" fillId="5" borderId="0" xfId="0" applyFont="1" applyFill="1" applyBorder="1" applyAlignment="1">
      <alignment horizontal="center" vertical="center"/>
    </xf>
    <xf numFmtId="0" fontId="19" fillId="5" borderId="16" xfId="0" applyFont="1" applyFill="1" applyBorder="1" applyAlignment="1">
      <alignment horizontal="center" vertical="center"/>
    </xf>
    <xf numFmtId="178" fontId="11" fillId="5" borderId="0" xfId="0" applyNumberFormat="1" applyFont="1" applyFill="1" applyAlignment="1">
      <alignment horizontal="center" vertical="center"/>
    </xf>
    <xf numFmtId="14" fontId="28" fillId="5" borderId="0" xfId="0" applyNumberFormat="1" applyFont="1" applyFill="1" applyAlignment="1">
      <alignment vertical="center"/>
    </xf>
    <xf numFmtId="179" fontId="11" fillId="5" borderId="0" xfId="0" applyNumberFormat="1" applyFont="1" applyFill="1" applyAlignment="1">
      <alignment horizontal="center" vertical="center"/>
    </xf>
    <xf numFmtId="0" fontId="9" fillId="5" borderId="0" xfId="0" applyFont="1" applyFill="1" applyBorder="1" applyAlignment="1">
      <alignment horizontal="center" vertical="center"/>
    </xf>
    <xf numFmtId="178" fontId="11" fillId="2" borderId="0" xfId="0" applyNumberFormat="1" applyFont="1" applyFill="1" applyAlignment="1">
      <alignment horizontal="center" vertical="center"/>
    </xf>
    <xf numFmtId="179" fontId="11" fillId="2" borderId="0" xfId="0" applyNumberFormat="1" applyFont="1" applyFill="1" applyAlignment="1">
      <alignment horizontal="center" vertical="center"/>
    </xf>
    <xf numFmtId="176" fontId="18" fillId="2" borderId="0" xfId="0" applyNumberFormat="1" applyFont="1" applyFill="1" applyBorder="1" applyAlignment="1">
      <alignment vertical="center"/>
    </xf>
    <xf numFmtId="0" fontId="24" fillId="2" borderId="18" xfId="0" applyFont="1" applyFill="1" applyBorder="1" applyAlignment="1">
      <alignment horizontal="center" vertical="center"/>
    </xf>
    <xf numFmtId="0" fontId="5" fillId="2" borderId="18" xfId="0" applyFont="1" applyFill="1" applyBorder="1" applyAlignment="1">
      <alignment horizontal="center" vertical="center"/>
    </xf>
    <xf numFmtId="176" fontId="18" fillId="2" borderId="0" xfId="0" applyNumberFormat="1" applyFont="1" applyFill="1" applyAlignment="1">
      <alignment vertical="center"/>
    </xf>
    <xf numFmtId="0" fontId="10" fillId="2" borderId="18" xfId="0" applyFont="1" applyFill="1" applyBorder="1" applyAlignment="1">
      <alignment horizontal="center" vertical="center"/>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cellXfs>
  <cellStyles count="3">
    <cellStyle name="ハイパーリンク" xfId="2" builtinId="8"/>
    <cellStyle name="標準" xfId="0" builtinId="0"/>
    <cellStyle name="標準 2" xfId="1"/>
  </cellStyles>
  <dxfs count="51">
    <dxf>
      <font>
        <color rgb="FFFF0000"/>
      </font>
    </dxf>
    <dxf>
      <border>
        <bottom style="thin">
          <color auto="1"/>
        </bottom>
        <vertical/>
        <horizontal/>
      </border>
    </dxf>
    <dxf>
      <border>
        <bottom style="thin">
          <color auto="1"/>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border>
        <bottom style="thin">
          <color auto="1"/>
        </bottom>
        <vertical/>
        <horizontal/>
      </border>
    </dxf>
    <dxf>
      <border>
        <bottom style="thin">
          <color auto="1"/>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9C0006"/>
      </font>
    </dxf>
    <dxf>
      <font>
        <color rgb="FFFF0000"/>
      </font>
      <fill>
        <patternFill patternType="none">
          <bgColor auto="1"/>
        </patternFill>
      </fill>
    </dxf>
  </dxfs>
  <tableStyles count="0" defaultTableStyle="TableStyleMedium2" defaultPivotStyle="PivotStyleLight16"/>
  <colors>
    <mruColors>
      <color rgb="FFFFFF99"/>
      <color rgb="FFFBFBFB"/>
      <color rgb="FFEEEE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gif"/><Relationship Id="rId13" Type="http://schemas.openxmlformats.org/officeDocument/2006/relationships/image" Target="../media/image13.gif"/><Relationship Id="rId18" Type="http://schemas.openxmlformats.org/officeDocument/2006/relationships/image" Target="../media/image18.gif"/><Relationship Id="rId26" Type="http://schemas.openxmlformats.org/officeDocument/2006/relationships/image" Target="../media/image26.jpeg"/><Relationship Id="rId3" Type="http://schemas.openxmlformats.org/officeDocument/2006/relationships/image" Target="../media/image3.gif"/><Relationship Id="rId21" Type="http://schemas.openxmlformats.org/officeDocument/2006/relationships/image" Target="../media/image21.gif"/><Relationship Id="rId7" Type="http://schemas.openxmlformats.org/officeDocument/2006/relationships/image" Target="../media/image7.gif"/><Relationship Id="rId12" Type="http://schemas.openxmlformats.org/officeDocument/2006/relationships/image" Target="../media/image12.gif"/><Relationship Id="rId17" Type="http://schemas.openxmlformats.org/officeDocument/2006/relationships/image" Target="../media/image17.gif"/><Relationship Id="rId25" Type="http://schemas.openxmlformats.org/officeDocument/2006/relationships/image" Target="../media/image25.gif"/><Relationship Id="rId2" Type="http://schemas.openxmlformats.org/officeDocument/2006/relationships/image" Target="../media/image2.gif"/><Relationship Id="rId16" Type="http://schemas.openxmlformats.org/officeDocument/2006/relationships/image" Target="../media/image16.gif"/><Relationship Id="rId20" Type="http://schemas.openxmlformats.org/officeDocument/2006/relationships/image" Target="../media/image20.gif"/><Relationship Id="rId1" Type="http://schemas.openxmlformats.org/officeDocument/2006/relationships/image" Target="../media/image1.gif"/><Relationship Id="rId6" Type="http://schemas.openxmlformats.org/officeDocument/2006/relationships/image" Target="../media/image6.gif"/><Relationship Id="rId11" Type="http://schemas.openxmlformats.org/officeDocument/2006/relationships/image" Target="../media/image11.gif"/><Relationship Id="rId24" Type="http://schemas.openxmlformats.org/officeDocument/2006/relationships/image" Target="../media/image24.gif"/><Relationship Id="rId5" Type="http://schemas.openxmlformats.org/officeDocument/2006/relationships/image" Target="../media/image5.gif"/><Relationship Id="rId15" Type="http://schemas.openxmlformats.org/officeDocument/2006/relationships/image" Target="../media/image15.gif"/><Relationship Id="rId23" Type="http://schemas.openxmlformats.org/officeDocument/2006/relationships/image" Target="../media/image23.gif"/><Relationship Id="rId10" Type="http://schemas.openxmlformats.org/officeDocument/2006/relationships/image" Target="../media/image10.gif"/><Relationship Id="rId19" Type="http://schemas.openxmlformats.org/officeDocument/2006/relationships/image" Target="../media/image19.gif"/><Relationship Id="rId4" Type="http://schemas.openxmlformats.org/officeDocument/2006/relationships/image" Target="../media/image4.gif"/><Relationship Id="rId9" Type="http://schemas.openxmlformats.org/officeDocument/2006/relationships/image" Target="../media/image9.gif"/><Relationship Id="rId14" Type="http://schemas.openxmlformats.org/officeDocument/2006/relationships/image" Target="../media/image14.gif"/><Relationship Id="rId22" Type="http://schemas.openxmlformats.org/officeDocument/2006/relationships/image" Target="../media/image22.gif"/><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xdr:from>
      <xdr:col>4</xdr:col>
      <xdr:colOff>9525</xdr:colOff>
      <xdr:row>1</xdr:row>
      <xdr:rowOff>106679</xdr:rowOff>
    </xdr:from>
    <xdr:to>
      <xdr:col>10</xdr:col>
      <xdr:colOff>3533775</xdr:colOff>
      <xdr:row>5</xdr:row>
      <xdr:rowOff>123824</xdr:rowOff>
    </xdr:to>
    <xdr:sp macro="" textlink="">
      <xdr:nvSpPr>
        <xdr:cNvPr id="2" name="AutoShape 2">
          <a:extLst>
            <a:ext uri="{FF2B5EF4-FFF2-40B4-BE49-F238E27FC236}">
              <a16:creationId xmlns:a16="http://schemas.microsoft.com/office/drawing/2014/main" xmlns="" id="{1517FB3E-80AE-4935-8E17-5B1423A05449}"/>
            </a:ext>
          </a:extLst>
        </xdr:cNvPr>
        <xdr:cNvSpPr>
          <a:spLocks noChangeArrowheads="1"/>
        </xdr:cNvSpPr>
      </xdr:nvSpPr>
      <xdr:spPr bwMode="auto">
        <a:xfrm>
          <a:off x="1661821" y="281628"/>
          <a:ext cx="9871010" cy="716941"/>
        </a:xfrm>
        <a:prstGeom prst="roundRect">
          <a:avLst>
            <a:gd name="adj" fmla="val 16667"/>
          </a:avLst>
        </a:prstGeom>
        <a:solidFill>
          <a:srgbClr val="558ED5"/>
        </a:solidFill>
        <a:ln>
          <a:noFill/>
        </a:ln>
        <a:extLst>
          <a:ext uri="{91240B29-F687-4F45-9708-019B960494DF}">
            <a14:hiddenLine xmlns:a14="http://schemas.microsoft.com/office/drawing/2010/main" w="9525">
              <a:solidFill>
                <a:srgbClr val="000000"/>
              </a:solidFill>
              <a:round/>
              <a:headEnd/>
              <a:tailEnd/>
            </a14:hiddenLine>
          </a:ext>
        </a:extLst>
      </xdr:spPr>
      <xdr:txBody>
        <a:bodyPr vertOverflow="clip" wrap="square" lIns="91440" tIns="45720" rIns="91440" bIns="45720" anchor="t" upright="1"/>
        <a:lstStyle/>
        <a:p>
          <a:pPr algn="l" rtl="0">
            <a:defRPr sz="1000"/>
          </a:pPr>
          <a:r>
            <a:rPr lang="ja-JP" altLang="en-US" sz="2600" b="1" i="0" u="none" strike="noStrike" baseline="0">
              <a:solidFill>
                <a:srgbClr val="FFFFFF"/>
              </a:solidFill>
              <a:latin typeface="ＭＳ 明朝"/>
              <a:ea typeface="ＭＳ 明朝"/>
            </a:rPr>
            <a:t>             太</a:t>
          </a:r>
          <a:r>
            <a:rPr lang="ja-JP" altLang="en-US" sz="800" b="1" i="0" u="none" strike="noStrike" baseline="0">
              <a:solidFill>
                <a:srgbClr val="FFFFFF"/>
              </a:solidFill>
              <a:latin typeface="ＭＳ 明朝"/>
              <a:ea typeface="ＭＳ 明朝"/>
            </a:rPr>
            <a:t> </a:t>
          </a:r>
          <a:r>
            <a:rPr lang="ja-JP" altLang="en-US" sz="2600" b="1" i="0" u="none" strike="noStrike" baseline="0">
              <a:solidFill>
                <a:srgbClr val="FFFFFF"/>
              </a:solidFill>
              <a:latin typeface="ＭＳ 明朝"/>
              <a:ea typeface="ＭＳ 明朝"/>
            </a:rPr>
            <a:t>陰</a:t>
          </a:r>
          <a:r>
            <a:rPr lang="ja-JP" altLang="en-US" sz="1800" b="1" i="0" u="none" strike="noStrike" baseline="0">
              <a:solidFill>
                <a:srgbClr val="FFFFFF"/>
              </a:solidFill>
              <a:latin typeface="ＭＳ 明朝"/>
              <a:ea typeface="ＭＳ 明朝"/>
            </a:rPr>
            <a:t> </a:t>
          </a:r>
          <a:r>
            <a:rPr lang="ja-JP" altLang="en-US" sz="2600" b="1" i="0" u="none" strike="noStrike" baseline="0">
              <a:solidFill>
                <a:srgbClr val="FFFFFF"/>
              </a:solidFill>
              <a:latin typeface="ＭＳ 明朝"/>
              <a:ea typeface="ＭＳ 明朝"/>
            </a:rPr>
            <a:t>太</a:t>
          </a:r>
          <a:r>
            <a:rPr lang="ja-JP" altLang="en-US" sz="800" b="1" i="0" u="none" strike="noStrike" baseline="0">
              <a:solidFill>
                <a:srgbClr val="FFFFFF"/>
              </a:solidFill>
              <a:latin typeface="ＭＳ 明朝"/>
              <a:ea typeface="ＭＳ 明朝"/>
            </a:rPr>
            <a:t> </a:t>
          </a:r>
          <a:r>
            <a:rPr lang="ja-JP" altLang="en-US" sz="2600" b="1" i="0" u="none" strike="noStrike" baseline="0">
              <a:solidFill>
                <a:srgbClr val="FFFFFF"/>
              </a:solidFill>
              <a:latin typeface="ＭＳ 明朝"/>
              <a:ea typeface="ＭＳ 明朝"/>
            </a:rPr>
            <a:t>陽</a:t>
          </a:r>
          <a:r>
            <a:rPr lang="ja-JP" altLang="en-US" sz="1800" b="1" i="0" u="none" strike="noStrike" baseline="0">
              <a:solidFill>
                <a:srgbClr val="FFFFFF"/>
              </a:solidFill>
              <a:latin typeface="ＭＳ 明朝"/>
              <a:ea typeface="ＭＳ 明朝"/>
            </a:rPr>
            <a:t> </a:t>
          </a:r>
          <a:r>
            <a:rPr lang="ja-JP" altLang="en-US" sz="2600" b="1" i="0" u="none" strike="noStrike" baseline="0">
              <a:solidFill>
                <a:srgbClr val="FFFFFF"/>
              </a:solidFill>
              <a:latin typeface="ＭＳ 明朝"/>
              <a:ea typeface="ＭＳ 明朝"/>
            </a:rPr>
            <a:t>暦　</a:t>
          </a:r>
          <a:r>
            <a:rPr lang="ja-JP" altLang="en-US" sz="2000" b="1" i="0" u="none" strike="noStrike" baseline="0">
              <a:solidFill>
                <a:srgbClr val="FFFFFF"/>
              </a:solidFill>
              <a:latin typeface="ＭＳ 明朝"/>
              <a:ea typeface="ＭＳ 明朝"/>
            </a:rPr>
            <a:t>（生体</a:t>
          </a:r>
          <a:r>
            <a:rPr lang="en-US" altLang="ja-JP" sz="2000" b="1" i="0" u="none" strike="noStrike" baseline="0">
              <a:solidFill>
                <a:srgbClr val="FFFFFF"/>
              </a:solidFill>
              <a:latin typeface="ＭＳ 明朝"/>
              <a:ea typeface="ＭＳ 明朝"/>
            </a:rPr>
            <a:t>/</a:t>
          </a:r>
          <a:r>
            <a:rPr lang="ja-JP" altLang="en-US" sz="2000" b="1" i="0" u="none" strike="noStrike" baseline="0">
              <a:solidFill>
                <a:srgbClr val="FFFFFF"/>
              </a:solidFill>
              <a:latin typeface="ＭＳ 明朝"/>
              <a:ea typeface="ＭＳ 明朝"/>
            </a:rPr>
            <a:t>生理による農作業）</a:t>
          </a:r>
          <a:endParaRPr lang="ja-JP" altLang="en-US" sz="2000" b="0" i="0" u="none" strike="noStrike" baseline="0">
            <a:solidFill>
              <a:srgbClr val="FFFFFF"/>
            </a:solidFill>
            <a:latin typeface="Arial Unicode MS"/>
          </a:endParaRPr>
        </a:p>
      </xdr:txBody>
    </xdr:sp>
    <xdr:clientData/>
  </xdr:twoCellAnchor>
  <xdr:twoCellAnchor editAs="oneCell">
    <xdr:from>
      <xdr:col>4</xdr:col>
      <xdr:colOff>0</xdr:colOff>
      <xdr:row>7</xdr:row>
      <xdr:rowOff>0</xdr:rowOff>
    </xdr:from>
    <xdr:to>
      <xdr:col>4</xdr:col>
      <xdr:colOff>304800</xdr:colOff>
      <xdr:row>7</xdr:row>
      <xdr:rowOff>304800</xdr:rowOff>
    </xdr:to>
    <xdr:sp macro="" textlink="">
      <xdr:nvSpPr>
        <xdr:cNvPr id="1028" name="AutoShape 4" descr="https://www.arachne.jp/img/mangetsu-calendar/illumination_17.svg"/>
        <xdr:cNvSpPr>
          <a:spLocks noChangeAspect="1" noChangeArrowheads="1"/>
        </xdr:cNvSpPr>
      </xdr:nvSpPr>
      <xdr:spPr bwMode="auto">
        <a:xfrm>
          <a:off x="2057400" y="1495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134012</xdr:colOff>
      <xdr:row>7</xdr:row>
      <xdr:rowOff>36151</xdr:rowOff>
    </xdr:from>
    <xdr:to>
      <xdr:col>4</xdr:col>
      <xdr:colOff>516868</xdr:colOff>
      <xdr:row>7</xdr:row>
      <xdr:rowOff>422985</xdr:rowOff>
    </xdr:to>
    <xdr:pic>
      <xdr:nvPicPr>
        <xdr:cNvPr id="32" name="図 31" descr="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1487" y="1536965"/>
          <a:ext cx="382856" cy="386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137861</xdr:colOff>
      <xdr:row>8</xdr:row>
      <xdr:rowOff>38875</xdr:rowOff>
    </xdr:from>
    <xdr:to>
      <xdr:col>4</xdr:col>
      <xdr:colOff>518020</xdr:colOff>
      <xdr:row>8</xdr:row>
      <xdr:rowOff>422985</xdr:rowOff>
    </xdr:to>
    <xdr:pic>
      <xdr:nvPicPr>
        <xdr:cNvPr id="33" name="図 32" descr="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5336" y="1997140"/>
          <a:ext cx="380159" cy="384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135252</xdr:colOff>
      <xdr:row>9</xdr:row>
      <xdr:rowOff>36553</xdr:rowOff>
    </xdr:from>
    <xdr:to>
      <xdr:col>4</xdr:col>
      <xdr:colOff>514793</xdr:colOff>
      <xdr:row>9</xdr:row>
      <xdr:rowOff>429252</xdr:rowOff>
    </xdr:to>
    <xdr:pic>
      <xdr:nvPicPr>
        <xdr:cNvPr id="35" name="図 34" descr="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92727" y="2452268"/>
          <a:ext cx="379541" cy="392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138992</xdr:colOff>
      <xdr:row>10</xdr:row>
      <xdr:rowOff>38448</xdr:rowOff>
    </xdr:from>
    <xdr:to>
      <xdr:col>4</xdr:col>
      <xdr:colOff>507179</xdr:colOff>
      <xdr:row>10</xdr:row>
      <xdr:rowOff>413586</xdr:rowOff>
    </xdr:to>
    <xdr:pic>
      <xdr:nvPicPr>
        <xdr:cNvPr id="37" name="図 36" descr="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96467" y="2911614"/>
          <a:ext cx="368187" cy="375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122192</xdr:colOff>
      <xdr:row>12</xdr:row>
      <xdr:rowOff>37138</xdr:rowOff>
    </xdr:from>
    <xdr:to>
      <xdr:col>4</xdr:col>
      <xdr:colOff>511762</xdr:colOff>
      <xdr:row>12</xdr:row>
      <xdr:rowOff>426117</xdr:rowOff>
    </xdr:to>
    <xdr:pic>
      <xdr:nvPicPr>
        <xdr:cNvPr id="58" name="図 57" descr="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79667" y="3825205"/>
          <a:ext cx="389570" cy="388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121609</xdr:colOff>
      <xdr:row>13</xdr:row>
      <xdr:rowOff>43343</xdr:rowOff>
    </xdr:from>
    <xdr:to>
      <xdr:col>4</xdr:col>
      <xdr:colOff>509150</xdr:colOff>
      <xdr:row>13</xdr:row>
      <xdr:rowOff>430296</xdr:rowOff>
    </xdr:to>
    <xdr:pic>
      <xdr:nvPicPr>
        <xdr:cNvPr id="59" name="図 58" descr="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79084" y="4288861"/>
          <a:ext cx="387541" cy="386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123135</xdr:colOff>
      <xdr:row>14</xdr:row>
      <xdr:rowOff>41359</xdr:rowOff>
    </xdr:from>
    <xdr:to>
      <xdr:col>4</xdr:col>
      <xdr:colOff>523248</xdr:colOff>
      <xdr:row>14</xdr:row>
      <xdr:rowOff>429219</xdr:rowOff>
    </xdr:to>
    <xdr:pic>
      <xdr:nvPicPr>
        <xdr:cNvPr id="62" name="図 61" descr="1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80610" y="4744328"/>
          <a:ext cx="400113" cy="387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126846</xdr:colOff>
      <xdr:row>15</xdr:row>
      <xdr:rowOff>35405</xdr:rowOff>
    </xdr:from>
    <xdr:to>
      <xdr:col>4</xdr:col>
      <xdr:colOff>532648</xdr:colOff>
      <xdr:row>15</xdr:row>
      <xdr:rowOff>419852</xdr:rowOff>
    </xdr:to>
    <xdr:pic>
      <xdr:nvPicPr>
        <xdr:cNvPr id="63" name="図 62" descr="1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84321" y="5195824"/>
          <a:ext cx="405802" cy="3844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127174</xdr:colOff>
      <xdr:row>16</xdr:row>
      <xdr:rowOff>32899</xdr:rowOff>
    </xdr:from>
    <xdr:to>
      <xdr:col>4</xdr:col>
      <xdr:colOff>525129</xdr:colOff>
      <xdr:row>16</xdr:row>
      <xdr:rowOff>431759</xdr:rowOff>
    </xdr:to>
    <xdr:pic>
      <xdr:nvPicPr>
        <xdr:cNvPr id="64" name="図 63" descr="1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784649" y="5650769"/>
          <a:ext cx="397955" cy="398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129179</xdr:colOff>
      <xdr:row>17</xdr:row>
      <xdr:rowOff>28534</xdr:rowOff>
    </xdr:from>
    <xdr:to>
      <xdr:col>4</xdr:col>
      <xdr:colOff>526441</xdr:colOff>
      <xdr:row>17</xdr:row>
      <xdr:rowOff>426698</xdr:rowOff>
    </xdr:to>
    <xdr:pic>
      <xdr:nvPicPr>
        <xdr:cNvPr id="65" name="図 64" descr="1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783666" y="6090398"/>
          <a:ext cx="397262" cy="398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123432</xdr:colOff>
      <xdr:row>19</xdr:row>
      <xdr:rowOff>34992</xdr:rowOff>
    </xdr:from>
    <xdr:to>
      <xdr:col>4</xdr:col>
      <xdr:colOff>523049</xdr:colOff>
      <xdr:row>19</xdr:row>
      <xdr:rowOff>435518</xdr:rowOff>
    </xdr:to>
    <xdr:pic>
      <xdr:nvPicPr>
        <xdr:cNvPr id="66" name="図 65" descr="16"/>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77919" y="7010816"/>
          <a:ext cx="399617" cy="400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123511</xdr:colOff>
      <xdr:row>20</xdr:row>
      <xdr:rowOff>38346</xdr:rowOff>
    </xdr:from>
    <xdr:to>
      <xdr:col>4</xdr:col>
      <xdr:colOff>521467</xdr:colOff>
      <xdr:row>20</xdr:row>
      <xdr:rowOff>437205</xdr:rowOff>
    </xdr:to>
    <xdr:pic>
      <xdr:nvPicPr>
        <xdr:cNvPr id="69" name="図 68" descr="17"/>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83582" y="7478732"/>
          <a:ext cx="397956" cy="398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122389</xdr:colOff>
      <xdr:row>21</xdr:row>
      <xdr:rowOff>29256</xdr:rowOff>
    </xdr:from>
    <xdr:to>
      <xdr:col>4</xdr:col>
      <xdr:colOff>519704</xdr:colOff>
      <xdr:row>21</xdr:row>
      <xdr:rowOff>434068</xdr:rowOff>
    </xdr:to>
    <xdr:pic>
      <xdr:nvPicPr>
        <xdr:cNvPr id="70" name="図 69" descr="18"/>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82460" y="7926842"/>
          <a:ext cx="397315" cy="404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118612</xdr:colOff>
      <xdr:row>22</xdr:row>
      <xdr:rowOff>33919</xdr:rowOff>
    </xdr:from>
    <xdr:to>
      <xdr:col>4</xdr:col>
      <xdr:colOff>517806</xdr:colOff>
      <xdr:row>22</xdr:row>
      <xdr:rowOff>437165</xdr:rowOff>
    </xdr:to>
    <xdr:pic>
      <xdr:nvPicPr>
        <xdr:cNvPr id="71" name="図 70" descr="19"/>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778683" y="8388705"/>
          <a:ext cx="399194" cy="403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117531</xdr:colOff>
      <xdr:row>23</xdr:row>
      <xdr:rowOff>26907</xdr:rowOff>
    </xdr:from>
    <xdr:to>
      <xdr:col>4</xdr:col>
      <xdr:colOff>514350</xdr:colOff>
      <xdr:row>23</xdr:row>
      <xdr:rowOff>435429</xdr:rowOff>
    </xdr:to>
    <xdr:pic>
      <xdr:nvPicPr>
        <xdr:cNvPr id="72" name="図 71" descr="20"/>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77602" y="8838893"/>
          <a:ext cx="396819" cy="408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110285</xdr:colOff>
      <xdr:row>24</xdr:row>
      <xdr:rowOff>27044</xdr:rowOff>
    </xdr:from>
    <xdr:to>
      <xdr:col>4</xdr:col>
      <xdr:colOff>517071</xdr:colOff>
      <xdr:row>24</xdr:row>
      <xdr:rowOff>438150</xdr:rowOff>
    </xdr:to>
    <xdr:pic>
      <xdr:nvPicPr>
        <xdr:cNvPr id="73" name="図 72" descr="21"/>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70356" y="9296230"/>
          <a:ext cx="406786" cy="411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111409</xdr:colOff>
      <xdr:row>26</xdr:row>
      <xdr:rowOff>30273</xdr:rowOff>
    </xdr:from>
    <xdr:to>
      <xdr:col>4</xdr:col>
      <xdr:colOff>517073</xdr:colOff>
      <xdr:row>26</xdr:row>
      <xdr:rowOff>440870</xdr:rowOff>
    </xdr:to>
    <xdr:pic>
      <xdr:nvPicPr>
        <xdr:cNvPr id="74" name="図 73" descr="23"/>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71480" y="10213859"/>
          <a:ext cx="405664" cy="410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110898</xdr:colOff>
      <xdr:row>27</xdr:row>
      <xdr:rowOff>24831</xdr:rowOff>
    </xdr:from>
    <xdr:to>
      <xdr:col>4</xdr:col>
      <xdr:colOff>517072</xdr:colOff>
      <xdr:row>27</xdr:row>
      <xdr:rowOff>440871</xdr:rowOff>
    </xdr:to>
    <xdr:pic>
      <xdr:nvPicPr>
        <xdr:cNvPr id="75" name="図 74" descr="24"/>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70969" y="10665617"/>
          <a:ext cx="406174" cy="416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109577</xdr:colOff>
      <xdr:row>28</xdr:row>
      <xdr:rowOff>27214</xdr:rowOff>
    </xdr:from>
    <xdr:to>
      <xdr:col>4</xdr:col>
      <xdr:colOff>516016</xdr:colOff>
      <xdr:row>28</xdr:row>
      <xdr:rowOff>443592</xdr:rowOff>
    </xdr:to>
    <xdr:pic>
      <xdr:nvPicPr>
        <xdr:cNvPr id="76" name="図 75" descr="25"/>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69648" y="11125200"/>
          <a:ext cx="406439" cy="416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112298</xdr:colOff>
      <xdr:row>29</xdr:row>
      <xdr:rowOff>28064</xdr:rowOff>
    </xdr:from>
    <xdr:to>
      <xdr:col>4</xdr:col>
      <xdr:colOff>518737</xdr:colOff>
      <xdr:row>29</xdr:row>
      <xdr:rowOff>435427</xdr:rowOff>
    </xdr:to>
    <xdr:pic>
      <xdr:nvPicPr>
        <xdr:cNvPr id="77" name="図 76" descr="26"/>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72369" y="11583250"/>
          <a:ext cx="406439" cy="407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110074</xdr:colOff>
      <xdr:row>30</xdr:row>
      <xdr:rowOff>25853</xdr:rowOff>
    </xdr:from>
    <xdr:to>
      <xdr:col>4</xdr:col>
      <xdr:colOff>517072</xdr:colOff>
      <xdr:row>30</xdr:row>
      <xdr:rowOff>438148</xdr:rowOff>
    </xdr:to>
    <xdr:pic>
      <xdr:nvPicPr>
        <xdr:cNvPr id="78" name="図 77" descr="27"/>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70145" y="12038239"/>
          <a:ext cx="406998" cy="412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111407</xdr:colOff>
      <xdr:row>31</xdr:row>
      <xdr:rowOff>22114</xdr:rowOff>
    </xdr:from>
    <xdr:to>
      <xdr:col>4</xdr:col>
      <xdr:colOff>521070</xdr:colOff>
      <xdr:row>31</xdr:row>
      <xdr:rowOff>440872</xdr:rowOff>
    </xdr:to>
    <xdr:pic>
      <xdr:nvPicPr>
        <xdr:cNvPr id="79" name="図 78" descr="28"/>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771478" y="12491700"/>
          <a:ext cx="409663" cy="418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112310</xdr:colOff>
      <xdr:row>32</xdr:row>
      <xdr:rowOff>23642</xdr:rowOff>
    </xdr:from>
    <xdr:to>
      <xdr:col>4</xdr:col>
      <xdr:colOff>517072</xdr:colOff>
      <xdr:row>32</xdr:row>
      <xdr:rowOff>443592</xdr:rowOff>
    </xdr:to>
    <xdr:pic>
      <xdr:nvPicPr>
        <xdr:cNvPr id="80" name="図 79" descr="29"/>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772381" y="12950428"/>
          <a:ext cx="404762" cy="41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122191</xdr:colOff>
      <xdr:row>34</xdr:row>
      <xdr:rowOff>31994</xdr:rowOff>
    </xdr:from>
    <xdr:to>
      <xdr:col>4</xdr:col>
      <xdr:colOff>527958</xdr:colOff>
      <xdr:row>34</xdr:row>
      <xdr:rowOff>438683</xdr:rowOff>
    </xdr:to>
    <xdr:pic>
      <xdr:nvPicPr>
        <xdr:cNvPr id="81" name="図 80" descr="1"/>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782262" y="13873180"/>
          <a:ext cx="405767" cy="406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126038</xdr:colOff>
      <xdr:row>35</xdr:row>
      <xdr:rowOff>27045</xdr:rowOff>
    </xdr:from>
    <xdr:to>
      <xdr:col>4</xdr:col>
      <xdr:colOff>528064</xdr:colOff>
      <xdr:row>35</xdr:row>
      <xdr:rowOff>429985</xdr:rowOff>
    </xdr:to>
    <xdr:pic>
      <xdr:nvPicPr>
        <xdr:cNvPr id="82" name="図 81" descr="2"/>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786109" y="14325431"/>
          <a:ext cx="402026" cy="40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124337</xdr:colOff>
      <xdr:row>36</xdr:row>
      <xdr:rowOff>24325</xdr:rowOff>
    </xdr:from>
    <xdr:to>
      <xdr:col>4</xdr:col>
      <xdr:colOff>527959</xdr:colOff>
      <xdr:row>36</xdr:row>
      <xdr:rowOff>428863</xdr:rowOff>
    </xdr:to>
    <xdr:pic>
      <xdr:nvPicPr>
        <xdr:cNvPr id="83" name="図 82" descr="3"/>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84408" y="14779911"/>
          <a:ext cx="403622" cy="404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125186</xdr:colOff>
      <xdr:row>37</xdr:row>
      <xdr:rowOff>27044</xdr:rowOff>
    </xdr:from>
    <xdr:to>
      <xdr:col>4</xdr:col>
      <xdr:colOff>528583</xdr:colOff>
      <xdr:row>37</xdr:row>
      <xdr:rowOff>431358</xdr:rowOff>
    </xdr:to>
    <xdr:pic>
      <xdr:nvPicPr>
        <xdr:cNvPr id="84" name="図 83" descr="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5257" y="15239830"/>
          <a:ext cx="403397" cy="404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294154</xdr:colOff>
      <xdr:row>46</xdr:row>
      <xdr:rowOff>140073</xdr:rowOff>
    </xdr:from>
    <xdr:to>
      <xdr:col>10</xdr:col>
      <xdr:colOff>2645270</xdr:colOff>
      <xdr:row>89</xdr:row>
      <xdr:rowOff>132236</xdr:rowOff>
    </xdr:to>
    <xdr:pic>
      <xdr:nvPicPr>
        <xdr:cNvPr id="34" name="図 33" descr="月齢と農業　種蒔き・収穫の適期"/>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588308" y="17551213"/>
          <a:ext cx="10181227" cy="7219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294155</xdr:colOff>
      <xdr:row>93</xdr:row>
      <xdr:rowOff>14008</xdr:rowOff>
    </xdr:from>
    <xdr:to>
      <xdr:col>10</xdr:col>
      <xdr:colOff>2515135</xdr:colOff>
      <xdr:row>159</xdr:row>
      <xdr:rowOff>116919</xdr:rowOff>
    </xdr:to>
    <xdr:pic>
      <xdr:nvPicPr>
        <xdr:cNvPr id="38" name="図 37" descr="植物の生長と重力、月との関係"/>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88309" y="25325295"/>
          <a:ext cx="10051091" cy="11196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youtu.be/nGf7qPnD-Ys" TargetMode="External"/><Relationship Id="rId1" Type="http://schemas.openxmlformats.org/officeDocument/2006/relationships/hyperlink" Target="https://youtu.be/nGf7qPnD-Y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2"/>
  <sheetViews>
    <sheetView tabSelected="1" zoomScale="68" zoomScaleNormal="68" workbookViewId="0">
      <selection activeCell="L7" sqref="L7"/>
    </sheetView>
  </sheetViews>
  <sheetFormatPr defaultRowHeight="13.5"/>
  <cols>
    <col min="1" max="1" width="3.875" customWidth="1"/>
    <col min="2" max="2" width="5.625" style="112" customWidth="1"/>
    <col min="3" max="3" width="5.25" style="112" customWidth="1"/>
    <col min="4" max="4" width="7.375" customWidth="1"/>
    <col min="5" max="5" width="8.25" style="107" customWidth="1"/>
    <col min="6" max="6" width="5.625" style="107" customWidth="1"/>
    <col min="7" max="7" width="18.25" customWidth="1"/>
    <col min="8" max="8" width="18.875" customWidth="1"/>
    <col min="9" max="9" width="19.5" customWidth="1"/>
    <col min="10" max="10" width="13.875" customWidth="1"/>
    <col min="11" max="11" width="46.5" customWidth="1"/>
    <col min="12" max="12" width="28.25" customWidth="1"/>
    <col min="13" max="14" width="8" customWidth="1"/>
    <col min="15" max="15" width="18.25" customWidth="1"/>
    <col min="16" max="16" width="18.875" customWidth="1"/>
    <col min="17" max="17" width="19.5" customWidth="1"/>
    <col min="18" max="18" width="12.75" customWidth="1"/>
    <col min="19" max="19" width="48.375" customWidth="1"/>
  </cols>
  <sheetData>
    <row r="1" spans="1:19">
      <c r="A1">
        <f>L4</f>
        <v>0</v>
      </c>
      <c r="E1"/>
    </row>
    <row r="4" spans="1:19">
      <c r="B4" s="204">
        <f>万年カレンダー!Y7</f>
        <v>44774</v>
      </c>
      <c r="C4" s="204"/>
      <c r="D4" s="204"/>
      <c r="E4" s="133"/>
      <c r="F4" s="108"/>
      <c r="G4" s="113"/>
      <c r="H4" s="113"/>
      <c r="I4" s="113"/>
      <c r="J4" s="113"/>
      <c r="K4" s="113"/>
      <c r="L4" s="113"/>
    </row>
    <row r="5" spans="1:19">
      <c r="B5" s="204"/>
      <c r="C5" s="204"/>
      <c r="D5" s="204"/>
      <c r="E5" s="133"/>
      <c r="F5" s="108"/>
      <c r="G5" s="113"/>
      <c r="H5" s="113"/>
      <c r="I5" s="113"/>
      <c r="J5" s="113"/>
      <c r="K5" s="113"/>
      <c r="L5" s="113"/>
    </row>
    <row r="6" spans="1:19" ht="14.25" thickBot="1"/>
    <row r="7" spans="1:19" ht="36" customHeight="1" thickBot="1">
      <c r="A7" s="198"/>
      <c r="B7" s="171" t="s">
        <v>915</v>
      </c>
      <c r="C7" s="172" t="s">
        <v>31</v>
      </c>
      <c r="D7" s="172" t="s">
        <v>916</v>
      </c>
      <c r="E7" s="172" t="s">
        <v>1009</v>
      </c>
      <c r="F7" s="172" t="s">
        <v>917</v>
      </c>
      <c r="G7" s="173" t="s">
        <v>1008</v>
      </c>
      <c r="H7" s="173" t="s">
        <v>1007</v>
      </c>
      <c r="I7" s="173" t="s">
        <v>1005</v>
      </c>
      <c r="J7" s="172" t="s">
        <v>1006</v>
      </c>
      <c r="K7" s="174" t="s">
        <v>1034</v>
      </c>
      <c r="L7" s="130"/>
      <c r="M7" s="181" t="s">
        <v>1033</v>
      </c>
      <c r="N7" s="166" t="s">
        <v>1011</v>
      </c>
      <c r="O7" s="167" t="s">
        <v>1008</v>
      </c>
      <c r="P7" s="168" t="s">
        <v>1007</v>
      </c>
      <c r="Q7" s="168" t="s">
        <v>1005</v>
      </c>
      <c r="R7" s="169" t="s">
        <v>1006</v>
      </c>
      <c r="S7" s="170" t="s">
        <v>918</v>
      </c>
    </row>
    <row r="8" spans="1:19" ht="36" customHeight="1">
      <c r="A8" s="110">
        <f>B8</f>
        <v>44774</v>
      </c>
      <c r="B8" s="114">
        <f>B4</f>
        <v>44774</v>
      </c>
      <c r="C8" s="115" t="str">
        <f>VLOOKUP(B8,'3'!$A$1:$B$18629,2,FALSE)</f>
        <v>7/4</v>
      </c>
      <c r="D8" s="116">
        <f>MOD(B8-DATE(2009,1,1)+4.6,29.53059)</f>
        <v>3.4608800000003441</v>
      </c>
      <c r="E8" s="182"/>
      <c r="F8" s="201" t="str">
        <f>LOOKUP(MOD(B8-DATE(2009,1,1)+4.6,29.53059),{0,"大潮";2.5,"中潮";6.5,"小潮";9.5,"長潮";10.5,"若潮";11.5,"中潮";13.5,"大潮";17.5,"中潮";21.5,"小潮";24.5,"長潮";25.5,"若潮";26.5,"中潮";28.5,"大潮"})</f>
        <v>中潮</v>
      </c>
      <c r="G8" s="145" t="s">
        <v>952</v>
      </c>
      <c r="H8" s="125" t="s">
        <v>955</v>
      </c>
      <c r="I8" s="164" t="s">
        <v>929</v>
      </c>
      <c r="J8" s="125" t="s">
        <v>930</v>
      </c>
      <c r="K8" s="127" t="s">
        <v>959</v>
      </c>
      <c r="L8" s="131"/>
      <c r="M8" s="179" t="s">
        <v>1028</v>
      </c>
      <c r="N8" s="200" t="s">
        <v>1018</v>
      </c>
      <c r="O8" s="144" t="s">
        <v>952</v>
      </c>
      <c r="P8" s="122" t="s">
        <v>953</v>
      </c>
      <c r="Q8" s="163" t="s">
        <v>998</v>
      </c>
      <c r="R8" s="122" t="s">
        <v>930</v>
      </c>
      <c r="S8" s="124" t="s">
        <v>954</v>
      </c>
    </row>
    <row r="9" spans="1:19" ht="36" customHeight="1">
      <c r="A9" s="110">
        <v>2</v>
      </c>
      <c r="B9" s="119">
        <f>B8+1</f>
        <v>44775</v>
      </c>
      <c r="C9" s="120" t="str">
        <f>VLOOKUP(B9,'3'!$A$1:$B$18629,2,FALSE)</f>
        <v>7/5</v>
      </c>
      <c r="D9" s="121">
        <f t="shared" ref="D9:D38" si="0">MOD(B9-DATE(2009,1,1)+4.6,29.53059)</f>
        <v>4.4608800000003441</v>
      </c>
      <c r="E9"/>
      <c r="F9" s="202" t="str">
        <f>LOOKUP(MOD(B9-DATE(2009,1,1)+4.6,29.53059),{0,"大潮";2.5,"中潮";6.5,"小潮";9.5,"長潮";10.5,"若潮";11.5,"中潮";13.5,"大潮";17.5,"中潮";21.5,"小潮";24.5,"長潮";25.5,"若潮";26.5,"中潮";28.5,"大潮"})</f>
        <v>中潮</v>
      </c>
      <c r="G9" s="145" t="s">
        <v>960</v>
      </c>
      <c r="H9" s="125" t="s">
        <v>961</v>
      </c>
      <c r="I9" s="164" t="s">
        <v>962</v>
      </c>
      <c r="J9" s="125" t="s">
        <v>922</v>
      </c>
      <c r="K9" s="124" t="s">
        <v>1002</v>
      </c>
      <c r="L9" s="132"/>
      <c r="M9" s="146">
        <v>2</v>
      </c>
      <c r="N9" s="199" t="s">
        <v>1018</v>
      </c>
      <c r="O9" s="145" t="s">
        <v>952</v>
      </c>
      <c r="P9" s="125" t="s">
        <v>955</v>
      </c>
      <c r="Q9" s="164" t="s">
        <v>956</v>
      </c>
      <c r="R9" s="125" t="s">
        <v>930</v>
      </c>
      <c r="S9" s="127" t="s">
        <v>957</v>
      </c>
    </row>
    <row r="10" spans="1:19" ht="36" customHeight="1">
      <c r="A10" s="110">
        <f t="shared" ref="A10:A38" si="1">B10</f>
        <v>44776</v>
      </c>
      <c r="B10" s="119">
        <f t="shared" ref="B10:B38" si="2">B9+1</f>
        <v>44776</v>
      </c>
      <c r="C10" s="120" t="str">
        <f>VLOOKUP(B10,'3'!$A$1:$B$18629,2,FALSE)</f>
        <v>7/6</v>
      </c>
      <c r="D10" s="121">
        <f t="shared" si="0"/>
        <v>5.4608800000003441</v>
      </c>
      <c r="E10" s="134"/>
      <c r="F10" s="202" t="str">
        <f>LOOKUP(MOD(B10-DATE(2009,1,1)+4.6,29.53059),{0,"大潮";2.5,"中潮";6.5,"小潮";9.5,"長潮";10.5,"若潮";11.5,"中潮";13.5,"大潮";17.5,"中潮";21.5,"小潮";24.5,"長潮";25.5,"若潮";26.5,"中潮";28.5,"大潮"})</f>
        <v>中潮</v>
      </c>
      <c r="G10" s="145" t="s">
        <v>960</v>
      </c>
      <c r="H10" s="125" t="s">
        <v>963</v>
      </c>
      <c r="I10" s="164" t="s">
        <v>964</v>
      </c>
      <c r="J10" s="125" t="s">
        <v>922</v>
      </c>
      <c r="K10" s="127" t="s">
        <v>965</v>
      </c>
      <c r="L10" s="131"/>
      <c r="M10" s="146">
        <v>3</v>
      </c>
      <c r="N10" s="199" t="s">
        <v>1018</v>
      </c>
      <c r="O10" s="145" t="s">
        <v>952</v>
      </c>
      <c r="P10" s="125" t="s">
        <v>958</v>
      </c>
      <c r="Q10" s="164" t="s">
        <v>929</v>
      </c>
      <c r="R10" s="125" t="s">
        <v>930</v>
      </c>
      <c r="S10" s="127" t="s">
        <v>959</v>
      </c>
    </row>
    <row r="11" spans="1:19" ht="36" customHeight="1">
      <c r="A11" s="110">
        <f t="shared" si="1"/>
        <v>44777</v>
      </c>
      <c r="B11" s="119">
        <f t="shared" si="2"/>
        <v>44777</v>
      </c>
      <c r="C11" s="120" t="str">
        <f>VLOOKUP(B11,'3'!$A$1:$B$18629,2,FALSE)</f>
        <v>7/7</v>
      </c>
      <c r="D11" s="121">
        <f t="shared" si="0"/>
        <v>6.4608800000003441</v>
      </c>
      <c r="E11"/>
      <c r="F11" s="202" t="str">
        <f>LOOKUP(MOD(B11-DATE(2009,1,1)+4.6,29.53059),{0,"大潮";2.5,"中潮";6.5,"小潮";9.5,"長潮";10.5,"若潮";11.5,"中潮";13.5,"大潮";17.5,"中潮";21.5,"小潮";24.5,"長潮";25.5,"若潮";26.5,"中潮";28.5,"大潮"})</f>
        <v>中潮</v>
      </c>
      <c r="G11" s="145" t="s">
        <v>966</v>
      </c>
      <c r="H11" s="125" t="s">
        <v>967</v>
      </c>
      <c r="I11" s="128" t="s">
        <v>968</v>
      </c>
      <c r="J11" s="125" t="s">
        <v>922</v>
      </c>
      <c r="K11" s="127" t="s">
        <v>965</v>
      </c>
      <c r="L11" s="131"/>
      <c r="M11" s="146">
        <v>4</v>
      </c>
      <c r="N11" s="146" t="s">
        <v>1014</v>
      </c>
      <c r="O11" s="145" t="s">
        <v>1044</v>
      </c>
      <c r="P11" s="125" t="s">
        <v>955</v>
      </c>
      <c r="Q11" s="164" t="s">
        <v>929</v>
      </c>
      <c r="R11" s="125" t="s">
        <v>930</v>
      </c>
      <c r="S11" s="127" t="s">
        <v>959</v>
      </c>
    </row>
    <row r="12" spans="1:19" ht="36" customHeight="1">
      <c r="A12" s="110">
        <f t="shared" si="1"/>
        <v>44778</v>
      </c>
      <c r="B12" s="119">
        <f t="shared" si="2"/>
        <v>44778</v>
      </c>
      <c r="C12" s="120" t="str">
        <f>VLOOKUP(B12,'3'!$A$1:$B$18629,2,FALSE)</f>
        <v>7/8</v>
      </c>
      <c r="D12" s="121">
        <f t="shared" si="0"/>
        <v>7.4608800000003441</v>
      </c>
      <c r="E12" s="179" t="s">
        <v>1029</v>
      </c>
      <c r="F12" s="202" t="str">
        <f>LOOKUP(MOD(B12-DATE(2009,1,1)+4.6,29.53059),{0,"大潮";2.5,"中潮";6.5,"小潮";9.5,"長潮";10.5,"若潮";11.5,"中潮";13.5,"大潮";17.5,"中潮";21.5,"小潮";24.5,"長潮";25.5,"若潮";26.5,"中潮";28.5,"大潮"})</f>
        <v>小潮</v>
      </c>
      <c r="G12" s="145" t="s">
        <v>1037</v>
      </c>
      <c r="H12" s="125" t="s">
        <v>969</v>
      </c>
      <c r="I12" s="128" t="s">
        <v>970</v>
      </c>
      <c r="J12" s="125" t="s">
        <v>922</v>
      </c>
      <c r="K12" s="127" t="s">
        <v>1032</v>
      </c>
      <c r="L12" s="131"/>
      <c r="M12" s="146">
        <v>5</v>
      </c>
      <c r="N12" s="146" t="s">
        <v>1014</v>
      </c>
      <c r="O12" s="145" t="s">
        <v>960</v>
      </c>
      <c r="P12" s="125" t="s">
        <v>961</v>
      </c>
      <c r="Q12" s="164" t="s">
        <v>962</v>
      </c>
      <c r="R12" s="125" t="s">
        <v>922</v>
      </c>
      <c r="S12" s="124" t="s">
        <v>1002</v>
      </c>
    </row>
    <row r="13" spans="1:19" ht="36" customHeight="1">
      <c r="A13" s="110">
        <f t="shared" si="1"/>
        <v>44779</v>
      </c>
      <c r="B13" s="119">
        <f t="shared" si="2"/>
        <v>44779</v>
      </c>
      <c r="C13" s="120" t="str">
        <f>VLOOKUP(B13,'3'!$A$1:$B$18629,2,FALSE)</f>
        <v>7/9</v>
      </c>
      <c r="D13" s="121">
        <f t="shared" si="0"/>
        <v>8.4608800000003441</v>
      </c>
      <c r="E13" s="134"/>
      <c r="F13" s="202" t="str">
        <f>LOOKUP(MOD(B13-DATE(2009,1,1)+4.6,29.53059),{0,"大潮";2.5,"中潮";6.5,"小潮";9.5,"長潮";10.5,"若潮";11.5,"中潮";13.5,"大潮";17.5,"中潮";21.5,"小潮";24.5,"長潮";25.5,"若潮";26.5,"中潮";28.5,"大潮"})</f>
        <v>小潮</v>
      </c>
      <c r="G13" s="144" t="s">
        <v>971</v>
      </c>
      <c r="H13" s="122" t="s">
        <v>972</v>
      </c>
      <c r="I13" s="129" t="s">
        <v>925</v>
      </c>
      <c r="J13" s="122" t="s">
        <v>930</v>
      </c>
      <c r="K13" s="124" t="s">
        <v>926</v>
      </c>
      <c r="L13" s="132"/>
      <c r="M13" s="146">
        <v>6</v>
      </c>
      <c r="N13" s="146" t="s">
        <v>1014</v>
      </c>
      <c r="O13" s="145" t="s">
        <v>1045</v>
      </c>
      <c r="P13" s="125" t="s">
        <v>963</v>
      </c>
      <c r="Q13" s="164" t="s">
        <v>964</v>
      </c>
      <c r="R13" s="125" t="s">
        <v>922</v>
      </c>
      <c r="S13" s="127" t="s">
        <v>965</v>
      </c>
    </row>
    <row r="14" spans="1:19" ht="36" customHeight="1">
      <c r="A14" s="110">
        <f t="shared" si="1"/>
        <v>44780</v>
      </c>
      <c r="B14" s="119">
        <f t="shared" si="2"/>
        <v>44780</v>
      </c>
      <c r="C14" s="120" t="str">
        <f>VLOOKUP(B14,'3'!$A$1:$B$18629,2,FALSE)</f>
        <v>7/10</v>
      </c>
      <c r="D14" s="121">
        <f t="shared" si="0"/>
        <v>9.4608800000003441</v>
      </c>
      <c r="E14" s="134"/>
      <c r="F14" s="202" t="str">
        <f>LOOKUP(MOD(B14-DATE(2009,1,1)+4.6,29.53059),{0,"大潮";2.5,"中潮";6.5,"小潮";9.5,"長潮";10.5,"若潮";11.5,"中潮";13.5,"大潮";17.5,"中潮";21.5,"小潮";24.5,"長潮";25.5,"若潮";26.5,"中潮";28.5,"大潮"})</f>
        <v>小潮</v>
      </c>
      <c r="G14" s="145" t="s">
        <v>966</v>
      </c>
      <c r="H14" s="125" t="s">
        <v>973</v>
      </c>
      <c r="I14" s="128" t="s">
        <v>929</v>
      </c>
      <c r="J14" s="125" t="s">
        <v>930</v>
      </c>
      <c r="K14" s="127" t="s">
        <v>935</v>
      </c>
      <c r="L14" s="132"/>
      <c r="M14" s="146">
        <v>7</v>
      </c>
      <c r="N14" s="146" t="s">
        <v>1014</v>
      </c>
      <c r="O14" s="145" t="s">
        <v>966</v>
      </c>
      <c r="P14" s="125" t="s">
        <v>967</v>
      </c>
      <c r="Q14" s="128" t="s">
        <v>968</v>
      </c>
      <c r="R14" s="125" t="s">
        <v>922</v>
      </c>
      <c r="S14" s="127" t="s">
        <v>965</v>
      </c>
    </row>
    <row r="15" spans="1:19" ht="36" customHeight="1">
      <c r="A15" s="110">
        <f t="shared" si="1"/>
        <v>44781</v>
      </c>
      <c r="B15" s="119">
        <f t="shared" si="2"/>
        <v>44781</v>
      </c>
      <c r="C15" s="120" t="str">
        <f>VLOOKUP(B15,'3'!$A$1:$B$18629,2,FALSE)</f>
        <v>7/11</v>
      </c>
      <c r="D15" s="121">
        <f t="shared" si="0"/>
        <v>10.460880000000344</v>
      </c>
      <c r="E15"/>
      <c r="F15" s="202" t="str">
        <f>LOOKUP(MOD(B15-DATE(2009,1,1)+4.6,29.53059),{0,"大潮";2.5,"中潮";6.5,"小潮";9.5,"長潮";10.5,"若潮";11.5,"中潮";13.5,"大潮";17.5,"中潮";21.5,"小潮";24.5,"長潮";25.5,"若潮";26.5,"中潮";28.5,"大潮"})</f>
        <v>長潮</v>
      </c>
      <c r="G15" s="145" t="s">
        <v>974</v>
      </c>
      <c r="H15" s="125" t="s">
        <v>975</v>
      </c>
      <c r="I15" s="128" t="s">
        <v>976</v>
      </c>
      <c r="J15" s="125" t="s">
        <v>930</v>
      </c>
      <c r="K15" s="127" t="s">
        <v>977</v>
      </c>
      <c r="L15" s="132"/>
      <c r="M15" s="146">
        <v>8</v>
      </c>
      <c r="N15" s="146" t="s">
        <v>1012</v>
      </c>
      <c r="O15" s="145" t="s">
        <v>1037</v>
      </c>
      <c r="P15" s="125" t="s">
        <v>969</v>
      </c>
      <c r="Q15" s="128" t="s">
        <v>970</v>
      </c>
      <c r="R15" s="125" t="s">
        <v>922</v>
      </c>
      <c r="S15" s="127" t="s">
        <v>1032</v>
      </c>
    </row>
    <row r="16" spans="1:19" ht="36" customHeight="1">
      <c r="A16" s="110">
        <f t="shared" si="1"/>
        <v>44782</v>
      </c>
      <c r="B16" s="119">
        <f t="shared" si="2"/>
        <v>44782</v>
      </c>
      <c r="C16" s="120" t="str">
        <f>VLOOKUP(B16,'3'!$A$1:$B$18629,2,FALSE)</f>
        <v>7/12</v>
      </c>
      <c r="D16" s="121">
        <f t="shared" si="0"/>
        <v>11.460880000000344</v>
      </c>
      <c r="E16" s="134"/>
      <c r="F16" s="202" t="str">
        <f>LOOKUP(MOD(B16-DATE(2009,1,1)+4.6,29.53059),{0,"大潮";2.5,"中潮";6.5,"小潮";9.5,"長潮";10.5,"若潮";11.5,"中潮";13.5,"大潮";17.5,"中潮";21.5,"小潮";24.5,"長潮";25.5,"若潮";26.5,"中潮";28.5,"大潮"})</f>
        <v>若潮</v>
      </c>
      <c r="G16" s="145" t="s">
        <v>978</v>
      </c>
      <c r="H16" s="125" t="s">
        <v>979</v>
      </c>
      <c r="I16" s="128" t="s">
        <v>980</v>
      </c>
      <c r="J16" s="125" t="s">
        <v>922</v>
      </c>
      <c r="K16" s="124" t="s">
        <v>1000</v>
      </c>
      <c r="L16" s="131"/>
      <c r="M16" s="179" t="s">
        <v>1029</v>
      </c>
      <c r="N16" s="147" t="s">
        <v>1012</v>
      </c>
      <c r="O16" s="144" t="s">
        <v>971</v>
      </c>
      <c r="P16" s="122" t="s">
        <v>972</v>
      </c>
      <c r="Q16" s="129" t="s">
        <v>925</v>
      </c>
      <c r="R16" s="122" t="s">
        <v>930</v>
      </c>
      <c r="S16" s="124" t="s">
        <v>926</v>
      </c>
    </row>
    <row r="17" spans="1:20" ht="36" customHeight="1">
      <c r="A17" s="110">
        <f t="shared" si="1"/>
        <v>44783</v>
      </c>
      <c r="B17" s="119">
        <f t="shared" si="2"/>
        <v>44783</v>
      </c>
      <c r="C17" s="120" t="str">
        <f>VLOOKUP(B17,'3'!$A$1:$B$18629,2,FALSE)</f>
        <v>7/13</v>
      </c>
      <c r="D17" s="121">
        <f t="shared" si="0"/>
        <v>12.460880000000344</v>
      </c>
      <c r="E17" s="134"/>
      <c r="F17" s="202" t="str">
        <f>LOOKUP(MOD(B17-DATE(2009,1,1)+4.6,29.53059),{0,"大潮";2.5,"中潮";6.5,"小潮";9.5,"長潮";10.5,"若潮";11.5,"中潮";13.5,"大潮";17.5,"中潮";21.5,"小潮";24.5,"長潮";25.5,"若潮";26.5,"中潮";28.5,"大潮"})</f>
        <v>中潮</v>
      </c>
      <c r="G17" s="145" t="s">
        <v>929</v>
      </c>
      <c r="H17" s="125" t="s">
        <v>981</v>
      </c>
      <c r="I17" s="128" t="s">
        <v>944</v>
      </c>
      <c r="J17" s="125" t="s">
        <v>922</v>
      </c>
      <c r="K17" s="124" t="s">
        <v>1001</v>
      </c>
      <c r="L17" s="132"/>
      <c r="M17" s="146">
        <v>10</v>
      </c>
      <c r="N17" s="146" t="s">
        <v>1012</v>
      </c>
      <c r="O17" s="145" t="s">
        <v>966</v>
      </c>
      <c r="P17" s="125" t="s">
        <v>1038</v>
      </c>
      <c r="Q17" s="128" t="s">
        <v>929</v>
      </c>
      <c r="R17" s="125" t="s">
        <v>930</v>
      </c>
      <c r="S17" s="127" t="s">
        <v>935</v>
      </c>
    </row>
    <row r="18" spans="1:20" ht="36" customHeight="1">
      <c r="A18" s="110">
        <f t="shared" si="1"/>
        <v>44784</v>
      </c>
      <c r="B18" s="119">
        <f t="shared" si="2"/>
        <v>44784</v>
      </c>
      <c r="C18" s="120" t="str">
        <f>VLOOKUP(B18,'3'!$A$1:$B$18629,2,FALSE)</f>
        <v>7/14</v>
      </c>
      <c r="D18" s="121">
        <f t="shared" si="0"/>
        <v>13.460880000000344</v>
      </c>
      <c r="E18"/>
      <c r="F18" s="202" t="str">
        <f>LOOKUP(MOD(B18-DATE(2009,1,1)+4.6,29.53059),{0,"大潮";2.5,"中潮";6.5,"小潮";9.5,"長潮";10.5,"若潮";11.5,"中潮";13.5,"大潮";17.5,"中潮";21.5,"小潮";24.5,"長潮";25.5,"若潮";26.5,"中潮";28.5,"大潮"})</f>
        <v>中潮</v>
      </c>
      <c r="G18" s="145" t="s">
        <v>982</v>
      </c>
      <c r="H18" s="125" t="s">
        <v>943</v>
      </c>
      <c r="I18" s="128" t="s">
        <v>983</v>
      </c>
      <c r="J18" s="125" t="s">
        <v>922</v>
      </c>
      <c r="K18" s="124" t="s">
        <v>1002</v>
      </c>
      <c r="L18" s="131"/>
      <c r="M18" s="146">
        <v>11</v>
      </c>
      <c r="N18" s="146" t="s">
        <v>1027</v>
      </c>
      <c r="O18" s="145" t="s">
        <v>974</v>
      </c>
      <c r="P18" s="125" t="s">
        <v>975</v>
      </c>
      <c r="Q18" s="128" t="s">
        <v>976</v>
      </c>
      <c r="R18" s="125" t="s">
        <v>930</v>
      </c>
      <c r="S18" s="127" t="s">
        <v>977</v>
      </c>
    </row>
    <row r="19" spans="1:20" ht="36" customHeight="1">
      <c r="A19" s="110">
        <f t="shared" si="1"/>
        <v>44785</v>
      </c>
      <c r="B19" s="119">
        <f t="shared" si="2"/>
        <v>44785</v>
      </c>
      <c r="C19" s="120" t="str">
        <f>VLOOKUP(B19,'3'!$A$1:$B$18629,2,FALSE)</f>
        <v>7/15</v>
      </c>
      <c r="D19" s="121">
        <f t="shared" si="0"/>
        <v>14.460880000000344</v>
      </c>
      <c r="E19" s="179" t="s">
        <v>1030</v>
      </c>
      <c r="F19" s="202" t="str">
        <f>LOOKUP(MOD(B19-DATE(2009,1,1)+4.6,29.53059),{0,"大潮";2.5,"中潮";6.5,"小潮";9.5,"長潮";10.5,"若潮";11.5,"中潮";13.5,"大潮";17.5,"中潮";21.5,"小潮";24.5,"長潮";25.5,"若潮";26.5,"中潮";28.5,"大潮"})</f>
        <v>大潮</v>
      </c>
      <c r="G19" s="145" t="s">
        <v>1039</v>
      </c>
      <c r="H19" s="125" t="s">
        <v>984</v>
      </c>
      <c r="I19" s="128" t="s">
        <v>985</v>
      </c>
      <c r="J19" s="125" t="s">
        <v>922</v>
      </c>
      <c r="K19" s="127" t="s">
        <v>986</v>
      </c>
      <c r="L19" s="131"/>
      <c r="M19" s="146">
        <v>12</v>
      </c>
      <c r="N19" s="146" t="s">
        <v>1026</v>
      </c>
      <c r="O19" s="145" t="s">
        <v>978</v>
      </c>
      <c r="P19" s="125" t="s">
        <v>979</v>
      </c>
      <c r="Q19" s="128" t="s">
        <v>980</v>
      </c>
      <c r="R19" s="125" t="s">
        <v>922</v>
      </c>
      <c r="S19" s="124" t="s">
        <v>1000</v>
      </c>
    </row>
    <row r="20" spans="1:20" ht="36" customHeight="1">
      <c r="A20" s="110">
        <f t="shared" si="1"/>
        <v>44786</v>
      </c>
      <c r="B20" s="119">
        <f t="shared" si="2"/>
        <v>44786</v>
      </c>
      <c r="C20" s="120" t="str">
        <f>VLOOKUP(B20,'3'!$A$1:$B$18629,2,FALSE)</f>
        <v>7/16</v>
      </c>
      <c r="D20" s="121">
        <f t="shared" si="0"/>
        <v>15.460880000000344</v>
      </c>
      <c r="E20"/>
      <c r="F20" s="202" t="str">
        <f>LOOKUP(MOD(B20-DATE(2009,1,1)+4.6,29.53059),{0,"大潮";2.5,"中潮";6.5,"小潮";9.5,"長潮";10.5,"若潮";11.5,"中潮";13.5,"大潮";17.5,"中潮";21.5,"小潮";24.5,"長潮";25.5,"若潮";26.5,"中潮";28.5,"大潮"})</f>
        <v>大潮</v>
      </c>
      <c r="G20" s="144" t="s">
        <v>987</v>
      </c>
      <c r="H20" s="122" t="s">
        <v>988</v>
      </c>
      <c r="I20" s="129" t="s">
        <v>999</v>
      </c>
      <c r="J20" s="122" t="s">
        <v>930</v>
      </c>
      <c r="K20" s="124" t="s">
        <v>954</v>
      </c>
      <c r="L20" s="131"/>
      <c r="M20" s="146">
        <v>13</v>
      </c>
      <c r="N20" s="146" t="s">
        <v>1014</v>
      </c>
      <c r="O20" s="145" t="s">
        <v>929</v>
      </c>
      <c r="P20" s="125" t="s">
        <v>981</v>
      </c>
      <c r="Q20" s="128" t="s">
        <v>944</v>
      </c>
      <c r="R20" s="125" t="s">
        <v>922</v>
      </c>
      <c r="S20" s="124" t="s">
        <v>1001</v>
      </c>
    </row>
    <row r="21" spans="1:20" ht="36" customHeight="1">
      <c r="A21" s="110">
        <f t="shared" si="1"/>
        <v>44787</v>
      </c>
      <c r="B21" s="119">
        <f t="shared" si="2"/>
        <v>44787</v>
      </c>
      <c r="C21" s="120" t="str">
        <f>VLOOKUP(B21,'3'!$A$1:$B$18629,2,FALSE)</f>
        <v>7/17</v>
      </c>
      <c r="D21" s="121">
        <f t="shared" si="0"/>
        <v>16.460880000000344</v>
      </c>
      <c r="E21" s="134"/>
      <c r="F21" s="202" t="str">
        <f>LOOKUP(MOD(B21-DATE(2009,1,1)+4.6,29.53059),{0,"大潮";2.5,"中潮";6.5,"小潮";9.5,"長潮";10.5,"若潮";11.5,"中潮";13.5,"大潮";17.5,"中潮";21.5,"小潮";24.5,"長潮";25.5,"若潮";26.5,"中潮";28.5,"大潮"})</f>
        <v>大潮</v>
      </c>
      <c r="G21" s="145" t="s">
        <v>987</v>
      </c>
      <c r="H21" s="125" t="s">
        <v>989</v>
      </c>
      <c r="I21" s="128" t="s">
        <v>990</v>
      </c>
      <c r="J21" s="125" t="s">
        <v>930</v>
      </c>
      <c r="K21" s="127" t="s">
        <v>957</v>
      </c>
      <c r="L21" s="132"/>
      <c r="M21" s="146">
        <v>14</v>
      </c>
      <c r="N21" s="146" t="s">
        <v>1014</v>
      </c>
      <c r="O21" s="145" t="s">
        <v>982</v>
      </c>
      <c r="P21" s="125" t="s">
        <v>943</v>
      </c>
      <c r="Q21" s="128" t="s">
        <v>983</v>
      </c>
      <c r="R21" s="125" t="s">
        <v>922</v>
      </c>
      <c r="S21" s="124" t="s">
        <v>1002</v>
      </c>
    </row>
    <row r="22" spans="1:20" ht="36" customHeight="1">
      <c r="A22" s="110">
        <f t="shared" si="1"/>
        <v>44788</v>
      </c>
      <c r="B22" s="119">
        <f t="shared" si="2"/>
        <v>44788</v>
      </c>
      <c r="C22" s="120" t="str">
        <f>VLOOKUP(B22,'3'!$A$1:$B$18629,2,FALSE)</f>
        <v>7/18</v>
      </c>
      <c r="D22" s="121">
        <f t="shared" si="0"/>
        <v>17.460880000000344</v>
      </c>
      <c r="E22" s="135"/>
      <c r="F22" s="202" t="str">
        <f>LOOKUP(MOD(B22-DATE(2009,1,1)+4.6,29.53059),{0,"大潮";2.5,"中潮";6.5,"小潮";9.5,"長潮";10.5,"若潮";11.5,"中潮";13.5,"大潮";17.5,"中潮";21.5,"小潮";24.5,"長潮";25.5,"若潮";26.5,"中潮";28.5,"大潮"})</f>
        <v>大潮</v>
      </c>
      <c r="G22" s="145" t="s">
        <v>1041</v>
      </c>
      <c r="H22" s="125" t="s">
        <v>991</v>
      </c>
      <c r="I22" s="128" t="s">
        <v>992</v>
      </c>
      <c r="J22" s="125" t="s">
        <v>930</v>
      </c>
      <c r="K22" s="127" t="s">
        <v>959</v>
      </c>
      <c r="L22" s="131"/>
      <c r="M22" s="146">
        <v>15</v>
      </c>
      <c r="N22" s="199" t="s">
        <v>1018</v>
      </c>
      <c r="O22" s="145" t="s">
        <v>1039</v>
      </c>
      <c r="P22" s="125" t="s">
        <v>984</v>
      </c>
      <c r="Q22" s="128" t="s">
        <v>985</v>
      </c>
      <c r="R22" s="125" t="s">
        <v>922</v>
      </c>
      <c r="S22" s="127" t="s">
        <v>986</v>
      </c>
    </row>
    <row r="23" spans="1:20" ht="36" customHeight="1">
      <c r="A23" s="110">
        <f t="shared" si="1"/>
        <v>44789</v>
      </c>
      <c r="B23" s="119">
        <f t="shared" si="2"/>
        <v>44789</v>
      </c>
      <c r="C23" s="120" t="str">
        <f>VLOOKUP(B23,'3'!$A$1:$B$18629,2,FALSE)</f>
        <v>7/19</v>
      </c>
      <c r="D23" s="121">
        <f t="shared" si="0"/>
        <v>18.460880000000344</v>
      </c>
      <c r="E23"/>
      <c r="F23" s="202" t="str">
        <f>LOOKUP(MOD(B23-DATE(2009,1,1)+4.6,29.53059),{0,"大潮";2.5,"中潮";6.5,"小潮";9.5,"長潮";10.5,"若潮";11.5,"中潮";13.5,"大潮";17.5,"中潮";21.5,"小潮";24.5,"長潮";25.5,"若潮";26.5,"中潮";28.5,"大潮"})</f>
        <v>中潮</v>
      </c>
      <c r="G23" s="145" t="s">
        <v>1040</v>
      </c>
      <c r="H23" s="125" t="s">
        <v>989</v>
      </c>
      <c r="I23" s="128" t="s">
        <v>993</v>
      </c>
      <c r="J23" s="125" t="s">
        <v>930</v>
      </c>
      <c r="K23" s="127" t="s">
        <v>959</v>
      </c>
      <c r="L23" s="131"/>
      <c r="M23" s="179" t="s">
        <v>1030</v>
      </c>
      <c r="N23" s="200" t="s">
        <v>1018</v>
      </c>
      <c r="O23" s="144" t="s">
        <v>987</v>
      </c>
      <c r="P23" s="122" t="s">
        <v>988</v>
      </c>
      <c r="Q23" s="129" t="s">
        <v>999</v>
      </c>
      <c r="R23" s="122" t="s">
        <v>930</v>
      </c>
      <c r="S23" s="124" t="s">
        <v>954</v>
      </c>
    </row>
    <row r="24" spans="1:20" ht="36" customHeight="1">
      <c r="A24" s="110">
        <f t="shared" si="1"/>
        <v>44790</v>
      </c>
      <c r="B24" s="119">
        <f t="shared" si="2"/>
        <v>44790</v>
      </c>
      <c r="C24" s="120" t="str">
        <f>VLOOKUP(B24,'3'!$A$1:$B$18629,2,FALSE)</f>
        <v>7/20</v>
      </c>
      <c r="D24" s="121">
        <f t="shared" si="0"/>
        <v>19.460880000000344</v>
      </c>
      <c r="E24" s="134"/>
      <c r="F24" s="202" t="str">
        <f>LOOKUP(MOD(B24-DATE(2009,1,1)+4.6,29.53059),{0,"大潮";2.5,"中潮";6.5,"小潮";9.5,"長潮";10.5,"若潮";11.5,"中潮";13.5,"大潮";17.5,"中潮";21.5,"小潮";24.5,"長潮";25.5,"若潮";26.5,"中潮";28.5,"大潮"})</f>
        <v>中潮</v>
      </c>
      <c r="G24" s="145" t="s">
        <v>960</v>
      </c>
      <c r="H24" s="125" t="s">
        <v>994</v>
      </c>
      <c r="I24" s="128" t="s">
        <v>995</v>
      </c>
      <c r="J24" s="125" t="s">
        <v>922</v>
      </c>
      <c r="K24" s="124" t="s">
        <v>1003</v>
      </c>
      <c r="L24" s="176"/>
      <c r="M24" s="152">
        <v>17</v>
      </c>
      <c r="N24" s="199" t="s">
        <v>1018</v>
      </c>
      <c r="O24" s="145" t="s">
        <v>987</v>
      </c>
      <c r="P24" s="125" t="s">
        <v>989</v>
      </c>
      <c r="Q24" s="128" t="s">
        <v>990</v>
      </c>
      <c r="R24" s="125" t="s">
        <v>930</v>
      </c>
      <c r="S24" s="127" t="s">
        <v>957</v>
      </c>
    </row>
    <row r="25" spans="1:20" ht="36" customHeight="1">
      <c r="A25" s="110">
        <f t="shared" si="1"/>
        <v>44791</v>
      </c>
      <c r="B25" s="119">
        <f t="shared" si="2"/>
        <v>44791</v>
      </c>
      <c r="C25" s="120" t="str">
        <f>VLOOKUP(B25,'3'!$A$1:$B$18629,2,FALSE)</f>
        <v>7/21</v>
      </c>
      <c r="D25" s="121">
        <f t="shared" si="0"/>
        <v>20.460880000000344</v>
      </c>
      <c r="E25" s="134"/>
      <c r="F25" s="202" t="str">
        <f>LOOKUP(MOD(B25-DATE(2009,1,1)+4.6,29.53059),{0,"大潮";2.5,"中潮";6.5,"小潮";9.5,"長潮";10.5,"若潮";11.5,"中潮";13.5,"大潮";17.5,"中潮";21.5,"小潮";24.5,"長潮";25.5,"若潮";26.5,"中潮";28.5,"大潮"})</f>
        <v>中潮</v>
      </c>
      <c r="G25" s="145" t="s">
        <v>960</v>
      </c>
      <c r="H25" s="125" t="s">
        <v>996</v>
      </c>
      <c r="I25" s="128" t="s">
        <v>997</v>
      </c>
      <c r="J25" s="125" t="s">
        <v>922</v>
      </c>
      <c r="K25" s="151" t="s">
        <v>965</v>
      </c>
      <c r="L25" s="177"/>
      <c r="M25" s="152">
        <v>18</v>
      </c>
      <c r="N25" s="199" t="s">
        <v>1018</v>
      </c>
      <c r="O25" s="145" t="s">
        <v>987</v>
      </c>
      <c r="P25" s="125" t="s">
        <v>991</v>
      </c>
      <c r="Q25" s="128" t="s">
        <v>992</v>
      </c>
      <c r="R25" s="125" t="s">
        <v>930</v>
      </c>
      <c r="S25" s="127" t="s">
        <v>959</v>
      </c>
    </row>
    <row r="26" spans="1:20" ht="36" customHeight="1">
      <c r="A26" s="110">
        <f t="shared" si="1"/>
        <v>44792</v>
      </c>
      <c r="B26" s="119">
        <f t="shared" si="2"/>
        <v>44792</v>
      </c>
      <c r="C26" s="120" t="str">
        <f>VLOOKUP(B26,'3'!$A$1:$B$18629,2,FALSE)</f>
        <v>7/22</v>
      </c>
      <c r="D26" s="121">
        <f t="shared" si="0"/>
        <v>21.460880000000344</v>
      </c>
      <c r="E26" s="180" t="s">
        <v>1031</v>
      </c>
      <c r="F26" s="202" t="str">
        <f>LOOKUP(MOD(B26-DATE(2009,1,1)+4.6,29.53059),{0,"大潮";2.5,"中潮";6.5,"小潮";9.5,"長潮";10.5,"若潮";11.5,"中潮";13.5,"大潮";17.5,"中潮";21.5,"小潮";24.5,"長潮";25.5,"若潮";26.5,"中潮";28.5,"大潮"})</f>
        <v>中潮</v>
      </c>
      <c r="G26" s="143" t="s">
        <v>919</v>
      </c>
      <c r="H26" s="117" t="s">
        <v>920</v>
      </c>
      <c r="I26" s="165" t="s">
        <v>921</v>
      </c>
      <c r="J26" s="117" t="s">
        <v>922</v>
      </c>
      <c r="K26" s="118" t="s">
        <v>923</v>
      </c>
      <c r="L26" s="176"/>
      <c r="M26" s="152">
        <v>19</v>
      </c>
      <c r="N26" s="146" t="s">
        <v>1014</v>
      </c>
      <c r="O26" s="145" t="s">
        <v>1040</v>
      </c>
      <c r="P26" s="125" t="s">
        <v>989</v>
      </c>
      <c r="Q26" s="128" t="s">
        <v>993</v>
      </c>
      <c r="R26" s="125" t="s">
        <v>930</v>
      </c>
      <c r="S26" s="127" t="s">
        <v>959</v>
      </c>
    </row>
    <row r="27" spans="1:20" ht="36" customHeight="1">
      <c r="A27" s="110">
        <f t="shared" si="1"/>
        <v>44793</v>
      </c>
      <c r="B27" s="119">
        <f t="shared" si="2"/>
        <v>44793</v>
      </c>
      <c r="C27" s="120" t="str">
        <f>VLOOKUP(B27,'3'!$A$1:$B$18629,2,FALSE)</f>
        <v>7/23</v>
      </c>
      <c r="D27" s="121">
        <f t="shared" si="0"/>
        <v>22.460880000000344</v>
      </c>
      <c r="E27" s="134"/>
      <c r="F27" s="202" t="str">
        <f>LOOKUP(MOD(B27-DATE(2009,1,1)+4.6,29.53059),{0,"大潮";2.5,"中潮";6.5,"小潮";9.5,"長潮";10.5,"若潮";11.5,"中潮";13.5,"大潮";17.5,"中潮";21.5,"小潮";24.5,"長潮";25.5,"若潮";26.5,"中潮";28.5,"大潮"})</f>
        <v>小潮</v>
      </c>
      <c r="G27" s="145" t="s">
        <v>927</v>
      </c>
      <c r="H27" s="125" t="s">
        <v>928</v>
      </c>
      <c r="I27" s="126" t="s">
        <v>929</v>
      </c>
      <c r="J27" s="125" t="s">
        <v>930</v>
      </c>
      <c r="K27" s="127" t="s">
        <v>931</v>
      </c>
      <c r="L27" s="176"/>
      <c r="M27" s="152">
        <v>20</v>
      </c>
      <c r="N27" s="146" t="s">
        <v>1014</v>
      </c>
      <c r="O27" s="145" t="s">
        <v>960</v>
      </c>
      <c r="P27" s="125" t="s">
        <v>994</v>
      </c>
      <c r="Q27" s="128" t="s">
        <v>995</v>
      </c>
      <c r="R27" s="125" t="s">
        <v>922</v>
      </c>
      <c r="S27" s="124" t="s">
        <v>1003</v>
      </c>
    </row>
    <row r="28" spans="1:20" ht="36" customHeight="1">
      <c r="A28" s="110">
        <f t="shared" si="1"/>
        <v>44794</v>
      </c>
      <c r="B28" s="119">
        <f t="shared" si="2"/>
        <v>44794</v>
      </c>
      <c r="C28" s="120" t="str">
        <f>VLOOKUP(B28,'3'!$A$1:$B$18629,2,FALSE)</f>
        <v>7/24</v>
      </c>
      <c r="D28" s="121">
        <f t="shared" si="0"/>
        <v>23.460880000000344</v>
      </c>
      <c r="E28"/>
      <c r="F28" s="202" t="str">
        <f>LOOKUP(MOD(B28-DATE(2009,1,1)+4.6,29.53059),{0,"大潮";2.5,"中潮";6.5,"小潮";9.5,"長潮";10.5,"若潮";11.5,"中潮";13.5,"大潮";17.5,"中潮";21.5,"小潮";24.5,"長潮";25.5,"若潮";26.5,"中潮";28.5,"大潮"})</f>
        <v>小潮</v>
      </c>
      <c r="G28" s="145" t="s">
        <v>932</v>
      </c>
      <c r="H28" s="125" t="s">
        <v>933</v>
      </c>
      <c r="I28" s="126" t="s">
        <v>934</v>
      </c>
      <c r="J28" s="125" t="s">
        <v>930</v>
      </c>
      <c r="K28" s="127" t="s">
        <v>935</v>
      </c>
      <c r="L28" s="177"/>
      <c r="M28" s="152">
        <v>21</v>
      </c>
      <c r="N28" s="146" t="s">
        <v>1014</v>
      </c>
      <c r="O28" s="145" t="s">
        <v>960</v>
      </c>
      <c r="P28" s="125" t="s">
        <v>996</v>
      </c>
      <c r="Q28" s="128" t="s">
        <v>997</v>
      </c>
      <c r="R28" s="125" t="s">
        <v>922</v>
      </c>
      <c r="S28" s="151" t="s">
        <v>965</v>
      </c>
      <c r="T28" s="197"/>
    </row>
    <row r="29" spans="1:20" ht="36" customHeight="1">
      <c r="A29" s="110">
        <f t="shared" si="1"/>
        <v>44795</v>
      </c>
      <c r="B29" s="119">
        <f t="shared" si="2"/>
        <v>44795</v>
      </c>
      <c r="C29" s="120" t="str">
        <f>VLOOKUP(B29,'3'!$A$1:$B$18629,2,FALSE)</f>
        <v>7/25</v>
      </c>
      <c r="D29" s="121">
        <f t="shared" si="0"/>
        <v>24.460880000000344</v>
      </c>
      <c r="E29" s="134"/>
      <c r="F29" s="202" t="str">
        <f>LOOKUP(MOD(B29-DATE(2009,1,1)+4.6,29.53059),{0,"大潮";2.5,"中潮";6.5,"小潮";9.5,"長潮";10.5,"若潮";11.5,"中潮";13.5,"大潮";17.5,"中潮";21.5,"小潮";24.5,"長潮";25.5,"若潮";26.5,"中潮";28.5,"大潮"})</f>
        <v>小潮</v>
      </c>
      <c r="G29" s="145" t="s">
        <v>936</v>
      </c>
      <c r="H29" s="125" t="s">
        <v>937</v>
      </c>
      <c r="I29" s="126" t="s">
        <v>938</v>
      </c>
      <c r="J29" s="125" t="s">
        <v>930</v>
      </c>
      <c r="K29" s="127" t="s">
        <v>939</v>
      </c>
      <c r="L29" s="177"/>
      <c r="M29" s="154">
        <v>22</v>
      </c>
      <c r="N29" s="149" t="s">
        <v>1014</v>
      </c>
      <c r="O29" s="143" t="s">
        <v>919</v>
      </c>
      <c r="P29" s="117" t="s">
        <v>920</v>
      </c>
      <c r="Q29" s="165" t="s">
        <v>921</v>
      </c>
      <c r="R29" s="117" t="s">
        <v>922</v>
      </c>
      <c r="S29" s="118" t="s">
        <v>923</v>
      </c>
    </row>
    <row r="30" spans="1:20" ht="36" customHeight="1">
      <c r="A30" s="110">
        <f t="shared" si="1"/>
        <v>44796</v>
      </c>
      <c r="B30" s="119">
        <f t="shared" si="2"/>
        <v>44796</v>
      </c>
      <c r="C30" s="120" t="str">
        <f>VLOOKUP(B30,'3'!$A$1:$B$18629,2,FALSE)</f>
        <v>7/26</v>
      </c>
      <c r="D30" s="121">
        <f t="shared" si="0"/>
        <v>25.460880000000344</v>
      </c>
      <c r="E30" s="135"/>
      <c r="F30" s="202" t="str">
        <f>LOOKUP(MOD(B30-DATE(2009,1,1)+4.6,29.53059),{0,"大潮";2.5,"中潮";6.5,"小潮";9.5,"長潮";10.5,"若潮";11.5,"中潮";13.5,"大潮";17.5,"中潮";21.5,"小潮";24.5,"長潮";25.5,"若潮";26.5,"中潮";28.5,"大潮"})</f>
        <v>長潮</v>
      </c>
      <c r="G30" s="145" t="s">
        <v>940</v>
      </c>
      <c r="H30" s="125" t="s">
        <v>941</v>
      </c>
      <c r="I30" s="126" t="s">
        <v>942</v>
      </c>
      <c r="J30" s="125" t="s">
        <v>922</v>
      </c>
      <c r="K30" s="124" t="s">
        <v>1000</v>
      </c>
      <c r="L30" s="177"/>
      <c r="M30" s="180" t="s">
        <v>1031</v>
      </c>
      <c r="N30" s="147" t="s">
        <v>1013</v>
      </c>
      <c r="O30" s="144" t="s">
        <v>1042</v>
      </c>
      <c r="P30" s="122" t="s">
        <v>924</v>
      </c>
      <c r="Q30" s="123" t="s">
        <v>925</v>
      </c>
      <c r="R30" s="122" t="s">
        <v>922</v>
      </c>
      <c r="S30" s="124" t="s">
        <v>926</v>
      </c>
    </row>
    <row r="31" spans="1:20" ht="36" customHeight="1">
      <c r="A31" s="110">
        <f t="shared" si="1"/>
        <v>44797</v>
      </c>
      <c r="B31" s="119">
        <f t="shared" si="2"/>
        <v>44797</v>
      </c>
      <c r="C31" s="120" t="str">
        <f>VLOOKUP(B31,'3'!$A$1:$B$18629,2,FALSE)</f>
        <v>7/27</v>
      </c>
      <c r="D31" s="121">
        <f t="shared" si="0"/>
        <v>26.460880000000344</v>
      </c>
      <c r="E31" s="135"/>
      <c r="F31" s="202" t="str">
        <f>LOOKUP(MOD(B31-DATE(2009,1,1)+4.6,29.53059),{0,"大潮";2.5,"中潮";6.5,"小潮";9.5,"長潮";10.5,"若潮";11.5,"中潮";13.5,"大潮";17.5,"中潮";21.5,"小潮";24.5,"長潮";25.5,"若潮";26.5,"中潮";28.5,"大潮"})</f>
        <v>若潮</v>
      </c>
      <c r="G31" s="145" t="s">
        <v>929</v>
      </c>
      <c r="H31" s="125" t="s">
        <v>943</v>
      </c>
      <c r="I31" s="126" t="s">
        <v>944</v>
      </c>
      <c r="J31" s="125" t="s">
        <v>922</v>
      </c>
      <c r="K31" s="124" t="s">
        <v>1004</v>
      </c>
      <c r="L31" s="176"/>
      <c r="M31" s="152">
        <v>24</v>
      </c>
      <c r="N31" s="146" t="s">
        <v>1012</v>
      </c>
      <c r="O31" s="145" t="s">
        <v>927</v>
      </c>
      <c r="P31" s="125" t="s">
        <v>928</v>
      </c>
      <c r="Q31" s="126" t="s">
        <v>929</v>
      </c>
      <c r="R31" s="125" t="s">
        <v>930</v>
      </c>
      <c r="S31" s="127" t="s">
        <v>931</v>
      </c>
    </row>
    <row r="32" spans="1:20" ht="36" customHeight="1">
      <c r="A32" s="110">
        <f t="shared" si="1"/>
        <v>44798</v>
      </c>
      <c r="B32" s="119">
        <f t="shared" si="2"/>
        <v>44798</v>
      </c>
      <c r="C32" s="120" t="str">
        <f>VLOOKUP(B32,'3'!$A$1:$B$18629,2,FALSE)</f>
        <v>7/28</v>
      </c>
      <c r="D32" s="121">
        <f t="shared" si="0"/>
        <v>27.460880000000344</v>
      </c>
      <c r="E32"/>
      <c r="F32" s="202" t="str">
        <f>LOOKUP(MOD(B32-DATE(2009,1,1)+4.6,29.53059),{0,"大潮";2.5,"中潮";6.5,"小潮";9.5,"長潮";10.5,"若潮";11.5,"中潮";13.5,"大潮";17.5,"中潮";21.5,"小潮";24.5,"長潮";25.5,"若潮";26.5,"中潮";28.5,"大潮"})</f>
        <v>中潮</v>
      </c>
      <c r="G32" s="145" t="s">
        <v>945</v>
      </c>
      <c r="H32" s="125" t="s">
        <v>946</v>
      </c>
      <c r="I32" s="126" t="s">
        <v>947</v>
      </c>
      <c r="J32" s="125" t="s">
        <v>922</v>
      </c>
      <c r="K32" s="124" t="s">
        <v>1002</v>
      </c>
      <c r="L32" s="177"/>
      <c r="M32" s="152">
        <v>25</v>
      </c>
      <c r="N32" s="146" t="s">
        <v>1012</v>
      </c>
      <c r="O32" s="145" t="s">
        <v>932</v>
      </c>
      <c r="P32" s="125" t="s">
        <v>933</v>
      </c>
      <c r="Q32" s="126" t="s">
        <v>934</v>
      </c>
      <c r="R32" s="125" t="s">
        <v>930</v>
      </c>
      <c r="S32" s="127" t="s">
        <v>935</v>
      </c>
    </row>
    <row r="33" spans="1:27" ht="36" customHeight="1">
      <c r="A33" s="110">
        <f t="shared" si="1"/>
        <v>44799</v>
      </c>
      <c r="B33" s="119">
        <f t="shared" si="2"/>
        <v>44799</v>
      </c>
      <c r="C33" s="120" t="str">
        <f>VLOOKUP(B33,'3'!$A$1:$B$18629,2,FALSE)</f>
        <v>7/29</v>
      </c>
      <c r="D33" s="121">
        <f t="shared" si="0"/>
        <v>28.460880000000344</v>
      </c>
      <c r="E33" s="134"/>
      <c r="F33" s="202" t="str">
        <f>LOOKUP(MOD(B33-DATE(2009,1,1)+4.6,29.53059),{0,"大潮";2.5,"中潮";6.5,"小潮";9.5,"長潮";10.5,"若潮";11.5,"中潮";13.5,"大潮";17.5,"中潮";21.5,"小潮";24.5,"長潮";25.5,"若潮";26.5,"中潮";28.5,"大潮"})</f>
        <v>中潮</v>
      </c>
      <c r="G33" s="145" t="s">
        <v>948</v>
      </c>
      <c r="H33" s="125" t="s">
        <v>949</v>
      </c>
      <c r="I33" s="126" t="s">
        <v>950</v>
      </c>
      <c r="J33" s="125" t="s">
        <v>922</v>
      </c>
      <c r="K33" s="127" t="s">
        <v>951</v>
      </c>
      <c r="L33" s="176"/>
      <c r="M33" s="152">
        <v>26</v>
      </c>
      <c r="N33" s="146" t="s">
        <v>1012</v>
      </c>
      <c r="O33" s="145" t="s">
        <v>1043</v>
      </c>
      <c r="P33" s="125" t="s">
        <v>937</v>
      </c>
      <c r="Q33" s="126" t="s">
        <v>938</v>
      </c>
      <c r="R33" s="125" t="s">
        <v>930</v>
      </c>
      <c r="S33" s="127" t="s">
        <v>939</v>
      </c>
      <c r="AA33" s="134"/>
    </row>
    <row r="34" spans="1:27" ht="36" customHeight="1">
      <c r="A34" s="110">
        <f t="shared" si="1"/>
        <v>44800</v>
      </c>
      <c r="B34" s="119">
        <f t="shared" si="2"/>
        <v>44800</v>
      </c>
      <c r="C34" s="120" t="str">
        <f>VLOOKUP(B34,'3'!$A$1:$B$18629,2,FALSE)</f>
        <v>8/1</v>
      </c>
      <c r="D34" s="121">
        <f t="shared" si="0"/>
        <v>29.460880000000344</v>
      </c>
      <c r="E34" s="142" t="s">
        <v>1010</v>
      </c>
      <c r="F34" s="202" t="str">
        <f>LOOKUP(MOD(B34-DATE(2009,1,1)+4.6,29.53059),{0,"大潮";2.5,"中潮";6.5,"小潮";9.5,"長潮";10.5,"若潮";11.5,"中潮";13.5,"大潮";17.5,"中潮";21.5,"小潮";24.5,"長潮";25.5,"若潮";26.5,"中潮";28.5,"大潮"})</f>
        <v>大潮</v>
      </c>
      <c r="G34" s="144" t="s">
        <v>952</v>
      </c>
      <c r="H34" s="122" t="s">
        <v>953</v>
      </c>
      <c r="I34" s="163" t="s">
        <v>998</v>
      </c>
      <c r="J34" s="122" t="s">
        <v>930</v>
      </c>
      <c r="K34" s="124" t="s">
        <v>954</v>
      </c>
      <c r="L34" s="176"/>
      <c r="M34" s="152">
        <v>27</v>
      </c>
      <c r="N34" s="146" t="s">
        <v>1025</v>
      </c>
      <c r="O34" s="145" t="s">
        <v>940</v>
      </c>
      <c r="P34" s="125" t="s">
        <v>941</v>
      </c>
      <c r="Q34" s="126" t="s">
        <v>942</v>
      </c>
      <c r="R34" s="125" t="s">
        <v>922</v>
      </c>
      <c r="S34" s="124" t="s">
        <v>1000</v>
      </c>
      <c r="AA34" s="134"/>
    </row>
    <row r="35" spans="1:27" ht="36" customHeight="1">
      <c r="A35" s="110">
        <f t="shared" si="1"/>
        <v>44801</v>
      </c>
      <c r="B35" s="119">
        <f t="shared" si="2"/>
        <v>44801</v>
      </c>
      <c r="C35" s="120" t="str">
        <f>VLOOKUP(B35,'3'!$A$1:$B$18629,2,FALSE)</f>
        <v>8/2</v>
      </c>
      <c r="D35" s="121">
        <f t="shared" si="0"/>
        <v>0.93029000000034401</v>
      </c>
      <c r="E35"/>
      <c r="F35" s="202" t="str">
        <f>LOOKUP(MOD(B35-DATE(2009,1,1)+4.6,29.53059),{0,"大潮";2.5,"中潮";6.5,"小潮";9.5,"長潮";10.5,"若潮";11.5,"中潮";13.5,"大潮";17.5,"中潮";21.5,"小潮";24.5,"長潮";25.5,"若潮";26.5,"中潮";28.5,"大潮"})</f>
        <v>大潮</v>
      </c>
      <c r="G35" s="145" t="s">
        <v>952</v>
      </c>
      <c r="H35" s="125" t="s">
        <v>955</v>
      </c>
      <c r="I35" s="164" t="s">
        <v>956</v>
      </c>
      <c r="J35" s="125" t="s">
        <v>930</v>
      </c>
      <c r="K35" s="127" t="s">
        <v>957</v>
      </c>
      <c r="L35" s="176"/>
      <c r="M35" s="152">
        <v>28</v>
      </c>
      <c r="N35" s="146" t="s">
        <v>1026</v>
      </c>
      <c r="O35" s="145" t="s">
        <v>929</v>
      </c>
      <c r="P35" s="125" t="s">
        <v>943</v>
      </c>
      <c r="Q35" s="126" t="s">
        <v>944</v>
      </c>
      <c r="R35" s="125" t="s">
        <v>922</v>
      </c>
      <c r="S35" s="124" t="s">
        <v>1004</v>
      </c>
      <c r="AA35" s="134"/>
    </row>
    <row r="36" spans="1:27" ht="36" customHeight="1">
      <c r="A36" s="110">
        <f t="shared" si="1"/>
        <v>44802</v>
      </c>
      <c r="B36" s="119">
        <f t="shared" si="2"/>
        <v>44802</v>
      </c>
      <c r="C36" s="120" t="str">
        <f>VLOOKUP(B36,'3'!$A$1:$B$18629,2,FALSE)</f>
        <v>8/3</v>
      </c>
      <c r="D36" s="121">
        <f t="shared" si="0"/>
        <v>1.930290000000344</v>
      </c>
      <c r="E36" s="183"/>
      <c r="F36" s="202" t="str">
        <f>LOOKUP(MOD(B36-DATE(2009,1,1)+4.6,29.53059),{0,"大潮";2.5,"中潮";6.5,"小潮";9.5,"長潮";10.5,"若潮";11.5,"中潮";13.5,"大潮";17.5,"中潮";21.5,"小潮";24.5,"長潮";25.5,"若潮";26.5,"中潮";28.5,"大潮"})</f>
        <v>大潮</v>
      </c>
      <c r="G36" s="145" t="s">
        <v>952</v>
      </c>
      <c r="H36" s="125" t="s">
        <v>958</v>
      </c>
      <c r="I36" s="164" t="s">
        <v>929</v>
      </c>
      <c r="J36" s="125" t="s">
        <v>930</v>
      </c>
      <c r="K36" s="127" t="s">
        <v>959</v>
      </c>
      <c r="L36" s="177"/>
      <c r="M36" s="154">
        <v>29</v>
      </c>
      <c r="N36" s="146" t="s">
        <v>1014</v>
      </c>
      <c r="O36" s="145" t="s">
        <v>945</v>
      </c>
      <c r="P36" s="125" t="s">
        <v>946</v>
      </c>
      <c r="Q36" s="126" t="s">
        <v>947</v>
      </c>
      <c r="R36" s="125" t="s">
        <v>922</v>
      </c>
      <c r="S36" s="124" t="s">
        <v>1002</v>
      </c>
    </row>
    <row r="37" spans="1:27" ht="36" customHeight="1">
      <c r="A37" s="110">
        <f t="shared" si="1"/>
        <v>44803</v>
      </c>
      <c r="B37" s="139">
        <f t="shared" si="2"/>
        <v>44803</v>
      </c>
      <c r="C37" s="120" t="str">
        <f>VLOOKUP(B37,'3'!$A$1:$B$18629,2,FALSE)</f>
        <v>8/4</v>
      </c>
      <c r="D37" s="121">
        <f t="shared" si="0"/>
        <v>2.930290000000344</v>
      </c>
      <c r="E37" s="134"/>
      <c r="F37" s="202" t="str">
        <f>LOOKUP(MOD(B37-DATE(2009,1,1)+4.6,29.53059),{0,"大潮";2.5,"中潮";6.5,"小潮";9.5,"長潮";10.5,"若潮";11.5,"中潮";13.5,"大潮";17.5,"中潮";21.5,"小潮";24.5,"長潮";25.5,"若潮";26.5,"中潮";28.5,"大潮"})</f>
        <v>中潮</v>
      </c>
      <c r="G37" s="145" t="s">
        <v>1044</v>
      </c>
      <c r="H37" s="125" t="s">
        <v>955</v>
      </c>
      <c r="I37" s="164" t="s">
        <v>929</v>
      </c>
      <c r="J37" s="125" t="s">
        <v>930</v>
      </c>
      <c r="K37" s="127" t="s">
        <v>959</v>
      </c>
      <c r="L37" s="176"/>
      <c r="M37" s="152">
        <v>30</v>
      </c>
      <c r="N37" s="146" t="s">
        <v>1014</v>
      </c>
      <c r="O37" s="145" t="s">
        <v>948</v>
      </c>
      <c r="P37" s="125" t="s">
        <v>949</v>
      </c>
      <c r="Q37" s="126" t="s">
        <v>950</v>
      </c>
      <c r="R37" s="125" t="s">
        <v>922</v>
      </c>
      <c r="S37" s="127" t="s">
        <v>951</v>
      </c>
    </row>
    <row r="38" spans="1:27" ht="36" customHeight="1" thickBot="1">
      <c r="A38" s="110">
        <f t="shared" si="1"/>
        <v>44804</v>
      </c>
      <c r="B38" s="136">
        <f t="shared" si="2"/>
        <v>44804</v>
      </c>
      <c r="C38" s="140" t="str">
        <f>VLOOKUP(B38,'3'!$A$1:$B$18629,2,FALSE)</f>
        <v>8/5</v>
      </c>
      <c r="D38" s="141">
        <f t="shared" si="0"/>
        <v>3.930290000000344</v>
      </c>
      <c r="E38"/>
      <c r="F38" s="203" t="str">
        <f>LOOKUP(MOD(B38-DATE(2009,1,1)+4.6,29.53059),{0,"大潮";2.5,"中潮";6.5,"小潮";9.5,"長潮";10.5,"若潮";11.5,"中潮";13.5,"大潮";17.5,"中潮";21.5,"小潮";24.5,"長潮";25.5,"若潮";26.5,"中潮";28.5,"大潮"})</f>
        <v>中潮</v>
      </c>
      <c r="G38" s="145" t="s">
        <v>960</v>
      </c>
      <c r="H38" s="125" t="s">
        <v>961</v>
      </c>
      <c r="I38" s="164" t="s">
        <v>962</v>
      </c>
      <c r="J38" s="125" t="s">
        <v>922</v>
      </c>
      <c r="K38" s="124" t="s">
        <v>1002</v>
      </c>
      <c r="L38" s="178"/>
      <c r="M38" s="175">
        <v>31</v>
      </c>
      <c r="N38" s="148" t="s">
        <v>1014</v>
      </c>
      <c r="O38" s="153" t="s">
        <v>919</v>
      </c>
      <c r="P38" s="137" t="s">
        <v>920</v>
      </c>
      <c r="Q38" s="162" t="s">
        <v>921</v>
      </c>
      <c r="R38" s="137" t="s">
        <v>922</v>
      </c>
      <c r="S38" s="138" t="s">
        <v>923</v>
      </c>
    </row>
    <row r="39" spans="1:27" ht="16.5" customHeight="1" thickBot="1">
      <c r="C39"/>
      <c r="E39" s="196" t="s">
        <v>1035</v>
      </c>
      <c r="F39" s="196"/>
      <c r="G39" s="187"/>
      <c r="H39" s="187"/>
      <c r="I39" s="188" t="s">
        <v>1036</v>
      </c>
      <c r="J39" s="187"/>
      <c r="K39" s="184" t="s">
        <v>1015</v>
      </c>
      <c r="L39" s="150"/>
      <c r="M39" s="157"/>
      <c r="N39" s="157"/>
      <c r="O39" s="158"/>
      <c r="P39" s="158"/>
      <c r="Q39" s="161"/>
      <c r="R39" s="158"/>
      <c r="S39" s="132"/>
    </row>
    <row r="40" spans="1:27" ht="27.75" thickBot="1">
      <c r="C40" s="156" t="s">
        <v>1017</v>
      </c>
      <c r="E40" s="194" t="s">
        <v>1019</v>
      </c>
      <c r="F40" s="195" t="s">
        <v>1020</v>
      </c>
      <c r="G40" s="189" t="s">
        <v>1021</v>
      </c>
      <c r="H40" s="190" t="s">
        <v>1022</v>
      </c>
      <c r="I40" s="191" t="s">
        <v>1023</v>
      </c>
      <c r="J40" s="192" t="s">
        <v>1024</v>
      </c>
      <c r="K40" s="185" t="s">
        <v>1016</v>
      </c>
      <c r="M40" s="159"/>
      <c r="N40" s="159"/>
      <c r="O40" s="160"/>
      <c r="P40" s="160"/>
      <c r="Q40" s="161"/>
      <c r="R40" s="160"/>
      <c r="S40" s="131"/>
    </row>
    <row r="41" spans="1:27" ht="15">
      <c r="C41" s="155"/>
      <c r="E41" s="193"/>
      <c r="G41" s="186"/>
      <c r="H41" s="186"/>
      <c r="J41" s="186"/>
      <c r="K41" s="186"/>
      <c r="M41" s="159"/>
      <c r="N41" s="159"/>
      <c r="O41" s="160"/>
      <c r="P41" s="160"/>
      <c r="Q41" s="161"/>
      <c r="R41" s="160"/>
      <c r="S41" s="131"/>
    </row>
    <row r="42" spans="1:27">
      <c r="M42" s="159"/>
      <c r="N42" s="159"/>
      <c r="O42" s="160"/>
      <c r="P42" s="160"/>
      <c r="Q42" s="161"/>
      <c r="R42" s="160"/>
      <c r="S42" s="131"/>
    </row>
    <row r="43" spans="1:27">
      <c r="E43"/>
      <c r="M43" s="159"/>
      <c r="N43" s="159"/>
      <c r="O43" s="160"/>
      <c r="P43" s="160"/>
      <c r="Q43" s="161"/>
      <c r="R43" s="160"/>
      <c r="S43" s="132"/>
    </row>
    <row r="44" spans="1:27">
      <c r="M44" s="159"/>
      <c r="N44" s="159"/>
      <c r="O44" s="160"/>
      <c r="P44" s="160"/>
      <c r="Q44" s="161"/>
      <c r="R44" s="160"/>
      <c r="S44" s="132"/>
    </row>
    <row r="45" spans="1:27">
      <c r="M45" s="159"/>
      <c r="N45" s="159"/>
      <c r="O45" s="160"/>
      <c r="P45" s="160"/>
      <c r="Q45" s="161"/>
      <c r="R45" s="160"/>
      <c r="S45" s="132"/>
    </row>
    <row r="46" spans="1:27">
      <c r="M46" s="159"/>
      <c r="N46" s="159"/>
      <c r="O46" s="160"/>
      <c r="P46" s="160"/>
      <c r="Q46" s="161"/>
      <c r="R46" s="160"/>
      <c r="S46" s="131"/>
    </row>
    <row r="47" spans="1:27">
      <c r="M47" s="150"/>
      <c r="N47" s="150"/>
      <c r="O47" s="150"/>
      <c r="P47" s="150"/>
      <c r="Q47" s="150"/>
      <c r="R47" s="150"/>
      <c r="S47" s="150"/>
    </row>
    <row r="52" spans="2:2">
      <c r="B52"/>
    </row>
  </sheetData>
  <mergeCells count="1">
    <mergeCell ref="B4:D5"/>
  </mergeCells>
  <phoneticPr fontId="1"/>
  <conditionalFormatting sqref="F8:F38">
    <cfRule type="containsText" dxfId="50" priority="1" operator="containsText" text="大潮">
      <formula>NOT(ISERROR(SEARCH("大潮",F8)))</formula>
    </cfRule>
    <cfRule type="containsText" dxfId="49" priority="2" operator="containsText" text="大潮">
      <formula>NOT(ISERROR(SEARCH("大潮",F8)))</formula>
    </cfRule>
    <cfRule type="expression" dxfId="48" priority="3">
      <formula>大潮</formula>
    </cfRule>
  </conditionalFormatting>
  <hyperlinks>
    <hyperlink ref="C40" r:id="rId1" display="https://youtu.be/nGf7qPnD-Ys_x000a_"/>
    <hyperlink ref="K40" r:id="rId2"/>
  </hyperlinks>
  <pageMargins left="0.26" right="0.26" top="0.28999999999999998" bottom="0.17" header="0.23" footer="0.17"/>
  <pageSetup paperSize="9" scale="66"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36"/>
  <sheetViews>
    <sheetView workbookViewId="0">
      <selection activeCell="G4" sqref="G4"/>
    </sheetView>
  </sheetViews>
  <sheetFormatPr defaultColWidth="9.875" defaultRowHeight="13.5"/>
  <cols>
    <col min="2" max="2" width="12" customWidth="1"/>
    <col min="3" max="3" width="5.5" customWidth="1"/>
    <col min="4" max="4" width="4.625" customWidth="1"/>
    <col min="5" max="5" width="1.25" customWidth="1"/>
    <col min="6" max="6" width="5.5" bestFit="1" customWidth="1"/>
    <col min="7" max="7" width="4.75" bestFit="1" customWidth="1"/>
    <col min="8" max="8" width="1.25" customWidth="1"/>
    <col min="9" max="9" width="5.5" customWidth="1"/>
    <col min="10" max="10" width="4.75" customWidth="1"/>
    <col min="11" max="11" width="1.25" customWidth="1"/>
    <col min="12" max="12" width="5.5" bestFit="1" customWidth="1"/>
    <col min="13" max="13" width="4.5" customWidth="1"/>
    <col min="14" max="14" width="1.25" customWidth="1"/>
    <col min="15" max="15" width="5.5" bestFit="1" customWidth="1"/>
    <col min="16" max="16" width="4.625" customWidth="1"/>
    <col min="17" max="17" width="1.125" customWidth="1"/>
    <col min="18" max="18" width="5.5" bestFit="1" customWidth="1"/>
    <col min="19" max="19" width="4.75" customWidth="1"/>
    <col min="20" max="20" width="1.25" customWidth="1"/>
    <col min="21" max="21" width="5.5" bestFit="1" customWidth="1"/>
    <col min="22" max="22" width="4.75" customWidth="1"/>
    <col min="23" max="23" width="3.5" hidden="1" customWidth="1"/>
    <col min="24" max="25" width="11.625" bestFit="1" customWidth="1"/>
  </cols>
  <sheetData>
    <row r="2" spans="2:25">
      <c r="B2" s="50"/>
      <c r="C2" s="50"/>
      <c r="D2" s="50"/>
      <c r="E2" s="50"/>
      <c r="F2" s="50"/>
      <c r="G2" s="50"/>
      <c r="H2" s="50"/>
      <c r="I2" s="50"/>
      <c r="J2" s="50"/>
      <c r="K2" s="50"/>
      <c r="L2" s="50"/>
      <c r="M2" s="50"/>
      <c r="N2" s="50"/>
      <c r="O2" s="50"/>
      <c r="P2" s="50"/>
      <c r="Q2" s="50"/>
      <c r="R2" s="50"/>
      <c r="S2" s="50"/>
      <c r="T2" s="50"/>
      <c r="U2" s="50"/>
      <c r="V2" s="50"/>
      <c r="W2" s="50"/>
      <c r="X2" s="50"/>
    </row>
    <row r="3" spans="2:25" ht="24" customHeight="1">
      <c r="B3" s="50"/>
      <c r="C3" s="210">
        <v>2022</v>
      </c>
      <c r="D3" s="210"/>
      <c r="E3" s="210"/>
      <c r="F3" s="210"/>
      <c r="G3" s="212">
        <v>8</v>
      </c>
      <c r="H3" s="212"/>
      <c r="I3" s="212"/>
      <c r="J3" s="51"/>
      <c r="K3" s="51"/>
      <c r="L3" s="50"/>
      <c r="M3" s="50"/>
      <c r="N3" s="50"/>
      <c r="O3" s="50"/>
      <c r="P3" s="50"/>
      <c r="Q3" s="50"/>
      <c r="R3" s="50"/>
      <c r="S3" s="50"/>
      <c r="T3" s="50"/>
      <c r="U3" s="50"/>
      <c r="V3" s="52"/>
      <c r="W3" s="52"/>
      <c r="X3" s="52"/>
      <c r="Y3" s="8"/>
    </row>
    <row r="4" spans="2:25" ht="0.75" customHeight="1">
      <c r="B4" s="50"/>
      <c r="C4" s="53">
        <f>MONTH(C7)</f>
        <v>7</v>
      </c>
      <c r="D4" s="53"/>
      <c r="E4" s="53"/>
      <c r="F4" s="53">
        <f>MONTH(F7)</f>
        <v>8</v>
      </c>
      <c r="G4" s="53"/>
      <c r="H4" s="53"/>
      <c r="I4" s="53">
        <f>MONTH(I7)</f>
        <v>8</v>
      </c>
      <c r="J4" s="53"/>
      <c r="K4" s="53"/>
      <c r="L4" s="53">
        <f>MONTH(L7)</f>
        <v>8</v>
      </c>
      <c r="M4" s="53"/>
      <c r="N4" s="53"/>
      <c r="O4" s="53">
        <f>MONTH(O7)</f>
        <v>8</v>
      </c>
      <c r="P4" s="53"/>
      <c r="Q4" s="53"/>
      <c r="R4" s="53">
        <f>MONTH(R7)</f>
        <v>8</v>
      </c>
      <c r="S4" s="53"/>
      <c r="T4" s="53"/>
      <c r="U4" s="53">
        <f>MONTH(U7)</f>
        <v>8</v>
      </c>
      <c r="V4" s="54"/>
      <c r="W4" s="52"/>
      <c r="X4" s="52"/>
      <c r="Y4" s="8"/>
    </row>
    <row r="5" spans="2:25" ht="22.5" customHeight="1">
      <c r="B5" s="50"/>
      <c r="C5" s="213" t="s">
        <v>2</v>
      </c>
      <c r="D5" s="213"/>
      <c r="E5" s="55"/>
      <c r="F5" s="207" t="s">
        <v>0</v>
      </c>
      <c r="G5" s="207"/>
      <c r="H5" s="56"/>
      <c r="I5" s="207" t="s">
        <v>3</v>
      </c>
      <c r="J5" s="207"/>
      <c r="K5" s="56"/>
      <c r="L5" s="207" t="s">
        <v>4</v>
      </c>
      <c r="M5" s="207"/>
      <c r="N5" s="56"/>
      <c r="O5" s="207" t="s">
        <v>5</v>
      </c>
      <c r="P5" s="207"/>
      <c r="Q5" s="56"/>
      <c r="R5" s="207" t="s">
        <v>6</v>
      </c>
      <c r="S5" s="207"/>
      <c r="T5" s="56"/>
      <c r="U5" s="208" t="s">
        <v>7</v>
      </c>
      <c r="V5" s="208"/>
      <c r="W5" s="50"/>
      <c r="X5" s="50"/>
    </row>
    <row r="6" spans="2:25" ht="1.5" customHeight="1">
      <c r="B6" s="50"/>
      <c r="C6" s="209">
        <v>1</v>
      </c>
      <c r="D6" s="209"/>
      <c r="E6" s="57"/>
      <c r="F6" s="209">
        <v>2</v>
      </c>
      <c r="G6" s="209"/>
      <c r="H6" s="57"/>
      <c r="I6" s="209">
        <v>3</v>
      </c>
      <c r="J6" s="209"/>
      <c r="K6" s="57"/>
      <c r="L6" s="209">
        <v>4</v>
      </c>
      <c r="M6" s="209"/>
      <c r="N6" s="57"/>
      <c r="O6" s="209">
        <v>5</v>
      </c>
      <c r="P6" s="209"/>
      <c r="Q6" s="57"/>
      <c r="R6" s="209">
        <v>6</v>
      </c>
      <c r="S6" s="209"/>
      <c r="T6" s="57"/>
      <c r="U6" s="209">
        <v>7</v>
      </c>
      <c r="V6" s="209"/>
      <c r="W6" s="50"/>
      <c r="X6" s="50"/>
    </row>
    <row r="7" spans="2:25" ht="24">
      <c r="B7" s="50"/>
      <c r="C7" s="81">
        <f>FLOOR(DATE($C$3,$G$3,0),7)+C$6+$W7</f>
        <v>44773</v>
      </c>
      <c r="D7" s="58" t="str">
        <f>VLOOKUP(C7,'3'!$A$1:$F$18629,6,FALSE)</f>
        <v>先負</v>
      </c>
      <c r="E7" s="58"/>
      <c r="F7" s="82">
        <f>FLOOR(DATE($C$3,$G$3,0),7)+F$6+$W7</f>
        <v>44774</v>
      </c>
      <c r="G7" s="58" t="str">
        <f>VLOOKUP(F7,'3'!$A$1:$F$18629,6,FALSE)</f>
        <v>仏滅</v>
      </c>
      <c r="H7" s="58"/>
      <c r="I7" s="82">
        <f>FLOOR(DATE($C$3,$G$3,0),7)+I$6+$W7</f>
        <v>44775</v>
      </c>
      <c r="J7" s="58" t="str">
        <f>VLOOKUP(I7,'3'!$A$1:$F$18629,6,FALSE)</f>
        <v>大安</v>
      </c>
      <c r="K7" s="58"/>
      <c r="L7" s="82">
        <f>FLOOR(DATE($C$3,$G$3,0),7)+L$6+$W7</f>
        <v>44776</v>
      </c>
      <c r="M7" s="58" t="str">
        <f>VLOOKUP(L7,'3'!$A$1:$F$18629,6,FALSE)</f>
        <v>赤口</v>
      </c>
      <c r="N7" s="58"/>
      <c r="O7" s="82">
        <f>FLOOR(DATE($C$3,$G$3,0),7)+O$6+$W7</f>
        <v>44777</v>
      </c>
      <c r="P7" s="58" t="str">
        <f>VLOOKUP(O7,'3'!$A$1:$F$18629,6,FALSE)</f>
        <v>先勝</v>
      </c>
      <c r="Q7" s="58"/>
      <c r="R7" s="82">
        <f>FLOOR(DATE($C$3,$G$3,0),7)+R$6+$W7</f>
        <v>44778</v>
      </c>
      <c r="S7" s="58" t="str">
        <f>VLOOKUP(R7,'3'!$A$1:$F$18629,6,FALSE)</f>
        <v>友引</v>
      </c>
      <c r="T7" s="58"/>
      <c r="U7" s="83">
        <f>FLOOR(DATE($C$3,$G$3,0),7)+U$6+$W7</f>
        <v>44779</v>
      </c>
      <c r="V7" s="58" t="str">
        <f>VLOOKUP(U7,'3'!$A$1:$F$18629,6,FALSE)</f>
        <v>先負</v>
      </c>
      <c r="W7" s="59">
        <v>0</v>
      </c>
      <c r="X7" s="60"/>
      <c r="Y7" s="1">
        <f>DATE(C3,G3,1)</f>
        <v>44774</v>
      </c>
    </row>
    <row r="8" spans="2:25">
      <c r="B8" s="50"/>
      <c r="C8" s="206" t="str">
        <f>IF(ISERROR(VLOOKUP(C7,'4'!$A$2:$B$15180,2,FALSE)),"",VLOOKUP(C7,'4'!$A$2:$B$15180,2,FALSE))</f>
        <v/>
      </c>
      <c r="D8" s="206"/>
      <c r="E8" s="61"/>
      <c r="F8" s="206" t="str">
        <f>IF(ISERROR(VLOOKUP(F7,'4'!$A$2:$B$15180,2,FALSE)),"",VLOOKUP(F7,'4'!$A$2:$B$15180,2,FALSE))</f>
        <v/>
      </c>
      <c r="G8" s="206"/>
      <c r="H8" s="61"/>
      <c r="I8" s="206" t="str">
        <f>IF(ISERROR(VLOOKUP(I7,'4'!$A$2:$B$15180,2,FALSE)),"",VLOOKUP(I7,'4'!$A$2:$B$15180,2,FALSE))</f>
        <v/>
      </c>
      <c r="J8" s="206"/>
      <c r="K8" s="61"/>
      <c r="L8" s="206" t="str">
        <f>IF(ISERROR(VLOOKUP(L7,'4'!$A$2:$B$15180,2,FALSE)),"",VLOOKUP(L7,'4'!$A$2:$B$15180,2,FALSE))</f>
        <v/>
      </c>
      <c r="M8" s="206"/>
      <c r="N8" s="61"/>
      <c r="O8" s="206" t="str">
        <f>IF(ISERROR(VLOOKUP(O7,'4'!$A$2:$B$15180,2,FALSE)),"",VLOOKUP(O7,'4'!$A$2:$B$15180,2,FALSE))</f>
        <v/>
      </c>
      <c r="P8" s="206"/>
      <c r="Q8" s="61"/>
      <c r="R8" s="205" t="str">
        <f>IF(ISERROR(VLOOKUP(R7,'4'!$A$2:$B$15180,2,FALSE)),"",VLOOKUP(R7,'4'!$A$2:$B$15180,2,FALSE))</f>
        <v/>
      </c>
      <c r="S8" s="205"/>
      <c r="T8" s="62"/>
      <c r="U8" s="205" t="str">
        <f>IF(ISERROR(VLOOKUP(U7,'4'!$A$2:$B$15180,2,FALSE)),"",VLOOKUP(U7,'4'!$A$2:$B$15180,2,FALSE))</f>
        <v/>
      </c>
      <c r="V8" s="205"/>
      <c r="W8" s="59"/>
      <c r="X8" s="50"/>
      <c r="Y8" s="111">
        <f>DATE(C3,G3,1)</f>
        <v>44774</v>
      </c>
    </row>
    <row r="9" spans="2:25">
      <c r="B9" s="50"/>
      <c r="C9" s="70" t="str">
        <f>"旧暦"&amp;(VLOOKUP(C7,'3'!$A$1:$B$18629,2,FALSE))</f>
        <v>旧暦7/3</v>
      </c>
      <c r="D9" s="64"/>
      <c r="E9" s="64"/>
      <c r="F9" s="70" t="str">
        <f>"旧暦"&amp;(VLOOKUP(F7,'3'!$A$1:$B$18629,2,FALSE))</f>
        <v>旧暦7/4</v>
      </c>
      <c r="G9" s="65"/>
      <c r="H9" s="65"/>
      <c r="I9" s="70" t="str">
        <f>"旧暦"&amp;(VLOOKUP(I7,'3'!$A$1:$B$18629,2,FALSE))</f>
        <v>旧暦7/5</v>
      </c>
      <c r="J9" s="64"/>
      <c r="K9" s="64"/>
      <c r="L9" s="70" t="str">
        <f>"旧暦"&amp;(VLOOKUP(L7,'3'!$A$1:$B$18629,2,FALSE))</f>
        <v>旧暦7/6</v>
      </c>
      <c r="M9" s="64"/>
      <c r="N9" s="64"/>
      <c r="O9" s="70" t="str">
        <f>"旧暦"&amp;(VLOOKUP(O7,'3'!$A$1:$B$18629,2,FALSE))</f>
        <v>旧暦7/7</v>
      </c>
      <c r="P9" s="64"/>
      <c r="Q9" s="64"/>
      <c r="R9" s="70" t="str">
        <f>"旧暦"&amp;(VLOOKUP(R7,'3'!$A$1:$B$18629,2,FALSE))</f>
        <v>旧暦7/8</v>
      </c>
      <c r="S9" s="66"/>
      <c r="T9" s="66"/>
      <c r="U9" s="70" t="str">
        <f>"旧暦"&amp;(VLOOKUP(U7,'3'!$A$1:$B$18629,2,FALSE))</f>
        <v>旧暦7/9</v>
      </c>
      <c r="V9" s="64"/>
      <c r="W9" s="59"/>
      <c r="X9" s="50"/>
      <c r="Y9" s="1"/>
    </row>
    <row r="10" spans="2:25">
      <c r="B10" s="50"/>
      <c r="C10" s="67" t="str">
        <f>IF(ISERROR(VLOOKUP(C7,'5'!$A$3:$C$37,3,FALSE)),"",(VLOOKUP(C7,'5'!$A$3:$C$37,3,FALSE)))</f>
        <v/>
      </c>
      <c r="D10" s="68"/>
      <c r="E10" s="68"/>
      <c r="F10" s="67" t="str">
        <f>IF(ISERROR(VLOOKUP(F7,'5'!$A$3:$C$37,3,FALSE)),"",(VLOOKUP(F7,'5'!$A$3:$C$37,3,FALSE)))</f>
        <v/>
      </c>
      <c r="G10" s="69"/>
      <c r="H10" s="69"/>
      <c r="I10" s="67" t="str">
        <f>IF(ISERROR(VLOOKUP(I7,'5'!$A$3:$C$37,3,FALSE)),"",(VLOOKUP(I7,'5'!$A$3:$C$37,3,FALSE)))</f>
        <v/>
      </c>
      <c r="J10" s="68"/>
      <c r="K10" s="68"/>
      <c r="L10" s="67" t="str">
        <f>IF(ISERROR(VLOOKUP(L7,'5'!$A$3:$C$37,3,FALSE)),"",(VLOOKUP(L7,'5'!$A$3:$C$37,3,FALSE)))</f>
        <v/>
      </c>
      <c r="M10" s="68"/>
      <c r="N10" s="68"/>
      <c r="O10" s="67" t="str">
        <f>IF(ISERROR(VLOOKUP(O7,'5'!$A$3:$C$37,3,FALSE)),"",(VLOOKUP(O7,'5'!$A$3:$C$37,3,FALSE)))</f>
        <v/>
      </c>
      <c r="P10" s="68"/>
      <c r="Q10" s="68"/>
      <c r="R10" s="67" t="str">
        <f>IF(ISERROR(VLOOKUP(R7,'5'!$A$3:$C$37,3,FALSE)),"",(VLOOKUP(R7,'5'!$A$3:$C$37,3,FALSE)))</f>
        <v/>
      </c>
      <c r="S10" s="68"/>
      <c r="T10" s="68"/>
      <c r="U10" s="67" t="str">
        <f>IF(ISERROR(VLOOKUP(U7,'5'!$A$3:$C$37,3,FALSE)),"",(VLOOKUP(U7,'5'!$A$3:$C$37,3,FALSE)))</f>
        <v/>
      </c>
      <c r="V10" s="68"/>
      <c r="W10" s="59"/>
      <c r="X10" s="50"/>
      <c r="Y10" s="109">
        <f>DATE(C3,G3,1)</f>
        <v>44774</v>
      </c>
    </row>
    <row r="11" spans="2:25" ht="24">
      <c r="B11" s="50"/>
      <c r="C11" s="81">
        <f>FLOOR(DATE($C$3,$G$3,0),7)+C$6+$W11</f>
        <v>44780</v>
      </c>
      <c r="D11" s="58" t="str">
        <f>VLOOKUP(C11,'3'!$A$1:$F$18629,6,FALSE)</f>
        <v>仏滅</v>
      </c>
      <c r="E11" s="58"/>
      <c r="F11" s="82">
        <f>FLOOR(DATE($C$3,$G$3,0),7)+F$6+$W11</f>
        <v>44781</v>
      </c>
      <c r="G11" s="58" t="str">
        <f>VLOOKUP(F11,'3'!$A$1:$F$18629,6,FALSE)</f>
        <v>大安</v>
      </c>
      <c r="H11" s="58"/>
      <c r="I11" s="82">
        <f>FLOOR(DATE($C$3,$G$3,0),7)+I$6+$W11</f>
        <v>44782</v>
      </c>
      <c r="J11" s="58" t="str">
        <f>VLOOKUP(I11,'3'!$A$1:$F$18629,6,FALSE)</f>
        <v>赤口</v>
      </c>
      <c r="K11" s="58"/>
      <c r="L11" s="82">
        <f>FLOOR(DATE($C$3,$G$3,0),7)+L$6+$W11</f>
        <v>44783</v>
      </c>
      <c r="M11" s="58" t="str">
        <f>VLOOKUP(L11,'3'!$A$1:$F$18629,6,FALSE)</f>
        <v>先勝</v>
      </c>
      <c r="N11" s="58"/>
      <c r="O11" s="82">
        <f>FLOOR(DATE($C$3,$G$3,0),7)+O$6+$W11</f>
        <v>44784</v>
      </c>
      <c r="P11" s="58" t="str">
        <f>VLOOKUP(O11,'3'!$A$1:$F$18629,6,FALSE)</f>
        <v>友引</v>
      </c>
      <c r="Q11" s="58"/>
      <c r="R11" s="82">
        <f>FLOOR(DATE($C$3,$G$3,0),7)+R$6+$W11</f>
        <v>44785</v>
      </c>
      <c r="S11" s="58" t="str">
        <f>VLOOKUP(R11,'3'!$A$1:$F$18629,6,FALSE)</f>
        <v>先負</v>
      </c>
      <c r="T11" s="58"/>
      <c r="U11" s="83">
        <f>FLOOR(DATE($C$3,$G$3,0),7)+U$6+$W11</f>
        <v>44786</v>
      </c>
      <c r="V11" s="58" t="str">
        <f>VLOOKUP(U11,'3'!$A$1:$F$18629,6,FALSE)</f>
        <v>仏滅</v>
      </c>
      <c r="W11" s="59">
        <v>7</v>
      </c>
      <c r="X11" s="50"/>
    </row>
    <row r="12" spans="2:25">
      <c r="B12" s="50"/>
      <c r="C12" s="205" t="str">
        <f>IF(ISERROR(VLOOKUP(C11,'4'!$A$2:$B$15180,2,FALSE)),"",VLOOKUP(C11,'4'!$A$2:$B$15180,2,FALSE))</f>
        <v/>
      </c>
      <c r="D12" s="205"/>
      <c r="E12" s="62"/>
      <c r="F12" s="205" t="str">
        <f>IF(ISERROR(VLOOKUP(F11,'4'!$A$2:$B$15180,2,FALSE)),"",VLOOKUP(F11,'4'!$A$2:$B$15180,2,FALSE))</f>
        <v/>
      </c>
      <c r="G12" s="205"/>
      <c r="H12" s="62"/>
      <c r="I12" s="205" t="str">
        <f>IF(ISERROR(VLOOKUP(I11,'4'!$A$2:$B$15180,2,FALSE)),"",VLOOKUP(I11,'4'!$A$2:$B$15180,2,FALSE))</f>
        <v/>
      </c>
      <c r="J12" s="205"/>
      <c r="K12" s="62"/>
      <c r="L12" s="205" t="str">
        <f>IF(ISERROR(VLOOKUP(L11,'4'!$A$2:$B$15180,2,FALSE)),"",VLOOKUP(L11,'4'!$A$2:$B$15180,2,FALSE))</f>
        <v/>
      </c>
      <c r="M12" s="205"/>
      <c r="N12" s="62"/>
      <c r="O12" s="206" t="str">
        <f>IF(ISERROR(VLOOKUP(O11,'4'!$A$2:$B$15180,2,FALSE)),"",VLOOKUP(O11,'4'!$A$2:$B$15180,2,FALSE))</f>
        <v>山の日</v>
      </c>
      <c r="P12" s="206"/>
      <c r="Q12" s="61"/>
      <c r="R12" s="205" t="str">
        <f>IF(ISERROR(VLOOKUP(R11,'4'!$A$2:$B$15180,2,FALSE)),"",VLOOKUP(R11,'4'!$A$2:$B$15180,2,FALSE))</f>
        <v/>
      </c>
      <c r="S12" s="205"/>
      <c r="T12" s="62"/>
      <c r="U12" s="205" t="str">
        <f>IF(ISERROR(VLOOKUP(U11,'4'!$A$2:$B$15180,2,FALSE)),"",VLOOKUP(U11,'4'!$A$2:$B$15180,2,FALSE))</f>
        <v/>
      </c>
      <c r="V12" s="205"/>
      <c r="W12" s="59"/>
      <c r="X12" s="50"/>
      <c r="Y12" s="110"/>
    </row>
    <row r="13" spans="2:25">
      <c r="B13" s="50"/>
      <c r="C13" s="70" t="str">
        <f>"旧暦"&amp;(VLOOKUP(C11,'3'!$A$1:$B$18629,2,FALSE))</f>
        <v>旧暦7/10</v>
      </c>
      <c r="D13" s="70"/>
      <c r="E13" s="64"/>
      <c r="F13" s="70" t="str">
        <f>"旧暦"&amp;(VLOOKUP(F11,'3'!$A$1:$B$18629,2,FALSE))</f>
        <v>旧暦7/11</v>
      </c>
      <c r="G13" s="70"/>
      <c r="H13" s="64"/>
      <c r="I13" s="70" t="str">
        <f>"旧暦"&amp;(VLOOKUP(I11,'3'!$A$1:$B$18629,2,FALSE))</f>
        <v>旧暦7/12</v>
      </c>
      <c r="J13" s="70"/>
      <c r="K13" s="64"/>
      <c r="L13" s="70" t="str">
        <f>"旧暦"&amp;(VLOOKUP(L11,'3'!$A$1:$B$18629,2,FALSE))</f>
        <v>旧暦7/13</v>
      </c>
      <c r="M13" s="70"/>
      <c r="N13" s="64"/>
      <c r="O13" s="70" t="str">
        <f>"旧暦"&amp;(VLOOKUP(O11,'3'!$A$1:$B$18629,2,FALSE))</f>
        <v>旧暦7/14</v>
      </c>
      <c r="P13" s="70"/>
      <c r="Q13" s="64"/>
      <c r="R13" s="70" t="str">
        <f>"旧暦"&amp;(VLOOKUP(R11,'3'!$A$1:$B$18629,2,FALSE))</f>
        <v>旧暦7/15</v>
      </c>
      <c r="S13" s="70"/>
      <c r="T13" s="64"/>
      <c r="U13" s="70" t="str">
        <f>"旧暦"&amp;(VLOOKUP(U11,'3'!$A$1:$B$18629,2,FALSE))</f>
        <v>旧暦7/16</v>
      </c>
      <c r="V13" s="70"/>
      <c r="W13" s="59"/>
      <c r="X13" s="50"/>
    </row>
    <row r="14" spans="2:25">
      <c r="B14" s="50"/>
      <c r="C14" s="67" t="str">
        <f>IF(ISERROR(VLOOKUP(C11,'5'!$A$3:$C$37,3,FALSE)),"",(VLOOKUP(C11,'5'!$A$3:$C$37,3,FALSE)))</f>
        <v>立秋</v>
      </c>
      <c r="D14" s="68"/>
      <c r="E14" s="68"/>
      <c r="F14" s="67" t="str">
        <f>IF(ISERROR(VLOOKUP(F11,'5'!$A$3:$C$37,3,FALSE)),"",(VLOOKUP(F11,'5'!$A$3:$C$37,3,FALSE)))</f>
        <v/>
      </c>
      <c r="G14" s="68"/>
      <c r="H14" s="68"/>
      <c r="I14" s="67" t="str">
        <f>IF(ISERROR(VLOOKUP(I11,'5'!$A$3:$C$37,3,FALSE)),"",(VLOOKUP(I11,'5'!$A$3:$C$37,3,FALSE)))</f>
        <v/>
      </c>
      <c r="J14" s="68"/>
      <c r="K14" s="68"/>
      <c r="L14" s="67" t="str">
        <f>IF(ISERROR(VLOOKUP(L11,'5'!$A$3:$C$37,3,FALSE)),"",(VLOOKUP(L11,'5'!$A$3:$C$37,3,FALSE)))</f>
        <v/>
      </c>
      <c r="M14" s="68"/>
      <c r="N14" s="68"/>
      <c r="O14" s="67" t="str">
        <f>IF(ISERROR(VLOOKUP(O11,'5'!$A$3:$C$37,3,FALSE)),"",(VLOOKUP(O11,'5'!$A$3:$C$37,3,FALSE)))</f>
        <v/>
      </c>
      <c r="P14" s="68"/>
      <c r="Q14" s="68"/>
      <c r="R14" s="67" t="str">
        <f>IF(ISERROR(VLOOKUP(R11,'5'!$A$3:$C$37,3,FALSE)),"",(VLOOKUP(R11,'5'!$A$3:$C$37,3,FALSE)))</f>
        <v/>
      </c>
      <c r="S14" s="68"/>
      <c r="T14" s="68"/>
      <c r="U14" s="67" t="str">
        <f>IF(ISERROR(VLOOKUP(U11,'5'!$A$3:$C$37,3,FALSE)),"",(VLOOKUP(U11,'5'!$A$3:$C$37,3,FALSE)))</f>
        <v/>
      </c>
      <c r="V14" s="68"/>
      <c r="W14" s="59"/>
      <c r="X14" s="50"/>
    </row>
    <row r="15" spans="2:25" ht="24">
      <c r="B15" s="50"/>
      <c r="C15" s="81">
        <f>FLOOR(DATE($C$3,$G$3,0),7)+C$6+$W15</f>
        <v>44787</v>
      </c>
      <c r="D15" s="58" t="str">
        <f>VLOOKUP(C15,'3'!$A$1:$F$18629,6,FALSE)</f>
        <v>大安</v>
      </c>
      <c r="E15" s="58"/>
      <c r="F15" s="82">
        <f>FLOOR(DATE($C$3,$G$3,0),7)+F$6+$W15</f>
        <v>44788</v>
      </c>
      <c r="G15" s="58" t="str">
        <f>VLOOKUP(F15,'3'!$A$1:$F$18629,6,FALSE)</f>
        <v>赤口</v>
      </c>
      <c r="H15" s="58"/>
      <c r="I15" s="82">
        <f>FLOOR(DATE($C$3,$G$3,0),7)+I$6+$W15</f>
        <v>44789</v>
      </c>
      <c r="J15" s="58" t="str">
        <f>VLOOKUP(I15,'3'!$A$1:$F$18629,6,FALSE)</f>
        <v>先勝</v>
      </c>
      <c r="K15" s="58"/>
      <c r="L15" s="82">
        <f>FLOOR(DATE($C$3,$G$3,0),7)+L$6+$W15</f>
        <v>44790</v>
      </c>
      <c r="M15" s="58" t="str">
        <f>VLOOKUP(L15,'3'!$A$1:$F$18629,6,FALSE)</f>
        <v>友引</v>
      </c>
      <c r="N15" s="58"/>
      <c r="O15" s="82">
        <f>FLOOR(DATE($C$3,$G$3,0),7)+O$6+$W15</f>
        <v>44791</v>
      </c>
      <c r="P15" s="58" t="str">
        <f>VLOOKUP(O15,'3'!$A$1:$F$18629,6,FALSE)</f>
        <v>先負</v>
      </c>
      <c r="Q15" s="58"/>
      <c r="R15" s="82">
        <f>FLOOR(DATE($C$3,$G$3,0),7)+R$6+$W15</f>
        <v>44792</v>
      </c>
      <c r="S15" s="58" t="str">
        <f>VLOOKUP(R15,'3'!$A$1:$F$18629,6,FALSE)</f>
        <v>仏滅</v>
      </c>
      <c r="T15" s="58"/>
      <c r="U15" s="83">
        <f>FLOOR(DATE($C$3,$G$3,0),7)+U$6+$W15</f>
        <v>44793</v>
      </c>
      <c r="V15" s="58" t="str">
        <f>VLOOKUP(U15,'3'!$A$1:$F$18629,6,FALSE)</f>
        <v>大安</v>
      </c>
      <c r="W15" s="59">
        <v>14</v>
      </c>
      <c r="X15" s="50"/>
    </row>
    <row r="16" spans="2:25">
      <c r="B16" s="50"/>
      <c r="C16" s="205" t="str">
        <f>IF(ISERROR(VLOOKUP(C15,'4'!$A$2:$B$15180,2,FALSE)),"",VLOOKUP(C15,'4'!$A$2:$B$15180,2,FALSE))</f>
        <v/>
      </c>
      <c r="D16" s="205"/>
      <c r="E16" s="62"/>
      <c r="F16" s="211" t="str">
        <f>IF(ISERROR(VLOOKUP(F15,'4'!$A$2:$B$15180,2,FALSE)),"",VLOOKUP(F15,'4'!$A$2:$B$15180,2,FALSE))</f>
        <v/>
      </c>
      <c r="G16" s="211"/>
      <c r="H16" s="71"/>
      <c r="I16" s="205" t="str">
        <f>IF(ISERROR(VLOOKUP(I15,'4'!$A$2:$B$15180,2,FALSE)),"",VLOOKUP(I15,'4'!$A$2:$B$15180,2,FALSE))</f>
        <v/>
      </c>
      <c r="J16" s="205"/>
      <c r="K16" s="62"/>
      <c r="L16" s="205" t="str">
        <f>IF(ISERROR(VLOOKUP(L15,'4'!$A$2:$B$15180,2,FALSE)),"",VLOOKUP(L15,'4'!$A$2:$B$15180,2,FALSE))</f>
        <v/>
      </c>
      <c r="M16" s="205"/>
      <c r="N16" s="62"/>
      <c r="O16" s="205" t="str">
        <f>IF(ISERROR(VLOOKUP(O15,'4'!$A$2:$B$15180,2,FALSE)),"",VLOOKUP(O15,'4'!$A$2:$B$15180,2,FALSE))</f>
        <v/>
      </c>
      <c r="P16" s="205"/>
      <c r="Q16" s="62"/>
      <c r="R16" s="205" t="str">
        <f>IF(ISERROR(VLOOKUP(R15,'4'!$A$2:$B$15180,2,FALSE)),"",VLOOKUP(R15,'4'!$A$2:$B$15180,2,FALSE))</f>
        <v/>
      </c>
      <c r="S16" s="205"/>
      <c r="T16" s="62"/>
      <c r="U16" s="205" t="str">
        <f>IF(ISERROR(VLOOKUP(U15,'4'!$A$2:$B$15180,2,FALSE)),"",VLOOKUP(U15,'4'!$A$2:$B$15180,2,FALSE))</f>
        <v/>
      </c>
      <c r="V16" s="205"/>
      <c r="W16" s="72"/>
      <c r="X16" s="50"/>
    </row>
    <row r="17" spans="2:24">
      <c r="B17" s="50"/>
      <c r="C17" s="70" t="str">
        <f>"旧暦"&amp;(VLOOKUP(C15,'3'!$A$1:$B$18629,2,FALSE))</f>
        <v>旧暦7/17</v>
      </c>
      <c r="D17" s="70"/>
      <c r="E17" s="64"/>
      <c r="F17" s="70" t="str">
        <f>"旧暦"&amp;(VLOOKUP(F15,'3'!$A$1:$B$18629,2,FALSE))</f>
        <v>旧暦7/18</v>
      </c>
      <c r="G17" s="70"/>
      <c r="H17" s="64"/>
      <c r="I17" s="70" t="str">
        <f>"旧暦"&amp;(VLOOKUP(I15,'3'!$A$1:$B$18629,2,FALSE))</f>
        <v>旧暦7/19</v>
      </c>
      <c r="J17" s="70"/>
      <c r="K17" s="64"/>
      <c r="L17" s="70" t="str">
        <f>"旧暦"&amp;(VLOOKUP(L15,'3'!$A$1:$B$18629,2,FALSE))</f>
        <v>旧暦7/20</v>
      </c>
      <c r="M17" s="70"/>
      <c r="N17" s="64"/>
      <c r="O17" s="70" t="str">
        <f>"旧暦"&amp;(VLOOKUP(O15,'3'!$A$1:$B$18629,2,FALSE))</f>
        <v>旧暦7/21</v>
      </c>
      <c r="P17" s="70"/>
      <c r="Q17" s="64"/>
      <c r="R17" s="70" t="str">
        <f>"旧暦"&amp;(VLOOKUP(R15,'3'!$A$1:$B$18629,2,FALSE))</f>
        <v>旧暦7/22</v>
      </c>
      <c r="S17" s="70"/>
      <c r="T17" s="64"/>
      <c r="U17" s="70" t="str">
        <f>"旧暦"&amp;(VLOOKUP(U15,'3'!$A$1:$B$18629,2,FALSE))</f>
        <v>旧暦7/23</v>
      </c>
      <c r="V17" s="73"/>
      <c r="W17" s="59"/>
      <c r="X17" s="50"/>
    </row>
    <row r="18" spans="2:24">
      <c r="B18" s="50"/>
      <c r="C18" s="67" t="str">
        <f>IF(ISERROR(VLOOKUP(C15,'5'!$A$3:$C$37,3,FALSE)),"",(VLOOKUP(C15,'5'!$A$3:$C$37,3,FALSE)))</f>
        <v/>
      </c>
      <c r="D18" s="74"/>
      <c r="E18" s="74"/>
      <c r="F18" s="67" t="str">
        <f>IF(ISERROR(VLOOKUP(F15,'5'!$A$3:$C$37,3,FALSE)),"",(VLOOKUP(F15,'5'!$A$3:$C$37,3,FALSE)))</f>
        <v/>
      </c>
      <c r="G18" s="68"/>
      <c r="H18" s="68"/>
      <c r="I18" s="67" t="str">
        <f>IF(ISERROR(VLOOKUP(I15,'5'!$A$3:$C$37,3,FALSE)),"",(VLOOKUP(I15,'5'!$A$3:$C$37,3,FALSE)))</f>
        <v/>
      </c>
      <c r="J18" s="68"/>
      <c r="K18" s="68"/>
      <c r="L18" s="67" t="str">
        <f>IF(ISERROR(VLOOKUP(L15,'5'!$A$3:$C$37,3,FALSE)),"",(VLOOKUP(L15,'5'!$A$3:$C$37,3,FALSE)))</f>
        <v/>
      </c>
      <c r="M18" s="68"/>
      <c r="N18" s="68"/>
      <c r="O18" s="67" t="str">
        <f>IF(ISERROR(VLOOKUP(O15,'5'!$A$3:$C$37,3,FALSE)),"",(VLOOKUP(O15,'5'!$A$3:$C$37,3,FALSE)))</f>
        <v/>
      </c>
      <c r="P18" s="68"/>
      <c r="Q18" s="68"/>
      <c r="R18" s="67" t="str">
        <f>IF(ISERROR(VLOOKUP(R15,'5'!$A$3:$C$37,3,FALSE)),"",(VLOOKUP(R15,'5'!$A$3:$C$37,3,FALSE)))</f>
        <v/>
      </c>
      <c r="S18" s="68"/>
      <c r="T18" s="68"/>
      <c r="U18" s="67" t="str">
        <f>IF(ISERROR(VLOOKUP(U15,'5'!$A$3:$C$37,3,FALSE)),"",(VLOOKUP(U15,'5'!$A$3:$C$37,3,FALSE)))</f>
        <v/>
      </c>
      <c r="V18" s="75"/>
      <c r="W18" s="59"/>
      <c r="X18" s="50"/>
    </row>
    <row r="19" spans="2:24" ht="24">
      <c r="B19" s="50"/>
      <c r="C19" s="81">
        <f>FLOOR(DATE($C$3,$G$3,0),7)+C$6+$W19</f>
        <v>44794</v>
      </c>
      <c r="D19" s="58" t="str">
        <f>VLOOKUP(C19,'3'!$A$1:$F$18629,6,FALSE)</f>
        <v>赤口</v>
      </c>
      <c r="E19" s="58"/>
      <c r="F19" s="82">
        <f>FLOOR(DATE($C$3,$G$3,0),7)+F$6+$W19</f>
        <v>44795</v>
      </c>
      <c r="G19" s="58" t="str">
        <f>VLOOKUP(F19,'3'!$A$1:$F$18629,6,FALSE)</f>
        <v>先勝</v>
      </c>
      <c r="H19" s="58"/>
      <c r="I19" s="82">
        <f>FLOOR(DATE($C$3,$G$3,0),7)+I$6+$W19</f>
        <v>44796</v>
      </c>
      <c r="J19" s="58" t="str">
        <f>VLOOKUP(I19,'3'!$A$1:$F$18629,6,FALSE)</f>
        <v>友引</v>
      </c>
      <c r="K19" s="58"/>
      <c r="L19" s="82">
        <f>FLOOR(DATE($C$3,$G$3,0),7)+L$6+$W19</f>
        <v>44797</v>
      </c>
      <c r="M19" s="58" t="str">
        <f>VLOOKUP(L19,'3'!$A$1:$F$18629,6,FALSE)</f>
        <v>先負</v>
      </c>
      <c r="N19" s="58"/>
      <c r="O19" s="82">
        <f>FLOOR(DATE($C$3,$G$3,0),7)+O$6+$W19</f>
        <v>44798</v>
      </c>
      <c r="P19" s="58" t="str">
        <f>VLOOKUP(O19,'3'!$A$1:$F$18629,6,FALSE)</f>
        <v>仏滅</v>
      </c>
      <c r="Q19" s="58"/>
      <c r="R19" s="82">
        <f>FLOOR(DATE($C$3,$G$3,0),7)+R$6+$W19</f>
        <v>44799</v>
      </c>
      <c r="S19" s="58" t="str">
        <f>VLOOKUP(R19,'3'!$A$1:$F$18629,6,FALSE)</f>
        <v>大安</v>
      </c>
      <c r="T19" s="58"/>
      <c r="U19" s="83">
        <f>FLOOR(DATE($C$3,$G$3,0),7)+U$6+$W19</f>
        <v>44800</v>
      </c>
      <c r="V19" s="58" t="str">
        <f>VLOOKUP(U19,'3'!$A$1:$F$18629,6,FALSE)</f>
        <v>友引</v>
      </c>
      <c r="W19" s="59">
        <v>21</v>
      </c>
      <c r="X19" s="50"/>
    </row>
    <row r="20" spans="2:24">
      <c r="B20" s="50"/>
      <c r="C20" s="205" t="str">
        <f>IF(ISERROR(VLOOKUP(C19,'4'!$A$2:$B$15180,2,FALSE)),"",VLOOKUP(C19,'4'!$A$2:$B$15180,2,FALSE))</f>
        <v/>
      </c>
      <c r="D20" s="205"/>
      <c r="E20" s="62"/>
      <c r="F20" s="205" t="str">
        <f>IF(ISERROR(VLOOKUP(F19,'4'!$A$2:$B$15180,2,FALSE)),"",VLOOKUP(F19,'4'!$A$2:$B$15180,2,FALSE))</f>
        <v/>
      </c>
      <c r="G20" s="205"/>
      <c r="H20" s="62"/>
      <c r="I20" s="205" t="str">
        <f>IF(ISERROR(VLOOKUP(I19,'4'!$A$2:$B$15180,2,FALSE)),"",VLOOKUP(I19,'4'!$A$2:$B$15180,2,FALSE))</f>
        <v/>
      </c>
      <c r="J20" s="205"/>
      <c r="K20" s="62"/>
      <c r="L20" s="205" t="str">
        <f>IF(ISERROR(VLOOKUP(L19,'4'!$A$2:$B$15180,2,FALSE)),"",VLOOKUP(L19,'4'!$A$2:$B$15180,2,FALSE))</f>
        <v/>
      </c>
      <c r="M20" s="205"/>
      <c r="N20" s="62"/>
      <c r="O20" s="205" t="str">
        <f>IF(ISERROR(VLOOKUP(O19,'4'!$A$2:$B$15180,2,FALSE)),"",VLOOKUP(O19,'4'!$A$2:$B$15180,2,FALSE))</f>
        <v/>
      </c>
      <c r="P20" s="205"/>
      <c r="Q20" s="62"/>
      <c r="R20" s="205" t="str">
        <f>IF(ISERROR(VLOOKUP(R19,'4'!$A$2:$B$15180,2,FALSE)),"",VLOOKUP(R19,'4'!$A$2:$B$15180,2,FALSE))</f>
        <v/>
      </c>
      <c r="S20" s="205"/>
      <c r="T20" s="62"/>
      <c r="U20" s="205" t="str">
        <f>IF(ISERROR(VLOOKUP(U19,'4'!$A$2:$B$15180,2,FALSE)),"",VLOOKUP(U19,'4'!$A$2:$B$15180,2,FALSE))</f>
        <v/>
      </c>
      <c r="V20" s="205"/>
      <c r="W20" s="59"/>
      <c r="X20" s="50"/>
    </row>
    <row r="21" spans="2:24">
      <c r="B21" s="50"/>
      <c r="C21" s="70" t="str">
        <f>"旧暦"&amp;(VLOOKUP(C19,'3'!$A$1:$B$18629,2,FALSE))</f>
        <v>旧暦7/24</v>
      </c>
      <c r="D21" s="70"/>
      <c r="E21" s="64"/>
      <c r="F21" s="70" t="str">
        <f>"旧暦"&amp;(VLOOKUP(F19,'3'!$A$1:$B$18629,2,FALSE))</f>
        <v>旧暦7/25</v>
      </c>
      <c r="G21" s="70"/>
      <c r="H21" s="64"/>
      <c r="I21" s="70" t="str">
        <f>"旧暦"&amp;(VLOOKUP(I19,'3'!$A$1:$B$18629,2,FALSE))</f>
        <v>旧暦7/26</v>
      </c>
      <c r="J21" s="70"/>
      <c r="K21" s="64"/>
      <c r="L21" s="70" t="str">
        <f>"旧暦"&amp;(VLOOKUP(L19,'3'!$A$1:$B$18629,2,FALSE))</f>
        <v>旧暦7/27</v>
      </c>
      <c r="M21" s="70"/>
      <c r="N21" s="64"/>
      <c r="O21" s="70" t="str">
        <f>"旧暦"&amp;(VLOOKUP(O19,'3'!$A$1:$B$18629,2,FALSE))</f>
        <v>旧暦7/28</v>
      </c>
      <c r="P21" s="70"/>
      <c r="Q21" s="64"/>
      <c r="R21" s="70" t="str">
        <f>"旧暦"&amp;(VLOOKUP(R19,'3'!$A$1:$B$18629,2,FALSE))</f>
        <v>旧暦7/29</v>
      </c>
      <c r="S21" s="70"/>
      <c r="T21" s="64"/>
      <c r="U21" s="70" t="str">
        <f>"旧暦"&amp;(VLOOKUP(U19,'3'!$A$1:$B$18629,2,FALSE))</f>
        <v>旧暦8/1</v>
      </c>
      <c r="V21" s="73"/>
      <c r="W21" s="59"/>
      <c r="X21" s="50"/>
    </row>
    <row r="22" spans="2:24">
      <c r="B22" s="50"/>
      <c r="C22" s="67" t="str">
        <f>IF(ISERROR(VLOOKUP(C19,'5'!$A$3:$C$37,3,FALSE)),"",(VLOOKUP(C19,'5'!$A$3:$C$37,3,FALSE)))</f>
        <v/>
      </c>
      <c r="D22" s="74"/>
      <c r="E22" s="74"/>
      <c r="F22" s="67" t="str">
        <f>IF(ISERROR(VLOOKUP(F19,'5'!$A$3:$C$37,3,FALSE)),"",(VLOOKUP(F19,'5'!$A$3:$C$37,3,FALSE)))</f>
        <v/>
      </c>
      <c r="G22" s="68"/>
      <c r="H22" s="68"/>
      <c r="I22" s="67" t="str">
        <f>IF(ISERROR(VLOOKUP(I19,'5'!$A$3:$C$37,3,FALSE)),"",(VLOOKUP(I19,'5'!$A$3:$C$37,3,FALSE)))</f>
        <v>処暑</v>
      </c>
      <c r="J22" s="68"/>
      <c r="K22" s="68"/>
      <c r="L22" s="67" t="str">
        <f>IF(ISERROR(VLOOKUP(L19,'5'!$A$3:$C$37,3,FALSE)),"",(VLOOKUP(L19,'5'!$A$3:$C$37,3,FALSE)))</f>
        <v/>
      </c>
      <c r="M22" s="68"/>
      <c r="N22" s="68"/>
      <c r="O22" s="67" t="str">
        <f>IF(ISERROR(VLOOKUP(O19,'5'!$A$3:$C$37,3,FALSE)),"",(VLOOKUP(O19,'5'!$A$3:$C$37,3,FALSE)))</f>
        <v/>
      </c>
      <c r="P22" s="68"/>
      <c r="Q22" s="68"/>
      <c r="R22" s="67" t="str">
        <f>IF(ISERROR(VLOOKUP(R19,'5'!$A$3:$C$37,3,FALSE)),"",(VLOOKUP(R19,'5'!$A$3:$C$37,3,FALSE)))</f>
        <v/>
      </c>
      <c r="S22" s="68"/>
      <c r="T22" s="68"/>
      <c r="U22" s="67" t="str">
        <f>IF(ISERROR(VLOOKUP(U19,'5'!$A$3:$C$37,3,FALSE)),"",(VLOOKUP(U19,'5'!$A$3:$C$37,3,FALSE)))</f>
        <v/>
      </c>
      <c r="V22" s="75"/>
      <c r="W22" s="59"/>
      <c r="X22" s="50"/>
    </row>
    <row r="23" spans="2:24" ht="24">
      <c r="B23" s="50"/>
      <c r="C23" s="81">
        <f>FLOOR(DATE($C$3,$G$3,0),7)+C$6+$W23</f>
        <v>44801</v>
      </c>
      <c r="D23" s="58" t="str">
        <f>VLOOKUP(C23,'3'!$A$1:$F$18629,6,FALSE)</f>
        <v>先負</v>
      </c>
      <c r="E23" s="58"/>
      <c r="F23" s="82">
        <f>FLOOR(DATE($C$3,$G$3,0),7)+F$6+$W23</f>
        <v>44802</v>
      </c>
      <c r="G23" s="58" t="str">
        <f>VLOOKUP(F23,'3'!$A$1:$F$18629,6,FALSE)</f>
        <v>仏滅</v>
      </c>
      <c r="H23" s="58"/>
      <c r="I23" s="82">
        <f>FLOOR(DATE($C$3,$G$3,0),7)+I$6+$W23</f>
        <v>44803</v>
      </c>
      <c r="J23" s="58" t="str">
        <f>VLOOKUP(I23,'3'!$A$1:$F$18629,6,FALSE)</f>
        <v>大安</v>
      </c>
      <c r="K23" s="58"/>
      <c r="L23" s="82">
        <f>FLOOR(DATE($C$3,$G$3,0),7)+L$6+$W23</f>
        <v>44804</v>
      </c>
      <c r="M23" s="58" t="str">
        <f>VLOOKUP(L23,'3'!$A$1:$F$18629,6,FALSE)</f>
        <v>赤口</v>
      </c>
      <c r="N23" s="58"/>
      <c r="O23" s="82">
        <f>FLOOR(DATE($C$3,$G$3,0),7)+O$6+$W23</f>
        <v>44805</v>
      </c>
      <c r="P23" s="58" t="str">
        <f>VLOOKUP(O23,'3'!$A$1:$F$18629,6,FALSE)</f>
        <v>先勝</v>
      </c>
      <c r="Q23" s="58"/>
      <c r="R23" s="82">
        <f>FLOOR(DATE($C$3,$G$3,0),7)+R$6+$W23</f>
        <v>44806</v>
      </c>
      <c r="S23" s="58" t="str">
        <f>VLOOKUP(R23,'3'!$A$1:$F$18629,6,FALSE)</f>
        <v>友引</v>
      </c>
      <c r="T23" s="58"/>
      <c r="U23" s="83">
        <f>FLOOR(DATE($C$3,$G$3,0),7)+U$6+$W23</f>
        <v>44807</v>
      </c>
      <c r="V23" s="58" t="str">
        <f>VLOOKUP(U23,'3'!$A$1:$F$18629,6,FALSE)</f>
        <v>先負</v>
      </c>
      <c r="W23" s="59">
        <v>28</v>
      </c>
      <c r="X23" s="50"/>
    </row>
    <row r="24" spans="2:24">
      <c r="B24" s="50"/>
      <c r="C24" s="205" t="str">
        <f>IF(ISERROR(VLOOKUP(C23,'4'!$A$2:$B$15180,2,FALSE)),"",VLOOKUP(C23,'4'!$A$2:$B$15180,2,FALSE))</f>
        <v/>
      </c>
      <c r="D24" s="205"/>
      <c r="E24" s="62"/>
      <c r="F24" s="205" t="str">
        <f>IF(ISERROR(VLOOKUP(F23,'4'!$A$2:$B$15180,2,FALSE)),"",VLOOKUP(F23,'4'!$A$2:$B$15180,2,FALSE))</f>
        <v/>
      </c>
      <c r="G24" s="205"/>
      <c r="H24" s="62"/>
      <c r="I24" s="205" t="str">
        <f>IF(ISERROR(VLOOKUP(I23,'4'!$A$2:$B$15180,2,FALSE)),"",VLOOKUP(I23,'4'!$A$2:$B$15180,2,FALSE))</f>
        <v/>
      </c>
      <c r="J24" s="205"/>
      <c r="K24" s="62"/>
      <c r="L24" s="205" t="str">
        <f>IF(ISERROR(VLOOKUP(L23,'4'!$A$2:$B$15180,2,FALSE)),"",VLOOKUP(L23,'4'!$A$2:$B$15180,2,FALSE))</f>
        <v/>
      </c>
      <c r="M24" s="205"/>
      <c r="N24" s="62"/>
      <c r="O24" s="205" t="str">
        <f>IF(ISERROR(VLOOKUP(O23,'4'!$A$2:$B$15180,2,FALSE)),"",VLOOKUP(O23,'4'!$A$2:$B$15180,2,FALSE))</f>
        <v/>
      </c>
      <c r="P24" s="205"/>
      <c r="Q24" s="62"/>
      <c r="R24" s="205" t="str">
        <f>IF(ISERROR(VLOOKUP(R23,'4'!$A$2:$B$15180,2,FALSE)),"",VLOOKUP(R23,'4'!$A$2:$B$15180,2,FALSE))</f>
        <v/>
      </c>
      <c r="S24" s="205"/>
      <c r="T24" s="62"/>
      <c r="U24" s="205" t="str">
        <f>IF(ISERROR(VLOOKUP(U23,'4'!$A$2:$B$15180,2,FALSE)),"",VLOOKUP(U23,'4'!$A$2:$B$15180,2,FALSE))</f>
        <v/>
      </c>
      <c r="V24" s="205"/>
      <c r="W24" s="59"/>
      <c r="X24" s="50"/>
    </row>
    <row r="25" spans="2:24">
      <c r="B25" s="50"/>
      <c r="C25" s="70" t="str">
        <f>"旧暦"&amp;(VLOOKUP(C23,'3'!$A$1:$B$18629,2,FALSE))</f>
        <v>旧暦8/2</v>
      </c>
      <c r="D25" s="70"/>
      <c r="E25" s="64"/>
      <c r="F25" s="70" t="str">
        <f>"旧暦"&amp;(VLOOKUP(F23,'3'!$A$1:$B$18629,2,FALSE))</f>
        <v>旧暦8/3</v>
      </c>
      <c r="G25" s="70"/>
      <c r="H25" s="64"/>
      <c r="I25" s="70" t="str">
        <f>"旧暦"&amp;(VLOOKUP(I23,'3'!$A$1:$B$18629,2,FALSE))</f>
        <v>旧暦8/4</v>
      </c>
      <c r="J25" s="70"/>
      <c r="K25" s="64"/>
      <c r="L25" s="70" t="str">
        <f>"旧暦"&amp;(VLOOKUP(L23,'3'!$A$1:$B$18629,2,FALSE))</f>
        <v>旧暦8/5</v>
      </c>
      <c r="M25" s="70"/>
      <c r="N25" s="64"/>
      <c r="O25" s="70" t="str">
        <f>"旧暦"&amp;(VLOOKUP(O23,'3'!$A$1:$B$18629,2,FALSE))</f>
        <v>旧暦8/6</v>
      </c>
      <c r="P25" s="70"/>
      <c r="Q25" s="64"/>
      <c r="R25" s="70" t="str">
        <f>"旧暦"&amp;(VLOOKUP(R23,'3'!$A$1:$B$18629,2,FALSE))</f>
        <v>旧暦8/7</v>
      </c>
      <c r="S25" s="70"/>
      <c r="T25" s="64"/>
      <c r="U25" s="70" t="str">
        <f>"旧暦"&amp;(VLOOKUP(U23,'3'!$A$1:$B$18629,2,FALSE))</f>
        <v>旧暦8/8</v>
      </c>
      <c r="V25" s="73"/>
      <c r="W25" s="59"/>
      <c r="X25" s="50"/>
    </row>
    <row r="26" spans="2:24">
      <c r="B26" s="50"/>
      <c r="C26" s="76" t="str">
        <f>IF(ISERROR(VLOOKUP(C23,'5'!$A$3:$C$37,3,FALSE)),"",(VLOOKUP(C23,'5'!$A$3:$C$37,3,FALSE)))</f>
        <v/>
      </c>
      <c r="D26" s="77"/>
      <c r="E26" s="77"/>
      <c r="F26" s="76" t="str">
        <f>IF(ISERROR(VLOOKUP(F23,'5'!$A$3:$C$37,3,FALSE)),"",(VLOOKUP(F23,'5'!$A$3:$C$37,3,FALSE)))</f>
        <v/>
      </c>
      <c r="G26" s="78"/>
      <c r="H26" s="78"/>
      <c r="I26" s="76" t="str">
        <f>IF(ISERROR(VLOOKUP(I23,'5'!$A$3:$C$37,3,FALSE)),"",(VLOOKUP(I23,'5'!$A$3:$C$37,3,FALSE)))</f>
        <v/>
      </c>
      <c r="J26" s="78"/>
      <c r="K26" s="78"/>
      <c r="L26" s="76" t="str">
        <f>IF(ISERROR(VLOOKUP(L23,'5'!$A$3:$C$37,3,FALSE)),"",(VLOOKUP(L23,'5'!$A$3:$C$37,3,FALSE)))</f>
        <v/>
      </c>
      <c r="M26" s="78"/>
      <c r="N26" s="78"/>
      <c r="O26" s="76" t="str">
        <f>IF(ISERROR(VLOOKUP(O23,'5'!$A$3:$C$37,3,FALSE)),"",(VLOOKUP(O23,'5'!$A$3:$C$37,3,FALSE)))</f>
        <v>二百十日</v>
      </c>
      <c r="P26" s="78"/>
      <c r="Q26" s="78"/>
      <c r="R26" s="76" t="str">
        <f>IF(ISERROR(VLOOKUP(R23,'5'!$A$3:$C$37,3,FALSE)),"",(VLOOKUP(R23,'5'!$A$3:$C$37,3,FALSE)))</f>
        <v/>
      </c>
      <c r="S26" s="78"/>
      <c r="T26" s="78"/>
      <c r="U26" s="76" t="str">
        <f>IF(ISERROR(VLOOKUP(U23,'5'!$A$3:$C$37,3,FALSE)),"",(VLOOKUP(U23,'5'!$A$3:$C$37,3,FALSE)))</f>
        <v/>
      </c>
      <c r="V26" s="79"/>
      <c r="W26" s="59"/>
      <c r="X26" s="50"/>
    </row>
    <row r="27" spans="2:24" ht="24">
      <c r="B27" s="50"/>
      <c r="C27" s="81">
        <f>FLOOR(DATE($C$3,$G$3,0),7)+C$6+$W27</f>
        <v>44808</v>
      </c>
      <c r="D27" s="58" t="str">
        <f>VLOOKUP(C27,'3'!$A$1:$F$18629,6,FALSE)</f>
        <v>仏滅</v>
      </c>
      <c r="E27" s="58"/>
      <c r="F27" s="82">
        <f>FLOOR(DATE($C$3,$G$3,0),7)+F$6+$W27</f>
        <v>44809</v>
      </c>
      <c r="G27" s="58" t="str">
        <f>VLOOKUP(F27,'3'!$A$1:$F$18629,6,FALSE)</f>
        <v>大安</v>
      </c>
      <c r="H27" s="58"/>
      <c r="I27" s="82">
        <f>FLOOR(DATE($C$3,$G$3,0),7)+I$6+$W27</f>
        <v>44810</v>
      </c>
      <c r="J27" s="58" t="str">
        <f>VLOOKUP(I27,'3'!$A$1:$F$18629,6,FALSE)</f>
        <v>赤口</v>
      </c>
      <c r="K27" s="58"/>
      <c r="L27" s="82">
        <f>FLOOR(DATE($C$3,$G$3,0),7)+L$6+$W27</f>
        <v>44811</v>
      </c>
      <c r="M27" s="58" t="str">
        <f>VLOOKUP(L27,'3'!$A$1:$F$18629,6,FALSE)</f>
        <v>先勝</v>
      </c>
      <c r="N27" s="58"/>
      <c r="O27" s="82">
        <f>FLOOR(DATE($C$3,$G$3,0),7)+O$6+$W27</f>
        <v>44812</v>
      </c>
      <c r="P27" s="58" t="str">
        <f>VLOOKUP(O27,'3'!$A$1:$F$18629,6,FALSE)</f>
        <v>友引</v>
      </c>
      <c r="Q27" s="58"/>
      <c r="R27" s="82">
        <f>FLOOR(DATE($C$3,$G$3,0),7)+R$6+$W27</f>
        <v>44813</v>
      </c>
      <c r="S27" s="58" t="str">
        <f>VLOOKUP(R27,'3'!$A$1:$F$18629,6,FALSE)</f>
        <v>先負</v>
      </c>
      <c r="T27" s="58"/>
      <c r="U27" s="83">
        <f>FLOOR(DATE($C$3,$G$3,0),7)+U$6+$W27</f>
        <v>44814</v>
      </c>
      <c r="V27" s="58" t="str">
        <f>VLOOKUP(U27,'3'!$A$1:$F$18629,6,FALSE)</f>
        <v>仏滅</v>
      </c>
      <c r="W27" s="59">
        <v>35</v>
      </c>
      <c r="X27" s="50"/>
    </row>
    <row r="28" spans="2:24">
      <c r="B28" s="50"/>
      <c r="C28" s="206" t="str">
        <f>IF(ISERROR(VLOOKUP(C27,'4'!$A$2:$B$15180,2,FALSE)),"",VLOOKUP(C27,'4'!$A$2:$B$15180,2,FALSE))</f>
        <v/>
      </c>
      <c r="D28" s="206"/>
      <c r="E28" s="61"/>
      <c r="F28" s="206" t="str">
        <f>IF(ISERROR(VLOOKUP(F27,'4'!$A$2:$B$15180,2,FALSE)),"",VLOOKUP(F27,'4'!$A$2:$B$15180,2,FALSE))</f>
        <v/>
      </c>
      <c r="G28" s="206"/>
      <c r="H28" s="61"/>
      <c r="I28" s="206" t="str">
        <f>IF(ISERROR(VLOOKUP(L27,'4'!$A$2:$B$15180,2,FALSE)),"",VLOOKUP(L27,'4'!$A$2:$B$15180,2,FALSE))</f>
        <v/>
      </c>
      <c r="J28" s="206"/>
      <c r="K28" s="61"/>
      <c r="L28" s="206" t="str">
        <f>IF(ISERROR(VLOOKUP(O27,'4'!$A$2:$B$15180,2,FALSE)),"",VLOOKUP(O27,'4'!$A$2:$B$15180,2,FALSE))</f>
        <v/>
      </c>
      <c r="M28" s="206"/>
      <c r="N28" s="61"/>
      <c r="O28" s="205" t="str">
        <f>IF(ISERROR(VLOOKUP(O27,'4'!$A$2:$B$15180,2,FALSE)),"",VLOOKUP(O27,'4'!$A$2:$B$15180,2,FALSE))</f>
        <v/>
      </c>
      <c r="P28" s="205"/>
      <c r="Q28" s="62"/>
      <c r="R28" s="206" t="str">
        <f>IF(ISERROR(VLOOKUP(R27,'4'!$A$2:$B$15180,2,FALSE)),"",VLOOKUP(R27,'4'!$A$2:$B$15180,2,FALSE))</f>
        <v/>
      </c>
      <c r="S28" s="206"/>
      <c r="T28" s="61"/>
      <c r="U28" s="206" t="str">
        <f>IF(ISERROR(VLOOKUP(U27,'4'!$A$2:$B$15180,2,FALSE)),"",VLOOKUP(U27,'4'!$A$2:$B$15180,2,FALSE))</f>
        <v/>
      </c>
      <c r="V28" s="206"/>
      <c r="W28" s="50"/>
      <c r="X28" s="50"/>
    </row>
    <row r="29" spans="2:24">
      <c r="B29" s="50"/>
      <c r="C29" s="70" t="str">
        <f>"旧暦"&amp;(VLOOKUP(C27,'3'!$A$1:$B$18629,2,FALSE))</f>
        <v>旧暦8/9</v>
      </c>
      <c r="D29" s="70"/>
      <c r="E29" s="64"/>
      <c r="F29" s="70" t="str">
        <f>"旧暦"&amp;(VLOOKUP(F27,'3'!$A$1:$B$18629,2,FALSE))</f>
        <v>旧暦8/10</v>
      </c>
      <c r="G29" s="70"/>
      <c r="H29" s="64"/>
      <c r="I29" s="70" t="str">
        <f>"旧暦"&amp;(VLOOKUP(I27,'3'!$A$1:$B$18629,2,FALSE))</f>
        <v>旧暦8/11</v>
      </c>
      <c r="J29" s="70"/>
      <c r="K29" s="64"/>
      <c r="L29" s="70" t="str">
        <f>"旧暦"&amp;(VLOOKUP(L27,'3'!$A$1:$B$18629,2,FALSE))</f>
        <v>旧暦8/12</v>
      </c>
      <c r="M29" s="70"/>
      <c r="N29" s="64"/>
      <c r="O29" s="70" t="str">
        <f>"旧暦"&amp;(VLOOKUP(O27,'3'!$A$1:$B$18629,2,FALSE))</f>
        <v>旧暦8/13</v>
      </c>
      <c r="P29" s="70"/>
      <c r="Q29" s="64"/>
      <c r="R29" s="70" t="str">
        <f>"旧暦"&amp;(VLOOKUP(R27,'3'!$A$1:$B$18629,2,FALSE))</f>
        <v>旧暦8/14</v>
      </c>
      <c r="S29" s="70"/>
      <c r="T29" s="64"/>
      <c r="U29" s="70" t="str">
        <f>"旧暦"&amp;(VLOOKUP(U27,'3'!$A$1:$B$18629,2,FALSE))</f>
        <v>旧暦8/15</v>
      </c>
      <c r="V29" s="73" t="str">
        <f>VLOOKUP(U27,'3'!$A$1:$B$18629,2,FALSE)</f>
        <v>8/15</v>
      </c>
      <c r="W29" s="50"/>
      <c r="X29" s="50"/>
    </row>
    <row r="30" spans="2:24">
      <c r="B30" s="50"/>
      <c r="C30" s="63" t="str">
        <f>IF(ISERROR(VLOOKUP(C27,'5'!$A$3:$C$37,3,FALSE)),"",(VLOOKUP(C27,'5'!$A$3:$C$37,3,FALSE)))</f>
        <v/>
      </c>
      <c r="D30" s="64"/>
      <c r="E30" s="64"/>
      <c r="F30" s="63" t="str">
        <f>IF(ISERROR(VLOOKUP(F27,'5'!$A$3:$C$37,3,FALSE)),"",(VLOOKUP(F27,'5'!$A$3:$C$37,3,FALSE)))</f>
        <v/>
      </c>
      <c r="G30" s="64"/>
      <c r="H30" s="64"/>
      <c r="I30" s="63" t="str">
        <f>IF(ISERROR(VLOOKUP(I27,'5'!$A$3:$C$37,3,FALSE)),"",(VLOOKUP(I27,'5'!$A$3:$C$37,3,FALSE)))</f>
        <v/>
      </c>
      <c r="J30" s="64"/>
      <c r="K30" s="64"/>
      <c r="L30" s="63" t="str">
        <f>IF(ISERROR(VLOOKUP(L27,'5'!$A$3:$C$37,3,FALSE)),"",(VLOOKUP(L27,'5'!$A$3:$C$37,3,FALSE)))</f>
        <v/>
      </c>
      <c r="M30" s="64"/>
      <c r="N30" s="64"/>
      <c r="O30" s="63" t="str">
        <f>IF(ISERROR(VLOOKUP(O27,'5'!$A$3:$C$37,3,FALSE)),"",(VLOOKUP(O27,'5'!$A$3:$C$37,3,FALSE)))</f>
        <v>白露</v>
      </c>
      <c r="P30" s="64"/>
      <c r="Q30" s="64"/>
      <c r="R30" s="63" t="str">
        <f>IF(ISERROR(VLOOKUP(R27,'5'!$A$3:$C$37,3,FALSE)),"",(VLOOKUP(R27,'5'!$A$3:$C$37,3,FALSE)))</f>
        <v/>
      </c>
      <c r="S30" s="64"/>
      <c r="T30" s="64"/>
      <c r="U30" s="63" t="str">
        <f>IF(ISERROR(VLOOKUP(U27,'5'!$A$3:$C$37,3,FALSE)),"",(VLOOKUP(U27,'5'!$A$3:$C$37,3,FALSE)))</f>
        <v/>
      </c>
      <c r="V30" s="73"/>
      <c r="W30" s="50"/>
      <c r="X30" s="50"/>
    </row>
    <row r="31" spans="2:24" hidden="1">
      <c r="B31" s="50"/>
      <c r="C31" s="59">
        <f>MONTH(C23)</f>
        <v>8</v>
      </c>
      <c r="D31" s="59"/>
      <c r="E31" s="59"/>
      <c r="F31" s="59">
        <f>MONTH(F23)</f>
        <v>8</v>
      </c>
      <c r="G31" s="59"/>
      <c r="H31" s="59"/>
      <c r="I31" s="59">
        <f>MONTH(I23)</f>
        <v>8</v>
      </c>
      <c r="J31" s="59"/>
      <c r="K31" s="59"/>
      <c r="L31" s="59">
        <f>MONTH(L23)</f>
        <v>8</v>
      </c>
      <c r="M31" s="59"/>
      <c r="N31" s="59"/>
      <c r="O31" s="59">
        <f>MONTH(O23)</f>
        <v>9</v>
      </c>
      <c r="P31" s="59"/>
      <c r="Q31" s="59"/>
      <c r="R31" s="59">
        <f>MONTH(R23)</f>
        <v>9</v>
      </c>
      <c r="S31" s="59"/>
      <c r="T31" s="59"/>
      <c r="U31" s="59">
        <f>MONTH(U23)</f>
        <v>9</v>
      </c>
      <c r="V31" s="80"/>
      <c r="W31" s="50"/>
      <c r="X31" s="50"/>
    </row>
    <row r="32" spans="2:24" hidden="1">
      <c r="B32" s="50"/>
      <c r="C32" s="59">
        <f>MONTH(C27)</f>
        <v>9</v>
      </c>
      <c r="D32" s="59"/>
      <c r="E32" s="59"/>
      <c r="F32" s="59">
        <f>MONTH(F27)</f>
        <v>9</v>
      </c>
      <c r="G32" s="59"/>
      <c r="H32" s="59"/>
      <c r="I32" s="59">
        <f>MONTH(I27)</f>
        <v>9</v>
      </c>
      <c r="J32" s="59"/>
      <c r="K32" s="59"/>
      <c r="L32" s="59">
        <f>MONTH(L27)</f>
        <v>9</v>
      </c>
      <c r="M32" s="59"/>
      <c r="N32" s="59"/>
      <c r="O32" s="59">
        <f>MONTH(O27)</f>
        <v>9</v>
      </c>
      <c r="P32" s="59"/>
      <c r="Q32" s="59"/>
      <c r="R32" s="59">
        <f>MONTH(R27)</f>
        <v>9</v>
      </c>
      <c r="S32" s="59"/>
      <c r="T32" s="59"/>
      <c r="U32" s="59">
        <f>MONTH(U27)</f>
        <v>9</v>
      </c>
      <c r="V32" s="80"/>
      <c r="W32" s="50"/>
      <c r="X32" s="50"/>
    </row>
    <row r="33" spans="2:24" hidden="1">
      <c r="B33" s="50"/>
      <c r="C33" s="50"/>
      <c r="D33" s="50"/>
      <c r="E33" s="50"/>
      <c r="F33" s="50"/>
      <c r="G33" s="50"/>
      <c r="H33" s="50"/>
      <c r="I33" s="50"/>
      <c r="J33" s="50"/>
      <c r="K33" s="50"/>
      <c r="L33" s="50"/>
      <c r="M33" s="50"/>
      <c r="N33" s="50"/>
      <c r="O33" s="50"/>
      <c r="P33" s="50"/>
      <c r="Q33" s="50"/>
      <c r="R33" s="50"/>
      <c r="S33" s="50"/>
      <c r="T33" s="50"/>
      <c r="U33" s="50"/>
      <c r="V33" s="80"/>
      <c r="W33" s="50"/>
      <c r="X33" s="50"/>
    </row>
    <row r="34" spans="2:24">
      <c r="B34" s="50"/>
      <c r="C34" s="50"/>
      <c r="D34" s="50"/>
      <c r="E34" s="50"/>
      <c r="F34" s="50"/>
      <c r="G34" s="50"/>
      <c r="H34" s="50"/>
      <c r="I34" s="50"/>
      <c r="J34" s="50"/>
      <c r="K34" s="50"/>
      <c r="L34" s="50"/>
      <c r="M34" s="50"/>
      <c r="N34" s="50"/>
      <c r="O34" s="50"/>
      <c r="P34" s="50"/>
      <c r="Q34" s="50"/>
      <c r="R34" s="50"/>
      <c r="S34" s="50"/>
      <c r="T34" s="50"/>
      <c r="U34" s="50"/>
      <c r="V34" s="80"/>
      <c r="W34" s="50"/>
      <c r="X34" s="50"/>
    </row>
    <row r="35" spans="2:24">
      <c r="B35" s="50"/>
      <c r="C35" s="50"/>
      <c r="D35" s="50"/>
      <c r="E35" s="50"/>
      <c r="F35" s="50"/>
      <c r="G35" s="50"/>
      <c r="H35" s="50"/>
      <c r="I35" s="50"/>
      <c r="J35" s="50"/>
      <c r="K35" s="50"/>
      <c r="L35" s="50"/>
      <c r="M35" s="50"/>
      <c r="N35" s="50"/>
      <c r="O35" s="50"/>
      <c r="P35" s="50"/>
      <c r="Q35" s="50"/>
      <c r="R35" s="50"/>
      <c r="S35" s="50"/>
      <c r="T35" s="50"/>
      <c r="U35" s="50"/>
      <c r="V35" s="80"/>
      <c r="W35" s="50"/>
      <c r="X35" s="50"/>
    </row>
    <row r="36" spans="2:24">
      <c r="B36" s="50"/>
      <c r="C36" s="50"/>
      <c r="D36" s="50"/>
      <c r="E36" s="50"/>
      <c r="F36" s="50"/>
      <c r="G36" s="50"/>
      <c r="H36" s="50"/>
      <c r="I36" s="50"/>
      <c r="J36" s="50"/>
      <c r="K36" s="50"/>
      <c r="L36" s="50"/>
      <c r="M36" s="50"/>
      <c r="N36" s="50"/>
      <c r="O36" s="50"/>
      <c r="P36" s="50"/>
      <c r="Q36" s="50"/>
      <c r="R36" s="50"/>
      <c r="S36" s="50"/>
      <c r="T36" s="50"/>
      <c r="U36" s="50"/>
      <c r="V36" s="80"/>
      <c r="W36" s="50"/>
      <c r="X36" s="50"/>
    </row>
  </sheetData>
  <mergeCells count="58">
    <mergeCell ref="C3:F3"/>
    <mergeCell ref="F28:G28"/>
    <mergeCell ref="F16:G16"/>
    <mergeCell ref="C6:D6"/>
    <mergeCell ref="F6:G6"/>
    <mergeCell ref="G3:I3"/>
    <mergeCell ref="C16:D16"/>
    <mergeCell ref="I16:J16"/>
    <mergeCell ref="C5:D5"/>
    <mergeCell ref="F5:G5"/>
    <mergeCell ref="C12:D12"/>
    <mergeCell ref="F12:G12"/>
    <mergeCell ref="I12:J12"/>
    <mergeCell ref="R5:S5"/>
    <mergeCell ref="U5:V5"/>
    <mergeCell ref="I6:J6"/>
    <mergeCell ref="L6:M6"/>
    <mergeCell ref="O6:P6"/>
    <mergeCell ref="R6:S6"/>
    <mergeCell ref="U6:V6"/>
    <mergeCell ref="I5:J5"/>
    <mergeCell ref="L5:M5"/>
    <mergeCell ref="O5:P5"/>
    <mergeCell ref="R8:S8"/>
    <mergeCell ref="U8:V8"/>
    <mergeCell ref="C8:D8"/>
    <mergeCell ref="F8:G8"/>
    <mergeCell ref="I8:J8"/>
    <mergeCell ref="L8:M8"/>
    <mergeCell ref="O8:P8"/>
    <mergeCell ref="L16:M16"/>
    <mergeCell ref="O16:P16"/>
    <mergeCell ref="L12:M12"/>
    <mergeCell ref="C28:D28"/>
    <mergeCell ref="I28:J28"/>
    <mergeCell ref="C20:D20"/>
    <mergeCell ref="F20:G20"/>
    <mergeCell ref="I20:J20"/>
    <mergeCell ref="L20:M20"/>
    <mergeCell ref="O20:P20"/>
    <mergeCell ref="C24:D24"/>
    <mergeCell ref="F24:G24"/>
    <mergeCell ref="I24:J24"/>
    <mergeCell ref="L24:M24"/>
    <mergeCell ref="O24:P24"/>
    <mergeCell ref="L28:M28"/>
    <mergeCell ref="O28:P28"/>
    <mergeCell ref="R28:S28"/>
    <mergeCell ref="U28:V28"/>
    <mergeCell ref="R12:S12"/>
    <mergeCell ref="U12:V12"/>
    <mergeCell ref="R24:S24"/>
    <mergeCell ref="U24:V24"/>
    <mergeCell ref="R16:S16"/>
    <mergeCell ref="U16:V16"/>
    <mergeCell ref="R20:S20"/>
    <mergeCell ref="U20:V20"/>
    <mergeCell ref="O12:P12"/>
  </mergeCells>
  <phoneticPr fontId="1"/>
  <conditionalFormatting sqref="C7:E10">
    <cfRule type="expression" dxfId="47" priority="35">
      <formula>$C$4&lt;&gt;$G$3</formula>
    </cfRule>
  </conditionalFormatting>
  <conditionalFormatting sqref="F7:H10">
    <cfRule type="expression" dxfId="46" priority="34">
      <formula>$F$4&lt;&gt;$G$3</formula>
    </cfRule>
  </conditionalFormatting>
  <conditionalFormatting sqref="I7:K10">
    <cfRule type="expression" dxfId="45" priority="33">
      <formula>$I$4&lt;&gt;$G$3</formula>
    </cfRule>
  </conditionalFormatting>
  <conditionalFormatting sqref="L7:N10">
    <cfRule type="expression" dxfId="44" priority="32">
      <formula>$L$4&lt;&gt;$G$3</formula>
    </cfRule>
  </conditionalFormatting>
  <conditionalFormatting sqref="O7:Q10">
    <cfRule type="expression" dxfId="43" priority="31">
      <formula>$O$4&lt;&gt;$G$3</formula>
    </cfRule>
  </conditionalFormatting>
  <conditionalFormatting sqref="R7:T10">
    <cfRule type="expression" dxfId="42" priority="30">
      <formula>$R$4&lt;&gt;$G$3</formula>
    </cfRule>
  </conditionalFormatting>
  <conditionalFormatting sqref="C23:E26">
    <cfRule type="expression" dxfId="41" priority="29">
      <formula>$C$31&lt;&gt;$G$3</formula>
    </cfRule>
  </conditionalFormatting>
  <conditionalFormatting sqref="F23:G26">
    <cfRule type="expression" dxfId="40" priority="28">
      <formula>$F$31&lt;&gt;$G$3</formula>
    </cfRule>
  </conditionalFormatting>
  <conditionalFormatting sqref="I23:J26">
    <cfRule type="expression" dxfId="39" priority="27">
      <formula>$I$31&lt;&gt;$G$3</formula>
    </cfRule>
  </conditionalFormatting>
  <conditionalFormatting sqref="L23:M26">
    <cfRule type="expression" dxfId="38" priority="26">
      <formula>$L$31&lt;&gt;$G$3</formula>
    </cfRule>
  </conditionalFormatting>
  <conditionalFormatting sqref="O23:P26">
    <cfRule type="expression" dxfId="37" priority="25">
      <formula>$O$31&lt;&gt;$G$3</formula>
    </cfRule>
  </conditionalFormatting>
  <conditionalFormatting sqref="R23:S26">
    <cfRule type="expression" dxfId="36" priority="24">
      <formula>$R$31&lt;&gt;$G$3</formula>
    </cfRule>
  </conditionalFormatting>
  <conditionalFormatting sqref="U23:V26">
    <cfRule type="expression" dxfId="35" priority="23">
      <formula>$U$31&lt;&gt;$G$3</formula>
    </cfRule>
  </conditionalFormatting>
  <conditionalFormatting sqref="C27:E30">
    <cfRule type="expression" dxfId="34" priority="22">
      <formula>$C$32&lt;&gt;$G$3</formula>
    </cfRule>
  </conditionalFormatting>
  <conditionalFormatting sqref="F27:G30">
    <cfRule type="expression" dxfId="33" priority="21">
      <formula>$F$32&lt;&gt;$G$3</formula>
    </cfRule>
  </conditionalFormatting>
  <conditionalFormatting sqref="I27:J30">
    <cfRule type="expression" dxfId="32" priority="20">
      <formula>$I$32&lt;&gt;$G$3</formula>
    </cfRule>
  </conditionalFormatting>
  <conditionalFormatting sqref="L27:M30">
    <cfRule type="expression" dxfId="31" priority="19">
      <formula>$L$32&lt;&gt;$G$3</formula>
    </cfRule>
  </conditionalFormatting>
  <conditionalFormatting sqref="O27:P30">
    <cfRule type="expression" dxfId="30" priority="18">
      <formula>$O$32&lt;&gt;$G$3</formula>
    </cfRule>
  </conditionalFormatting>
  <conditionalFormatting sqref="R27:S30">
    <cfRule type="expression" dxfId="29" priority="17">
      <formula>$R$32&lt;&gt;$G$3</formula>
    </cfRule>
  </conditionalFormatting>
  <conditionalFormatting sqref="U27:V30">
    <cfRule type="expression" dxfId="28" priority="16">
      <formula>$U$32&lt;&gt;$G$3</formula>
    </cfRule>
  </conditionalFormatting>
  <conditionalFormatting sqref="C30:V30">
    <cfRule type="expression" dxfId="27" priority="15">
      <formula>$C$32=$G$3</formula>
    </cfRule>
  </conditionalFormatting>
  <conditionalFormatting sqref="C26:V26">
    <cfRule type="expression" dxfId="26" priority="14">
      <formula>$C$31=$G$3</formula>
    </cfRule>
  </conditionalFormatting>
  <conditionalFormatting sqref="C7:V30">
    <cfRule type="containsText" dxfId="25" priority="41" operator="containsText" text="大安">
      <formula>NOT(ISERROR(SEARCH("大安",C7)))</formula>
    </cfRule>
  </conditionalFormatting>
  <pageMargins left="0.7" right="0.7" top="0.75" bottom="0.75" header="0.3" footer="0.3"/>
  <pageSetup paperSize="9" orientation="portrait" r:id="rId1"/>
  <ignoredErrors>
    <ignoredError sqref="D7 G7 J7 P7 S7 D11 G11 J11 M11 P11 S11 D15 G15 J15 M15 P15 S15 D19 G19 J19 M19 P19 S19 D23 G23 J23 M23 P23 S23 D27 G27 J27 M27 P27 S27" formula="1"/>
  </ignoredErrors>
  <extLst>
    <ext xmlns:x14="http://schemas.microsoft.com/office/spreadsheetml/2009/9/main" uri="{78C0D931-6437-407d-A8EE-F0AAD7539E65}">
      <x14:conditionalFormattings>
        <x14:conditionalFormatting xmlns:xm="http://schemas.microsoft.com/office/excel/2006/main">
          <x14:cfRule type="expression" priority="39" stopIfTrue="1" id="{CAE323F9-7233-4199-9339-1FF917E0324E}">
            <xm:f>MATCH(C7,'4'!$A$2:$A$1517,0)&gt;0</xm:f>
            <x14:dxf>
              <font>
                <color rgb="FFFF0000"/>
              </font>
            </x14:dxf>
          </x14:cfRule>
          <xm:sqref>C7:V30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3"/>
  <sheetViews>
    <sheetView topLeftCell="A10" zoomScaleNormal="100" workbookViewId="0">
      <selection activeCell="L6" sqref="L6"/>
    </sheetView>
  </sheetViews>
  <sheetFormatPr defaultRowHeight="13.5"/>
  <cols>
    <col min="3" max="3" width="5.5" bestFit="1" customWidth="1"/>
    <col min="4" max="4" width="5.25" bestFit="1" customWidth="1"/>
    <col min="5" max="5" width="5.5" bestFit="1" customWidth="1"/>
    <col min="6" max="6" width="5.5" customWidth="1"/>
    <col min="7" max="7" width="5.5" bestFit="1" customWidth="1"/>
    <col min="8" max="8" width="5.5" customWidth="1"/>
    <col min="9" max="9" width="5.5" bestFit="1" customWidth="1"/>
    <col min="10" max="10" width="5.5" customWidth="1"/>
    <col min="11" max="11" width="5.5" bestFit="1" customWidth="1"/>
    <col min="12" max="12" width="5.5" customWidth="1"/>
    <col min="13" max="13" width="5.5" bestFit="1" customWidth="1"/>
    <col min="14" max="14" width="5.5" customWidth="1"/>
    <col min="15" max="15" width="5.5" bestFit="1" customWidth="1"/>
    <col min="16" max="16" width="5.5" customWidth="1"/>
    <col min="17" max="17" width="3.5" hidden="1" customWidth="1"/>
  </cols>
  <sheetData>
    <row r="1" spans="2:18">
      <c r="B1" s="17"/>
      <c r="C1" s="17"/>
      <c r="D1" s="17"/>
      <c r="E1" s="17"/>
      <c r="F1" s="17"/>
      <c r="G1" s="17"/>
      <c r="H1" s="17"/>
      <c r="I1" s="17"/>
      <c r="J1" s="17"/>
      <c r="K1" s="17"/>
      <c r="L1" s="17"/>
      <c r="M1" s="17"/>
      <c r="N1" s="17"/>
      <c r="O1" s="17"/>
      <c r="P1" s="17"/>
      <c r="Q1" s="17"/>
      <c r="R1" s="17"/>
    </row>
    <row r="2" spans="2:18" ht="24">
      <c r="B2" s="17"/>
      <c r="C2" s="214">
        <v>2016</v>
      </c>
      <c r="D2" s="214"/>
      <c r="E2" s="214"/>
      <c r="F2" s="215">
        <v>1</v>
      </c>
      <c r="G2" s="215"/>
      <c r="H2" s="85"/>
      <c r="I2" s="17"/>
      <c r="J2" s="17"/>
      <c r="K2" s="17"/>
      <c r="L2" s="17"/>
      <c r="M2" s="17"/>
      <c r="N2" s="17"/>
      <c r="O2" s="17"/>
      <c r="P2" s="17"/>
      <c r="Q2" s="17"/>
      <c r="R2" s="17"/>
    </row>
    <row r="3" spans="2:18" hidden="1">
      <c r="B3" s="17"/>
      <c r="C3" s="17">
        <f>MONTH(C6)</f>
        <v>12</v>
      </c>
      <c r="D3" s="17"/>
      <c r="E3" s="17">
        <f t="shared" ref="E3:O3" si="0">MONTH(E6)</f>
        <v>12</v>
      </c>
      <c r="F3" s="17"/>
      <c r="G3" s="17">
        <f t="shared" si="0"/>
        <v>12</v>
      </c>
      <c r="H3" s="17"/>
      <c r="I3" s="17">
        <f t="shared" si="0"/>
        <v>12</v>
      </c>
      <c r="J3" s="17"/>
      <c r="K3" s="17">
        <f t="shared" si="0"/>
        <v>12</v>
      </c>
      <c r="L3" s="17"/>
      <c r="M3" s="17">
        <f t="shared" si="0"/>
        <v>1</v>
      </c>
      <c r="N3" s="17"/>
      <c r="O3" s="17">
        <f t="shared" si="0"/>
        <v>1</v>
      </c>
      <c r="P3" s="17"/>
      <c r="Q3" s="17"/>
      <c r="R3" s="17"/>
    </row>
    <row r="4" spans="2:18" ht="24" customHeight="1">
      <c r="B4" s="17"/>
      <c r="C4" s="217" t="s">
        <v>2</v>
      </c>
      <c r="D4" s="217"/>
      <c r="E4" s="218" t="s">
        <v>0</v>
      </c>
      <c r="F4" s="218"/>
      <c r="G4" s="218" t="s">
        <v>3</v>
      </c>
      <c r="H4" s="218"/>
      <c r="I4" s="218" t="s">
        <v>4</v>
      </c>
      <c r="J4" s="218"/>
      <c r="K4" s="218" t="s">
        <v>5</v>
      </c>
      <c r="L4" s="218"/>
      <c r="M4" s="218" t="s">
        <v>6</v>
      </c>
      <c r="N4" s="218"/>
      <c r="O4" s="220" t="s">
        <v>7</v>
      </c>
      <c r="P4" s="220"/>
      <c r="Q4" s="17"/>
      <c r="R4" s="17"/>
    </row>
    <row r="5" spans="2:18" hidden="1">
      <c r="B5" s="17"/>
      <c r="C5" s="86">
        <v>1</v>
      </c>
      <c r="D5" s="86"/>
      <c r="E5" s="17">
        <v>2</v>
      </c>
      <c r="F5" s="17"/>
      <c r="G5" s="17">
        <v>3</v>
      </c>
      <c r="H5" s="17"/>
      <c r="I5" s="17">
        <v>4</v>
      </c>
      <c r="J5" s="17"/>
      <c r="K5" s="17">
        <v>5</v>
      </c>
      <c r="L5" s="17"/>
      <c r="M5" s="17">
        <v>6</v>
      </c>
      <c r="N5" s="17"/>
      <c r="O5" s="87">
        <v>7</v>
      </c>
      <c r="P5" s="87"/>
      <c r="Q5" s="17"/>
      <c r="R5" s="17"/>
    </row>
    <row r="6" spans="2:18" ht="24">
      <c r="B6" s="17"/>
      <c r="C6" s="88">
        <f>FLOOR(DATE($C$2,$F$2,0),7)+C$5+$Q6</f>
        <v>42365</v>
      </c>
      <c r="D6" s="89" t="str">
        <f>VLOOKUP(C6,'3'!$A$2:$G$18629,6,FALSE)</f>
        <v>先負</v>
      </c>
      <c r="E6" s="90">
        <f>FLOOR(DATE($C$2,$F$2,0),7)+E$5+$Q6</f>
        <v>42366</v>
      </c>
      <c r="F6" s="89" t="str">
        <f>VLOOKUP(E6,'3'!$A$2:$G$18629,6,FALSE)</f>
        <v>仏滅</v>
      </c>
      <c r="G6" s="90">
        <f>FLOOR(DATE($C$2,$F$2,0),7)+G$5+$Q6</f>
        <v>42367</v>
      </c>
      <c r="H6" s="89" t="str">
        <f>VLOOKUP(G6,'3'!$A$2:$G$18629,6,FALSE)</f>
        <v>大安</v>
      </c>
      <c r="I6" s="90">
        <f>FLOOR(DATE($C$2,$F$2,0),7)+I$5+$Q6</f>
        <v>42368</v>
      </c>
      <c r="J6" s="89" t="str">
        <f>VLOOKUP(I6,'3'!$A$2:$G$18629,6,FALSE)</f>
        <v>赤口</v>
      </c>
      <c r="K6" s="90">
        <f>FLOOR(DATE($C$2,$F$2,0),7)+K$5+$Q6</f>
        <v>42369</v>
      </c>
      <c r="L6" s="89" t="str">
        <f>VLOOKUP(K6,'3'!$A$2:$G$18629,6,FALSE)</f>
        <v>先勝</v>
      </c>
      <c r="M6" s="90">
        <f>FLOOR(DATE($C$2,$F$2,0),7)+M$5+$Q6</f>
        <v>42370</v>
      </c>
      <c r="N6" s="89" t="str">
        <f>VLOOKUP(M6,'3'!$A$2:$G$18629,6,FALSE)</f>
        <v>友引</v>
      </c>
      <c r="O6" s="91">
        <f>FLOOR(DATE($C$2,$F$2,0),7)+O$5+$Q6</f>
        <v>42371</v>
      </c>
      <c r="P6" s="89" t="str">
        <f>VLOOKUP(O6,'3'!$A$2:$G$18629,6,FALSE)</f>
        <v>先負</v>
      </c>
      <c r="Q6" s="17">
        <v>0</v>
      </c>
      <c r="R6" s="17"/>
    </row>
    <row r="7" spans="2:18" ht="13.5" customHeight="1">
      <c r="B7" s="17"/>
      <c r="C7" s="216" t="str">
        <f>IF(ISERROR(VLOOKUP(C6,'4'!$A$2:$B$15180,2,FALSE)),"",VLOOKUP(C6,'4'!$A$2:$B$15180,2,FALSE))</f>
        <v/>
      </c>
      <c r="D7" s="216"/>
      <c r="E7" s="216" t="str">
        <f>IF(ISERROR(VLOOKUP(E6,'4'!$A$2:$B$15180,2,FALSE)),"",VLOOKUP(E6,'4'!$A$2:$B$15180,2,FALSE))</f>
        <v/>
      </c>
      <c r="F7" s="216"/>
      <c r="G7" s="216" t="str">
        <f>IF(ISERROR(VLOOKUP(G6,'4'!$A$2:$B$15180,2,FALSE)),"",VLOOKUP(G6,'4'!$A$2:$B$15180,2,FALSE))</f>
        <v/>
      </c>
      <c r="H7" s="216"/>
      <c r="I7" s="216" t="str">
        <f>IF(ISERROR(VLOOKUP(I6,'4'!$A$2:$B$15180,2,FALSE)),"",VLOOKUP(I6,'4'!$A$2:$B$15180,2,FALSE))</f>
        <v/>
      </c>
      <c r="J7" s="216"/>
      <c r="K7" s="216" t="str">
        <f>IF(ISERROR(VLOOKUP(K6,'4'!$A$2:$B$15180,2,FALSE)),"",VLOOKUP(K6,'4'!$A$2:$B$15180,2,FALSE))</f>
        <v/>
      </c>
      <c r="L7" s="216"/>
      <c r="M7" s="216" t="str">
        <f>IF(ISERROR(VLOOKUP(M6,'4'!$A$2:$B$15180,2,FALSE)),"",VLOOKUP(M6,'4'!$A$2:$B$15180,2,FALSE))</f>
        <v>元日</v>
      </c>
      <c r="N7" s="216"/>
      <c r="O7" s="216" t="str">
        <f>IF(ISERROR(VLOOKUP(O6,'4'!$A$2:$B$15180,2,FALSE)),"",VLOOKUP(O6,'4'!$A$2:$B$15180,2,FALSE))</f>
        <v/>
      </c>
      <c r="P7" s="216"/>
      <c r="Q7" s="17"/>
      <c r="R7" s="17"/>
    </row>
    <row r="8" spans="2:18" ht="13.5" customHeight="1">
      <c r="B8" s="17"/>
      <c r="C8" s="92" t="str">
        <f>"旧暦"&amp;(VLOOKUP(C6,'3'!$A$1:$B$18629,2,FALSE))</f>
        <v>旧暦11/17</v>
      </c>
      <c r="D8" s="93"/>
      <c r="E8" s="92" t="str">
        <f>"旧暦"&amp;(VLOOKUP(E6,'3'!$A$1:$B$18629,2,FALSE))</f>
        <v>旧暦11/18</v>
      </c>
      <c r="F8" s="94"/>
      <c r="G8" s="92" t="str">
        <f>"旧暦"&amp;(VLOOKUP(G6,'3'!$A$1:$B$18629,2,FALSE))</f>
        <v>旧暦11/19</v>
      </c>
      <c r="H8" s="94"/>
      <c r="I8" s="92" t="str">
        <f>"旧暦"&amp;(VLOOKUP(I6,'3'!$A$1:$B$18629,2,FALSE))</f>
        <v>旧暦11/20</v>
      </c>
      <c r="J8" s="94"/>
      <c r="K8" s="92" t="str">
        <f>"旧暦"&amp;(VLOOKUP(K6,'3'!$A$1:$B$18629,2,FALSE))</f>
        <v>旧暦11/21</v>
      </c>
      <c r="L8" s="94"/>
      <c r="M8" s="92" t="str">
        <f>"旧暦"&amp;(VLOOKUP(M6,'3'!$A$1:$B$18629,2,FALSE))</f>
        <v>旧暦11/22</v>
      </c>
      <c r="N8" s="94"/>
      <c r="O8" s="92" t="str">
        <f>"旧暦"&amp;(VLOOKUP(O6,'3'!$A$1:$B$18629,2,FALSE))</f>
        <v>旧暦11/23</v>
      </c>
      <c r="P8" s="95"/>
      <c r="Q8" s="17"/>
      <c r="R8" s="17"/>
    </row>
    <row r="9" spans="2:18" ht="13.5" customHeight="1">
      <c r="B9" s="17"/>
      <c r="C9" s="96" t="str">
        <f>IF(ISERROR(VLOOKUP(C6,'5'!$A$3:$C$37,3,FALSE)),"",(VLOOKUP(C6,'5'!$A$3:$C$37,3,FALSE)))</f>
        <v/>
      </c>
      <c r="D9" s="96"/>
      <c r="E9" s="96" t="str">
        <f>IF(ISERROR(VLOOKUP(E6,'5'!$A$3:$C$37,3,FALSE)),"",(VLOOKUP(E6,'5'!$A$3:$C$37,3,FALSE)))</f>
        <v/>
      </c>
      <c r="F9" s="96"/>
      <c r="G9" s="96" t="str">
        <f>IF(ISERROR(VLOOKUP(G6,'5'!$A$3:$C$37,3,FALSE)),"",(VLOOKUP(G6,'5'!$A$3:$C$37,3,FALSE)))</f>
        <v/>
      </c>
      <c r="H9" s="96"/>
      <c r="I9" s="96" t="str">
        <f>IF(ISERROR(VLOOKUP(I6,'5'!$A$3:$C$37,3,FALSE)),"",(VLOOKUP(I6,'5'!$A$3:$C$37,3,FALSE)))</f>
        <v/>
      </c>
      <c r="J9" s="96"/>
      <c r="K9" s="96" t="str">
        <f>IF(ISERROR(VLOOKUP(K6,'5'!$A$3:$C$37,3,FALSE)),"",(VLOOKUP(K6,'5'!$A$3:$C$37,3,FALSE)))</f>
        <v/>
      </c>
      <c r="L9" s="96"/>
      <c r="M9" s="96" t="str">
        <f>IF(ISERROR(VLOOKUP(M6,'5'!$A$3:$C$37,3,FALSE)),"",(VLOOKUP(M6,'5'!$A$3:$C$37,3,FALSE)))</f>
        <v/>
      </c>
      <c r="N9" s="96"/>
      <c r="O9" s="96" t="str">
        <f>IF(ISERROR(VLOOKUP(O6,'5'!$A$3:$C$37,3,FALSE)),"",(VLOOKUP(O6,'5'!$A$3:$C$37,3,FALSE)))</f>
        <v/>
      </c>
      <c r="P9" s="96"/>
      <c r="Q9" s="17"/>
      <c r="R9" s="17"/>
    </row>
    <row r="10" spans="2:18" ht="24">
      <c r="B10" s="17"/>
      <c r="C10" s="88">
        <f>FLOOR(DATE($C$2,$F$2,0),7)+C$5+$Q10</f>
        <v>42372</v>
      </c>
      <c r="D10" s="89" t="str">
        <f>VLOOKUP(C10,'3'!$A$2:$G$18629,6,FALSE)</f>
        <v>仏滅</v>
      </c>
      <c r="E10" s="90">
        <f>FLOOR(DATE($C$2,$F$2,0),7)+E$5+$Q10</f>
        <v>42373</v>
      </c>
      <c r="F10" s="89" t="str">
        <f>VLOOKUP(E10,'3'!$A$2:$G$18629,6,FALSE)</f>
        <v>大安</v>
      </c>
      <c r="G10" s="90">
        <f>FLOOR(DATE($C$2,$F$2,0),7)+G$5+$Q10</f>
        <v>42374</v>
      </c>
      <c r="H10" s="89" t="str">
        <f>VLOOKUP(G10,'3'!$A$2:$G$18629,6,FALSE)</f>
        <v>赤口</v>
      </c>
      <c r="I10" s="90">
        <f>FLOOR(DATE($C$2,$F$2,0),7)+I$5+$Q10</f>
        <v>42375</v>
      </c>
      <c r="J10" s="89" t="str">
        <f>VLOOKUP(I10,'3'!$A$2:$G$18629,6,FALSE)</f>
        <v>先勝</v>
      </c>
      <c r="K10" s="90">
        <f>FLOOR(DATE($C$2,$F$2,0),7)+K$5+$Q10</f>
        <v>42376</v>
      </c>
      <c r="L10" s="89" t="str">
        <f>VLOOKUP(K10,'3'!$A$2:$G$18629,6,FALSE)</f>
        <v>友引</v>
      </c>
      <c r="M10" s="90">
        <f>FLOOR(DATE($C$2,$F$2,0),7)+M$5+$Q10</f>
        <v>42377</v>
      </c>
      <c r="N10" s="89" t="str">
        <f>VLOOKUP(M10,'3'!$A$2:$G$18629,6,FALSE)</f>
        <v>先負</v>
      </c>
      <c r="O10" s="91">
        <f>FLOOR(DATE($C$2,$F$2,0),7)+O$5+$Q10</f>
        <v>42378</v>
      </c>
      <c r="P10" s="89" t="str">
        <f>VLOOKUP(O10,'3'!$A$2:$G$18629,6,FALSE)</f>
        <v>仏滅</v>
      </c>
      <c r="Q10" s="17">
        <v>7</v>
      </c>
      <c r="R10" s="17"/>
    </row>
    <row r="11" spans="2:18" ht="13.5" customHeight="1">
      <c r="B11" s="17"/>
      <c r="C11" s="216" t="str">
        <f>IF(ISERROR(VLOOKUP(C10,'4'!$A$2:$B$15180,2,FALSE)),"",VLOOKUP(C10,'4'!$A$2:$B$15180,2,FALSE))</f>
        <v/>
      </c>
      <c r="D11" s="216"/>
      <c r="E11" s="216" t="str">
        <f>IF(ISERROR(VLOOKUP(E10,'4'!$A$2:$B$15180,2,FALSE)),"",VLOOKUP(E10,'4'!$A$2:$B$15180,2,FALSE))</f>
        <v/>
      </c>
      <c r="F11" s="216"/>
      <c r="G11" s="216" t="str">
        <f>IF(ISERROR(VLOOKUP(G10,'4'!$A$2:$B$15180,2,FALSE)),"",VLOOKUP(G10,'4'!$A$2:$B$15180,2,FALSE))</f>
        <v/>
      </c>
      <c r="H11" s="216"/>
      <c r="I11" s="216" t="str">
        <f>IF(ISERROR(VLOOKUP(I10,'4'!$A$2:$B$15180,2,FALSE)),"",VLOOKUP(I10,'4'!$A$2:$B$15180,2,FALSE))</f>
        <v/>
      </c>
      <c r="J11" s="216"/>
      <c r="K11" s="216" t="str">
        <f>IF(ISERROR(VLOOKUP(K10,'4'!$A$2:$B$15180,2,FALSE)),"",VLOOKUP(K10,'4'!$A$2:$B$15180,2,FALSE))</f>
        <v/>
      </c>
      <c r="L11" s="216"/>
      <c r="M11" s="216" t="str">
        <f>IF(ISERROR(VLOOKUP(M10,'4'!$A$2:$B$15180,2,FALSE)),"",VLOOKUP(M10,'4'!$A$2:$B$15180,2,FALSE))</f>
        <v/>
      </c>
      <c r="N11" s="216"/>
      <c r="O11" s="216" t="str">
        <f>IF(ISERROR(VLOOKUP(O10,'4'!$A$2:$B$15180,2,FALSE)),"",VLOOKUP(O10,'4'!$A$2:$B$15180,2,FALSE))</f>
        <v/>
      </c>
      <c r="P11" s="216"/>
      <c r="Q11" s="17"/>
      <c r="R11" s="17"/>
    </row>
    <row r="12" spans="2:18" ht="13.5" customHeight="1">
      <c r="B12" s="17"/>
      <c r="C12" s="97" t="str">
        <f>"旧暦"&amp;(VLOOKUP(C10,'3'!$A$1:$B$18629,2,FALSE))</f>
        <v>旧暦11/24</v>
      </c>
      <c r="D12" s="98"/>
      <c r="E12" s="97" t="str">
        <f>"旧暦"&amp;(VLOOKUP(E10,'3'!$A$1:$B$18629,2,FALSE))</f>
        <v>旧暦11/25</v>
      </c>
      <c r="F12" s="99"/>
      <c r="G12" s="97" t="str">
        <f>"旧暦"&amp;(VLOOKUP(G10,'3'!$A$1:$B$18629,2,FALSE))</f>
        <v>旧暦11/26</v>
      </c>
      <c r="H12" s="99"/>
      <c r="I12" s="97" t="str">
        <f>"旧暦"&amp;(VLOOKUP(I10,'3'!$A$1:$B$18629,2,FALSE))</f>
        <v>旧暦11/27</v>
      </c>
      <c r="J12" s="99"/>
      <c r="K12" s="97" t="str">
        <f>"旧暦"&amp;(VLOOKUP(K10,'3'!$A$1:$B$18629,2,FALSE))</f>
        <v>旧暦11/28</v>
      </c>
      <c r="L12" s="99"/>
      <c r="M12" s="97" t="str">
        <f>"旧暦"&amp;(VLOOKUP(M10,'3'!$A$1:$B$18629,2,FALSE))</f>
        <v>旧暦11/29</v>
      </c>
      <c r="N12" s="99"/>
      <c r="O12" s="97" t="str">
        <f>"旧暦"&amp;(VLOOKUP(O10,'3'!$A$1:$B$18629,2,FALSE))</f>
        <v>旧暦11/30</v>
      </c>
      <c r="P12" s="100"/>
      <c r="Q12" s="17"/>
      <c r="R12" s="17"/>
    </row>
    <row r="13" spans="2:18" ht="13.5" customHeight="1">
      <c r="B13" s="17"/>
      <c r="C13" s="101" t="str">
        <f>IF(ISERROR(VLOOKUP(C10,'5'!$A$3:$C$37,3,FALSE)),"",(VLOOKUP(C10,'5'!$A$3:$C$37,3,FALSE)))</f>
        <v/>
      </c>
      <c r="D13" s="101"/>
      <c r="E13" s="101" t="str">
        <f>IF(ISERROR(VLOOKUP(E10,'5'!$A$3:$C$37,3,FALSE)),"",(VLOOKUP(E10,'5'!$A$3:$C$37,3,FALSE)))</f>
        <v/>
      </c>
      <c r="F13" s="101"/>
      <c r="G13" s="101" t="str">
        <f>IF(ISERROR(VLOOKUP(G10,'5'!$A$3:$C$37,3,FALSE)),"",(VLOOKUP(G10,'5'!$A$3:$C$37,3,FALSE)))</f>
        <v/>
      </c>
      <c r="H13" s="101"/>
      <c r="I13" s="101" t="str">
        <f>IF(ISERROR(VLOOKUP(I10,'5'!$A$3:$C$37,3,FALSE)),"",(VLOOKUP(I10,'5'!$A$3:$C$37,3,FALSE)))</f>
        <v/>
      </c>
      <c r="J13" s="101"/>
      <c r="K13" s="101" t="str">
        <f>IF(ISERROR(VLOOKUP(K10,'5'!$A$3:$C$37,3,FALSE)),"",(VLOOKUP(K10,'5'!$A$3:$C$37,3,FALSE)))</f>
        <v/>
      </c>
      <c r="L13" s="101"/>
      <c r="M13" s="101" t="str">
        <f>IF(ISERROR(VLOOKUP(M10,'5'!$A$3:$C$37,3,FALSE)),"",(VLOOKUP(M10,'5'!$A$3:$C$37,3,FALSE)))</f>
        <v/>
      </c>
      <c r="N13" s="101"/>
      <c r="O13" s="101" t="str">
        <f>IF(ISERROR(VLOOKUP(O10,'5'!$A$3:$C$37,3,FALSE)),"",(VLOOKUP(O10,'5'!$A$3:$C$37,3,FALSE)))</f>
        <v/>
      </c>
      <c r="P13" s="101"/>
      <c r="Q13" s="17"/>
      <c r="R13" s="17"/>
    </row>
    <row r="14" spans="2:18" ht="24">
      <c r="B14" s="17"/>
      <c r="C14" s="102">
        <f>FLOOR(DATE($C$2,$F$2,0),7)+C$5+$Q14</f>
        <v>42379</v>
      </c>
      <c r="D14" s="103" t="str">
        <f>VLOOKUP(C14,'3'!$A$2:$G$18629,6,FALSE)</f>
        <v>赤口</v>
      </c>
      <c r="E14" s="104">
        <f>FLOOR(DATE($C$2,$F$2,0),7)+E$5+$Q14</f>
        <v>42380</v>
      </c>
      <c r="F14" s="103" t="str">
        <f>VLOOKUP(E14,'3'!$A$2:$G$18629,6,FALSE)</f>
        <v>先勝</v>
      </c>
      <c r="G14" s="104">
        <f>FLOOR(DATE($C$2,$F$2,0),7)+G$5+$Q14</f>
        <v>42381</v>
      </c>
      <c r="H14" s="103" t="str">
        <f>VLOOKUP(G14,'3'!$A$2:$G$18629,6,FALSE)</f>
        <v>友引</v>
      </c>
      <c r="I14" s="104">
        <f>FLOOR(DATE($C$2,$F$2,0),7)+I$5+$Q14</f>
        <v>42382</v>
      </c>
      <c r="J14" s="103" t="str">
        <f>VLOOKUP(I14,'3'!$A$2:$G$18629,6,FALSE)</f>
        <v>先負</v>
      </c>
      <c r="K14" s="104">
        <f>FLOOR(DATE($C$2,$F$2,0),7)+K$5+$Q14</f>
        <v>42383</v>
      </c>
      <c r="L14" s="103" t="str">
        <f>VLOOKUP(K14,'3'!$A$2:$G$18629,6,FALSE)</f>
        <v>仏滅</v>
      </c>
      <c r="M14" s="104">
        <f>FLOOR(DATE($C$2,$F$2,0),7)+M$5+$Q14</f>
        <v>42384</v>
      </c>
      <c r="N14" s="103" t="str">
        <f>VLOOKUP(M14,'3'!$A$2:$G$18629,6,FALSE)</f>
        <v>大安</v>
      </c>
      <c r="O14" s="105">
        <f>FLOOR(DATE($C$2,$F$2,0),7)+O$5+$Q14</f>
        <v>42385</v>
      </c>
      <c r="P14" s="103" t="str">
        <f>VLOOKUP(O14,'3'!$A$2:$G$18629,6,FALSE)</f>
        <v>赤口</v>
      </c>
      <c r="Q14" s="17">
        <v>14</v>
      </c>
      <c r="R14" s="17"/>
    </row>
    <row r="15" spans="2:18" ht="13.5" customHeight="1">
      <c r="B15" s="17"/>
      <c r="C15" s="219" t="str">
        <f>IF(ISERROR(VLOOKUP(C14,'4'!$A$2:$B$15180,2,FALSE)),"",VLOOKUP(C14,'4'!$A$2:$B$15180,2,FALSE))</f>
        <v/>
      </c>
      <c r="D15" s="219"/>
      <c r="E15" s="219" t="str">
        <f>IF(ISERROR(VLOOKUP(E14,'4'!$A$2:$B$15180,2,FALSE)),"",VLOOKUP(E14,'4'!$A$2:$B$15180,2,FALSE))</f>
        <v>成人の日</v>
      </c>
      <c r="F15" s="219"/>
      <c r="G15" s="219" t="str">
        <f>IF(ISERROR(VLOOKUP(G14,'4'!$A$2:$B$15180,2,FALSE)),"",VLOOKUP(G14,'4'!$A$2:$B$15180,2,FALSE))</f>
        <v/>
      </c>
      <c r="H15" s="219"/>
      <c r="I15" s="219" t="str">
        <f>IF(ISERROR(VLOOKUP(I14,'4'!$A$2:$B$15180,2,FALSE)),"",VLOOKUP(I14,'4'!$A$2:$B$15180,2,FALSE))</f>
        <v/>
      </c>
      <c r="J15" s="219"/>
      <c r="K15" s="219" t="str">
        <f>IF(ISERROR(VLOOKUP(K14,'4'!$A$2:$B$15180,2,FALSE)),"",VLOOKUP(K14,'4'!$A$2:$B$15180,2,FALSE))</f>
        <v/>
      </c>
      <c r="L15" s="219"/>
      <c r="M15" s="219" t="str">
        <f>IF(ISERROR(VLOOKUP(M14,'4'!$A$2:$B$15180,2,FALSE)),"",VLOOKUP(M14,'4'!$A$2:$B$15180,2,FALSE))</f>
        <v/>
      </c>
      <c r="N15" s="219"/>
      <c r="O15" s="219" t="str">
        <f>IF(ISERROR(VLOOKUP(O14,'4'!$A$2:$B$15180,2,FALSE)),"",VLOOKUP(O14,'4'!$A$2:$B$15180,2,FALSE))</f>
        <v/>
      </c>
      <c r="P15" s="219"/>
      <c r="Q15" s="17"/>
      <c r="R15" s="17"/>
    </row>
    <row r="16" spans="2:18" ht="13.5" customHeight="1">
      <c r="B16" s="17"/>
      <c r="C16" s="106" t="str">
        <f>"旧暦"&amp;(VLOOKUP(C14,'3'!$A$1:$B$18629,2,FALSE))</f>
        <v>旧暦12/1</v>
      </c>
      <c r="D16" s="102"/>
      <c r="E16" s="106" t="str">
        <f>"旧暦"&amp;(VLOOKUP(E14,'3'!$A$1:$B$18629,2,FALSE))</f>
        <v>旧暦12/2</v>
      </c>
      <c r="F16" s="104"/>
      <c r="G16" s="106" t="str">
        <f>"旧暦"&amp;(VLOOKUP(G14,'3'!$A$1:$B$18629,2,FALSE))</f>
        <v>旧暦12/3</v>
      </c>
      <c r="H16" s="104"/>
      <c r="I16" s="106" t="str">
        <f>"旧暦"&amp;(VLOOKUP(I14,'3'!$A$1:$B$18629,2,FALSE))</f>
        <v>旧暦12/4</v>
      </c>
      <c r="J16" s="104"/>
      <c r="K16" s="106" t="str">
        <f>"旧暦"&amp;(VLOOKUP(K14,'3'!$A$1:$B$18629,2,FALSE))</f>
        <v>旧暦12/5</v>
      </c>
      <c r="L16" s="104"/>
      <c r="M16" s="106" t="str">
        <f>"旧暦"&amp;(VLOOKUP(M14,'3'!$A$1:$B$18629,2,FALSE))</f>
        <v>旧暦12/6</v>
      </c>
      <c r="N16" s="103"/>
      <c r="O16" s="106" t="str">
        <f>"旧暦"&amp;(VLOOKUP(O14,'3'!$A$1:$B$18629,2,FALSE))</f>
        <v>旧暦12/7</v>
      </c>
      <c r="P16" s="105"/>
      <c r="Q16" s="17"/>
      <c r="R16" s="17"/>
    </row>
    <row r="17" spans="2:18" ht="13.5" customHeight="1">
      <c r="B17" s="17"/>
      <c r="C17" s="106" t="str">
        <f>IF(ISERROR(VLOOKUP(C14,'5'!$A$3:$C$37,3,FALSE)),"",(VLOOKUP(C14,'5'!$A$3:$C$37,3,FALSE)))</f>
        <v/>
      </c>
      <c r="D17" s="106"/>
      <c r="E17" s="106" t="str">
        <f>IF(ISERROR(VLOOKUP(E14,'5'!$A$3:$C$37,3,FALSE)),"",(VLOOKUP(E14,'5'!$A$3:$C$37,3,FALSE)))</f>
        <v/>
      </c>
      <c r="F17" s="106"/>
      <c r="G17" s="106" t="str">
        <f>IF(ISERROR(VLOOKUP(G14,'5'!$A$3:$C$37,3,FALSE)),"",(VLOOKUP(G14,'5'!$A$3:$C$37,3,FALSE)))</f>
        <v/>
      </c>
      <c r="H17" s="106"/>
      <c r="I17" s="106" t="str">
        <f>IF(ISERROR(VLOOKUP(I14,'5'!$A$3:$C$37,3,FALSE)),"",(VLOOKUP(I14,'5'!$A$3:$C$37,3,FALSE)))</f>
        <v/>
      </c>
      <c r="J17" s="106"/>
      <c r="K17" s="106" t="str">
        <f>IF(ISERROR(VLOOKUP(K14,'5'!$A$3:$C$37,3,FALSE)),"",(VLOOKUP(K14,'5'!$A$3:$C$37,3,FALSE)))</f>
        <v/>
      </c>
      <c r="L17" s="106"/>
      <c r="M17" s="106" t="str">
        <f>IF(ISERROR(VLOOKUP(M14,'5'!$A$3:$C$37,3,FALSE)),"",(VLOOKUP(M14,'5'!$A$3:$C$37,3,FALSE)))</f>
        <v/>
      </c>
      <c r="N17" s="106"/>
      <c r="O17" s="106" t="str">
        <f>IF(ISERROR(VLOOKUP(O14,'5'!$A$3:$C$37,3,FALSE)),"",(VLOOKUP(O14,'5'!$A$3:$C$37,3,FALSE)))</f>
        <v/>
      </c>
      <c r="P17" s="106"/>
      <c r="Q17" s="17"/>
      <c r="R17" s="17"/>
    </row>
    <row r="18" spans="2:18" ht="24">
      <c r="B18" s="17"/>
      <c r="C18" s="88">
        <f>FLOOR(DATE($C$2,$F$2,0),7)+C$5+$Q18</f>
        <v>42386</v>
      </c>
      <c r="D18" s="89" t="str">
        <f>VLOOKUP(C18,'3'!$A$2:$G$18629,6,FALSE)</f>
        <v>先勝</v>
      </c>
      <c r="E18" s="90">
        <f>FLOOR(DATE($C$2,$F$2,0),7)+E$5+$Q18</f>
        <v>42387</v>
      </c>
      <c r="F18" s="89" t="str">
        <f>VLOOKUP(E18,'3'!$A$2:$G$18629,6,FALSE)</f>
        <v>友引</v>
      </c>
      <c r="G18" s="90">
        <f>FLOOR(DATE($C$2,$F$2,0),7)+G$5+$Q18</f>
        <v>42388</v>
      </c>
      <c r="H18" s="89" t="str">
        <f>VLOOKUP(G18,'3'!$A$2:$G$18629,6,FALSE)</f>
        <v>先負</v>
      </c>
      <c r="I18" s="90">
        <f>FLOOR(DATE($C$2,$F$2,0),7)+I$5+$Q18</f>
        <v>42389</v>
      </c>
      <c r="J18" s="89" t="str">
        <f>VLOOKUP(I18,'3'!$A$2:$G$18629,6,FALSE)</f>
        <v>仏滅</v>
      </c>
      <c r="K18" s="90">
        <f>FLOOR(DATE($C$2,$F$2,0),7)+K$5+$Q18</f>
        <v>42390</v>
      </c>
      <c r="L18" s="89" t="str">
        <f>VLOOKUP(K18,'3'!$A$2:$G$18629,6,FALSE)</f>
        <v>大安</v>
      </c>
      <c r="M18" s="90">
        <f>FLOOR(DATE($C$2,$F$2,0),7)+M$5+$Q18</f>
        <v>42391</v>
      </c>
      <c r="N18" s="89" t="str">
        <f>VLOOKUP(M18,'3'!$A$2:$G$18629,6,FALSE)</f>
        <v>赤口</v>
      </c>
      <c r="O18" s="91">
        <f>FLOOR(DATE($C$2,$F$2,0),7)+O$5+$Q18</f>
        <v>42392</v>
      </c>
      <c r="P18" s="89" t="str">
        <f>VLOOKUP(O18,'3'!$A$2:$G$18629,6,FALSE)</f>
        <v>先勝</v>
      </c>
      <c r="Q18" s="17">
        <v>21</v>
      </c>
      <c r="R18" s="17"/>
    </row>
    <row r="19" spans="2:18" ht="13.5" customHeight="1">
      <c r="B19" s="17"/>
      <c r="C19" s="216" t="str">
        <f>IF(ISERROR(VLOOKUP(C18,'4'!$A$2:$B$15180,2,FALSE)),"",VLOOKUP(C18,'4'!$A$2:$B$15180,2,FALSE))</f>
        <v/>
      </c>
      <c r="D19" s="216"/>
      <c r="E19" s="216" t="str">
        <f>IF(ISERROR(VLOOKUP(E18,'4'!$A$2:$B$15180,2,FALSE)),"",VLOOKUP(E18,'4'!$A$2:$B$15180,2,FALSE))</f>
        <v/>
      </c>
      <c r="F19" s="216"/>
      <c r="G19" s="216" t="str">
        <f>IF(ISERROR(VLOOKUP(G18,'4'!$A$2:$B$15180,2,FALSE)),"",VLOOKUP(G18,'4'!$A$2:$B$15180,2,FALSE))</f>
        <v/>
      </c>
      <c r="H19" s="216"/>
      <c r="I19" s="216" t="str">
        <f>IF(ISERROR(VLOOKUP(I18,'4'!$A$2:$B$15180,2,FALSE)),"",VLOOKUP(I18,'4'!$A$2:$B$15180,2,FALSE))</f>
        <v/>
      </c>
      <c r="J19" s="216"/>
      <c r="K19" s="216" t="str">
        <f>IF(ISERROR(VLOOKUP(K18,'4'!$A$2:$B$15180,2,FALSE)),"",VLOOKUP(K18,'4'!$A$2:$B$15180,2,FALSE))</f>
        <v/>
      </c>
      <c r="L19" s="216"/>
      <c r="M19" s="216" t="str">
        <f>IF(ISERROR(VLOOKUP(M18,'4'!$A$2:$B$15180,2,FALSE)),"",VLOOKUP(M18,'4'!$A$2:$B$15180,2,FALSE))</f>
        <v/>
      </c>
      <c r="N19" s="216"/>
      <c r="O19" s="216" t="str">
        <f>IF(ISERROR(VLOOKUP(O18,'4'!$A$2:$B$15180,2,FALSE)),"",VLOOKUP(O18,'4'!$A$2:$B$15180,2,FALSE))</f>
        <v/>
      </c>
      <c r="P19" s="216"/>
      <c r="Q19" s="17"/>
      <c r="R19" s="17"/>
    </row>
    <row r="20" spans="2:18" ht="13.5" customHeight="1">
      <c r="B20" s="17"/>
      <c r="C20" s="97" t="str">
        <f>"旧暦"&amp;(VLOOKUP(C18,'3'!$A$1:$B$18629,2,FALSE))</f>
        <v>旧暦12/8</v>
      </c>
      <c r="D20" s="98"/>
      <c r="E20" s="97" t="str">
        <f>"旧暦"&amp;(VLOOKUP(E18,'3'!$A$1:$B$18629,2,FALSE))</f>
        <v>旧暦12/9</v>
      </c>
      <c r="F20" s="99"/>
      <c r="G20" s="97" t="str">
        <f>"旧暦"&amp;(VLOOKUP(G18,'3'!$A$1:$B$18629,2,FALSE))</f>
        <v>旧暦12/10</v>
      </c>
      <c r="H20" s="99"/>
      <c r="I20" s="97" t="str">
        <f>"旧暦"&amp;(VLOOKUP(I18,'3'!$A$1:$B$18629,2,FALSE))</f>
        <v>旧暦12/11</v>
      </c>
      <c r="J20" s="99"/>
      <c r="K20" s="97" t="str">
        <f>"旧暦"&amp;(VLOOKUP(K18,'3'!$A$1:$B$18629,2,FALSE))</f>
        <v>旧暦12/12</v>
      </c>
      <c r="L20" s="99"/>
      <c r="M20" s="97" t="str">
        <f>"旧暦"&amp;(VLOOKUP(M18,'3'!$A$1:$B$18629,2,FALSE))</f>
        <v>旧暦12/13</v>
      </c>
      <c r="N20" s="99"/>
      <c r="O20" s="97" t="str">
        <f>"旧暦"&amp;(VLOOKUP(O18,'3'!$A$1:$B$18629,2,FALSE))</f>
        <v>旧暦12/14</v>
      </c>
      <c r="P20" s="100"/>
      <c r="Q20" s="17"/>
      <c r="R20" s="17"/>
    </row>
    <row r="21" spans="2:18" ht="13.5" customHeight="1">
      <c r="B21" s="17"/>
      <c r="C21" s="101" t="str">
        <f>IF(ISERROR(VLOOKUP(C18,'5'!$A$3:$C$37,3,FALSE)),"",(VLOOKUP(C18,'5'!$A$3:$C$37,3,FALSE)))</f>
        <v/>
      </c>
      <c r="D21" s="101"/>
      <c r="E21" s="101" t="str">
        <f>IF(ISERROR(VLOOKUP(E18,'5'!$A$3:$C$37,3,FALSE)),"",(VLOOKUP(E18,'5'!$A$3:$C$37,3,FALSE)))</f>
        <v/>
      </c>
      <c r="F21" s="101"/>
      <c r="G21" s="101" t="str">
        <f>IF(ISERROR(VLOOKUP(G18,'5'!$A$3:$C$37,3,FALSE)),"",(VLOOKUP(G18,'5'!$A$3:$C$37,3,FALSE)))</f>
        <v/>
      </c>
      <c r="H21" s="101"/>
      <c r="I21" s="101" t="str">
        <f>IF(ISERROR(VLOOKUP(I18,'5'!$A$3:$C$37,3,FALSE)),"",(VLOOKUP(I18,'5'!$A$3:$C$37,3,FALSE)))</f>
        <v/>
      </c>
      <c r="J21" s="101"/>
      <c r="K21" s="101" t="str">
        <f>IF(ISERROR(VLOOKUP(K18,'5'!$A$3:$C$37,3,FALSE)),"",(VLOOKUP(K18,'5'!$A$3:$C$37,3,FALSE)))</f>
        <v/>
      </c>
      <c r="L21" s="101"/>
      <c r="M21" s="101" t="str">
        <f>IF(ISERROR(VLOOKUP(M18,'5'!$A$3:$C$37,3,FALSE)),"",(VLOOKUP(M18,'5'!$A$3:$C$37,3,FALSE)))</f>
        <v/>
      </c>
      <c r="N21" s="101"/>
      <c r="O21" s="101" t="str">
        <f>IF(ISERROR(VLOOKUP(O18,'5'!$A$3:$C$37,3,FALSE)),"",(VLOOKUP(O18,'5'!$A$3:$C$37,3,FALSE)))</f>
        <v/>
      </c>
      <c r="P21" s="101"/>
      <c r="Q21" s="17"/>
      <c r="R21" s="17"/>
    </row>
    <row r="22" spans="2:18" ht="24">
      <c r="B22" s="17"/>
      <c r="C22" s="102">
        <f>FLOOR(DATE($C$2,$F$2,0),7)+C$5+$Q22</f>
        <v>42393</v>
      </c>
      <c r="D22" s="103" t="str">
        <f>VLOOKUP(C22,'3'!$A$2:$G$18629,6,FALSE)</f>
        <v>友引</v>
      </c>
      <c r="E22" s="104">
        <f>FLOOR(DATE($C$2,$F$2,0),7)+E$5+$Q22</f>
        <v>42394</v>
      </c>
      <c r="F22" s="103" t="str">
        <f>VLOOKUP(E22,'3'!$A$2:$G$18629,6,FALSE)</f>
        <v>先負</v>
      </c>
      <c r="G22" s="104">
        <f>FLOOR(DATE($C$2,$F$2,0),7)+G$5+$Q22</f>
        <v>42395</v>
      </c>
      <c r="H22" s="103" t="str">
        <f>VLOOKUP(G22,'3'!$A$2:$G$18629,6,FALSE)</f>
        <v>仏滅</v>
      </c>
      <c r="I22" s="104">
        <f>FLOOR(DATE($C$2,$F$2,0),7)+I$5+$Q22</f>
        <v>42396</v>
      </c>
      <c r="J22" s="103" t="str">
        <f>VLOOKUP(I22,'3'!$A$2:$G$18629,6,FALSE)</f>
        <v>大安</v>
      </c>
      <c r="K22" s="104">
        <f>FLOOR(DATE($C$2,$F$2,0),7)+K$5+$Q22</f>
        <v>42397</v>
      </c>
      <c r="L22" s="103" t="str">
        <f>VLOOKUP(K22,'3'!$A$2:$G$18629,6,FALSE)</f>
        <v>赤口</v>
      </c>
      <c r="M22" s="104">
        <f>FLOOR(DATE($C$2,$F$2,0),7)+M$5+$Q22</f>
        <v>42398</v>
      </c>
      <c r="N22" s="103" t="str">
        <f>VLOOKUP(M22,'3'!$A$2:$G$18629,6,FALSE)</f>
        <v>先勝</v>
      </c>
      <c r="O22" s="105">
        <f>FLOOR(DATE($C$2,$F$2,0),7)+O$5+$Q22</f>
        <v>42399</v>
      </c>
      <c r="P22" s="103" t="str">
        <f>VLOOKUP(O22,'3'!$A$2:$G$18629,6,FALSE)</f>
        <v>友引</v>
      </c>
      <c r="Q22" s="17">
        <v>28</v>
      </c>
      <c r="R22" s="17"/>
    </row>
    <row r="23" spans="2:18" ht="13.5" customHeight="1">
      <c r="B23" s="17"/>
      <c r="C23" s="219" t="str">
        <f>IF(ISERROR(VLOOKUP(C22,'4'!$A$2:$B$15180,2,FALSE)),"",VLOOKUP(C22,'4'!$A$2:$B$15180,2,FALSE))</f>
        <v/>
      </c>
      <c r="D23" s="219"/>
      <c r="E23" s="219" t="str">
        <f>IF(ISERROR(VLOOKUP(E22,'4'!$A$2:$B$15180,2,FALSE)),"",VLOOKUP(E22,'4'!$A$2:$B$15180,2,FALSE))</f>
        <v/>
      </c>
      <c r="F23" s="219"/>
      <c r="G23" s="219" t="str">
        <f>IF(ISERROR(VLOOKUP(G22,'4'!$A$2:$B$15180,2,FALSE)),"",VLOOKUP(G22,'4'!$A$2:$B$15180,2,FALSE))</f>
        <v/>
      </c>
      <c r="H23" s="219"/>
      <c r="I23" s="219" t="str">
        <f>IF(ISERROR(VLOOKUP(I22,'4'!$A$2:$B$15180,2,FALSE)),"",VLOOKUP(I22,'4'!$A$2:$B$15180,2,FALSE))</f>
        <v/>
      </c>
      <c r="J23" s="219"/>
      <c r="K23" s="219" t="str">
        <f>IF(ISERROR(VLOOKUP(K22,'4'!$A$2:$B$15180,2,FALSE)),"",VLOOKUP(K22,'4'!$A$2:$B$15180,2,FALSE))</f>
        <v/>
      </c>
      <c r="L23" s="219"/>
      <c r="M23" s="219" t="str">
        <f>IF(ISERROR(VLOOKUP(M22,'4'!$A$2:$B$15180,2,FALSE)),"",VLOOKUP(M22,'4'!$A$2:$B$15180,2,FALSE))</f>
        <v/>
      </c>
      <c r="N23" s="219"/>
      <c r="O23" s="219" t="str">
        <f>IF(ISERROR(VLOOKUP(O22,'4'!$A$2:$B$15180,2,FALSE)),"",VLOOKUP(O22,'4'!$A$2:$B$15180,2,FALSE))</f>
        <v/>
      </c>
      <c r="P23" s="219"/>
      <c r="Q23" s="17"/>
      <c r="R23" s="17"/>
    </row>
    <row r="24" spans="2:18" ht="13.5" customHeight="1">
      <c r="B24" s="17"/>
      <c r="C24" s="106" t="str">
        <f>"旧暦"&amp;(VLOOKUP(C22,'3'!$A$1:$B$18629,2,FALSE))</f>
        <v>旧暦12/15</v>
      </c>
      <c r="D24" s="102"/>
      <c r="E24" s="106" t="str">
        <f>"旧暦"&amp;(VLOOKUP(E22,'3'!$A$1:$B$18629,2,FALSE))</f>
        <v>旧暦12/16</v>
      </c>
      <c r="F24" s="104"/>
      <c r="G24" s="106" t="str">
        <f>"旧暦"&amp;(VLOOKUP(G22,'3'!$A$1:$B$18629,2,FALSE))</f>
        <v>旧暦12/17</v>
      </c>
      <c r="H24" s="104"/>
      <c r="I24" s="106" t="str">
        <f>"旧暦"&amp;(VLOOKUP(I22,'3'!$A$1:$B$18629,2,FALSE))</f>
        <v>旧暦12/18</v>
      </c>
      <c r="J24" s="104"/>
      <c r="K24" s="106" t="str">
        <f>"旧暦"&amp;(VLOOKUP(K22,'3'!$A$1:$B$18629,2,FALSE))</f>
        <v>旧暦12/19</v>
      </c>
      <c r="L24" s="104"/>
      <c r="M24" s="106" t="str">
        <f>"旧暦"&amp;(VLOOKUP(M22,'3'!$A$1:$B$18629,2,FALSE))</f>
        <v>旧暦12/20</v>
      </c>
      <c r="N24" s="104"/>
      <c r="O24" s="106" t="str">
        <f>"旧暦"&amp;(VLOOKUP(O22,'3'!$A$1:$B$18629,2,FALSE))</f>
        <v>旧暦12/21</v>
      </c>
      <c r="P24" s="105"/>
      <c r="Q24" s="17"/>
      <c r="R24" s="17"/>
    </row>
    <row r="25" spans="2:18" ht="13.5" customHeight="1">
      <c r="B25" s="17"/>
      <c r="C25" s="106" t="str">
        <f>IF(ISERROR(VLOOKUP(C22,'5'!$A$3:$C$37,3,FALSE)),"",(VLOOKUP(C22,'5'!$A$3:$C$37,3,FALSE)))</f>
        <v/>
      </c>
      <c r="D25" s="106"/>
      <c r="E25" s="106" t="str">
        <f>IF(ISERROR(VLOOKUP(E22,'5'!$A$3:$C$37,3,FALSE)),"",(VLOOKUP(E22,'5'!$A$3:$C$37,3,FALSE)))</f>
        <v/>
      </c>
      <c r="F25" s="106"/>
      <c r="G25" s="106" t="str">
        <f>IF(ISERROR(VLOOKUP(G22,'5'!$A$3:$C$37,3,FALSE)),"",(VLOOKUP(G22,'5'!$A$3:$C$37,3,FALSE)))</f>
        <v/>
      </c>
      <c r="H25" s="106"/>
      <c r="I25" s="106" t="str">
        <f>IF(ISERROR(VLOOKUP(I22,'5'!$A$3:$C$37,3,FALSE)),"",(VLOOKUP(I22,'5'!$A$3:$C$37,3,FALSE)))</f>
        <v/>
      </c>
      <c r="J25" s="106"/>
      <c r="K25" s="106" t="str">
        <f>IF(ISERROR(VLOOKUP(K22,'5'!$A$3:$C$37,3,FALSE)),"",(VLOOKUP(K22,'5'!$A$3:$C$37,3,FALSE)))</f>
        <v/>
      </c>
      <c r="L25" s="106"/>
      <c r="M25" s="106" t="str">
        <f>IF(ISERROR(VLOOKUP(M22,'5'!$A$3:$C$37,3,FALSE)),"",(VLOOKUP(M22,'5'!$A$3:$C$37,3,FALSE)))</f>
        <v/>
      </c>
      <c r="N25" s="106"/>
      <c r="O25" s="106" t="str">
        <f>IF(ISERROR(VLOOKUP(O22,'5'!$A$3:$C$37,3,FALSE)),"",(VLOOKUP(O22,'5'!$A$3:$C$37,3,FALSE)))</f>
        <v/>
      </c>
      <c r="P25" s="106"/>
      <c r="Q25" s="17"/>
      <c r="R25" s="17"/>
    </row>
    <row r="26" spans="2:18" ht="24">
      <c r="B26" s="17"/>
      <c r="C26" s="102">
        <f>FLOOR(DATE($C$2,$F$2,0),7)+C$5+$Q26</f>
        <v>42400</v>
      </c>
      <c r="D26" s="103" t="str">
        <f>VLOOKUP(C26,'3'!$A$2:$G$18629,6,FALSE)</f>
        <v>先負</v>
      </c>
      <c r="E26" s="104">
        <f>FLOOR(DATE($C$2,$F$2,0),7)+E$5+$Q26</f>
        <v>42401</v>
      </c>
      <c r="F26" s="103" t="str">
        <f>VLOOKUP(E26,'3'!$A$2:$G$18629,6,FALSE)</f>
        <v>仏滅</v>
      </c>
      <c r="G26" s="104">
        <f>FLOOR(DATE($C$2,$F$2,0),7)+G$5+$Q26</f>
        <v>42402</v>
      </c>
      <c r="H26" s="103" t="str">
        <f>VLOOKUP(G26,'3'!$A$2:$G$18629,6,FALSE)</f>
        <v>大安</v>
      </c>
      <c r="I26" s="104">
        <f>FLOOR(DATE($C$2,$F$2,0),7)+I$5+$Q26</f>
        <v>42403</v>
      </c>
      <c r="J26" s="103" t="str">
        <f>VLOOKUP(I26,'3'!$A$2:$G$18629,6,FALSE)</f>
        <v>赤口</v>
      </c>
      <c r="K26" s="104">
        <f>FLOOR(DATE($C$2,$F$2,0),7)+K$5+$Q26</f>
        <v>42404</v>
      </c>
      <c r="L26" s="103" t="str">
        <f>VLOOKUP(K26,'3'!$A$2:$G$18629,6,FALSE)</f>
        <v>先勝</v>
      </c>
      <c r="M26" s="104">
        <f>FLOOR(DATE($C$2,$F$2,0),7)+M$5+$Q26</f>
        <v>42405</v>
      </c>
      <c r="N26" s="103" t="str">
        <f>VLOOKUP(M26,'3'!$A$2:$G$18629,6,FALSE)</f>
        <v>友引</v>
      </c>
      <c r="O26" s="105">
        <f>FLOOR(DATE($C$2,$F$2,0),7)+O$5+$Q26</f>
        <v>42406</v>
      </c>
      <c r="P26" s="103" t="str">
        <f>VLOOKUP(O26,'3'!$A$2:$G$18629,6,FALSE)</f>
        <v>先負</v>
      </c>
      <c r="Q26" s="17">
        <v>35</v>
      </c>
      <c r="R26" s="17"/>
    </row>
    <row r="27" spans="2:18" ht="13.5" customHeight="1">
      <c r="B27" s="17"/>
      <c r="C27" s="219" t="str">
        <f>IF(ISERROR(VLOOKUP(C26,'4'!$A$2:$B$15180,2,FALSE)),"",VLOOKUP(C26,'4'!$A$2:$B$15180,2,FALSE))</f>
        <v/>
      </c>
      <c r="D27" s="219"/>
      <c r="E27" s="219" t="str">
        <f>IF(ISERROR(VLOOKUP(E26,'4'!$A$2:$B$15180,2,FALSE)),"",VLOOKUP(E26,'4'!$A$2:$B$15180,2,FALSE))</f>
        <v/>
      </c>
      <c r="F27" s="219"/>
      <c r="G27" s="219" t="str">
        <f>IF(ISERROR(VLOOKUP(G26,'4'!$A$2:$B$15180,2,FALSE)),"",VLOOKUP(G26,'4'!$A$2:$B$15180,2,FALSE))</f>
        <v/>
      </c>
      <c r="H27" s="219"/>
      <c r="I27" s="219" t="str">
        <f>IF(ISERROR(VLOOKUP(I26,'4'!$A$2:$B$15180,2,FALSE)),"",VLOOKUP(I26,'4'!$A$2:$B$15180,2,FALSE))</f>
        <v/>
      </c>
      <c r="J27" s="219"/>
      <c r="K27" s="219" t="str">
        <f>IF(ISERROR(VLOOKUP(K26,'4'!$A$2:$B$15180,2,FALSE)),"",VLOOKUP(K26,'4'!$A$2:$B$15180,2,FALSE))</f>
        <v/>
      </c>
      <c r="L27" s="219"/>
      <c r="M27" s="219" t="str">
        <f>IF(ISERROR(VLOOKUP(M26,'4'!$A$2:$B$15180,2,FALSE)),"",VLOOKUP(M26,'4'!$A$2:$B$15180,2,FALSE))</f>
        <v/>
      </c>
      <c r="N27" s="219"/>
      <c r="O27" s="219" t="str">
        <f>IF(ISERROR(VLOOKUP(O26,'4'!$A$2:$B$15180,2,FALSE)),"",VLOOKUP(O26,'4'!$A$2:$B$15180,2,FALSE))</f>
        <v/>
      </c>
      <c r="P27" s="219"/>
      <c r="Q27" s="17"/>
      <c r="R27" s="17"/>
    </row>
    <row r="28" spans="2:18" ht="13.5" customHeight="1">
      <c r="B28" s="17"/>
      <c r="C28" s="106" t="str">
        <f>"旧暦"&amp;(VLOOKUP(C26,'3'!$A$1:$B$18629,2,FALSE))</f>
        <v>旧暦12/22</v>
      </c>
      <c r="D28" s="102"/>
      <c r="E28" s="106" t="str">
        <f>"旧暦"&amp;(VLOOKUP(E26,'3'!$A$1:$B$18629,2,FALSE))</f>
        <v>旧暦12/23</v>
      </c>
      <c r="F28" s="104"/>
      <c r="G28" s="106" t="str">
        <f>"旧暦"&amp;(VLOOKUP(G26,'3'!$A$1:$B$18629,2,FALSE))</f>
        <v>旧暦12/24</v>
      </c>
      <c r="H28" s="104"/>
      <c r="I28" s="106" t="str">
        <f>"旧暦"&amp;(VLOOKUP(I26,'3'!$A$1:$B$18629,2,FALSE))</f>
        <v>旧暦12/25</v>
      </c>
      <c r="J28" s="104"/>
      <c r="K28" s="106" t="str">
        <f>"旧暦"&amp;(VLOOKUP(K26,'3'!$A$1:$B$18629,2,FALSE))</f>
        <v>旧暦12/26</v>
      </c>
      <c r="L28" s="104"/>
      <c r="M28" s="106" t="str">
        <f>"旧暦"&amp;(VLOOKUP(M26,'3'!$A$1:$B$18629,2,FALSE))</f>
        <v>旧暦12/27</v>
      </c>
      <c r="N28" s="104"/>
      <c r="O28" s="106" t="str">
        <f>"旧暦"&amp;(VLOOKUP(O26,'3'!$A$1:$B$18629,2,FALSE))</f>
        <v>旧暦12/28</v>
      </c>
      <c r="P28" s="105"/>
      <c r="Q28" s="17"/>
      <c r="R28" s="17"/>
    </row>
    <row r="29" spans="2:18" ht="13.5" customHeight="1">
      <c r="B29" s="17"/>
      <c r="C29" s="106" t="str">
        <f>IF(ISERROR(VLOOKUP(C26,'5'!$A$3:$C$37,3,FALSE)),"",(VLOOKUP(C26,'5'!$A$3:$C$37,3,FALSE)))</f>
        <v/>
      </c>
      <c r="D29" s="106"/>
      <c r="E29" s="106" t="str">
        <f>IF(ISERROR(VLOOKUP(E26,'5'!$A$3:$C$37,3,FALSE)),"",(VLOOKUP(E26,'5'!$A$3:$C$37,3,FALSE)))</f>
        <v/>
      </c>
      <c r="F29" s="106"/>
      <c r="G29" s="106" t="str">
        <f>IF(ISERROR(VLOOKUP(G26,'5'!$A$3:$C$37,3,FALSE)),"",(VLOOKUP(G26,'5'!$A$3:$C$37,3,FALSE)))</f>
        <v/>
      </c>
      <c r="H29" s="106"/>
      <c r="I29" s="106" t="str">
        <f>IF(ISERROR(VLOOKUP(I26,'5'!$A$3:$C$37,3,FALSE)),"",(VLOOKUP(I26,'5'!$A$3:$C$37,3,FALSE)))</f>
        <v/>
      </c>
      <c r="J29" s="106"/>
      <c r="K29" s="106" t="str">
        <f>IF(ISERROR(VLOOKUP(K26,'5'!$A$3:$C$37,3,FALSE)),"",(VLOOKUP(K26,'5'!$A$3:$C$37,3,FALSE)))</f>
        <v/>
      </c>
      <c r="L29" s="106"/>
      <c r="M29" s="106" t="str">
        <f>IF(ISERROR(VLOOKUP(M26,'5'!$A$3:$C$37,3,FALSE)),"",(VLOOKUP(M26,'5'!$A$3:$C$37,3,FALSE)))</f>
        <v/>
      </c>
      <c r="N29" s="106"/>
      <c r="O29" s="106" t="str">
        <f>IF(ISERROR(VLOOKUP(O26,'5'!$A$3:$C$37,3,FALSE)),"",(VLOOKUP(O26,'5'!$A$3:$C$37,3,FALSE)))</f>
        <v/>
      </c>
      <c r="P29" s="106"/>
      <c r="Q29" s="17"/>
      <c r="R29" s="17"/>
    </row>
    <row r="30" spans="2:18" hidden="1">
      <c r="B30" s="17"/>
      <c r="C30" s="17">
        <f>MONTH(C22)</f>
        <v>1</v>
      </c>
      <c r="D30" s="17"/>
      <c r="E30" s="17">
        <f>MONTH(E22)</f>
        <v>1</v>
      </c>
      <c r="F30" s="17"/>
      <c r="G30" s="17">
        <f>MONTH(G22)</f>
        <v>1</v>
      </c>
      <c r="H30" s="17"/>
      <c r="I30" s="17">
        <f>MONTH(I22)</f>
        <v>1</v>
      </c>
      <c r="J30" s="17"/>
      <c r="K30" s="17">
        <f>MONTH(K22)</f>
        <v>1</v>
      </c>
      <c r="L30" s="17"/>
      <c r="M30" s="17">
        <f>MONTH(M22)</f>
        <v>1</v>
      </c>
      <c r="N30" s="17"/>
      <c r="O30" s="17">
        <f>MONTH(O22)</f>
        <v>1</v>
      </c>
      <c r="P30" s="17"/>
      <c r="Q30" s="17"/>
      <c r="R30" s="17"/>
    </row>
    <row r="31" spans="2:18" hidden="1">
      <c r="B31" s="17"/>
      <c r="C31" s="17">
        <f>MONTH(C26)</f>
        <v>1</v>
      </c>
      <c r="D31" s="17"/>
      <c r="E31" s="17">
        <f t="shared" ref="E31:O31" si="1">MONTH(E26)</f>
        <v>2</v>
      </c>
      <c r="F31" s="17"/>
      <c r="G31" s="17">
        <f t="shared" si="1"/>
        <v>2</v>
      </c>
      <c r="H31" s="17"/>
      <c r="I31" s="17">
        <f t="shared" si="1"/>
        <v>2</v>
      </c>
      <c r="J31" s="17"/>
      <c r="K31" s="17">
        <f t="shared" si="1"/>
        <v>2</v>
      </c>
      <c r="L31" s="17"/>
      <c r="M31" s="17">
        <f t="shared" si="1"/>
        <v>2</v>
      </c>
      <c r="N31" s="17"/>
      <c r="O31" s="17">
        <f t="shared" si="1"/>
        <v>2</v>
      </c>
      <c r="P31" s="17"/>
      <c r="Q31" s="17"/>
      <c r="R31" s="17"/>
    </row>
    <row r="32" spans="2:18">
      <c r="B32" s="17"/>
      <c r="C32" s="17"/>
      <c r="D32" s="17"/>
      <c r="E32" s="17"/>
      <c r="F32" s="17"/>
      <c r="G32" s="17"/>
      <c r="H32" s="17"/>
      <c r="I32" s="17"/>
      <c r="J32" s="17"/>
      <c r="K32" s="17"/>
      <c r="L32" s="17"/>
      <c r="M32" s="17"/>
      <c r="N32" s="17"/>
      <c r="O32" s="17"/>
      <c r="P32" s="17"/>
      <c r="Q32" s="17"/>
      <c r="R32" s="17"/>
    </row>
    <row r="33" spans="2:18">
      <c r="B33" s="17"/>
      <c r="C33" s="17"/>
      <c r="D33" s="17"/>
      <c r="E33" s="17"/>
      <c r="F33" s="17"/>
      <c r="G33" s="17"/>
      <c r="H33" s="17"/>
      <c r="I33" s="17"/>
      <c r="J33" s="17"/>
      <c r="K33" s="17"/>
      <c r="L33" s="17"/>
      <c r="M33" s="17"/>
      <c r="N33" s="17"/>
      <c r="O33" s="17"/>
      <c r="P33" s="17"/>
      <c r="Q33" s="17"/>
      <c r="R33" s="17"/>
    </row>
  </sheetData>
  <mergeCells count="51">
    <mergeCell ref="I4:J4"/>
    <mergeCell ref="K4:L4"/>
    <mergeCell ref="M4:N4"/>
    <mergeCell ref="O4:P4"/>
    <mergeCell ref="M23:N23"/>
    <mergeCell ref="O23:P23"/>
    <mergeCell ref="M15:N15"/>
    <mergeCell ref="O15:P15"/>
    <mergeCell ref="M19:N19"/>
    <mergeCell ref="O19:P19"/>
    <mergeCell ref="I7:J7"/>
    <mergeCell ref="K7:L7"/>
    <mergeCell ref="M7:N7"/>
    <mergeCell ref="O7:P7"/>
    <mergeCell ref="M11:N11"/>
    <mergeCell ref="O11:P11"/>
    <mergeCell ref="M27:N27"/>
    <mergeCell ref="O27:P27"/>
    <mergeCell ref="C23:D23"/>
    <mergeCell ref="E23:F23"/>
    <mergeCell ref="G23:H23"/>
    <mergeCell ref="I23:J23"/>
    <mergeCell ref="K23:L23"/>
    <mergeCell ref="C27:D27"/>
    <mergeCell ref="E27:F27"/>
    <mergeCell ref="G27:H27"/>
    <mergeCell ref="I27:J27"/>
    <mergeCell ref="K27:L27"/>
    <mergeCell ref="C19:D19"/>
    <mergeCell ref="E19:F19"/>
    <mergeCell ref="G19:H19"/>
    <mergeCell ref="I19:J19"/>
    <mergeCell ref="K19:L19"/>
    <mergeCell ref="C15:D15"/>
    <mergeCell ref="E15:F15"/>
    <mergeCell ref="G15:H15"/>
    <mergeCell ref="I15:J15"/>
    <mergeCell ref="K15:L15"/>
    <mergeCell ref="C11:D11"/>
    <mergeCell ref="E11:F11"/>
    <mergeCell ref="G11:H11"/>
    <mergeCell ref="I11:J11"/>
    <mergeCell ref="K11:L11"/>
    <mergeCell ref="C2:E2"/>
    <mergeCell ref="F2:G2"/>
    <mergeCell ref="C7:D7"/>
    <mergeCell ref="E7:F7"/>
    <mergeCell ref="G7:H7"/>
    <mergeCell ref="C4:D4"/>
    <mergeCell ref="E4:F4"/>
    <mergeCell ref="G4:H4"/>
  </mergeCells>
  <phoneticPr fontId="1"/>
  <conditionalFormatting sqref="C6:P29">
    <cfRule type="cellIs" dxfId="23" priority="24" operator="equal">
      <formula>"大安"</formula>
    </cfRule>
  </conditionalFormatting>
  <conditionalFormatting sqref="C6:D9">
    <cfRule type="expression" dxfId="22" priority="22">
      <formula>$C$3&lt;&gt;$F$2</formula>
    </cfRule>
  </conditionalFormatting>
  <conditionalFormatting sqref="E6:F9">
    <cfRule type="expression" dxfId="21" priority="21">
      <formula>$E$3&lt;&gt;$F$2</formula>
    </cfRule>
  </conditionalFormatting>
  <conditionalFormatting sqref="G6:H9">
    <cfRule type="expression" dxfId="20" priority="20">
      <formula>$G$3&lt;&gt;$F$2</formula>
    </cfRule>
  </conditionalFormatting>
  <conditionalFormatting sqref="I6:J9">
    <cfRule type="expression" dxfId="19" priority="19">
      <formula>$I$3&lt;&gt;$F$2</formula>
    </cfRule>
  </conditionalFormatting>
  <conditionalFormatting sqref="K6:L9">
    <cfRule type="expression" dxfId="18" priority="18">
      <formula>$K$3&lt;&gt;$F$2</formula>
    </cfRule>
  </conditionalFormatting>
  <conditionalFormatting sqref="M6:N9">
    <cfRule type="expression" dxfId="17" priority="17">
      <formula>$M$3&lt;&gt;$F$2</formula>
    </cfRule>
  </conditionalFormatting>
  <conditionalFormatting sqref="C22:D25">
    <cfRule type="expression" dxfId="16" priority="16">
      <formula>$C$30&lt;&gt;$F$2</formula>
    </cfRule>
  </conditionalFormatting>
  <conditionalFormatting sqref="E22:F25">
    <cfRule type="expression" dxfId="15" priority="15">
      <formula>$E$30&lt;&gt;$F$2</formula>
    </cfRule>
  </conditionalFormatting>
  <conditionalFormatting sqref="G22:H25">
    <cfRule type="expression" dxfId="14" priority="14">
      <formula>$G$30&lt;&gt;$F$2</formula>
    </cfRule>
  </conditionalFormatting>
  <conditionalFormatting sqref="I22:J25">
    <cfRule type="expression" dxfId="13" priority="13">
      <formula>$I$30&lt;&gt;$F$2</formula>
    </cfRule>
  </conditionalFormatting>
  <conditionalFormatting sqref="K22:L25">
    <cfRule type="expression" dxfId="12" priority="12">
      <formula>$K$30&lt;&gt;$F$2</formula>
    </cfRule>
  </conditionalFormatting>
  <conditionalFormatting sqref="M22:N25">
    <cfRule type="expression" dxfId="11" priority="11">
      <formula>$M$30&lt;&gt;$F$2</formula>
    </cfRule>
  </conditionalFormatting>
  <conditionalFormatting sqref="O22:P25">
    <cfRule type="expression" dxfId="10" priority="10">
      <formula>$O$30&lt;&gt;$F$2</formula>
    </cfRule>
  </conditionalFormatting>
  <conditionalFormatting sqref="C26:D29">
    <cfRule type="expression" dxfId="9" priority="9">
      <formula>$C$31&lt;&gt;$F$2</formula>
    </cfRule>
  </conditionalFormatting>
  <conditionalFormatting sqref="E26:F29">
    <cfRule type="expression" dxfId="8" priority="8">
      <formula>$E$31&lt;&gt;$F$2</formula>
    </cfRule>
  </conditionalFormatting>
  <conditionalFormatting sqref="G26:H29">
    <cfRule type="expression" dxfId="7" priority="7">
      <formula>$G$31&lt;&gt;$F$2</formula>
    </cfRule>
  </conditionalFormatting>
  <conditionalFormatting sqref="I26:J29">
    <cfRule type="expression" dxfId="6" priority="6">
      <formula>$I$31&lt;&gt;$F$2</formula>
    </cfRule>
  </conditionalFormatting>
  <conditionalFormatting sqref="K26:L29">
    <cfRule type="expression" dxfId="5" priority="5">
      <formula>$K$31&lt;&gt;$F$2</formula>
    </cfRule>
  </conditionalFormatting>
  <conditionalFormatting sqref="M26:N29">
    <cfRule type="expression" dxfId="4" priority="4">
      <formula>$M$31&lt;&gt;$F$2</formula>
    </cfRule>
  </conditionalFormatting>
  <conditionalFormatting sqref="O26:P29">
    <cfRule type="expression" dxfId="3" priority="3">
      <formula>$O$31&lt;&gt;$F$2</formula>
    </cfRule>
  </conditionalFormatting>
  <conditionalFormatting sqref="C25:P25">
    <cfRule type="expression" dxfId="2" priority="2">
      <formula>$C$30=$F$2</formula>
    </cfRule>
  </conditionalFormatting>
  <conditionalFormatting sqref="C29:P29">
    <cfRule type="expression" dxfId="1" priority="1">
      <formula>$C$31=$F$2</formula>
    </cfRule>
  </conditionalFormatting>
  <pageMargins left="0.7" right="0.7" top="0.75" bottom="0.75"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27" id="{FB258B25-180A-46FD-A22D-CF98FDDEAA1A}">
            <xm:f>MATCH(C6,'4'!$A$2:$A$1517,0)</xm:f>
            <x14:dxf>
              <font>
                <color rgb="FFFF0000"/>
              </font>
            </x14:dxf>
          </x14:cfRule>
          <xm:sqref>C6:P29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3.5"/>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629"/>
  <sheetViews>
    <sheetView workbookViewId="0">
      <pane ySplit="1" topLeftCell="A2" activePane="bottomLeft" state="frozen"/>
      <selection pane="bottomLeft" activeCell="L8" sqref="L8"/>
    </sheetView>
  </sheetViews>
  <sheetFormatPr defaultRowHeight="13.5"/>
  <cols>
    <col min="1" max="1" width="11.625" bestFit="1" customWidth="1"/>
    <col min="2" max="2" width="8.375" style="6" bestFit="1" customWidth="1"/>
    <col min="3" max="4" width="3.5" bestFit="1" customWidth="1"/>
    <col min="5" max="5" width="8.125" customWidth="1"/>
    <col min="6" max="6" width="5.25" bestFit="1" customWidth="1"/>
    <col min="7" max="8" width="3.5" customWidth="1"/>
    <col min="9" max="9" width="9" bestFit="1" customWidth="1"/>
    <col min="10" max="10" width="3.5" customWidth="1"/>
    <col min="11" max="11" width="3.5" bestFit="1" customWidth="1"/>
  </cols>
  <sheetData>
    <row r="1" spans="1:12">
      <c r="A1" t="s">
        <v>30</v>
      </c>
      <c r="B1" s="6" t="s">
        <v>31</v>
      </c>
      <c r="C1" t="s">
        <v>1</v>
      </c>
      <c r="D1" t="s">
        <v>234</v>
      </c>
      <c r="E1" t="s">
        <v>235</v>
      </c>
      <c r="F1" t="s">
        <v>224</v>
      </c>
      <c r="G1" t="s">
        <v>819</v>
      </c>
      <c r="I1" t="s">
        <v>886</v>
      </c>
    </row>
    <row r="2" spans="1:12">
      <c r="A2" s="1">
        <v>36526</v>
      </c>
      <c r="B2" s="6" t="s">
        <v>223</v>
      </c>
      <c r="C2" s="7">
        <v>11</v>
      </c>
      <c r="D2">
        <v>25</v>
      </c>
      <c r="E2">
        <f>MOD(C2+D2,6)</f>
        <v>0</v>
      </c>
      <c r="F2" t="str">
        <f>VLOOKUP(E2,$K$18:$L$23,2)</f>
        <v>大安</v>
      </c>
      <c r="G2" t="str">
        <f>TEXT(A2,"aaa")</f>
        <v>土</v>
      </c>
      <c r="I2" t="str">
        <f>IF(ISERROR(VLOOKUP(H2,$K$29:$L$39,2,FALSE)),"",VLOOKUP(H2,$K$29:$L$39,2,FALSE))</f>
        <v/>
      </c>
    </row>
    <row r="3" spans="1:12">
      <c r="A3" s="1">
        <v>36527</v>
      </c>
      <c r="B3" s="6" t="s">
        <v>41</v>
      </c>
      <c r="C3" s="7">
        <v>11</v>
      </c>
      <c r="D3">
        <v>26</v>
      </c>
      <c r="E3">
        <f t="shared" ref="E3:E50" si="0">MOD(C3+D3,6)</f>
        <v>1</v>
      </c>
      <c r="F3" t="str">
        <f t="shared" ref="F3:F68" si="1">VLOOKUP(E3,$K$18:$L$23,2)</f>
        <v>赤口</v>
      </c>
      <c r="G3" t="str">
        <f t="shared" ref="G3:G66" si="2">TEXT(A3,"aaa")</f>
        <v>日</v>
      </c>
      <c r="I3" t="str">
        <f t="shared" ref="I3:I66" si="3">IF(ISERROR(VLOOKUP(H3,$K$29:$L$39,2,FALSE)),"",VLOOKUP(H3,$K$29:$L$39,2,FALSE))</f>
        <v/>
      </c>
    </row>
    <row r="4" spans="1:12">
      <c r="A4" s="1">
        <v>36528</v>
      </c>
      <c r="B4" s="6" t="s">
        <v>42</v>
      </c>
      <c r="C4" s="7">
        <v>11</v>
      </c>
      <c r="D4">
        <v>27</v>
      </c>
      <c r="E4">
        <f t="shared" si="0"/>
        <v>2</v>
      </c>
      <c r="F4" t="str">
        <f t="shared" si="1"/>
        <v>先勝</v>
      </c>
      <c r="G4" t="str">
        <f t="shared" si="2"/>
        <v>月</v>
      </c>
      <c r="I4" t="str">
        <f t="shared" si="3"/>
        <v/>
      </c>
      <c r="K4">
        <v>1</v>
      </c>
      <c r="L4" t="s">
        <v>227</v>
      </c>
    </row>
    <row r="5" spans="1:12">
      <c r="A5" s="1">
        <v>36529</v>
      </c>
      <c r="B5" s="6" t="s">
        <v>43</v>
      </c>
      <c r="C5" s="7">
        <v>11</v>
      </c>
      <c r="D5">
        <v>28</v>
      </c>
      <c r="E5">
        <f t="shared" si="0"/>
        <v>3</v>
      </c>
      <c r="F5" t="str">
        <f t="shared" si="1"/>
        <v>友引</v>
      </c>
      <c r="G5" t="str">
        <f t="shared" si="2"/>
        <v>火</v>
      </c>
      <c r="I5" t="str">
        <f t="shared" si="3"/>
        <v/>
      </c>
      <c r="K5">
        <v>2</v>
      </c>
      <c r="L5" t="s">
        <v>228</v>
      </c>
    </row>
    <row r="6" spans="1:12">
      <c r="A6" s="1">
        <v>36530</v>
      </c>
      <c r="B6" s="6" t="s">
        <v>44</v>
      </c>
      <c r="C6" s="7">
        <v>11</v>
      </c>
      <c r="D6">
        <v>29</v>
      </c>
      <c r="E6">
        <f t="shared" si="0"/>
        <v>4</v>
      </c>
      <c r="F6" t="str">
        <f t="shared" si="1"/>
        <v>先負</v>
      </c>
      <c r="G6" t="str">
        <f t="shared" si="2"/>
        <v>水</v>
      </c>
      <c r="I6" t="str">
        <f t="shared" si="3"/>
        <v/>
      </c>
      <c r="K6">
        <v>3</v>
      </c>
      <c r="L6" t="s">
        <v>229</v>
      </c>
    </row>
    <row r="7" spans="1:12">
      <c r="A7" s="1">
        <v>36531</v>
      </c>
      <c r="B7" s="6" t="s">
        <v>226</v>
      </c>
      <c r="C7" s="7">
        <v>11</v>
      </c>
      <c r="D7">
        <v>30</v>
      </c>
      <c r="E7">
        <f t="shared" si="0"/>
        <v>5</v>
      </c>
      <c r="F7" t="str">
        <f t="shared" si="1"/>
        <v>仏滅</v>
      </c>
      <c r="G7" t="str">
        <f t="shared" si="2"/>
        <v>木</v>
      </c>
      <c r="I7" t="str">
        <f t="shared" si="3"/>
        <v/>
      </c>
      <c r="K7">
        <v>4</v>
      </c>
      <c r="L7" t="s">
        <v>230</v>
      </c>
    </row>
    <row r="8" spans="1:12">
      <c r="A8" s="1">
        <v>36532</v>
      </c>
      <c r="B8" s="6" t="s">
        <v>45</v>
      </c>
      <c r="C8" s="7">
        <v>12</v>
      </c>
      <c r="D8">
        <v>1</v>
      </c>
      <c r="E8">
        <f t="shared" si="0"/>
        <v>1</v>
      </c>
      <c r="F8" t="str">
        <f t="shared" si="1"/>
        <v>赤口</v>
      </c>
      <c r="G8" t="str">
        <f t="shared" si="2"/>
        <v>金</v>
      </c>
      <c r="I8" t="str">
        <f t="shared" si="3"/>
        <v/>
      </c>
      <c r="K8">
        <v>5</v>
      </c>
      <c r="L8" t="s">
        <v>225</v>
      </c>
    </row>
    <row r="9" spans="1:12">
      <c r="A9" s="1">
        <v>36533</v>
      </c>
      <c r="B9" s="6" t="s">
        <v>46</v>
      </c>
      <c r="C9" s="7">
        <v>12</v>
      </c>
      <c r="D9">
        <v>2</v>
      </c>
      <c r="E9">
        <f t="shared" si="0"/>
        <v>2</v>
      </c>
      <c r="F9" t="str">
        <f t="shared" si="1"/>
        <v>先勝</v>
      </c>
      <c r="G9" t="str">
        <f t="shared" si="2"/>
        <v>土</v>
      </c>
      <c r="I9" t="str">
        <f t="shared" si="3"/>
        <v/>
      </c>
      <c r="K9">
        <v>6</v>
      </c>
      <c r="L9" t="s">
        <v>231</v>
      </c>
    </row>
    <row r="10" spans="1:12">
      <c r="A10" s="1">
        <v>36534</v>
      </c>
      <c r="B10" s="6" t="s">
        <v>47</v>
      </c>
      <c r="C10" s="7">
        <v>12</v>
      </c>
      <c r="D10">
        <v>3</v>
      </c>
      <c r="E10">
        <f t="shared" si="0"/>
        <v>3</v>
      </c>
      <c r="F10" t="str">
        <f t="shared" si="1"/>
        <v>友引</v>
      </c>
      <c r="G10" t="str">
        <f t="shared" si="2"/>
        <v>日</v>
      </c>
      <c r="I10" t="str">
        <f t="shared" si="3"/>
        <v/>
      </c>
      <c r="K10">
        <v>7</v>
      </c>
      <c r="L10" t="s">
        <v>227</v>
      </c>
    </row>
    <row r="11" spans="1:12">
      <c r="A11" s="1">
        <v>36535</v>
      </c>
      <c r="B11" s="6" t="s">
        <v>48</v>
      </c>
      <c r="C11" s="7">
        <v>12</v>
      </c>
      <c r="D11">
        <v>4</v>
      </c>
      <c r="E11">
        <f t="shared" si="0"/>
        <v>4</v>
      </c>
      <c r="F11" t="str">
        <f t="shared" si="1"/>
        <v>先負</v>
      </c>
      <c r="G11" t="str">
        <f t="shared" si="2"/>
        <v>月</v>
      </c>
      <c r="I11" t="str">
        <f t="shared" si="3"/>
        <v/>
      </c>
      <c r="K11">
        <v>8</v>
      </c>
      <c r="L11" t="s">
        <v>228</v>
      </c>
    </row>
    <row r="12" spans="1:12">
      <c r="A12" s="1">
        <v>36536</v>
      </c>
      <c r="B12" s="6" t="s">
        <v>49</v>
      </c>
      <c r="C12" s="7">
        <v>12</v>
      </c>
      <c r="D12">
        <v>5</v>
      </c>
      <c r="E12">
        <f t="shared" si="0"/>
        <v>5</v>
      </c>
      <c r="F12" t="str">
        <f t="shared" si="1"/>
        <v>仏滅</v>
      </c>
      <c r="G12" t="str">
        <f t="shared" si="2"/>
        <v>火</v>
      </c>
      <c r="I12" t="str">
        <f t="shared" si="3"/>
        <v/>
      </c>
      <c r="K12">
        <v>9</v>
      </c>
      <c r="L12" t="s">
        <v>229</v>
      </c>
    </row>
    <row r="13" spans="1:12">
      <c r="A13" s="1">
        <v>36537</v>
      </c>
      <c r="B13" s="6" t="s">
        <v>50</v>
      </c>
      <c r="C13" s="7">
        <v>12</v>
      </c>
      <c r="D13">
        <v>6</v>
      </c>
      <c r="E13">
        <f t="shared" si="0"/>
        <v>0</v>
      </c>
      <c r="F13" t="str">
        <f t="shared" si="1"/>
        <v>大安</v>
      </c>
      <c r="G13" t="str">
        <f t="shared" si="2"/>
        <v>水</v>
      </c>
      <c r="I13" t="str">
        <f t="shared" si="3"/>
        <v/>
      </c>
      <c r="K13">
        <v>10</v>
      </c>
      <c r="L13" t="s">
        <v>230</v>
      </c>
    </row>
    <row r="14" spans="1:12">
      <c r="A14" s="1">
        <v>36538</v>
      </c>
      <c r="B14" s="6" t="s">
        <v>51</v>
      </c>
      <c r="C14" s="7">
        <v>12</v>
      </c>
      <c r="D14">
        <v>7</v>
      </c>
      <c r="E14">
        <f t="shared" si="0"/>
        <v>1</v>
      </c>
      <c r="F14" t="str">
        <f t="shared" si="1"/>
        <v>赤口</v>
      </c>
      <c r="G14" t="str">
        <f t="shared" si="2"/>
        <v>木</v>
      </c>
      <c r="I14" t="str">
        <f t="shared" si="3"/>
        <v/>
      </c>
      <c r="K14">
        <v>11</v>
      </c>
      <c r="L14" t="s">
        <v>225</v>
      </c>
    </row>
    <row r="15" spans="1:12">
      <c r="A15" s="1">
        <v>36539</v>
      </c>
      <c r="B15" s="6" t="s">
        <v>52</v>
      </c>
      <c r="C15" s="7">
        <v>12</v>
      </c>
      <c r="D15">
        <v>8</v>
      </c>
      <c r="E15">
        <f t="shared" si="0"/>
        <v>2</v>
      </c>
      <c r="F15" t="str">
        <f t="shared" si="1"/>
        <v>先勝</v>
      </c>
      <c r="G15" t="str">
        <f t="shared" si="2"/>
        <v>金</v>
      </c>
      <c r="I15" t="str">
        <f t="shared" si="3"/>
        <v/>
      </c>
      <c r="K15">
        <v>12</v>
      </c>
      <c r="L15" t="s">
        <v>231</v>
      </c>
    </row>
    <row r="16" spans="1:12">
      <c r="A16" s="1">
        <v>36540</v>
      </c>
      <c r="B16" s="6" t="s">
        <v>53</v>
      </c>
      <c r="C16" s="7">
        <v>12</v>
      </c>
      <c r="D16">
        <v>9</v>
      </c>
      <c r="E16">
        <f t="shared" si="0"/>
        <v>3</v>
      </c>
      <c r="F16" t="str">
        <f t="shared" si="1"/>
        <v>友引</v>
      </c>
      <c r="G16" t="str">
        <f t="shared" si="2"/>
        <v>土</v>
      </c>
      <c r="I16" t="str">
        <f t="shared" si="3"/>
        <v/>
      </c>
    </row>
    <row r="17" spans="1:13">
      <c r="A17" s="1">
        <v>36541</v>
      </c>
      <c r="B17" s="6" t="s">
        <v>54</v>
      </c>
      <c r="C17" s="7">
        <v>12</v>
      </c>
      <c r="D17">
        <v>10</v>
      </c>
      <c r="E17">
        <f t="shared" si="0"/>
        <v>4</v>
      </c>
      <c r="F17" t="str">
        <f t="shared" si="1"/>
        <v>先負</v>
      </c>
      <c r="G17" t="str">
        <f t="shared" si="2"/>
        <v>日</v>
      </c>
      <c r="I17" t="str">
        <f t="shared" si="3"/>
        <v/>
      </c>
      <c r="M17" t="s">
        <v>233</v>
      </c>
    </row>
    <row r="18" spans="1:13">
      <c r="A18" s="1">
        <v>36542</v>
      </c>
      <c r="B18" s="6" t="s">
        <v>55</v>
      </c>
      <c r="C18" s="7">
        <v>12</v>
      </c>
      <c r="D18">
        <v>11</v>
      </c>
      <c r="E18">
        <f t="shared" si="0"/>
        <v>5</v>
      </c>
      <c r="F18" t="str">
        <f t="shared" si="1"/>
        <v>仏滅</v>
      </c>
      <c r="G18" t="str">
        <f t="shared" si="2"/>
        <v>月</v>
      </c>
      <c r="I18" t="str">
        <f t="shared" si="3"/>
        <v/>
      </c>
      <c r="K18">
        <v>0</v>
      </c>
      <c r="L18" t="s">
        <v>225</v>
      </c>
    </row>
    <row r="19" spans="1:13">
      <c r="A19" s="1">
        <v>36543</v>
      </c>
      <c r="B19" s="6" t="s">
        <v>56</v>
      </c>
      <c r="C19" s="7">
        <v>12</v>
      </c>
      <c r="D19">
        <v>12</v>
      </c>
      <c r="E19">
        <f t="shared" si="0"/>
        <v>0</v>
      </c>
      <c r="F19" t="str">
        <f t="shared" si="1"/>
        <v>大安</v>
      </c>
      <c r="G19" t="str">
        <f t="shared" si="2"/>
        <v>火</v>
      </c>
      <c r="H19">
        <v>1</v>
      </c>
      <c r="I19" t="str">
        <f t="shared" si="3"/>
        <v>冬土用入</v>
      </c>
      <c r="K19">
        <v>1</v>
      </c>
      <c r="L19" t="s">
        <v>231</v>
      </c>
    </row>
    <row r="20" spans="1:13">
      <c r="A20" s="1">
        <v>36544</v>
      </c>
      <c r="B20" s="6" t="s">
        <v>57</v>
      </c>
      <c r="C20" s="7">
        <v>12</v>
      </c>
      <c r="D20">
        <v>13</v>
      </c>
      <c r="E20">
        <f t="shared" si="0"/>
        <v>1</v>
      </c>
      <c r="F20" t="str">
        <f t="shared" si="1"/>
        <v>赤口</v>
      </c>
      <c r="G20" t="str">
        <f t="shared" si="2"/>
        <v>水</v>
      </c>
      <c r="I20" t="str">
        <f t="shared" si="3"/>
        <v/>
      </c>
      <c r="K20">
        <v>2</v>
      </c>
      <c r="L20" t="s">
        <v>227</v>
      </c>
    </row>
    <row r="21" spans="1:13">
      <c r="A21" s="1">
        <v>36545</v>
      </c>
      <c r="B21" s="6" t="s">
        <v>58</v>
      </c>
      <c r="C21" s="7">
        <v>12</v>
      </c>
      <c r="D21">
        <v>14</v>
      </c>
      <c r="E21">
        <f t="shared" si="0"/>
        <v>2</v>
      </c>
      <c r="F21" t="str">
        <f t="shared" si="1"/>
        <v>先勝</v>
      </c>
      <c r="G21" t="str">
        <f t="shared" si="2"/>
        <v>木</v>
      </c>
      <c r="I21" t="str">
        <f t="shared" si="3"/>
        <v/>
      </c>
      <c r="K21">
        <v>3</v>
      </c>
      <c r="L21" t="s">
        <v>228</v>
      </c>
    </row>
    <row r="22" spans="1:13">
      <c r="A22" s="1">
        <v>36546</v>
      </c>
      <c r="B22" s="6" t="s">
        <v>59</v>
      </c>
      <c r="C22" s="7">
        <v>12</v>
      </c>
      <c r="D22">
        <v>15</v>
      </c>
      <c r="E22">
        <f t="shared" si="0"/>
        <v>3</v>
      </c>
      <c r="F22" t="str">
        <f t="shared" si="1"/>
        <v>友引</v>
      </c>
      <c r="G22" t="str">
        <f t="shared" si="2"/>
        <v>金</v>
      </c>
      <c r="I22" t="str">
        <f t="shared" si="3"/>
        <v/>
      </c>
      <c r="K22">
        <v>4</v>
      </c>
      <c r="L22" t="s">
        <v>229</v>
      </c>
    </row>
    <row r="23" spans="1:13">
      <c r="A23" s="1">
        <v>36547</v>
      </c>
      <c r="B23" s="6" t="s">
        <v>60</v>
      </c>
      <c r="C23" s="7">
        <v>12</v>
      </c>
      <c r="D23">
        <v>16</v>
      </c>
      <c r="E23">
        <f t="shared" si="0"/>
        <v>4</v>
      </c>
      <c r="F23" t="str">
        <f t="shared" si="1"/>
        <v>先負</v>
      </c>
      <c r="G23" t="str">
        <f t="shared" si="2"/>
        <v>土</v>
      </c>
      <c r="I23" t="str">
        <f t="shared" si="3"/>
        <v/>
      </c>
      <c r="K23">
        <v>5</v>
      </c>
      <c r="L23" t="s">
        <v>230</v>
      </c>
    </row>
    <row r="24" spans="1:13">
      <c r="A24" s="1">
        <v>36548</v>
      </c>
      <c r="B24" s="6" t="s">
        <v>61</v>
      </c>
      <c r="C24" s="7">
        <v>12</v>
      </c>
      <c r="D24">
        <v>17</v>
      </c>
      <c r="E24">
        <f t="shared" si="0"/>
        <v>5</v>
      </c>
      <c r="F24" t="str">
        <f t="shared" si="1"/>
        <v>仏滅</v>
      </c>
      <c r="G24" t="str">
        <f t="shared" si="2"/>
        <v>日</v>
      </c>
      <c r="I24" t="str">
        <f t="shared" si="3"/>
        <v/>
      </c>
    </row>
    <row r="25" spans="1:13">
      <c r="A25" s="1">
        <v>36549</v>
      </c>
      <c r="B25" s="6" t="s">
        <v>62</v>
      </c>
      <c r="C25" s="7">
        <v>12</v>
      </c>
      <c r="D25">
        <v>18</v>
      </c>
      <c r="E25">
        <f t="shared" si="0"/>
        <v>0</v>
      </c>
      <c r="F25" t="str">
        <f t="shared" si="1"/>
        <v>大安</v>
      </c>
      <c r="G25" t="str">
        <f t="shared" si="2"/>
        <v>月</v>
      </c>
      <c r="I25" t="str">
        <f t="shared" si="3"/>
        <v/>
      </c>
    </row>
    <row r="26" spans="1:13">
      <c r="A26" s="1">
        <v>36550</v>
      </c>
      <c r="B26" s="6" t="s">
        <v>63</v>
      </c>
      <c r="C26" s="7">
        <v>12</v>
      </c>
      <c r="D26">
        <v>19</v>
      </c>
      <c r="E26">
        <f t="shared" si="0"/>
        <v>1</v>
      </c>
      <c r="F26" t="str">
        <f t="shared" si="1"/>
        <v>赤口</v>
      </c>
      <c r="G26" t="str">
        <f t="shared" si="2"/>
        <v>火</v>
      </c>
      <c r="I26" t="str">
        <f t="shared" si="3"/>
        <v/>
      </c>
    </row>
    <row r="27" spans="1:13">
      <c r="A27" s="1">
        <v>36551</v>
      </c>
      <c r="B27" s="6" t="s">
        <v>64</v>
      </c>
      <c r="C27" s="7">
        <v>12</v>
      </c>
      <c r="D27">
        <v>20</v>
      </c>
      <c r="E27">
        <f t="shared" si="0"/>
        <v>2</v>
      </c>
      <c r="F27" t="str">
        <f t="shared" si="1"/>
        <v>先勝</v>
      </c>
      <c r="G27" t="str">
        <f t="shared" si="2"/>
        <v>水</v>
      </c>
      <c r="I27" t="str">
        <f t="shared" si="3"/>
        <v/>
      </c>
    </row>
    <row r="28" spans="1:13">
      <c r="A28" s="1">
        <v>36552</v>
      </c>
      <c r="B28" s="6" t="s">
        <v>65</v>
      </c>
      <c r="C28" s="7">
        <v>12</v>
      </c>
      <c r="D28">
        <v>21</v>
      </c>
      <c r="E28">
        <f t="shared" si="0"/>
        <v>3</v>
      </c>
      <c r="F28" t="str">
        <f t="shared" si="1"/>
        <v>友引</v>
      </c>
      <c r="G28" t="str">
        <f t="shared" si="2"/>
        <v>木</v>
      </c>
      <c r="I28" t="str">
        <f t="shared" si="3"/>
        <v/>
      </c>
    </row>
    <row r="29" spans="1:13">
      <c r="A29" s="1">
        <v>36553</v>
      </c>
      <c r="B29" s="6" t="s">
        <v>66</v>
      </c>
      <c r="C29" s="7">
        <v>12</v>
      </c>
      <c r="D29">
        <v>22</v>
      </c>
      <c r="E29">
        <f t="shared" si="0"/>
        <v>4</v>
      </c>
      <c r="F29" t="str">
        <f t="shared" si="1"/>
        <v>先負</v>
      </c>
      <c r="G29" t="str">
        <f t="shared" si="2"/>
        <v>金</v>
      </c>
      <c r="I29" t="str">
        <f t="shared" si="3"/>
        <v/>
      </c>
      <c r="K29">
        <v>1</v>
      </c>
      <c r="L29" t="s">
        <v>898</v>
      </c>
    </row>
    <row r="30" spans="1:13">
      <c r="A30" s="1">
        <v>36554</v>
      </c>
      <c r="B30" s="6" t="s">
        <v>67</v>
      </c>
      <c r="C30" s="7">
        <v>12</v>
      </c>
      <c r="D30">
        <v>23</v>
      </c>
      <c r="E30">
        <f t="shared" si="0"/>
        <v>5</v>
      </c>
      <c r="F30" t="str">
        <f t="shared" si="1"/>
        <v>仏滅</v>
      </c>
      <c r="G30" t="str">
        <f t="shared" si="2"/>
        <v>土</v>
      </c>
      <c r="I30" t="str">
        <f t="shared" si="3"/>
        <v/>
      </c>
      <c r="K30">
        <v>2</v>
      </c>
      <c r="L30" t="s">
        <v>888</v>
      </c>
    </row>
    <row r="31" spans="1:13">
      <c r="A31" s="1">
        <v>36555</v>
      </c>
      <c r="B31" s="6" t="s">
        <v>68</v>
      </c>
      <c r="C31" s="7">
        <v>12</v>
      </c>
      <c r="D31">
        <v>24</v>
      </c>
      <c r="E31">
        <f t="shared" si="0"/>
        <v>0</v>
      </c>
      <c r="F31" t="str">
        <f t="shared" si="1"/>
        <v>大安</v>
      </c>
      <c r="G31" t="str">
        <f t="shared" si="2"/>
        <v>日</v>
      </c>
      <c r="I31" t="str">
        <f t="shared" si="3"/>
        <v/>
      </c>
      <c r="K31">
        <v>3</v>
      </c>
      <c r="L31" t="s">
        <v>899</v>
      </c>
    </row>
    <row r="32" spans="1:13">
      <c r="A32" s="1">
        <v>36556</v>
      </c>
      <c r="B32" s="6" t="s">
        <v>69</v>
      </c>
      <c r="C32" s="7">
        <v>12</v>
      </c>
      <c r="D32">
        <v>25</v>
      </c>
      <c r="E32">
        <f t="shared" si="0"/>
        <v>1</v>
      </c>
      <c r="F32" t="str">
        <f t="shared" si="1"/>
        <v>赤口</v>
      </c>
      <c r="G32" t="str">
        <f t="shared" si="2"/>
        <v>月</v>
      </c>
      <c r="I32" t="str">
        <f t="shared" si="3"/>
        <v/>
      </c>
      <c r="K32">
        <v>4</v>
      </c>
      <c r="L32" t="s">
        <v>894</v>
      </c>
    </row>
    <row r="33" spans="1:12">
      <c r="A33" s="1">
        <v>36557</v>
      </c>
      <c r="B33" s="6" t="s">
        <v>70</v>
      </c>
      <c r="C33" s="7">
        <v>12</v>
      </c>
      <c r="D33">
        <v>26</v>
      </c>
      <c r="E33">
        <f t="shared" si="0"/>
        <v>2</v>
      </c>
      <c r="F33" t="str">
        <f t="shared" si="1"/>
        <v>先勝</v>
      </c>
      <c r="G33" t="str">
        <f t="shared" si="2"/>
        <v>火</v>
      </c>
      <c r="I33" t="str">
        <f t="shared" si="3"/>
        <v/>
      </c>
      <c r="K33">
        <v>5</v>
      </c>
      <c r="L33" t="s">
        <v>900</v>
      </c>
    </row>
    <row r="34" spans="1:12">
      <c r="A34" s="1">
        <v>36558</v>
      </c>
      <c r="B34" s="6" t="s">
        <v>71</v>
      </c>
      <c r="C34" s="7">
        <v>12</v>
      </c>
      <c r="D34">
        <v>27</v>
      </c>
      <c r="E34">
        <f t="shared" si="0"/>
        <v>3</v>
      </c>
      <c r="F34" t="str">
        <f t="shared" si="1"/>
        <v>友引</v>
      </c>
      <c r="G34" t="str">
        <f t="shared" si="2"/>
        <v>水</v>
      </c>
      <c r="I34" t="str">
        <f t="shared" si="3"/>
        <v/>
      </c>
      <c r="K34">
        <v>6</v>
      </c>
      <c r="L34" t="s">
        <v>895</v>
      </c>
    </row>
    <row r="35" spans="1:12">
      <c r="A35" s="1">
        <v>36559</v>
      </c>
      <c r="B35" s="6" t="s">
        <v>72</v>
      </c>
      <c r="C35" s="7">
        <v>12</v>
      </c>
      <c r="D35">
        <v>28</v>
      </c>
      <c r="E35">
        <f t="shared" si="0"/>
        <v>4</v>
      </c>
      <c r="F35" t="str">
        <f t="shared" si="1"/>
        <v>先負</v>
      </c>
      <c r="G35" t="str">
        <f t="shared" si="2"/>
        <v>木</v>
      </c>
      <c r="H35">
        <v>2</v>
      </c>
      <c r="I35" t="str">
        <f t="shared" si="3"/>
        <v>節分</v>
      </c>
      <c r="K35">
        <v>7</v>
      </c>
      <c r="L35" t="s">
        <v>891</v>
      </c>
    </row>
    <row r="36" spans="1:12">
      <c r="A36" s="1">
        <v>36560</v>
      </c>
      <c r="B36" s="6" t="s">
        <v>73</v>
      </c>
      <c r="C36" s="7">
        <v>12</v>
      </c>
      <c r="D36">
        <v>29</v>
      </c>
      <c r="E36">
        <f t="shared" si="0"/>
        <v>5</v>
      </c>
      <c r="F36" t="str">
        <f t="shared" si="1"/>
        <v>仏滅</v>
      </c>
      <c r="G36" t="str">
        <f t="shared" si="2"/>
        <v>金</v>
      </c>
      <c r="I36" t="str">
        <f t="shared" si="3"/>
        <v/>
      </c>
      <c r="K36">
        <v>8</v>
      </c>
      <c r="L36" t="s">
        <v>896</v>
      </c>
    </row>
    <row r="37" spans="1:12">
      <c r="A37" s="1">
        <v>36561</v>
      </c>
      <c r="B37" s="6" t="s">
        <v>232</v>
      </c>
      <c r="C37" s="7">
        <v>1</v>
      </c>
      <c r="D37">
        <v>1</v>
      </c>
      <c r="E37">
        <f t="shared" si="0"/>
        <v>2</v>
      </c>
      <c r="F37" t="str">
        <f t="shared" si="1"/>
        <v>先勝</v>
      </c>
      <c r="G37" t="str">
        <f t="shared" si="2"/>
        <v>土</v>
      </c>
      <c r="I37" t="str">
        <f t="shared" si="3"/>
        <v/>
      </c>
      <c r="K37">
        <v>9</v>
      </c>
      <c r="L37" t="s">
        <v>897</v>
      </c>
    </row>
    <row r="38" spans="1:12">
      <c r="A38" s="1">
        <v>36562</v>
      </c>
      <c r="B38" s="6" t="s">
        <v>76</v>
      </c>
      <c r="C38" s="7">
        <v>1</v>
      </c>
      <c r="D38">
        <v>2</v>
      </c>
      <c r="E38">
        <f t="shared" si="0"/>
        <v>3</v>
      </c>
      <c r="F38" t="str">
        <f t="shared" si="1"/>
        <v>友引</v>
      </c>
      <c r="G38" t="str">
        <f t="shared" si="2"/>
        <v>日</v>
      </c>
      <c r="I38" t="str">
        <f t="shared" si="3"/>
        <v/>
      </c>
      <c r="K38">
        <v>10</v>
      </c>
      <c r="L38" t="s">
        <v>899</v>
      </c>
    </row>
    <row r="39" spans="1:12">
      <c r="A39" s="1">
        <v>36563</v>
      </c>
      <c r="B39" s="6" t="s">
        <v>77</v>
      </c>
      <c r="C39" s="7">
        <v>1</v>
      </c>
      <c r="D39">
        <v>3</v>
      </c>
      <c r="E39">
        <f t="shared" si="0"/>
        <v>4</v>
      </c>
      <c r="F39" t="str">
        <f t="shared" si="1"/>
        <v>先負</v>
      </c>
      <c r="G39" t="str">
        <f t="shared" si="2"/>
        <v>月</v>
      </c>
      <c r="I39" t="str">
        <f t="shared" si="3"/>
        <v/>
      </c>
      <c r="K39">
        <v>11</v>
      </c>
      <c r="L39" t="s">
        <v>901</v>
      </c>
    </row>
    <row r="40" spans="1:12">
      <c r="A40" s="1">
        <v>36564</v>
      </c>
      <c r="B40" s="6" t="s">
        <v>78</v>
      </c>
      <c r="C40" s="7">
        <v>1</v>
      </c>
      <c r="D40">
        <v>4</v>
      </c>
      <c r="E40">
        <f t="shared" si="0"/>
        <v>5</v>
      </c>
      <c r="F40" t="str">
        <f t="shared" si="1"/>
        <v>仏滅</v>
      </c>
      <c r="G40" t="str">
        <f t="shared" si="2"/>
        <v>火</v>
      </c>
      <c r="I40" t="str">
        <f t="shared" si="3"/>
        <v/>
      </c>
    </row>
    <row r="41" spans="1:12">
      <c r="A41" s="1">
        <v>36565</v>
      </c>
      <c r="B41" s="6" t="s">
        <v>79</v>
      </c>
      <c r="C41" s="7">
        <v>1</v>
      </c>
      <c r="D41">
        <v>5</v>
      </c>
      <c r="E41">
        <f t="shared" si="0"/>
        <v>0</v>
      </c>
      <c r="F41" t="str">
        <f t="shared" si="1"/>
        <v>大安</v>
      </c>
      <c r="G41" t="str">
        <f t="shared" si="2"/>
        <v>水</v>
      </c>
      <c r="I41" t="str">
        <f t="shared" si="3"/>
        <v/>
      </c>
    </row>
    <row r="42" spans="1:12">
      <c r="A42" s="1">
        <v>36566</v>
      </c>
      <c r="B42" s="6" t="s">
        <v>80</v>
      </c>
      <c r="C42" s="7">
        <v>1</v>
      </c>
      <c r="D42">
        <v>6</v>
      </c>
      <c r="E42">
        <f t="shared" si="0"/>
        <v>1</v>
      </c>
      <c r="F42" t="str">
        <f t="shared" si="1"/>
        <v>赤口</v>
      </c>
      <c r="G42" t="str">
        <f t="shared" si="2"/>
        <v>木</v>
      </c>
      <c r="I42" t="str">
        <f t="shared" si="3"/>
        <v/>
      </c>
    </row>
    <row r="43" spans="1:12">
      <c r="A43" s="1">
        <v>36567</v>
      </c>
      <c r="B43" s="6" t="s">
        <v>81</v>
      </c>
      <c r="C43" s="7">
        <v>1</v>
      </c>
      <c r="D43">
        <v>7</v>
      </c>
      <c r="E43">
        <f t="shared" si="0"/>
        <v>2</v>
      </c>
      <c r="F43" t="str">
        <f t="shared" si="1"/>
        <v>先勝</v>
      </c>
      <c r="G43" t="str">
        <f t="shared" si="2"/>
        <v>金</v>
      </c>
      <c r="I43" t="str">
        <f t="shared" si="3"/>
        <v/>
      </c>
    </row>
    <row r="44" spans="1:12">
      <c r="A44" s="1">
        <v>36568</v>
      </c>
      <c r="B44" s="6" t="s">
        <v>82</v>
      </c>
      <c r="C44" s="7">
        <v>1</v>
      </c>
      <c r="D44">
        <v>8</v>
      </c>
      <c r="E44">
        <f t="shared" si="0"/>
        <v>3</v>
      </c>
      <c r="F44" t="str">
        <f t="shared" si="1"/>
        <v>友引</v>
      </c>
      <c r="G44" t="str">
        <f t="shared" si="2"/>
        <v>土</v>
      </c>
      <c r="I44" t="str">
        <f t="shared" si="3"/>
        <v/>
      </c>
    </row>
    <row r="45" spans="1:12">
      <c r="A45" s="1">
        <v>36569</v>
      </c>
      <c r="B45" s="6" t="s">
        <v>83</v>
      </c>
      <c r="C45" s="7">
        <v>1</v>
      </c>
      <c r="D45">
        <v>9</v>
      </c>
      <c r="E45">
        <f t="shared" si="0"/>
        <v>4</v>
      </c>
      <c r="F45" t="str">
        <f t="shared" si="1"/>
        <v>先負</v>
      </c>
      <c r="G45" t="str">
        <f t="shared" si="2"/>
        <v>日</v>
      </c>
      <c r="I45" t="str">
        <f t="shared" si="3"/>
        <v/>
      </c>
    </row>
    <row r="46" spans="1:12">
      <c r="A46" s="1">
        <v>36570</v>
      </c>
      <c r="B46" s="6" t="s">
        <v>84</v>
      </c>
      <c r="C46" s="7">
        <v>1</v>
      </c>
      <c r="D46">
        <v>10</v>
      </c>
      <c r="E46">
        <f t="shared" si="0"/>
        <v>5</v>
      </c>
      <c r="F46" t="str">
        <f t="shared" si="1"/>
        <v>仏滅</v>
      </c>
      <c r="G46" t="str">
        <f t="shared" si="2"/>
        <v>月</v>
      </c>
      <c r="I46" t="str">
        <f t="shared" si="3"/>
        <v/>
      </c>
    </row>
    <row r="47" spans="1:12">
      <c r="A47" s="1">
        <v>36571</v>
      </c>
      <c r="B47" s="6" t="s">
        <v>85</v>
      </c>
      <c r="C47" s="7">
        <v>1</v>
      </c>
      <c r="D47">
        <v>11</v>
      </c>
      <c r="E47">
        <f t="shared" si="0"/>
        <v>0</v>
      </c>
      <c r="F47" t="str">
        <f t="shared" si="1"/>
        <v>大安</v>
      </c>
      <c r="G47" t="str">
        <f t="shared" si="2"/>
        <v>火</v>
      </c>
      <c r="I47" t="str">
        <f t="shared" si="3"/>
        <v/>
      </c>
    </row>
    <row r="48" spans="1:12">
      <c r="A48" s="1">
        <v>36572</v>
      </c>
      <c r="B48" s="6" t="s">
        <v>86</v>
      </c>
      <c r="C48" s="7">
        <v>1</v>
      </c>
      <c r="D48">
        <v>12</v>
      </c>
      <c r="E48">
        <f t="shared" si="0"/>
        <v>1</v>
      </c>
      <c r="F48" t="str">
        <f t="shared" si="1"/>
        <v>赤口</v>
      </c>
      <c r="G48" t="str">
        <f t="shared" si="2"/>
        <v>水</v>
      </c>
      <c r="I48" t="str">
        <f t="shared" si="3"/>
        <v/>
      </c>
    </row>
    <row r="49" spans="1:9">
      <c r="A49" s="1">
        <v>36573</v>
      </c>
      <c r="B49" s="6" t="s">
        <v>87</v>
      </c>
      <c r="C49" s="7">
        <v>1</v>
      </c>
      <c r="D49">
        <v>13</v>
      </c>
      <c r="E49">
        <f t="shared" si="0"/>
        <v>2</v>
      </c>
      <c r="F49" t="str">
        <f t="shared" si="1"/>
        <v>先勝</v>
      </c>
      <c r="G49" t="str">
        <f t="shared" si="2"/>
        <v>木</v>
      </c>
      <c r="I49" t="str">
        <f t="shared" si="3"/>
        <v/>
      </c>
    </row>
    <row r="50" spans="1:9">
      <c r="A50" s="1">
        <v>36574</v>
      </c>
      <c r="B50" s="6" t="s">
        <v>88</v>
      </c>
      <c r="C50" s="7">
        <v>1</v>
      </c>
      <c r="D50">
        <v>14</v>
      </c>
      <c r="E50">
        <f t="shared" si="0"/>
        <v>3</v>
      </c>
      <c r="F50" t="str">
        <f t="shared" si="1"/>
        <v>友引</v>
      </c>
      <c r="G50" t="str">
        <f t="shared" si="2"/>
        <v>金</v>
      </c>
      <c r="I50" t="str">
        <f t="shared" si="3"/>
        <v/>
      </c>
    </row>
    <row r="51" spans="1:9">
      <c r="A51" s="1">
        <v>36575</v>
      </c>
      <c r="B51" s="6" t="s">
        <v>89</v>
      </c>
      <c r="C51" s="7">
        <v>1</v>
      </c>
      <c r="D51">
        <v>15</v>
      </c>
      <c r="E51">
        <f t="shared" ref="E51:E67" si="4">MOD(C51+D51,6)</f>
        <v>4</v>
      </c>
      <c r="F51" t="str">
        <f t="shared" si="1"/>
        <v>先負</v>
      </c>
      <c r="G51" t="str">
        <f t="shared" si="2"/>
        <v>土</v>
      </c>
      <c r="I51" t="str">
        <f t="shared" si="3"/>
        <v/>
      </c>
    </row>
    <row r="52" spans="1:9">
      <c r="A52" s="1">
        <v>36576</v>
      </c>
      <c r="B52" s="6" t="s">
        <v>90</v>
      </c>
      <c r="C52" s="7">
        <v>1</v>
      </c>
      <c r="D52">
        <v>16</v>
      </c>
      <c r="E52">
        <f t="shared" si="4"/>
        <v>5</v>
      </c>
      <c r="F52" t="str">
        <f t="shared" si="1"/>
        <v>仏滅</v>
      </c>
      <c r="G52" t="str">
        <f t="shared" si="2"/>
        <v>日</v>
      </c>
      <c r="I52" t="str">
        <f t="shared" si="3"/>
        <v/>
      </c>
    </row>
    <row r="53" spans="1:9">
      <c r="A53" s="1">
        <v>36577</v>
      </c>
      <c r="B53" s="6" t="s">
        <v>91</v>
      </c>
      <c r="C53" s="7">
        <v>1</v>
      </c>
      <c r="D53">
        <v>17</v>
      </c>
      <c r="E53">
        <f t="shared" si="4"/>
        <v>0</v>
      </c>
      <c r="F53" t="str">
        <f t="shared" si="1"/>
        <v>大安</v>
      </c>
      <c r="G53" t="str">
        <f t="shared" si="2"/>
        <v>月</v>
      </c>
      <c r="I53" t="str">
        <f t="shared" si="3"/>
        <v/>
      </c>
    </row>
    <row r="54" spans="1:9">
      <c r="A54" s="1">
        <v>36578</v>
      </c>
      <c r="B54" s="6" t="s">
        <v>92</v>
      </c>
      <c r="C54" s="7">
        <v>1</v>
      </c>
      <c r="D54">
        <v>18</v>
      </c>
      <c r="E54">
        <f t="shared" si="4"/>
        <v>1</v>
      </c>
      <c r="F54" t="str">
        <f t="shared" si="1"/>
        <v>赤口</v>
      </c>
      <c r="G54" t="str">
        <f t="shared" si="2"/>
        <v>火</v>
      </c>
      <c r="I54" t="str">
        <f t="shared" si="3"/>
        <v/>
      </c>
    </row>
    <row r="55" spans="1:9">
      <c r="A55" s="1">
        <v>36579</v>
      </c>
      <c r="B55" s="6" t="s">
        <v>93</v>
      </c>
      <c r="C55" s="7">
        <v>1</v>
      </c>
      <c r="D55">
        <v>19</v>
      </c>
      <c r="E55">
        <f t="shared" si="4"/>
        <v>2</v>
      </c>
      <c r="F55" t="str">
        <f t="shared" si="1"/>
        <v>先勝</v>
      </c>
      <c r="G55" t="str">
        <f t="shared" si="2"/>
        <v>水</v>
      </c>
      <c r="I55" t="str">
        <f t="shared" si="3"/>
        <v/>
      </c>
    </row>
    <row r="56" spans="1:9">
      <c r="A56" s="1">
        <v>36580</v>
      </c>
      <c r="B56" s="6" t="s">
        <v>94</v>
      </c>
      <c r="C56" s="7">
        <v>1</v>
      </c>
      <c r="D56">
        <v>20</v>
      </c>
      <c r="E56">
        <f t="shared" si="4"/>
        <v>3</v>
      </c>
      <c r="F56" t="str">
        <f t="shared" si="1"/>
        <v>友引</v>
      </c>
      <c r="G56" t="str">
        <f t="shared" si="2"/>
        <v>木</v>
      </c>
      <c r="I56" t="str">
        <f t="shared" si="3"/>
        <v/>
      </c>
    </row>
    <row r="57" spans="1:9">
      <c r="A57" s="1">
        <v>36581</v>
      </c>
      <c r="B57" s="6" t="s">
        <v>95</v>
      </c>
      <c r="C57" s="7">
        <v>1</v>
      </c>
      <c r="D57">
        <v>21</v>
      </c>
      <c r="E57">
        <f t="shared" si="4"/>
        <v>4</v>
      </c>
      <c r="F57" t="str">
        <f t="shared" si="1"/>
        <v>先負</v>
      </c>
      <c r="G57" t="str">
        <f t="shared" si="2"/>
        <v>金</v>
      </c>
      <c r="I57" t="str">
        <f t="shared" si="3"/>
        <v/>
      </c>
    </row>
    <row r="58" spans="1:9">
      <c r="A58" s="1">
        <v>36582</v>
      </c>
      <c r="B58" s="6" t="s">
        <v>96</v>
      </c>
      <c r="C58" s="7">
        <v>1</v>
      </c>
      <c r="D58">
        <v>22</v>
      </c>
      <c r="E58">
        <f t="shared" si="4"/>
        <v>5</v>
      </c>
      <c r="F58" t="str">
        <f t="shared" si="1"/>
        <v>仏滅</v>
      </c>
      <c r="G58" t="str">
        <f t="shared" si="2"/>
        <v>土</v>
      </c>
      <c r="I58" t="str">
        <f t="shared" si="3"/>
        <v/>
      </c>
    </row>
    <row r="59" spans="1:9">
      <c r="A59" s="1">
        <v>36583</v>
      </c>
      <c r="B59" s="6" t="s">
        <v>97</v>
      </c>
      <c r="C59" s="7">
        <v>1</v>
      </c>
      <c r="D59">
        <v>23</v>
      </c>
      <c r="E59">
        <f t="shared" si="4"/>
        <v>0</v>
      </c>
      <c r="F59" t="str">
        <f t="shared" si="1"/>
        <v>大安</v>
      </c>
      <c r="G59" t="str">
        <f t="shared" si="2"/>
        <v>日</v>
      </c>
      <c r="I59" t="str">
        <f t="shared" si="3"/>
        <v/>
      </c>
    </row>
    <row r="60" spans="1:9">
      <c r="A60" s="1">
        <v>36584</v>
      </c>
      <c r="B60" s="6" t="s">
        <v>98</v>
      </c>
      <c r="C60" s="7">
        <v>1</v>
      </c>
      <c r="D60">
        <v>24</v>
      </c>
      <c r="E60">
        <f t="shared" si="4"/>
        <v>1</v>
      </c>
      <c r="F60" t="str">
        <f t="shared" si="1"/>
        <v>赤口</v>
      </c>
      <c r="G60" t="str">
        <f t="shared" si="2"/>
        <v>月</v>
      </c>
      <c r="I60" t="str">
        <f t="shared" si="3"/>
        <v/>
      </c>
    </row>
    <row r="61" spans="1:9">
      <c r="A61" s="1">
        <v>36585</v>
      </c>
      <c r="B61" s="6" t="s">
        <v>99</v>
      </c>
      <c r="C61" s="7">
        <v>1</v>
      </c>
      <c r="D61">
        <v>25</v>
      </c>
      <c r="E61">
        <f t="shared" si="4"/>
        <v>2</v>
      </c>
      <c r="F61" t="str">
        <f t="shared" si="1"/>
        <v>先勝</v>
      </c>
      <c r="G61" t="str">
        <f t="shared" si="2"/>
        <v>火</v>
      </c>
      <c r="I61" t="str">
        <f t="shared" si="3"/>
        <v/>
      </c>
    </row>
    <row r="62" spans="1:9">
      <c r="A62" s="1">
        <v>36586</v>
      </c>
      <c r="B62" s="6" t="s">
        <v>100</v>
      </c>
      <c r="C62" s="7">
        <v>1</v>
      </c>
      <c r="D62">
        <v>26</v>
      </c>
      <c r="E62">
        <f t="shared" si="4"/>
        <v>3</v>
      </c>
      <c r="F62" t="str">
        <f t="shared" si="1"/>
        <v>友引</v>
      </c>
      <c r="G62" t="str">
        <f t="shared" si="2"/>
        <v>水</v>
      </c>
      <c r="I62" t="str">
        <f t="shared" si="3"/>
        <v/>
      </c>
    </row>
    <row r="63" spans="1:9">
      <c r="A63" s="1">
        <v>36587</v>
      </c>
      <c r="B63" s="6" t="s">
        <v>101</v>
      </c>
      <c r="C63" s="7">
        <v>1</v>
      </c>
      <c r="D63">
        <v>27</v>
      </c>
      <c r="E63">
        <f t="shared" si="4"/>
        <v>4</v>
      </c>
      <c r="F63" t="str">
        <f t="shared" si="1"/>
        <v>先負</v>
      </c>
      <c r="G63" t="str">
        <f t="shared" si="2"/>
        <v>木</v>
      </c>
      <c r="I63" t="str">
        <f t="shared" si="3"/>
        <v/>
      </c>
    </row>
    <row r="64" spans="1:9">
      <c r="A64" s="1">
        <v>36588</v>
      </c>
      <c r="B64" s="6" t="s">
        <v>102</v>
      </c>
      <c r="C64" s="7">
        <v>1</v>
      </c>
      <c r="D64">
        <v>28</v>
      </c>
      <c r="E64">
        <f t="shared" si="4"/>
        <v>5</v>
      </c>
      <c r="F64" t="str">
        <f t="shared" si="1"/>
        <v>仏滅</v>
      </c>
      <c r="G64" t="str">
        <f t="shared" si="2"/>
        <v>金</v>
      </c>
      <c r="I64" t="str">
        <f t="shared" si="3"/>
        <v/>
      </c>
    </row>
    <row r="65" spans="1:9">
      <c r="A65" s="1">
        <v>36589</v>
      </c>
      <c r="B65" s="6" t="s">
        <v>103</v>
      </c>
      <c r="C65" s="7">
        <v>1</v>
      </c>
      <c r="D65">
        <v>29</v>
      </c>
      <c r="E65">
        <f t="shared" si="4"/>
        <v>0</v>
      </c>
      <c r="F65" t="str">
        <f t="shared" si="1"/>
        <v>大安</v>
      </c>
      <c r="G65" t="str">
        <f t="shared" si="2"/>
        <v>土</v>
      </c>
      <c r="I65" t="str">
        <f t="shared" si="3"/>
        <v/>
      </c>
    </row>
    <row r="66" spans="1:9">
      <c r="A66" s="1">
        <v>36590</v>
      </c>
      <c r="B66" s="6" t="s">
        <v>104</v>
      </c>
      <c r="C66" s="7">
        <v>1</v>
      </c>
      <c r="D66">
        <v>30</v>
      </c>
      <c r="E66">
        <f t="shared" si="4"/>
        <v>1</v>
      </c>
      <c r="F66" t="str">
        <f t="shared" si="1"/>
        <v>赤口</v>
      </c>
      <c r="G66" t="str">
        <f t="shared" si="2"/>
        <v>日</v>
      </c>
      <c r="I66" t="str">
        <f t="shared" si="3"/>
        <v/>
      </c>
    </row>
    <row r="67" spans="1:9">
      <c r="A67" s="1">
        <v>36591</v>
      </c>
      <c r="B67" s="6" t="s">
        <v>105</v>
      </c>
      <c r="C67" s="7">
        <v>2</v>
      </c>
      <c r="D67">
        <v>1</v>
      </c>
      <c r="E67">
        <f t="shared" si="4"/>
        <v>3</v>
      </c>
      <c r="F67" t="str">
        <f t="shared" si="1"/>
        <v>友引</v>
      </c>
      <c r="G67" t="str">
        <f t="shared" ref="G67:G130" si="5">TEXT(A67,"aaa")</f>
        <v>月</v>
      </c>
      <c r="I67" t="str">
        <f t="shared" ref="I67:I130" si="6">IF(ISERROR(VLOOKUP(H67,$K$29:$L$39,2,FALSE)),"",VLOOKUP(H67,$K$29:$L$39,2,FALSE))</f>
        <v/>
      </c>
    </row>
    <row r="68" spans="1:9">
      <c r="A68" s="1">
        <v>36592</v>
      </c>
      <c r="B68" s="6" t="s">
        <v>106</v>
      </c>
      <c r="C68" s="7">
        <v>2</v>
      </c>
      <c r="D68">
        <v>2</v>
      </c>
      <c r="E68">
        <f t="shared" ref="E68:E97" si="7">MOD(C68+D68,6)</f>
        <v>4</v>
      </c>
      <c r="F68" t="str">
        <f t="shared" si="1"/>
        <v>先負</v>
      </c>
      <c r="G68" t="str">
        <f t="shared" si="5"/>
        <v>火</v>
      </c>
      <c r="I68" t="str">
        <f t="shared" si="6"/>
        <v/>
      </c>
    </row>
    <row r="69" spans="1:9">
      <c r="A69" s="1">
        <v>36593</v>
      </c>
      <c r="B69" s="6" t="s">
        <v>107</v>
      </c>
      <c r="C69" s="7">
        <v>2</v>
      </c>
      <c r="D69">
        <v>3</v>
      </c>
      <c r="E69">
        <f t="shared" si="7"/>
        <v>5</v>
      </c>
      <c r="F69" t="str">
        <f t="shared" ref="F69:F132" si="8">VLOOKUP(E69,$K$18:$L$23,2)</f>
        <v>仏滅</v>
      </c>
      <c r="G69" t="str">
        <f t="shared" si="5"/>
        <v>水</v>
      </c>
      <c r="I69" t="str">
        <f t="shared" si="6"/>
        <v/>
      </c>
    </row>
    <row r="70" spans="1:9">
      <c r="A70" s="1">
        <v>36594</v>
      </c>
      <c r="B70" s="6" t="s">
        <v>108</v>
      </c>
      <c r="C70" s="7">
        <v>2</v>
      </c>
      <c r="D70">
        <v>4</v>
      </c>
      <c r="E70">
        <f t="shared" si="7"/>
        <v>0</v>
      </c>
      <c r="F70" t="str">
        <f t="shared" si="8"/>
        <v>大安</v>
      </c>
      <c r="G70" t="str">
        <f t="shared" si="5"/>
        <v>木</v>
      </c>
      <c r="I70" t="str">
        <f t="shared" si="6"/>
        <v/>
      </c>
    </row>
    <row r="71" spans="1:9">
      <c r="A71" s="1">
        <v>36595</v>
      </c>
      <c r="B71" s="6" t="s">
        <v>109</v>
      </c>
      <c r="C71" s="7">
        <v>2</v>
      </c>
      <c r="D71">
        <v>5</v>
      </c>
      <c r="E71">
        <f t="shared" si="7"/>
        <v>1</v>
      </c>
      <c r="F71" t="str">
        <f t="shared" si="8"/>
        <v>赤口</v>
      </c>
      <c r="G71" t="str">
        <f t="shared" si="5"/>
        <v>金</v>
      </c>
      <c r="I71" t="str">
        <f t="shared" si="6"/>
        <v/>
      </c>
    </row>
    <row r="72" spans="1:9">
      <c r="A72" s="1">
        <v>36596</v>
      </c>
      <c r="B72" s="6" t="s">
        <v>110</v>
      </c>
      <c r="C72" s="7">
        <v>2</v>
      </c>
      <c r="D72">
        <v>6</v>
      </c>
      <c r="E72">
        <f t="shared" si="7"/>
        <v>2</v>
      </c>
      <c r="F72" t="str">
        <f t="shared" si="8"/>
        <v>先勝</v>
      </c>
      <c r="G72" t="str">
        <f t="shared" si="5"/>
        <v>土</v>
      </c>
      <c r="I72" t="str">
        <f t="shared" si="6"/>
        <v/>
      </c>
    </row>
    <row r="73" spans="1:9">
      <c r="A73" s="1">
        <v>36597</v>
      </c>
      <c r="B73" s="6" t="s">
        <v>111</v>
      </c>
      <c r="C73" s="7">
        <v>2</v>
      </c>
      <c r="D73">
        <v>7</v>
      </c>
      <c r="E73">
        <f t="shared" si="7"/>
        <v>3</v>
      </c>
      <c r="F73" t="str">
        <f t="shared" si="8"/>
        <v>友引</v>
      </c>
      <c r="G73" t="str">
        <f t="shared" si="5"/>
        <v>日</v>
      </c>
      <c r="I73" t="str">
        <f t="shared" si="6"/>
        <v/>
      </c>
    </row>
    <row r="74" spans="1:9">
      <c r="A74" s="1">
        <v>36598</v>
      </c>
      <c r="B74" s="6" t="s">
        <v>112</v>
      </c>
      <c r="C74" s="7">
        <v>2</v>
      </c>
      <c r="D74">
        <v>8</v>
      </c>
      <c r="E74">
        <f t="shared" si="7"/>
        <v>4</v>
      </c>
      <c r="F74" t="str">
        <f t="shared" si="8"/>
        <v>先負</v>
      </c>
      <c r="G74" t="str">
        <f t="shared" si="5"/>
        <v>月</v>
      </c>
      <c r="I74" t="str">
        <f t="shared" si="6"/>
        <v/>
      </c>
    </row>
    <row r="75" spans="1:9">
      <c r="A75" s="1">
        <v>36599</v>
      </c>
      <c r="B75" s="6" t="s">
        <v>113</v>
      </c>
      <c r="C75" s="7">
        <v>2</v>
      </c>
      <c r="D75">
        <v>9</v>
      </c>
      <c r="E75">
        <f t="shared" si="7"/>
        <v>5</v>
      </c>
      <c r="F75" t="str">
        <f t="shared" si="8"/>
        <v>仏滅</v>
      </c>
      <c r="G75" t="str">
        <f t="shared" si="5"/>
        <v>火</v>
      </c>
      <c r="I75" t="str">
        <f t="shared" si="6"/>
        <v/>
      </c>
    </row>
    <row r="76" spans="1:9">
      <c r="A76" s="1">
        <v>36600</v>
      </c>
      <c r="B76" s="6" t="s">
        <v>114</v>
      </c>
      <c r="C76" s="7">
        <v>2</v>
      </c>
      <c r="D76">
        <v>10</v>
      </c>
      <c r="E76">
        <f t="shared" si="7"/>
        <v>0</v>
      </c>
      <c r="F76" t="str">
        <f t="shared" si="8"/>
        <v>大安</v>
      </c>
      <c r="G76" t="str">
        <f t="shared" si="5"/>
        <v>水</v>
      </c>
      <c r="I76" t="str">
        <f t="shared" si="6"/>
        <v/>
      </c>
    </row>
    <row r="77" spans="1:9">
      <c r="A77" s="1">
        <v>36601</v>
      </c>
      <c r="B77" s="6" t="s">
        <v>115</v>
      </c>
      <c r="C77" s="7">
        <v>2</v>
      </c>
      <c r="D77">
        <v>11</v>
      </c>
      <c r="E77">
        <f t="shared" si="7"/>
        <v>1</v>
      </c>
      <c r="F77" t="str">
        <f t="shared" si="8"/>
        <v>赤口</v>
      </c>
      <c r="G77" t="str">
        <f t="shared" si="5"/>
        <v>木</v>
      </c>
      <c r="I77" t="str">
        <f t="shared" si="6"/>
        <v/>
      </c>
    </row>
    <row r="78" spans="1:9">
      <c r="A78" s="1">
        <v>36602</v>
      </c>
      <c r="B78" s="6" t="s">
        <v>116</v>
      </c>
      <c r="C78" s="7">
        <v>2</v>
      </c>
      <c r="D78">
        <v>12</v>
      </c>
      <c r="E78">
        <f t="shared" si="7"/>
        <v>2</v>
      </c>
      <c r="F78" t="str">
        <f t="shared" si="8"/>
        <v>先勝</v>
      </c>
      <c r="G78" t="str">
        <f t="shared" si="5"/>
        <v>金</v>
      </c>
      <c r="H78">
        <v>3</v>
      </c>
      <c r="I78" t="str">
        <f t="shared" si="6"/>
        <v>彼岸入</v>
      </c>
    </row>
    <row r="79" spans="1:9">
      <c r="A79" s="1">
        <v>36603</v>
      </c>
      <c r="B79" s="6" t="s">
        <v>117</v>
      </c>
      <c r="C79" s="7">
        <v>2</v>
      </c>
      <c r="D79">
        <v>13</v>
      </c>
      <c r="E79">
        <f t="shared" si="7"/>
        <v>3</v>
      </c>
      <c r="F79" t="str">
        <f t="shared" si="8"/>
        <v>友引</v>
      </c>
      <c r="G79" t="str">
        <f t="shared" si="5"/>
        <v>土</v>
      </c>
      <c r="I79" t="str">
        <f t="shared" si="6"/>
        <v/>
      </c>
    </row>
    <row r="80" spans="1:9">
      <c r="A80" s="1">
        <v>36604</v>
      </c>
      <c r="B80" s="6" t="s">
        <v>118</v>
      </c>
      <c r="C80" s="7">
        <v>2</v>
      </c>
      <c r="D80">
        <v>14</v>
      </c>
      <c r="E80">
        <f t="shared" si="7"/>
        <v>4</v>
      </c>
      <c r="F80" t="str">
        <f t="shared" si="8"/>
        <v>先負</v>
      </c>
      <c r="G80" t="str">
        <f t="shared" si="5"/>
        <v>日</v>
      </c>
      <c r="I80" t="str">
        <f t="shared" si="6"/>
        <v/>
      </c>
    </row>
    <row r="81" spans="1:9">
      <c r="A81" s="1">
        <v>36605</v>
      </c>
      <c r="B81" s="6" t="s">
        <v>119</v>
      </c>
      <c r="C81" s="7">
        <v>2</v>
      </c>
      <c r="D81">
        <v>15</v>
      </c>
      <c r="E81">
        <f t="shared" si="7"/>
        <v>5</v>
      </c>
      <c r="F81" t="str">
        <f t="shared" si="8"/>
        <v>仏滅</v>
      </c>
      <c r="G81" t="str">
        <f t="shared" si="5"/>
        <v>月</v>
      </c>
      <c r="I81" t="str">
        <f t="shared" si="6"/>
        <v/>
      </c>
    </row>
    <row r="82" spans="1:9">
      <c r="A82" s="1">
        <v>36606</v>
      </c>
      <c r="B82" s="6" t="s">
        <v>120</v>
      </c>
      <c r="C82" s="7">
        <v>2</v>
      </c>
      <c r="D82">
        <v>16</v>
      </c>
      <c r="E82">
        <f t="shared" si="7"/>
        <v>0</v>
      </c>
      <c r="F82" t="str">
        <f t="shared" si="8"/>
        <v>大安</v>
      </c>
      <c r="G82" t="str">
        <f t="shared" si="5"/>
        <v>火</v>
      </c>
      <c r="I82" t="str">
        <f t="shared" si="6"/>
        <v/>
      </c>
    </row>
    <row r="83" spans="1:9">
      <c r="A83" s="1">
        <v>36607</v>
      </c>
      <c r="B83" s="6" t="s">
        <v>121</v>
      </c>
      <c r="C83" s="7">
        <v>2</v>
      </c>
      <c r="D83">
        <v>17</v>
      </c>
      <c r="E83">
        <f t="shared" si="7"/>
        <v>1</v>
      </c>
      <c r="F83" t="str">
        <f t="shared" si="8"/>
        <v>赤口</v>
      </c>
      <c r="G83" t="str">
        <f t="shared" si="5"/>
        <v>水</v>
      </c>
      <c r="I83" t="str">
        <f t="shared" si="6"/>
        <v/>
      </c>
    </row>
    <row r="84" spans="1:9">
      <c r="A84" s="1">
        <v>36608</v>
      </c>
      <c r="B84" s="6" t="s">
        <v>122</v>
      </c>
      <c r="C84" s="7">
        <v>2</v>
      </c>
      <c r="D84">
        <v>18</v>
      </c>
      <c r="E84">
        <f t="shared" si="7"/>
        <v>2</v>
      </c>
      <c r="F84" t="str">
        <f t="shared" si="8"/>
        <v>先勝</v>
      </c>
      <c r="G84" t="str">
        <f t="shared" si="5"/>
        <v>木</v>
      </c>
      <c r="I84" t="str">
        <f t="shared" si="6"/>
        <v/>
      </c>
    </row>
    <row r="85" spans="1:9">
      <c r="A85" s="1">
        <v>36609</v>
      </c>
      <c r="B85" s="6" t="s">
        <v>123</v>
      </c>
      <c r="C85" s="7">
        <v>2</v>
      </c>
      <c r="D85">
        <v>19</v>
      </c>
      <c r="E85">
        <f t="shared" si="7"/>
        <v>3</v>
      </c>
      <c r="F85" t="str">
        <f t="shared" si="8"/>
        <v>友引</v>
      </c>
      <c r="G85" t="str">
        <f t="shared" si="5"/>
        <v>金</v>
      </c>
      <c r="I85" t="str">
        <f t="shared" si="6"/>
        <v/>
      </c>
    </row>
    <row r="86" spans="1:9">
      <c r="A86" s="1">
        <v>36610</v>
      </c>
      <c r="B86" s="6" t="s">
        <v>124</v>
      </c>
      <c r="C86" s="7">
        <v>2</v>
      </c>
      <c r="D86">
        <v>20</v>
      </c>
      <c r="E86">
        <f t="shared" si="7"/>
        <v>4</v>
      </c>
      <c r="F86" t="str">
        <f t="shared" si="8"/>
        <v>先負</v>
      </c>
      <c r="G86" t="str">
        <f t="shared" si="5"/>
        <v>土</v>
      </c>
      <c r="I86" t="str">
        <f t="shared" si="6"/>
        <v/>
      </c>
    </row>
    <row r="87" spans="1:9">
      <c r="A87" s="1">
        <v>36611</v>
      </c>
      <c r="B87" s="6" t="s">
        <v>125</v>
      </c>
      <c r="C87" s="7">
        <v>2</v>
      </c>
      <c r="D87">
        <v>21</v>
      </c>
      <c r="E87">
        <f t="shared" si="7"/>
        <v>5</v>
      </c>
      <c r="F87" t="str">
        <f t="shared" si="8"/>
        <v>仏滅</v>
      </c>
      <c r="G87" t="str">
        <f t="shared" si="5"/>
        <v>日</v>
      </c>
      <c r="I87" t="str">
        <f t="shared" si="6"/>
        <v/>
      </c>
    </row>
    <row r="88" spans="1:9">
      <c r="A88" s="1">
        <v>36612</v>
      </c>
      <c r="B88" s="6" t="s">
        <v>126</v>
      </c>
      <c r="C88" s="7">
        <v>2</v>
      </c>
      <c r="D88">
        <v>22</v>
      </c>
      <c r="E88">
        <f t="shared" si="7"/>
        <v>0</v>
      </c>
      <c r="F88" t="str">
        <f t="shared" si="8"/>
        <v>大安</v>
      </c>
      <c r="G88" t="str">
        <f t="shared" si="5"/>
        <v>月</v>
      </c>
      <c r="I88" t="str">
        <f t="shared" si="6"/>
        <v/>
      </c>
    </row>
    <row r="89" spans="1:9">
      <c r="A89" s="1">
        <v>36613</v>
      </c>
      <c r="B89" s="6" t="s">
        <v>127</v>
      </c>
      <c r="C89" s="7">
        <v>2</v>
      </c>
      <c r="D89">
        <v>23</v>
      </c>
      <c r="E89">
        <f t="shared" si="7"/>
        <v>1</v>
      </c>
      <c r="F89" t="str">
        <f t="shared" si="8"/>
        <v>赤口</v>
      </c>
      <c r="G89" t="str">
        <f t="shared" si="5"/>
        <v>火</v>
      </c>
      <c r="I89" t="str">
        <f t="shared" si="6"/>
        <v/>
      </c>
    </row>
    <row r="90" spans="1:9">
      <c r="A90" s="1">
        <v>36614</v>
      </c>
      <c r="B90" s="6" t="s">
        <v>128</v>
      </c>
      <c r="C90" s="7">
        <v>2</v>
      </c>
      <c r="D90">
        <v>24</v>
      </c>
      <c r="E90">
        <f t="shared" si="7"/>
        <v>2</v>
      </c>
      <c r="F90" t="str">
        <f t="shared" si="8"/>
        <v>先勝</v>
      </c>
      <c r="G90" t="str">
        <f t="shared" si="5"/>
        <v>水</v>
      </c>
      <c r="I90" t="str">
        <f t="shared" si="6"/>
        <v/>
      </c>
    </row>
    <row r="91" spans="1:9">
      <c r="A91" s="1">
        <v>36615</v>
      </c>
      <c r="B91" s="6" t="s">
        <v>129</v>
      </c>
      <c r="C91" s="7">
        <v>2</v>
      </c>
      <c r="D91">
        <v>25</v>
      </c>
      <c r="E91">
        <f t="shared" si="7"/>
        <v>3</v>
      </c>
      <c r="F91" t="str">
        <f t="shared" si="8"/>
        <v>友引</v>
      </c>
      <c r="G91" t="str">
        <f t="shared" si="5"/>
        <v>木</v>
      </c>
      <c r="I91" t="str">
        <f t="shared" si="6"/>
        <v/>
      </c>
    </row>
    <row r="92" spans="1:9">
      <c r="A92" s="1">
        <v>36616</v>
      </c>
      <c r="B92" s="6" t="s">
        <v>130</v>
      </c>
      <c r="C92" s="7">
        <v>2</v>
      </c>
      <c r="D92">
        <v>26</v>
      </c>
      <c r="E92">
        <f t="shared" si="7"/>
        <v>4</v>
      </c>
      <c r="F92" t="str">
        <f t="shared" si="8"/>
        <v>先負</v>
      </c>
      <c r="G92" t="str">
        <f t="shared" si="5"/>
        <v>金</v>
      </c>
      <c r="I92" t="str">
        <f t="shared" si="6"/>
        <v/>
      </c>
    </row>
    <row r="93" spans="1:9">
      <c r="A93" s="1">
        <v>36617</v>
      </c>
      <c r="B93" s="6" t="s">
        <v>131</v>
      </c>
      <c r="C93" s="7">
        <v>2</v>
      </c>
      <c r="D93">
        <v>27</v>
      </c>
      <c r="E93">
        <f t="shared" si="7"/>
        <v>5</v>
      </c>
      <c r="F93" t="str">
        <f t="shared" si="8"/>
        <v>仏滅</v>
      </c>
      <c r="G93" t="str">
        <f t="shared" si="5"/>
        <v>土</v>
      </c>
      <c r="I93" t="str">
        <f t="shared" si="6"/>
        <v/>
      </c>
    </row>
    <row r="94" spans="1:9">
      <c r="A94" s="1">
        <v>36618</v>
      </c>
      <c r="B94" s="6" t="s">
        <v>132</v>
      </c>
      <c r="C94" s="7">
        <v>2</v>
      </c>
      <c r="D94">
        <v>28</v>
      </c>
      <c r="E94">
        <f t="shared" si="7"/>
        <v>0</v>
      </c>
      <c r="F94" t="str">
        <f t="shared" si="8"/>
        <v>大安</v>
      </c>
      <c r="G94" t="str">
        <f t="shared" si="5"/>
        <v>日</v>
      </c>
      <c r="I94" t="str">
        <f t="shared" si="6"/>
        <v/>
      </c>
    </row>
    <row r="95" spans="1:9">
      <c r="A95" s="1">
        <v>36619</v>
      </c>
      <c r="B95" s="6" t="s">
        <v>133</v>
      </c>
      <c r="C95" s="7">
        <v>2</v>
      </c>
      <c r="D95">
        <v>29</v>
      </c>
      <c r="E95">
        <f t="shared" si="7"/>
        <v>1</v>
      </c>
      <c r="F95" t="str">
        <f t="shared" si="8"/>
        <v>赤口</v>
      </c>
      <c r="G95" t="str">
        <f t="shared" si="5"/>
        <v>月</v>
      </c>
      <c r="I95" t="str">
        <f t="shared" si="6"/>
        <v/>
      </c>
    </row>
    <row r="96" spans="1:9">
      <c r="A96" s="1">
        <v>36620</v>
      </c>
      <c r="B96" s="6" t="s">
        <v>134</v>
      </c>
      <c r="C96" s="7">
        <v>2</v>
      </c>
      <c r="D96">
        <v>30</v>
      </c>
      <c r="E96">
        <f t="shared" si="7"/>
        <v>2</v>
      </c>
      <c r="F96" t="str">
        <f t="shared" si="8"/>
        <v>先勝</v>
      </c>
      <c r="G96" t="str">
        <f t="shared" si="5"/>
        <v>火</v>
      </c>
      <c r="I96" t="str">
        <f t="shared" si="6"/>
        <v/>
      </c>
    </row>
    <row r="97" spans="1:9">
      <c r="A97" s="1">
        <v>36621</v>
      </c>
      <c r="B97" s="6" t="s">
        <v>135</v>
      </c>
      <c r="C97" s="7">
        <v>3</v>
      </c>
      <c r="D97">
        <v>1</v>
      </c>
      <c r="E97">
        <f t="shared" si="7"/>
        <v>4</v>
      </c>
      <c r="F97" t="str">
        <f t="shared" si="8"/>
        <v>先負</v>
      </c>
      <c r="G97" t="str">
        <f t="shared" si="5"/>
        <v>水</v>
      </c>
      <c r="I97" t="str">
        <f t="shared" si="6"/>
        <v/>
      </c>
    </row>
    <row r="98" spans="1:9">
      <c r="A98" s="1">
        <v>36622</v>
      </c>
      <c r="B98" s="6" t="s">
        <v>136</v>
      </c>
      <c r="C98" s="7">
        <v>3</v>
      </c>
      <c r="D98">
        <v>2</v>
      </c>
      <c r="E98">
        <f t="shared" ref="E98:E126" si="9">MOD(C98+D98,6)</f>
        <v>5</v>
      </c>
      <c r="F98" t="str">
        <f t="shared" si="8"/>
        <v>仏滅</v>
      </c>
      <c r="G98" t="str">
        <f t="shared" si="5"/>
        <v>木</v>
      </c>
      <c r="I98" t="str">
        <f t="shared" si="6"/>
        <v/>
      </c>
    </row>
    <row r="99" spans="1:9">
      <c r="A99" s="1">
        <v>36623</v>
      </c>
      <c r="B99" s="6" t="s">
        <v>137</v>
      </c>
      <c r="C99" s="7">
        <v>3</v>
      </c>
      <c r="D99">
        <v>3</v>
      </c>
      <c r="E99">
        <f t="shared" si="9"/>
        <v>0</v>
      </c>
      <c r="F99" t="str">
        <f t="shared" si="8"/>
        <v>大安</v>
      </c>
      <c r="G99" t="str">
        <f t="shared" si="5"/>
        <v>金</v>
      </c>
      <c r="I99" t="str">
        <f t="shared" si="6"/>
        <v/>
      </c>
    </row>
    <row r="100" spans="1:9">
      <c r="A100" s="1">
        <v>36624</v>
      </c>
      <c r="B100" s="6" t="s">
        <v>138</v>
      </c>
      <c r="C100" s="7">
        <v>3</v>
      </c>
      <c r="D100">
        <v>4</v>
      </c>
      <c r="E100">
        <f t="shared" si="9"/>
        <v>1</v>
      </c>
      <c r="F100" t="str">
        <f t="shared" si="8"/>
        <v>赤口</v>
      </c>
      <c r="G100" t="str">
        <f t="shared" si="5"/>
        <v>土</v>
      </c>
      <c r="I100" t="str">
        <f t="shared" si="6"/>
        <v/>
      </c>
    </row>
    <row r="101" spans="1:9">
      <c r="A101" s="1">
        <v>36625</v>
      </c>
      <c r="B101" s="6" t="s">
        <v>139</v>
      </c>
      <c r="C101" s="7">
        <v>3</v>
      </c>
      <c r="D101">
        <v>5</v>
      </c>
      <c r="E101">
        <f t="shared" si="9"/>
        <v>2</v>
      </c>
      <c r="F101" t="str">
        <f t="shared" si="8"/>
        <v>先勝</v>
      </c>
      <c r="G101" t="str">
        <f t="shared" si="5"/>
        <v>日</v>
      </c>
      <c r="I101" t="str">
        <f t="shared" si="6"/>
        <v/>
      </c>
    </row>
    <row r="102" spans="1:9">
      <c r="A102" s="1">
        <v>36626</v>
      </c>
      <c r="B102" s="6" t="s">
        <v>140</v>
      </c>
      <c r="C102" s="7">
        <v>3</v>
      </c>
      <c r="D102">
        <v>6</v>
      </c>
      <c r="E102">
        <f t="shared" si="9"/>
        <v>3</v>
      </c>
      <c r="F102" t="str">
        <f t="shared" si="8"/>
        <v>友引</v>
      </c>
      <c r="G102" t="str">
        <f t="shared" si="5"/>
        <v>月</v>
      </c>
      <c r="I102" t="str">
        <f t="shared" si="6"/>
        <v/>
      </c>
    </row>
    <row r="103" spans="1:9">
      <c r="A103" s="1">
        <v>36627</v>
      </c>
      <c r="B103" s="6" t="s">
        <v>141</v>
      </c>
      <c r="C103" s="7">
        <v>3</v>
      </c>
      <c r="D103">
        <v>7</v>
      </c>
      <c r="E103">
        <f t="shared" si="9"/>
        <v>4</v>
      </c>
      <c r="F103" t="str">
        <f t="shared" si="8"/>
        <v>先負</v>
      </c>
      <c r="G103" t="str">
        <f t="shared" si="5"/>
        <v>火</v>
      </c>
      <c r="I103" t="str">
        <f t="shared" si="6"/>
        <v/>
      </c>
    </row>
    <row r="104" spans="1:9">
      <c r="A104" s="1">
        <v>36628</v>
      </c>
      <c r="B104" s="6" t="s">
        <v>142</v>
      </c>
      <c r="C104" s="7">
        <v>3</v>
      </c>
      <c r="D104">
        <v>8</v>
      </c>
      <c r="E104">
        <f t="shared" si="9"/>
        <v>5</v>
      </c>
      <c r="F104" t="str">
        <f t="shared" si="8"/>
        <v>仏滅</v>
      </c>
      <c r="G104" t="str">
        <f t="shared" si="5"/>
        <v>水</v>
      </c>
      <c r="I104" t="str">
        <f t="shared" si="6"/>
        <v/>
      </c>
    </row>
    <row r="105" spans="1:9">
      <c r="A105" s="1">
        <v>36629</v>
      </c>
      <c r="B105" s="6" t="s">
        <v>143</v>
      </c>
      <c r="C105" s="7">
        <v>3</v>
      </c>
      <c r="D105">
        <v>9</v>
      </c>
      <c r="E105">
        <f t="shared" si="9"/>
        <v>0</v>
      </c>
      <c r="F105" t="str">
        <f t="shared" si="8"/>
        <v>大安</v>
      </c>
      <c r="G105" t="str">
        <f t="shared" si="5"/>
        <v>木</v>
      </c>
      <c r="I105" t="str">
        <f t="shared" si="6"/>
        <v/>
      </c>
    </row>
    <row r="106" spans="1:9">
      <c r="A106" s="1">
        <v>36630</v>
      </c>
      <c r="B106" s="6" t="s">
        <v>144</v>
      </c>
      <c r="C106" s="7">
        <v>3</v>
      </c>
      <c r="D106">
        <v>10</v>
      </c>
      <c r="E106">
        <f t="shared" si="9"/>
        <v>1</v>
      </c>
      <c r="F106" t="str">
        <f t="shared" si="8"/>
        <v>赤口</v>
      </c>
      <c r="G106" t="str">
        <f t="shared" si="5"/>
        <v>金</v>
      </c>
      <c r="I106" t="str">
        <f t="shared" si="6"/>
        <v/>
      </c>
    </row>
    <row r="107" spans="1:9">
      <c r="A107" s="1">
        <v>36631</v>
      </c>
      <c r="B107" s="6" t="s">
        <v>145</v>
      </c>
      <c r="C107" s="7">
        <v>3</v>
      </c>
      <c r="D107">
        <v>11</v>
      </c>
      <c r="E107">
        <f t="shared" si="9"/>
        <v>2</v>
      </c>
      <c r="F107" t="str">
        <f t="shared" si="8"/>
        <v>先勝</v>
      </c>
      <c r="G107" t="str">
        <f t="shared" si="5"/>
        <v>土</v>
      </c>
      <c r="I107" t="str">
        <f t="shared" si="6"/>
        <v/>
      </c>
    </row>
    <row r="108" spans="1:9">
      <c r="A108" s="1">
        <v>36632</v>
      </c>
      <c r="B108" s="6" t="s">
        <v>146</v>
      </c>
      <c r="C108" s="7">
        <v>3</v>
      </c>
      <c r="D108">
        <v>12</v>
      </c>
      <c r="E108">
        <f t="shared" si="9"/>
        <v>3</v>
      </c>
      <c r="F108" t="str">
        <f t="shared" si="8"/>
        <v>友引</v>
      </c>
      <c r="G108" t="str">
        <f t="shared" si="5"/>
        <v>日</v>
      </c>
      <c r="I108" t="str">
        <f t="shared" si="6"/>
        <v/>
      </c>
    </row>
    <row r="109" spans="1:9">
      <c r="A109" s="1">
        <v>36633</v>
      </c>
      <c r="B109" s="6" t="s">
        <v>147</v>
      </c>
      <c r="C109" s="7">
        <v>3</v>
      </c>
      <c r="D109">
        <v>13</v>
      </c>
      <c r="E109">
        <f t="shared" si="9"/>
        <v>4</v>
      </c>
      <c r="F109" t="str">
        <f t="shared" si="8"/>
        <v>先負</v>
      </c>
      <c r="G109" t="str">
        <f t="shared" si="5"/>
        <v>月</v>
      </c>
      <c r="H109">
        <v>4</v>
      </c>
      <c r="I109" t="str">
        <f t="shared" si="6"/>
        <v>春土用入</v>
      </c>
    </row>
    <row r="110" spans="1:9">
      <c r="A110" s="1">
        <v>36634</v>
      </c>
      <c r="B110" s="6" t="s">
        <v>148</v>
      </c>
      <c r="C110" s="7">
        <v>3</v>
      </c>
      <c r="D110">
        <v>14</v>
      </c>
      <c r="E110">
        <f t="shared" si="9"/>
        <v>5</v>
      </c>
      <c r="F110" t="str">
        <f t="shared" si="8"/>
        <v>仏滅</v>
      </c>
      <c r="G110" t="str">
        <f t="shared" si="5"/>
        <v>火</v>
      </c>
      <c r="I110" t="str">
        <f t="shared" si="6"/>
        <v/>
      </c>
    </row>
    <row r="111" spans="1:9">
      <c r="A111" s="1">
        <v>36635</v>
      </c>
      <c r="B111" s="6" t="s">
        <v>149</v>
      </c>
      <c r="C111" s="7">
        <v>3</v>
      </c>
      <c r="D111">
        <v>15</v>
      </c>
      <c r="E111">
        <f t="shared" si="9"/>
        <v>0</v>
      </c>
      <c r="F111" t="str">
        <f t="shared" si="8"/>
        <v>大安</v>
      </c>
      <c r="G111" t="str">
        <f t="shared" si="5"/>
        <v>水</v>
      </c>
      <c r="I111" t="str">
        <f t="shared" si="6"/>
        <v/>
      </c>
    </row>
    <row r="112" spans="1:9">
      <c r="A112" s="1">
        <v>36636</v>
      </c>
      <c r="B112" s="6" t="s">
        <v>150</v>
      </c>
      <c r="C112" s="7">
        <v>3</v>
      </c>
      <c r="D112">
        <v>16</v>
      </c>
      <c r="E112">
        <f t="shared" si="9"/>
        <v>1</v>
      </c>
      <c r="F112" t="str">
        <f t="shared" si="8"/>
        <v>赤口</v>
      </c>
      <c r="G112" t="str">
        <f t="shared" si="5"/>
        <v>木</v>
      </c>
      <c r="I112" t="str">
        <f t="shared" si="6"/>
        <v/>
      </c>
    </row>
    <row r="113" spans="1:9">
      <c r="A113" s="1">
        <v>36637</v>
      </c>
      <c r="B113" s="6" t="s">
        <v>151</v>
      </c>
      <c r="C113" s="7">
        <v>3</v>
      </c>
      <c r="D113">
        <v>17</v>
      </c>
      <c r="E113">
        <f t="shared" si="9"/>
        <v>2</v>
      </c>
      <c r="F113" t="str">
        <f t="shared" si="8"/>
        <v>先勝</v>
      </c>
      <c r="G113" t="str">
        <f t="shared" si="5"/>
        <v>金</v>
      </c>
      <c r="I113" t="str">
        <f t="shared" si="6"/>
        <v/>
      </c>
    </row>
    <row r="114" spans="1:9">
      <c r="A114" s="1">
        <v>36638</v>
      </c>
      <c r="B114" s="6" t="s">
        <v>152</v>
      </c>
      <c r="C114" s="7">
        <v>3</v>
      </c>
      <c r="D114">
        <v>18</v>
      </c>
      <c r="E114">
        <f t="shared" si="9"/>
        <v>3</v>
      </c>
      <c r="F114" t="str">
        <f t="shared" si="8"/>
        <v>友引</v>
      </c>
      <c r="G114" t="str">
        <f t="shared" si="5"/>
        <v>土</v>
      </c>
      <c r="I114" t="str">
        <f t="shared" si="6"/>
        <v/>
      </c>
    </row>
    <row r="115" spans="1:9">
      <c r="A115" s="1">
        <v>36639</v>
      </c>
      <c r="B115" s="6" t="s">
        <v>153</v>
      </c>
      <c r="C115" s="7">
        <v>3</v>
      </c>
      <c r="D115">
        <v>19</v>
      </c>
      <c r="E115">
        <f t="shared" si="9"/>
        <v>4</v>
      </c>
      <c r="F115" t="str">
        <f t="shared" si="8"/>
        <v>先負</v>
      </c>
      <c r="G115" t="str">
        <f t="shared" si="5"/>
        <v>日</v>
      </c>
      <c r="I115" t="str">
        <f t="shared" si="6"/>
        <v/>
      </c>
    </row>
    <row r="116" spans="1:9">
      <c r="A116" s="1">
        <v>36640</v>
      </c>
      <c r="B116" s="6" t="s">
        <v>154</v>
      </c>
      <c r="C116" s="7">
        <v>3</v>
      </c>
      <c r="D116">
        <v>20</v>
      </c>
      <c r="E116">
        <f t="shared" si="9"/>
        <v>5</v>
      </c>
      <c r="F116" t="str">
        <f t="shared" si="8"/>
        <v>仏滅</v>
      </c>
      <c r="G116" t="str">
        <f t="shared" si="5"/>
        <v>月</v>
      </c>
      <c r="I116" t="str">
        <f t="shared" si="6"/>
        <v/>
      </c>
    </row>
    <row r="117" spans="1:9">
      <c r="A117" s="1">
        <v>36641</v>
      </c>
      <c r="B117" s="6" t="s">
        <v>155</v>
      </c>
      <c r="C117" s="7">
        <v>3</v>
      </c>
      <c r="D117">
        <v>21</v>
      </c>
      <c r="E117">
        <f t="shared" si="9"/>
        <v>0</v>
      </c>
      <c r="F117" t="str">
        <f t="shared" si="8"/>
        <v>大安</v>
      </c>
      <c r="G117" t="str">
        <f t="shared" si="5"/>
        <v>火</v>
      </c>
      <c r="I117" t="str">
        <f t="shared" si="6"/>
        <v/>
      </c>
    </row>
    <row r="118" spans="1:9">
      <c r="A118" s="1">
        <v>36642</v>
      </c>
      <c r="B118" s="6" t="s">
        <v>156</v>
      </c>
      <c r="C118" s="7">
        <v>3</v>
      </c>
      <c r="D118">
        <v>22</v>
      </c>
      <c r="E118">
        <f t="shared" si="9"/>
        <v>1</v>
      </c>
      <c r="F118" t="str">
        <f t="shared" si="8"/>
        <v>赤口</v>
      </c>
      <c r="G118" t="str">
        <f t="shared" si="5"/>
        <v>水</v>
      </c>
      <c r="I118" t="str">
        <f t="shared" si="6"/>
        <v/>
      </c>
    </row>
    <row r="119" spans="1:9">
      <c r="A119" s="1">
        <v>36643</v>
      </c>
      <c r="B119" s="6" t="s">
        <v>157</v>
      </c>
      <c r="C119" s="7">
        <v>3</v>
      </c>
      <c r="D119">
        <v>23</v>
      </c>
      <c r="E119">
        <f t="shared" si="9"/>
        <v>2</v>
      </c>
      <c r="F119" t="str">
        <f t="shared" si="8"/>
        <v>先勝</v>
      </c>
      <c r="G119" t="str">
        <f t="shared" si="5"/>
        <v>木</v>
      </c>
      <c r="I119" t="str">
        <f t="shared" si="6"/>
        <v/>
      </c>
    </row>
    <row r="120" spans="1:9">
      <c r="A120" s="1">
        <v>36644</v>
      </c>
      <c r="B120" s="6" t="s">
        <v>158</v>
      </c>
      <c r="C120" s="7">
        <v>3</v>
      </c>
      <c r="D120">
        <v>24</v>
      </c>
      <c r="E120">
        <f t="shared" si="9"/>
        <v>3</v>
      </c>
      <c r="F120" t="str">
        <f t="shared" si="8"/>
        <v>友引</v>
      </c>
      <c r="G120" t="str">
        <f t="shared" si="5"/>
        <v>金</v>
      </c>
      <c r="I120" t="str">
        <f t="shared" si="6"/>
        <v/>
      </c>
    </row>
    <row r="121" spans="1:9">
      <c r="A121" s="1">
        <v>36645</v>
      </c>
      <c r="B121" s="6" t="s">
        <v>159</v>
      </c>
      <c r="C121" s="7">
        <v>3</v>
      </c>
      <c r="D121">
        <v>25</v>
      </c>
      <c r="E121">
        <f t="shared" si="9"/>
        <v>4</v>
      </c>
      <c r="F121" t="str">
        <f t="shared" si="8"/>
        <v>先負</v>
      </c>
      <c r="G121" t="str">
        <f t="shared" si="5"/>
        <v>土</v>
      </c>
      <c r="I121" t="str">
        <f t="shared" si="6"/>
        <v/>
      </c>
    </row>
    <row r="122" spans="1:9">
      <c r="A122" s="1">
        <v>36646</v>
      </c>
      <c r="B122" s="6" t="s">
        <v>160</v>
      </c>
      <c r="C122" s="7">
        <v>3</v>
      </c>
      <c r="D122">
        <v>26</v>
      </c>
      <c r="E122">
        <f t="shared" si="9"/>
        <v>5</v>
      </c>
      <c r="F122" t="str">
        <f t="shared" si="8"/>
        <v>仏滅</v>
      </c>
      <c r="G122" t="str">
        <f t="shared" si="5"/>
        <v>日</v>
      </c>
      <c r="I122" t="str">
        <f t="shared" si="6"/>
        <v/>
      </c>
    </row>
    <row r="123" spans="1:9">
      <c r="A123" s="1">
        <v>36647</v>
      </c>
      <c r="B123" s="6" t="s">
        <v>161</v>
      </c>
      <c r="C123" s="7">
        <v>3</v>
      </c>
      <c r="D123">
        <v>27</v>
      </c>
      <c r="E123">
        <f t="shared" si="9"/>
        <v>0</v>
      </c>
      <c r="F123" t="str">
        <f t="shared" si="8"/>
        <v>大安</v>
      </c>
      <c r="G123" t="str">
        <f t="shared" si="5"/>
        <v>月</v>
      </c>
      <c r="H123">
        <v>5</v>
      </c>
      <c r="I123" t="str">
        <f t="shared" si="6"/>
        <v>八十八夜</v>
      </c>
    </row>
    <row r="124" spans="1:9">
      <c r="A124" s="1">
        <v>36648</v>
      </c>
      <c r="B124" s="6" t="s">
        <v>162</v>
      </c>
      <c r="C124" s="7">
        <v>3</v>
      </c>
      <c r="D124">
        <v>28</v>
      </c>
      <c r="E124">
        <f t="shared" si="9"/>
        <v>1</v>
      </c>
      <c r="F124" t="str">
        <f t="shared" si="8"/>
        <v>赤口</v>
      </c>
      <c r="G124" t="str">
        <f t="shared" si="5"/>
        <v>火</v>
      </c>
      <c r="I124" t="str">
        <f t="shared" si="6"/>
        <v/>
      </c>
    </row>
    <row r="125" spans="1:9">
      <c r="A125" s="1">
        <v>36649</v>
      </c>
      <c r="B125" s="6" t="s">
        <v>163</v>
      </c>
      <c r="C125" s="7">
        <v>3</v>
      </c>
      <c r="D125">
        <v>29</v>
      </c>
      <c r="E125">
        <f t="shared" si="9"/>
        <v>2</v>
      </c>
      <c r="F125" t="str">
        <f t="shared" si="8"/>
        <v>先勝</v>
      </c>
      <c r="G125" t="str">
        <f t="shared" si="5"/>
        <v>水</v>
      </c>
      <c r="I125" t="str">
        <f t="shared" si="6"/>
        <v/>
      </c>
    </row>
    <row r="126" spans="1:9">
      <c r="A126" s="1">
        <v>36650</v>
      </c>
      <c r="B126" s="6" t="s">
        <v>237</v>
      </c>
      <c r="C126" s="7">
        <v>4</v>
      </c>
      <c r="D126">
        <v>1</v>
      </c>
      <c r="E126">
        <f t="shared" si="9"/>
        <v>5</v>
      </c>
      <c r="F126" t="str">
        <f t="shared" si="8"/>
        <v>仏滅</v>
      </c>
      <c r="G126" t="str">
        <f t="shared" si="5"/>
        <v>木</v>
      </c>
      <c r="I126" t="str">
        <f t="shared" si="6"/>
        <v/>
      </c>
    </row>
    <row r="127" spans="1:9">
      <c r="A127" s="1">
        <v>36651</v>
      </c>
      <c r="B127" s="6" t="s">
        <v>165</v>
      </c>
      <c r="C127" s="7">
        <v>4</v>
      </c>
      <c r="D127">
        <v>2</v>
      </c>
      <c r="E127">
        <f t="shared" ref="E127:E155" si="10">MOD(C127+D127,6)</f>
        <v>0</v>
      </c>
      <c r="F127" t="str">
        <f t="shared" si="8"/>
        <v>大安</v>
      </c>
      <c r="G127" t="str">
        <f t="shared" si="5"/>
        <v>金</v>
      </c>
      <c r="I127" t="str">
        <f t="shared" si="6"/>
        <v/>
      </c>
    </row>
    <row r="128" spans="1:9">
      <c r="A128" s="1">
        <v>36652</v>
      </c>
      <c r="B128" s="6" t="s">
        <v>166</v>
      </c>
      <c r="C128" s="7">
        <v>4</v>
      </c>
      <c r="D128">
        <v>3</v>
      </c>
      <c r="E128">
        <f t="shared" si="10"/>
        <v>1</v>
      </c>
      <c r="F128" t="str">
        <f t="shared" si="8"/>
        <v>赤口</v>
      </c>
      <c r="G128" t="str">
        <f t="shared" si="5"/>
        <v>土</v>
      </c>
      <c r="I128" t="str">
        <f t="shared" si="6"/>
        <v/>
      </c>
    </row>
    <row r="129" spans="1:9">
      <c r="A129" s="1">
        <v>36653</v>
      </c>
      <c r="B129" s="6" t="s">
        <v>167</v>
      </c>
      <c r="C129" s="7">
        <v>4</v>
      </c>
      <c r="D129">
        <v>4</v>
      </c>
      <c r="E129">
        <f t="shared" si="10"/>
        <v>2</v>
      </c>
      <c r="F129" t="str">
        <f t="shared" si="8"/>
        <v>先勝</v>
      </c>
      <c r="G129" t="str">
        <f t="shared" si="5"/>
        <v>日</v>
      </c>
      <c r="I129" t="str">
        <f t="shared" si="6"/>
        <v/>
      </c>
    </row>
    <row r="130" spans="1:9">
      <c r="A130" s="1">
        <v>36654</v>
      </c>
      <c r="B130" s="6" t="s">
        <v>168</v>
      </c>
      <c r="C130" s="7">
        <v>4</v>
      </c>
      <c r="D130">
        <v>5</v>
      </c>
      <c r="E130">
        <f t="shared" si="10"/>
        <v>3</v>
      </c>
      <c r="F130" t="str">
        <f t="shared" si="8"/>
        <v>友引</v>
      </c>
      <c r="G130" t="str">
        <f t="shared" si="5"/>
        <v>月</v>
      </c>
      <c r="I130" t="str">
        <f t="shared" si="6"/>
        <v/>
      </c>
    </row>
    <row r="131" spans="1:9">
      <c r="A131" s="1">
        <v>36655</v>
      </c>
      <c r="B131" s="6" t="s">
        <v>169</v>
      </c>
      <c r="C131" s="7">
        <v>4</v>
      </c>
      <c r="D131">
        <v>6</v>
      </c>
      <c r="E131">
        <f t="shared" si="10"/>
        <v>4</v>
      </c>
      <c r="F131" t="str">
        <f t="shared" si="8"/>
        <v>先負</v>
      </c>
      <c r="G131" t="str">
        <f t="shared" ref="G131:G194" si="11">TEXT(A131,"aaa")</f>
        <v>火</v>
      </c>
      <c r="I131" t="str">
        <f t="shared" ref="I131:I194" si="12">IF(ISERROR(VLOOKUP(H131,$K$29:$L$39,2,FALSE)),"",VLOOKUP(H131,$K$29:$L$39,2,FALSE))</f>
        <v/>
      </c>
    </row>
    <row r="132" spans="1:9">
      <c r="A132" s="1">
        <v>36656</v>
      </c>
      <c r="B132" s="6" t="s">
        <v>170</v>
      </c>
      <c r="C132" s="7">
        <v>4</v>
      </c>
      <c r="D132">
        <v>7</v>
      </c>
      <c r="E132">
        <f t="shared" si="10"/>
        <v>5</v>
      </c>
      <c r="F132" t="str">
        <f t="shared" si="8"/>
        <v>仏滅</v>
      </c>
      <c r="G132" t="str">
        <f t="shared" si="11"/>
        <v>水</v>
      </c>
      <c r="I132" t="str">
        <f t="shared" si="12"/>
        <v/>
      </c>
    </row>
    <row r="133" spans="1:9">
      <c r="A133" s="1">
        <v>36657</v>
      </c>
      <c r="B133" s="6" t="s">
        <v>171</v>
      </c>
      <c r="C133" s="7">
        <v>4</v>
      </c>
      <c r="D133">
        <v>8</v>
      </c>
      <c r="E133">
        <f t="shared" si="10"/>
        <v>0</v>
      </c>
      <c r="F133" t="str">
        <f t="shared" ref="F133:F196" si="13">VLOOKUP(E133,$K$18:$L$23,2)</f>
        <v>大安</v>
      </c>
      <c r="G133" t="str">
        <f t="shared" si="11"/>
        <v>木</v>
      </c>
      <c r="I133" t="str">
        <f t="shared" si="12"/>
        <v/>
      </c>
    </row>
    <row r="134" spans="1:9">
      <c r="A134" s="1">
        <v>36658</v>
      </c>
      <c r="B134" s="6" t="s">
        <v>172</v>
      </c>
      <c r="C134" s="7">
        <v>4</v>
      </c>
      <c r="D134">
        <v>9</v>
      </c>
      <c r="E134">
        <f t="shared" si="10"/>
        <v>1</v>
      </c>
      <c r="F134" t="str">
        <f t="shared" si="13"/>
        <v>赤口</v>
      </c>
      <c r="G134" t="str">
        <f t="shared" si="11"/>
        <v>金</v>
      </c>
      <c r="I134" t="str">
        <f t="shared" si="12"/>
        <v/>
      </c>
    </row>
    <row r="135" spans="1:9">
      <c r="A135" s="1">
        <v>36659</v>
      </c>
      <c r="B135" s="6" t="s">
        <v>173</v>
      </c>
      <c r="C135" s="7">
        <v>4</v>
      </c>
      <c r="D135">
        <v>10</v>
      </c>
      <c r="E135">
        <f t="shared" si="10"/>
        <v>2</v>
      </c>
      <c r="F135" t="str">
        <f t="shared" si="13"/>
        <v>先勝</v>
      </c>
      <c r="G135" t="str">
        <f t="shared" si="11"/>
        <v>土</v>
      </c>
      <c r="I135" t="str">
        <f t="shared" si="12"/>
        <v/>
      </c>
    </row>
    <row r="136" spans="1:9">
      <c r="A136" s="1">
        <v>36660</v>
      </c>
      <c r="B136" s="6" t="s">
        <v>174</v>
      </c>
      <c r="C136" s="7">
        <v>4</v>
      </c>
      <c r="D136">
        <v>11</v>
      </c>
      <c r="E136">
        <f t="shared" si="10"/>
        <v>3</v>
      </c>
      <c r="F136" t="str">
        <f t="shared" si="13"/>
        <v>友引</v>
      </c>
      <c r="G136" t="str">
        <f t="shared" si="11"/>
        <v>日</v>
      </c>
      <c r="I136" t="str">
        <f t="shared" si="12"/>
        <v/>
      </c>
    </row>
    <row r="137" spans="1:9">
      <c r="A137" s="1">
        <v>36661</v>
      </c>
      <c r="B137" s="6" t="s">
        <v>175</v>
      </c>
      <c r="C137" s="7">
        <v>4</v>
      </c>
      <c r="D137">
        <v>12</v>
      </c>
      <c r="E137">
        <f t="shared" si="10"/>
        <v>4</v>
      </c>
      <c r="F137" t="str">
        <f t="shared" si="13"/>
        <v>先負</v>
      </c>
      <c r="G137" t="str">
        <f t="shared" si="11"/>
        <v>月</v>
      </c>
      <c r="I137" t="str">
        <f t="shared" si="12"/>
        <v/>
      </c>
    </row>
    <row r="138" spans="1:9">
      <c r="A138" s="1">
        <v>36662</v>
      </c>
      <c r="B138" s="6" t="s">
        <v>176</v>
      </c>
      <c r="C138" s="7">
        <v>4</v>
      </c>
      <c r="D138">
        <v>13</v>
      </c>
      <c r="E138">
        <f t="shared" si="10"/>
        <v>5</v>
      </c>
      <c r="F138" t="str">
        <f t="shared" si="13"/>
        <v>仏滅</v>
      </c>
      <c r="G138" t="str">
        <f t="shared" si="11"/>
        <v>火</v>
      </c>
      <c r="I138" t="str">
        <f t="shared" si="12"/>
        <v/>
      </c>
    </row>
    <row r="139" spans="1:9">
      <c r="A139" s="1">
        <v>36663</v>
      </c>
      <c r="B139" s="6" t="s">
        <v>177</v>
      </c>
      <c r="C139" s="7">
        <v>4</v>
      </c>
      <c r="D139">
        <v>14</v>
      </c>
      <c r="E139">
        <f t="shared" si="10"/>
        <v>0</v>
      </c>
      <c r="F139" t="str">
        <f t="shared" si="13"/>
        <v>大安</v>
      </c>
      <c r="G139" t="str">
        <f t="shared" si="11"/>
        <v>水</v>
      </c>
      <c r="I139" t="str">
        <f t="shared" si="12"/>
        <v/>
      </c>
    </row>
    <row r="140" spans="1:9">
      <c r="A140" s="1">
        <v>36664</v>
      </c>
      <c r="B140" s="6" t="s">
        <v>178</v>
      </c>
      <c r="C140" s="7">
        <v>4</v>
      </c>
      <c r="D140">
        <v>15</v>
      </c>
      <c r="E140">
        <f t="shared" si="10"/>
        <v>1</v>
      </c>
      <c r="F140" t="str">
        <f t="shared" si="13"/>
        <v>赤口</v>
      </c>
      <c r="G140" t="str">
        <f t="shared" si="11"/>
        <v>木</v>
      </c>
      <c r="I140" t="str">
        <f t="shared" si="12"/>
        <v/>
      </c>
    </row>
    <row r="141" spans="1:9">
      <c r="A141" s="1">
        <v>36665</v>
      </c>
      <c r="B141" s="6" t="s">
        <v>179</v>
      </c>
      <c r="C141" s="7">
        <v>4</v>
      </c>
      <c r="D141">
        <v>16</v>
      </c>
      <c r="E141">
        <f t="shared" si="10"/>
        <v>2</v>
      </c>
      <c r="F141" t="str">
        <f t="shared" si="13"/>
        <v>先勝</v>
      </c>
      <c r="G141" t="str">
        <f t="shared" si="11"/>
        <v>金</v>
      </c>
      <c r="I141" t="str">
        <f t="shared" si="12"/>
        <v/>
      </c>
    </row>
    <row r="142" spans="1:9">
      <c r="A142" s="1">
        <v>36666</v>
      </c>
      <c r="B142" s="6" t="s">
        <v>180</v>
      </c>
      <c r="C142" s="7">
        <v>4</v>
      </c>
      <c r="D142">
        <v>17</v>
      </c>
      <c r="E142">
        <f t="shared" si="10"/>
        <v>3</v>
      </c>
      <c r="F142" t="str">
        <f t="shared" si="13"/>
        <v>友引</v>
      </c>
      <c r="G142" t="str">
        <f t="shared" si="11"/>
        <v>土</v>
      </c>
      <c r="I142" t="str">
        <f t="shared" si="12"/>
        <v/>
      </c>
    </row>
    <row r="143" spans="1:9">
      <c r="A143" s="1">
        <v>36667</v>
      </c>
      <c r="B143" s="6" t="s">
        <v>181</v>
      </c>
      <c r="C143" s="7">
        <v>4</v>
      </c>
      <c r="D143">
        <v>18</v>
      </c>
      <c r="E143">
        <f t="shared" si="10"/>
        <v>4</v>
      </c>
      <c r="F143" t="str">
        <f t="shared" si="13"/>
        <v>先負</v>
      </c>
      <c r="G143" t="str">
        <f t="shared" si="11"/>
        <v>日</v>
      </c>
      <c r="I143" t="str">
        <f t="shared" si="12"/>
        <v/>
      </c>
    </row>
    <row r="144" spans="1:9">
      <c r="A144" s="1">
        <v>36668</v>
      </c>
      <c r="B144" s="6" t="s">
        <v>182</v>
      </c>
      <c r="C144" s="7">
        <v>4</v>
      </c>
      <c r="D144">
        <v>19</v>
      </c>
      <c r="E144">
        <f t="shared" si="10"/>
        <v>5</v>
      </c>
      <c r="F144" t="str">
        <f t="shared" si="13"/>
        <v>仏滅</v>
      </c>
      <c r="G144" t="str">
        <f t="shared" si="11"/>
        <v>月</v>
      </c>
      <c r="I144" t="str">
        <f t="shared" si="12"/>
        <v/>
      </c>
    </row>
    <row r="145" spans="1:9">
      <c r="A145" s="1">
        <v>36669</v>
      </c>
      <c r="B145" s="6" t="s">
        <v>183</v>
      </c>
      <c r="C145" s="7">
        <v>4</v>
      </c>
      <c r="D145">
        <v>20</v>
      </c>
      <c r="E145">
        <f t="shared" si="10"/>
        <v>0</v>
      </c>
      <c r="F145" t="str">
        <f t="shared" si="13"/>
        <v>大安</v>
      </c>
      <c r="G145" t="str">
        <f t="shared" si="11"/>
        <v>火</v>
      </c>
      <c r="I145" t="str">
        <f t="shared" si="12"/>
        <v/>
      </c>
    </row>
    <row r="146" spans="1:9">
      <c r="A146" s="1">
        <v>36670</v>
      </c>
      <c r="B146" s="6" t="s">
        <v>184</v>
      </c>
      <c r="C146" s="7">
        <v>4</v>
      </c>
      <c r="D146">
        <v>21</v>
      </c>
      <c r="E146">
        <f t="shared" si="10"/>
        <v>1</v>
      </c>
      <c r="F146" t="str">
        <f t="shared" si="13"/>
        <v>赤口</v>
      </c>
      <c r="G146" t="str">
        <f t="shared" si="11"/>
        <v>水</v>
      </c>
      <c r="I146" t="str">
        <f t="shared" si="12"/>
        <v/>
      </c>
    </row>
    <row r="147" spans="1:9">
      <c r="A147" s="1">
        <v>36671</v>
      </c>
      <c r="B147" s="6" t="s">
        <v>185</v>
      </c>
      <c r="C147" s="7">
        <v>4</v>
      </c>
      <c r="D147">
        <v>22</v>
      </c>
      <c r="E147">
        <f t="shared" si="10"/>
        <v>2</v>
      </c>
      <c r="F147" t="str">
        <f t="shared" si="13"/>
        <v>先勝</v>
      </c>
      <c r="G147" t="str">
        <f t="shared" si="11"/>
        <v>木</v>
      </c>
      <c r="I147" t="str">
        <f t="shared" si="12"/>
        <v/>
      </c>
    </row>
    <row r="148" spans="1:9">
      <c r="A148" s="1">
        <v>36672</v>
      </c>
      <c r="B148" s="6" t="s">
        <v>186</v>
      </c>
      <c r="C148" s="7">
        <v>4</v>
      </c>
      <c r="D148">
        <v>23</v>
      </c>
      <c r="E148">
        <f t="shared" si="10"/>
        <v>3</v>
      </c>
      <c r="F148" t="str">
        <f t="shared" si="13"/>
        <v>友引</v>
      </c>
      <c r="G148" t="str">
        <f t="shared" si="11"/>
        <v>金</v>
      </c>
      <c r="I148" t="str">
        <f t="shared" si="12"/>
        <v/>
      </c>
    </row>
    <row r="149" spans="1:9">
      <c r="A149" s="1">
        <v>36673</v>
      </c>
      <c r="B149" s="6" t="s">
        <v>187</v>
      </c>
      <c r="C149" s="7">
        <v>4</v>
      </c>
      <c r="D149">
        <v>24</v>
      </c>
      <c r="E149">
        <f t="shared" si="10"/>
        <v>4</v>
      </c>
      <c r="F149" t="str">
        <f t="shared" si="13"/>
        <v>先負</v>
      </c>
      <c r="G149" t="str">
        <f t="shared" si="11"/>
        <v>土</v>
      </c>
      <c r="I149" t="str">
        <f t="shared" si="12"/>
        <v/>
      </c>
    </row>
    <row r="150" spans="1:9">
      <c r="A150" s="1">
        <v>36674</v>
      </c>
      <c r="B150" s="6" t="s">
        <v>188</v>
      </c>
      <c r="C150" s="7">
        <v>4</v>
      </c>
      <c r="D150">
        <v>25</v>
      </c>
      <c r="E150">
        <f t="shared" si="10"/>
        <v>5</v>
      </c>
      <c r="F150" t="str">
        <f t="shared" si="13"/>
        <v>仏滅</v>
      </c>
      <c r="G150" t="str">
        <f t="shared" si="11"/>
        <v>日</v>
      </c>
      <c r="I150" t="str">
        <f t="shared" si="12"/>
        <v/>
      </c>
    </row>
    <row r="151" spans="1:9">
      <c r="A151" s="1">
        <v>36675</v>
      </c>
      <c r="B151" s="6" t="s">
        <v>189</v>
      </c>
      <c r="C151" s="7">
        <v>4</v>
      </c>
      <c r="D151">
        <v>26</v>
      </c>
      <c r="E151">
        <f t="shared" si="10"/>
        <v>0</v>
      </c>
      <c r="F151" t="str">
        <f t="shared" si="13"/>
        <v>大安</v>
      </c>
      <c r="G151" t="str">
        <f t="shared" si="11"/>
        <v>月</v>
      </c>
      <c r="I151" t="str">
        <f t="shared" si="12"/>
        <v/>
      </c>
    </row>
    <row r="152" spans="1:9">
      <c r="A152" s="1">
        <v>36676</v>
      </c>
      <c r="B152" s="6" t="s">
        <v>190</v>
      </c>
      <c r="C152" s="7">
        <v>4</v>
      </c>
      <c r="D152">
        <v>27</v>
      </c>
      <c r="E152">
        <f t="shared" si="10"/>
        <v>1</v>
      </c>
      <c r="F152" t="str">
        <f t="shared" si="13"/>
        <v>赤口</v>
      </c>
      <c r="G152" t="str">
        <f t="shared" si="11"/>
        <v>火</v>
      </c>
      <c r="I152" t="str">
        <f t="shared" si="12"/>
        <v/>
      </c>
    </row>
    <row r="153" spans="1:9">
      <c r="A153" s="1">
        <v>36677</v>
      </c>
      <c r="B153" s="6" t="s">
        <v>191</v>
      </c>
      <c r="C153" s="7">
        <v>4</v>
      </c>
      <c r="D153">
        <v>28</v>
      </c>
      <c r="E153">
        <f t="shared" si="10"/>
        <v>2</v>
      </c>
      <c r="F153" t="str">
        <f t="shared" si="13"/>
        <v>先勝</v>
      </c>
      <c r="G153" t="str">
        <f t="shared" si="11"/>
        <v>水</v>
      </c>
      <c r="I153" t="str">
        <f t="shared" si="12"/>
        <v/>
      </c>
    </row>
    <row r="154" spans="1:9">
      <c r="A154" s="1">
        <v>36678</v>
      </c>
      <c r="B154" s="6" t="s">
        <v>192</v>
      </c>
      <c r="C154" s="7">
        <v>4</v>
      </c>
      <c r="D154">
        <v>29</v>
      </c>
      <c r="E154">
        <f t="shared" si="10"/>
        <v>3</v>
      </c>
      <c r="F154" t="str">
        <f t="shared" si="13"/>
        <v>友引</v>
      </c>
      <c r="G154" t="str">
        <f t="shared" si="11"/>
        <v>木</v>
      </c>
      <c r="I154" t="str">
        <f t="shared" si="12"/>
        <v/>
      </c>
    </row>
    <row r="155" spans="1:9">
      <c r="A155" s="1">
        <v>36679</v>
      </c>
      <c r="B155" s="6" t="s">
        <v>194</v>
      </c>
      <c r="C155" s="7">
        <v>5</v>
      </c>
      <c r="D155">
        <v>1</v>
      </c>
      <c r="E155">
        <f t="shared" si="10"/>
        <v>0</v>
      </c>
      <c r="F155" t="str">
        <f t="shared" si="13"/>
        <v>大安</v>
      </c>
      <c r="G155" t="str">
        <f t="shared" si="11"/>
        <v>金</v>
      </c>
      <c r="I155" t="str">
        <f t="shared" si="12"/>
        <v/>
      </c>
    </row>
    <row r="156" spans="1:9">
      <c r="A156" s="1">
        <v>36680</v>
      </c>
      <c r="B156" s="6" t="s">
        <v>195</v>
      </c>
      <c r="C156" s="7">
        <v>5</v>
      </c>
      <c r="D156">
        <v>2</v>
      </c>
      <c r="E156">
        <f t="shared" ref="E156:E185" si="14">MOD(C156+D156,6)</f>
        <v>1</v>
      </c>
      <c r="F156" t="str">
        <f t="shared" si="13"/>
        <v>赤口</v>
      </c>
      <c r="G156" t="str">
        <f t="shared" si="11"/>
        <v>土</v>
      </c>
      <c r="I156" t="str">
        <f t="shared" si="12"/>
        <v/>
      </c>
    </row>
    <row r="157" spans="1:9">
      <c r="A157" s="1">
        <v>36681</v>
      </c>
      <c r="B157" s="6" t="s">
        <v>196</v>
      </c>
      <c r="C157" s="7">
        <v>5</v>
      </c>
      <c r="D157">
        <v>3</v>
      </c>
      <c r="E157">
        <f t="shared" si="14"/>
        <v>2</v>
      </c>
      <c r="F157" t="str">
        <f t="shared" si="13"/>
        <v>先勝</v>
      </c>
      <c r="G157" t="str">
        <f t="shared" si="11"/>
        <v>日</v>
      </c>
      <c r="I157" t="str">
        <f t="shared" si="12"/>
        <v/>
      </c>
    </row>
    <row r="158" spans="1:9">
      <c r="A158" s="1">
        <v>36682</v>
      </c>
      <c r="B158" s="6" t="s">
        <v>197</v>
      </c>
      <c r="C158" s="7">
        <v>5</v>
      </c>
      <c r="D158">
        <v>4</v>
      </c>
      <c r="E158">
        <f t="shared" si="14"/>
        <v>3</v>
      </c>
      <c r="F158" t="str">
        <f t="shared" si="13"/>
        <v>友引</v>
      </c>
      <c r="G158" t="str">
        <f t="shared" si="11"/>
        <v>月</v>
      </c>
      <c r="I158" t="str">
        <f t="shared" si="12"/>
        <v/>
      </c>
    </row>
    <row r="159" spans="1:9">
      <c r="A159" s="1">
        <v>36683</v>
      </c>
      <c r="B159" s="6" t="s">
        <v>198</v>
      </c>
      <c r="C159" s="7">
        <v>5</v>
      </c>
      <c r="D159">
        <v>5</v>
      </c>
      <c r="E159">
        <f t="shared" si="14"/>
        <v>4</v>
      </c>
      <c r="F159" t="str">
        <f t="shared" si="13"/>
        <v>先負</v>
      </c>
      <c r="G159" t="str">
        <f t="shared" si="11"/>
        <v>火</v>
      </c>
      <c r="I159" t="str">
        <f t="shared" si="12"/>
        <v/>
      </c>
    </row>
    <row r="160" spans="1:9">
      <c r="A160" s="1">
        <v>36684</v>
      </c>
      <c r="B160" s="6" t="s">
        <v>199</v>
      </c>
      <c r="C160" s="7">
        <v>5</v>
      </c>
      <c r="D160">
        <v>6</v>
      </c>
      <c r="E160">
        <f t="shared" si="14"/>
        <v>5</v>
      </c>
      <c r="F160" t="str">
        <f t="shared" si="13"/>
        <v>仏滅</v>
      </c>
      <c r="G160" t="str">
        <f t="shared" si="11"/>
        <v>水</v>
      </c>
      <c r="I160" t="str">
        <f t="shared" si="12"/>
        <v/>
      </c>
    </row>
    <row r="161" spans="1:9">
      <c r="A161" s="1">
        <v>36685</v>
      </c>
      <c r="B161" s="6" t="s">
        <v>200</v>
      </c>
      <c r="C161" s="7">
        <v>5</v>
      </c>
      <c r="D161">
        <v>7</v>
      </c>
      <c r="E161">
        <f t="shared" si="14"/>
        <v>0</v>
      </c>
      <c r="F161" t="str">
        <f t="shared" si="13"/>
        <v>大安</v>
      </c>
      <c r="G161" t="str">
        <f t="shared" si="11"/>
        <v>木</v>
      </c>
      <c r="I161" t="str">
        <f t="shared" si="12"/>
        <v/>
      </c>
    </row>
    <row r="162" spans="1:9">
      <c r="A162" s="1">
        <v>36686</v>
      </c>
      <c r="B162" s="6" t="s">
        <v>201</v>
      </c>
      <c r="C162" s="7">
        <v>5</v>
      </c>
      <c r="D162">
        <v>8</v>
      </c>
      <c r="E162">
        <f t="shared" si="14"/>
        <v>1</v>
      </c>
      <c r="F162" t="str">
        <f t="shared" si="13"/>
        <v>赤口</v>
      </c>
      <c r="G162" t="str">
        <f t="shared" si="11"/>
        <v>金</v>
      </c>
      <c r="I162" t="str">
        <f t="shared" si="12"/>
        <v/>
      </c>
    </row>
    <row r="163" spans="1:9">
      <c r="A163" s="1">
        <v>36687</v>
      </c>
      <c r="B163" s="6" t="s">
        <v>202</v>
      </c>
      <c r="C163" s="7">
        <v>5</v>
      </c>
      <c r="D163">
        <v>9</v>
      </c>
      <c r="E163">
        <f t="shared" si="14"/>
        <v>2</v>
      </c>
      <c r="F163" t="str">
        <f t="shared" si="13"/>
        <v>先勝</v>
      </c>
      <c r="G163" t="str">
        <f t="shared" si="11"/>
        <v>土</v>
      </c>
      <c r="H163">
        <v>6</v>
      </c>
      <c r="I163" t="str">
        <f t="shared" si="12"/>
        <v>入梅</v>
      </c>
    </row>
    <row r="164" spans="1:9">
      <c r="A164" s="1">
        <v>36688</v>
      </c>
      <c r="B164" s="6" t="s">
        <v>203</v>
      </c>
      <c r="C164" s="7">
        <v>5</v>
      </c>
      <c r="D164">
        <v>10</v>
      </c>
      <c r="E164">
        <f t="shared" si="14"/>
        <v>3</v>
      </c>
      <c r="F164" t="str">
        <f t="shared" si="13"/>
        <v>友引</v>
      </c>
      <c r="G164" t="str">
        <f t="shared" si="11"/>
        <v>日</v>
      </c>
      <c r="I164" t="str">
        <f t="shared" si="12"/>
        <v/>
      </c>
    </row>
    <row r="165" spans="1:9">
      <c r="A165" s="1">
        <v>36689</v>
      </c>
      <c r="B165" s="6" t="s">
        <v>204</v>
      </c>
      <c r="C165" s="7">
        <v>5</v>
      </c>
      <c r="D165">
        <v>11</v>
      </c>
      <c r="E165">
        <f t="shared" si="14"/>
        <v>4</v>
      </c>
      <c r="F165" t="str">
        <f t="shared" si="13"/>
        <v>先負</v>
      </c>
      <c r="G165" t="str">
        <f t="shared" si="11"/>
        <v>月</v>
      </c>
      <c r="I165" t="str">
        <f t="shared" si="12"/>
        <v/>
      </c>
    </row>
    <row r="166" spans="1:9">
      <c r="A166" s="1">
        <v>36690</v>
      </c>
      <c r="B166" s="6" t="s">
        <v>205</v>
      </c>
      <c r="C166" s="7">
        <v>5</v>
      </c>
      <c r="D166">
        <v>12</v>
      </c>
      <c r="E166">
        <f t="shared" si="14"/>
        <v>5</v>
      </c>
      <c r="F166" t="str">
        <f t="shared" si="13"/>
        <v>仏滅</v>
      </c>
      <c r="G166" t="str">
        <f t="shared" si="11"/>
        <v>火</v>
      </c>
      <c r="I166" t="str">
        <f t="shared" si="12"/>
        <v/>
      </c>
    </row>
    <row r="167" spans="1:9">
      <c r="A167" s="1">
        <v>36691</v>
      </c>
      <c r="B167" s="6" t="s">
        <v>206</v>
      </c>
      <c r="C167" s="7">
        <v>5</v>
      </c>
      <c r="D167">
        <v>13</v>
      </c>
      <c r="E167">
        <f t="shared" si="14"/>
        <v>0</v>
      </c>
      <c r="F167" t="str">
        <f t="shared" si="13"/>
        <v>大安</v>
      </c>
      <c r="G167" t="str">
        <f t="shared" si="11"/>
        <v>水</v>
      </c>
      <c r="I167" t="str">
        <f t="shared" si="12"/>
        <v/>
      </c>
    </row>
    <row r="168" spans="1:9">
      <c r="A168" s="1">
        <v>36692</v>
      </c>
      <c r="B168" s="6" t="s">
        <v>207</v>
      </c>
      <c r="C168" s="7">
        <v>5</v>
      </c>
      <c r="D168">
        <v>14</v>
      </c>
      <c r="E168">
        <f t="shared" si="14"/>
        <v>1</v>
      </c>
      <c r="F168" t="str">
        <f t="shared" si="13"/>
        <v>赤口</v>
      </c>
      <c r="G168" t="str">
        <f t="shared" si="11"/>
        <v>木</v>
      </c>
      <c r="I168" t="str">
        <f t="shared" si="12"/>
        <v/>
      </c>
    </row>
    <row r="169" spans="1:9">
      <c r="A169" s="1">
        <v>36693</v>
      </c>
      <c r="B169" s="6" t="s">
        <v>208</v>
      </c>
      <c r="C169" s="7">
        <v>5</v>
      </c>
      <c r="D169">
        <v>15</v>
      </c>
      <c r="E169">
        <f t="shared" si="14"/>
        <v>2</v>
      </c>
      <c r="F169" t="str">
        <f t="shared" si="13"/>
        <v>先勝</v>
      </c>
      <c r="G169" t="str">
        <f t="shared" si="11"/>
        <v>金</v>
      </c>
      <c r="I169" t="str">
        <f t="shared" si="12"/>
        <v/>
      </c>
    </row>
    <row r="170" spans="1:9">
      <c r="A170" s="1">
        <v>36694</v>
      </c>
      <c r="B170" s="6" t="s">
        <v>209</v>
      </c>
      <c r="C170" s="7">
        <v>5</v>
      </c>
      <c r="D170">
        <v>16</v>
      </c>
      <c r="E170">
        <f t="shared" si="14"/>
        <v>3</v>
      </c>
      <c r="F170" t="str">
        <f t="shared" si="13"/>
        <v>友引</v>
      </c>
      <c r="G170" t="str">
        <f t="shared" si="11"/>
        <v>土</v>
      </c>
      <c r="I170" t="str">
        <f t="shared" si="12"/>
        <v/>
      </c>
    </row>
    <row r="171" spans="1:9">
      <c r="A171" s="1">
        <v>36695</v>
      </c>
      <c r="B171" s="6" t="s">
        <v>210</v>
      </c>
      <c r="C171" s="7">
        <v>5</v>
      </c>
      <c r="D171">
        <v>17</v>
      </c>
      <c r="E171">
        <f t="shared" si="14"/>
        <v>4</v>
      </c>
      <c r="F171" t="str">
        <f t="shared" si="13"/>
        <v>先負</v>
      </c>
      <c r="G171" t="str">
        <f t="shared" si="11"/>
        <v>日</v>
      </c>
      <c r="I171" t="str">
        <f t="shared" si="12"/>
        <v/>
      </c>
    </row>
    <row r="172" spans="1:9">
      <c r="A172" s="1">
        <v>36696</v>
      </c>
      <c r="B172" s="6" t="s">
        <v>211</v>
      </c>
      <c r="C172" s="7">
        <v>5</v>
      </c>
      <c r="D172">
        <v>18</v>
      </c>
      <c r="E172">
        <f t="shared" si="14"/>
        <v>5</v>
      </c>
      <c r="F172" t="str">
        <f t="shared" si="13"/>
        <v>仏滅</v>
      </c>
      <c r="G172" t="str">
        <f t="shared" si="11"/>
        <v>月</v>
      </c>
      <c r="I172" t="str">
        <f t="shared" si="12"/>
        <v/>
      </c>
    </row>
    <row r="173" spans="1:9">
      <c r="A173" s="1">
        <v>36697</v>
      </c>
      <c r="B173" s="6" t="s">
        <v>212</v>
      </c>
      <c r="C173" s="7">
        <v>5</v>
      </c>
      <c r="D173">
        <v>19</v>
      </c>
      <c r="E173">
        <f t="shared" si="14"/>
        <v>0</v>
      </c>
      <c r="F173" t="str">
        <f t="shared" si="13"/>
        <v>大安</v>
      </c>
      <c r="G173" t="str">
        <f t="shared" si="11"/>
        <v>火</v>
      </c>
      <c r="I173" t="str">
        <f t="shared" si="12"/>
        <v/>
      </c>
    </row>
    <row r="174" spans="1:9">
      <c r="A174" s="1">
        <v>36698</v>
      </c>
      <c r="B174" s="6" t="s">
        <v>213</v>
      </c>
      <c r="C174" s="7">
        <v>5</v>
      </c>
      <c r="D174">
        <v>20</v>
      </c>
      <c r="E174">
        <f t="shared" si="14"/>
        <v>1</v>
      </c>
      <c r="F174" t="str">
        <f t="shared" si="13"/>
        <v>赤口</v>
      </c>
      <c r="G174" t="str">
        <f t="shared" si="11"/>
        <v>水</v>
      </c>
      <c r="I174" t="str">
        <f t="shared" si="12"/>
        <v/>
      </c>
    </row>
    <row r="175" spans="1:9">
      <c r="A175" s="1">
        <v>36699</v>
      </c>
      <c r="B175" s="6" t="s">
        <v>214</v>
      </c>
      <c r="C175" s="7">
        <v>5</v>
      </c>
      <c r="D175">
        <v>21</v>
      </c>
      <c r="E175">
        <f t="shared" si="14"/>
        <v>2</v>
      </c>
      <c r="F175" t="str">
        <f t="shared" si="13"/>
        <v>先勝</v>
      </c>
      <c r="G175" t="str">
        <f t="shared" si="11"/>
        <v>木</v>
      </c>
      <c r="I175" t="str">
        <f t="shared" si="12"/>
        <v/>
      </c>
    </row>
    <row r="176" spans="1:9">
      <c r="A176" s="1">
        <v>36700</v>
      </c>
      <c r="B176" s="6" t="s">
        <v>215</v>
      </c>
      <c r="C176" s="7">
        <v>5</v>
      </c>
      <c r="D176">
        <v>22</v>
      </c>
      <c r="E176">
        <f t="shared" si="14"/>
        <v>3</v>
      </c>
      <c r="F176" t="str">
        <f t="shared" si="13"/>
        <v>友引</v>
      </c>
      <c r="G176" t="str">
        <f t="shared" si="11"/>
        <v>金</v>
      </c>
      <c r="I176" t="str">
        <f t="shared" si="12"/>
        <v/>
      </c>
    </row>
    <row r="177" spans="1:9">
      <c r="A177" s="1">
        <v>36701</v>
      </c>
      <c r="B177" s="6" t="s">
        <v>216</v>
      </c>
      <c r="C177" s="7">
        <v>5</v>
      </c>
      <c r="D177">
        <v>23</v>
      </c>
      <c r="E177">
        <f t="shared" si="14"/>
        <v>4</v>
      </c>
      <c r="F177" t="str">
        <f t="shared" si="13"/>
        <v>先負</v>
      </c>
      <c r="G177" t="str">
        <f t="shared" si="11"/>
        <v>土</v>
      </c>
      <c r="I177" t="str">
        <f t="shared" si="12"/>
        <v/>
      </c>
    </row>
    <row r="178" spans="1:9">
      <c r="A178" s="1">
        <v>36702</v>
      </c>
      <c r="B178" s="6" t="s">
        <v>217</v>
      </c>
      <c r="C178" s="7">
        <v>5</v>
      </c>
      <c r="D178">
        <v>24</v>
      </c>
      <c r="E178">
        <f t="shared" si="14"/>
        <v>5</v>
      </c>
      <c r="F178" t="str">
        <f t="shared" si="13"/>
        <v>仏滅</v>
      </c>
      <c r="G178" t="str">
        <f t="shared" si="11"/>
        <v>日</v>
      </c>
      <c r="I178" t="str">
        <f t="shared" si="12"/>
        <v/>
      </c>
    </row>
    <row r="179" spans="1:9">
      <c r="A179" s="1">
        <v>36703</v>
      </c>
      <c r="B179" s="6" t="s">
        <v>218</v>
      </c>
      <c r="C179" s="7">
        <v>5</v>
      </c>
      <c r="D179">
        <v>25</v>
      </c>
      <c r="E179">
        <f t="shared" si="14"/>
        <v>0</v>
      </c>
      <c r="F179" t="str">
        <f t="shared" si="13"/>
        <v>大安</v>
      </c>
      <c r="G179" t="str">
        <f t="shared" si="11"/>
        <v>月</v>
      </c>
      <c r="I179" t="str">
        <f t="shared" si="12"/>
        <v/>
      </c>
    </row>
    <row r="180" spans="1:9">
      <c r="A180" s="1">
        <v>36704</v>
      </c>
      <c r="B180" s="6" t="s">
        <v>219</v>
      </c>
      <c r="C180" s="7">
        <v>5</v>
      </c>
      <c r="D180">
        <v>26</v>
      </c>
      <c r="E180">
        <f t="shared" si="14"/>
        <v>1</v>
      </c>
      <c r="F180" t="str">
        <f t="shared" si="13"/>
        <v>赤口</v>
      </c>
      <c r="G180" t="str">
        <f t="shared" si="11"/>
        <v>火</v>
      </c>
      <c r="I180" t="str">
        <f t="shared" si="12"/>
        <v/>
      </c>
    </row>
    <row r="181" spans="1:9">
      <c r="A181" s="1">
        <v>36705</v>
      </c>
      <c r="B181" s="6" t="s">
        <v>220</v>
      </c>
      <c r="C181" s="7">
        <v>5</v>
      </c>
      <c r="D181">
        <v>27</v>
      </c>
      <c r="E181">
        <f t="shared" si="14"/>
        <v>2</v>
      </c>
      <c r="F181" t="str">
        <f t="shared" si="13"/>
        <v>先勝</v>
      </c>
      <c r="G181" t="str">
        <f t="shared" si="11"/>
        <v>水</v>
      </c>
      <c r="I181" t="str">
        <f t="shared" si="12"/>
        <v/>
      </c>
    </row>
    <row r="182" spans="1:9">
      <c r="A182" s="1">
        <v>36706</v>
      </c>
      <c r="B182" s="6" t="s">
        <v>221</v>
      </c>
      <c r="C182" s="7">
        <v>5</v>
      </c>
      <c r="D182">
        <v>28</v>
      </c>
      <c r="E182">
        <f t="shared" si="14"/>
        <v>3</v>
      </c>
      <c r="F182" t="str">
        <f t="shared" si="13"/>
        <v>友引</v>
      </c>
      <c r="G182" t="str">
        <f t="shared" si="11"/>
        <v>木</v>
      </c>
      <c r="I182" t="str">
        <f t="shared" si="12"/>
        <v/>
      </c>
    </row>
    <row r="183" spans="1:9">
      <c r="A183" s="1">
        <v>36707</v>
      </c>
      <c r="B183" s="6" t="s">
        <v>222</v>
      </c>
      <c r="C183" s="7">
        <v>5</v>
      </c>
      <c r="D183">
        <v>29</v>
      </c>
      <c r="E183">
        <f t="shared" si="14"/>
        <v>4</v>
      </c>
      <c r="F183" t="str">
        <f t="shared" si="13"/>
        <v>先負</v>
      </c>
      <c r="G183" t="str">
        <f t="shared" si="11"/>
        <v>金</v>
      </c>
      <c r="I183" t="str">
        <f t="shared" si="12"/>
        <v/>
      </c>
    </row>
    <row r="184" spans="1:9">
      <c r="A184" s="1">
        <v>36708</v>
      </c>
      <c r="B184" s="6" t="s">
        <v>238</v>
      </c>
      <c r="C184" s="7">
        <v>5</v>
      </c>
      <c r="D184">
        <v>30</v>
      </c>
      <c r="E184">
        <f t="shared" si="14"/>
        <v>5</v>
      </c>
      <c r="F184" t="str">
        <f t="shared" si="13"/>
        <v>仏滅</v>
      </c>
      <c r="G184" t="str">
        <f t="shared" si="11"/>
        <v>土</v>
      </c>
      <c r="H184">
        <v>7</v>
      </c>
      <c r="I184" t="str">
        <f t="shared" si="12"/>
        <v>半夏生</v>
      </c>
    </row>
    <row r="185" spans="1:9">
      <c r="A185" s="1">
        <v>36709</v>
      </c>
      <c r="B185" s="6" t="s">
        <v>239</v>
      </c>
      <c r="C185" s="7">
        <v>6</v>
      </c>
      <c r="D185">
        <v>1</v>
      </c>
      <c r="E185">
        <f t="shared" si="14"/>
        <v>1</v>
      </c>
      <c r="F185" t="str">
        <f t="shared" si="13"/>
        <v>赤口</v>
      </c>
      <c r="G185" t="str">
        <f t="shared" si="11"/>
        <v>日</v>
      </c>
      <c r="I185" t="str">
        <f t="shared" si="12"/>
        <v/>
      </c>
    </row>
    <row r="186" spans="1:9">
      <c r="A186" s="1">
        <v>36710</v>
      </c>
      <c r="B186" s="6" t="s">
        <v>240</v>
      </c>
      <c r="C186" s="7">
        <v>6</v>
      </c>
      <c r="D186">
        <v>2</v>
      </c>
      <c r="E186">
        <f t="shared" ref="E186:E214" si="15">MOD(C186+D186,6)</f>
        <v>2</v>
      </c>
      <c r="F186" t="str">
        <f t="shared" si="13"/>
        <v>先勝</v>
      </c>
      <c r="G186" t="str">
        <f t="shared" si="11"/>
        <v>月</v>
      </c>
      <c r="I186" t="str">
        <f t="shared" si="12"/>
        <v/>
      </c>
    </row>
    <row r="187" spans="1:9">
      <c r="A187" s="1">
        <v>36711</v>
      </c>
      <c r="B187" s="6" t="s">
        <v>241</v>
      </c>
      <c r="C187" s="7">
        <v>6</v>
      </c>
      <c r="D187">
        <v>3</v>
      </c>
      <c r="E187">
        <f t="shared" si="15"/>
        <v>3</v>
      </c>
      <c r="F187" t="str">
        <f t="shared" si="13"/>
        <v>友引</v>
      </c>
      <c r="G187" t="str">
        <f t="shared" si="11"/>
        <v>火</v>
      </c>
      <c r="I187" t="str">
        <f t="shared" si="12"/>
        <v/>
      </c>
    </row>
    <row r="188" spans="1:9">
      <c r="A188" s="1">
        <v>36712</v>
      </c>
      <c r="B188" s="6" t="s">
        <v>242</v>
      </c>
      <c r="C188" s="7">
        <v>6</v>
      </c>
      <c r="D188">
        <v>4</v>
      </c>
      <c r="E188">
        <f t="shared" si="15"/>
        <v>4</v>
      </c>
      <c r="F188" t="str">
        <f t="shared" si="13"/>
        <v>先負</v>
      </c>
      <c r="G188" t="str">
        <f t="shared" si="11"/>
        <v>水</v>
      </c>
      <c r="I188" t="str">
        <f t="shared" si="12"/>
        <v/>
      </c>
    </row>
    <row r="189" spans="1:9">
      <c r="A189" s="1">
        <v>36713</v>
      </c>
      <c r="B189" s="6" t="s">
        <v>243</v>
      </c>
      <c r="C189" s="7">
        <v>6</v>
      </c>
      <c r="D189">
        <v>5</v>
      </c>
      <c r="E189">
        <f t="shared" si="15"/>
        <v>5</v>
      </c>
      <c r="F189" t="str">
        <f t="shared" si="13"/>
        <v>仏滅</v>
      </c>
      <c r="G189" t="str">
        <f t="shared" si="11"/>
        <v>木</v>
      </c>
      <c r="I189" t="str">
        <f t="shared" si="12"/>
        <v/>
      </c>
    </row>
    <row r="190" spans="1:9">
      <c r="A190" s="1">
        <v>36714</v>
      </c>
      <c r="B190" s="6" t="s">
        <v>244</v>
      </c>
      <c r="C190" s="7">
        <v>6</v>
      </c>
      <c r="D190">
        <v>6</v>
      </c>
      <c r="E190">
        <f t="shared" si="15"/>
        <v>0</v>
      </c>
      <c r="F190" t="str">
        <f t="shared" si="13"/>
        <v>大安</v>
      </c>
      <c r="G190" t="str">
        <f t="shared" si="11"/>
        <v>金</v>
      </c>
      <c r="I190" t="str">
        <f t="shared" si="12"/>
        <v/>
      </c>
    </row>
    <row r="191" spans="1:9">
      <c r="A191" s="1">
        <v>36715</v>
      </c>
      <c r="B191" s="6" t="s">
        <v>245</v>
      </c>
      <c r="C191" s="7">
        <v>6</v>
      </c>
      <c r="D191">
        <v>7</v>
      </c>
      <c r="E191">
        <f t="shared" si="15"/>
        <v>1</v>
      </c>
      <c r="F191" t="str">
        <f t="shared" si="13"/>
        <v>赤口</v>
      </c>
      <c r="G191" t="str">
        <f t="shared" si="11"/>
        <v>土</v>
      </c>
      <c r="I191" t="str">
        <f t="shared" si="12"/>
        <v/>
      </c>
    </row>
    <row r="192" spans="1:9">
      <c r="A192" s="1">
        <v>36716</v>
      </c>
      <c r="B192" s="6" t="s">
        <v>246</v>
      </c>
      <c r="C192" s="7">
        <v>6</v>
      </c>
      <c r="D192">
        <v>8</v>
      </c>
      <c r="E192">
        <f t="shared" si="15"/>
        <v>2</v>
      </c>
      <c r="F192" t="str">
        <f t="shared" si="13"/>
        <v>先勝</v>
      </c>
      <c r="G192" t="str">
        <f t="shared" si="11"/>
        <v>日</v>
      </c>
      <c r="I192" t="str">
        <f t="shared" si="12"/>
        <v/>
      </c>
    </row>
    <row r="193" spans="1:9">
      <c r="A193" s="1">
        <v>36717</v>
      </c>
      <c r="B193" s="6" t="s">
        <v>247</v>
      </c>
      <c r="C193" s="7">
        <v>6</v>
      </c>
      <c r="D193">
        <v>9</v>
      </c>
      <c r="E193">
        <f t="shared" si="15"/>
        <v>3</v>
      </c>
      <c r="F193" t="str">
        <f t="shared" si="13"/>
        <v>友引</v>
      </c>
      <c r="G193" t="str">
        <f t="shared" si="11"/>
        <v>月</v>
      </c>
      <c r="I193" t="str">
        <f t="shared" si="12"/>
        <v/>
      </c>
    </row>
    <row r="194" spans="1:9">
      <c r="A194" s="1">
        <v>36718</v>
      </c>
      <c r="B194" s="6" t="s">
        <v>248</v>
      </c>
      <c r="C194" s="7">
        <v>6</v>
      </c>
      <c r="D194">
        <v>10</v>
      </c>
      <c r="E194">
        <f t="shared" si="15"/>
        <v>4</v>
      </c>
      <c r="F194" t="str">
        <f t="shared" si="13"/>
        <v>先負</v>
      </c>
      <c r="G194" t="str">
        <f t="shared" si="11"/>
        <v>火</v>
      </c>
      <c r="I194" t="str">
        <f t="shared" si="12"/>
        <v/>
      </c>
    </row>
    <row r="195" spans="1:9">
      <c r="A195" s="1">
        <v>36719</v>
      </c>
      <c r="B195" s="6" t="s">
        <v>249</v>
      </c>
      <c r="C195" s="7">
        <v>6</v>
      </c>
      <c r="D195">
        <v>11</v>
      </c>
      <c r="E195">
        <f t="shared" si="15"/>
        <v>5</v>
      </c>
      <c r="F195" t="str">
        <f t="shared" si="13"/>
        <v>仏滅</v>
      </c>
      <c r="G195" t="str">
        <f t="shared" ref="G195:G258" si="16">TEXT(A195,"aaa")</f>
        <v>水</v>
      </c>
      <c r="I195" t="str">
        <f t="shared" ref="I195:I258" si="17">IF(ISERROR(VLOOKUP(H195,$K$29:$L$39,2,FALSE)),"",VLOOKUP(H195,$K$29:$L$39,2,FALSE))</f>
        <v/>
      </c>
    </row>
    <row r="196" spans="1:9">
      <c r="A196" s="1">
        <v>36720</v>
      </c>
      <c r="B196" s="6" t="s">
        <v>250</v>
      </c>
      <c r="C196" s="7">
        <v>6</v>
      </c>
      <c r="D196">
        <v>12</v>
      </c>
      <c r="E196">
        <f t="shared" si="15"/>
        <v>0</v>
      </c>
      <c r="F196" t="str">
        <f t="shared" si="13"/>
        <v>大安</v>
      </c>
      <c r="G196" t="str">
        <f t="shared" si="16"/>
        <v>木</v>
      </c>
      <c r="I196" t="str">
        <f t="shared" si="17"/>
        <v/>
      </c>
    </row>
    <row r="197" spans="1:9">
      <c r="A197" s="1">
        <v>36721</v>
      </c>
      <c r="B197" s="6" t="s">
        <v>251</v>
      </c>
      <c r="C197" s="7">
        <v>6</v>
      </c>
      <c r="D197">
        <v>13</v>
      </c>
      <c r="E197">
        <f t="shared" si="15"/>
        <v>1</v>
      </c>
      <c r="F197" t="str">
        <f t="shared" ref="F197:F260" si="18">VLOOKUP(E197,$K$18:$L$23,2)</f>
        <v>赤口</v>
      </c>
      <c r="G197" t="str">
        <f t="shared" si="16"/>
        <v>金</v>
      </c>
      <c r="I197" t="str">
        <f t="shared" si="17"/>
        <v/>
      </c>
    </row>
    <row r="198" spans="1:9">
      <c r="A198" s="1">
        <v>36722</v>
      </c>
      <c r="B198" s="6" t="s">
        <v>252</v>
      </c>
      <c r="C198" s="7">
        <v>6</v>
      </c>
      <c r="D198">
        <v>14</v>
      </c>
      <c r="E198">
        <f t="shared" si="15"/>
        <v>2</v>
      </c>
      <c r="F198" t="str">
        <f t="shared" si="18"/>
        <v>先勝</v>
      </c>
      <c r="G198" t="str">
        <f t="shared" si="16"/>
        <v>土</v>
      </c>
      <c r="I198" t="str">
        <f t="shared" si="17"/>
        <v/>
      </c>
    </row>
    <row r="199" spans="1:9">
      <c r="A199" s="1">
        <v>36723</v>
      </c>
      <c r="B199" s="6" t="s">
        <v>253</v>
      </c>
      <c r="C199" s="7">
        <v>6</v>
      </c>
      <c r="D199">
        <v>15</v>
      </c>
      <c r="E199">
        <f t="shared" si="15"/>
        <v>3</v>
      </c>
      <c r="F199" t="str">
        <f t="shared" si="18"/>
        <v>友引</v>
      </c>
      <c r="G199" t="str">
        <f t="shared" si="16"/>
        <v>日</v>
      </c>
      <c r="I199" t="str">
        <f t="shared" si="17"/>
        <v/>
      </c>
    </row>
    <row r="200" spans="1:9">
      <c r="A200" s="1">
        <v>36724</v>
      </c>
      <c r="B200" s="6" t="s">
        <v>254</v>
      </c>
      <c r="C200" s="7">
        <v>6</v>
      </c>
      <c r="D200">
        <v>16</v>
      </c>
      <c r="E200">
        <f t="shared" si="15"/>
        <v>4</v>
      </c>
      <c r="F200" t="str">
        <f t="shared" si="18"/>
        <v>先負</v>
      </c>
      <c r="G200" t="str">
        <f t="shared" si="16"/>
        <v>月</v>
      </c>
      <c r="I200" t="str">
        <f t="shared" si="17"/>
        <v/>
      </c>
    </row>
    <row r="201" spans="1:9">
      <c r="A201" s="1">
        <v>36725</v>
      </c>
      <c r="B201" s="6" t="s">
        <v>255</v>
      </c>
      <c r="C201" s="7">
        <v>6</v>
      </c>
      <c r="D201">
        <v>17</v>
      </c>
      <c r="E201">
        <f t="shared" si="15"/>
        <v>5</v>
      </c>
      <c r="F201" t="str">
        <f t="shared" si="18"/>
        <v>仏滅</v>
      </c>
      <c r="G201" t="str">
        <f t="shared" si="16"/>
        <v>火</v>
      </c>
      <c r="I201" t="str">
        <f t="shared" si="17"/>
        <v/>
      </c>
    </row>
    <row r="202" spans="1:9">
      <c r="A202" s="1">
        <v>36726</v>
      </c>
      <c r="B202" s="6" t="s">
        <v>256</v>
      </c>
      <c r="C202" s="7">
        <v>6</v>
      </c>
      <c r="D202">
        <v>18</v>
      </c>
      <c r="E202">
        <f t="shared" si="15"/>
        <v>0</v>
      </c>
      <c r="F202" t="str">
        <f t="shared" si="18"/>
        <v>大安</v>
      </c>
      <c r="G202" t="str">
        <f t="shared" si="16"/>
        <v>水</v>
      </c>
      <c r="H202">
        <v>8</v>
      </c>
      <c r="I202" t="str">
        <f t="shared" si="17"/>
        <v>夏土用入</v>
      </c>
    </row>
    <row r="203" spans="1:9">
      <c r="A203" s="1">
        <v>36727</v>
      </c>
      <c r="B203" s="6" t="s">
        <v>257</v>
      </c>
      <c r="C203" s="7">
        <v>6</v>
      </c>
      <c r="D203">
        <v>19</v>
      </c>
      <c r="E203">
        <f t="shared" si="15"/>
        <v>1</v>
      </c>
      <c r="F203" t="str">
        <f t="shared" si="18"/>
        <v>赤口</v>
      </c>
      <c r="G203" t="str">
        <f t="shared" si="16"/>
        <v>木</v>
      </c>
      <c r="I203" t="str">
        <f t="shared" si="17"/>
        <v/>
      </c>
    </row>
    <row r="204" spans="1:9">
      <c r="A204" s="1">
        <v>36728</v>
      </c>
      <c r="B204" s="6" t="s">
        <v>258</v>
      </c>
      <c r="C204" s="7">
        <v>6</v>
      </c>
      <c r="D204">
        <v>20</v>
      </c>
      <c r="E204">
        <f t="shared" si="15"/>
        <v>2</v>
      </c>
      <c r="F204" t="str">
        <f t="shared" si="18"/>
        <v>先勝</v>
      </c>
      <c r="G204" t="str">
        <f t="shared" si="16"/>
        <v>金</v>
      </c>
      <c r="I204" t="str">
        <f t="shared" si="17"/>
        <v/>
      </c>
    </row>
    <row r="205" spans="1:9">
      <c r="A205" s="1">
        <v>36729</v>
      </c>
      <c r="B205" s="6" t="s">
        <v>259</v>
      </c>
      <c r="C205" s="7">
        <v>6</v>
      </c>
      <c r="D205">
        <v>21</v>
      </c>
      <c r="E205">
        <f t="shared" si="15"/>
        <v>3</v>
      </c>
      <c r="F205" t="str">
        <f t="shared" si="18"/>
        <v>友引</v>
      </c>
      <c r="G205" t="str">
        <f t="shared" si="16"/>
        <v>土</v>
      </c>
      <c r="I205" t="str">
        <f t="shared" si="17"/>
        <v/>
      </c>
    </row>
    <row r="206" spans="1:9">
      <c r="A206" s="1">
        <v>36730</v>
      </c>
      <c r="B206" s="6" t="s">
        <v>260</v>
      </c>
      <c r="C206" s="7">
        <v>6</v>
      </c>
      <c r="D206">
        <v>22</v>
      </c>
      <c r="E206">
        <f t="shared" si="15"/>
        <v>4</v>
      </c>
      <c r="F206" t="str">
        <f t="shared" si="18"/>
        <v>先負</v>
      </c>
      <c r="G206" t="str">
        <f t="shared" si="16"/>
        <v>日</v>
      </c>
      <c r="I206" t="str">
        <f t="shared" si="17"/>
        <v/>
      </c>
    </row>
    <row r="207" spans="1:9">
      <c r="A207" s="1">
        <v>36731</v>
      </c>
      <c r="B207" s="6" t="s">
        <v>261</v>
      </c>
      <c r="C207" s="7">
        <v>6</v>
      </c>
      <c r="D207">
        <v>23</v>
      </c>
      <c r="E207">
        <f t="shared" si="15"/>
        <v>5</v>
      </c>
      <c r="F207" t="str">
        <f t="shared" si="18"/>
        <v>仏滅</v>
      </c>
      <c r="G207" t="str">
        <f t="shared" si="16"/>
        <v>月</v>
      </c>
      <c r="I207" t="str">
        <f t="shared" si="17"/>
        <v/>
      </c>
    </row>
    <row r="208" spans="1:9">
      <c r="A208" s="1">
        <v>36732</v>
      </c>
      <c r="B208" s="6" t="s">
        <v>262</v>
      </c>
      <c r="C208" s="7">
        <v>6</v>
      </c>
      <c r="D208">
        <v>24</v>
      </c>
      <c r="E208">
        <f t="shared" si="15"/>
        <v>0</v>
      </c>
      <c r="F208" t="str">
        <f t="shared" si="18"/>
        <v>大安</v>
      </c>
      <c r="G208" t="str">
        <f t="shared" si="16"/>
        <v>火</v>
      </c>
      <c r="I208" t="str">
        <f t="shared" si="17"/>
        <v/>
      </c>
    </row>
    <row r="209" spans="1:9">
      <c r="A209" s="1">
        <v>36733</v>
      </c>
      <c r="B209" s="6" t="s">
        <v>263</v>
      </c>
      <c r="C209" s="7">
        <v>6</v>
      </c>
      <c r="D209">
        <v>25</v>
      </c>
      <c r="E209">
        <f t="shared" si="15"/>
        <v>1</v>
      </c>
      <c r="F209" t="str">
        <f t="shared" si="18"/>
        <v>赤口</v>
      </c>
      <c r="G209" t="str">
        <f t="shared" si="16"/>
        <v>水</v>
      </c>
      <c r="I209" t="str">
        <f t="shared" si="17"/>
        <v/>
      </c>
    </row>
    <row r="210" spans="1:9">
      <c r="A210" s="1">
        <v>36734</v>
      </c>
      <c r="B210" s="6" t="s">
        <v>264</v>
      </c>
      <c r="C210" s="7">
        <v>6</v>
      </c>
      <c r="D210">
        <v>26</v>
      </c>
      <c r="E210">
        <f t="shared" si="15"/>
        <v>2</v>
      </c>
      <c r="F210" t="str">
        <f t="shared" si="18"/>
        <v>先勝</v>
      </c>
      <c r="G210" t="str">
        <f t="shared" si="16"/>
        <v>木</v>
      </c>
      <c r="I210" t="str">
        <f t="shared" si="17"/>
        <v/>
      </c>
    </row>
    <row r="211" spans="1:9">
      <c r="A211" s="1">
        <v>36735</v>
      </c>
      <c r="B211" s="6" t="s">
        <v>265</v>
      </c>
      <c r="C211" s="7">
        <v>6</v>
      </c>
      <c r="D211">
        <v>27</v>
      </c>
      <c r="E211">
        <f t="shared" si="15"/>
        <v>3</v>
      </c>
      <c r="F211" t="str">
        <f t="shared" si="18"/>
        <v>友引</v>
      </c>
      <c r="G211" t="str">
        <f t="shared" si="16"/>
        <v>金</v>
      </c>
      <c r="I211" t="str">
        <f t="shared" si="17"/>
        <v/>
      </c>
    </row>
    <row r="212" spans="1:9">
      <c r="A212" s="1">
        <v>36736</v>
      </c>
      <c r="B212" s="6" t="s">
        <v>266</v>
      </c>
      <c r="C212" s="7">
        <v>6</v>
      </c>
      <c r="D212">
        <v>28</v>
      </c>
      <c r="E212">
        <f t="shared" si="15"/>
        <v>4</v>
      </c>
      <c r="F212" t="str">
        <f t="shared" si="18"/>
        <v>先負</v>
      </c>
      <c r="G212" t="str">
        <f t="shared" si="16"/>
        <v>土</v>
      </c>
      <c r="I212" t="str">
        <f t="shared" si="17"/>
        <v/>
      </c>
    </row>
    <row r="213" spans="1:9">
      <c r="A213" s="1">
        <v>36737</v>
      </c>
      <c r="B213" s="6" t="s">
        <v>267</v>
      </c>
      <c r="C213" s="7">
        <v>6</v>
      </c>
      <c r="D213">
        <v>29</v>
      </c>
      <c r="E213">
        <f t="shared" si="15"/>
        <v>5</v>
      </c>
      <c r="F213" t="str">
        <f t="shared" si="18"/>
        <v>仏滅</v>
      </c>
      <c r="G213" t="str">
        <f t="shared" si="16"/>
        <v>日</v>
      </c>
      <c r="I213" t="str">
        <f t="shared" si="17"/>
        <v/>
      </c>
    </row>
    <row r="214" spans="1:9">
      <c r="A214" s="1">
        <v>36738</v>
      </c>
      <c r="B214" s="6" t="s">
        <v>268</v>
      </c>
      <c r="C214" s="7">
        <v>7</v>
      </c>
      <c r="D214">
        <v>1</v>
      </c>
      <c r="E214">
        <f t="shared" si="15"/>
        <v>2</v>
      </c>
      <c r="F214" t="str">
        <f t="shared" si="18"/>
        <v>先勝</v>
      </c>
      <c r="G214" t="str">
        <f t="shared" si="16"/>
        <v>月</v>
      </c>
      <c r="I214" t="str">
        <f t="shared" si="17"/>
        <v/>
      </c>
    </row>
    <row r="215" spans="1:9">
      <c r="A215" s="1">
        <v>36739</v>
      </c>
      <c r="B215" s="6" t="s">
        <v>269</v>
      </c>
      <c r="C215" s="7">
        <v>7</v>
      </c>
      <c r="D215">
        <v>2</v>
      </c>
      <c r="E215">
        <f t="shared" ref="E215:E243" si="19">MOD(C215+D215,6)</f>
        <v>3</v>
      </c>
      <c r="F215" t="str">
        <f t="shared" si="18"/>
        <v>友引</v>
      </c>
      <c r="G215" t="str">
        <f t="shared" si="16"/>
        <v>火</v>
      </c>
      <c r="I215" t="str">
        <f t="shared" si="17"/>
        <v/>
      </c>
    </row>
    <row r="216" spans="1:9">
      <c r="A216" s="1">
        <v>36740</v>
      </c>
      <c r="B216" s="6" t="s">
        <v>270</v>
      </c>
      <c r="C216" s="7">
        <v>7</v>
      </c>
      <c r="D216">
        <v>3</v>
      </c>
      <c r="E216">
        <f t="shared" si="19"/>
        <v>4</v>
      </c>
      <c r="F216" t="str">
        <f t="shared" si="18"/>
        <v>先負</v>
      </c>
      <c r="G216" t="str">
        <f t="shared" si="16"/>
        <v>水</v>
      </c>
      <c r="I216" t="str">
        <f t="shared" si="17"/>
        <v/>
      </c>
    </row>
    <row r="217" spans="1:9">
      <c r="A217" s="1">
        <v>36741</v>
      </c>
      <c r="B217" s="6" t="s">
        <v>271</v>
      </c>
      <c r="C217" s="7">
        <v>7</v>
      </c>
      <c r="D217">
        <v>4</v>
      </c>
      <c r="E217">
        <f t="shared" si="19"/>
        <v>5</v>
      </c>
      <c r="F217" t="str">
        <f t="shared" si="18"/>
        <v>仏滅</v>
      </c>
      <c r="G217" t="str">
        <f t="shared" si="16"/>
        <v>木</v>
      </c>
      <c r="I217" t="str">
        <f t="shared" si="17"/>
        <v/>
      </c>
    </row>
    <row r="218" spans="1:9">
      <c r="A218" s="1">
        <v>36742</v>
      </c>
      <c r="B218" s="6" t="s">
        <v>272</v>
      </c>
      <c r="C218" s="7">
        <v>7</v>
      </c>
      <c r="D218">
        <v>5</v>
      </c>
      <c r="E218">
        <f t="shared" si="19"/>
        <v>0</v>
      </c>
      <c r="F218" t="str">
        <f t="shared" si="18"/>
        <v>大安</v>
      </c>
      <c r="G218" t="str">
        <f t="shared" si="16"/>
        <v>金</v>
      </c>
      <c r="I218" t="str">
        <f t="shared" si="17"/>
        <v/>
      </c>
    </row>
    <row r="219" spans="1:9">
      <c r="A219" s="1">
        <v>36743</v>
      </c>
      <c r="B219" s="6" t="s">
        <v>273</v>
      </c>
      <c r="C219" s="7">
        <v>7</v>
      </c>
      <c r="D219">
        <v>6</v>
      </c>
      <c r="E219">
        <f t="shared" si="19"/>
        <v>1</v>
      </c>
      <c r="F219" t="str">
        <f t="shared" si="18"/>
        <v>赤口</v>
      </c>
      <c r="G219" t="str">
        <f t="shared" si="16"/>
        <v>土</v>
      </c>
      <c r="I219" t="str">
        <f t="shared" si="17"/>
        <v/>
      </c>
    </row>
    <row r="220" spans="1:9">
      <c r="A220" s="1">
        <v>36744</v>
      </c>
      <c r="B220" s="6" t="s">
        <v>274</v>
      </c>
      <c r="C220" s="7">
        <v>7</v>
      </c>
      <c r="D220">
        <v>7</v>
      </c>
      <c r="E220">
        <f t="shared" si="19"/>
        <v>2</v>
      </c>
      <c r="F220" t="str">
        <f t="shared" si="18"/>
        <v>先勝</v>
      </c>
      <c r="G220" t="str">
        <f t="shared" si="16"/>
        <v>日</v>
      </c>
      <c r="I220" t="str">
        <f t="shared" si="17"/>
        <v/>
      </c>
    </row>
    <row r="221" spans="1:9">
      <c r="A221" s="1">
        <v>36745</v>
      </c>
      <c r="B221" s="6" t="s">
        <v>275</v>
      </c>
      <c r="C221" s="7">
        <v>7</v>
      </c>
      <c r="D221">
        <v>8</v>
      </c>
      <c r="E221">
        <f t="shared" si="19"/>
        <v>3</v>
      </c>
      <c r="F221" t="str">
        <f t="shared" si="18"/>
        <v>友引</v>
      </c>
      <c r="G221" t="str">
        <f t="shared" si="16"/>
        <v>月</v>
      </c>
      <c r="I221" t="str">
        <f t="shared" si="17"/>
        <v/>
      </c>
    </row>
    <row r="222" spans="1:9">
      <c r="A222" s="1">
        <v>36746</v>
      </c>
      <c r="B222" s="6" t="s">
        <v>276</v>
      </c>
      <c r="C222" s="7">
        <v>7</v>
      </c>
      <c r="D222">
        <v>9</v>
      </c>
      <c r="E222">
        <f t="shared" si="19"/>
        <v>4</v>
      </c>
      <c r="F222" t="str">
        <f t="shared" si="18"/>
        <v>先負</v>
      </c>
      <c r="G222" t="str">
        <f t="shared" si="16"/>
        <v>火</v>
      </c>
      <c r="I222" t="str">
        <f t="shared" si="17"/>
        <v/>
      </c>
    </row>
    <row r="223" spans="1:9">
      <c r="A223" s="1">
        <v>36747</v>
      </c>
      <c r="B223" s="6" t="s">
        <v>277</v>
      </c>
      <c r="C223" s="7">
        <v>7</v>
      </c>
      <c r="D223">
        <v>10</v>
      </c>
      <c r="E223">
        <f t="shared" si="19"/>
        <v>5</v>
      </c>
      <c r="F223" t="str">
        <f t="shared" si="18"/>
        <v>仏滅</v>
      </c>
      <c r="G223" t="str">
        <f t="shared" si="16"/>
        <v>水</v>
      </c>
      <c r="I223" t="str">
        <f t="shared" si="17"/>
        <v/>
      </c>
    </row>
    <row r="224" spans="1:9">
      <c r="A224" s="1">
        <v>36748</v>
      </c>
      <c r="B224" s="6" t="s">
        <v>278</v>
      </c>
      <c r="C224" s="7">
        <v>7</v>
      </c>
      <c r="D224">
        <v>11</v>
      </c>
      <c r="E224">
        <f t="shared" si="19"/>
        <v>0</v>
      </c>
      <c r="F224" t="str">
        <f t="shared" si="18"/>
        <v>大安</v>
      </c>
      <c r="G224" t="str">
        <f t="shared" si="16"/>
        <v>木</v>
      </c>
      <c r="I224" t="str">
        <f t="shared" si="17"/>
        <v/>
      </c>
    </row>
    <row r="225" spans="1:9">
      <c r="A225" s="1">
        <v>36749</v>
      </c>
      <c r="B225" s="6" t="s">
        <v>279</v>
      </c>
      <c r="C225" s="7">
        <v>7</v>
      </c>
      <c r="D225">
        <v>12</v>
      </c>
      <c r="E225">
        <f t="shared" si="19"/>
        <v>1</v>
      </c>
      <c r="F225" t="str">
        <f t="shared" si="18"/>
        <v>赤口</v>
      </c>
      <c r="G225" t="str">
        <f t="shared" si="16"/>
        <v>金</v>
      </c>
      <c r="I225" t="str">
        <f t="shared" si="17"/>
        <v/>
      </c>
    </row>
    <row r="226" spans="1:9">
      <c r="A226" s="1">
        <v>36750</v>
      </c>
      <c r="B226" s="6" t="s">
        <v>280</v>
      </c>
      <c r="C226" s="7">
        <v>7</v>
      </c>
      <c r="D226">
        <v>13</v>
      </c>
      <c r="E226">
        <f t="shared" si="19"/>
        <v>2</v>
      </c>
      <c r="F226" t="str">
        <f t="shared" si="18"/>
        <v>先勝</v>
      </c>
      <c r="G226" t="str">
        <f t="shared" si="16"/>
        <v>土</v>
      </c>
      <c r="I226" t="str">
        <f t="shared" si="17"/>
        <v/>
      </c>
    </row>
    <row r="227" spans="1:9">
      <c r="A227" s="1">
        <v>36751</v>
      </c>
      <c r="B227" s="6" t="s">
        <v>281</v>
      </c>
      <c r="C227" s="7">
        <v>7</v>
      </c>
      <c r="D227">
        <v>14</v>
      </c>
      <c r="E227">
        <f t="shared" si="19"/>
        <v>3</v>
      </c>
      <c r="F227" t="str">
        <f t="shared" si="18"/>
        <v>友引</v>
      </c>
      <c r="G227" t="str">
        <f t="shared" si="16"/>
        <v>日</v>
      </c>
      <c r="I227" t="str">
        <f t="shared" si="17"/>
        <v/>
      </c>
    </row>
    <row r="228" spans="1:9">
      <c r="A228" s="1">
        <v>36752</v>
      </c>
      <c r="B228" s="6" t="s">
        <v>282</v>
      </c>
      <c r="C228" s="7">
        <v>7</v>
      </c>
      <c r="D228">
        <v>15</v>
      </c>
      <c r="E228">
        <f t="shared" si="19"/>
        <v>4</v>
      </c>
      <c r="F228" t="str">
        <f t="shared" si="18"/>
        <v>先負</v>
      </c>
      <c r="G228" t="str">
        <f t="shared" si="16"/>
        <v>月</v>
      </c>
      <c r="I228" t="str">
        <f t="shared" si="17"/>
        <v/>
      </c>
    </row>
    <row r="229" spans="1:9">
      <c r="A229" s="1">
        <v>36753</v>
      </c>
      <c r="B229" s="6" t="s">
        <v>283</v>
      </c>
      <c r="C229" s="7">
        <v>7</v>
      </c>
      <c r="D229">
        <v>16</v>
      </c>
      <c r="E229">
        <f t="shared" si="19"/>
        <v>5</v>
      </c>
      <c r="F229" t="str">
        <f t="shared" si="18"/>
        <v>仏滅</v>
      </c>
      <c r="G229" t="str">
        <f t="shared" si="16"/>
        <v>火</v>
      </c>
      <c r="I229" t="str">
        <f t="shared" si="17"/>
        <v/>
      </c>
    </row>
    <row r="230" spans="1:9">
      <c r="A230" s="1">
        <v>36754</v>
      </c>
      <c r="B230" s="6" t="s">
        <v>284</v>
      </c>
      <c r="C230" s="7">
        <v>7</v>
      </c>
      <c r="D230">
        <v>17</v>
      </c>
      <c r="E230">
        <f t="shared" si="19"/>
        <v>0</v>
      </c>
      <c r="F230" t="str">
        <f t="shared" si="18"/>
        <v>大安</v>
      </c>
      <c r="G230" t="str">
        <f t="shared" si="16"/>
        <v>水</v>
      </c>
      <c r="I230" t="str">
        <f t="shared" si="17"/>
        <v/>
      </c>
    </row>
    <row r="231" spans="1:9">
      <c r="A231" s="1">
        <v>36755</v>
      </c>
      <c r="B231" s="6" t="s">
        <v>285</v>
      </c>
      <c r="C231" s="7">
        <v>7</v>
      </c>
      <c r="D231">
        <v>18</v>
      </c>
      <c r="E231">
        <f t="shared" si="19"/>
        <v>1</v>
      </c>
      <c r="F231" t="str">
        <f t="shared" si="18"/>
        <v>赤口</v>
      </c>
      <c r="G231" t="str">
        <f t="shared" si="16"/>
        <v>木</v>
      </c>
      <c r="I231" t="str">
        <f t="shared" si="17"/>
        <v/>
      </c>
    </row>
    <row r="232" spans="1:9">
      <c r="A232" s="1">
        <v>36756</v>
      </c>
      <c r="B232" s="6" t="s">
        <v>286</v>
      </c>
      <c r="C232" s="7">
        <v>7</v>
      </c>
      <c r="D232">
        <v>19</v>
      </c>
      <c r="E232">
        <f t="shared" si="19"/>
        <v>2</v>
      </c>
      <c r="F232" t="str">
        <f t="shared" si="18"/>
        <v>先勝</v>
      </c>
      <c r="G232" t="str">
        <f t="shared" si="16"/>
        <v>金</v>
      </c>
      <c r="I232" t="str">
        <f t="shared" si="17"/>
        <v/>
      </c>
    </row>
    <row r="233" spans="1:9">
      <c r="A233" s="1">
        <v>36757</v>
      </c>
      <c r="B233" s="6" t="s">
        <v>287</v>
      </c>
      <c r="C233" s="7">
        <v>7</v>
      </c>
      <c r="D233">
        <v>20</v>
      </c>
      <c r="E233">
        <f t="shared" si="19"/>
        <v>3</v>
      </c>
      <c r="F233" t="str">
        <f t="shared" si="18"/>
        <v>友引</v>
      </c>
      <c r="G233" t="str">
        <f t="shared" si="16"/>
        <v>土</v>
      </c>
      <c r="I233" t="str">
        <f t="shared" si="17"/>
        <v/>
      </c>
    </row>
    <row r="234" spans="1:9">
      <c r="A234" s="1">
        <v>36758</v>
      </c>
      <c r="B234" s="6" t="s">
        <v>288</v>
      </c>
      <c r="C234" s="7">
        <v>7</v>
      </c>
      <c r="D234">
        <v>21</v>
      </c>
      <c r="E234">
        <f t="shared" si="19"/>
        <v>4</v>
      </c>
      <c r="F234" t="str">
        <f t="shared" si="18"/>
        <v>先負</v>
      </c>
      <c r="G234" t="str">
        <f t="shared" si="16"/>
        <v>日</v>
      </c>
      <c r="I234" t="str">
        <f t="shared" si="17"/>
        <v/>
      </c>
    </row>
    <row r="235" spans="1:9">
      <c r="A235" s="1">
        <v>36759</v>
      </c>
      <c r="B235" s="6" t="s">
        <v>289</v>
      </c>
      <c r="C235" s="7">
        <v>7</v>
      </c>
      <c r="D235">
        <v>22</v>
      </c>
      <c r="E235">
        <f t="shared" si="19"/>
        <v>5</v>
      </c>
      <c r="F235" t="str">
        <f t="shared" si="18"/>
        <v>仏滅</v>
      </c>
      <c r="G235" t="str">
        <f t="shared" si="16"/>
        <v>月</v>
      </c>
      <c r="I235" t="str">
        <f t="shared" si="17"/>
        <v/>
      </c>
    </row>
    <row r="236" spans="1:9">
      <c r="A236" s="1">
        <v>36760</v>
      </c>
      <c r="B236" s="6" t="s">
        <v>290</v>
      </c>
      <c r="C236" s="7">
        <v>7</v>
      </c>
      <c r="D236">
        <v>23</v>
      </c>
      <c r="E236">
        <f t="shared" si="19"/>
        <v>0</v>
      </c>
      <c r="F236" t="str">
        <f t="shared" si="18"/>
        <v>大安</v>
      </c>
      <c r="G236" t="str">
        <f t="shared" si="16"/>
        <v>火</v>
      </c>
      <c r="I236" t="str">
        <f t="shared" si="17"/>
        <v/>
      </c>
    </row>
    <row r="237" spans="1:9">
      <c r="A237" s="1">
        <v>36761</v>
      </c>
      <c r="B237" s="6" t="s">
        <v>291</v>
      </c>
      <c r="C237" s="7">
        <v>7</v>
      </c>
      <c r="D237">
        <v>24</v>
      </c>
      <c r="E237">
        <f t="shared" si="19"/>
        <v>1</v>
      </c>
      <c r="F237" t="str">
        <f t="shared" si="18"/>
        <v>赤口</v>
      </c>
      <c r="G237" t="str">
        <f t="shared" si="16"/>
        <v>水</v>
      </c>
      <c r="I237" t="str">
        <f t="shared" si="17"/>
        <v/>
      </c>
    </row>
    <row r="238" spans="1:9">
      <c r="A238" s="1">
        <v>36762</v>
      </c>
      <c r="B238" s="6" t="s">
        <v>292</v>
      </c>
      <c r="C238" s="7">
        <v>7</v>
      </c>
      <c r="D238">
        <v>25</v>
      </c>
      <c r="E238">
        <f t="shared" si="19"/>
        <v>2</v>
      </c>
      <c r="F238" t="str">
        <f t="shared" si="18"/>
        <v>先勝</v>
      </c>
      <c r="G238" t="str">
        <f t="shared" si="16"/>
        <v>木</v>
      </c>
      <c r="I238" t="str">
        <f t="shared" si="17"/>
        <v/>
      </c>
    </row>
    <row r="239" spans="1:9">
      <c r="A239" s="1">
        <v>36763</v>
      </c>
      <c r="B239" s="6" t="s">
        <v>293</v>
      </c>
      <c r="C239" s="7">
        <v>7</v>
      </c>
      <c r="D239">
        <v>26</v>
      </c>
      <c r="E239">
        <f t="shared" si="19"/>
        <v>3</v>
      </c>
      <c r="F239" t="str">
        <f t="shared" si="18"/>
        <v>友引</v>
      </c>
      <c r="G239" t="str">
        <f t="shared" si="16"/>
        <v>金</v>
      </c>
      <c r="I239" t="str">
        <f t="shared" si="17"/>
        <v/>
      </c>
    </row>
    <row r="240" spans="1:9">
      <c r="A240" s="1">
        <v>36764</v>
      </c>
      <c r="B240" s="6" t="s">
        <v>294</v>
      </c>
      <c r="C240" s="7">
        <v>7</v>
      </c>
      <c r="D240">
        <v>27</v>
      </c>
      <c r="E240">
        <f t="shared" si="19"/>
        <v>4</v>
      </c>
      <c r="F240" t="str">
        <f t="shared" si="18"/>
        <v>先負</v>
      </c>
      <c r="G240" t="str">
        <f t="shared" si="16"/>
        <v>土</v>
      </c>
      <c r="I240" t="str">
        <f t="shared" si="17"/>
        <v/>
      </c>
    </row>
    <row r="241" spans="1:9">
      <c r="A241" s="1">
        <v>36765</v>
      </c>
      <c r="B241" s="6" t="s">
        <v>295</v>
      </c>
      <c r="C241" s="7">
        <v>7</v>
      </c>
      <c r="D241">
        <v>28</v>
      </c>
      <c r="E241">
        <f t="shared" si="19"/>
        <v>5</v>
      </c>
      <c r="F241" t="str">
        <f t="shared" si="18"/>
        <v>仏滅</v>
      </c>
      <c r="G241" t="str">
        <f t="shared" si="16"/>
        <v>日</v>
      </c>
      <c r="I241" t="str">
        <f t="shared" si="17"/>
        <v/>
      </c>
    </row>
    <row r="242" spans="1:9">
      <c r="A242" s="1">
        <v>36766</v>
      </c>
      <c r="B242" s="6" t="s">
        <v>296</v>
      </c>
      <c r="C242" s="7">
        <v>7</v>
      </c>
      <c r="D242">
        <v>29</v>
      </c>
      <c r="E242">
        <f t="shared" si="19"/>
        <v>0</v>
      </c>
      <c r="F242" t="str">
        <f t="shared" si="18"/>
        <v>大安</v>
      </c>
      <c r="G242" t="str">
        <f t="shared" si="16"/>
        <v>月</v>
      </c>
      <c r="I242" t="str">
        <f t="shared" si="17"/>
        <v/>
      </c>
    </row>
    <row r="243" spans="1:9">
      <c r="A243" s="1">
        <v>36767</v>
      </c>
      <c r="B243" s="6" t="s">
        <v>298</v>
      </c>
      <c r="C243" s="7">
        <v>8</v>
      </c>
      <c r="D243">
        <v>1</v>
      </c>
      <c r="E243">
        <f t="shared" si="19"/>
        <v>3</v>
      </c>
      <c r="F243" t="str">
        <f t="shared" si="18"/>
        <v>友引</v>
      </c>
      <c r="G243" t="str">
        <f t="shared" si="16"/>
        <v>火</v>
      </c>
      <c r="I243" t="str">
        <f t="shared" si="17"/>
        <v/>
      </c>
    </row>
    <row r="244" spans="1:9">
      <c r="A244" s="1">
        <v>36768</v>
      </c>
      <c r="B244" s="6" t="s">
        <v>299</v>
      </c>
      <c r="C244" s="7">
        <v>8</v>
      </c>
      <c r="D244">
        <v>2</v>
      </c>
      <c r="E244">
        <f t="shared" ref="E244:E273" si="20">MOD(C244+D244,6)</f>
        <v>4</v>
      </c>
      <c r="F244" t="str">
        <f t="shared" si="18"/>
        <v>先負</v>
      </c>
      <c r="G244" t="str">
        <f t="shared" si="16"/>
        <v>水</v>
      </c>
      <c r="I244" t="str">
        <f t="shared" si="17"/>
        <v/>
      </c>
    </row>
    <row r="245" spans="1:9">
      <c r="A245" s="1">
        <v>36769</v>
      </c>
      <c r="B245" s="6" t="s">
        <v>300</v>
      </c>
      <c r="C245" s="7">
        <v>8</v>
      </c>
      <c r="D245">
        <v>3</v>
      </c>
      <c r="E245">
        <f t="shared" si="20"/>
        <v>5</v>
      </c>
      <c r="F245" t="str">
        <f t="shared" si="18"/>
        <v>仏滅</v>
      </c>
      <c r="G245" t="str">
        <f t="shared" si="16"/>
        <v>木</v>
      </c>
      <c r="H245">
        <v>9</v>
      </c>
      <c r="I245" t="str">
        <f t="shared" si="17"/>
        <v>二百十日</v>
      </c>
    </row>
    <row r="246" spans="1:9">
      <c r="A246" s="1">
        <v>36770</v>
      </c>
      <c r="B246" s="6" t="s">
        <v>301</v>
      </c>
      <c r="C246" s="7">
        <v>8</v>
      </c>
      <c r="D246">
        <v>4</v>
      </c>
      <c r="E246">
        <f t="shared" si="20"/>
        <v>0</v>
      </c>
      <c r="F246" t="str">
        <f t="shared" si="18"/>
        <v>大安</v>
      </c>
      <c r="G246" t="str">
        <f t="shared" si="16"/>
        <v>金</v>
      </c>
      <c r="I246" t="str">
        <f t="shared" si="17"/>
        <v/>
      </c>
    </row>
    <row r="247" spans="1:9">
      <c r="A247" s="1">
        <v>36771</v>
      </c>
      <c r="B247" s="6" t="s">
        <v>302</v>
      </c>
      <c r="C247" s="7">
        <v>8</v>
      </c>
      <c r="D247">
        <v>5</v>
      </c>
      <c r="E247">
        <f t="shared" si="20"/>
        <v>1</v>
      </c>
      <c r="F247" t="str">
        <f t="shared" si="18"/>
        <v>赤口</v>
      </c>
      <c r="G247" t="str">
        <f t="shared" si="16"/>
        <v>土</v>
      </c>
      <c r="I247" t="str">
        <f t="shared" si="17"/>
        <v/>
      </c>
    </row>
    <row r="248" spans="1:9">
      <c r="A248" s="1">
        <v>36772</v>
      </c>
      <c r="B248" s="6" t="s">
        <v>303</v>
      </c>
      <c r="C248" s="7">
        <v>8</v>
      </c>
      <c r="D248">
        <v>6</v>
      </c>
      <c r="E248">
        <f t="shared" si="20"/>
        <v>2</v>
      </c>
      <c r="F248" t="str">
        <f t="shared" si="18"/>
        <v>先勝</v>
      </c>
      <c r="G248" t="str">
        <f t="shared" si="16"/>
        <v>日</v>
      </c>
      <c r="I248" t="str">
        <f t="shared" si="17"/>
        <v/>
      </c>
    </row>
    <row r="249" spans="1:9">
      <c r="A249" s="1">
        <v>36773</v>
      </c>
      <c r="B249" s="6" t="s">
        <v>304</v>
      </c>
      <c r="C249" s="7">
        <v>8</v>
      </c>
      <c r="D249">
        <v>7</v>
      </c>
      <c r="E249">
        <f t="shared" si="20"/>
        <v>3</v>
      </c>
      <c r="F249" t="str">
        <f t="shared" si="18"/>
        <v>友引</v>
      </c>
      <c r="G249" t="str">
        <f t="shared" si="16"/>
        <v>月</v>
      </c>
      <c r="I249" t="str">
        <f t="shared" si="17"/>
        <v/>
      </c>
    </row>
    <row r="250" spans="1:9">
      <c r="A250" s="1">
        <v>36774</v>
      </c>
      <c r="B250" s="6" t="s">
        <v>305</v>
      </c>
      <c r="C250" s="7">
        <v>8</v>
      </c>
      <c r="D250">
        <v>8</v>
      </c>
      <c r="E250">
        <f t="shared" si="20"/>
        <v>4</v>
      </c>
      <c r="F250" t="str">
        <f t="shared" si="18"/>
        <v>先負</v>
      </c>
      <c r="G250" t="str">
        <f t="shared" si="16"/>
        <v>火</v>
      </c>
      <c r="I250" t="str">
        <f t="shared" si="17"/>
        <v/>
      </c>
    </row>
    <row r="251" spans="1:9">
      <c r="A251" s="1">
        <v>36775</v>
      </c>
      <c r="B251" s="6" t="s">
        <v>306</v>
      </c>
      <c r="C251" s="7">
        <v>8</v>
      </c>
      <c r="D251">
        <v>9</v>
      </c>
      <c r="E251">
        <f t="shared" si="20"/>
        <v>5</v>
      </c>
      <c r="F251" t="str">
        <f t="shared" si="18"/>
        <v>仏滅</v>
      </c>
      <c r="G251" t="str">
        <f t="shared" si="16"/>
        <v>水</v>
      </c>
      <c r="I251" t="str">
        <f t="shared" si="17"/>
        <v/>
      </c>
    </row>
    <row r="252" spans="1:9">
      <c r="A252" s="1">
        <v>36776</v>
      </c>
      <c r="B252" s="6" t="s">
        <v>307</v>
      </c>
      <c r="C252" s="7">
        <v>8</v>
      </c>
      <c r="D252">
        <v>10</v>
      </c>
      <c r="E252">
        <f t="shared" si="20"/>
        <v>0</v>
      </c>
      <c r="F252" t="str">
        <f t="shared" si="18"/>
        <v>大安</v>
      </c>
      <c r="G252" t="str">
        <f t="shared" si="16"/>
        <v>木</v>
      </c>
      <c r="I252" t="str">
        <f t="shared" si="17"/>
        <v/>
      </c>
    </row>
    <row r="253" spans="1:9">
      <c r="A253" s="1">
        <v>36777</v>
      </c>
      <c r="B253" s="6" t="s">
        <v>308</v>
      </c>
      <c r="C253" s="7">
        <v>8</v>
      </c>
      <c r="D253">
        <v>11</v>
      </c>
      <c r="E253">
        <f t="shared" si="20"/>
        <v>1</v>
      </c>
      <c r="F253" t="str">
        <f t="shared" si="18"/>
        <v>赤口</v>
      </c>
      <c r="G253" t="str">
        <f t="shared" si="16"/>
        <v>金</v>
      </c>
      <c r="I253" t="str">
        <f t="shared" si="17"/>
        <v/>
      </c>
    </row>
    <row r="254" spans="1:9">
      <c r="A254" s="1">
        <v>36778</v>
      </c>
      <c r="B254" s="6" t="s">
        <v>309</v>
      </c>
      <c r="C254" s="7">
        <v>8</v>
      </c>
      <c r="D254">
        <v>12</v>
      </c>
      <c r="E254">
        <f t="shared" si="20"/>
        <v>2</v>
      </c>
      <c r="F254" t="str">
        <f t="shared" si="18"/>
        <v>先勝</v>
      </c>
      <c r="G254" t="str">
        <f t="shared" si="16"/>
        <v>土</v>
      </c>
      <c r="I254" t="str">
        <f t="shared" si="17"/>
        <v/>
      </c>
    </row>
    <row r="255" spans="1:9">
      <c r="A255" s="1">
        <v>36779</v>
      </c>
      <c r="B255" s="6" t="s">
        <v>310</v>
      </c>
      <c r="C255" s="7">
        <v>8</v>
      </c>
      <c r="D255">
        <v>13</v>
      </c>
      <c r="E255">
        <f t="shared" si="20"/>
        <v>3</v>
      </c>
      <c r="F255" t="str">
        <f t="shared" si="18"/>
        <v>友引</v>
      </c>
      <c r="G255" t="str">
        <f t="shared" si="16"/>
        <v>日</v>
      </c>
      <c r="I255" t="str">
        <f t="shared" si="17"/>
        <v/>
      </c>
    </row>
    <row r="256" spans="1:9">
      <c r="A256" s="1">
        <v>36780</v>
      </c>
      <c r="B256" s="6" t="s">
        <v>311</v>
      </c>
      <c r="C256" s="7">
        <v>8</v>
      </c>
      <c r="D256">
        <v>14</v>
      </c>
      <c r="E256">
        <f t="shared" si="20"/>
        <v>4</v>
      </c>
      <c r="F256" t="str">
        <f t="shared" si="18"/>
        <v>先負</v>
      </c>
      <c r="G256" t="str">
        <f t="shared" si="16"/>
        <v>月</v>
      </c>
      <c r="I256" t="str">
        <f t="shared" si="17"/>
        <v/>
      </c>
    </row>
    <row r="257" spans="1:9">
      <c r="A257" s="1">
        <v>36781</v>
      </c>
      <c r="B257" s="6" t="s">
        <v>312</v>
      </c>
      <c r="C257" s="7">
        <v>8</v>
      </c>
      <c r="D257">
        <v>15</v>
      </c>
      <c r="E257">
        <f t="shared" si="20"/>
        <v>5</v>
      </c>
      <c r="F257" t="str">
        <f t="shared" si="18"/>
        <v>仏滅</v>
      </c>
      <c r="G257" t="str">
        <f t="shared" si="16"/>
        <v>火</v>
      </c>
      <c r="I257" t="str">
        <f t="shared" si="17"/>
        <v/>
      </c>
    </row>
    <row r="258" spans="1:9">
      <c r="A258" s="1">
        <v>36782</v>
      </c>
      <c r="B258" s="6" t="s">
        <v>313</v>
      </c>
      <c r="C258" s="7">
        <v>8</v>
      </c>
      <c r="D258">
        <v>16</v>
      </c>
      <c r="E258">
        <f t="shared" si="20"/>
        <v>0</v>
      </c>
      <c r="F258" t="str">
        <f t="shared" si="18"/>
        <v>大安</v>
      </c>
      <c r="G258" t="str">
        <f t="shared" si="16"/>
        <v>水</v>
      </c>
      <c r="I258" t="str">
        <f t="shared" si="17"/>
        <v/>
      </c>
    </row>
    <row r="259" spans="1:9">
      <c r="A259" s="1">
        <v>36783</v>
      </c>
      <c r="B259" s="6" t="s">
        <v>314</v>
      </c>
      <c r="C259" s="7">
        <v>8</v>
      </c>
      <c r="D259">
        <v>17</v>
      </c>
      <c r="E259">
        <f t="shared" si="20"/>
        <v>1</v>
      </c>
      <c r="F259" t="str">
        <f t="shared" si="18"/>
        <v>赤口</v>
      </c>
      <c r="G259" t="str">
        <f t="shared" ref="G259:G322" si="21">TEXT(A259,"aaa")</f>
        <v>木</v>
      </c>
      <c r="I259" t="str">
        <f t="shared" ref="I259:I322" si="22">IF(ISERROR(VLOOKUP(H259,$K$29:$L$39,2,FALSE)),"",VLOOKUP(H259,$K$29:$L$39,2,FALSE))</f>
        <v/>
      </c>
    </row>
    <row r="260" spans="1:9">
      <c r="A260" s="1">
        <v>36784</v>
      </c>
      <c r="B260" s="6" t="s">
        <v>315</v>
      </c>
      <c r="C260" s="7">
        <v>8</v>
      </c>
      <c r="D260">
        <v>18</v>
      </c>
      <c r="E260">
        <f t="shared" si="20"/>
        <v>2</v>
      </c>
      <c r="F260" t="str">
        <f t="shared" si="18"/>
        <v>先勝</v>
      </c>
      <c r="G260" t="str">
        <f t="shared" si="21"/>
        <v>金</v>
      </c>
      <c r="I260" t="str">
        <f t="shared" si="22"/>
        <v/>
      </c>
    </row>
    <row r="261" spans="1:9">
      <c r="A261" s="1">
        <v>36785</v>
      </c>
      <c r="B261" s="6" t="s">
        <v>316</v>
      </c>
      <c r="C261" s="7">
        <v>8</v>
      </c>
      <c r="D261">
        <v>19</v>
      </c>
      <c r="E261">
        <f t="shared" si="20"/>
        <v>3</v>
      </c>
      <c r="F261" t="str">
        <f t="shared" ref="F261:F324" si="23">VLOOKUP(E261,$K$18:$L$23,2)</f>
        <v>友引</v>
      </c>
      <c r="G261" t="str">
        <f t="shared" si="21"/>
        <v>土</v>
      </c>
      <c r="I261" t="str">
        <f t="shared" si="22"/>
        <v/>
      </c>
    </row>
    <row r="262" spans="1:9">
      <c r="A262" s="1">
        <v>36786</v>
      </c>
      <c r="B262" s="6" t="s">
        <v>317</v>
      </c>
      <c r="C262" s="7">
        <v>8</v>
      </c>
      <c r="D262">
        <v>20</v>
      </c>
      <c r="E262">
        <f t="shared" si="20"/>
        <v>4</v>
      </c>
      <c r="F262" t="str">
        <f t="shared" si="23"/>
        <v>先負</v>
      </c>
      <c r="G262" t="str">
        <f t="shared" si="21"/>
        <v>日</v>
      </c>
      <c r="I262" t="str">
        <f t="shared" si="22"/>
        <v/>
      </c>
    </row>
    <row r="263" spans="1:9">
      <c r="A263" s="1">
        <v>36787</v>
      </c>
      <c r="B263" s="6" t="s">
        <v>318</v>
      </c>
      <c r="C263" s="7">
        <v>8</v>
      </c>
      <c r="D263">
        <v>21</v>
      </c>
      <c r="E263">
        <f t="shared" si="20"/>
        <v>5</v>
      </c>
      <c r="F263" t="str">
        <f t="shared" si="23"/>
        <v>仏滅</v>
      </c>
      <c r="G263" t="str">
        <f t="shared" si="21"/>
        <v>月</v>
      </c>
      <c r="I263" t="str">
        <f t="shared" si="22"/>
        <v/>
      </c>
    </row>
    <row r="264" spans="1:9">
      <c r="A264" s="1">
        <v>36788</v>
      </c>
      <c r="B264" s="6" t="s">
        <v>319</v>
      </c>
      <c r="C264" s="7">
        <v>8</v>
      </c>
      <c r="D264">
        <v>22</v>
      </c>
      <c r="E264">
        <f t="shared" si="20"/>
        <v>0</v>
      </c>
      <c r="F264" t="str">
        <f t="shared" si="23"/>
        <v>大安</v>
      </c>
      <c r="G264" t="str">
        <f t="shared" si="21"/>
        <v>火</v>
      </c>
      <c r="I264" t="str">
        <f t="shared" si="22"/>
        <v/>
      </c>
    </row>
    <row r="265" spans="1:9">
      <c r="A265" s="1">
        <v>36789</v>
      </c>
      <c r="B265" s="6" t="s">
        <v>320</v>
      </c>
      <c r="C265" s="7">
        <v>8</v>
      </c>
      <c r="D265">
        <v>23</v>
      </c>
      <c r="E265">
        <f t="shared" si="20"/>
        <v>1</v>
      </c>
      <c r="F265" t="str">
        <f t="shared" si="23"/>
        <v>赤口</v>
      </c>
      <c r="G265" t="str">
        <f t="shared" si="21"/>
        <v>水</v>
      </c>
      <c r="H265">
        <v>10</v>
      </c>
      <c r="I265" t="str">
        <f t="shared" si="22"/>
        <v>彼岸入</v>
      </c>
    </row>
    <row r="266" spans="1:9">
      <c r="A266" s="1">
        <v>36790</v>
      </c>
      <c r="B266" s="6" t="s">
        <v>321</v>
      </c>
      <c r="C266" s="7">
        <v>8</v>
      </c>
      <c r="D266">
        <v>24</v>
      </c>
      <c r="E266">
        <f t="shared" si="20"/>
        <v>2</v>
      </c>
      <c r="F266" t="str">
        <f t="shared" si="23"/>
        <v>先勝</v>
      </c>
      <c r="G266" t="str">
        <f t="shared" si="21"/>
        <v>木</v>
      </c>
      <c r="I266" t="str">
        <f t="shared" si="22"/>
        <v/>
      </c>
    </row>
    <row r="267" spans="1:9">
      <c r="A267" s="1">
        <v>36791</v>
      </c>
      <c r="B267" s="6" t="s">
        <v>322</v>
      </c>
      <c r="C267" s="7">
        <v>8</v>
      </c>
      <c r="D267">
        <v>25</v>
      </c>
      <c r="E267">
        <f t="shared" si="20"/>
        <v>3</v>
      </c>
      <c r="F267" t="str">
        <f t="shared" si="23"/>
        <v>友引</v>
      </c>
      <c r="G267" t="str">
        <f t="shared" si="21"/>
        <v>金</v>
      </c>
      <c r="I267" t="str">
        <f t="shared" si="22"/>
        <v/>
      </c>
    </row>
    <row r="268" spans="1:9">
      <c r="A268" s="1">
        <v>36792</v>
      </c>
      <c r="B268" s="6" t="s">
        <v>323</v>
      </c>
      <c r="C268" s="7">
        <v>8</v>
      </c>
      <c r="D268">
        <v>26</v>
      </c>
      <c r="E268">
        <f t="shared" si="20"/>
        <v>4</v>
      </c>
      <c r="F268" t="str">
        <f t="shared" si="23"/>
        <v>先負</v>
      </c>
      <c r="G268" t="str">
        <f t="shared" si="21"/>
        <v>土</v>
      </c>
      <c r="I268" t="str">
        <f t="shared" si="22"/>
        <v/>
      </c>
    </row>
    <row r="269" spans="1:9">
      <c r="A269" s="1">
        <v>36793</v>
      </c>
      <c r="B269" s="6" t="s">
        <v>324</v>
      </c>
      <c r="C269" s="7">
        <v>8</v>
      </c>
      <c r="D269">
        <v>27</v>
      </c>
      <c r="E269">
        <f t="shared" si="20"/>
        <v>5</v>
      </c>
      <c r="F269" t="str">
        <f t="shared" si="23"/>
        <v>仏滅</v>
      </c>
      <c r="G269" t="str">
        <f t="shared" si="21"/>
        <v>日</v>
      </c>
      <c r="I269" t="str">
        <f t="shared" si="22"/>
        <v/>
      </c>
    </row>
    <row r="270" spans="1:9">
      <c r="A270" s="1">
        <v>36794</v>
      </c>
      <c r="B270" s="6" t="s">
        <v>325</v>
      </c>
      <c r="C270" s="7">
        <v>8</v>
      </c>
      <c r="D270">
        <v>28</v>
      </c>
      <c r="E270">
        <f t="shared" si="20"/>
        <v>0</v>
      </c>
      <c r="F270" t="str">
        <f t="shared" si="23"/>
        <v>大安</v>
      </c>
      <c r="G270" t="str">
        <f t="shared" si="21"/>
        <v>月</v>
      </c>
      <c r="I270" t="str">
        <f t="shared" si="22"/>
        <v/>
      </c>
    </row>
    <row r="271" spans="1:9">
      <c r="A271" s="1">
        <v>36795</v>
      </c>
      <c r="B271" s="6" t="s">
        <v>326</v>
      </c>
      <c r="C271" s="7">
        <v>8</v>
      </c>
      <c r="D271">
        <v>29</v>
      </c>
      <c r="E271">
        <f t="shared" si="20"/>
        <v>1</v>
      </c>
      <c r="F271" t="str">
        <f t="shared" si="23"/>
        <v>赤口</v>
      </c>
      <c r="G271" t="str">
        <f t="shared" si="21"/>
        <v>火</v>
      </c>
      <c r="I271" t="str">
        <f t="shared" si="22"/>
        <v/>
      </c>
    </row>
    <row r="272" spans="1:9">
      <c r="A272" s="1">
        <v>36796</v>
      </c>
      <c r="B272" s="6" t="s">
        <v>327</v>
      </c>
      <c r="C272" s="7">
        <v>8</v>
      </c>
      <c r="D272">
        <v>30</v>
      </c>
      <c r="E272">
        <f t="shared" si="20"/>
        <v>2</v>
      </c>
      <c r="F272" t="str">
        <f t="shared" si="23"/>
        <v>先勝</v>
      </c>
      <c r="G272" t="str">
        <f t="shared" si="21"/>
        <v>水</v>
      </c>
      <c r="I272" t="str">
        <f t="shared" si="22"/>
        <v/>
      </c>
    </row>
    <row r="273" spans="1:9">
      <c r="A273" s="1">
        <v>36797</v>
      </c>
      <c r="B273" s="6" t="s">
        <v>328</v>
      </c>
      <c r="C273" s="7">
        <v>9</v>
      </c>
      <c r="D273">
        <v>1</v>
      </c>
      <c r="E273">
        <f t="shared" si="20"/>
        <v>4</v>
      </c>
      <c r="F273" t="str">
        <f t="shared" si="23"/>
        <v>先負</v>
      </c>
      <c r="G273" t="str">
        <f t="shared" si="21"/>
        <v>木</v>
      </c>
      <c r="I273" t="str">
        <f t="shared" si="22"/>
        <v/>
      </c>
    </row>
    <row r="274" spans="1:9">
      <c r="A274" s="1">
        <v>36798</v>
      </c>
      <c r="B274" s="6" t="s">
        <v>329</v>
      </c>
      <c r="C274" s="7">
        <v>9</v>
      </c>
      <c r="D274">
        <v>2</v>
      </c>
      <c r="E274">
        <f t="shared" ref="E274:E302" si="24">MOD(C274+D274,6)</f>
        <v>5</v>
      </c>
      <c r="F274" t="str">
        <f t="shared" si="23"/>
        <v>仏滅</v>
      </c>
      <c r="G274" t="str">
        <f t="shared" si="21"/>
        <v>金</v>
      </c>
      <c r="I274" t="str">
        <f t="shared" si="22"/>
        <v/>
      </c>
    </row>
    <row r="275" spans="1:9">
      <c r="A275" s="1">
        <v>36799</v>
      </c>
      <c r="B275" s="6" t="s">
        <v>330</v>
      </c>
      <c r="C275" s="7">
        <v>9</v>
      </c>
      <c r="D275">
        <v>3</v>
      </c>
      <c r="E275">
        <f t="shared" si="24"/>
        <v>0</v>
      </c>
      <c r="F275" t="str">
        <f t="shared" si="23"/>
        <v>大安</v>
      </c>
      <c r="G275" t="str">
        <f t="shared" si="21"/>
        <v>土</v>
      </c>
      <c r="I275" t="str">
        <f t="shared" si="22"/>
        <v/>
      </c>
    </row>
    <row r="276" spans="1:9">
      <c r="A276" s="1">
        <v>36800</v>
      </c>
      <c r="B276" s="6" t="s">
        <v>331</v>
      </c>
      <c r="C276" s="7">
        <v>9</v>
      </c>
      <c r="D276">
        <v>4</v>
      </c>
      <c r="E276">
        <f t="shared" si="24"/>
        <v>1</v>
      </c>
      <c r="F276" t="str">
        <f t="shared" si="23"/>
        <v>赤口</v>
      </c>
      <c r="G276" t="str">
        <f t="shared" si="21"/>
        <v>日</v>
      </c>
      <c r="I276" t="str">
        <f t="shared" si="22"/>
        <v/>
      </c>
    </row>
    <row r="277" spans="1:9">
      <c r="A277" s="1">
        <v>36801</v>
      </c>
      <c r="B277" s="6" t="s">
        <v>332</v>
      </c>
      <c r="C277" s="7">
        <v>9</v>
      </c>
      <c r="D277">
        <v>5</v>
      </c>
      <c r="E277">
        <f t="shared" si="24"/>
        <v>2</v>
      </c>
      <c r="F277" t="str">
        <f t="shared" si="23"/>
        <v>先勝</v>
      </c>
      <c r="G277" t="str">
        <f t="shared" si="21"/>
        <v>月</v>
      </c>
      <c r="I277" t="str">
        <f t="shared" si="22"/>
        <v/>
      </c>
    </row>
    <row r="278" spans="1:9">
      <c r="A278" s="1">
        <v>36802</v>
      </c>
      <c r="B278" s="6" t="s">
        <v>333</v>
      </c>
      <c r="C278" s="7">
        <v>9</v>
      </c>
      <c r="D278">
        <v>6</v>
      </c>
      <c r="E278">
        <f t="shared" si="24"/>
        <v>3</v>
      </c>
      <c r="F278" t="str">
        <f t="shared" si="23"/>
        <v>友引</v>
      </c>
      <c r="G278" t="str">
        <f t="shared" si="21"/>
        <v>火</v>
      </c>
      <c r="I278" t="str">
        <f t="shared" si="22"/>
        <v/>
      </c>
    </row>
    <row r="279" spans="1:9">
      <c r="A279" s="1">
        <v>36803</v>
      </c>
      <c r="B279" s="6" t="s">
        <v>334</v>
      </c>
      <c r="C279" s="7">
        <v>9</v>
      </c>
      <c r="D279">
        <v>7</v>
      </c>
      <c r="E279">
        <f t="shared" si="24"/>
        <v>4</v>
      </c>
      <c r="F279" t="str">
        <f t="shared" si="23"/>
        <v>先負</v>
      </c>
      <c r="G279" t="str">
        <f t="shared" si="21"/>
        <v>水</v>
      </c>
      <c r="I279" t="str">
        <f t="shared" si="22"/>
        <v/>
      </c>
    </row>
    <row r="280" spans="1:9">
      <c r="A280" s="1">
        <v>36804</v>
      </c>
      <c r="B280" s="6" t="s">
        <v>335</v>
      </c>
      <c r="C280" s="7">
        <v>9</v>
      </c>
      <c r="D280">
        <v>8</v>
      </c>
      <c r="E280">
        <f t="shared" si="24"/>
        <v>5</v>
      </c>
      <c r="F280" t="str">
        <f t="shared" si="23"/>
        <v>仏滅</v>
      </c>
      <c r="G280" t="str">
        <f t="shared" si="21"/>
        <v>木</v>
      </c>
      <c r="I280" t="str">
        <f t="shared" si="22"/>
        <v/>
      </c>
    </row>
    <row r="281" spans="1:9">
      <c r="A281" s="1">
        <v>36805</v>
      </c>
      <c r="B281" s="6" t="s">
        <v>336</v>
      </c>
      <c r="C281" s="7">
        <v>9</v>
      </c>
      <c r="D281">
        <v>9</v>
      </c>
      <c r="E281">
        <f t="shared" si="24"/>
        <v>0</v>
      </c>
      <c r="F281" t="str">
        <f t="shared" si="23"/>
        <v>大安</v>
      </c>
      <c r="G281" t="str">
        <f t="shared" si="21"/>
        <v>金</v>
      </c>
      <c r="I281" t="str">
        <f t="shared" si="22"/>
        <v/>
      </c>
    </row>
    <row r="282" spans="1:9">
      <c r="A282" s="1">
        <v>36806</v>
      </c>
      <c r="B282" s="6" t="s">
        <v>337</v>
      </c>
      <c r="C282" s="7">
        <v>9</v>
      </c>
      <c r="D282">
        <v>10</v>
      </c>
      <c r="E282">
        <f t="shared" si="24"/>
        <v>1</v>
      </c>
      <c r="F282" t="str">
        <f t="shared" si="23"/>
        <v>赤口</v>
      </c>
      <c r="G282" t="str">
        <f t="shared" si="21"/>
        <v>土</v>
      </c>
      <c r="I282" t="str">
        <f t="shared" si="22"/>
        <v/>
      </c>
    </row>
    <row r="283" spans="1:9">
      <c r="A283" s="1">
        <v>36807</v>
      </c>
      <c r="B283" s="6" t="s">
        <v>338</v>
      </c>
      <c r="C283" s="7">
        <v>9</v>
      </c>
      <c r="D283">
        <v>11</v>
      </c>
      <c r="E283">
        <f t="shared" si="24"/>
        <v>2</v>
      </c>
      <c r="F283" t="str">
        <f t="shared" si="23"/>
        <v>先勝</v>
      </c>
      <c r="G283" t="str">
        <f t="shared" si="21"/>
        <v>日</v>
      </c>
      <c r="I283" t="str">
        <f t="shared" si="22"/>
        <v/>
      </c>
    </row>
    <row r="284" spans="1:9">
      <c r="A284" s="1">
        <v>36808</v>
      </c>
      <c r="B284" s="6" t="s">
        <v>339</v>
      </c>
      <c r="C284" s="7">
        <v>9</v>
      </c>
      <c r="D284">
        <v>12</v>
      </c>
      <c r="E284">
        <f t="shared" si="24"/>
        <v>3</v>
      </c>
      <c r="F284" t="str">
        <f t="shared" si="23"/>
        <v>友引</v>
      </c>
      <c r="G284" t="str">
        <f t="shared" si="21"/>
        <v>月</v>
      </c>
      <c r="I284" t="str">
        <f t="shared" si="22"/>
        <v/>
      </c>
    </row>
    <row r="285" spans="1:9">
      <c r="A285" s="1">
        <v>36809</v>
      </c>
      <c r="B285" s="6" t="s">
        <v>340</v>
      </c>
      <c r="C285" s="7">
        <v>9</v>
      </c>
      <c r="D285">
        <v>13</v>
      </c>
      <c r="E285">
        <f t="shared" si="24"/>
        <v>4</v>
      </c>
      <c r="F285" t="str">
        <f t="shared" si="23"/>
        <v>先負</v>
      </c>
      <c r="G285" t="str">
        <f t="shared" si="21"/>
        <v>火</v>
      </c>
      <c r="I285" t="str">
        <f t="shared" si="22"/>
        <v/>
      </c>
    </row>
    <row r="286" spans="1:9">
      <c r="A286" s="1">
        <v>36810</v>
      </c>
      <c r="B286" s="6" t="s">
        <v>341</v>
      </c>
      <c r="C286" s="7">
        <v>9</v>
      </c>
      <c r="D286">
        <v>14</v>
      </c>
      <c r="E286">
        <f t="shared" si="24"/>
        <v>5</v>
      </c>
      <c r="F286" t="str">
        <f t="shared" si="23"/>
        <v>仏滅</v>
      </c>
      <c r="G286" t="str">
        <f t="shared" si="21"/>
        <v>水</v>
      </c>
      <c r="I286" t="str">
        <f t="shared" si="22"/>
        <v/>
      </c>
    </row>
    <row r="287" spans="1:9">
      <c r="A287" s="1">
        <v>36811</v>
      </c>
      <c r="B287" s="6" t="s">
        <v>342</v>
      </c>
      <c r="C287" s="7">
        <v>9</v>
      </c>
      <c r="D287">
        <v>15</v>
      </c>
      <c r="E287">
        <f t="shared" si="24"/>
        <v>0</v>
      </c>
      <c r="F287" t="str">
        <f t="shared" si="23"/>
        <v>大安</v>
      </c>
      <c r="G287" t="str">
        <f t="shared" si="21"/>
        <v>木</v>
      </c>
      <c r="I287" t="str">
        <f t="shared" si="22"/>
        <v/>
      </c>
    </row>
    <row r="288" spans="1:9">
      <c r="A288" s="1">
        <v>36812</v>
      </c>
      <c r="B288" s="6" t="s">
        <v>343</v>
      </c>
      <c r="C288" s="7">
        <v>9</v>
      </c>
      <c r="D288">
        <v>16</v>
      </c>
      <c r="E288">
        <f t="shared" si="24"/>
        <v>1</v>
      </c>
      <c r="F288" t="str">
        <f t="shared" si="23"/>
        <v>赤口</v>
      </c>
      <c r="G288" t="str">
        <f t="shared" si="21"/>
        <v>金</v>
      </c>
      <c r="I288" t="str">
        <f t="shared" si="22"/>
        <v/>
      </c>
    </row>
    <row r="289" spans="1:9">
      <c r="A289" s="1">
        <v>36813</v>
      </c>
      <c r="B289" s="6" t="s">
        <v>344</v>
      </c>
      <c r="C289" s="7">
        <v>9</v>
      </c>
      <c r="D289">
        <v>17</v>
      </c>
      <c r="E289">
        <f t="shared" si="24"/>
        <v>2</v>
      </c>
      <c r="F289" t="str">
        <f t="shared" si="23"/>
        <v>先勝</v>
      </c>
      <c r="G289" t="str">
        <f t="shared" si="21"/>
        <v>土</v>
      </c>
      <c r="I289" t="str">
        <f t="shared" si="22"/>
        <v/>
      </c>
    </row>
    <row r="290" spans="1:9">
      <c r="A290" s="1">
        <v>36814</v>
      </c>
      <c r="B290" s="6" t="s">
        <v>345</v>
      </c>
      <c r="C290" s="7">
        <v>9</v>
      </c>
      <c r="D290">
        <v>18</v>
      </c>
      <c r="E290">
        <f t="shared" si="24"/>
        <v>3</v>
      </c>
      <c r="F290" t="str">
        <f t="shared" si="23"/>
        <v>友引</v>
      </c>
      <c r="G290" t="str">
        <f t="shared" si="21"/>
        <v>日</v>
      </c>
      <c r="I290" t="str">
        <f t="shared" si="22"/>
        <v/>
      </c>
    </row>
    <row r="291" spans="1:9">
      <c r="A291" s="1">
        <v>36815</v>
      </c>
      <c r="B291" s="6" t="s">
        <v>346</v>
      </c>
      <c r="C291" s="7">
        <v>9</v>
      </c>
      <c r="D291">
        <v>19</v>
      </c>
      <c r="E291">
        <f t="shared" si="24"/>
        <v>4</v>
      </c>
      <c r="F291" t="str">
        <f t="shared" si="23"/>
        <v>先負</v>
      </c>
      <c r="G291" t="str">
        <f t="shared" si="21"/>
        <v>月</v>
      </c>
      <c r="I291" t="str">
        <f t="shared" si="22"/>
        <v/>
      </c>
    </row>
    <row r="292" spans="1:9">
      <c r="A292" s="1">
        <v>36816</v>
      </c>
      <c r="B292" s="6" t="s">
        <v>347</v>
      </c>
      <c r="C292" s="7">
        <v>9</v>
      </c>
      <c r="D292">
        <v>20</v>
      </c>
      <c r="E292">
        <f t="shared" si="24"/>
        <v>5</v>
      </c>
      <c r="F292" t="str">
        <f t="shared" si="23"/>
        <v>仏滅</v>
      </c>
      <c r="G292" t="str">
        <f t="shared" si="21"/>
        <v>火</v>
      </c>
      <c r="I292" t="str">
        <f t="shared" si="22"/>
        <v/>
      </c>
    </row>
    <row r="293" spans="1:9">
      <c r="A293" s="1">
        <v>36817</v>
      </c>
      <c r="B293" s="6" t="s">
        <v>348</v>
      </c>
      <c r="C293" s="7">
        <v>9</v>
      </c>
      <c r="D293">
        <v>21</v>
      </c>
      <c r="E293">
        <f t="shared" si="24"/>
        <v>0</v>
      </c>
      <c r="F293" t="str">
        <f t="shared" si="23"/>
        <v>大安</v>
      </c>
      <c r="G293" t="str">
        <f t="shared" si="21"/>
        <v>水</v>
      </c>
      <c r="I293" t="str">
        <f t="shared" si="22"/>
        <v/>
      </c>
    </row>
    <row r="294" spans="1:9">
      <c r="A294" s="1">
        <v>36818</v>
      </c>
      <c r="B294" s="6" t="s">
        <v>349</v>
      </c>
      <c r="C294" s="7">
        <v>9</v>
      </c>
      <c r="D294">
        <v>22</v>
      </c>
      <c r="E294">
        <f t="shared" si="24"/>
        <v>1</v>
      </c>
      <c r="F294" t="str">
        <f t="shared" si="23"/>
        <v>赤口</v>
      </c>
      <c r="G294" t="str">
        <f t="shared" si="21"/>
        <v>木</v>
      </c>
      <c r="I294" t="str">
        <f t="shared" si="22"/>
        <v/>
      </c>
    </row>
    <row r="295" spans="1:9">
      <c r="A295" s="1">
        <v>36819</v>
      </c>
      <c r="B295" s="6" t="s">
        <v>350</v>
      </c>
      <c r="C295" s="7">
        <v>9</v>
      </c>
      <c r="D295">
        <v>23</v>
      </c>
      <c r="E295">
        <f t="shared" si="24"/>
        <v>2</v>
      </c>
      <c r="F295" t="str">
        <f t="shared" si="23"/>
        <v>先勝</v>
      </c>
      <c r="G295" t="str">
        <f t="shared" si="21"/>
        <v>金</v>
      </c>
      <c r="H295">
        <v>11</v>
      </c>
      <c r="I295" t="str">
        <f t="shared" si="22"/>
        <v>秋土用入</v>
      </c>
    </row>
    <row r="296" spans="1:9">
      <c r="A296" s="1">
        <v>36820</v>
      </c>
      <c r="B296" s="6" t="s">
        <v>351</v>
      </c>
      <c r="C296" s="7">
        <v>9</v>
      </c>
      <c r="D296">
        <v>24</v>
      </c>
      <c r="E296">
        <f t="shared" si="24"/>
        <v>3</v>
      </c>
      <c r="F296" t="str">
        <f t="shared" si="23"/>
        <v>友引</v>
      </c>
      <c r="G296" t="str">
        <f t="shared" si="21"/>
        <v>土</v>
      </c>
      <c r="I296" t="str">
        <f t="shared" si="22"/>
        <v/>
      </c>
    </row>
    <row r="297" spans="1:9">
      <c r="A297" s="1">
        <v>36821</v>
      </c>
      <c r="B297" s="6" t="s">
        <v>352</v>
      </c>
      <c r="C297" s="7">
        <v>9</v>
      </c>
      <c r="D297">
        <v>25</v>
      </c>
      <c r="E297">
        <f t="shared" si="24"/>
        <v>4</v>
      </c>
      <c r="F297" t="str">
        <f t="shared" si="23"/>
        <v>先負</v>
      </c>
      <c r="G297" t="str">
        <f t="shared" si="21"/>
        <v>日</v>
      </c>
      <c r="I297" t="str">
        <f t="shared" si="22"/>
        <v/>
      </c>
    </row>
    <row r="298" spans="1:9">
      <c r="A298" s="1">
        <v>36822</v>
      </c>
      <c r="B298" s="6" t="s">
        <v>353</v>
      </c>
      <c r="C298" s="7">
        <v>9</v>
      </c>
      <c r="D298">
        <v>26</v>
      </c>
      <c r="E298">
        <f t="shared" si="24"/>
        <v>5</v>
      </c>
      <c r="F298" t="str">
        <f t="shared" si="23"/>
        <v>仏滅</v>
      </c>
      <c r="G298" t="str">
        <f t="shared" si="21"/>
        <v>月</v>
      </c>
      <c r="I298" t="str">
        <f t="shared" si="22"/>
        <v/>
      </c>
    </row>
    <row r="299" spans="1:9">
      <c r="A299" s="1">
        <v>36823</v>
      </c>
      <c r="B299" s="6" t="s">
        <v>354</v>
      </c>
      <c r="C299" s="7">
        <v>9</v>
      </c>
      <c r="D299">
        <v>27</v>
      </c>
      <c r="E299">
        <f t="shared" si="24"/>
        <v>0</v>
      </c>
      <c r="F299" t="str">
        <f t="shared" si="23"/>
        <v>大安</v>
      </c>
      <c r="G299" t="str">
        <f t="shared" si="21"/>
        <v>火</v>
      </c>
      <c r="I299" t="str">
        <f t="shared" si="22"/>
        <v/>
      </c>
    </row>
    <row r="300" spans="1:9">
      <c r="A300" s="1">
        <v>36824</v>
      </c>
      <c r="B300" s="6" t="s">
        <v>355</v>
      </c>
      <c r="C300" s="7">
        <v>9</v>
      </c>
      <c r="D300">
        <v>28</v>
      </c>
      <c r="E300">
        <f t="shared" si="24"/>
        <v>1</v>
      </c>
      <c r="F300" t="str">
        <f t="shared" si="23"/>
        <v>赤口</v>
      </c>
      <c r="G300" t="str">
        <f t="shared" si="21"/>
        <v>水</v>
      </c>
      <c r="I300" t="str">
        <f t="shared" si="22"/>
        <v/>
      </c>
    </row>
    <row r="301" spans="1:9">
      <c r="A301" s="1">
        <v>36825</v>
      </c>
      <c r="B301" s="6" t="s">
        <v>356</v>
      </c>
      <c r="C301" s="7">
        <v>9</v>
      </c>
      <c r="D301">
        <v>29</v>
      </c>
      <c r="E301">
        <f t="shared" si="24"/>
        <v>2</v>
      </c>
      <c r="F301" t="str">
        <f t="shared" si="23"/>
        <v>先勝</v>
      </c>
      <c r="G301" t="str">
        <f t="shared" si="21"/>
        <v>木</v>
      </c>
      <c r="I301" t="str">
        <f t="shared" si="22"/>
        <v/>
      </c>
    </row>
    <row r="302" spans="1:9">
      <c r="A302" s="1">
        <v>36826</v>
      </c>
      <c r="B302" s="6" t="s">
        <v>357</v>
      </c>
      <c r="C302" s="7">
        <v>10</v>
      </c>
      <c r="D302">
        <v>1</v>
      </c>
      <c r="E302">
        <f t="shared" si="24"/>
        <v>5</v>
      </c>
      <c r="F302" t="str">
        <f t="shared" si="23"/>
        <v>仏滅</v>
      </c>
      <c r="G302" t="str">
        <f t="shared" si="21"/>
        <v>金</v>
      </c>
      <c r="I302" t="str">
        <f t="shared" si="22"/>
        <v/>
      </c>
    </row>
    <row r="303" spans="1:9">
      <c r="A303" s="1">
        <v>36827</v>
      </c>
      <c r="B303" s="6" t="s">
        <v>358</v>
      </c>
      <c r="C303" s="7">
        <v>10</v>
      </c>
      <c r="D303">
        <v>2</v>
      </c>
      <c r="E303">
        <f>MOD(C303+D303,6)</f>
        <v>0</v>
      </c>
      <c r="F303" t="str">
        <f t="shared" si="23"/>
        <v>大安</v>
      </c>
      <c r="G303" t="str">
        <f t="shared" si="21"/>
        <v>土</v>
      </c>
      <c r="I303" t="str">
        <f t="shared" si="22"/>
        <v/>
      </c>
    </row>
    <row r="304" spans="1:9">
      <c r="A304" s="1">
        <v>36828</v>
      </c>
      <c r="B304" s="6" t="s">
        <v>359</v>
      </c>
      <c r="C304" s="7">
        <v>10</v>
      </c>
      <c r="D304">
        <v>3</v>
      </c>
      <c r="E304">
        <f t="shared" ref="E304:E318" si="25">MOD(C304+D304,6)</f>
        <v>1</v>
      </c>
      <c r="F304" t="str">
        <f t="shared" si="23"/>
        <v>赤口</v>
      </c>
      <c r="G304" t="str">
        <f t="shared" si="21"/>
        <v>日</v>
      </c>
      <c r="I304" t="str">
        <f t="shared" si="22"/>
        <v/>
      </c>
    </row>
    <row r="305" spans="1:9">
      <c r="A305" s="1">
        <v>36829</v>
      </c>
      <c r="B305" s="6" t="s">
        <v>360</v>
      </c>
      <c r="C305" s="7">
        <v>10</v>
      </c>
      <c r="D305">
        <v>4</v>
      </c>
      <c r="E305">
        <f t="shared" si="25"/>
        <v>2</v>
      </c>
      <c r="F305" t="str">
        <f t="shared" si="23"/>
        <v>先勝</v>
      </c>
      <c r="G305" t="str">
        <f t="shared" si="21"/>
        <v>月</v>
      </c>
      <c r="I305" t="str">
        <f t="shared" si="22"/>
        <v/>
      </c>
    </row>
    <row r="306" spans="1:9">
      <c r="A306" s="1">
        <v>36830</v>
      </c>
      <c r="B306" s="6" t="s">
        <v>361</v>
      </c>
      <c r="C306" s="7">
        <v>10</v>
      </c>
      <c r="D306">
        <v>5</v>
      </c>
      <c r="E306">
        <f t="shared" si="25"/>
        <v>3</v>
      </c>
      <c r="F306" t="str">
        <f t="shared" si="23"/>
        <v>友引</v>
      </c>
      <c r="G306" t="str">
        <f t="shared" si="21"/>
        <v>火</v>
      </c>
      <c r="I306" t="str">
        <f t="shared" si="22"/>
        <v/>
      </c>
    </row>
    <row r="307" spans="1:9">
      <c r="A307" s="1">
        <v>36831</v>
      </c>
      <c r="B307" s="6" t="s">
        <v>362</v>
      </c>
      <c r="C307" s="7">
        <v>10</v>
      </c>
      <c r="D307">
        <v>6</v>
      </c>
      <c r="E307">
        <f t="shared" si="25"/>
        <v>4</v>
      </c>
      <c r="F307" t="str">
        <f t="shared" si="23"/>
        <v>先負</v>
      </c>
      <c r="G307" t="str">
        <f t="shared" si="21"/>
        <v>水</v>
      </c>
      <c r="I307" t="str">
        <f t="shared" si="22"/>
        <v/>
      </c>
    </row>
    <row r="308" spans="1:9">
      <c r="A308" s="1">
        <v>36832</v>
      </c>
      <c r="B308" s="6" t="s">
        <v>363</v>
      </c>
      <c r="C308" s="7">
        <v>10</v>
      </c>
      <c r="D308">
        <v>7</v>
      </c>
      <c r="E308">
        <f t="shared" si="25"/>
        <v>5</v>
      </c>
      <c r="F308" t="str">
        <f t="shared" si="23"/>
        <v>仏滅</v>
      </c>
      <c r="G308" t="str">
        <f t="shared" si="21"/>
        <v>木</v>
      </c>
      <c r="I308" t="str">
        <f t="shared" si="22"/>
        <v/>
      </c>
    </row>
    <row r="309" spans="1:9">
      <c r="A309" s="1">
        <v>36833</v>
      </c>
      <c r="B309" s="6" t="s">
        <v>364</v>
      </c>
      <c r="C309" s="7">
        <v>10</v>
      </c>
      <c r="D309">
        <v>8</v>
      </c>
      <c r="E309">
        <f t="shared" si="25"/>
        <v>0</v>
      </c>
      <c r="F309" t="str">
        <f t="shared" si="23"/>
        <v>大安</v>
      </c>
      <c r="G309" t="str">
        <f t="shared" si="21"/>
        <v>金</v>
      </c>
      <c r="I309" t="str">
        <f t="shared" si="22"/>
        <v/>
      </c>
    </row>
    <row r="310" spans="1:9">
      <c r="A310" s="1">
        <v>36834</v>
      </c>
      <c r="B310" s="6" t="s">
        <v>365</v>
      </c>
      <c r="C310" s="7">
        <v>10</v>
      </c>
      <c r="D310">
        <v>9</v>
      </c>
      <c r="E310">
        <f t="shared" si="25"/>
        <v>1</v>
      </c>
      <c r="F310" t="str">
        <f t="shared" si="23"/>
        <v>赤口</v>
      </c>
      <c r="G310" t="str">
        <f t="shared" si="21"/>
        <v>土</v>
      </c>
      <c r="I310" t="str">
        <f t="shared" si="22"/>
        <v/>
      </c>
    </row>
    <row r="311" spans="1:9">
      <c r="A311" s="1">
        <v>36835</v>
      </c>
      <c r="B311" s="6" t="s">
        <v>366</v>
      </c>
      <c r="C311" s="7">
        <v>10</v>
      </c>
      <c r="D311">
        <v>10</v>
      </c>
      <c r="E311">
        <f t="shared" si="25"/>
        <v>2</v>
      </c>
      <c r="F311" t="str">
        <f t="shared" si="23"/>
        <v>先勝</v>
      </c>
      <c r="G311" t="str">
        <f t="shared" si="21"/>
        <v>日</v>
      </c>
      <c r="I311" t="str">
        <f t="shared" si="22"/>
        <v/>
      </c>
    </row>
    <row r="312" spans="1:9">
      <c r="A312" s="1">
        <v>36836</v>
      </c>
      <c r="B312" s="6" t="s">
        <v>367</v>
      </c>
      <c r="C312" s="7">
        <v>10</v>
      </c>
      <c r="D312">
        <v>11</v>
      </c>
      <c r="E312">
        <f t="shared" si="25"/>
        <v>3</v>
      </c>
      <c r="F312" t="str">
        <f t="shared" si="23"/>
        <v>友引</v>
      </c>
      <c r="G312" t="str">
        <f t="shared" si="21"/>
        <v>月</v>
      </c>
      <c r="I312" t="str">
        <f t="shared" si="22"/>
        <v/>
      </c>
    </row>
    <row r="313" spans="1:9">
      <c r="A313" s="1">
        <v>36837</v>
      </c>
      <c r="B313" s="6" t="s">
        <v>368</v>
      </c>
      <c r="C313" s="7">
        <v>10</v>
      </c>
      <c r="D313">
        <v>12</v>
      </c>
      <c r="E313">
        <f t="shared" si="25"/>
        <v>4</v>
      </c>
      <c r="F313" t="str">
        <f t="shared" si="23"/>
        <v>先負</v>
      </c>
      <c r="G313" t="str">
        <f t="shared" si="21"/>
        <v>火</v>
      </c>
      <c r="I313" t="str">
        <f t="shared" si="22"/>
        <v/>
      </c>
    </row>
    <row r="314" spans="1:9">
      <c r="A314" s="1">
        <v>36838</v>
      </c>
      <c r="B314" s="6" t="s">
        <v>369</v>
      </c>
      <c r="C314" s="7">
        <v>10</v>
      </c>
      <c r="D314">
        <v>13</v>
      </c>
      <c r="E314">
        <f t="shared" si="25"/>
        <v>5</v>
      </c>
      <c r="F314" t="str">
        <f t="shared" si="23"/>
        <v>仏滅</v>
      </c>
      <c r="G314" t="str">
        <f t="shared" si="21"/>
        <v>水</v>
      </c>
      <c r="I314" t="str">
        <f t="shared" si="22"/>
        <v/>
      </c>
    </row>
    <row r="315" spans="1:9">
      <c r="A315" s="1">
        <v>36839</v>
      </c>
      <c r="B315" s="6" t="s">
        <v>370</v>
      </c>
      <c r="C315" s="7">
        <v>10</v>
      </c>
      <c r="D315">
        <v>14</v>
      </c>
      <c r="E315">
        <f t="shared" si="25"/>
        <v>0</v>
      </c>
      <c r="F315" t="str">
        <f t="shared" si="23"/>
        <v>大安</v>
      </c>
      <c r="G315" t="str">
        <f t="shared" si="21"/>
        <v>木</v>
      </c>
      <c r="I315" t="str">
        <f t="shared" si="22"/>
        <v/>
      </c>
    </row>
    <row r="316" spans="1:9">
      <c r="A316" s="1">
        <v>36840</v>
      </c>
      <c r="B316" s="6" t="s">
        <v>371</v>
      </c>
      <c r="C316" s="7">
        <v>10</v>
      </c>
      <c r="D316">
        <v>15</v>
      </c>
      <c r="E316">
        <f t="shared" si="25"/>
        <v>1</v>
      </c>
      <c r="F316" t="str">
        <f t="shared" si="23"/>
        <v>赤口</v>
      </c>
      <c r="G316" t="str">
        <f t="shared" si="21"/>
        <v>金</v>
      </c>
      <c r="I316" t="str">
        <f t="shared" si="22"/>
        <v/>
      </c>
    </row>
    <row r="317" spans="1:9">
      <c r="A317" s="1">
        <v>36841</v>
      </c>
      <c r="B317" s="6" t="s">
        <v>372</v>
      </c>
      <c r="C317" s="7">
        <v>10</v>
      </c>
      <c r="D317">
        <v>16</v>
      </c>
      <c r="E317">
        <f t="shared" si="25"/>
        <v>2</v>
      </c>
      <c r="F317" t="str">
        <f t="shared" si="23"/>
        <v>先勝</v>
      </c>
      <c r="G317" t="str">
        <f t="shared" si="21"/>
        <v>土</v>
      </c>
      <c r="I317" t="str">
        <f t="shared" si="22"/>
        <v/>
      </c>
    </row>
    <row r="318" spans="1:9">
      <c r="A318" s="1">
        <v>36842</v>
      </c>
      <c r="B318" s="6" t="s">
        <v>373</v>
      </c>
      <c r="C318" s="7">
        <v>10</v>
      </c>
      <c r="D318">
        <v>17</v>
      </c>
      <c r="E318">
        <f t="shared" si="25"/>
        <v>3</v>
      </c>
      <c r="F318" t="str">
        <f t="shared" si="23"/>
        <v>友引</v>
      </c>
      <c r="G318" t="str">
        <f t="shared" si="21"/>
        <v>日</v>
      </c>
      <c r="I318" t="str">
        <f t="shared" si="22"/>
        <v/>
      </c>
    </row>
    <row r="319" spans="1:9">
      <c r="A319" s="1">
        <v>36843</v>
      </c>
      <c r="B319" s="6" t="s">
        <v>374</v>
      </c>
      <c r="C319" s="7">
        <v>10</v>
      </c>
      <c r="D319">
        <v>18</v>
      </c>
      <c r="E319">
        <f t="shared" ref="E319:E330" si="26">MOD(C319+D319,6)</f>
        <v>4</v>
      </c>
      <c r="F319" t="str">
        <f t="shared" si="23"/>
        <v>先負</v>
      </c>
      <c r="G319" t="str">
        <f t="shared" si="21"/>
        <v>月</v>
      </c>
      <c r="I319" t="str">
        <f t="shared" si="22"/>
        <v/>
      </c>
    </row>
    <row r="320" spans="1:9">
      <c r="A320" s="1">
        <v>36844</v>
      </c>
      <c r="B320" s="6" t="s">
        <v>375</v>
      </c>
      <c r="C320" s="7">
        <v>10</v>
      </c>
      <c r="D320">
        <v>19</v>
      </c>
      <c r="E320">
        <f t="shared" si="26"/>
        <v>5</v>
      </c>
      <c r="F320" t="str">
        <f t="shared" si="23"/>
        <v>仏滅</v>
      </c>
      <c r="G320" t="str">
        <f t="shared" si="21"/>
        <v>火</v>
      </c>
      <c r="I320" t="str">
        <f t="shared" si="22"/>
        <v/>
      </c>
    </row>
    <row r="321" spans="1:9">
      <c r="A321" s="1">
        <v>36845</v>
      </c>
      <c r="B321" s="6" t="s">
        <v>376</v>
      </c>
      <c r="C321" s="7">
        <v>10</v>
      </c>
      <c r="D321">
        <v>20</v>
      </c>
      <c r="E321">
        <f t="shared" si="26"/>
        <v>0</v>
      </c>
      <c r="F321" t="str">
        <f t="shared" si="23"/>
        <v>大安</v>
      </c>
      <c r="G321" t="str">
        <f t="shared" si="21"/>
        <v>水</v>
      </c>
      <c r="I321" t="str">
        <f t="shared" si="22"/>
        <v/>
      </c>
    </row>
    <row r="322" spans="1:9">
      <c r="A322" s="1">
        <v>36846</v>
      </c>
      <c r="B322" s="6" t="s">
        <v>377</v>
      </c>
      <c r="C322" s="7">
        <v>10</v>
      </c>
      <c r="D322">
        <v>21</v>
      </c>
      <c r="E322">
        <f t="shared" si="26"/>
        <v>1</v>
      </c>
      <c r="F322" t="str">
        <f t="shared" si="23"/>
        <v>赤口</v>
      </c>
      <c r="G322" t="str">
        <f t="shared" si="21"/>
        <v>木</v>
      </c>
      <c r="I322" t="str">
        <f t="shared" si="22"/>
        <v/>
      </c>
    </row>
    <row r="323" spans="1:9">
      <c r="A323" s="1">
        <v>36847</v>
      </c>
      <c r="B323" s="6" t="s">
        <v>378</v>
      </c>
      <c r="C323" s="7">
        <v>10</v>
      </c>
      <c r="D323">
        <v>22</v>
      </c>
      <c r="E323">
        <f t="shared" si="26"/>
        <v>2</v>
      </c>
      <c r="F323" t="str">
        <f t="shared" si="23"/>
        <v>先勝</v>
      </c>
      <c r="G323" t="str">
        <f t="shared" ref="G323:G386" si="27">TEXT(A323,"aaa")</f>
        <v>金</v>
      </c>
      <c r="I323" t="str">
        <f t="shared" ref="I323:I386" si="28">IF(ISERROR(VLOOKUP(H323,$K$29:$L$39,2,FALSE)),"",VLOOKUP(H323,$K$29:$L$39,2,FALSE))</f>
        <v/>
      </c>
    </row>
    <row r="324" spans="1:9">
      <c r="A324" s="1">
        <v>36848</v>
      </c>
      <c r="B324" s="6" t="s">
        <v>379</v>
      </c>
      <c r="C324" s="7">
        <v>10</v>
      </c>
      <c r="D324">
        <v>23</v>
      </c>
      <c r="E324">
        <f t="shared" si="26"/>
        <v>3</v>
      </c>
      <c r="F324" t="str">
        <f t="shared" si="23"/>
        <v>友引</v>
      </c>
      <c r="G324" t="str">
        <f t="shared" si="27"/>
        <v>土</v>
      </c>
      <c r="I324" t="str">
        <f t="shared" si="28"/>
        <v/>
      </c>
    </row>
    <row r="325" spans="1:9">
      <c r="A325" s="1">
        <v>36849</v>
      </c>
      <c r="B325" s="6" t="s">
        <v>380</v>
      </c>
      <c r="C325" s="7">
        <v>10</v>
      </c>
      <c r="D325">
        <v>24</v>
      </c>
      <c r="E325">
        <f t="shared" si="26"/>
        <v>4</v>
      </c>
      <c r="F325" t="str">
        <f t="shared" ref="F325:F388" si="29">VLOOKUP(E325,$K$18:$L$23,2)</f>
        <v>先負</v>
      </c>
      <c r="G325" t="str">
        <f t="shared" si="27"/>
        <v>日</v>
      </c>
      <c r="I325" t="str">
        <f t="shared" si="28"/>
        <v/>
      </c>
    </row>
    <row r="326" spans="1:9">
      <c r="A326" s="1">
        <v>36850</v>
      </c>
      <c r="B326" s="6" t="s">
        <v>381</v>
      </c>
      <c r="C326" s="7">
        <v>10</v>
      </c>
      <c r="D326">
        <v>25</v>
      </c>
      <c r="E326">
        <f t="shared" si="26"/>
        <v>5</v>
      </c>
      <c r="F326" t="str">
        <f t="shared" si="29"/>
        <v>仏滅</v>
      </c>
      <c r="G326" t="str">
        <f t="shared" si="27"/>
        <v>月</v>
      </c>
      <c r="I326" t="str">
        <f t="shared" si="28"/>
        <v/>
      </c>
    </row>
    <row r="327" spans="1:9">
      <c r="A327" s="1">
        <v>36851</v>
      </c>
      <c r="B327" s="6" t="s">
        <v>382</v>
      </c>
      <c r="C327" s="7">
        <v>10</v>
      </c>
      <c r="D327">
        <v>26</v>
      </c>
      <c r="E327">
        <f t="shared" si="26"/>
        <v>0</v>
      </c>
      <c r="F327" t="str">
        <f t="shared" si="29"/>
        <v>大安</v>
      </c>
      <c r="G327" t="str">
        <f t="shared" si="27"/>
        <v>火</v>
      </c>
      <c r="I327" t="str">
        <f t="shared" si="28"/>
        <v/>
      </c>
    </row>
    <row r="328" spans="1:9">
      <c r="A328" s="1">
        <v>36852</v>
      </c>
      <c r="B328" s="6" t="s">
        <v>383</v>
      </c>
      <c r="C328" s="7">
        <v>10</v>
      </c>
      <c r="D328">
        <v>27</v>
      </c>
      <c r="E328">
        <f t="shared" si="26"/>
        <v>1</v>
      </c>
      <c r="F328" t="str">
        <f t="shared" si="29"/>
        <v>赤口</v>
      </c>
      <c r="G328" t="str">
        <f t="shared" si="27"/>
        <v>水</v>
      </c>
      <c r="I328" t="str">
        <f t="shared" si="28"/>
        <v/>
      </c>
    </row>
    <row r="329" spans="1:9">
      <c r="A329" s="1">
        <v>36853</v>
      </c>
      <c r="B329" s="6" t="s">
        <v>384</v>
      </c>
      <c r="C329" s="7">
        <v>10</v>
      </c>
      <c r="D329">
        <v>28</v>
      </c>
      <c r="E329">
        <f t="shared" si="26"/>
        <v>2</v>
      </c>
      <c r="F329" t="str">
        <f t="shared" si="29"/>
        <v>先勝</v>
      </c>
      <c r="G329" t="str">
        <f t="shared" si="27"/>
        <v>木</v>
      </c>
      <c r="I329" t="str">
        <f t="shared" si="28"/>
        <v/>
      </c>
    </row>
    <row r="330" spans="1:9">
      <c r="A330" s="1">
        <v>36854</v>
      </c>
      <c r="B330" s="6" t="s">
        <v>385</v>
      </c>
      <c r="C330" s="7">
        <v>10</v>
      </c>
      <c r="D330">
        <v>29</v>
      </c>
      <c r="E330">
        <f t="shared" si="26"/>
        <v>3</v>
      </c>
      <c r="F330" t="str">
        <f t="shared" si="29"/>
        <v>友引</v>
      </c>
      <c r="G330" t="str">
        <f t="shared" si="27"/>
        <v>金</v>
      </c>
      <c r="I330" t="str">
        <f t="shared" si="28"/>
        <v/>
      </c>
    </row>
    <row r="331" spans="1:9">
      <c r="A331" s="1">
        <v>36855</v>
      </c>
      <c r="B331" s="6" t="s">
        <v>386</v>
      </c>
      <c r="C331" s="7">
        <v>10</v>
      </c>
      <c r="D331">
        <v>30</v>
      </c>
      <c r="E331">
        <f>MOD(C331+D331,6)</f>
        <v>4</v>
      </c>
      <c r="F331" t="str">
        <f t="shared" si="29"/>
        <v>先負</v>
      </c>
      <c r="G331" t="str">
        <f t="shared" si="27"/>
        <v>土</v>
      </c>
      <c r="I331" t="str">
        <f t="shared" si="28"/>
        <v/>
      </c>
    </row>
    <row r="332" spans="1:9">
      <c r="A332" s="1">
        <v>36856</v>
      </c>
      <c r="B332" s="6" t="s">
        <v>387</v>
      </c>
      <c r="C332" s="7">
        <v>11</v>
      </c>
      <c r="D332">
        <v>1</v>
      </c>
      <c r="E332">
        <f>MOD(C332+D332,6)</f>
        <v>0</v>
      </c>
      <c r="F332" t="str">
        <f t="shared" si="29"/>
        <v>大安</v>
      </c>
      <c r="G332" t="str">
        <f t="shared" si="27"/>
        <v>日</v>
      </c>
      <c r="I332" t="str">
        <f t="shared" si="28"/>
        <v/>
      </c>
    </row>
    <row r="333" spans="1:9">
      <c r="A333" s="1">
        <v>36857</v>
      </c>
      <c r="B333" s="6" t="s">
        <v>388</v>
      </c>
      <c r="C333" s="7">
        <v>11</v>
      </c>
      <c r="D333">
        <v>2</v>
      </c>
      <c r="E333">
        <f t="shared" ref="E333:E360" si="30">MOD(C333+D333,6)</f>
        <v>1</v>
      </c>
      <c r="F333" t="str">
        <f t="shared" si="29"/>
        <v>赤口</v>
      </c>
      <c r="G333" t="str">
        <f t="shared" si="27"/>
        <v>月</v>
      </c>
      <c r="I333" t="str">
        <f t="shared" si="28"/>
        <v/>
      </c>
    </row>
    <row r="334" spans="1:9">
      <c r="A334" s="1">
        <v>36858</v>
      </c>
      <c r="B334" s="6" t="s">
        <v>389</v>
      </c>
      <c r="C334" s="7">
        <v>11</v>
      </c>
      <c r="D334">
        <v>3</v>
      </c>
      <c r="E334">
        <f t="shared" si="30"/>
        <v>2</v>
      </c>
      <c r="F334" t="str">
        <f t="shared" si="29"/>
        <v>先勝</v>
      </c>
      <c r="G334" t="str">
        <f t="shared" si="27"/>
        <v>火</v>
      </c>
      <c r="I334" t="str">
        <f t="shared" si="28"/>
        <v/>
      </c>
    </row>
    <row r="335" spans="1:9">
      <c r="A335" s="1">
        <v>36859</v>
      </c>
      <c r="B335" s="6" t="s">
        <v>390</v>
      </c>
      <c r="C335" s="7">
        <v>11</v>
      </c>
      <c r="D335">
        <v>4</v>
      </c>
      <c r="E335">
        <f t="shared" si="30"/>
        <v>3</v>
      </c>
      <c r="F335" t="str">
        <f t="shared" si="29"/>
        <v>友引</v>
      </c>
      <c r="G335" t="str">
        <f t="shared" si="27"/>
        <v>水</v>
      </c>
      <c r="I335" t="str">
        <f t="shared" si="28"/>
        <v/>
      </c>
    </row>
    <row r="336" spans="1:9">
      <c r="A336" s="1">
        <v>36860</v>
      </c>
      <c r="B336" s="6" t="s">
        <v>391</v>
      </c>
      <c r="C336" s="7">
        <v>11</v>
      </c>
      <c r="D336">
        <v>5</v>
      </c>
      <c r="E336">
        <f t="shared" si="30"/>
        <v>4</v>
      </c>
      <c r="F336" t="str">
        <f t="shared" si="29"/>
        <v>先負</v>
      </c>
      <c r="G336" t="str">
        <f t="shared" si="27"/>
        <v>木</v>
      </c>
      <c r="I336" t="str">
        <f t="shared" si="28"/>
        <v/>
      </c>
    </row>
    <row r="337" spans="1:9">
      <c r="A337" s="1">
        <v>36861</v>
      </c>
      <c r="B337" s="6" t="s">
        <v>392</v>
      </c>
      <c r="C337" s="7">
        <v>11</v>
      </c>
      <c r="D337">
        <v>6</v>
      </c>
      <c r="E337">
        <f t="shared" si="30"/>
        <v>5</v>
      </c>
      <c r="F337" t="str">
        <f t="shared" si="29"/>
        <v>仏滅</v>
      </c>
      <c r="G337" t="str">
        <f t="shared" si="27"/>
        <v>金</v>
      </c>
      <c r="I337" t="str">
        <f t="shared" si="28"/>
        <v/>
      </c>
    </row>
    <row r="338" spans="1:9">
      <c r="A338" s="1">
        <v>36862</v>
      </c>
      <c r="B338" s="6" t="s">
        <v>393</v>
      </c>
      <c r="C338" s="7">
        <v>11</v>
      </c>
      <c r="D338">
        <v>7</v>
      </c>
      <c r="E338">
        <f t="shared" si="30"/>
        <v>0</v>
      </c>
      <c r="F338" t="str">
        <f t="shared" si="29"/>
        <v>大安</v>
      </c>
      <c r="G338" t="str">
        <f t="shared" si="27"/>
        <v>土</v>
      </c>
      <c r="I338" t="str">
        <f t="shared" si="28"/>
        <v/>
      </c>
    </row>
    <row r="339" spans="1:9">
      <c r="A339" s="1">
        <v>36863</v>
      </c>
      <c r="B339" s="6" t="s">
        <v>394</v>
      </c>
      <c r="C339" s="7">
        <v>11</v>
      </c>
      <c r="D339">
        <v>8</v>
      </c>
      <c r="E339">
        <f t="shared" si="30"/>
        <v>1</v>
      </c>
      <c r="F339" t="str">
        <f t="shared" si="29"/>
        <v>赤口</v>
      </c>
      <c r="G339" t="str">
        <f t="shared" si="27"/>
        <v>日</v>
      </c>
      <c r="I339" t="str">
        <f t="shared" si="28"/>
        <v/>
      </c>
    </row>
    <row r="340" spans="1:9">
      <c r="A340" s="1">
        <v>36864</v>
      </c>
      <c r="B340" s="6" t="s">
        <v>395</v>
      </c>
      <c r="C340" s="7">
        <v>11</v>
      </c>
      <c r="D340">
        <v>9</v>
      </c>
      <c r="E340">
        <f t="shared" si="30"/>
        <v>2</v>
      </c>
      <c r="F340" t="str">
        <f t="shared" si="29"/>
        <v>先勝</v>
      </c>
      <c r="G340" t="str">
        <f t="shared" si="27"/>
        <v>月</v>
      </c>
      <c r="I340" t="str">
        <f t="shared" si="28"/>
        <v/>
      </c>
    </row>
    <row r="341" spans="1:9">
      <c r="A341" s="1">
        <v>36865</v>
      </c>
      <c r="B341" s="6" t="s">
        <v>396</v>
      </c>
      <c r="C341" s="7">
        <v>11</v>
      </c>
      <c r="D341">
        <v>10</v>
      </c>
      <c r="E341">
        <f t="shared" si="30"/>
        <v>3</v>
      </c>
      <c r="F341" t="str">
        <f t="shared" si="29"/>
        <v>友引</v>
      </c>
      <c r="G341" t="str">
        <f t="shared" si="27"/>
        <v>火</v>
      </c>
      <c r="I341" t="str">
        <f t="shared" si="28"/>
        <v/>
      </c>
    </row>
    <row r="342" spans="1:9">
      <c r="A342" s="1">
        <v>36866</v>
      </c>
      <c r="B342" s="6" t="s">
        <v>397</v>
      </c>
      <c r="C342" s="7">
        <v>11</v>
      </c>
      <c r="D342">
        <v>11</v>
      </c>
      <c r="E342">
        <f t="shared" si="30"/>
        <v>4</v>
      </c>
      <c r="F342" t="str">
        <f t="shared" si="29"/>
        <v>先負</v>
      </c>
      <c r="G342" t="str">
        <f t="shared" si="27"/>
        <v>水</v>
      </c>
      <c r="I342" t="str">
        <f t="shared" si="28"/>
        <v/>
      </c>
    </row>
    <row r="343" spans="1:9">
      <c r="A343" s="1">
        <v>36867</v>
      </c>
      <c r="B343" s="6" t="s">
        <v>398</v>
      </c>
      <c r="C343" s="7">
        <v>11</v>
      </c>
      <c r="D343">
        <v>12</v>
      </c>
      <c r="E343">
        <f t="shared" si="30"/>
        <v>5</v>
      </c>
      <c r="F343" t="str">
        <f t="shared" si="29"/>
        <v>仏滅</v>
      </c>
      <c r="G343" t="str">
        <f t="shared" si="27"/>
        <v>木</v>
      </c>
      <c r="I343" t="str">
        <f t="shared" si="28"/>
        <v/>
      </c>
    </row>
    <row r="344" spans="1:9">
      <c r="A344" s="1">
        <v>36868</v>
      </c>
      <c r="B344" s="6" t="s">
        <v>399</v>
      </c>
      <c r="C344" s="7">
        <v>11</v>
      </c>
      <c r="D344">
        <v>13</v>
      </c>
      <c r="E344">
        <f t="shared" si="30"/>
        <v>0</v>
      </c>
      <c r="F344" t="str">
        <f t="shared" si="29"/>
        <v>大安</v>
      </c>
      <c r="G344" t="str">
        <f t="shared" si="27"/>
        <v>金</v>
      </c>
      <c r="I344" t="str">
        <f t="shared" si="28"/>
        <v/>
      </c>
    </row>
    <row r="345" spans="1:9">
      <c r="A345" s="1">
        <v>36869</v>
      </c>
      <c r="B345" s="6" t="s">
        <v>400</v>
      </c>
      <c r="C345" s="7">
        <v>11</v>
      </c>
      <c r="D345">
        <v>14</v>
      </c>
      <c r="E345">
        <f t="shared" si="30"/>
        <v>1</v>
      </c>
      <c r="F345" t="str">
        <f t="shared" si="29"/>
        <v>赤口</v>
      </c>
      <c r="G345" t="str">
        <f t="shared" si="27"/>
        <v>土</v>
      </c>
      <c r="I345" t="str">
        <f t="shared" si="28"/>
        <v/>
      </c>
    </row>
    <row r="346" spans="1:9">
      <c r="A346" s="1">
        <v>36870</v>
      </c>
      <c r="B346" s="6" t="s">
        <v>401</v>
      </c>
      <c r="C346" s="7">
        <v>11</v>
      </c>
      <c r="D346">
        <v>15</v>
      </c>
      <c r="E346">
        <f t="shared" si="30"/>
        <v>2</v>
      </c>
      <c r="F346" t="str">
        <f t="shared" si="29"/>
        <v>先勝</v>
      </c>
      <c r="G346" t="str">
        <f t="shared" si="27"/>
        <v>日</v>
      </c>
      <c r="I346" t="str">
        <f t="shared" si="28"/>
        <v/>
      </c>
    </row>
    <row r="347" spans="1:9">
      <c r="A347" s="1">
        <v>36871</v>
      </c>
      <c r="B347" s="6" t="s">
        <v>402</v>
      </c>
      <c r="C347" s="7">
        <v>11</v>
      </c>
      <c r="D347">
        <v>16</v>
      </c>
      <c r="E347">
        <f t="shared" si="30"/>
        <v>3</v>
      </c>
      <c r="F347" t="str">
        <f t="shared" si="29"/>
        <v>友引</v>
      </c>
      <c r="G347" t="str">
        <f t="shared" si="27"/>
        <v>月</v>
      </c>
      <c r="I347" t="str">
        <f t="shared" si="28"/>
        <v/>
      </c>
    </row>
    <row r="348" spans="1:9">
      <c r="A348" s="1">
        <v>36872</v>
      </c>
      <c r="B348" s="6" t="s">
        <v>403</v>
      </c>
      <c r="C348" s="7">
        <v>11</v>
      </c>
      <c r="D348">
        <v>17</v>
      </c>
      <c r="E348">
        <f t="shared" si="30"/>
        <v>4</v>
      </c>
      <c r="F348" t="str">
        <f t="shared" si="29"/>
        <v>先負</v>
      </c>
      <c r="G348" t="str">
        <f t="shared" si="27"/>
        <v>火</v>
      </c>
      <c r="I348" t="str">
        <f t="shared" si="28"/>
        <v/>
      </c>
    </row>
    <row r="349" spans="1:9">
      <c r="A349" s="1">
        <v>36873</v>
      </c>
      <c r="B349" s="6" t="s">
        <v>32</v>
      </c>
      <c r="C349" s="7">
        <v>11</v>
      </c>
      <c r="D349">
        <v>18</v>
      </c>
      <c r="E349">
        <f t="shared" si="30"/>
        <v>5</v>
      </c>
      <c r="F349" t="str">
        <f t="shared" si="29"/>
        <v>仏滅</v>
      </c>
      <c r="G349" t="str">
        <f t="shared" si="27"/>
        <v>水</v>
      </c>
      <c r="I349" t="str">
        <f t="shared" si="28"/>
        <v/>
      </c>
    </row>
    <row r="350" spans="1:9">
      <c r="A350" s="1">
        <v>36874</v>
      </c>
      <c r="B350" s="6" t="s">
        <v>33</v>
      </c>
      <c r="C350" s="7">
        <v>11</v>
      </c>
      <c r="D350">
        <v>19</v>
      </c>
      <c r="E350">
        <f t="shared" si="30"/>
        <v>0</v>
      </c>
      <c r="F350" t="str">
        <f t="shared" si="29"/>
        <v>大安</v>
      </c>
      <c r="G350" t="str">
        <f t="shared" si="27"/>
        <v>木</v>
      </c>
      <c r="I350" t="str">
        <f t="shared" si="28"/>
        <v/>
      </c>
    </row>
    <row r="351" spans="1:9">
      <c r="A351" s="1">
        <v>36875</v>
      </c>
      <c r="B351" s="6" t="s">
        <v>34</v>
      </c>
      <c r="C351" s="7">
        <v>11</v>
      </c>
      <c r="D351">
        <v>20</v>
      </c>
      <c r="E351">
        <f t="shared" si="30"/>
        <v>1</v>
      </c>
      <c r="F351" t="str">
        <f t="shared" si="29"/>
        <v>赤口</v>
      </c>
      <c r="G351" t="str">
        <f t="shared" si="27"/>
        <v>金</v>
      </c>
      <c r="I351" t="str">
        <f t="shared" si="28"/>
        <v/>
      </c>
    </row>
    <row r="352" spans="1:9">
      <c r="A352" s="1">
        <v>36876</v>
      </c>
      <c r="B352" s="6" t="s">
        <v>35</v>
      </c>
      <c r="C352" s="7">
        <v>11</v>
      </c>
      <c r="D352">
        <v>21</v>
      </c>
      <c r="E352">
        <f t="shared" si="30"/>
        <v>2</v>
      </c>
      <c r="F352" t="str">
        <f t="shared" si="29"/>
        <v>先勝</v>
      </c>
      <c r="G352" t="str">
        <f t="shared" si="27"/>
        <v>土</v>
      </c>
      <c r="I352" t="str">
        <f t="shared" si="28"/>
        <v/>
      </c>
    </row>
    <row r="353" spans="1:9">
      <c r="A353" s="1">
        <v>36877</v>
      </c>
      <c r="B353" s="6" t="s">
        <v>36</v>
      </c>
      <c r="C353" s="7">
        <v>11</v>
      </c>
      <c r="D353">
        <v>22</v>
      </c>
      <c r="E353">
        <f t="shared" si="30"/>
        <v>3</v>
      </c>
      <c r="F353" t="str">
        <f t="shared" si="29"/>
        <v>友引</v>
      </c>
      <c r="G353" t="str">
        <f t="shared" si="27"/>
        <v>日</v>
      </c>
      <c r="I353" t="str">
        <f t="shared" si="28"/>
        <v/>
      </c>
    </row>
    <row r="354" spans="1:9">
      <c r="A354" s="1">
        <v>36878</v>
      </c>
      <c r="B354" s="6" t="s">
        <v>37</v>
      </c>
      <c r="C354" s="7">
        <v>11</v>
      </c>
      <c r="D354">
        <v>23</v>
      </c>
      <c r="E354">
        <f t="shared" si="30"/>
        <v>4</v>
      </c>
      <c r="F354" t="str">
        <f t="shared" si="29"/>
        <v>先負</v>
      </c>
      <c r="G354" t="str">
        <f t="shared" si="27"/>
        <v>月</v>
      </c>
      <c r="I354" t="str">
        <f t="shared" si="28"/>
        <v/>
      </c>
    </row>
    <row r="355" spans="1:9">
      <c r="A355" s="1">
        <v>36879</v>
      </c>
      <c r="B355" s="6" t="s">
        <v>38</v>
      </c>
      <c r="C355" s="7">
        <v>11</v>
      </c>
      <c r="D355">
        <v>24</v>
      </c>
      <c r="E355">
        <f t="shared" si="30"/>
        <v>5</v>
      </c>
      <c r="F355" t="str">
        <f t="shared" si="29"/>
        <v>仏滅</v>
      </c>
      <c r="G355" t="str">
        <f t="shared" si="27"/>
        <v>火</v>
      </c>
      <c r="I355" t="str">
        <f t="shared" si="28"/>
        <v/>
      </c>
    </row>
    <row r="356" spans="1:9">
      <c r="A356" s="1">
        <v>36880</v>
      </c>
      <c r="B356" s="6" t="s">
        <v>39</v>
      </c>
      <c r="C356" s="7">
        <v>11</v>
      </c>
      <c r="D356">
        <v>25</v>
      </c>
      <c r="E356">
        <f t="shared" si="30"/>
        <v>0</v>
      </c>
      <c r="F356" t="str">
        <f t="shared" si="29"/>
        <v>大安</v>
      </c>
      <c r="G356" t="str">
        <f t="shared" si="27"/>
        <v>水</v>
      </c>
      <c r="I356" t="str">
        <f t="shared" si="28"/>
        <v/>
      </c>
    </row>
    <row r="357" spans="1:9">
      <c r="A357" s="1">
        <v>36881</v>
      </c>
      <c r="B357" s="6" t="s">
        <v>41</v>
      </c>
      <c r="C357" s="7">
        <v>11</v>
      </c>
      <c r="D357">
        <v>26</v>
      </c>
      <c r="E357">
        <f t="shared" si="30"/>
        <v>1</v>
      </c>
      <c r="F357" t="str">
        <f t="shared" si="29"/>
        <v>赤口</v>
      </c>
      <c r="G357" t="str">
        <f t="shared" si="27"/>
        <v>木</v>
      </c>
      <c r="I357" t="str">
        <f t="shared" si="28"/>
        <v/>
      </c>
    </row>
    <row r="358" spans="1:9">
      <c r="A358" s="1">
        <v>36882</v>
      </c>
      <c r="B358" s="6" t="s">
        <v>42</v>
      </c>
      <c r="C358" s="7">
        <v>11</v>
      </c>
      <c r="D358">
        <v>27</v>
      </c>
      <c r="E358">
        <f t="shared" si="30"/>
        <v>2</v>
      </c>
      <c r="F358" t="str">
        <f t="shared" si="29"/>
        <v>先勝</v>
      </c>
      <c r="G358" t="str">
        <f t="shared" si="27"/>
        <v>金</v>
      </c>
      <c r="I358" t="str">
        <f t="shared" si="28"/>
        <v/>
      </c>
    </row>
    <row r="359" spans="1:9">
      <c r="A359" s="1">
        <v>36883</v>
      </c>
      <c r="B359" s="6" t="s">
        <v>43</v>
      </c>
      <c r="C359" s="7">
        <v>11</v>
      </c>
      <c r="D359">
        <v>28</v>
      </c>
      <c r="E359">
        <f t="shared" si="30"/>
        <v>3</v>
      </c>
      <c r="F359" t="str">
        <f t="shared" si="29"/>
        <v>友引</v>
      </c>
      <c r="G359" t="str">
        <f t="shared" si="27"/>
        <v>土</v>
      </c>
      <c r="I359" t="str">
        <f t="shared" si="28"/>
        <v/>
      </c>
    </row>
    <row r="360" spans="1:9">
      <c r="A360" s="1">
        <v>36884</v>
      </c>
      <c r="B360" s="6" t="s">
        <v>44</v>
      </c>
      <c r="C360" s="7">
        <v>11</v>
      </c>
      <c r="D360">
        <v>29</v>
      </c>
      <c r="E360">
        <f t="shared" si="30"/>
        <v>4</v>
      </c>
      <c r="F360" t="str">
        <f t="shared" si="29"/>
        <v>先負</v>
      </c>
      <c r="G360" t="str">
        <f t="shared" si="27"/>
        <v>日</v>
      </c>
      <c r="I360" t="str">
        <f t="shared" si="28"/>
        <v/>
      </c>
    </row>
    <row r="361" spans="1:9">
      <c r="A361" s="1">
        <v>36885</v>
      </c>
      <c r="B361" s="6" t="s">
        <v>226</v>
      </c>
      <c r="C361" s="7">
        <v>11</v>
      </c>
      <c r="D361">
        <v>30</v>
      </c>
      <c r="E361">
        <f>MOD(C361+D361,6)</f>
        <v>5</v>
      </c>
      <c r="F361" t="str">
        <f t="shared" si="29"/>
        <v>仏滅</v>
      </c>
      <c r="G361" t="str">
        <f t="shared" si="27"/>
        <v>月</v>
      </c>
      <c r="I361" t="str">
        <f t="shared" si="28"/>
        <v/>
      </c>
    </row>
    <row r="362" spans="1:9">
      <c r="A362" s="1">
        <v>36886</v>
      </c>
      <c r="B362" s="6" t="s">
        <v>45</v>
      </c>
      <c r="C362" s="7">
        <v>12</v>
      </c>
      <c r="D362">
        <v>1</v>
      </c>
      <c r="E362">
        <f>MOD(C362+D362,6)</f>
        <v>1</v>
      </c>
      <c r="F362" t="str">
        <f t="shared" si="29"/>
        <v>赤口</v>
      </c>
      <c r="G362" t="str">
        <f t="shared" si="27"/>
        <v>火</v>
      </c>
      <c r="I362" t="str">
        <f t="shared" si="28"/>
        <v/>
      </c>
    </row>
    <row r="363" spans="1:9">
      <c r="A363" s="1">
        <v>36887</v>
      </c>
      <c r="B363" s="6" t="s">
        <v>46</v>
      </c>
      <c r="C363" s="7">
        <v>12</v>
      </c>
      <c r="D363">
        <v>2</v>
      </c>
      <c r="E363">
        <f t="shared" ref="E363:E391" si="31">MOD(C363+D363,6)</f>
        <v>2</v>
      </c>
      <c r="F363" t="str">
        <f t="shared" si="29"/>
        <v>先勝</v>
      </c>
      <c r="G363" t="str">
        <f t="shared" si="27"/>
        <v>水</v>
      </c>
      <c r="I363" t="str">
        <f t="shared" si="28"/>
        <v/>
      </c>
    </row>
    <row r="364" spans="1:9">
      <c r="A364" s="1">
        <v>36888</v>
      </c>
      <c r="B364" s="6" t="s">
        <v>47</v>
      </c>
      <c r="C364" s="7">
        <v>12</v>
      </c>
      <c r="D364">
        <v>3</v>
      </c>
      <c r="E364">
        <f t="shared" si="31"/>
        <v>3</v>
      </c>
      <c r="F364" t="str">
        <f t="shared" si="29"/>
        <v>友引</v>
      </c>
      <c r="G364" t="str">
        <f t="shared" si="27"/>
        <v>木</v>
      </c>
      <c r="I364" t="str">
        <f t="shared" si="28"/>
        <v/>
      </c>
    </row>
    <row r="365" spans="1:9">
      <c r="A365" s="1">
        <v>36889</v>
      </c>
      <c r="B365" s="6" t="s">
        <v>48</v>
      </c>
      <c r="C365" s="7">
        <v>12</v>
      </c>
      <c r="D365">
        <v>4</v>
      </c>
      <c r="E365">
        <f t="shared" si="31"/>
        <v>4</v>
      </c>
      <c r="F365" t="str">
        <f t="shared" si="29"/>
        <v>先負</v>
      </c>
      <c r="G365" t="str">
        <f t="shared" si="27"/>
        <v>金</v>
      </c>
      <c r="I365" t="str">
        <f t="shared" si="28"/>
        <v/>
      </c>
    </row>
    <row r="366" spans="1:9">
      <c r="A366" s="1">
        <v>36890</v>
      </c>
      <c r="B366" s="6" t="s">
        <v>49</v>
      </c>
      <c r="C366" s="7">
        <v>12</v>
      </c>
      <c r="D366">
        <v>5</v>
      </c>
      <c r="E366">
        <f t="shared" si="31"/>
        <v>5</v>
      </c>
      <c r="F366" t="str">
        <f t="shared" si="29"/>
        <v>仏滅</v>
      </c>
      <c r="G366" t="str">
        <f t="shared" si="27"/>
        <v>土</v>
      </c>
      <c r="I366" t="str">
        <f t="shared" si="28"/>
        <v/>
      </c>
    </row>
    <row r="367" spans="1:9">
      <c r="A367" s="1">
        <v>36891</v>
      </c>
      <c r="B367" s="6" t="s">
        <v>50</v>
      </c>
      <c r="C367" s="7">
        <v>12</v>
      </c>
      <c r="D367">
        <v>6</v>
      </c>
      <c r="E367">
        <f t="shared" si="31"/>
        <v>0</v>
      </c>
      <c r="F367" t="str">
        <f t="shared" si="29"/>
        <v>大安</v>
      </c>
      <c r="G367" t="str">
        <f t="shared" si="27"/>
        <v>日</v>
      </c>
      <c r="I367" t="str">
        <f t="shared" si="28"/>
        <v/>
      </c>
    </row>
    <row r="368" spans="1:9">
      <c r="A368" s="1">
        <v>36892</v>
      </c>
      <c r="B368" s="6" t="s">
        <v>51</v>
      </c>
      <c r="C368" s="7">
        <v>12</v>
      </c>
      <c r="D368">
        <v>7</v>
      </c>
      <c r="E368">
        <f t="shared" si="31"/>
        <v>1</v>
      </c>
      <c r="F368" t="str">
        <f t="shared" si="29"/>
        <v>赤口</v>
      </c>
      <c r="G368" t="str">
        <f t="shared" si="27"/>
        <v>月</v>
      </c>
      <c r="I368" t="str">
        <f t="shared" si="28"/>
        <v/>
      </c>
    </row>
    <row r="369" spans="1:9">
      <c r="A369" s="1">
        <v>36893</v>
      </c>
      <c r="B369" s="6" t="s">
        <v>52</v>
      </c>
      <c r="C369" s="7">
        <v>12</v>
      </c>
      <c r="D369">
        <v>8</v>
      </c>
      <c r="E369">
        <f t="shared" si="31"/>
        <v>2</v>
      </c>
      <c r="F369" t="str">
        <f t="shared" si="29"/>
        <v>先勝</v>
      </c>
      <c r="G369" t="str">
        <f t="shared" si="27"/>
        <v>火</v>
      </c>
      <c r="I369" t="str">
        <f t="shared" si="28"/>
        <v/>
      </c>
    </row>
    <row r="370" spans="1:9">
      <c r="A370" s="1">
        <v>36894</v>
      </c>
      <c r="B370" s="6" t="s">
        <v>53</v>
      </c>
      <c r="C370" s="7">
        <v>12</v>
      </c>
      <c r="D370">
        <v>9</v>
      </c>
      <c r="E370">
        <f t="shared" si="31"/>
        <v>3</v>
      </c>
      <c r="F370" t="str">
        <f t="shared" si="29"/>
        <v>友引</v>
      </c>
      <c r="G370" t="str">
        <f t="shared" si="27"/>
        <v>水</v>
      </c>
      <c r="I370" t="str">
        <f t="shared" si="28"/>
        <v/>
      </c>
    </row>
    <row r="371" spans="1:9">
      <c r="A371" s="1">
        <v>36895</v>
      </c>
      <c r="B371" s="6" t="s">
        <v>54</v>
      </c>
      <c r="C371" s="7">
        <v>12</v>
      </c>
      <c r="D371">
        <v>10</v>
      </c>
      <c r="E371">
        <f t="shared" si="31"/>
        <v>4</v>
      </c>
      <c r="F371" t="str">
        <f t="shared" si="29"/>
        <v>先負</v>
      </c>
      <c r="G371" t="str">
        <f t="shared" si="27"/>
        <v>木</v>
      </c>
      <c r="I371" t="str">
        <f t="shared" si="28"/>
        <v/>
      </c>
    </row>
    <row r="372" spans="1:9">
      <c r="A372" s="1">
        <v>36896</v>
      </c>
      <c r="B372" s="6" t="s">
        <v>55</v>
      </c>
      <c r="C372" s="7">
        <v>12</v>
      </c>
      <c r="D372">
        <v>11</v>
      </c>
      <c r="E372">
        <f t="shared" si="31"/>
        <v>5</v>
      </c>
      <c r="F372" t="str">
        <f t="shared" si="29"/>
        <v>仏滅</v>
      </c>
      <c r="G372" t="str">
        <f t="shared" si="27"/>
        <v>金</v>
      </c>
      <c r="I372" t="str">
        <f t="shared" si="28"/>
        <v/>
      </c>
    </row>
    <row r="373" spans="1:9">
      <c r="A373" s="1">
        <v>36897</v>
      </c>
      <c r="B373" s="6" t="s">
        <v>56</v>
      </c>
      <c r="C373" s="7">
        <v>12</v>
      </c>
      <c r="D373">
        <v>12</v>
      </c>
      <c r="E373">
        <f t="shared" si="31"/>
        <v>0</v>
      </c>
      <c r="F373" t="str">
        <f t="shared" si="29"/>
        <v>大安</v>
      </c>
      <c r="G373" t="str">
        <f t="shared" si="27"/>
        <v>土</v>
      </c>
      <c r="I373" t="str">
        <f t="shared" si="28"/>
        <v/>
      </c>
    </row>
    <row r="374" spans="1:9">
      <c r="A374" s="1">
        <v>36898</v>
      </c>
      <c r="B374" s="6" t="s">
        <v>57</v>
      </c>
      <c r="C374" s="7">
        <v>12</v>
      </c>
      <c r="D374">
        <v>13</v>
      </c>
      <c r="E374">
        <f t="shared" si="31"/>
        <v>1</v>
      </c>
      <c r="F374" t="str">
        <f t="shared" si="29"/>
        <v>赤口</v>
      </c>
      <c r="G374" t="str">
        <f t="shared" si="27"/>
        <v>日</v>
      </c>
      <c r="I374" t="str">
        <f t="shared" si="28"/>
        <v/>
      </c>
    </row>
    <row r="375" spans="1:9">
      <c r="A375" s="1">
        <v>36899</v>
      </c>
      <c r="B375" s="6" t="s">
        <v>58</v>
      </c>
      <c r="C375" s="7">
        <v>12</v>
      </c>
      <c r="D375">
        <v>14</v>
      </c>
      <c r="E375">
        <f t="shared" si="31"/>
        <v>2</v>
      </c>
      <c r="F375" t="str">
        <f t="shared" si="29"/>
        <v>先勝</v>
      </c>
      <c r="G375" t="str">
        <f t="shared" si="27"/>
        <v>月</v>
      </c>
      <c r="I375" t="str">
        <f t="shared" si="28"/>
        <v/>
      </c>
    </row>
    <row r="376" spans="1:9">
      <c r="A376" s="1">
        <v>36900</v>
      </c>
      <c r="B376" s="6" t="s">
        <v>59</v>
      </c>
      <c r="C376" s="7">
        <v>12</v>
      </c>
      <c r="D376">
        <v>15</v>
      </c>
      <c r="E376">
        <f t="shared" si="31"/>
        <v>3</v>
      </c>
      <c r="F376" t="str">
        <f t="shared" si="29"/>
        <v>友引</v>
      </c>
      <c r="G376" t="str">
        <f t="shared" si="27"/>
        <v>火</v>
      </c>
      <c r="I376" t="str">
        <f t="shared" si="28"/>
        <v/>
      </c>
    </row>
    <row r="377" spans="1:9">
      <c r="A377" s="1">
        <v>36901</v>
      </c>
      <c r="B377" s="6" t="s">
        <v>60</v>
      </c>
      <c r="C377" s="7">
        <v>12</v>
      </c>
      <c r="D377">
        <v>16</v>
      </c>
      <c r="E377">
        <f t="shared" si="31"/>
        <v>4</v>
      </c>
      <c r="F377" t="str">
        <f t="shared" si="29"/>
        <v>先負</v>
      </c>
      <c r="G377" t="str">
        <f t="shared" si="27"/>
        <v>水</v>
      </c>
      <c r="I377" t="str">
        <f t="shared" si="28"/>
        <v/>
      </c>
    </row>
    <row r="378" spans="1:9">
      <c r="A378" s="1">
        <v>36902</v>
      </c>
      <c r="B378" s="6" t="s">
        <v>61</v>
      </c>
      <c r="C378" s="7">
        <v>12</v>
      </c>
      <c r="D378">
        <v>17</v>
      </c>
      <c r="E378">
        <f t="shared" si="31"/>
        <v>5</v>
      </c>
      <c r="F378" t="str">
        <f t="shared" si="29"/>
        <v>仏滅</v>
      </c>
      <c r="G378" t="str">
        <f t="shared" si="27"/>
        <v>木</v>
      </c>
      <c r="I378" t="str">
        <f t="shared" si="28"/>
        <v/>
      </c>
    </row>
    <row r="379" spans="1:9">
      <c r="A379" s="1">
        <v>36903</v>
      </c>
      <c r="B379" s="6" t="s">
        <v>62</v>
      </c>
      <c r="C379" s="7">
        <v>12</v>
      </c>
      <c r="D379">
        <v>18</v>
      </c>
      <c r="E379">
        <f t="shared" si="31"/>
        <v>0</v>
      </c>
      <c r="F379" t="str">
        <f t="shared" si="29"/>
        <v>大安</v>
      </c>
      <c r="G379" t="str">
        <f t="shared" si="27"/>
        <v>金</v>
      </c>
      <c r="I379" t="str">
        <f t="shared" si="28"/>
        <v/>
      </c>
    </row>
    <row r="380" spans="1:9">
      <c r="A380" s="1">
        <v>36904</v>
      </c>
      <c r="B380" s="6" t="s">
        <v>63</v>
      </c>
      <c r="C380" s="7">
        <v>12</v>
      </c>
      <c r="D380">
        <v>19</v>
      </c>
      <c r="E380">
        <f t="shared" si="31"/>
        <v>1</v>
      </c>
      <c r="F380" t="str">
        <f t="shared" si="29"/>
        <v>赤口</v>
      </c>
      <c r="G380" t="str">
        <f t="shared" si="27"/>
        <v>土</v>
      </c>
      <c r="I380" t="str">
        <f t="shared" si="28"/>
        <v/>
      </c>
    </row>
    <row r="381" spans="1:9">
      <c r="A381" s="1">
        <v>36905</v>
      </c>
      <c r="B381" s="6" t="s">
        <v>64</v>
      </c>
      <c r="C381" s="7">
        <v>12</v>
      </c>
      <c r="D381">
        <v>20</v>
      </c>
      <c r="E381">
        <f t="shared" si="31"/>
        <v>2</v>
      </c>
      <c r="F381" t="str">
        <f t="shared" si="29"/>
        <v>先勝</v>
      </c>
      <c r="G381" t="str">
        <f t="shared" si="27"/>
        <v>日</v>
      </c>
      <c r="I381" t="str">
        <f t="shared" si="28"/>
        <v/>
      </c>
    </row>
    <row r="382" spans="1:9">
      <c r="A382" s="1">
        <v>36906</v>
      </c>
      <c r="B382" s="6" t="s">
        <v>65</v>
      </c>
      <c r="C382" s="7">
        <v>12</v>
      </c>
      <c r="D382">
        <v>21</v>
      </c>
      <c r="E382">
        <f t="shared" si="31"/>
        <v>3</v>
      </c>
      <c r="F382" t="str">
        <f t="shared" si="29"/>
        <v>友引</v>
      </c>
      <c r="G382" t="str">
        <f t="shared" si="27"/>
        <v>月</v>
      </c>
      <c r="I382" t="str">
        <f t="shared" si="28"/>
        <v/>
      </c>
    </row>
    <row r="383" spans="1:9">
      <c r="A383" s="1">
        <v>36907</v>
      </c>
      <c r="B383" s="6" t="s">
        <v>66</v>
      </c>
      <c r="C383" s="7">
        <v>12</v>
      </c>
      <c r="D383">
        <v>22</v>
      </c>
      <c r="E383">
        <f t="shared" si="31"/>
        <v>4</v>
      </c>
      <c r="F383" t="str">
        <f t="shared" si="29"/>
        <v>先負</v>
      </c>
      <c r="G383" t="str">
        <f t="shared" si="27"/>
        <v>火</v>
      </c>
      <c r="I383" t="str">
        <f t="shared" si="28"/>
        <v/>
      </c>
    </row>
    <row r="384" spans="1:9">
      <c r="A384" s="1">
        <v>36908</v>
      </c>
      <c r="B384" s="6" t="s">
        <v>67</v>
      </c>
      <c r="C384" s="7">
        <v>12</v>
      </c>
      <c r="D384">
        <v>23</v>
      </c>
      <c r="E384">
        <f t="shared" si="31"/>
        <v>5</v>
      </c>
      <c r="F384" t="str">
        <f t="shared" si="29"/>
        <v>仏滅</v>
      </c>
      <c r="G384" t="str">
        <f t="shared" si="27"/>
        <v>水</v>
      </c>
      <c r="H384">
        <v>1</v>
      </c>
      <c r="I384" t="str">
        <f t="shared" si="28"/>
        <v>冬土用入</v>
      </c>
    </row>
    <row r="385" spans="1:9">
      <c r="A385" s="1">
        <v>36909</v>
      </c>
      <c r="B385" s="6" t="s">
        <v>68</v>
      </c>
      <c r="C385" s="7">
        <v>12</v>
      </c>
      <c r="D385">
        <v>24</v>
      </c>
      <c r="E385">
        <f t="shared" si="31"/>
        <v>0</v>
      </c>
      <c r="F385" t="str">
        <f t="shared" si="29"/>
        <v>大安</v>
      </c>
      <c r="G385" t="str">
        <f t="shared" si="27"/>
        <v>木</v>
      </c>
      <c r="I385" t="str">
        <f t="shared" si="28"/>
        <v/>
      </c>
    </row>
    <row r="386" spans="1:9">
      <c r="A386" s="1">
        <v>36910</v>
      </c>
      <c r="B386" s="6" t="s">
        <v>69</v>
      </c>
      <c r="C386" s="7">
        <v>12</v>
      </c>
      <c r="D386">
        <v>25</v>
      </c>
      <c r="E386">
        <f t="shared" si="31"/>
        <v>1</v>
      </c>
      <c r="F386" t="str">
        <f t="shared" si="29"/>
        <v>赤口</v>
      </c>
      <c r="G386" t="str">
        <f t="shared" si="27"/>
        <v>金</v>
      </c>
      <c r="I386" t="str">
        <f t="shared" si="28"/>
        <v/>
      </c>
    </row>
    <row r="387" spans="1:9">
      <c r="A387" s="1">
        <v>36911</v>
      </c>
      <c r="B387" s="6" t="s">
        <v>70</v>
      </c>
      <c r="C387" s="7">
        <v>12</v>
      </c>
      <c r="D387">
        <v>26</v>
      </c>
      <c r="E387">
        <f t="shared" si="31"/>
        <v>2</v>
      </c>
      <c r="F387" t="str">
        <f t="shared" si="29"/>
        <v>先勝</v>
      </c>
      <c r="G387" t="str">
        <f t="shared" ref="G387:G450" si="32">TEXT(A387,"aaa")</f>
        <v>土</v>
      </c>
      <c r="I387" t="str">
        <f t="shared" ref="I387:I450" si="33">IF(ISERROR(VLOOKUP(H387,$K$29:$L$39,2,FALSE)),"",VLOOKUP(H387,$K$29:$L$39,2,FALSE))</f>
        <v/>
      </c>
    </row>
    <row r="388" spans="1:9">
      <c r="A388" s="1">
        <v>36912</v>
      </c>
      <c r="B388" s="6" t="s">
        <v>71</v>
      </c>
      <c r="C388" s="7">
        <v>12</v>
      </c>
      <c r="D388">
        <v>27</v>
      </c>
      <c r="E388">
        <f t="shared" si="31"/>
        <v>3</v>
      </c>
      <c r="F388" t="str">
        <f t="shared" si="29"/>
        <v>友引</v>
      </c>
      <c r="G388" t="str">
        <f t="shared" si="32"/>
        <v>日</v>
      </c>
      <c r="I388" t="str">
        <f t="shared" si="33"/>
        <v/>
      </c>
    </row>
    <row r="389" spans="1:9">
      <c r="A389" s="1">
        <v>36913</v>
      </c>
      <c r="B389" s="6" t="s">
        <v>72</v>
      </c>
      <c r="C389" s="7">
        <v>12</v>
      </c>
      <c r="D389">
        <v>28</v>
      </c>
      <c r="E389">
        <f t="shared" si="31"/>
        <v>4</v>
      </c>
      <c r="F389" t="str">
        <f t="shared" ref="F389:F452" si="34">VLOOKUP(E389,$K$18:$L$23,2)</f>
        <v>先負</v>
      </c>
      <c r="G389" t="str">
        <f t="shared" si="32"/>
        <v>月</v>
      </c>
      <c r="I389" t="str">
        <f t="shared" si="33"/>
        <v/>
      </c>
    </row>
    <row r="390" spans="1:9">
      <c r="A390" s="1">
        <v>36914</v>
      </c>
      <c r="B390" s="6" t="s">
        <v>73</v>
      </c>
      <c r="C390" s="7">
        <v>12</v>
      </c>
      <c r="D390">
        <v>29</v>
      </c>
      <c r="E390">
        <f t="shared" si="31"/>
        <v>5</v>
      </c>
      <c r="F390" t="str">
        <f t="shared" si="34"/>
        <v>仏滅</v>
      </c>
      <c r="G390" t="str">
        <f t="shared" si="32"/>
        <v>火</v>
      </c>
      <c r="I390" t="str">
        <f t="shared" si="33"/>
        <v/>
      </c>
    </row>
    <row r="391" spans="1:9">
      <c r="A391" s="1">
        <v>36915</v>
      </c>
      <c r="B391" s="6" t="s">
        <v>404</v>
      </c>
      <c r="C391" s="7">
        <v>1</v>
      </c>
      <c r="D391">
        <v>1</v>
      </c>
      <c r="E391">
        <f t="shared" si="31"/>
        <v>2</v>
      </c>
      <c r="F391" t="str">
        <f t="shared" si="34"/>
        <v>先勝</v>
      </c>
      <c r="G391" t="str">
        <f t="shared" si="32"/>
        <v>水</v>
      </c>
      <c r="I391" t="str">
        <f t="shared" si="33"/>
        <v/>
      </c>
    </row>
    <row r="392" spans="1:9">
      <c r="A392" s="1">
        <v>36916</v>
      </c>
      <c r="B392" s="6" t="s">
        <v>76</v>
      </c>
      <c r="C392" s="7">
        <v>1</v>
      </c>
      <c r="D392">
        <v>2</v>
      </c>
      <c r="E392">
        <f t="shared" ref="E392:E421" si="35">MOD(C392+D392,6)</f>
        <v>3</v>
      </c>
      <c r="F392" t="str">
        <f t="shared" si="34"/>
        <v>友引</v>
      </c>
      <c r="G392" t="str">
        <f t="shared" si="32"/>
        <v>木</v>
      </c>
      <c r="I392" t="str">
        <f t="shared" si="33"/>
        <v/>
      </c>
    </row>
    <row r="393" spans="1:9">
      <c r="A393" s="1">
        <v>36917</v>
      </c>
      <c r="B393" s="6" t="s">
        <v>77</v>
      </c>
      <c r="C393" s="7">
        <v>1</v>
      </c>
      <c r="D393">
        <v>3</v>
      </c>
      <c r="E393">
        <f t="shared" si="35"/>
        <v>4</v>
      </c>
      <c r="F393" t="str">
        <f t="shared" si="34"/>
        <v>先負</v>
      </c>
      <c r="G393" t="str">
        <f t="shared" si="32"/>
        <v>金</v>
      </c>
      <c r="I393" t="str">
        <f t="shared" si="33"/>
        <v/>
      </c>
    </row>
    <row r="394" spans="1:9">
      <c r="A394" s="1">
        <v>36918</v>
      </c>
      <c r="B394" s="6" t="s">
        <v>78</v>
      </c>
      <c r="C394" s="7">
        <v>1</v>
      </c>
      <c r="D394">
        <v>4</v>
      </c>
      <c r="E394">
        <f t="shared" si="35"/>
        <v>5</v>
      </c>
      <c r="F394" t="str">
        <f t="shared" si="34"/>
        <v>仏滅</v>
      </c>
      <c r="G394" t="str">
        <f t="shared" si="32"/>
        <v>土</v>
      </c>
      <c r="I394" t="str">
        <f t="shared" si="33"/>
        <v/>
      </c>
    </row>
    <row r="395" spans="1:9">
      <c r="A395" s="1">
        <v>36919</v>
      </c>
      <c r="B395" s="6" t="s">
        <v>79</v>
      </c>
      <c r="C395" s="7">
        <v>1</v>
      </c>
      <c r="D395">
        <v>5</v>
      </c>
      <c r="E395">
        <f t="shared" si="35"/>
        <v>0</v>
      </c>
      <c r="F395" t="str">
        <f t="shared" si="34"/>
        <v>大安</v>
      </c>
      <c r="G395" t="str">
        <f t="shared" si="32"/>
        <v>日</v>
      </c>
      <c r="I395" t="str">
        <f t="shared" si="33"/>
        <v/>
      </c>
    </row>
    <row r="396" spans="1:9">
      <c r="A396" s="1">
        <v>36920</v>
      </c>
      <c r="B396" s="6" t="s">
        <v>80</v>
      </c>
      <c r="C396" s="7">
        <v>1</v>
      </c>
      <c r="D396">
        <v>6</v>
      </c>
      <c r="E396">
        <f t="shared" si="35"/>
        <v>1</v>
      </c>
      <c r="F396" t="str">
        <f t="shared" si="34"/>
        <v>赤口</v>
      </c>
      <c r="G396" t="str">
        <f t="shared" si="32"/>
        <v>月</v>
      </c>
      <c r="I396" t="str">
        <f t="shared" si="33"/>
        <v/>
      </c>
    </row>
    <row r="397" spans="1:9">
      <c r="A397" s="1">
        <v>36921</v>
      </c>
      <c r="B397" s="6" t="s">
        <v>81</v>
      </c>
      <c r="C397" s="7">
        <v>1</v>
      </c>
      <c r="D397">
        <v>7</v>
      </c>
      <c r="E397">
        <f t="shared" si="35"/>
        <v>2</v>
      </c>
      <c r="F397" t="str">
        <f t="shared" si="34"/>
        <v>先勝</v>
      </c>
      <c r="G397" t="str">
        <f t="shared" si="32"/>
        <v>火</v>
      </c>
      <c r="I397" t="str">
        <f t="shared" si="33"/>
        <v/>
      </c>
    </row>
    <row r="398" spans="1:9">
      <c r="A398" s="1">
        <v>36922</v>
      </c>
      <c r="B398" s="6" t="s">
        <v>82</v>
      </c>
      <c r="C398" s="7">
        <v>1</v>
      </c>
      <c r="D398">
        <v>8</v>
      </c>
      <c r="E398">
        <f t="shared" si="35"/>
        <v>3</v>
      </c>
      <c r="F398" t="str">
        <f t="shared" si="34"/>
        <v>友引</v>
      </c>
      <c r="G398" t="str">
        <f t="shared" si="32"/>
        <v>水</v>
      </c>
      <c r="I398" t="str">
        <f t="shared" si="33"/>
        <v/>
      </c>
    </row>
    <row r="399" spans="1:9">
      <c r="A399" s="1">
        <v>36923</v>
      </c>
      <c r="B399" s="6" t="s">
        <v>83</v>
      </c>
      <c r="C399" s="7">
        <v>1</v>
      </c>
      <c r="D399">
        <v>9</v>
      </c>
      <c r="E399">
        <f t="shared" si="35"/>
        <v>4</v>
      </c>
      <c r="F399" t="str">
        <f t="shared" si="34"/>
        <v>先負</v>
      </c>
      <c r="G399" t="str">
        <f t="shared" si="32"/>
        <v>木</v>
      </c>
      <c r="I399" t="str">
        <f t="shared" si="33"/>
        <v/>
      </c>
    </row>
    <row r="400" spans="1:9">
      <c r="A400" s="1">
        <v>36924</v>
      </c>
      <c r="B400" s="6" t="s">
        <v>84</v>
      </c>
      <c r="C400" s="7">
        <v>1</v>
      </c>
      <c r="D400">
        <v>10</v>
      </c>
      <c r="E400">
        <f t="shared" si="35"/>
        <v>5</v>
      </c>
      <c r="F400" t="str">
        <f t="shared" si="34"/>
        <v>仏滅</v>
      </c>
      <c r="G400" t="str">
        <f t="shared" si="32"/>
        <v>金</v>
      </c>
      <c r="I400" t="str">
        <f t="shared" si="33"/>
        <v/>
      </c>
    </row>
    <row r="401" spans="1:9">
      <c r="A401" s="1">
        <v>36925</v>
      </c>
      <c r="B401" s="6" t="s">
        <v>85</v>
      </c>
      <c r="C401" s="7">
        <v>1</v>
      </c>
      <c r="D401">
        <v>11</v>
      </c>
      <c r="E401">
        <f t="shared" si="35"/>
        <v>0</v>
      </c>
      <c r="F401" t="str">
        <f t="shared" si="34"/>
        <v>大安</v>
      </c>
      <c r="G401" t="str">
        <f t="shared" si="32"/>
        <v>土</v>
      </c>
      <c r="H401">
        <v>2</v>
      </c>
      <c r="I401" t="str">
        <f t="shared" si="33"/>
        <v>節分</v>
      </c>
    </row>
    <row r="402" spans="1:9">
      <c r="A402" s="1">
        <v>36926</v>
      </c>
      <c r="B402" s="6" t="s">
        <v>86</v>
      </c>
      <c r="C402" s="7">
        <v>1</v>
      </c>
      <c r="D402">
        <v>12</v>
      </c>
      <c r="E402">
        <f t="shared" si="35"/>
        <v>1</v>
      </c>
      <c r="F402" t="str">
        <f t="shared" si="34"/>
        <v>赤口</v>
      </c>
      <c r="G402" t="str">
        <f t="shared" si="32"/>
        <v>日</v>
      </c>
      <c r="I402" t="str">
        <f t="shared" si="33"/>
        <v/>
      </c>
    </row>
    <row r="403" spans="1:9">
      <c r="A403" s="1">
        <v>36927</v>
      </c>
      <c r="B403" s="6" t="s">
        <v>87</v>
      </c>
      <c r="C403" s="7">
        <v>1</v>
      </c>
      <c r="D403">
        <v>13</v>
      </c>
      <c r="E403">
        <f t="shared" si="35"/>
        <v>2</v>
      </c>
      <c r="F403" t="str">
        <f t="shared" si="34"/>
        <v>先勝</v>
      </c>
      <c r="G403" t="str">
        <f t="shared" si="32"/>
        <v>月</v>
      </c>
      <c r="I403" t="str">
        <f t="shared" si="33"/>
        <v/>
      </c>
    </row>
    <row r="404" spans="1:9">
      <c r="A404" s="1">
        <v>36928</v>
      </c>
      <c r="B404" s="6" t="s">
        <v>88</v>
      </c>
      <c r="C404" s="7">
        <v>1</v>
      </c>
      <c r="D404">
        <v>14</v>
      </c>
      <c r="E404">
        <f t="shared" si="35"/>
        <v>3</v>
      </c>
      <c r="F404" t="str">
        <f t="shared" si="34"/>
        <v>友引</v>
      </c>
      <c r="G404" t="str">
        <f t="shared" si="32"/>
        <v>火</v>
      </c>
      <c r="I404" t="str">
        <f t="shared" si="33"/>
        <v/>
      </c>
    </row>
    <row r="405" spans="1:9">
      <c r="A405" s="1">
        <v>36929</v>
      </c>
      <c r="B405" s="6" t="s">
        <v>89</v>
      </c>
      <c r="C405" s="7">
        <v>1</v>
      </c>
      <c r="D405">
        <v>15</v>
      </c>
      <c r="E405">
        <f t="shared" si="35"/>
        <v>4</v>
      </c>
      <c r="F405" t="str">
        <f t="shared" si="34"/>
        <v>先負</v>
      </c>
      <c r="G405" t="str">
        <f t="shared" si="32"/>
        <v>水</v>
      </c>
      <c r="I405" t="str">
        <f t="shared" si="33"/>
        <v/>
      </c>
    </row>
    <row r="406" spans="1:9">
      <c r="A406" s="1">
        <v>36930</v>
      </c>
      <c r="B406" s="6" t="s">
        <v>90</v>
      </c>
      <c r="C406" s="7">
        <v>1</v>
      </c>
      <c r="D406">
        <v>16</v>
      </c>
      <c r="E406">
        <f t="shared" si="35"/>
        <v>5</v>
      </c>
      <c r="F406" t="str">
        <f t="shared" si="34"/>
        <v>仏滅</v>
      </c>
      <c r="G406" t="str">
        <f t="shared" si="32"/>
        <v>木</v>
      </c>
      <c r="I406" t="str">
        <f t="shared" si="33"/>
        <v/>
      </c>
    </row>
    <row r="407" spans="1:9">
      <c r="A407" s="1">
        <v>36931</v>
      </c>
      <c r="B407" s="6" t="s">
        <v>91</v>
      </c>
      <c r="C407" s="7">
        <v>1</v>
      </c>
      <c r="D407">
        <v>17</v>
      </c>
      <c r="E407">
        <f t="shared" si="35"/>
        <v>0</v>
      </c>
      <c r="F407" t="str">
        <f t="shared" si="34"/>
        <v>大安</v>
      </c>
      <c r="G407" t="str">
        <f t="shared" si="32"/>
        <v>金</v>
      </c>
      <c r="I407" t="str">
        <f t="shared" si="33"/>
        <v/>
      </c>
    </row>
    <row r="408" spans="1:9">
      <c r="A408" s="1">
        <v>36932</v>
      </c>
      <c r="B408" s="6" t="s">
        <v>92</v>
      </c>
      <c r="C408" s="7">
        <v>1</v>
      </c>
      <c r="D408">
        <v>18</v>
      </c>
      <c r="E408">
        <f t="shared" si="35"/>
        <v>1</v>
      </c>
      <c r="F408" t="str">
        <f t="shared" si="34"/>
        <v>赤口</v>
      </c>
      <c r="G408" t="str">
        <f t="shared" si="32"/>
        <v>土</v>
      </c>
      <c r="I408" t="str">
        <f t="shared" si="33"/>
        <v/>
      </c>
    </row>
    <row r="409" spans="1:9">
      <c r="A409" s="1">
        <v>36933</v>
      </c>
      <c r="B409" s="6" t="s">
        <v>93</v>
      </c>
      <c r="C409" s="7">
        <v>1</v>
      </c>
      <c r="D409">
        <v>19</v>
      </c>
      <c r="E409">
        <f t="shared" si="35"/>
        <v>2</v>
      </c>
      <c r="F409" t="str">
        <f t="shared" si="34"/>
        <v>先勝</v>
      </c>
      <c r="G409" t="str">
        <f t="shared" si="32"/>
        <v>日</v>
      </c>
      <c r="I409" t="str">
        <f t="shared" si="33"/>
        <v/>
      </c>
    </row>
    <row r="410" spans="1:9">
      <c r="A410" s="1">
        <v>36934</v>
      </c>
      <c r="B410" s="6" t="s">
        <v>94</v>
      </c>
      <c r="C410" s="7">
        <v>1</v>
      </c>
      <c r="D410">
        <v>20</v>
      </c>
      <c r="E410">
        <f t="shared" si="35"/>
        <v>3</v>
      </c>
      <c r="F410" t="str">
        <f t="shared" si="34"/>
        <v>友引</v>
      </c>
      <c r="G410" t="str">
        <f t="shared" si="32"/>
        <v>月</v>
      </c>
      <c r="I410" t="str">
        <f t="shared" si="33"/>
        <v/>
      </c>
    </row>
    <row r="411" spans="1:9">
      <c r="A411" s="1">
        <v>36935</v>
      </c>
      <c r="B411" s="6" t="s">
        <v>95</v>
      </c>
      <c r="C411" s="7">
        <v>1</v>
      </c>
      <c r="D411">
        <v>21</v>
      </c>
      <c r="E411">
        <f t="shared" si="35"/>
        <v>4</v>
      </c>
      <c r="F411" t="str">
        <f t="shared" si="34"/>
        <v>先負</v>
      </c>
      <c r="G411" t="str">
        <f t="shared" si="32"/>
        <v>火</v>
      </c>
      <c r="I411" t="str">
        <f t="shared" si="33"/>
        <v/>
      </c>
    </row>
    <row r="412" spans="1:9">
      <c r="A412" s="1">
        <v>36936</v>
      </c>
      <c r="B412" s="6" t="s">
        <v>96</v>
      </c>
      <c r="C412" s="7">
        <v>1</v>
      </c>
      <c r="D412">
        <v>22</v>
      </c>
      <c r="E412">
        <f t="shared" si="35"/>
        <v>5</v>
      </c>
      <c r="F412" t="str">
        <f t="shared" si="34"/>
        <v>仏滅</v>
      </c>
      <c r="G412" t="str">
        <f t="shared" si="32"/>
        <v>水</v>
      </c>
      <c r="I412" t="str">
        <f t="shared" si="33"/>
        <v/>
      </c>
    </row>
    <row r="413" spans="1:9">
      <c r="A413" s="1">
        <v>36937</v>
      </c>
      <c r="B413" s="6" t="s">
        <v>97</v>
      </c>
      <c r="C413" s="7">
        <v>1</v>
      </c>
      <c r="D413">
        <v>23</v>
      </c>
      <c r="E413">
        <f t="shared" si="35"/>
        <v>0</v>
      </c>
      <c r="F413" t="str">
        <f t="shared" si="34"/>
        <v>大安</v>
      </c>
      <c r="G413" t="str">
        <f t="shared" si="32"/>
        <v>木</v>
      </c>
      <c r="I413" t="str">
        <f t="shared" si="33"/>
        <v/>
      </c>
    </row>
    <row r="414" spans="1:9">
      <c r="A414" s="1">
        <v>36938</v>
      </c>
      <c r="B414" s="6" t="s">
        <v>98</v>
      </c>
      <c r="C414" s="7">
        <v>1</v>
      </c>
      <c r="D414">
        <v>24</v>
      </c>
      <c r="E414">
        <f t="shared" si="35"/>
        <v>1</v>
      </c>
      <c r="F414" t="str">
        <f t="shared" si="34"/>
        <v>赤口</v>
      </c>
      <c r="G414" t="str">
        <f t="shared" si="32"/>
        <v>金</v>
      </c>
      <c r="I414" t="str">
        <f t="shared" si="33"/>
        <v/>
      </c>
    </row>
    <row r="415" spans="1:9">
      <c r="A415" s="1">
        <v>36939</v>
      </c>
      <c r="B415" s="6" t="s">
        <v>99</v>
      </c>
      <c r="C415" s="7">
        <v>1</v>
      </c>
      <c r="D415">
        <v>25</v>
      </c>
      <c r="E415">
        <f t="shared" si="35"/>
        <v>2</v>
      </c>
      <c r="F415" t="str">
        <f t="shared" si="34"/>
        <v>先勝</v>
      </c>
      <c r="G415" t="str">
        <f t="shared" si="32"/>
        <v>土</v>
      </c>
      <c r="I415" t="str">
        <f t="shared" si="33"/>
        <v/>
      </c>
    </row>
    <row r="416" spans="1:9">
      <c r="A416" s="1">
        <v>36940</v>
      </c>
      <c r="B416" s="6" t="s">
        <v>100</v>
      </c>
      <c r="C416" s="7">
        <v>1</v>
      </c>
      <c r="D416">
        <v>26</v>
      </c>
      <c r="E416">
        <f t="shared" si="35"/>
        <v>3</v>
      </c>
      <c r="F416" t="str">
        <f t="shared" si="34"/>
        <v>友引</v>
      </c>
      <c r="G416" t="str">
        <f t="shared" si="32"/>
        <v>日</v>
      </c>
      <c r="I416" t="str">
        <f t="shared" si="33"/>
        <v/>
      </c>
    </row>
    <row r="417" spans="1:9">
      <c r="A417" s="1">
        <v>36941</v>
      </c>
      <c r="B417" s="6" t="s">
        <v>101</v>
      </c>
      <c r="C417" s="7">
        <v>1</v>
      </c>
      <c r="D417">
        <v>27</v>
      </c>
      <c r="E417">
        <f t="shared" si="35"/>
        <v>4</v>
      </c>
      <c r="F417" t="str">
        <f t="shared" si="34"/>
        <v>先負</v>
      </c>
      <c r="G417" t="str">
        <f t="shared" si="32"/>
        <v>月</v>
      </c>
      <c r="I417" t="str">
        <f t="shared" si="33"/>
        <v/>
      </c>
    </row>
    <row r="418" spans="1:9">
      <c r="A418" s="1">
        <v>36942</v>
      </c>
      <c r="B418" s="6" t="s">
        <v>102</v>
      </c>
      <c r="C418" s="7">
        <v>1</v>
      </c>
      <c r="D418">
        <v>28</v>
      </c>
      <c r="E418">
        <f t="shared" si="35"/>
        <v>5</v>
      </c>
      <c r="F418" t="str">
        <f t="shared" si="34"/>
        <v>仏滅</v>
      </c>
      <c r="G418" t="str">
        <f t="shared" si="32"/>
        <v>火</v>
      </c>
      <c r="I418" t="str">
        <f t="shared" si="33"/>
        <v/>
      </c>
    </row>
    <row r="419" spans="1:9">
      <c r="A419" s="1">
        <v>36943</v>
      </c>
      <c r="B419" s="6" t="s">
        <v>103</v>
      </c>
      <c r="C419" s="7">
        <v>1</v>
      </c>
      <c r="D419">
        <v>29</v>
      </c>
      <c r="E419">
        <f t="shared" si="35"/>
        <v>0</v>
      </c>
      <c r="F419" t="str">
        <f t="shared" si="34"/>
        <v>大安</v>
      </c>
      <c r="G419" t="str">
        <f t="shared" si="32"/>
        <v>水</v>
      </c>
      <c r="I419" t="str">
        <f t="shared" si="33"/>
        <v/>
      </c>
    </row>
    <row r="420" spans="1:9">
      <c r="A420" s="1">
        <v>36944</v>
      </c>
      <c r="B420" s="6" t="s">
        <v>104</v>
      </c>
      <c r="C420" s="7">
        <v>1</v>
      </c>
      <c r="D420">
        <v>30</v>
      </c>
      <c r="E420">
        <f t="shared" si="35"/>
        <v>1</v>
      </c>
      <c r="F420" t="str">
        <f t="shared" si="34"/>
        <v>赤口</v>
      </c>
      <c r="G420" t="str">
        <f t="shared" si="32"/>
        <v>木</v>
      </c>
      <c r="I420" t="str">
        <f t="shared" si="33"/>
        <v/>
      </c>
    </row>
    <row r="421" spans="1:9">
      <c r="A421" s="1">
        <v>36945</v>
      </c>
      <c r="B421" s="6" t="s">
        <v>105</v>
      </c>
      <c r="C421" s="7">
        <v>2</v>
      </c>
      <c r="D421">
        <v>1</v>
      </c>
      <c r="E421">
        <f t="shared" si="35"/>
        <v>3</v>
      </c>
      <c r="F421" t="str">
        <f t="shared" si="34"/>
        <v>友引</v>
      </c>
      <c r="G421" t="str">
        <f t="shared" si="32"/>
        <v>金</v>
      </c>
      <c r="I421" t="str">
        <f t="shared" si="33"/>
        <v/>
      </c>
    </row>
    <row r="422" spans="1:9">
      <c r="A422" s="1">
        <v>36946</v>
      </c>
      <c r="B422" s="6" t="s">
        <v>106</v>
      </c>
      <c r="C422" s="7">
        <v>2</v>
      </c>
      <c r="D422">
        <v>2</v>
      </c>
      <c r="E422">
        <f t="shared" ref="E422:E449" si="36">MOD(C422+D422,6)</f>
        <v>4</v>
      </c>
      <c r="F422" t="str">
        <f t="shared" si="34"/>
        <v>先負</v>
      </c>
      <c r="G422" t="str">
        <f t="shared" si="32"/>
        <v>土</v>
      </c>
      <c r="I422" t="str">
        <f t="shared" si="33"/>
        <v/>
      </c>
    </row>
    <row r="423" spans="1:9">
      <c r="A423" s="1">
        <v>36947</v>
      </c>
      <c r="B423" s="6" t="s">
        <v>107</v>
      </c>
      <c r="C423" s="7">
        <v>2</v>
      </c>
      <c r="D423">
        <v>3</v>
      </c>
      <c r="E423">
        <f t="shared" si="36"/>
        <v>5</v>
      </c>
      <c r="F423" t="str">
        <f t="shared" si="34"/>
        <v>仏滅</v>
      </c>
      <c r="G423" t="str">
        <f t="shared" si="32"/>
        <v>日</v>
      </c>
      <c r="I423" t="str">
        <f t="shared" si="33"/>
        <v/>
      </c>
    </row>
    <row r="424" spans="1:9">
      <c r="A424" s="1">
        <v>36948</v>
      </c>
      <c r="B424" s="6" t="s">
        <v>108</v>
      </c>
      <c r="C424" s="7">
        <v>2</v>
      </c>
      <c r="D424">
        <v>4</v>
      </c>
      <c r="E424">
        <f t="shared" si="36"/>
        <v>0</v>
      </c>
      <c r="F424" t="str">
        <f t="shared" si="34"/>
        <v>大安</v>
      </c>
      <c r="G424" t="str">
        <f t="shared" si="32"/>
        <v>月</v>
      </c>
      <c r="I424" t="str">
        <f t="shared" si="33"/>
        <v/>
      </c>
    </row>
    <row r="425" spans="1:9">
      <c r="A425" s="1">
        <v>36949</v>
      </c>
      <c r="B425" s="6" t="s">
        <v>109</v>
      </c>
      <c r="C425" s="7">
        <v>2</v>
      </c>
      <c r="D425">
        <v>5</v>
      </c>
      <c r="E425">
        <f t="shared" si="36"/>
        <v>1</v>
      </c>
      <c r="F425" t="str">
        <f t="shared" si="34"/>
        <v>赤口</v>
      </c>
      <c r="G425" t="str">
        <f t="shared" si="32"/>
        <v>火</v>
      </c>
      <c r="I425" t="str">
        <f t="shared" si="33"/>
        <v/>
      </c>
    </row>
    <row r="426" spans="1:9">
      <c r="A426" s="1">
        <v>36950</v>
      </c>
      <c r="B426" s="6" t="s">
        <v>110</v>
      </c>
      <c r="C426" s="7">
        <v>2</v>
      </c>
      <c r="D426">
        <v>6</v>
      </c>
      <c r="E426">
        <f t="shared" si="36"/>
        <v>2</v>
      </c>
      <c r="F426" t="str">
        <f t="shared" si="34"/>
        <v>先勝</v>
      </c>
      <c r="G426" t="str">
        <f t="shared" si="32"/>
        <v>水</v>
      </c>
      <c r="I426" t="str">
        <f t="shared" si="33"/>
        <v/>
      </c>
    </row>
    <row r="427" spans="1:9">
      <c r="A427" s="1">
        <v>36951</v>
      </c>
      <c r="B427" s="6" t="s">
        <v>111</v>
      </c>
      <c r="C427" s="7">
        <v>2</v>
      </c>
      <c r="D427">
        <v>7</v>
      </c>
      <c r="E427">
        <f t="shared" si="36"/>
        <v>3</v>
      </c>
      <c r="F427" t="str">
        <f t="shared" si="34"/>
        <v>友引</v>
      </c>
      <c r="G427" t="str">
        <f t="shared" si="32"/>
        <v>木</v>
      </c>
      <c r="I427" t="str">
        <f t="shared" si="33"/>
        <v/>
      </c>
    </row>
    <row r="428" spans="1:9">
      <c r="A428" s="1">
        <v>36952</v>
      </c>
      <c r="B428" s="6" t="s">
        <v>112</v>
      </c>
      <c r="C428" s="7">
        <v>2</v>
      </c>
      <c r="D428">
        <v>8</v>
      </c>
      <c r="E428">
        <f t="shared" si="36"/>
        <v>4</v>
      </c>
      <c r="F428" t="str">
        <f t="shared" si="34"/>
        <v>先負</v>
      </c>
      <c r="G428" t="str">
        <f t="shared" si="32"/>
        <v>金</v>
      </c>
      <c r="I428" t="str">
        <f t="shared" si="33"/>
        <v/>
      </c>
    </row>
    <row r="429" spans="1:9">
      <c r="A429" s="1">
        <v>36953</v>
      </c>
      <c r="B429" s="6" t="s">
        <v>113</v>
      </c>
      <c r="C429" s="7">
        <v>2</v>
      </c>
      <c r="D429">
        <v>9</v>
      </c>
      <c r="E429">
        <f t="shared" si="36"/>
        <v>5</v>
      </c>
      <c r="F429" t="str">
        <f t="shared" si="34"/>
        <v>仏滅</v>
      </c>
      <c r="G429" t="str">
        <f t="shared" si="32"/>
        <v>土</v>
      </c>
      <c r="I429" t="str">
        <f t="shared" si="33"/>
        <v/>
      </c>
    </row>
    <row r="430" spans="1:9">
      <c r="A430" s="1">
        <v>36954</v>
      </c>
      <c r="B430" s="6" t="s">
        <v>114</v>
      </c>
      <c r="C430" s="7">
        <v>2</v>
      </c>
      <c r="D430">
        <v>10</v>
      </c>
      <c r="E430">
        <f t="shared" si="36"/>
        <v>0</v>
      </c>
      <c r="F430" t="str">
        <f t="shared" si="34"/>
        <v>大安</v>
      </c>
      <c r="G430" t="str">
        <f t="shared" si="32"/>
        <v>日</v>
      </c>
      <c r="I430" t="str">
        <f t="shared" si="33"/>
        <v/>
      </c>
    </row>
    <row r="431" spans="1:9">
      <c r="A431" s="1">
        <v>36955</v>
      </c>
      <c r="B431" s="6" t="s">
        <v>115</v>
      </c>
      <c r="C431" s="7">
        <v>2</v>
      </c>
      <c r="D431">
        <v>11</v>
      </c>
      <c r="E431">
        <f t="shared" si="36"/>
        <v>1</v>
      </c>
      <c r="F431" t="str">
        <f t="shared" si="34"/>
        <v>赤口</v>
      </c>
      <c r="G431" t="str">
        <f t="shared" si="32"/>
        <v>月</v>
      </c>
      <c r="I431" t="str">
        <f t="shared" si="33"/>
        <v/>
      </c>
    </row>
    <row r="432" spans="1:9">
      <c r="A432" s="1">
        <v>36956</v>
      </c>
      <c r="B432" s="6" t="s">
        <v>116</v>
      </c>
      <c r="C432" s="7">
        <v>2</v>
      </c>
      <c r="D432">
        <v>12</v>
      </c>
      <c r="E432">
        <f t="shared" si="36"/>
        <v>2</v>
      </c>
      <c r="F432" t="str">
        <f t="shared" si="34"/>
        <v>先勝</v>
      </c>
      <c r="G432" t="str">
        <f t="shared" si="32"/>
        <v>火</v>
      </c>
      <c r="I432" t="str">
        <f t="shared" si="33"/>
        <v/>
      </c>
    </row>
    <row r="433" spans="1:9">
      <c r="A433" s="1">
        <v>36957</v>
      </c>
      <c r="B433" s="6" t="s">
        <v>117</v>
      </c>
      <c r="C433" s="7">
        <v>2</v>
      </c>
      <c r="D433">
        <v>13</v>
      </c>
      <c r="E433">
        <f t="shared" si="36"/>
        <v>3</v>
      </c>
      <c r="F433" t="str">
        <f t="shared" si="34"/>
        <v>友引</v>
      </c>
      <c r="G433" t="str">
        <f t="shared" si="32"/>
        <v>水</v>
      </c>
      <c r="I433" t="str">
        <f t="shared" si="33"/>
        <v/>
      </c>
    </row>
    <row r="434" spans="1:9">
      <c r="A434" s="1">
        <v>36958</v>
      </c>
      <c r="B434" s="6" t="s">
        <v>118</v>
      </c>
      <c r="C434" s="7">
        <v>2</v>
      </c>
      <c r="D434">
        <v>14</v>
      </c>
      <c r="E434">
        <f t="shared" si="36"/>
        <v>4</v>
      </c>
      <c r="F434" t="str">
        <f t="shared" si="34"/>
        <v>先負</v>
      </c>
      <c r="G434" t="str">
        <f t="shared" si="32"/>
        <v>木</v>
      </c>
      <c r="I434" t="str">
        <f t="shared" si="33"/>
        <v/>
      </c>
    </row>
    <row r="435" spans="1:9">
      <c r="A435" s="1">
        <v>36959</v>
      </c>
      <c r="B435" s="6" t="s">
        <v>119</v>
      </c>
      <c r="C435" s="7">
        <v>2</v>
      </c>
      <c r="D435">
        <v>15</v>
      </c>
      <c r="E435">
        <f t="shared" si="36"/>
        <v>5</v>
      </c>
      <c r="F435" t="str">
        <f t="shared" si="34"/>
        <v>仏滅</v>
      </c>
      <c r="G435" t="str">
        <f t="shared" si="32"/>
        <v>金</v>
      </c>
      <c r="I435" t="str">
        <f t="shared" si="33"/>
        <v/>
      </c>
    </row>
    <row r="436" spans="1:9">
      <c r="A436" s="1">
        <v>36960</v>
      </c>
      <c r="B436" s="6" t="s">
        <v>120</v>
      </c>
      <c r="C436" s="7">
        <v>2</v>
      </c>
      <c r="D436">
        <v>16</v>
      </c>
      <c r="E436">
        <f t="shared" si="36"/>
        <v>0</v>
      </c>
      <c r="F436" t="str">
        <f t="shared" si="34"/>
        <v>大安</v>
      </c>
      <c r="G436" t="str">
        <f t="shared" si="32"/>
        <v>土</v>
      </c>
      <c r="I436" t="str">
        <f t="shared" si="33"/>
        <v/>
      </c>
    </row>
    <row r="437" spans="1:9">
      <c r="A437" s="1">
        <v>36961</v>
      </c>
      <c r="B437" s="6" t="s">
        <v>121</v>
      </c>
      <c r="C437" s="7">
        <v>2</v>
      </c>
      <c r="D437">
        <v>17</v>
      </c>
      <c r="E437">
        <f t="shared" si="36"/>
        <v>1</v>
      </c>
      <c r="F437" t="str">
        <f t="shared" si="34"/>
        <v>赤口</v>
      </c>
      <c r="G437" t="str">
        <f t="shared" si="32"/>
        <v>日</v>
      </c>
      <c r="I437" t="str">
        <f t="shared" si="33"/>
        <v/>
      </c>
    </row>
    <row r="438" spans="1:9">
      <c r="A438" s="1">
        <v>36962</v>
      </c>
      <c r="B438" s="6" t="s">
        <v>122</v>
      </c>
      <c r="C438" s="7">
        <v>2</v>
      </c>
      <c r="D438">
        <v>18</v>
      </c>
      <c r="E438">
        <f t="shared" si="36"/>
        <v>2</v>
      </c>
      <c r="F438" t="str">
        <f t="shared" si="34"/>
        <v>先勝</v>
      </c>
      <c r="G438" t="str">
        <f t="shared" si="32"/>
        <v>月</v>
      </c>
      <c r="I438" t="str">
        <f t="shared" si="33"/>
        <v/>
      </c>
    </row>
    <row r="439" spans="1:9">
      <c r="A439" s="1">
        <v>36963</v>
      </c>
      <c r="B439" s="6" t="s">
        <v>123</v>
      </c>
      <c r="C439" s="7">
        <v>2</v>
      </c>
      <c r="D439">
        <v>19</v>
      </c>
      <c r="E439">
        <f t="shared" si="36"/>
        <v>3</v>
      </c>
      <c r="F439" t="str">
        <f t="shared" si="34"/>
        <v>友引</v>
      </c>
      <c r="G439" t="str">
        <f t="shared" si="32"/>
        <v>火</v>
      </c>
      <c r="I439" t="str">
        <f t="shared" si="33"/>
        <v/>
      </c>
    </row>
    <row r="440" spans="1:9">
      <c r="A440" s="1">
        <v>36964</v>
      </c>
      <c r="B440" s="6" t="s">
        <v>124</v>
      </c>
      <c r="C440" s="7">
        <v>2</v>
      </c>
      <c r="D440">
        <v>20</v>
      </c>
      <c r="E440">
        <f t="shared" si="36"/>
        <v>4</v>
      </c>
      <c r="F440" t="str">
        <f t="shared" si="34"/>
        <v>先負</v>
      </c>
      <c r="G440" t="str">
        <f t="shared" si="32"/>
        <v>水</v>
      </c>
      <c r="I440" t="str">
        <f t="shared" si="33"/>
        <v/>
      </c>
    </row>
    <row r="441" spans="1:9">
      <c r="A441" s="1">
        <v>36965</v>
      </c>
      <c r="B441" s="6" t="s">
        <v>125</v>
      </c>
      <c r="C441" s="7">
        <v>2</v>
      </c>
      <c r="D441">
        <v>21</v>
      </c>
      <c r="E441">
        <f t="shared" si="36"/>
        <v>5</v>
      </c>
      <c r="F441" t="str">
        <f t="shared" si="34"/>
        <v>仏滅</v>
      </c>
      <c r="G441" t="str">
        <f t="shared" si="32"/>
        <v>木</v>
      </c>
      <c r="I441" t="str">
        <f t="shared" si="33"/>
        <v/>
      </c>
    </row>
    <row r="442" spans="1:9">
      <c r="A442" s="1">
        <v>36966</v>
      </c>
      <c r="B442" s="6" t="s">
        <v>126</v>
      </c>
      <c r="C442" s="7">
        <v>2</v>
      </c>
      <c r="D442">
        <v>22</v>
      </c>
      <c r="E442">
        <f t="shared" si="36"/>
        <v>0</v>
      </c>
      <c r="F442" t="str">
        <f t="shared" si="34"/>
        <v>大安</v>
      </c>
      <c r="G442" t="str">
        <f t="shared" si="32"/>
        <v>金</v>
      </c>
      <c r="I442" t="str">
        <f t="shared" si="33"/>
        <v/>
      </c>
    </row>
    <row r="443" spans="1:9">
      <c r="A443" s="1">
        <v>36967</v>
      </c>
      <c r="B443" s="6" t="s">
        <v>127</v>
      </c>
      <c r="C443" s="7">
        <v>2</v>
      </c>
      <c r="D443">
        <v>23</v>
      </c>
      <c r="E443">
        <f t="shared" si="36"/>
        <v>1</v>
      </c>
      <c r="F443" t="str">
        <f t="shared" si="34"/>
        <v>赤口</v>
      </c>
      <c r="G443" t="str">
        <f t="shared" si="32"/>
        <v>土</v>
      </c>
      <c r="H443">
        <v>3</v>
      </c>
      <c r="I443" t="str">
        <f t="shared" si="33"/>
        <v>彼岸入</v>
      </c>
    </row>
    <row r="444" spans="1:9">
      <c r="A444" s="1">
        <v>36968</v>
      </c>
      <c r="B444" s="6" t="s">
        <v>128</v>
      </c>
      <c r="C444" s="7">
        <v>2</v>
      </c>
      <c r="D444">
        <v>24</v>
      </c>
      <c r="E444">
        <f t="shared" si="36"/>
        <v>2</v>
      </c>
      <c r="F444" t="str">
        <f t="shared" si="34"/>
        <v>先勝</v>
      </c>
      <c r="G444" t="str">
        <f t="shared" si="32"/>
        <v>日</v>
      </c>
      <c r="I444" t="str">
        <f t="shared" si="33"/>
        <v/>
      </c>
    </row>
    <row r="445" spans="1:9">
      <c r="A445" s="1">
        <v>36969</v>
      </c>
      <c r="B445" s="6" t="s">
        <v>129</v>
      </c>
      <c r="C445" s="7">
        <v>2</v>
      </c>
      <c r="D445">
        <v>25</v>
      </c>
      <c r="E445">
        <f t="shared" si="36"/>
        <v>3</v>
      </c>
      <c r="F445" t="str">
        <f t="shared" si="34"/>
        <v>友引</v>
      </c>
      <c r="G445" t="str">
        <f t="shared" si="32"/>
        <v>月</v>
      </c>
      <c r="I445" t="str">
        <f t="shared" si="33"/>
        <v/>
      </c>
    </row>
    <row r="446" spans="1:9">
      <c r="A446" s="1">
        <v>36970</v>
      </c>
      <c r="B446" s="6" t="s">
        <v>130</v>
      </c>
      <c r="C446" s="7">
        <v>2</v>
      </c>
      <c r="D446">
        <v>26</v>
      </c>
      <c r="E446">
        <f t="shared" si="36"/>
        <v>4</v>
      </c>
      <c r="F446" t="str">
        <f t="shared" si="34"/>
        <v>先負</v>
      </c>
      <c r="G446" t="str">
        <f t="shared" si="32"/>
        <v>火</v>
      </c>
      <c r="I446" t="str">
        <f t="shared" si="33"/>
        <v/>
      </c>
    </row>
    <row r="447" spans="1:9">
      <c r="A447" s="1">
        <v>36971</v>
      </c>
      <c r="B447" s="6" t="s">
        <v>131</v>
      </c>
      <c r="C447" s="7">
        <v>2</v>
      </c>
      <c r="D447">
        <v>27</v>
      </c>
      <c r="E447">
        <f t="shared" si="36"/>
        <v>5</v>
      </c>
      <c r="F447" t="str">
        <f t="shared" si="34"/>
        <v>仏滅</v>
      </c>
      <c r="G447" t="str">
        <f t="shared" si="32"/>
        <v>水</v>
      </c>
      <c r="I447" t="str">
        <f t="shared" si="33"/>
        <v/>
      </c>
    </row>
    <row r="448" spans="1:9">
      <c r="A448" s="1">
        <v>36972</v>
      </c>
      <c r="B448" s="6" t="s">
        <v>132</v>
      </c>
      <c r="C448" s="7">
        <v>2</v>
      </c>
      <c r="D448">
        <v>28</v>
      </c>
      <c r="E448">
        <f t="shared" si="36"/>
        <v>0</v>
      </c>
      <c r="F448" t="str">
        <f t="shared" si="34"/>
        <v>大安</v>
      </c>
      <c r="G448" t="str">
        <f t="shared" si="32"/>
        <v>木</v>
      </c>
      <c r="I448" t="str">
        <f t="shared" si="33"/>
        <v/>
      </c>
    </row>
    <row r="449" spans="1:9">
      <c r="A449" s="1">
        <v>36973</v>
      </c>
      <c r="B449" s="6" t="s">
        <v>133</v>
      </c>
      <c r="C449" s="7">
        <v>2</v>
      </c>
      <c r="D449">
        <v>29</v>
      </c>
      <c r="E449">
        <f t="shared" si="36"/>
        <v>1</v>
      </c>
      <c r="F449" t="str">
        <f t="shared" si="34"/>
        <v>赤口</v>
      </c>
      <c r="G449" t="str">
        <f t="shared" si="32"/>
        <v>金</v>
      </c>
      <c r="I449" t="str">
        <f t="shared" si="33"/>
        <v/>
      </c>
    </row>
    <row r="450" spans="1:9">
      <c r="A450" s="1">
        <v>36974</v>
      </c>
      <c r="B450" s="6" t="s">
        <v>134</v>
      </c>
      <c r="C450" s="7">
        <v>2</v>
      </c>
      <c r="D450">
        <v>30</v>
      </c>
      <c r="E450">
        <f>MOD(C450+D450,6)</f>
        <v>2</v>
      </c>
      <c r="F450" t="str">
        <f t="shared" si="34"/>
        <v>先勝</v>
      </c>
      <c r="G450" t="str">
        <f t="shared" si="32"/>
        <v>土</v>
      </c>
      <c r="I450" t="str">
        <f t="shared" si="33"/>
        <v/>
      </c>
    </row>
    <row r="451" spans="1:9">
      <c r="A451" s="1">
        <v>36975</v>
      </c>
      <c r="B451" s="6" t="s">
        <v>135</v>
      </c>
      <c r="C451" s="7">
        <v>3</v>
      </c>
      <c r="D451">
        <v>1</v>
      </c>
      <c r="E451">
        <f>MOD(C451+D451,6)</f>
        <v>4</v>
      </c>
      <c r="F451" t="str">
        <f t="shared" si="34"/>
        <v>先負</v>
      </c>
      <c r="G451" t="str">
        <f t="shared" ref="G451:G514" si="37">TEXT(A451,"aaa")</f>
        <v>日</v>
      </c>
      <c r="I451" t="str">
        <f t="shared" ref="I451:I514" si="38">IF(ISERROR(VLOOKUP(H451,$K$29:$L$39,2,FALSE)),"",VLOOKUP(H451,$K$29:$L$39,2,FALSE))</f>
        <v/>
      </c>
    </row>
    <row r="452" spans="1:9">
      <c r="A452" s="1">
        <v>36976</v>
      </c>
      <c r="B452" s="6" t="s">
        <v>136</v>
      </c>
      <c r="C452" s="7">
        <v>3</v>
      </c>
      <c r="D452">
        <v>2</v>
      </c>
      <c r="E452">
        <f t="shared" ref="E452:E479" si="39">MOD(C452+D452,6)</f>
        <v>5</v>
      </c>
      <c r="F452" t="str">
        <f t="shared" si="34"/>
        <v>仏滅</v>
      </c>
      <c r="G452" t="str">
        <f t="shared" si="37"/>
        <v>月</v>
      </c>
      <c r="I452" t="str">
        <f t="shared" si="38"/>
        <v/>
      </c>
    </row>
    <row r="453" spans="1:9">
      <c r="A453" s="1">
        <v>36977</v>
      </c>
      <c r="B453" s="6" t="s">
        <v>137</v>
      </c>
      <c r="C453" s="7">
        <v>3</v>
      </c>
      <c r="D453">
        <v>3</v>
      </c>
      <c r="E453">
        <f t="shared" si="39"/>
        <v>0</v>
      </c>
      <c r="F453" t="str">
        <f t="shared" ref="F453:F516" si="40">VLOOKUP(E453,$K$18:$L$23,2)</f>
        <v>大安</v>
      </c>
      <c r="G453" t="str">
        <f t="shared" si="37"/>
        <v>火</v>
      </c>
      <c r="I453" t="str">
        <f t="shared" si="38"/>
        <v/>
      </c>
    </row>
    <row r="454" spans="1:9">
      <c r="A454" s="1">
        <v>36978</v>
      </c>
      <c r="B454" s="6" t="s">
        <v>138</v>
      </c>
      <c r="C454" s="7">
        <v>3</v>
      </c>
      <c r="D454">
        <v>4</v>
      </c>
      <c r="E454">
        <f t="shared" si="39"/>
        <v>1</v>
      </c>
      <c r="F454" t="str">
        <f t="shared" si="40"/>
        <v>赤口</v>
      </c>
      <c r="G454" t="str">
        <f t="shared" si="37"/>
        <v>水</v>
      </c>
      <c r="I454" t="str">
        <f t="shared" si="38"/>
        <v/>
      </c>
    </row>
    <row r="455" spans="1:9">
      <c r="A455" s="1">
        <v>36979</v>
      </c>
      <c r="B455" s="6" t="s">
        <v>139</v>
      </c>
      <c r="C455" s="7">
        <v>3</v>
      </c>
      <c r="D455">
        <v>5</v>
      </c>
      <c r="E455">
        <f t="shared" si="39"/>
        <v>2</v>
      </c>
      <c r="F455" t="str">
        <f t="shared" si="40"/>
        <v>先勝</v>
      </c>
      <c r="G455" t="str">
        <f t="shared" si="37"/>
        <v>木</v>
      </c>
      <c r="I455" t="str">
        <f t="shared" si="38"/>
        <v/>
      </c>
    </row>
    <row r="456" spans="1:9">
      <c r="A456" s="1">
        <v>36980</v>
      </c>
      <c r="B456" s="6" t="s">
        <v>140</v>
      </c>
      <c r="C456" s="7">
        <v>3</v>
      </c>
      <c r="D456">
        <v>6</v>
      </c>
      <c r="E456">
        <f t="shared" si="39"/>
        <v>3</v>
      </c>
      <c r="F456" t="str">
        <f t="shared" si="40"/>
        <v>友引</v>
      </c>
      <c r="G456" t="str">
        <f t="shared" si="37"/>
        <v>金</v>
      </c>
      <c r="I456" t="str">
        <f t="shared" si="38"/>
        <v/>
      </c>
    </row>
    <row r="457" spans="1:9">
      <c r="A457" s="1">
        <v>36981</v>
      </c>
      <c r="B457" s="6" t="s">
        <v>141</v>
      </c>
      <c r="C457" s="7">
        <v>3</v>
      </c>
      <c r="D457">
        <v>7</v>
      </c>
      <c r="E457">
        <f t="shared" si="39"/>
        <v>4</v>
      </c>
      <c r="F457" t="str">
        <f t="shared" si="40"/>
        <v>先負</v>
      </c>
      <c r="G457" t="str">
        <f t="shared" si="37"/>
        <v>土</v>
      </c>
      <c r="I457" t="str">
        <f t="shared" si="38"/>
        <v/>
      </c>
    </row>
    <row r="458" spans="1:9">
      <c r="A458" s="1">
        <v>36982</v>
      </c>
      <c r="B458" s="6" t="s">
        <v>142</v>
      </c>
      <c r="C458" s="7">
        <v>3</v>
      </c>
      <c r="D458">
        <v>8</v>
      </c>
      <c r="E458">
        <f t="shared" si="39"/>
        <v>5</v>
      </c>
      <c r="F458" t="str">
        <f t="shared" si="40"/>
        <v>仏滅</v>
      </c>
      <c r="G458" t="str">
        <f t="shared" si="37"/>
        <v>日</v>
      </c>
      <c r="I458" t="str">
        <f t="shared" si="38"/>
        <v/>
      </c>
    </row>
    <row r="459" spans="1:9">
      <c r="A459" s="1">
        <v>36983</v>
      </c>
      <c r="B459" s="6" t="s">
        <v>143</v>
      </c>
      <c r="C459" s="7">
        <v>3</v>
      </c>
      <c r="D459">
        <v>9</v>
      </c>
      <c r="E459">
        <f t="shared" si="39"/>
        <v>0</v>
      </c>
      <c r="F459" t="str">
        <f t="shared" si="40"/>
        <v>大安</v>
      </c>
      <c r="G459" t="str">
        <f t="shared" si="37"/>
        <v>月</v>
      </c>
      <c r="I459" t="str">
        <f t="shared" si="38"/>
        <v/>
      </c>
    </row>
    <row r="460" spans="1:9">
      <c r="A460" s="1">
        <v>36984</v>
      </c>
      <c r="B460" s="6" t="s">
        <v>144</v>
      </c>
      <c r="C460" s="7">
        <v>3</v>
      </c>
      <c r="D460">
        <v>10</v>
      </c>
      <c r="E460">
        <f t="shared" si="39"/>
        <v>1</v>
      </c>
      <c r="F460" t="str">
        <f t="shared" si="40"/>
        <v>赤口</v>
      </c>
      <c r="G460" t="str">
        <f t="shared" si="37"/>
        <v>火</v>
      </c>
      <c r="I460" t="str">
        <f t="shared" si="38"/>
        <v/>
      </c>
    </row>
    <row r="461" spans="1:9">
      <c r="A461" s="1">
        <v>36985</v>
      </c>
      <c r="B461" s="6" t="s">
        <v>145</v>
      </c>
      <c r="C461" s="7">
        <v>3</v>
      </c>
      <c r="D461">
        <v>11</v>
      </c>
      <c r="E461">
        <f t="shared" si="39"/>
        <v>2</v>
      </c>
      <c r="F461" t="str">
        <f t="shared" si="40"/>
        <v>先勝</v>
      </c>
      <c r="G461" t="str">
        <f t="shared" si="37"/>
        <v>水</v>
      </c>
      <c r="I461" t="str">
        <f t="shared" si="38"/>
        <v/>
      </c>
    </row>
    <row r="462" spans="1:9">
      <c r="A462" s="1">
        <v>36986</v>
      </c>
      <c r="B462" s="6" t="s">
        <v>146</v>
      </c>
      <c r="C462" s="7">
        <v>3</v>
      </c>
      <c r="D462">
        <v>12</v>
      </c>
      <c r="E462">
        <f t="shared" si="39"/>
        <v>3</v>
      </c>
      <c r="F462" t="str">
        <f t="shared" si="40"/>
        <v>友引</v>
      </c>
      <c r="G462" t="str">
        <f t="shared" si="37"/>
        <v>木</v>
      </c>
      <c r="I462" t="str">
        <f t="shared" si="38"/>
        <v/>
      </c>
    </row>
    <row r="463" spans="1:9">
      <c r="A463" s="1">
        <v>36987</v>
      </c>
      <c r="B463" s="6" t="s">
        <v>147</v>
      </c>
      <c r="C463" s="7">
        <v>3</v>
      </c>
      <c r="D463">
        <v>13</v>
      </c>
      <c r="E463">
        <f t="shared" si="39"/>
        <v>4</v>
      </c>
      <c r="F463" t="str">
        <f t="shared" si="40"/>
        <v>先負</v>
      </c>
      <c r="G463" t="str">
        <f t="shared" si="37"/>
        <v>金</v>
      </c>
      <c r="I463" t="str">
        <f t="shared" si="38"/>
        <v/>
      </c>
    </row>
    <row r="464" spans="1:9">
      <c r="A464" s="1">
        <v>36988</v>
      </c>
      <c r="B464" s="6" t="s">
        <v>148</v>
      </c>
      <c r="C464" s="7">
        <v>3</v>
      </c>
      <c r="D464">
        <v>14</v>
      </c>
      <c r="E464">
        <f t="shared" si="39"/>
        <v>5</v>
      </c>
      <c r="F464" t="str">
        <f t="shared" si="40"/>
        <v>仏滅</v>
      </c>
      <c r="G464" t="str">
        <f t="shared" si="37"/>
        <v>土</v>
      </c>
      <c r="I464" t="str">
        <f t="shared" si="38"/>
        <v/>
      </c>
    </row>
    <row r="465" spans="1:9">
      <c r="A465" s="1">
        <v>36989</v>
      </c>
      <c r="B465" s="6" t="s">
        <v>149</v>
      </c>
      <c r="C465" s="7">
        <v>3</v>
      </c>
      <c r="D465">
        <v>15</v>
      </c>
      <c r="E465">
        <f t="shared" si="39"/>
        <v>0</v>
      </c>
      <c r="F465" t="str">
        <f t="shared" si="40"/>
        <v>大安</v>
      </c>
      <c r="G465" t="str">
        <f t="shared" si="37"/>
        <v>日</v>
      </c>
      <c r="I465" t="str">
        <f t="shared" si="38"/>
        <v/>
      </c>
    </row>
    <row r="466" spans="1:9">
      <c r="A466" s="1">
        <v>36990</v>
      </c>
      <c r="B466" s="6" t="s">
        <v>150</v>
      </c>
      <c r="C466" s="7">
        <v>3</v>
      </c>
      <c r="D466">
        <v>16</v>
      </c>
      <c r="E466">
        <f t="shared" si="39"/>
        <v>1</v>
      </c>
      <c r="F466" t="str">
        <f t="shared" si="40"/>
        <v>赤口</v>
      </c>
      <c r="G466" t="str">
        <f t="shared" si="37"/>
        <v>月</v>
      </c>
      <c r="I466" t="str">
        <f t="shared" si="38"/>
        <v/>
      </c>
    </row>
    <row r="467" spans="1:9">
      <c r="A467" s="1">
        <v>36991</v>
      </c>
      <c r="B467" s="6" t="s">
        <v>151</v>
      </c>
      <c r="C467" s="7">
        <v>3</v>
      </c>
      <c r="D467">
        <v>17</v>
      </c>
      <c r="E467">
        <f t="shared" si="39"/>
        <v>2</v>
      </c>
      <c r="F467" t="str">
        <f t="shared" si="40"/>
        <v>先勝</v>
      </c>
      <c r="G467" t="str">
        <f t="shared" si="37"/>
        <v>火</v>
      </c>
      <c r="I467" t="str">
        <f t="shared" si="38"/>
        <v/>
      </c>
    </row>
    <row r="468" spans="1:9">
      <c r="A468" s="1">
        <v>36992</v>
      </c>
      <c r="B468" s="6" t="s">
        <v>152</v>
      </c>
      <c r="C468" s="7">
        <v>3</v>
      </c>
      <c r="D468">
        <v>18</v>
      </c>
      <c r="E468">
        <f t="shared" si="39"/>
        <v>3</v>
      </c>
      <c r="F468" t="str">
        <f t="shared" si="40"/>
        <v>友引</v>
      </c>
      <c r="G468" t="str">
        <f t="shared" si="37"/>
        <v>水</v>
      </c>
      <c r="I468" t="str">
        <f t="shared" si="38"/>
        <v/>
      </c>
    </row>
    <row r="469" spans="1:9">
      <c r="A469" s="1">
        <v>36993</v>
      </c>
      <c r="B469" s="6" t="s">
        <v>153</v>
      </c>
      <c r="C469" s="7">
        <v>3</v>
      </c>
      <c r="D469">
        <v>19</v>
      </c>
      <c r="E469">
        <f t="shared" si="39"/>
        <v>4</v>
      </c>
      <c r="F469" t="str">
        <f t="shared" si="40"/>
        <v>先負</v>
      </c>
      <c r="G469" t="str">
        <f t="shared" si="37"/>
        <v>木</v>
      </c>
      <c r="I469" t="str">
        <f t="shared" si="38"/>
        <v/>
      </c>
    </row>
    <row r="470" spans="1:9">
      <c r="A470" s="1">
        <v>36994</v>
      </c>
      <c r="B470" s="6" t="s">
        <v>154</v>
      </c>
      <c r="C470" s="7">
        <v>3</v>
      </c>
      <c r="D470">
        <v>20</v>
      </c>
      <c r="E470">
        <f t="shared" si="39"/>
        <v>5</v>
      </c>
      <c r="F470" t="str">
        <f t="shared" si="40"/>
        <v>仏滅</v>
      </c>
      <c r="G470" t="str">
        <f t="shared" si="37"/>
        <v>金</v>
      </c>
      <c r="I470" t="str">
        <f t="shared" si="38"/>
        <v/>
      </c>
    </row>
    <row r="471" spans="1:9">
      <c r="A471" s="1">
        <v>36995</v>
      </c>
      <c r="B471" s="6" t="s">
        <v>155</v>
      </c>
      <c r="C471" s="7">
        <v>3</v>
      </c>
      <c r="D471">
        <v>21</v>
      </c>
      <c r="E471">
        <f t="shared" si="39"/>
        <v>0</v>
      </c>
      <c r="F471" t="str">
        <f t="shared" si="40"/>
        <v>大安</v>
      </c>
      <c r="G471" t="str">
        <f t="shared" si="37"/>
        <v>土</v>
      </c>
      <c r="I471" t="str">
        <f t="shared" si="38"/>
        <v/>
      </c>
    </row>
    <row r="472" spans="1:9">
      <c r="A472" s="1">
        <v>36996</v>
      </c>
      <c r="B472" s="6" t="s">
        <v>156</v>
      </c>
      <c r="C472" s="7">
        <v>3</v>
      </c>
      <c r="D472">
        <v>22</v>
      </c>
      <c r="E472">
        <f t="shared" si="39"/>
        <v>1</v>
      </c>
      <c r="F472" t="str">
        <f t="shared" si="40"/>
        <v>赤口</v>
      </c>
      <c r="G472" t="str">
        <f t="shared" si="37"/>
        <v>日</v>
      </c>
      <c r="I472" t="str">
        <f t="shared" si="38"/>
        <v/>
      </c>
    </row>
    <row r="473" spans="1:9">
      <c r="A473" s="1">
        <v>36997</v>
      </c>
      <c r="B473" s="6" t="s">
        <v>157</v>
      </c>
      <c r="C473" s="7">
        <v>3</v>
      </c>
      <c r="D473">
        <v>23</v>
      </c>
      <c r="E473">
        <f t="shared" si="39"/>
        <v>2</v>
      </c>
      <c r="F473" t="str">
        <f t="shared" si="40"/>
        <v>先勝</v>
      </c>
      <c r="G473" t="str">
        <f t="shared" si="37"/>
        <v>月</v>
      </c>
      <c r="I473" t="str">
        <f t="shared" si="38"/>
        <v/>
      </c>
    </row>
    <row r="474" spans="1:9">
      <c r="A474" s="1">
        <v>36998</v>
      </c>
      <c r="B474" s="6" t="s">
        <v>158</v>
      </c>
      <c r="C474" s="7">
        <v>3</v>
      </c>
      <c r="D474">
        <v>24</v>
      </c>
      <c r="E474">
        <f t="shared" si="39"/>
        <v>3</v>
      </c>
      <c r="F474" t="str">
        <f t="shared" si="40"/>
        <v>友引</v>
      </c>
      <c r="G474" t="str">
        <f t="shared" si="37"/>
        <v>火</v>
      </c>
      <c r="H474">
        <v>4</v>
      </c>
      <c r="I474" t="str">
        <f t="shared" si="38"/>
        <v>春土用入</v>
      </c>
    </row>
    <row r="475" spans="1:9">
      <c r="A475" s="1">
        <v>36999</v>
      </c>
      <c r="B475" s="6" t="s">
        <v>159</v>
      </c>
      <c r="C475" s="7">
        <v>3</v>
      </c>
      <c r="D475">
        <v>25</v>
      </c>
      <c r="E475">
        <f t="shared" si="39"/>
        <v>4</v>
      </c>
      <c r="F475" t="str">
        <f t="shared" si="40"/>
        <v>先負</v>
      </c>
      <c r="G475" t="str">
        <f t="shared" si="37"/>
        <v>水</v>
      </c>
      <c r="I475" t="str">
        <f t="shared" si="38"/>
        <v/>
      </c>
    </row>
    <row r="476" spans="1:9">
      <c r="A476" s="1">
        <v>37000</v>
      </c>
      <c r="B476" s="6" t="s">
        <v>160</v>
      </c>
      <c r="C476" s="7">
        <v>3</v>
      </c>
      <c r="D476">
        <v>26</v>
      </c>
      <c r="E476">
        <f t="shared" si="39"/>
        <v>5</v>
      </c>
      <c r="F476" t="str">
        <f t="shared" si="40"/>
        <v>仏滅</v>
      </c>
      <c r="G476" t="str">
        <f t="shared" si="37"/>
        <v>木</v>
      </c>
      <c r="I476" t="str">
        <f t="shared" si="38"/>
        <v/>
      </c>
    </row>
    <row r="477" spans="1:9">
      <c r="A477" s="1">
        <v>37001</v>
      </c>
      <c r="B477" s="6" t="s">
        <v>161</v>
      </c>
      <c r="C477" s="7">
        <v>3</v>
      </c>
      <c r="D477">
        <v>27</v>
      </c>
      <c r="E477">
        <f t="shared" si="39"/>
        <v>0</v>
      </c>
      <c r="F477" t="str">
        <f t="shared" si="40"/>
        <v>大安</v>
      </c>
      <c r="G477" t="str">
        <f t="shared" si="37"/>
        <v>金</v>
      </c>
      <c r="I477" t="str">
        <f t="shared" si="38"/>
        <v/>
      </c>
    </row>
    <row r="478" spans="1:9">
      <c r="A478" s="1">
        <v>37002</v>
      </c>
      <c r="B478" s="6" t="s">
        <v>162</v>
      </c>
      <c r="C478" s="7">
        <v>3</v>
      </c>
      <c r="D478">
        <v>28</v>
      </c>
      <c r="E478">
        <f t="shared" si="39"/>
        <v>1</v>
      </c>
      <c r="F478" t="str">
        <f t="shared" si="40"/>
        <v>赤口</v>
      </c>
      <c r="G478" t="str">
        <f t="shared" si="37"/>
        <v>土</v>
      </c>
      <c r="I478" t="str">
        <f t="shared" si="38"/>
        <v/>
      </c>
    </row>
    <row r="479" spans="1:9">
      <c r="A479" s="1">
        <v>37003</v>
      </c>
      <c r="B479" s="6" t="s">
        <v>163</v>
      </c>
      <c r="C479" s="7">
        <v>3</v>
      </c>
      <c r="D479">
        <v>29</v>
      </c>
      <c r="E479">
        <f t="shared" si="39"/>
        <v>2</v>
      </c>
      <c r="F479" t="str">
        <f t="shared" si="40"/>
        <v>先勝</v>
      </c>
      <c r="G479" t="str">
        <f t="shared" si="37"/>
        <v>日</v>
      </c>
      <c r="I479" t="str">
        <f t="shared" si="38"/>
        <v/>
      </c>
    </row>
    <row r="480" spans="1:9">
      <c r="A480" s="1">
        <v>37004</v>
      </c>
      <c r="B480" s="6" t="s">
        <v>236</v>
      </c>
      <c r="C480" s="7">
        <v>3</v>
      </c>
      <c r="D480">
        <v>30</v>
      </c>
      <c r="E480">
        <f>MOD(C480+D480,6)</f>
        <v>3</v>
      </c>
      <c r="F480" t="str">
        <f t="shared" si="40"/>
        <v>友引</v>
      </c>
      <c r="G480" t="str">
        <f t="shared" si="37"/>
        <v>月</v>
      </c>
      <c r="I480" t="str">
        <f t="shared" si="38"/>
        <v/>
      </c>
    </row>
    <row r="481" spans="1:9">
      <c r="A481" s="1">
        <v>37005</v>
      </c>
      <c r="B481" s="6" t="s">
        <v>164</v>
      </c>
      <c r="C481" s="7">
        <v>4</v>
      </c>
      <c r="D481">
        <v>1</v>
      </c>
      <c r="E481">
        <f>MOD(C481+D481,6)</f>
        <v>5</v>
      </c>
      <c r="F481" t="str">
        <f t="shared" si="40"/>
        <v>仏滅</v>
      </c>
      <c r="G481" t="str">
        <f t="shared" si="37"/>
        <v>火</v>
      </c>
      <c r="I481" t="str">
        <f t="shared" si="38"/>
        <v/>
      </c>
    </row>
    <row r="482" spans="1:9">
      <c r="A482" s="1">
        <v>37006</v>
      </c>
      <c r="B482" s="6" t="s">
        <v>165</v>
      </c>
      <c r="C482" s="7">
        <v>4</v>
      </c>
      <c r="D482">
        <v>2</v>
      </c>
      <c r="E482">
        <f t="shared" ref="E482:E510" si="41">MOD(C482+D482,6)</f>
        <v>0</v>
      </c>
      <c r="F482" t="str">
        <f t="shared" si="40"/>
        <v>大安</v>
      </c>
      <c r="G482" t="str">
        <f t="shared" si="37"/>
        <v>水</v>
      </c>
      <c r="I482" t="str">
        <f t="shared" si="38"/>
        <v/>
      </c>
    </row>
    <row r="483" spans="1:9">
      <c r="A483" s="1">
        <v>37007</v>
      </c>
      <c r="B483" s="6" t="s">
        <v>166</v>
      </c>
      <c r="C483" s="7">
        <v>4</v>
      </c>
      <c r="D483">
        <v>3</v>
      </c>
      <c r="E483">
        <f t="shared" si="41"/>
        <v>1</v>
      </c>
      <c r="F483" t="str">
        <f t="shared" si="40"/>
        <v>赤口</v>
      </c>
      <c r="G483" t="str">
        <f t="shared" si="37"/>
        <v>木</v>
      </c>
      <c r="I483" t="str">
        <f t="shared" si="38"/>
        <v/>
      </c>
    </row>
    <row r="484" spans="1:9">
      <c r="A484" s="1">
        <v>37008</v>
      </c>
      <c r="B484" s="6" t="s">
        <v>167</v>
      </c>
      <c r="C484" s="7">
        <v>4</v>
      </c>
      <c r="D484">
        <v>4</v>
      </c>
      <c r="E484">
        <f t="shared" si="41"/>
        <v>2</v>
      </c>
      <c r="F484" t="str">
        <f t="shared" si="40"/>
        <v>先勝</v>
      </c>
      <c r="G484" t="str">
        <f t="shared" si="37"/>
        <v>金</v>
      </c>
      <c r="I484" t="str">
        <f t="shared" si="38"/>
        <v/>
      </c>
    </row>
    <row r="485" spans="1:9">
      <c r="A485" s="1">
        <v>37009</v>
      </c>
      <c r="B485" s="6" t="s">
        <v>168</v>
      </c>
      <c r="C485" s="7">
        <v>4</v>
      </c>
      <c r="D485">
        <v>5</v>
      </c>
      <c r="E485">
        <f t="shared" si="41"/>
        <v>3</v>
      </c>
      <c r="F485" t="str">
        <f t="shared" si="40"/>
        <v>友引</v>
      </c>
      <c r="G485" t="str">
        <f t="shared" si="37"/>
        <v>土</v>
      </c>
      <c r="I485" t="str">
        <f t="shared" si="38"/>
        <v/>
      </c>
    </row>
    <row r="486" spans="1:9">
      <c r="A486" s="1">
        <v>37010</v>
      </c>
      <c r="B486" s="6" t="s">
        <v>169</v>
      </c>
      <c r="C486" s="7">
        <v>4</v>
      </c>
      <c r="D486">
        <v>6</v>
      </c>
      <c r="E486">
        <f t="shared" si="41"/>
        <v>4</v>
      </c>
      <c r="F486" t="str">
        <f t="shared" si="40"/>
        <v>先負</v>
      </c>
      <c r="G486" t="str">
        <f t="shared" si="37"/>
        <v>日</v>
      </c>
      <c r="I486" t="str">
        <f t="shared" si="38"/>
        <v/>
      </c>
    </row>
    <row r="487" spans="1:9">
      <c r="A487" s="1">
        <v>37011</v>
      </c>
      <c r="B487" s="6" t="s">
        <v>170</v>
      </c>
      <c r="C487" s="7">
        <v>4</v>
      </c>
      <c r="D487">
        <v>7</v>
      </c>
      <c r="E487">
        <f t="shared" si="41"/>
        <v>5</v>
      </c>
      <c r="F487" t="str">
        <f t="shared" si="40"/>
        <v>仏滅</v>
      </c>
      <c r="G487" t="str">
        <f t="shared" si="37"/>
        <v>月</v>
      </c>
      <c r="I487" t="str">
        <f t="shared" si="38"/>
        <v/>
      </c>
    </row>
    <row r="488" spans="1:9">
      <c r="A488" s="1">
        <v>37012</v>
      </c>
      <c r="B488" s="6" t="s">
        <v>171</v>
      </c>
      <c r="C488" s="7">
        <v>4</v>
      </c>
      <c r="D488">
        <v>8</v>
      </c>
      <c r="E488">
        <f t="shared" si="41"/>
        <v>0</v>
      </c>
      <c r="F488" t="str">
        <f t="shared" si="40"/>
        <v>大安</v>
      </c>
      <c r="G488" t="str">
        <f t="shared" si="37"/>
        <v>火</v>
      </c>
      <c r="I488" t="str">
        <f t="shared" si="38"/>
        <v/>
      </c>
    </row>
    <row r="489" spans="1:9">
      <c r="A489" s="1">
        <v>37013</v>
      </c>
      <c r="B489" s="6" t="s">
        <v>172</v>
      </c>
      <c r="C489" s="7">
        <v>4</v>
      </c>
      <c r="D489">
        <v>9</v>
      </c>
      <c r="E489">
        <f t="shared" si="41"/>
        <v>1</v>
      </c>
      <c r="F489" t="str">
        <f t="shared" si="40"/>
        <v>赤口</v>
      </c>
      <c r="G489" t="str">
        <f t="shared" si="37"/>
        <v>水</v>
      </c>
      <c r="H489">
        <v>5</v>
      </c>
      <c r="I489" t="str">
        <f t="shared" si="38"/>
        <v>八十八夜</v>
      </c>
    </row>
    <row r="490" spans="1:9">
      <c r="A490" s="1">
        <v>37014</v>
      </c>
      <c r="B490" s="6" t="s">
        <v>173</v>
      </c>
      <c r="C490" s="7">
        <v>4</v>
      </c>
      <c r="D490">
        <v>10</v>
      </c>
      <c r="E490">
        <f t="shared" si="41"/>
        <v>2</v>
      </c>
      <c r="F490" t="str">
        <f t="shared" si="40"/>
        <v>先勝</v>
      </c>
      <c r="G490" t="str">
        <f t="shared" si="37"/>
        <v>木</v>
      </c>
      <c r="I490" t="str">
        <f t="shared" si="38"/>
        <v/>
      </c>
    </row>
    <row r="491" spans="1:9">
      <c r="A491" s="1">
        <v>37015</v>
      </c>
      <c r="B491" s="6" t="s">
        <v>174</v>
      </c>
      <c r="C491" s="7">
        <v>4</v>
      </c>
      <c r="D491">
        <v>11</v>
      </c>
      <c r="E491">
        <f t="shared" si="41"/>
        <v>3</v>
      </c>
      <c r="F491" t="str">
        <f t="shared" si="40"/>
        <v>友引</v>
      </c>
      <c r="G491" t="str">
        <f t="shared" si="37"/>
        <v>金</v>
      </c>
      <c r="I491" t="str">
        <f t="shared" si="38"/>
        <v/>
      </c>
    </row>
    <row r="492" spans="1:9">
      <c r="A492" s="1">
        <v>37016</v>
      </c>
      <c r="B492" s="6" t="s">
        <v>175</v>
      </c>
      <c r="C492" s="7">
        <v>4</v>
      </c>
      <c r="D492">
        <v>12</v>
      </c>
      <c r="E492">
        <f t="shared" si="41"/>
        <v>4</v>
      </c>
      <c r="F492" t="str">
        <f t="shared" si="40"/>
        <v>先負</v>
      </c>
      <c r="G492" t="str">
        <f t="shared" si="37"/>
        <v>土</v>
      </c>
      <c r="I492" t="str">
        <f t="shared" si="38"/>
        <v/>
      </c>
    </row>
    <row r="493" spans="1:9">
      <c r="A493" s="1">
        <v>37017</v>
      </c>
      <c r="B493" s="6" t="s">
        <v>176</v>
      </c>
      <c r="C493" s="7">
        <v>4</v>
      </c>
      <c r="D493">
        <v>13</v>
      </c>
      <c r="E493">
        <f t="shared" si="41"/>
        <v>5</v>
      </c>
      <c r="F493" t="str">
        <f t="shared" si="40"/>
        <v>仏滅</v>
      </c>
      <c r="G493" t="str">
        <f t="shared" si="37"/>
        <v>日</v>
      </c>
      <c r="I493" t="str">
        <f t="shared" si="38"/>
        <v/>
      </c>
    </row>
    <row r="494" spans="1:9">
      <c r="A494" s="1">
        <v>37018</v>
      </c>
      <c r="B494" s="6" t="s">
        <v>177</v>
      </c>
      <c r="C494" s="7">
        <v>4</v>
      </c>
      <c r="D494">
        <v>14</v>
      </c>
      <c r="E494">
        <f t="shared" si="41"/>
        <v>0</v>
      </c>
      <c r="F494" t="str">
        <f t="shared" si="40"/>
        <v>大安</v>
      </c>
      <c r="G494" t="str">
        <f t="shared" si="37"/>
        <v>月</v>
      </c>
      <c r="I494" t="str">
        <f t="shared" si="38"/>
        <v/>
      </c>
    </row>
    <row r="495" spans="1:9">
      <c r="A495" s="1">
        <v>37019</v>
      </c>
      <c r="B495" s="6" t="s">
        <v>178</v>
      </c>
      <c r="C495" s="7">
        <v>4</v>
      </c>
      <c r="D495">
        <v>15</v>
      </c>
      <c r="E495">
        <f t="shared" si="41"/>
        <v>1</v>
      </c>
      <c r="F495" t="str">
        <f t="shared" si="40"/>
        <v>赤口</v>
      </c>
      <c r="G495" t="str">
        <f t="shared" si="37"/>
        <v>火</v>
      </c>
      <c r="I495" t="str">
        <f t="shared" si="38"/>
        <v/>
      </c>
    </row>
    <row r="496" spans="1:9">
      <c r="A496" s="1">
        <v>37020</v>
      </c>
      <c r="B496" s="6" t="s">
        <v>179</v>
      </c>
      <c r="C496" s="7">
        <v>4</v>
      </c>
      <c r="D496">
        <v>16</v>
      </c>
      <c r="E496">
        <f t="shared" si="41"/>
        <v>2</v>
      </c>
      <c r="F496" t="str">
        <f t="shared" si="40"/>
        <v>先勝</v>
      </c>
      <c r="G496" t="str">
        <f t="shared" si="37"/>
        <v>水</v>
      </c>
      <c r="I496" t="str">
        <f t="shared" si="38"/>
        <v/>
      </c>
    </row>
    <row r="497" spans="1:9">
      <c r="A497" s="1">
        <v>37021</v>
      </c>
      <c r="B497" s="6" t="s">
        <v>180</v>
      </c>
      <c r="C497" s="7">
        <v>4</v>
      </c>
      <c r="D497">
        <v>17</v>
      </c>
      <c r="E497">
        <f t="shared" si="41"/>
        <v>3</v>
      </c>
      <c r="F497" t="str">
        <f t="shared" si="40"/>
        <v>友引</v>
      </c>
      <c r="G497" t="str">
        <f t="shared" si="37"/>
        <v>木</v>
      </c>
      <c r="I497" t="str">
        <f t="shared" si="38"/>
        <v/>
      </c>
    </row>
    <row r="498" spans="1:9">
      <c r="A498" s="1">
        <v>37022</v>
      </c>
      <c r="B498" s="6" t="s">
        <v>181</v>
      </c>
      <c r="C498" s="7">
        <v>4</v>
      </c>
      <c r="D498">
        <v>18</v>
      </c>
      <c r="E498">
        <f t="shared" si="41"/>
        <v>4</v>
      </c>
      <c r="F498" t="str">
        <f t="shared" si="40"/>
        <v>先負</v>
      </c>
      <c r="G498" t="str">
        <f t="shared" si="37"/>
        <v>金</v>
      </c>
      <c r="I498" t="str">
        <f t="shared" si="38"/>
        <v/>
      </c>
    </row>
    <row r="499" spans="1:9">
      <c r="A499" s="1">
        <v>37023</v>
      </c>
      <c r="B499" s="6" t="s">
        <v>182</v>
      </c>
      <c r="C499" s="7">
        <v>4</v>
      </c>
      <c r="D499">
        <v>19</v>
      </c>
      <c r="E499">
        <f t="shared" si="41"/>
        <v>5</v>
      </c>
      <c r="F499" t="str">
        <f t="shared" si="40"/>
        <v>仏滅</v>
      </c>
      <c r="G499" t="str">
        <f t="shared" si="37"/>
        <v>土</v>
      </c>
      <c r="I499" t="str">
        <f t="shared" si="38"/>
        <v/>
      </c>
    </row>
    <row r="500" spans="1:9">
      <c r="A500" s="1">
        <v>37024</v>
      </c>
      <c r="B500" s="6" t="s">
        <v>183</v>
      </c>
      <c r="C500" s="7">
        <v>4</v>
      </c>
      <c r="D500">
        <v>20</v>
      </c>
      <c r="E500">
        <f t="shared" si="41"/>
        <v>0</v>
      </c>
      <c r="F500" t="str">
        <f t="shared" si="40"/>
        <v>大安</v>
      </c>
      <c r="G500" t="str">
        <f t="shared" si="37"/>
        <v>日</v>
      </c>
      <c r="I500" t="str">
        <f t="shared" si="38"/>
        <v/>
      </c>
    </row>
    <row r="501" spans="1:9">
      <c r="A501" s="1">
        <v>37025</v>
      </c>
      <c r="B501" s="6" t="s">
        <v>184</v>
      </c>
      <c r="C501" s="7">
        <v>4</v>
      </c>
      <c r="D501">
        <v>21</v>
      </c>
      <c r="E501">
        <f t="shared" si="41"/>
        <v>1</v>
      </c>
      <c r="F501" t="str">
        <f t="shared" si="40"/>
        <v>赤口</v>
      </c>
      <c r="G501" t="str">
        <f t="shared" si="37"/>
        <v>月</v>
      </c>
      <c r="I501" t="str">
        <f t="shared" si="38"/>
        <v/>
      </c>
    </row>
    <row r="502" spans="1:9">
      <c r="A502" s="1">
        <v>37026</v>
      </c>
      <c r="B502" s="6" t="s">
        <v>185</v>
      </c>
      <c r="C502" s="7">
        <v>4</v>
      </c>
      <c r="D502">
        <v>22</v>
      </c>
      <c r="E502">
        <f t="shared" si="41"/>
        <v>2</v>
      </c>
      <c r="F502" t="str">
        <f t="shared" si="40"/>
        <v>先勝</v>
      </c>
      <c r="G502" t="str">
        <f t="shared" si="37"/>
        <v>火</v>
      </c>
      <c r="I502" t="str">
        <f t="shared" si="38"/>
        <v/>
      </c>
    </row>
    <row r="503" spans="1:9">
      <c r="A503" s="1">
        <v>37027</v>
      </c>
      <c r="B503" s="6" t="s">
        <v>186</v>
      </c>
      <c r="C503" s="7">
        <v>4</v>
      </c>
      <c r="D503">
        <v>23</v>
      </c>
      <c r="E503">
        <f t="shared" si="41"/>
        <v>3</v>
      </c>
      <c r="F503" t="str">
        <f t="shared" si="40"/>
        <v>友引</v>
      </c>
      <c r="G503" t="str">
        <f t="shared" si="37"/>
        <v>水</v>
      </c>
      <c r="I503" t="str">
        <f t="shared" si="38"/>
        <v/>
      </c>
    </row>
    <row r="504" spans="1:9">
      <c r="A504" s="1">
        <v>37028</v>
      </c>
      <c r="B504" s="6" t="s">
        <v>187</v>
      </c>
      <c r="C504" s="7">
        <v>4</v>
      </c>
      <c r="D504">
        <v>24</v>
      </c>
      <c r="E504">
        <f t="shared" si="41"/>
        <v>4</v>
      </c>
      <c r="F504" t="str">
        <f t="shared" si="40"/>
        <v>先負</v>
      </c>
      <c r="G504" t="str">
        <f t="shared" si="37"/>
        <v>木</v>
      </c>
      <c r="I504" t="str">
        <f t="shared" si="38"/>
        <v/>
      </c>
    </row>
    <row r="505" spans="1:9">
      <c r="A505" s="1">
        <v>37029</v>
      </c>
      <c r="B505" s="6" t="s">
        <v>188</v>
      </c>
      <c r="C505" s="7">
        <v>4</v>
      </c>
      <c r="D505">
        <v>25</v>
      </c>
      <c r="E505">
        <f t="shared" si="41"/>
        <v>5</v>
      </c>
      <c r="F505" t="str">
        <f t="shared" si="40"/>
        <v>仏滅</v>
      </c>
      <c r="G505" t="str">
        <f t="shared" si="37"/>
        <v>金</v>
      </c>
      <c r="I505" t="str">
        <f t="shared" si="38"/>
        <v/>
      </c>
    </row>
    <row r="506" spans="1:9">
      <c r="A506" s="1">
        <v>37030</v>
      </c>
      <c r="B506" s="6" t="s">
        <v>189</v>
      </c>
      <c r="C506" s="7">
        <v>4</v>
      </c>
      <c r="D506">
        <v>26</v>
      </c>
      <c r="E506">
        <f t="shared" si="41"/>
        <v>0</v>
      </c>
      <c r="F506" t="str">
        <f t="shared" si="40"/>
        <v>大安</v>
      </c>
      <c r="G506" t="str">
        <f t="shared" si="37"/>
        <v>土</v>
      </c>
      <c r="I506" t="str">
        <f t="shared" si="38"/>
        <v/>
      </c>
    </row>
    <row r="507" spans="1:9">
      <c r="A507" s="1">
        <v>37031</v>
      </c>
      <c r="B507" s="6" t="s">
        <v>190</v>
      </c>
      <c r="C507" s="7">
        <v>4</v>
      </c>
      <c r="D507">
        <v>27</v>
      </c>
      <c r="E507">
        <f t="shared" si="41"/>
        <v>1</v>
      </c>
      <c r="F507" t="str">
        <f t="shared" si="40"/>
        <v>赤口</v>
      </c>
      <c r="G507" t="str">
        <f t="shared" si="37"/>
        <v>日</v>
      </c>
      <c r="I507" t="str">
        <f t="shared" si="38"/>
        <v/>
      </c>
    </row>
    <row r="508" spans="1:9">
      <c r="A508" s="1">
        <v>37032</v>
      </c>
      <c r="B508" s="6" t="s">
        <v>191</v>
      </c>
      <c r="C508" s="7">
        <v>4</v>
      </c>
      <c r="D508">
        <v>28</v>
      </c>
      <c r="E508">
        <f t="shared" si="41"/>
        <v>2</v>
      </c>
      <c r="F508" t="str">
        <f t="shared" si="40"/>
        <v>先勝</v>
      </c>
      <c r="G508" t="str">
        <f t="shared" si="37"/>
        <v>月</v>
      </c>
      <c r="I508" t="str">
        <f t="shared" si="38"/>
        <v/>
      </c>
    </row>
    <row r="509" spans="1:9">
      <c r="A509" s="1">
        <v>37033</v>
      </c>
      <c r="B509" s="6" t="s">
        <v>192</v>
      </c>
      <c r="C509" s="7">
        <v>4</v>
      </c>
      <c r="D509">
        <v>29</v>
      </c>
      <c r="E509">
        <f t="shared" si="41"/>
        <v>3</v>
      </c>
      <c r="F509" t="str">
        <f t="shared" si="40"/>
        <v>友引</v>
      </c>
      <c r="G509" t="str">
        <f t="shared" si="37"/>
        <v>火</v>
      </c>
      <c r="I509" t="str">
        <f t="shared" si="38"/>
        <v/>
      </c>
    </row>
    <row r="510" spans="1:9">
      <c r="A510" s="1">
        <v>37034</v>
      </c>
      <c r="B510" s="6" t="s">
        <v>405</v>
      </c>
      <c r="C510" s="7">
        <v>4</v>
      </c>
      <c r="D510">
        <v>1</v>
      </c>
      <c r="E510">
        <f t="shared" si="41"/>
        <v>5</v>
      </c>
      <c r="F510" t="str">
        <f t="shared" si="40"/>
        <v>仏滅</v>
      </c>
      <c r="G510" t="str">
        <f t="shared" si="37"/>
        <v>水</v>
      </c>
      <c r="I510" t="str">
        <f t="shared" si="38"/>
        <v/>
      </c>
    </row>
    <row r="511" spans="1:9">
      <c r="A511" s="1">
        <v>37035</v>
      </c>
      <c r="B511" s="6" t="s">
        <v>406</v>
      </c>
      <c r="C511" s="7">
        <v>4</v>
      </c>
      <c r="D511">
        <v>2</v>
      </c>
      <c r="E511">
        <f t="shared" ref="E511:E539" si="42">MOD(C511+D511,6)</f>
        <v>0</v>
      </c>
      <c r="F511" t="str">
        <f t="shared" si="40"/>
        <v>大安</v>
      </c>
      <c r="G511" t="str">
        <f t="shared" si="37"/>
        <v>木</v>
      </c>
      <c r="I511" t="str">
        <f t="shared" si="38"/>
        <v/>
      </c>
    </row>
    <row r="512" spans="1:9">
      <c r="A512" s="1">
        <v>37036</v>
      </c>
      <c r="B512" s="6" t="s">
        <v>407</v>
      </c>
      <c r="C512" s="7">
        <v>4</v>
      </c>
      <c r="D512">
        <v>3</v>
      </c>
      <c r="E512">
        <f t="shared" si="42"/>
        <v>1</v>
      </c>
      <c r="F512" t="str">
        <f t="shared" si="40"/>
        <v>赤口</v>
      </c>
      <c r="G512" t="str">
        <f t="shared" si="37"/>
        <v>金</v>
      </c>
      <c r="I512" t="str">
        <f t="shared" si="38"/>
        <v/>
      </c>
    </row>
    <row r="513" spans="1:9">
      <c r="A513" s="1">
        <v>37037</v>
      </c>
      <c r="B513" s="6" t="s">
        <v>408</v>
      </c>
      <c r="C513" s="7">
        <v>4</v>
      </c>
      <c r="D513">
        <v>4</v>
      </c>
      <c r="E513">
        <f t="shared" si="42"/>
        <v>2</v>
      </c>
      <c r="F513" t="str">
        <f t="shared" si="40"/>
        <v>先勝</v>
      </c>
      <c r="G513" t="str">
        <f t="shared" si="37"/>
        <v>土</v>
      </c>
      <c r="I513" t="str">
        <f t="shared" si="38"/>
        <v/>
      </c>
    </row>
    <row r="514" spans="1:9">
      <c r="A514" s="1">
        <v>37038</v>
      </c>
      <c r="B514" s="6" t="s">
        <v>409</v>
      </c>
      <c r="C514" s="7">
        <v>4</v>
      </c>
      <c r="D514">
        <v>5</v>
      </c>
      <c r="E514">
        <f t="shared" si="42"/>
        <v>3</v>
      </c>
      <c r="F514" t="str">
        <f t="shared" si="40"/>
        <v>友引</v>
      </c>
      <c r="G514" t="str">
        <f t="shared" si="37"/>
        <v>日</v>
      </c>
      <c r="I514" t="str">
        <f t="shared" si="38"/>
        <v/>
      </c>
    </row>
    <row r="515" spans="1:9">
      <c r="A515" s="1">
        <v>37039</v>
      </c>
      <c r="B515" s="6" t="s">
        <v>410</v>
      </c>
      <c r="C515" s="7">
        <v>4</v>
      </c>
      <c r="D515">
        <v>6</v>
      </c>
      <c r="E515">
        <f t="shared" si="42"/>
        <v>4</v>
      </c>
      <c r="F515" t="str">
        <f t="shared" si="40"/>
        <v>先負</v>
      </c>
      <c r="G515" t="str">
        <f t="shared" ref="G515:G578" si="43">TEXT(A515,"aaa")</f>
        <v>月</v>
      </c>
      <c r="I515" t="str">
        <f t="shared" ref="I515:I578" si="44">IF(ISERROR(VLOOKUP(H515,$K$29:$L$39,2,FALSE)),"",VLOOKUP(H515,$K$29:$L$39,2,FALSE))</f>
        <v/>
      </c>
    </row>
    <row r="516" spans="1:9">
      <c r="A516" s="1">
        <v>37040</v>
      </c>
      <c r="B516" s="6" t="s">
        <v>411</v>
      </c>
      <c r="C516" s="7">
        <v>4</v>
      </c>
      <c r="D516">
        <v>7</v>
      </c>
      <c r="E516">
        <f t="shared" si="42"/>
        <v>5</v>
      </c>
      <c r="F516" t="str">
        <f t="shared" si="40"/>
        <v>仏滅</v>
      </c>
      <c r="G516" t="str">
        <f t="shared" si="43"/>
        <v>火</v>
      </c>
      <c r="I516" t="str">
        <f t="shared" si="44"/>
        <v/>
      </c>
    </row>
    <row r="517" spans="1:9">
      <c r="A517" s="1">
        <v>37041</v>
      </c>
      <c r="B517" s="6" t="s">
        <v>412</v>
      </c>
      <c r="C517" s="7">
        <v>4</v>
      </c>
      <c r="D517">
        <v>8</v>
      </c>
      <c r="E517">
        <f t="shared" si="42"/>
        <v>0</v>
      </c>
      <c r="F517" t="str">
        <f t="shared" ref="F517:F580" si="45">VLOOKUP(E517,$K$18:$L$23,2)</f>
        <v>大安</v>
      </c>
      <c r="G517" t="str">
        <f t="shared" si="43"/>
        <v>水</v>
      </c>
      <c r="I517" t="str">
        <f t="shared" si="44"/>
        <v/>
      </c>
    </row>
    <row r="518" spans="1:9">
      <c r="A518" s="1">
        <v>37042</v>
      </c>
      <c r="B518" s="6" t="s">
        <v>413</v>
      </c>
      <c r="C518" s="7">
        <v>4</v>
      </c>
      <c r="D518">
        <v>9</v>
      </c>
      <c r="E518">
        <f t="shared" si="42"/>
        <v>1</v>
      </c>
      <c r="F518" t="str">
        <f t="shared" si="45"/>
        <v>赤口</v>
      </c>
      <c r="G518" t="str">
        <f t="shared" si="43"/>
        <v>木</v>
      </c>
      <c r="I518" t="str">
        <f t="shared" si="44"/>
        <v/>
      </c>
    </row>
    <row r="519" spans="1:9">
      <c r="A519" s="1">
        <v>37043</v>
      </c>
      <c r="B519" s="6" t="s">
        <v>414</v>
      </c>
      <c r="C519" s="7">
        <v>4</v>
      </c>
      <c r="D519">
        <v>10</v>
      </c>
      <c r="E519">
        <f t="shared" si="42"/>
        <v>2</v>
      </c>
      <c r="F519" t="str">
        <f t="shared" si="45"/>
        <v>先勝</v>
      </c>
      <c r="G519" t="str">
        <f t="shared" si="43"/>
        <v>金</v>
      </c>
      <c r="I519" t="str">
        <f t="shared" si="44"/>
        <v/>
      </c>
    </row>
    <row r="520" spans="1:9">
      <c r="A520" s="1">
        <v>37044</v>
      </c>
      <c r="B520" s="6" t="s">
        <v>415</v>
      </c>
      <c r="C520" s="7">
        <v>4</v>
      </c>
      <c r="D520">
        <v>11</v>
      </c>
      <c r="E520">
        <f t="shared" si="42"/>
        <v>3</v>
      </c>
      <c r="F520" t="str">
        <f t="shared" si="45"/>
        <v>友引</v>
      </c>
      <c r="G520" t="str">
        <f t="shared" si="43"/>
        <v>土</v>
      </c>
      <c r="I520" t="str">
        <f t="shared" si="44"/>
        <v/>
      </c>
    </row>
    <row r="521" spans="1:9">
      <c r="A521" s="1">
        <v>37045</v>
      </c>
      <c r="B521" s="6" t="s">
        <v>416</v>
      </c>
      <c r="C521" s="7">
        <v>4</v>
      </c>
      <c r="D521">
        <v>12</v>
      </c>
      <c r="E521">
        <f t="shared" si="42"/>
        <v>4</v>
      </c>
      <c r="F521" t="str">
        <f t="shared" si="45"/>
        <v>先負</v>
      </c>
      <c r="G521" t="str">
        <f t="shared" si="43"/>
        <v>日</v>
      </c>
      <c r="I521" t="str">
        <f t="shared" si="44"/>
        <v/>
      </c>
    </row>
    <row r="522" spans="1:9">
      <c r="A522" s="1">
        <v>37046</v>
      </c>
      <c r="B522" s="6" t="s">
        <v>417</v>
      </c>
      <c r="C522" s="7">
        <v>4</v>
      </c>
      <c r="D522">
        <v>13</v>
      </c>
      <c r="E522">
        <f t="shared" si="42"/>
        <v>5</v>
      </c>
      <c r="F522" t="str">
        <f t="shared" si="45"/>
        <v>仏滅</v>
      </c>
      <c r="G522" t="str">
        <f t="shared" si="43"/>
        <v>月</v>
      </c>
      <c r="I522" t="str">
        <f t="shared" si="44"/>
        <v/>
      </c>
    </row>
    <row r="523" spans="1:9">
      <c r="A523" s="1">
        <v>37047</v>
      </c>
      <c r="B523" s="6" t="s">
        <v>418</v>
      </c>
      <c r="C523" s="7">
        <v>4</v>
      </c>
      <c r="D523">
        <v>14</v>
      </c>
      <c r="E523">
        <f t="shared" si="42"/>
        <v>0</v>
      </c>
      <c r="F523" t="str">
        <f t="shared" si="45"/>
        <v>大安</v>
      </c>
      <c r="G523" t="str">
        <f t="shared" si="43"/>
        <v>火</v>
      </c>
      <c r="I523" t="str">
        <f t="shared" si="44"/>
        <v/>
      </c>
    </row>
    <row r="524" spans="1:9">
      <c r="A524" s="1">
        <v>37048</v>
      </c>
      <c r="B524" s="6" t="s">
        <v>419</v>
      </c>
      <c r="C524" s="7">
        <v>4</v>
      </c>
      <c r="D524">
        <v>15</v>
      </c>
      <c r="E524">
        <f t="shared" si="42"/>
        <v>1</v>
      </c>
      <c r="F524" t="str">
        <f t="shared" si="45"/>
        <v>赤口</v>
      </c>
      <c r="G524" t="str">
        <f t="shared" si="43"/>
        <v>水</v>
      </c>
      <c r="I524" t="str">
        <f t="shared" si="44"/>
        <v/>
      </c>
    </row>
    <row r="525" spans="1:9">
      <c r="A525" s="1">
        <v>37049</v>
      </c>
      <c r="B525" s="6" t="s">
        <v>420</v>
      </c>
      <c r="C525" s="7">
        <v>4</v>
      </c>
      <c r="D525">
        <v>16</v>
      </c>
      <c r="E525">
        <f t="shared" si="42"/>
        <v>2</v>
      </c>
      <c r="F525" t="str">
        <f t="shared" si="45"/>
        <v>先勝</v>
      </c>
      <c r="G525" t="str">
        <f t="shared" si="43"/>
        <v>木</v>
      </c>
      <c r="I525" t="str">
        <f t="shared" si="44"/>
        <v/>
      </c>
    </row>
    <row r="526" spans="1:9">
      <c r="A526" s="1">
        <v>37050</v>
      </c>
      <c r="B526" s="6" t="s">
        <v>421</v>
      </c>
      <c r="C526" s="7">
        <v>4</v>
      </c>
      <c r="D526">
        <v>17</v>
      </c>
      <c r="E526">
        <f t="shared" si="42"/>
        <v>3</v>
      </c>
      <c r="F526" t="str">
        <f t="shared" si="45"/>
        <v>友引</v>
      </c>
      <c r="G526" t="str">
        <f t="shared" si="43"/>
        <v>金</v>
      </c>
      <c r="I526" t="str">
        <f t="shared" si="44"/>
        <v/>
      </c>
    </row>
    <row r="527" spans="1:9">
      <c r="A527" s="1">
        <v>37051</v>
      </c>
      <c r="B527" s="6" t="s">
        <v>422</v>
      </c>
      <c r="C527" s="7">
        <v>4</v>
      </c>
      <c r="D527">
        <v>18</v>
      </c>
      <c r="E527">
        <f t="shared" si="42"/>
        <v>4</v>
      </c>
      <c r="F527" t="str">
        <f t="shared" si="45"/>
        <v>先負</v>
      </c>
      <c r="G527" t="str">
        <f t="shared" si="43"/>
        <v>土</v>
      </c>
      <c r="I527" t="str">
        <f t="shared" si="44"/>
        <v/>
      </c>
    </row>
    <row r="528" spans="1:9">
      <c r="A528" s="1">
        <v>37052</v>
      </c>
      <c r="B528" s="6" t="s">
        <v>423</v>
      </c>
      <c r="C528" s="7">
        <v>4</v>
      </c>
      <c r="D528">
        <v>19</v>
      </c>
      <c r="E528">
        <f t="shared" si="42"/>
        <v>5</v>
      </c>
      <c r="F528" t="str">
        <f t="shared" si="45"/>
        <v>仏滅</v>
      </c>
      <c r="G528" t="str">
        <f t="shared" si="43"/>
        <v>日</v>
      </c>
      <c r="I528" t="str">
        <f t="shared" si="44"/>
        <v/>
      </c>
    </row>
    <row r="529" spans="1:9">
      <c r="A529" s="1">
        <v>37053</v>
      </c>
      <c r="B529" s="6" t="s">
        <v>424</v>
      </c>
      <c r="C529" s="7">
        <v>4</v>
      </c>
      <c r="D529">
        <v>20</v>
      </c>
      <c r="E529">
        <f t="shared" si="42"/>
        <v>0</v>
      </c>
      <c r="F529" t="str">
        <f t="shared" si="45"/>
        <v>大安</v>
      </c>
      <c r="G529" t="str">
        <f t="shared" si="43"/>
        <v>月</v>
      </c>
      <c r="H529">
        <v>6</v>
      </c>
      <c r="I529" t="str">
        <f t="shared" si="44"/>
        <v>入梅</v>
      </c>
    </row>
    <row r="530" spans="1:9">
      <c r="A530" s="1">
        <v>37054</v>
      </c>
      <c r="B530" s="6" t="s">
        <v>425</v>
      </c>
      <c r="C530" s="7">
        <v>4</v>
      </c>
      <c r="D530">
        <v>21</v>
      </c>
      <c r="E530">
        <f t="shared" si="42"/>
        <v>1</v>
      </c>
      <c r="F530" t="str">
        <f t="shared" si="45"/>
        <v>赤口</v>
      </c>
      <c r="G530" t="str">
        <f t="shared" si="43"/>
        <v>火</v>
      </c>
      <c r="I530" t="str">
        <f t="shared" si="44"/>
        <v/>
      </c>
    </row>
    <row r="531" spans="1:9">
      <c r="A531" s="1">
        <v>37055</v>
      </c>
      <c r="B531" s="6" t="s">
        <v>426</v>
      </c>
      <c r="C531" s="7">
        <v>4</v>
      </c>
      <c r="D531">
        <v>22</v>
      </c>
      <c r="E531">
        <f t="shared" si="42"/>
        <v>2</v>
      </c>
      <c r="F531" t="str">
        <f t="shared" si="45"/>
        <v>先勝</v>
      </c>
      <c r="G531" t="str">
        <f t="shared" si="43"/>
        <v>水</v>
      </c>
      <c r="I531" t="str">
        <f t="shared" si="44"/>
        <v/>
      </c>
    </row>
    <row r="532" spans="1:9">
      <c r="A532" s="1">
        <v>37056</v>
      </c>
      <c r="B532" s="6" t="s">
        <v>427</v>
      </c>
      <c r="C532" s="7">
        <v>4</v>
      </c>
      <c r="D532">
        <v>23</v>
      </c>
      <c r="E532">
        <f t="shared" si="42"/>
        <v>3</v>
      </c>
      <c r="F532" t="str">
        <f t="shared" si="45"/>
        <v>友引</v>
      </c>
      <c r="G532" t="str">
        <f t="shared" si="43"/>
        <v>木</v>
      </c>
      <c r="I532" t="str">
        <f t="shared" si="44"/>
        <v/>
      </c>
    </row>
    <row r="533" spans="1:9">
      <c r="A533" s="1">
        <v>37057</v>
      </c>
      <c r="B533" s="6" t="s">
        <v>428</v>
      </c>
      <c r="C533" s="7">
        <v>4</v>
      </c>
      <c r="D533">
        <v>24</v>
      </c>
      <c r="E533">
        <f t="shared" si="42"/>
        <v>4</v>
      </c>
      <c r="F533" t="str">
        <f t="shared" si="45"/>
        <v>先負</v>
      </c>
      <c r="G533" t="str">
        <f t="shared" si="43"/>
        <v>金</v>
      </c>
      <c r="I533" t="str">
        <f t="shared" si="44"/>
        <v/>
      </c>
    </row>
    <row r="534" spans="1:9">
      <c r="A534" s="1">
        <v>37058</v>
      </c>
      <c r="B534" s="6" t="s">
        <v>429</v>
      </c>
      <c r="C534" s="7">
        <v>4</v>
      </c>
      <c r="D534">
        <v>25</v>
      </c>
      <c r="E534">
        <f t="shared" si="42"/>
        <v>5</v>
      </c>
      <c r="F534" t="str">
        <f t="shared" si="45"/>
        <v>仏滅</v>
      </c>
      <c r="G534" t="str">
        <f t="shared" si="43"/>
        <v>土</v>
      </c>
      <c r="I534" t="str">
        <f t="shared" si="44"/>
        <v/>
      </c>
    </row>
    <row r="535" spans="1:9">
      <c r="A535" s="1">
        <v>37059</v>
      </c>
      <c r="B535" s="6" t="s">
        <v>430</v>
      </c>
      <c r="C535" s="7">
        <v>4</v>
      </c>
      <c r="D535">
        <v>26</v>
      </c>
      <c r="E535">
        <f t="shared" si="42"/>
        <v>0</v>
      </c>
      <c r="F535" t="str">
        <f t="shared" si="45"/>
        <v>大安</v>
      </c>
      <c r="G535" t="str">
        <f t="shared" si="43"/>
        <v>日</v>
      </c>
      <c r="I535" t="str">
        <f t="shared" si="44"/>
        <v/>
      </c>
    </row>
    <row r="536" spans="1:9">
      <c r="A536" s="1">
        <v>37060</v>
      </c>
      <c r="B536" s="6" t="s">
        <v>431</v>
      </c>
      <c r="C536" s="7">
        <v>4</v>
      </c>
      <c r="D536">
        <v>27</v>
      </c>
      <c r="E536">
        <f t="shared" si="42"/>
        <v>1</v>
      </c>
      <c r="F536" t="str">
        <f t="shared" si="45"/>
        <v>赤口</v>
      </c>
      <c r="G536" t="str">
        <f t="shared" si="43"/>
        <v>月</v>
      </c>
      <c r="I536" t="str">
        <f t="shared" si="44"/>
        <v/>
      </c>
    </row>
    <row r="537" spans="1:9">
      <c r="A537" s="1">
        <v>37061</v>
      </c>
      <c r="B537" s="6" t="s">
        <v>432</v>
      </c>
      <c r="C537" s="7">
        <v>4</v>
      </c>
      <c r="D537">
        <v>28</v>
      </c>
      <c r="E537">
        <f t="shared" si="42"/>
        <v>2</v>
      </c>
      <c r="F537" t="str">
        <f t="shared" si="45"/>
        <v>先勝</v>
      </c>
      <c r="G537" t="str">
        <f t="shared" si="43"/>
        <v>火</v>
      </c>
      <c r="I537" t="str">
        <f t="shared" si="44"/>
        <v/>
      </c>
    </row>
    <row r="538" spans="1:9">
      <c r="A538" s="1">
        <v>37062</v>
      </c>
      <c r="B538" s="6" t="s">
        <v>433</v>
      </c>
      <c r="C538" s="7">
        <v>4</v>
      </c>
      <c r="D538">
        <v>29</v>
      </c>
      <c r="E538">
        <f t="shared" si="42"/>
        <v>3</v>
      </c>
      <c r="F538" t="str">
        <f t="shared" si="45"/>
        <v>友引</v>
      </c>
      <c r="G538" t="str">
        <f t="shared" si="43"/>
        <v>水</v>
      </c>
      <c r="I538" t="str">
        <f t="shared" si="44"/>
        <v/>
      </c>
    </row>
    <row r="539" spans="1:9">
      <c r="A539" s="1">
        <v>37063</v>
      </c>
      <c r="B539" s="6" t="s">
        <v>194</v>
      </c>
      <c r="C539" s="7">
        <v>5</v>
      </c>
      <c r="D539">
        <v>1</v>
      </c>
      <c r="E539">
        <f t="shared" si="42"/>
        <v>0</v>
      </c>
      <c r="F539" t="str">
        <f t="shared" si="45"/>
        <v>大安</v>
      </c>
      <c r="G539" t="str">
        <f t="shared" si="43"/>
        <v>木</v>
      </c>
      <c r="I539" t="str">
        <f t="shared" si="44"/>
        <v/>
      </c>
    </row>
    <row r="540" spans="1:9">
      <c r="A540" s="1">
        <v>37064</v>
      </c>
      <c r="B540" s="6" t="s">
        <v>195</v>
      </c>
      <c r="C540" s="7">
        <v>5</v>
      </c>
      <c r="D540">
        <v>2</v>
      </c>
      <c r="E540">
        <f t="shared" ref="E540:E569" si="46">MOD(C540+D540,6)</f>
        <v>1</v>
      </c>
      <c r="F540" t="str">
        <f t="shared" si="45"/>
        <v>赤口</v>
      </c>
      <c r="G540" t="str">
        <f t="shared" si="43"/>
        <v>金</v>
      </c>
      <c r="I540" t="str">
        <f t="shared" si="44"/>
        <v/>
      </c>
    </row>
    <row r="541" spans="1:9">
      <c r="A541" s="1">
        <v>37065</v>
      </c>
      <c r="B541" s="6" t="s">
        <v>196</v>
      </c>
      <c r="C541" s="7">
        <v>5</v>
      </c>
      <c r="D541">
        <v>3</v>
      </c>
      <c r="E541">
        <f t="shared" si="46"/>
        <v>2</v>
      </c>
      <c r="F541" t="str">
        <f t="shared" si="45"/>
        <v>先勝</v>
      </c>
      <c r="G541" t="str">
        <f t="shared" si="43"/>
        <v>土</v>
      </c>
      <c r="I541" t="str">
        <f t="shared" si="44"/>
        <v/>
      </c>
    </row>
    <row r="542" spans="1:9">
      <c r="A542" s="1">
        <v>37066</v>
      </c>
      <c r="B542" s="6" t="s">
        <v>197</v>
      </c>
      <c r="C542" s="7">
        <v>5</v>
      </c>
      <c r="D542">
        <v>4</v>
      </c>
      <c r="E542">
        <f t="shared" si="46"/>
        <v>3</v>
      </c>
      <c r="F542" t="str">
        <f t="shared" si="45"/>
        <v>友引</v>
      </c>
      <c r="G542" t="str">
        <f t="shared" si="43"/>
        <v>日</v>
      </c>
      <c r="I542" t="str">
        <f t="shared" si="44"/>
        <v/>
      </c>
    </row>
    <row r="543" spans="1:9">
      <c r="A543" s="1">
        <v>37067</v>
      </c>
      <c r="B543" s="6" t="s">
        <v>198</v>
      </c>
      <c r="C543" s="7">
        <v>5</v>
      </c>
      <c r="D543">
        <v>5</v>
      </c>
      <c r="E543">
        <f t="shared" si="46"/>
        <v>4</v>
      </c>
      <c r="F543" t="str">
        <f t="shared" si="45"/>
        <v>先負</v>
      </c>
      <c r="G543" t="str">
        <f t="shared" si="43"/>
        <v>月</v>
      </c>
      <c r="I543" t="str">
        <f t="shared" si="44"/>
        <v/>
      </c>
    </row>
    <row r="544" spans="1:9">
      <c r="A544" s="1">
        <v>37068</v>
      </c>
      <c r="B544" s="6" t="s">
        <v>199</v>
      </c>
      <c r="C544" s="7">
        <v>5</v>
      </c>
      <c r="D544">
        <v>6</v>
      </c>
      <c r="E544">
        <f t="shared" si="46"/>
        <v>5</v>
      </c>
      <c r="F544" t="str">
        <f t="shared" si="45"/>
        <v>仏滅</v>
      </c>
      <c r="G544" t="str">
        <f t="shared" si="43"/>
        <v>火</v>
      </c>
      <c r="I544" t="str">
        <f t="shared" si="44"/>
        <v/>
      </c>
    </row>
    <row r="545" spans="1:9">
      <c r="A545" s="1">
        <v>37069</v>
      </c>
      <c r="B545" s="6" t="s">
        <v>200</v>
      </c>
      <c r="C545" s="7">
        <v>5</v>
      </c>
      <c r="D545">
        <v>7</v>
      </c>
      <c r="E545">
        <f t="shared" si="46"/>
        <v>0</v>
      </c>
      <c r="F545" t="str">
        <f t="shared" si="45"/>
        <v>大安</v>
      </c>
      <c r="G545" t="str">
        <f t="shared" si="43"/>
        <v>水</v>
      </c>
      <c r="I545" t="str">
        <f t="shared" si="44"/>
        <v/>
      </c>
    </row>
    <row r="546" spans="1:9">
      <c r="A546" s="1">
        <v>37070</v>
      </c>
      <c r="B546" s="6" t="s">
        <v>201</v>
      </c>
      <c r="C546" s="7">
        <v>5</v>
      </c>
      <c r="D546">
        <v>8</v>
      </c>
      <c r="E546">
        <f t="shared" si="46"/>
        <v>1</v>
      </c>
      <c r="F546" t="str">
        <f t="shared" si="45"/>
        <v>赤口</v>
      </c>
      <c r="G546" t="str">
        <f t="shared" si="43"/>
        <v>木</v>
      </c>
      <c r="I546" t="str">
        <f t="shared" si="44"/>
        <v/>
      </c>
    </row>
    <row r="547" spans="1:9">
      <c r="A547" s="1">
        <v>37071</v>
      </c>
      <c r="B547" s="6" t="s">
        <v>202</v>
      </c>
      <c r="C547" s="7">
        <v>5</v>
      </c>
      <c r="D547">
        <v>9</v>
      </c>
      <c r="E547">
        <f t="shared" si="46"/>
        <v>2</v>
      </c>
      <c r="F547" t="str">
        <f t="shared" si="45"/>
        <v>先勝</v>
      </c>
      <c r="G547" t="str">
        <f t="shared" si="43"/>
        <v>金</v>
      </c>
      <c r="I547" t="str">
        <f t="shared" si="44"/>
        <v/>
      </c>
    </row>
    <row r="548" spans="1:9">
      <c r="A548" s="1">
        <v>37072</v>
      </c>
      <c r="B548" s="6" t="s">
        <v>203</v>
      </c>
      <c r="C548" s="7">
        <v>5</v>
      </c>
      <c r="D548">
        <v>10</v>
      </c>
      <c r="E548">
        <f t="shared" si="46"/>
        <v>3</v>
      </c>
      <c r="F548" t="str">
        <f t="shared" si="45"/>
        <v>友引</v>
      </c>
      <c r="G548" t="str">
        <f t="shared" si="43"/>
        <v>土</v>
      </c>
      <c r="I548" t="str">
        <f t="shared" si="44"/>
        <v/>
      </c>
    </row>
    <row r="549" spans="1:9">
      <c r="A549" s="1">
        <v>37073</v>
      </c>
      <c r="B549" s="6" t="s">
        <v>204</v>
      </c>
      <c r="C549" s="7">
        <v>5</v>
      </c>
      <c r="D549">
        <v>11</v>
      </c>
      <c r="E549">
        <f t="shared" si="46"/>
        <v>4</v>
      </c>
      <c r="F549" t="str">
        <f t="shared" si="45"/>
        <v>先負</v>
      </c>
      <c r="G549" t="str">
        <f t="shared" si="43"/>
        <v>日</v>
      </c>
      <c r="I549" t="str">
        <f t="shared" si="44"/>
        <v/>
      </c>
    </row>
    <row r="550" spans="1:9">
      <c r="A550" s="1">
        <v>37074</v>
      </c>
      <c r="B550" s="6" t="s">
        <v>205</v>
      </c>
      <c r="C550" s="7">
        <v>5</v>
      </c>
      <c r="D550">
        <v>12</v>
      </c>
      <c r="E550">
        <f t="shared" si="46"/>
        <v>5</v>
      </c>
      <c r="F550" t="str">
        <f t="shared" si="45"/>
        <v>仏滅</v>
      </c>
      <c r="G550" t="str">
        <f t="shared" si="43"/>
        <v>月</v>
      </c>
      <c r="H550">
        <v>7</v>
      </c>
      <c r="I550" t="str">
        <f t="shared" si="44"/>
        <v>半夏生</v>
      </c>
    </row>
    <row r="551" spans="1:9">
      <c r="A551" s="1">
        <v>37075</v>
      </c>
      <c r="B551" s="6" t="s">
        <v>206</v>
      </c>
      <c r="C551" s="7">
        <v>5</v>
      </c>
      <c r="D551">
        <v>13</v>
      </c>
      <c r="E551">
        <f t="shared" si="46"/>
        <v>0</v>
      </c>
      <c r="F551" t="str">
        <f t="shared" si="45"/>
        <v>大安</v>
      </c>
      <c r="G551" t="str">
        <f t="shared" si="43"/>
        <v>火</v>
      </c>
      <c r="I551" t="str">
        <f t="shared" si="44"/>
        <v/>
      </c>
    </row>
    <row r="552" spans="1:9">
      <c r="A552" s="1">
        <v>37076</v>
      </c>
      <c r="B552" s="6" t="s">
        <v>207</v>
      </c>
      <c r="C552" s="7">
        <v>5</v>
      </c>
      <c r="D552">
        <v>14</v>
      </c>
      <c r="E552">
        <f t="shared" si="46"/>
        <v>1</v>
      </c>
      <c r="F552" t="str">
        <f t="shared" si="45"/>
        <v>赤口</v>
      </c>
      <c r="G552" t="str">
        <f t="shared" si="43"/>
        <v>水</v>
      </c>
      <c r="I552" t="str">
        <f t="shared" si="44"/>
        <v/>
      </c>
    </row>
    <row r="553" spans="1:9">
      <c r="A553" s="1">
        <v>37077</v>
      </c>
      <c r="B553" s="6" t="s">
        <v>208</v>
      </c>
      <c r="C553" s="7">
        <v>5</v>
      </c>
      <c r="D553">
        <v>15</v>
      </c>
      <c r="E553">
        <f t="shared" si="46"/>
        <v>2</v>
      </c>
      <c r="F553" t="str">
        <f t="shared" si="45"/>
        <v>先勝</v>
      </c>
      <c r="G553" t="str">
        <f t="shared" si="43"/>
        <v>木</v>
      </c>
      <c r="I553" t="str">
        <f t="shared" si="44"/>
        <v/>
      </c>
    </row>
    <row r="554" spans="1:9">
      <c r="A554" s="1">
        <v>37078</v>
      </c>
      <c r="B554" s="6" t="s">
        <v>209</v>
      </c>
      <c r="C554" s="7">
        <v>5</v>
      </c>
      <c r="D554">
        <v>16</v>
      </c>
      <c r="E554">
        <f t="shared" si="46"/>
        <v>3</v>
      </c>
      <c r="F554" t="str">
        <f t="shared" si="45"/>
        <v>友引</v>
      </c>
      <c r="G554" t="str">
        <f t="shared" si="43"/>
        <v>金</v>
      </c>
      <c r="I554" t="str">
        <f t="shared" si="44"/>
        <v/>
      </c>
    </row>
    <row r="555" spans="1:9">
      <c r="A555" s="1">
        <v>37079</v>
      </c>
      <c r="B555" s="6" t="s">
        <v>210</v>
      </c>
      <c r="C555" s="7">
        <v>5</v>
      </c>
      <c r="D555">
        <v>17</v>
      </c>
      <c r="E555">
        <f t="shared" si="46"/>
        <v>4</v>
      </c>
      <c r="F555" t="str">
        <f t="shared" si="45"/>
        <v>先負</v>
      </c>
      <c r="G555" t="str">
        <f t="shared" si="43"/>
        <v>土</v>
      </c>
      <c r="I555" t="str">
        <f t="shared" si="44"/>
        <v/>
      </c>
    </row>
    <row r="556" spans="1:9">
      <c r="A556" s="1">
        <v>37080</v>
      </c>
      <c r="B556" s="6" t="s">
        <v>211</v>
      </c>
      <c r="C556" s="7">
        <v>5</v>
      </c>
      <c r="D556">
        <v>18</v>
      </c>
      <c r="E556">
        <f t="shared" si="46"/>
        <v>5</v>
      </c>
      <c r="F556" t="str">
        <f t="shared" si="45"/>
        <v>仏滅</v>
      </c>
      <c r="G556" t="str">
        <f t="shared" si="43"/>
        <v>日</v>
      </c>
      <c r="I556" t="str">
        <f t="shared" si="44"/>
        <v/>
      </c>
    </row>
    <row r="557" spans="1:9">
      <c r="A557" s="1">
        <v>37081</v>
      </c>
      <c r="B557" s="6" t="s">
        <v>212</v>
      </c>
      <c r="C557" s="7">
        <v>5</v>
      </c>
      <c r="D557">
        <v>19</v>
      </c>
      <c r="E557">
        <f t="shared" si="46"/>
        <v>0</v>
      </c>
      <c r="F557" t="str">
        <f t="shared" si="45"/>
        <v>大安</v>
      </c>
      <c r="G557" t="str">
        <f t="shared" si="43"/>
        <v>月</v>
      </c>
      <c r="I557" t="str">
        <f t="shared" si="44"/>
        <v/>
      </c>
    </row>
    <row r="558" spans="1:9">
      <c r="A558" s="1">
        <v>37082</v>
      </c>
      <c r="B558" s="6" t="s">
        <v>213</v>
      </c>
      <c r="C558" s="7">
        <v>5</v>
      </c>
      <c r="D558">
        <v>20</v>
      </c>
      <c r="E558">
        <f t="shared" si="46"/>
        <v>1</v>
      </c>
      <c r="F558" t="str">
        <f t="shared" si="45"/>
        <v>赤口</v>
      </c>
      <c r="G558" t="str">
        <f t="shared" si="43"/>
        <v>火</v>
      </c>
      <c r="I558" t="str">
        <f t="shared" si="44"/>
        <v/>
      </c>
    </row>
    <row r="559" spans="1:9">
      <c r="A559" s="1">
        <v>37083</v>
      </c>
      <c r="B559" s="6" t="s">
        <v>214</v>
      </c>
      <c r="C559" s="7">
        <v>5</v>
      </c>
      <c r="D559">
        <v>21</v>
      </c>
      <c r="E559">
        <f t="shared" si="46"/>
        <v>2</v>
      </c>
      <c r="F559" t="str">
        <f t="shared" si="45"/>
        <v>先勝</v>
      </c>
      <c r="G559" t="str">
        <f t="shared" si="43"/>
        <v>水</v>
      </c>
      <c r="I559" t="str">
        <f t="shared" si="44"/>
        <v/>
      </c>
    </row>
    <row r="560" spans="1:9">
      <c r="A560" s="1">
        <v>37084</v>
      </c>
      <c r="B560" s="6" t="s">
        <v>215</v>
      </c>
      <c r="C560" s="7">
        <v>5</v>
      </c>
      <c r="D560">
        <v>22</v>
      </c>
      <c r="E560">
        <f t="shared" si="46"/>
        <v>3</v>
      </c>
      <c r="F560" t="str">
        <f t="shared" si="45"/>
        <v>友引</v>
      </c>
      <c r="G560" t="str">
        <f t="shared" si="43"/>
        <v>木</v>
      </c>
      <c r="I560" t="str">
        <f t="shared" si="44"/>
        <v/>
      </c>
    </row>
    <row r="561" spans="1:9">
      <c r="A561" s="1">
        <v>37085</v>
      </c>
      <c r="B561" s="6" t="s">
        <v>216</v>
      </c>
      <c r="C561" s="7">
        <v>5</v>
      </c>
      <c r="D561">
        <v>23</v>
      </c>
      <c r="E561">
        <f t="shared" si="46"/>
        <v>4</v>
      </c>
      <c r="F561" t="str">
        <f t="shared" si="45"/>
        <v>先負</v>
      </c>
      <c r="G561" t="str">
        <f t="shared" si="43"/>
        <v>金</v>
      </c>
      <c r="I561" t="str">
        <f t="shared" si="44"/>
        <v/>
      </c>
    </row>
    <row r="562" spans="1:9">
      <c r="A562" s="1">
        <v>37086</v>
      </c>
      <c r="B562" s="6" t="s">
        <v>217</v>
      </c>
      <c r="C562" s="7">
        <v>5</v>
      </c>
      <c r="D562">
        <v>24</v>
      </c>
      <c r="E562">
        <f t="shared" si="46"/>
        <v>5</v>
      </c>
      <c r="F562" t="str">
        <f t="shared" si="45"/>
        <v>仏滅</v>
      </c>
      <c r="G562" t="str">
        <f t="shared" si="43"/>
        <v>土</v>
      </c>
      <c r="I562" t="str">
        <f t="shared" si="44"/>
        <v/>
      </c>
    </row>
    <row r="563" spans="1:9">
      <c r="A563" s="1">
        <v>37087</v>
      </c>
      <c r="B563" s="6" t="s">
        <v>218</v>
      </c>
      <c r="C563" s="7">
        <v>5</v>
      </c>
      <c r="D563">
        <v>25</v>
      </c>
      <c r="E563">
        <f t="shared" si="46"/>
        <v>0</v>
      </c>
      <c r="F563" t="str">
        <f t="shared" si="45"/>
        <v>大安</v>
      </c>
      <c r="G563" t="str">
        <f t="shared" si="43"/>
        <v>日</v>
      </c>
      <c r="I563" t="str">
        <f t="shared" si="44"/>
        <v/>
      </c>
    </row>
    <row r="564" spans="1:9">
      <c r="A564" s="1">
        <v>37088</v>
      </c>
      <c r="B564" s="6" t="s">
        <v>219</v>
      </c>
      <c r="C564" s="7">
        <v>5</v>
      </c>
      <c r="D564">
        <v>26</v>
      </c>
      <c r="E564">
        <f t="shared" si="46"/>
        <v>1</v>
      </c>
      <c r="F564" t="str">
        <f t="shared" si="45"/>
        <v>赤口</v>
      </c>
      <c r="G564" t="str">
        <f t="shared" si="43"/>
        <v>月</v>
      </c>
      <c r="I564" t="str">
        <f t="shared" si="44"/>
        <v/>
      </c>
    </row>
    <row r="565" spans="1:9">
      <c r="A565" s="1">
        <v>37089</v>
      </c>
      <c r="B565" s="6" t="s">
        <v>220</v>
      </c>
      <c r="C565" s="7">
        <v>5</v>
      </c>
      <c r="D565">
        <v>27</v>
      </c>
      <c r="E565">
        <f t="shared" si="46"/>
        <v>2</v>
      </c>
      <c r="F565" t="str">
        <f t="shared" si="45"/>
        <v>先勝</v>
      </c>
      <c r="G565" t="str">
        <f t="shared" si="43"/>
        <v>火</v>
      </c>
      <c r="I565" t="str">
        <f t="shared" si="44"/>
        <v/>
      </c>
    </row>
    <row r="566" spans="1:9">
      <c r="A566" s="1">
        <v>37090</v>
      </c>
      <c r="B566" s="6" t="s">
        <v>221</v>
      </c>
      <c r="C566" s="7">
        <v>5</v>
      </c>
      <c r="D566">
        <v>28</v>
      </c>
      <c r="E566">
        <f t="shared" si="46"/>
        <v>3</v>
      </c>
      <c r="F566" t="str">
        <f t="shared" si="45"/>
        <v>友引</v>
      </c>
      <c r="G566" t="str">
        <f t="shared" si="43"/>
        <v>水</v>
      </c>
      <c r="I566" t="str">
        <f t="shared" si="44"/>
        <v/>
      </c>
    </row>
    <row r="567" spans="1:9">
      <c r="A567" s="1">
        <v>37091</v>
      </c>
      <c r="B567" s="6" t="s">
        <v>222</v>
      </c>
      <c r="C567" s="7">
        <v>5</v>
      </c>
      <c r="D567">
        <v>29</v>
      </c>
      <c r="E567">
        <f t="shared" si="46"/>
        <v>4</v>
      </c>
      <c r="F567" t="str">
        <f t="shared" si="45"/>
        <v>先負</v>
      </c>
      <c r="G567" t="str">
        <f t="shared" si="43"/>
        <v>木</v>
      </c>
      <c r="I567" t="str">
        <f t="shared" si="44"/>
        <v/>
      </c>
    </row>
    <row r="568" spans="1:9">
      <c r="A568" s="1">
        <v>37092</v>
      </c>
      <c r="B568" s="6" t="s">
        <v>238</v>
      </c>
      <c r="C568" s="7">
        <v>5</v>
      </c>
      <c r="D568">
        <v>30</v>
      </c>
      <c r="E568">
        <f t="shared" si="46"/>
        <v>5</v>
      </c>
      <c r="F568" t="str">
        <f t="shared" si="45"/>
        <v>仏滅</v>
      </c>
      <c r="G568" t="str">
        <f t="shared" si="43"/>
        <v>金</v>
      </c>
      <c r="H568">
        <v>8</v>
      </c>
      <c r="I568" t="str">
        <f t="shared" si="44"/>
        <v>夏土用入</v>
      </c>
    </row>
    <row r="569" spans="1:9">
      <c r="A569" s="1">
        <v>37093</v>
      </c>
      <c r="B569" s="6" t="s">
        <v>239</v>
      </c>
      <c r="C569" s="7">
        <v>6</v>
      </c>
      <c r="D569">
        <v>1</v>
      </c>
      <c r="E569">
        <f t="shared" si="46"/>
        <v>1</v>
      </c>
      <c r="F569" t="str">
        <f t="shared" si="45"/>
        <v>赤口</v>
      </c>
      <c r="G569" t="str">
        <f t="shared" si="43"/>
        <v>土</v>
      </c>
      <c r="I569" t="str">
        <f t="shared" si="44"/>
        <v/>
      </c>
    </row>
    <row r="570" spans="1:9">
      <c r="A570" s="1">
        <v>37094</v>
      </c>
      <c r="B570" s="6" t="s">
        <v>240</v>
      </c>
      <c r="C570" s="7">
        <v>6</v>
      </c>
      <c r="D570">
        <v>2</v>
      </c>
      <c r="E570">
        <f t="shared" ref="E570:E598" si="47">MOD(C570+D570,6)</f>
        <v>2</v>
      </c>
      <c r="F570" t="str">
        <f t="shared" si="45"/>
        <v>先勝</v>
      </c>
      <c r="G570" t="str">
        <f t="shared" si="43"/>
        <v>日</v>
      </c>
      <c r="I570" t="str">
        <f t="shared" si="44"/>
        <v/>
      </c>
    </row>
    <row r="571" spans="1:9">
      <c r="A571" s="1">
        <v>37095</v>
      </c>
      <c r="B571" s="6" t="s">
        <v>241</v>
      </c>
      <c r="C571" s="7">
        <v>6</v>
      </c>
      <c r="D571">
        <v>3</v>
      </c>
      <c r="E571">
        <f t="shared" si="47"/>
        <v>3</v>
      </c>
      <c r="F571" t="str">
        <f t="shared" si="45"/>
        <v>友引</v>
      </c>
      <c r="G571" t="str">
        <f t="shared" si="43"/>
        <v>月</v>
      </c>
      <c r="I571" t="str">
        <f t="shared" si="44"/>
        <v/>
      </c>
    </row>
    <row r="572" spans="1:9">
      <c r="A572" s="1">
        <v>37096</v>
      </c>
      <c r="B572" s="6" t="s">
        <v>242</v>
      </c>
      <c r="C572" s="7">
        <v>6</v>
      </c>
      <c r="D572">
        <v>4</v>
      </c>
      <c r="E572">
        <f t="shared" si="47"/>
        <v>4</v>
      </c>
      <c r="F572" t="str">
        <f t="shared" si="45"/>
        <v>先負</v>
      </c>
      <c r="G572" t="str">
        <f t="shared" si="43"/>
        <v>火</v>
      </c>
      <c r="I572" t="str">
        <f t="shared" si="44"/>
        <v/>
      </c>
    </row>
    <row r="573" spans="1:9">
      <c r="A573" s="1">
        <v>37097</v>
      </c>
      <c r="B573" s="6" t="s">
        <v>243</v>
      </c>
      <c r="C573" s="7">
        <v>6</v>
      </c>
      <c r="D573">
        <v>5</v>
      </c>
      <c r="E573">
        <f t="shared" si="47"/>
        <v>5</v>
      </c>
      <c r="F573" t="str">
        <f t="shared" si="45"/>
        <v>仏滅</v>
      </c>
      <c r="G573" t="str">
        <f t="shared" si="43"/>
        <v>水</v>
      </c>
      <c r="I573" t="str">
        <f t="shared" si="44"/>
        <v/>
      </c>
    </row>
    <row r="574" spans="1:9">
      <c r="A574" s="1">
        <v>37098</v>
      </c>
      <c r="B574" s="6" t="s">
        <v>244</v>
      </c>
      <c r="C574" s="7">
        <v>6</v>
      </c>
      <c r="D574">
        <v>6</v>
      </c>
      <c r="E574">
        <f t="shared" si="47"/>
        <v>0</v>
      </c>
      <c r="F574" t="str">
        <f t="shared" si="45"/>
        <v>大安</v>
      </c>
      <c r="G574" t="str">
        <f t="shared" si="43"/>
        <v>木</v>
      </c>
      <c r="I574" t="str">
        <f t="shared" si="44"/>
        <v/>
      </c>
    </row>
    <row r="575" spans="1:9">
      <c r="A575" s="1">
        <v>37099</v>
      </c>
      <c r="B575" s="6" t="s">
        <v>245</v>
      </c>
      <c r="C575" s="7">
        <v>6</v>
      </c>
      <c r="D575">
        <v>7</v>
      </c>
      <c r="E575">
        <f t="shared" si="47"/>
        <v>1</v>
      </c>
      <c r="F575" t="str">
        <f t="shared" si="45"/>
        <v>赤口</v>
      </c>
      <c r="G575" t="str">
        <f t="shared" si="43"/>
        <v>金</v>
      </c>
      <c r="I575" t="str">
        <f t="shared" si="44"/>
        <v/>
      </c>
    </row>
    <row r="576" spans="1:9">
      <c r="A576" s="1">
        <v>37100</v>
      </c>
      <c r="B576" s="6" t="s">
        <v>246</v>
      </c>
      <c r="C576" s="7">
        <v>6</v>
      </c>
      <c r="D576">
        <v>8</v>
      </c>
      <c r="E576">
        <f t="shared" si="47"/>
        <v>2</v>
      </c>
      <c r="F576" t="str">
        <f t="shared" si="45"/>
        <v>先勝</v>
      </c>
      <c r="G576" t="str">
        <f t="shared" si="43"/>
        <v>土</v>
      </c>
      <c r="I576" t="str">
        <f t="shared" si="44"/>
        <v/>
      </c>
    </row>
    <row r="577" spans="1:9">
      <c r="A577" s="1">
        <v>37101</v>
      </c>
      <c r="B577" s="6" t="s">
        <v>247</v>
      </c>
      <c r="C577" s="7">
        <v>6</v>
      </c>
      <c r="D577">
        <v>9</v>
      </c>
      <c r="E577">
        <f t="shared" si="47"/>
        <v>3</v>
      </c>
      <c r="F577" t="str">
        <f t="shared" si="45"/>
        <v>友引</v>
      </c>
      <c r="G577" t="str">
        <f t="shared" si="43"/>
        <v>日</v>
      </c>
      <c r="I577" t="str">
        <f t="shared" si="44"/>
        <v/>
      </c>
    </row>
    <row r="578" spans="1:9">
      <c r="A578" s="1">
        <v>37102</v>
      </c>
      <c r="B578" s="6" t="s">
        <v>248</v>
      </c>
      <c r="C578" s="7">
        <v>6</v>
      </c>
      <c r="D578">
        <v>10</v>
      </c>
      <c r="E578">
        <f t="shared" si="47"/>
        <v>4</v>
      </c>
      <c r="F578" t="str">
        <f t="shared" si="45"/>
        <v>先負</v>
      </c>
      <c r="G578" t="str">
        <f t="shared" si="43"/>
        <v>月</v>
      </c>
      <c r="I578" t="str">
        <f t="shared" si="44"/>
        <v/>
      </c>
    </row>
    <row r="579" spans="1:9">
      <c r="A579" s="1">
        <v>37103</v>
      </c>
      <c r="B579" s="6" t="s">
        <v>249</v>
      </c>
      <c r="C579" s="7">
        <v>6</v>
      </c>
      <c r="D579">
        <v>11</v>
      </c>
      <c r="E579">
        <f t="shared" si="47"/>
        <v>5</v>
      </c>
      <c r="F579" t="str">
        <f t="shared" si="45"/>
        <v>仏滅</v>
      </c>
      <c r="G579" t="str">
        <f t="shared" ref="G579:G642" si="48">TEXT(A579,"aaa")</f>
        <v>火</v>
      </c>
      <c r="I579" t="str">
        <f t="shared" ref="I579:I642" si="49">IF(ISERROR(VLOOKUP(H579,$K$29:$L$39,2,FALSE)),"",VLOOKUP(H579,$K$29:$L$39,2,FALSE))</f>
        <v/>
      </c>
    </row>
    <row r="580" spans="1:9">
      <c r="A580" s="1">
        <v>37104</v>
      </c>
      <c r="B580" s="6" t="s">
        <v>250</v>
      </c>
      <c r="C580" s="7">
        <v>6</v>
      </c>
      <c r="D580">
        <v>12</v>
      </c>
      <c r="E580">
        <f t="shared" si="47"/>
        <v>0</v>
      </c>
      <c r="F580" t="str">
        <f t="shared" si="45"/>
        <v>大安</v>
      </c>
      <c r="G580" t="str">
        <f t="shared" si="48"/>
        <v>水</v>
      </c>
      <c r="I580" t="str">
        <f t="shared" si="49"/>
        <v/>
      </c>
    </row>
    <row r="581" spans="1:9">
      <c r="A581" s="1">
        <v>37105</v>
      </c>
      <c r="B581" s="6" t="s">
        <v>251</v>
      </c>
      <c r="C581" s="7">
        <v>6</v>
      </c>
      <c r="D581">
        <v>13</v>
      </c>
      <c r="E581">
        <f t="shared" si="47"/>
        <v>1</v>
      </c>
      <c r="F581" t="str">
        <f t="shared" ref="F581:F644" si="50">VLOOKUP(E581,$K$18:$L$23,2)</f>
        <v>赤口</v>
      </c>
      <c r="G581" t="str">
        <f t="shared" si="48"/>
        <v>木</v>
      </c>
      <c r="I581" t="str">
        <f t="shared" si="49"/>
        <v/>
      </c>
    </row>
    <row r="582" spans="1:9">
      <c r="A582" s="1">
        <v>37106</v>
      </c>
      <c r="B582" s="6" t="s">
        <v>252</v>
      </c>
      <c r="C582" s="7">
        <v>6</v>
      </c>
      <c r="D582">
        <v>14</v>
      </c>
      <c r="E582">
        <f t="shared" si="47"/>
        <v>2</v>
      </c>
      <c r="F582" t="str">
        <f t="shared" si="50"/>
        <v>先勝</v>
      </c>
      <c r="G582" t="str">
        <f t="shared" si="48"/>
        <v>金</v>
      </c>
      <c r="I582" t="str">
        <f t="shared" si="49"/>
        <v/>
      </c>
    </row>
    <row r="583" spans="1:9">
      <c r="A583" s="1">
        <v>37107</v>
      </c>
      <c r="B583" s="6" t="s">
        <v>253</v>
      </c>
      <c r="C583" s="7">
        <v>6</v>
      </c>
      <c r="D583">
        <v>15</v>
      </c>
      <c r="E583">
        <f t="shared" si="47"/>
        <v>3</v>
      </c>
      <c r="F583" t="str">
        <f t="shared" si="50"/>
        <v>友引</v>
      </c>
      <c r="G583" t="str">
        <f t="shared" si="48"/>
        <v>土</v>
      </c>
      <c r="I583" t="str">
        <f t="shared" si="49"/>
        <v/>
      </c>
    </row>
    <row r="584" spans="1:9">
      <c r="A584" s="1">
        <v>37108</v>
      </c>
      <c r="B584" s="6" t="s">
        <v>254</v>
      </c>
      <c r="C584" s="7">
        <v>6</v>
      </c>
      <c r="D584">
        <v>16</v>
      </c>
      <c r="E584">
        <f t="shared" si="47"/>
        <v>4</v>
      </c>
      <c r="F584" t="str">
        <f t="shared" si="50"/>
        <v>先負</v>
      </c>
      <c r="G584" t="str">
        <f t="shared" si="48"/>
        <v>日</v>
      </c>
      <c r="I584" t="str">
        <f t="shared" si="49"/>
        <v/>
      </c>
    </row>
    <row r="585" spans="1:9">
      <c r="A585" s="1">
        <v>37109</v>
      </c>
      <c r="B585" s="6" t="s">
        <v>255</v>
      </c>
      <c r="C585" s="7">
        <v>6</v>
      </c>
      <c r="D585">
        <v>17</v>
      </c>
      <c r="E585">
        <f t="shared" si="47"/>
        <v>5</v>
      </c>
      <c r="F585" t="str">
        <f t="shared" si="50"/>
        <v>仏滅</v>
      </c>
      <c r="G585" t="str">
        <f t="shared" si="48"/>
        <v>月</v>
      </c>
      <c r="I585" t="str">
        <f t="shared" si="49"/>
        <v/>
      </c>
    </row>
    <row r="586" spans="1:9">
      <c r="A586" s="1">
        <v>37110</v>
      </c>
      <c r="B586" s="6" t="s">
        <v>256</v>
      </c>
      <c r="C586" s="7">
        <v>6</v>
      </c>
      <c r="D586">
        <v>18</v>
      </c>
      <c r="E586">
        <f t="shared" si="47"/>
        <v>0</v>
      </c>
      <c r="F586" t="str">
        <f t="shared" si="50"/>
        <v>大安</v>
      </c>
      <c r="G586" t="str">
        <f t="shared" si="48"/>
        <v>火</v>
      </c>
      <c r="I586" t="str">
        <f t="shared" si="49"/>
        <v/>
      </c>
    </row>
    <row r="587" spans="1:9">
      <c r="A587" s="1">
        <v>37111</v>
      </c>
      <c r="B587" s="6" t="s">
        <v>257</v>
      </c>
      <c r="C587" s="7">
        <v>6</v>
      </c>
      <c r="D587">
        <v>19</v>
      </c>
      <c r="E587">
        <f t="shared" si="47"/>
        <v>1</v>
      </c>
      <c r="F587" t="str">
        <f t="shared" si="50"/>
        <v>赤口</v>
      </c>
      <c r="G587" t="str">
        <f t="shared" si="48"/>
        <v>水</v>
      </c>
      <c r="I587" t="str">
        <f t="shared" si="49"/>
        <v/>
      </c>
    </row>
    <row r="588" spans="1:9">
      <c r="A588" s="1">
        <v>37112</v>
      </c>
      <c r="B588" s="6" t="s">
        <v>258</v>
      </c>
      <c r="C588" s="7">
        <v>6</v>
      </c>
      <c r="D588">
        <v>20</v>
      </c>
      <c r="E588">
        <f t="shared" si="47"/>
        <v>2</v>
      </c>
      <c r="F588" t="str">
        <f t="shared" si="50"/>
        <v>先勝</v>
      </c>
      <c r="G588" t="str">
        <f t="shared" si="48"/>
        <v>木</v>
      </c>
      <c r="I588" t="str">
        <f t="shared" si="49"/>
        <v/>
      </c>
    </row>
    <row r="589" spans="1:9">
      <c r="A589" s="1">
        <v>37113</v>
      </c>
      <c r="B589" s="6" t="s">
        <v>259</v>
      </c>
      <c r="C589" s="7">
        <v>6</v>
      </c>
      <c r="D589">
        <v>21</v>
      </c>
      <c r="E589">
        <f t="shared" si="47"/>
        <v>3</v>
      </c>
      <c r="F589" t="str">
        <f t="shared" si="50"/>
        <v>友引</v>
      </c>
      <c r="G589" t="str">
        <f t="shared" si="48"/>
        <v>金</v>
      </c>
      <c r="I589" t="str">
        <f t="shared" si="49"/>
        <v/>
      </c>
    </row>
    <row r="590" spans="1:9">
      <c r="A590" s="1">
        <v>37114</v>
      </c>
      <c r="B590" s="6" t="s">
        <v>260</v>
      </c>
      <c r="C590" s="7">
        <v>6</v>
      </c>
      <c r="D590">
        <v>22</v>
      </c>
      <c r="E590">
        <f t="shared" si="47"/>
        <v>4</v>
      </c>
      <c r="F590" t="str">
        <f t="shared" si="50"/>
        <v>先負</v>
      </c>
      <c r="G590" t="str">
        <f t="shared" si="48"/>
        <v>土</v>
      </c>
      <c r="I590" t="str">
        <f t="shared" si="49"/>
        <v/>
      </c>
    </row>
    <row r="591" spans="1:9">
      <c r="A591" s="1">
        <v>37115</v>
      </c>
      <c r="B591" s="6" t="s">
        <v>261</v>
      </c>
      <c r="C591" s="7">
        <v>6</v>
      </c>
      <c r="D591">
        <v>23</v>
      </c>
      <c r="E591">
        <f t="shared" si="47"/>
        <v>5</v>
      </c>
      <c r="F591" t="str">
        <f t="shared" si="50"/>
        <v>仏滅</v>
      </c>
      <c r="G591" t="str">
        <f t="shared" si="48"/>
        <v>日</v>
      </c>
      <c r="I591" t="str">
        <f t="shared" si="49"/>
        <v/>
      </c>
    </row>
    <row r="592" spans="1:9">
      <c r="A592" s="1">
        <v>37116</v>
      </c>
      <c r="B592" s="6" t="s">
        <v>262</v>
      </c>
      <c r="C592" s="7">
        <v>6</v>
      </c>
      <c r="D592">
        <v>24</v>
      </c>
      <c r="E592">
        <f t="shared" si="47"/>
        <v>0</v>
      </c>
      <c r="F592" t="str">
        <f t="shared" si="50"/>
        <v>大安</v>
      </c>
      <c r="G592" t="str">
        <f t="shared" si="48"/>
        <v>月</v>
      </c>
      <c r="I592" t="str">
        <f t="shared" si="49"/>
        <v/>
      </c>
    </row>
    <row r="593" spans="1:9">
      <c r="A593" s="1">
        <v>37117</v>
      </c>
      <c r="B593" s="6" t="s">
        <v>263</v>
      </c>
      <c r="C593" s="7">
        <v>6</v>
      </c>
      <c r="D593">
        <v>25</v>
      </c>
      <c r="E593">
        <f t="shared" si="47"/>
        <v>1</v>
      </c>
      <c r="F593" t="str">
        <f t="shared" si="50"/>
        <v>赤口</v>
      </c>
      <c r="G593" t="str">
        <f t="shared" si="48"/>
        <v>火</v>
      </c>
      <c r="I593" t="str">
        <f t="shared" si="49"/>
        <v/>
      </c>
    </row>
    <row r="594" spans="1:9">
      <c r="A594" s="1">
        <v>37118</v>
      </c>
      <c r="B594" s="6" t="s">
        <v>264</v>
      </c>
      <c r="C594" s="7">
        <v>6</v>
      </c>
      <c r="D594">
        <v>26</v>
      </c>
      <c r="E594">
        <f t="shared" si="47"/>
        <v>2</v>
      </c>
      <c r="F594" t="str">
        <f t="shared" si="50"/>
        <v>先勝</v>
      </c>
      <c r="G594" t="str">
        <f t="shared" si="48"/>
        <v>水</v>
      </c>
      <c r="I594" t="str">
        <f t="shared" si="49"/>
        <v/>
      </c>
    </row>
    <row r="595" spans="1:9">
      <c r="A595" s="1">
        <v>37119</v>
      </c>
      <c r="B595" s="6" t="s">
        <v>265</v>
      </c>
      <c r="C595" s="7">
        <v>6</v>
      </c>
      <c r="D595">
        <v>27</v>
      </c>
      <c r="E595">
        <f t="shared" si="47"/>
        <v>3</v>
      </c>
      <c r="F595" t="str">
        <f t="shared" si="50"/>
        <v>友引</v>
      </c>
      <c r="G595" t="str">
        <f t="shared" si="48"/>
        <v>木</v>
      </c>
      <c r="I595" t="str">
        <f t="shared" si="49"/>
        <v/>
      </c>
    </row>
    <row r="596" spans="1:9">
      <c r="A596" s="1">
        <v>37120</v>
      </c>
      <c r="B596" s="6" t="s">
        <v>266</v>
      </c>
      <c r="C596" s="7">
        <v>6</v>
      </c>
      <c r="D596">
        <v>28</v>
      </c>
      <c r="E596">
        <f t="shared" si="47"/>
        <v>4</v>
      </c>
      <c r="F596" t="str">
        <f t="shared" si="50"/>
        <v>先負</v>
      </c>
      <c r="G596" t="str">
        <f t="shared" si="48"/>
        <v>金</v>
      </c>
      <c r="I596" t="str">
        <f t="shared" si="49"/>
        <v/>
      </c>
    </row>
    <row r="597" spans="1:9">
      <c r="A597" s="1">
        <v>37121</v>
      </c>
      <c r="B597" s="6" t="s">
        <v>267</v>
      </c>
      <c r="C597" s="7">
        <v>6</v>
      </c>
      <c r="D597">
        <v>29</v>
      </c>
      <c r="E597">
        <f t="shared" si="47"/>
        <v>5</v>
      </c>
      <c r="F597" t="str">
        <f t="shared" si="50"/>
        <v>仏滅</v>
      </c>
      <c r="G597" t="str">
        <f t="shared" si="48"/>
        <v>土</v>
      </c>
      <c r="I597" t="str">
        <f t="shared" si="49"/>
        <v/>
      </c>
    </row>
    <row r="598" spans="1:9">
      <c r="A598" s="1">
        <v>37122</v>
      </c>
      <c r="B598" s="6" t="s">
        <v>268</v>
      </c>
      <c r="C598" s="7">
        <v>7</v>
      </c>
      <c r="D598">
        <v>1</v>
      </c>
      <c r="E598">
        <f t="shared" si="47"/>
        <v>2</v>
      </c>
      <c r="F598" t="str">
        <f t="shared" si="50"/>
        <v>先勝</v>
      </c>
      <c r="G598" t="str">
        <f t="shared" si="48"/>
        <v>日</v>
      </c>
      <c r="I598" t="str">
        <f t="shared" si="49"/>
        <v/>
      </c>
    </row>
    <row r="599" spans="1:9">
      <c r="A599" s="1">
        <v>37123</v>
      </c>
      <c r="B599" s="6" t="s">
        <v>269</v>
      </c>
      <c r="C599" s="7">
        <v>7</v>
      </c>
      <c r="D599">
        <v>2</v>
      </c>
      <c r="E599">
        <f t="shared" ref="E599:E627" si="51">MOD(C599+D599,6)</f>
        <v>3</v>
      </c>
      <c r="F599" t="str">
        <f t="shared" si="50"/>
        <v>友引</v>
      </c>
      <c r="G599" t="str">
        <f t="shared" si="48"/>
        <v>月</v>
      </c>
      <c r="I599" t="str">
        <f t="shared" si="49"/>
        <v/>
      </c>
    </row>
    <row r="600" spans="1:9">
      <c r="A600" s="1">
        <v>37124</v>
      </c>
      <c r="B600" s="6" t="s">
        <v>270</v>
      </c>
      <c r="C600" s="7">
        <v>7</v>
      </c>
      <c r="D600">
        <v>3</v>
      </c>
      <c r="E600">
        <f t="shared" si="51"/>
        <v>4</v>
      </c>
      <c r="F600" t="str">
        <f t="shared" si="50"/>
        <v>先負</v>
      </c>
      <c r="G600" t="str">
        <f t="shared" si="48"/>
        <v>火</v>
      </c>
      <c r="I600" t="str">
        <f t="shared" si="49"/>
        <v/>
      </c>
    </row>
    <row r="601" spans="1:9">
      <c r="A601" s="1">
        <v>37125</v>
      </c>
      <c r="B601" s="6" t="s">
        <v>271</v>
      </c>
      <c r="C601" s="7">
        <v>7</v>
      </c>
      <c r="D601">
        <v>4</v>
      </c>
      <c r="E601">
        <f t="shared" si="51"/>
        <v>5</v>
      </c>
      <c r="F601" t="str">
        <f t="shared" si="50"/>
        <v>仏滅</v>
      </c>
      <c r="G601" t="str">
        <f t="shared" si="48"/>
        <v>水</v>
      </c>
      <c r="I601" t="str">
        <f t="shared" si="49"/>
        <v/>
      </c>
    </row>
    <row r="602" spans="1:9">
      <c r="A602" s="1">
        <v>37126</v>
      </c>
      <c r="B602" s="6" t="s">
        <v>272</v>
      </c>
      <c r="C602" s="7">
        <v>7</v>
      </c>
      <c r="D602">
        <v>5</v>
      </c>
      <c r="E602">
        <f t="shared" si="51"/>
        <v>0</v>
      </c>
      <c r="F602" t="str">
        <f t="shared" si="50"/>
        <v>大安</v>
      </c>
      <c r="G602" t="str">
        <f t="shared" si="48"/>
        <v>木</v>
      </c>
      <c r="I602" t="str">
        <f t="shared" si="49"/>
        <v/>
      </c>
    </row>
    <row r="603" spans="1:9">
      <c r="A603" s="1">
        <v>37127</v>
      </c>
      <c r="B603" s="6" t="s">
        <v>273</v>
      </c>
      <c r="C603" s="7">
        <v>7</v>
      </c>
      <c r="D603">
        <v>6</v>
      </c>
      <c r="E603">
        <f t="shared" si="51"/>
        <v>1</v>
      </c>
      <c r="F603" t="str">
        <f t="shared" si="50"/>
        <v>赤口</v>
      </c>
      <c r="G603" t="str">
        <f t="shared" si="48"/>
        <v>金</v>
      </c>
      <c r="I603" t="str">
        <f t="shared" si="49"/>
        <v/>
      </c>
    </row>
    <row r="604" spans="1:9">
      <c r="A604" s="1">
        <v>37128</v>
      </c>
      <c r="B604" s="6" t="s">
        <v>274</v>
      </c>
      <c r="C604" s="7">
        <v>7</v>
      </c>
      <c r="D604">
        <v>7</v>
      </c>
      <c r="E604">
        <f t="shared" si="51"/>
        <v>2</v>
      </c>
      <c r="F604" t="str">
        <f t="shared" si="50"/>
        <v>先勝</v>
      </c>
      <c r="G604" t="str">
        <f t="shared" si="48"/>
        <v>土</v>
      </c>
      <c r="I604" t="str">
        <f t="shared" si="49"/>
        <v/>
      </c>
    </row>
    <row r="605" spans="1:9">
      <c r="A605" s="1">
        <v>37129</v>
      </c>
      <c r="B605" s="6" t="s">
        <v>275</v>
      </c>
      <c r="C605" s="7">
        <v>7</v>
      </c>
      <c r="D605">
        <v>8</v>
      </c>
      <c r="E605">
        <f t="shared" si="51"/>
        <v>3</v>
      </c>
      <c r="F605" t="str">
        <f t="shared" si="50"/>
        <v>友引</v>
      </c>
      <c r="G605" t="str">
        <f t="shared" si="48"/>
        <v>日</v>
      </c>
      <c r="I605" t="str">
        <f t="shared" si="49"/>
        <v/>
      </c>
    </row>
    <row r="606" spans="1:9">
      <c r="A606" s="1">
        <v>37130</v>
      </c>
      <c r="B606" s="6" t="s">
        <v>276</v>
      </c>
      <c r="C606" s="7">
        <v>7</v>
      </c>
      <c r="D606">
        <v>9</v>
      </c>
      <c r="E606">
        <f t="shared" si="51"/>
        <v>4</v>
      </c>
      <c r="F606" t="str">
        <f t="shared" si="50"/>
        <v>先負</v>
      </c>
      <c r="G606" t="str">
        <f t="shared" si="48"/>
        <v>月</v>
      </c>
      <c r="I606" t="str">
        <f t="shared" si="49"/>
        <v/>
      </c>
    </row>
    <row r="607" spans="1:9">
      <c r="A607" s="1">
        <v>37131</v>
      </c>
      <c r="B607" s="6" t="s">
        <v>277</v>
      </c>
      <c r="C607" s="7">
        <v>7</v>
      </c>
      <c r="D607">
        <v>10</v>
      </c>
      <c r="E607">
        <f t="shared" si="51"/>
        <v>5</v>
      </c>
      <c r="F607" t="str">
        <f t="shared" si="50"/>
        <v>仏滅</v>
      </c>
      <c r="G607" t="str">
        <f t="shared" si="48"/>
        <v>火</v>
      </c>
      <c r="I607" t="str">
        <f t="shared" si="49"/>
        <v/>
      </c>
    </row>
    <row r="608" spans="1:9">
      <c r="A608" s="1">
        <v>37132</v>
      </c>
      <c r="B608" s="6" t="s">
        <v>278</v>
      </c>
      <c r="C608" s="7">
        <v>7</v>
      </c>
      <c r="D608">
        <v>11</v>
      </c>
      <c r="E608">
        <f t="shared" si="51"/>
        <v>0</v>
      </c>
      <c r="F608" t="str">
        <f t="shared" si="50"/>
        <v>大安</v>
      </c>
      <c r="G608" t="str">
        <f t="shared" si="48"/>
        <v>水</v>
      </c>
      <c r="I608" t="str">
        <f t="shared" si="49"/>
        <v/>
      </c>
    </row>
    <row r="609" spans="1:9">
      <c r="A609" s="1">
        <v>37133</v>
      </c>
      <c r="B609" s="6" t="s">
        <v>279</v>
      </c>
      <c r="C609" s="7">
        <v>7</v>
      </c>
      <c r="D609">
        <v>12</v>
      </c>
      <c r="E609">
        <f t="shared" si="51"/>
        <v>1</v>
      </c>
      <c r="F609" t="str">
        <f t="shared" si="50"/>
        <v>赤口</v>
      </c>
      <c r="G609" t="str">
        <f t="shared" si="48"/>
        <v>木</v>
      </c>
      <c r="I609" t="str">
        <f t="shared" si="49"/>
        <v/>
      </c>
    </row>
    <row r="610" spans="1:9">
      <c r="A610" s="1">
        <v>37134</v>
      </c>
      <c r="B610" s="6" t="s">
        <v>280</v>
      </c>
      <c r="C610" s="7">
        <v>7</v>
      </c>
      <c r="D610">
        <v>13</v>
      </c>
      <c r="E610">
        <f t="shared" si="51"/>
        <v>2</v>
      </c>
      <c r="F610" t="str">
        <f t="shared" si="50"/>
        <v>先勝</v>
      </c>
      <c r="G610" t="str">
        <f t="shared" si="48"/>
        <v>金</v>
      </c>
      <c r="I610" t="str">
        <f t="shared" si="49"/>
        <v/>
      </c>
    </row>
    <row r="611" spans="1:9">
      <c r="A611" s="1">
        <v>37135</v>
      </c>
      <c r="B611" s="6" t="s">
        <v>281</v>
      </c>
      <c r="C611" s="7">
        <v>7</v>
      </c>
      <c r="D611">
        <v>14</v>
      </c>
      <c r="E611">
        <f t="shared" si="51"/>
        <v>3</v>
      </c>
      <c r="F611" t="str">
        <f t="shared" si="50"/>
        <v>友引</v>
      </c>
      <c r="G611" t="str">
        <f t="shared" si="48"/>
        <v>土</v>
      </c>
      <c r="H611">
        <v>9</v>
      </c>
      <c r="I611" t="str">
        <f t="shared" si="49"/>
        <v>二百十日</v>
      </c>
    </row>
    <row r="612" spans="1:9">
      <c r="A612" s="1">
        <v>37136</v>
      </c>
      <c r="B612" s="6" t="s">
        <v>282</v>
      </c>
      <c r="C612" s="7">
        <v>7</v>
      </c>
      <c r="D612">
        <v>15</v>
      </c>
      <c r="E612">
        <f t="shared" si="51"/>
        <v>4</v>
      </c>
      <c r="F612" t="str">
        <f t="shared" si="50"/>
        <v>先負</v>
      </c>
      <c r="G612" t="str">
        <f t="shared" si="48"/>
        <v>日</v>
      </c>
      <c r="I612" t="str">
        <f t="shared" si="49"/>
        <v/>
      </c>
    </row>
    <row r="613" spans="1:9">
      <c r="A613" s="1">
        <v>37137</v>
      </c>
      <c r="B613" s="6" t="s">
        <v>283</v>
      </c>
      <c r="C613" s="7">
        <v>7</v>
      </c>
      <c r="D613">
        <v>16</v>
      </c>
      <c r="E613">
        <f t="shared" si="51"/>
        <v>5</v>
      </c>
      <c r="F613" t="str">
        <f t="shared" si="50"/>
        <v>仏滅</v>
      </c>
      <c r="G613" t="str">
        <f t="shared" si="48"/>
        <v>月</v>
      </c>
      <c r="I613" t="str">
        <f t="shared" si="49"/>
        <v/>
      </c>
    </row>
    <row r="614" spans="1:9">
      <c r="A614" s="1">
        <v>37138</v>
      </c>
      <c r="B614" s="6" t="s">
        <v>284</v>
      </c>
      <c r="C614" s="7">
        <v>7</v>
      </c>
      <c r="D614">
        <v>17</v>
      </c>
      <c r="E614">
        <f t="shared" si="51"/>
        <v>0</v>
      </c>
      <c r="F614" t="str">
        <f t="shared" si="50"/>
        <v>大安</v>
      </c>
      <c r="G614" t="str">
        <f t="shared" si="48"/>
        <v>火</v>
      </c>
      <c r="I614" t="str">
        <f t="shared" si="49"/>
        <v/>
      </c>
    </row>
    <row r="615" spans="1:9">
      <c r="A615" s="1">
        <v>37139</v>
      </c>
      <c r="B615" s="6" t="s">
        <v>285</v>
      </c>
      <c r="C615" s="7">
        <v>7</v>
      </c>
      <c r="D615">
        <v>18</v>
      </c>
      <c r="E615">
        <f t="shared" si="51"/>
        <v>1</v>
      </c>
      <c r="F615" t="str">
        <f t="shared" si="50"/>
        <v>赤口</v>
      </c>
      <c r="G615" t="str">
        <f t="shared" si="48"/>
        <v>水</v>
      </c>
      <c r="I615" t="str">
        <f t="shared" si="49"/>
        <v/>
      </c>
    </row>
    <row r="616" spans="1:9">
      <c r="A616" s="1">
        <v>37140</v>
      </c>
      <c r="B616" s="6" t="s">
        <v>286</v>
      </c>
      <c r="C616" s="7">
        <v>7</v>
      </c>
      <c r="D616">
        <v>19</v>
      </c>
      <c r="E616">
        <f t="shared" si="51"/>
        <v>2</v>
      </c>
      <c r="F616" t="str">
        <f t="shared" si="50"/>
        <v>先勝</v>
      </c>
      <c r="G616" t="str">
        <f t="shared" si="48"/>
        <v>木</v>
      </c>
      <c r="I616" t="str">
        <f t="shared" si="49"/>
        <v/>
      </c>
    </row>
    <row r="617" spans="1:9">
      <c r="A617" s="1">
        <v>37141</v>
      </c>
      <c r="B617" s="6" t="s">
        <v>287</v>
      </c>
      <c r="C617" s="7">
        <v>7</v>
      </c>
      <c r="D617">
        <v>20</v>
      </c>
      <c r="E617">
        <f t="shared" si="51"/>
        <v>3</v>
      </c>
      <c r="F617" t="str">
        <f t="shared" si="50"/>
        <v>友引</v>
      </c>
      <c r="G617" t="str">
        <f t="shared" si="48"/>
        <v>金</v>
      </c>
      <c r="I617" t="str">
        <f t="shared" si="49"/>
        <v/>
      </c>
    </row>
    <row r="618" spans="1:9">
      <c r="A618" s="1">
        <v>37142</v>
      </c>
      <c r="B618" s="6" t="s">
        <v>288</v>
      </c>
      <c r="C618" s="7">
        <v>7</v>
      </c>
      <c r="D618">
        <v>21</v>
      </c>
      <c r="E618">
        <f t="shared" si="51"/>
        <v>4</v>
      </c>
      <c r="F618" t="str">
        <f t="shared" si="50"/>
        <v>先負</v>
      </c>
      <c r="G618" t="str">
        <f t="shared" si="48"/>
        <v>土</v>
      </c>
      <c r="I618" t="str">
        <f t="shared" si="49"/>
        <v/>
      </c>
    </row>
    <row r="619" spans="1:9">
      <c r="A619" s="1">
        <v>37143</v>
      </c>
      <c r="B619" s="6" t="s">
        <v>289</v>
      </c>
      <c r="C619" s="7">
        <v>7</v>
      </c>
      <c r="D619">
        <v>22</v>
      </c>
      <c r="E619">
        <f t="shared" si="51"/>
        <v>5</v>
      </c>
      <c r="F619" t="str">
        <f t="shared" si="50"/>
        <v>仏滅</v>
      </c>
      <c r="G619" t="str">
        <f t="shared" si="48"/>
        <v>日</v>
      </c>
      <c r="I619" t="str">
        <f t="shared" si="49"/>
        <v/>
      </c>
    </row>
    <row r="620" spans="1:9">
      <c r="A620" s="1">
        <v>37144</v>
      </c>
      <c r="B620" s="6" t="s">
        <v>290</v>
      </c>
      <c r="C620" s="7">
        <v>7</v>
      </c>
      <c r="D620">
        <v>23</v>
      </c>
      <c r="E620">
        <f t="shared" si="51"/>
        <v>0</v>
      </c>
      <c r="F620" t="str">
        <f t="shared" si="50"/>
        <v>大安</v>
      </c>
      <c r="G620" t="str">
        <f t="shared" si="48"/>
        <v>月</v>
      </c>
      <c r="I620" t="str">
        <f t="shared" si="49"/>
        <v/>
      </c>
    </row>
    <row r="621" spans="1:9">
      <c r="A621" s="1">
        <v>37145</v>
      </c>
      <c r="B621" s="6" t="s">
        <v>291</v>
      </c>
      <c r="C621" s="7">
        <v>7</v>
      </c>
      <c r="D621">
        <v>24</v>
      </c>
      <c r="E621">
        <f t="shared" si="51"/>
        <v>1</v>
      </c>
      <c r="F621" t="str">
        <f t="shared" si="50"/>
        <v>赤口</v>
      </c>
      <c r="G621" t="str">
        <f t="shared" si="48"/>
        <v>火</v>
      </c>
      <c r="I621" t="str">
        <f t="shared" si="49"/>
        <v/>
      </c>
    </row>
    <row r="622" spans="1:9">
      <c r="A622" s="1">
        <v>37146</v>
      </c>
      <c r="B622" s="6" t="s">
        <v>292</v>
      </c>
      <c r="C622" s="7">
        <v>7</v>
      </c>
      <c r="D622">
        <v>25</v>
      </c>
      <c r="E622">
        <f t="shared" si="51"/>
        <v>2</v>
      </c>
      <c r="F622" t="str">
        <f t="shared" si="50"/>
        <v>先勝</v>
      </c>
      <c r="G622" t="str">
        <f t="shared" si="48"/>
        <v>水</v>
      </c>
      <c r="I622" t="str">
        <f t="shared" si="49"/>
        <v/>
      </c>
    </row>
    <row r="623" spans="1:9">
      <c r="A623" s="1">
        <v>37147</v>
      </c>
      <c r="B623" s="6" t="s">
        <v>293</v>
      </c>
      <c r="C623" s="7">
        <v>7</v>
      </c>
      <c r="D623">
        <v>26</v>
      </c>
      <c r="E623">
        <f t="shared" si="51"/>
        <v>3</v>
      </c>
      <c r="F623" t="str">
        <f t="shared" si="50"/>
        <v>友引</v>
      </c>
      <c r="G623" t="str">
        <f t="shared" si="48"/>
        <v>木</v>
      </c>
      <c r="I623" t="str">
        <f t="shared" si="49"/>
        <v/>
      </c>
    </row>
    <row r="624" spans="1:9">
      <c r="A624" s="1">
        <v>37148</v>
      </c>
      <c r="B624" s="6" t="s">
        <v>294</v>
      </c>
      <c r="C624" s="7">
        <v>7</v>
      </c>
      <c r="D624">
        <v>27</v>
      </c>
      <c r="E624">
        <f t="shared" si="51"/>
        <v>4</v>
      </c>
      <c r="F624" t="str">
        <f t="shared" si="50"/>
        <v>先負</v>
      </c>
      <c r="G624" t="str">
        <f t="shared" si="48"/>
        <v>金</v>
      </c>
      <c r="I624" t="str">
        <f t="shared" si="49"/>
        <v/>
      </c>
    </row>
    <row r="625" spans="1:9">
      <c r="A625" s="1">
        <v>37149</v>
      </c>
      <c r="B625" s="6" t="s">
        <v>295</v>
      </c>
      <c r="C625" s="7">
        <v>7</v>
      </c>
      <c r="D625">
        <v>28</v>
      </c>
      <c r="E625">
        <f t="shared" si="51"/>
        <v>5</v>
      </c>
      <c r="F625" t="str">
        <f t="shared" si="50"/>
        <v>仏滅</v>
      </c>
      <c r="G625" t="str">
        <f t="shared" si="48"/>
        <v>土</v>
      </c>
      <c r="I625" t="str">
        <f t="shared" si="49"/>
        <v/>
      </c>
    </row>
    <row r="626" spans="1:9">
      <c r="A626" s="1">
        <v>37150</v>
      </c>
      <c r="B626" s="6" t="s">
        <v>296</v>
      </c>
      <c r="C626" s="7">
        <v>7</v>
      </c>
      <c r="D626">
        <v>29</v>
      </c>
      <c r="E626">
        <f t="shared" si="51"/>
        <v>0</v>
      </c>
      <c r="F626" t="str">
        <f t="shared" si="50"/>
        <v>大安</v>
      </c>
      <c r="G626" t="str">
        <f t="shared" si="48"/>
        <v>日</v>
      </c>
      <c r="I626" t="str">
        <f t="shared" si="49"/>
        <v/>
      </c>
    </row>
    <row r="627" spans="1:9">
      <c r="A627" s="1">
        <v>37151</v>
      </c>
      <c r="B627" s="6" t="s">
        <v>298</v>
      </c>
      <c r="C627" s="7">
        <v>8</v>
      </c>
      <c r="D627">
        <v>1</v>
      </c>
      <c r="E627">
        <f t="shared" si="51"/>
        <v>3</v>
      </c>
      <c r="F627" t="str">
        <f t="shared" si="50"/>
        <v>友引</v>
      </c>
      <c r="G627" t="str">
        <f t="shared" si="48"/>
        <v>月</v>
      </c>
      <c r="I627" t="str">
        <f t="shared" si="49"/>
        <v/>
      </c>
    </row>
    <row r="628" spans="1:9">
      <c r="A628" s="1">
        <v>37152</v>
      </c>
      <c r="B628" s="6" t="s">
        <v>299</v>
      </c>
      <c r="C628" s="7">
        <v>8</v>
      </c>
      <c r="D628">
        <v>2</v>
      </c>
      <c r="E628">
        <f t="shared" ref="E628:E657" si="52">MOD(C628+D628,6)</f>
        <v>4</v>
      </c>
      <c r="F628" t="str">
        <f t="shared" si="50"/>
        <v>先負</v>
      </c>
      <c r="G628" t="str">
        <f t="shared" si="48"/>
        <v>火</v>
      </c>
      <c r="I628" t="str">
        <f t="shared" si="49"/>
        <v/>
      </c>
    </row>
    <row r="629" spans="1:9">
      <c r="A629" s="1">
        <v>37153</v>
      </c>
      <c r="B629" s="6" t="s">
        <v>300</v>
      </c>
      <c r="C629" s="7">
        <v>8</v>
      </c>
      <c r="D629">
        <v>3</v>
      </c>
      <c r="E629">
        <f t="shared" si="52"/>
        <v>5</v>
      </c>
      <c r="F629" t="str">
        <f t="shared" si="50"/>
        <v>仏滅</v>
      </c>
      <c r="G629" t="str">
        <f t="shared" si="48"/>
        <v>水</v>
      </c>
      <c r="I629" t="str">
        <f t="shared" si="49"/>
        <v/>
      </c>
    </row>
    <row r="630" spans="1:9">
      <c r="A630" s="1">
        <v>37154</v>
      </c>
      <c r="B630" s="6" t="s">
        <v>301</v>
      </c>
      <c r="C630" s="7">
        <v>8</v>
      </c>
      <c r="D630">
        <v>4</v>
      </c>
      <c r="E630">
        <f t="shared" si="52"/>
        <v>0</v>
      </c>
      <c r="F630" t="str">
        <f t="shared" si="50"/>
        <v>大安</v>
      </c>
      <c r="G630" t="str">
        <f t="shared" si="48"/>
        <v>木</v>
      </c>
      <c r="H630">
        <v>10</v>
      </c>
      <c r="I630" t="str">
        <f t="shared" si="49"/>
        <v>彼岸入</v>
      </c>
    </row>
    <row r="631" spans="1:9">
      <c r="A631" s="1">
        <v>37155</v>
      </c>
      <c r="B631" s="6" t="s">
        <v>302</v>
      </c>
      <c r="C631" s="7">
        <v>8</v>
      </c>
      <c r="D631">
        <v>5</v>
      </c>
      <c r="E631">
        <f t="shared" si="52"/>
        <v>1</v>
      </c>
      <c r="F631" t="str">
        <f t="shared" si="50"/>
        <v>赤口</v>
      </c>
      <c r="G631" t="str">
        <f t="shared" si="48"/>
        <v>金</v>
      </c>
      <c r="I631" t="str">
        <f t="shared" si="49"/>
        <v/>
      </c>
    </row>
    <row r="632" spans="1:9">
      <c r="A632" s="1">
        <v>37156</v>
      </c>
      <c r="B632" s="6" t="s">
        <v>303</v>
      </c>
      <c r="C632" s="7">
        <v>8</v>
      </c>
      <c r="D632">
        <v>6</v>
      </c>
      <c r="E632">
        <f t="shared" si="52"/>
        <v>2</v>
      </c>
      <c r="F632" t="str">
        <f t="shared" si="50"/>
        <v>先勝</v>
      </c>
      <c r="G632" t="str">
        <f t="shared" si="48"/>
        <v>土</v>
      </c>
      <c r="I632" t="str">
        <f t="shared" si="49"/>
        <v/>
      </c>
    </row>
    <row r="633" spans="1:9">
      <c r="A633" s="1">
        <v>37157</v>
      </c>
      <c r="B633" s="6" t="s">
        <v>304</v>
      </c>
      <c r="C633" s="7">
        <v>8</v>
      </c>
      <c r="D633">
        <v>7</v>
      </c>
      <c r="E633">
        <f t="shared" si="52"/>
        <v>3</v>
      </c>
      <c r="F633" t="str">
        <f t="shared" si="50"/>
        <v>友引</v>
      </c>
      <c r="G633" t="str">
        <f t="shared" si="48"/>
        <v>日</v>
      </c>
      <c r="I633" t="str">
        <f t="shared" si="49"/>
        <v/>
      </c>
    </row>
    <row r="634" spans="1:9">
      <c r="A634" s="1">
        <v>37158</v>
      </c>
      <c r="B634" s="6" t="s">
        <v>305</v>
      </c>
      <c r="C634" s="7">
        <v>8</v>
      </c>
      <c r="D634">
        <v>8</v>
      </c>
      <c r="E634">
        <f t="shared" si="52"/>
        <v>4</v>
      </c>
      <c r="F634" t="str">
        <f t="shared" si="50"/>
        <v>先負</v>
      </c>
      <c r="G634" t="str">
        <f t="shared" si="48"/>
        <v>月</v>
      </c>
      <c r="I634" t="str">
        <f t="shared" si="49"/>
        <v/>
      </c>
    </row>
    <row r="635" spans="1:9">
      <c r="A635" s="1">
        <v>37159</v>
      </c>
      <c r="B635" s="6" t="s">
        <v>306</v>
      </c>
      <c r="C635" s="7">
        <v>8</v>
      </c>
      <c r="D635">
        <v>9</v>
      </c>
      <c r="E635">
        <f t="shared" si="52"/>
        <v>5</v>
      </c>
      <c r="F635" t="str">
        <f t="shared" si="50"/>
        <v>仏滅</v>
      </c>
      <c r="G635" t="str">
        <f t="shared" si="48"/>
        <v>火</v>
      </c>
      <c r="I635" t="str">
        <f t="shared" si="49"/>
        <v/>
      </c>
    </row>
    <row r="636" spans="1:9">
      <c r="A636" s="1">
        <v>37160</v>
      </c>
      <c r="B636" s="6" t="s">
        <v>307</v>
      </c>
      <c r="C636" s="7">
        <v>8</v>
      </c>
      <c r="D636">
        <v>10</v>
      </c>
      <c r="E636">
        <f t="shared" si="52"/>
        <v>0</v>
      </c>
      <c r="F636" t="str">
        <f t="shared" si="50"/>
        <v>大安</v>
      </c>
      <c r="G636" t="str">
        <f t="shared" si="48"/>
        <v>水</v>
      </c>
      <c r="I636" t="str">
        <f t="shared" si="49"/>
        <v/>
      </c>
    </row>
    <row r="637" spans="1:9">
      <c r="A637" s="1">
        <v>37161</v>
      </c>
      <c r="B637" s="6" t="s">
        <v>308</v>
      </c>
      <c r="C637" s="7">
        <v>8</v>
      </c>
      <c r="D637">
        <v>11</v>
      </c>
      <c r="E637">
        <f t="shared" si="52"/>
        <v>1</v>
      </c>
      <c r="F637" t="str">
        <f t="shared" si="50"/>
        <v>赤口</v>
      </c>
      <c r="G637" t="str">
        <f t="shared" si="48"/>
        <v>木</v>
      </c>
      <c r="I637" t="str">
        <f t="shared" si="49"/>
        <v/>
      </c>
    </row>
    <row r="638" spans="1:9">
      <c r="A638" s="1">
        <v>37162</v>
      </c>
      <c r="B638" s="6" t="s">
        <v>309</v>
      </c>
      <c r="C638" s="7">
        <v>8</v>
      </c>
      <c r="D638">
        <v>12</v>
      </c>
      <c r="E638">
        <f t="shared" si="52"/>
        <v>2</v>
      </c>
      <c r="F638" t="str">
        <f t="shared" si="50"/>
        <v>先勝</v>
      </c>
      <c r="G638" t="str">
        <f t="shared" si="48"/>
        <v>金</v>
      </c>
      <c r="I638" t="str">
        <f t="shared" si="49"/>
        <v/>
      </c>
    </row>
    <row r="639" spans="1:9">
      <c r="A639" s="1">
        <v>37163</v>
      </c>
      <c r="B639" s="6" t="s">
        <v>310</v>
      </c>
      <c r="C639" s="7">
        <v>8</v>
      </c>
      <c r="D639">
        <v>13</v>
      </c>
      <c r="E639">
        <f t="shared" si="52"/>
        <v>3</v>
      </c>
      <c r="F639" t="str">
        <f t="shared" si="50"/>
        <v>友引</v>
      </c>
      <c r="G639" t="str">
        <f t="shared" si="48"/>
        <v>土</v>
      </c>
      <c r="I639" t="str">
        <f t="shared" si="49"/>
        <v/>
      </c>
    </row>
    <row r="640" spans="1:9">
      <c r="A640" s="1">
        <v>37164</v>
      </c>
      <c r="B640" s="6" t="s">
        <v>311</v>
      </c>
      <c r="C640" s="7">
        <v>8</v>
      </c>
      <c r="D640">
        <v>14</v>
      </c>
      <c r="E640">
        <f t="shared" si="52"/>
        <v>4</v>
      </c>
      <c r="F640" t="str">
        <f t="shared" si="50"/>
        <v>先負</v>
      </c>
      <c r="G640" t="str">
        <f t="shared" si="48"/>
        <v>日</v>
      </c>
      <c r="I640" t="str">
        <f t="shared" si="49"/>
        <v/>
      </c>
    </row>
    <row r="641" spans="1:9">
      <c r="A641" s="1">
        <v>37165</v>
      </c>
      <c r="B641" s="6" t="s">
        <v>312</v>
      </c>
      <c r="C641" s="7">
        <v>8</v>
      </c>
      <c r="D641">
        <v>15</v>
      </c>
      <c r="E641">
        <f t="shared" si="52"/>
        <v>5</v>
      </c>
      <c r="F641" t="str">
        <f t="shared" si="50"/>
        <v>仏滅</v>
      </c>
      <c r="G641" t="str">
        <f t="shared" si="48"/>
        <v>月</v>
      </c>
      <c r="I641" t="str">
        <f t="shared" si="49"/>
        <v/>
      </c>
    </row>
    <row r="642" spans="1:9">
      <c r="A642" s="1">
        <v>37166</v>
      </c>
      <c r="B642" s="6" t="s">
        <v>313</v>
      </c>
      <c r="C642" s="7">
        <v>8</v>
      </c>
      <c r="D642">
        <v>16</v>
      </c>
      <c r="E642">
        <f t="shared" si="52"/>
        <v>0</v>
      </c>
      <c r="F642" t="str">
        <f t="shared" si="50"/>
        <v>大安</v>
      </c>
      <c r="G642" t="str">
        <f t="shared" si="48"/>
        <v>火</v>
      </c>
      <c r="I642" t="str">
        <f t="shared" si="49"/>
        <v/>
      </c>
    </row>
    <row r="643" spans="1:9">
      <c r="A643" s="1">
        <v>37167</v>
      </c>
      <c r="B643" s="6" t="s">
        <v>314</v>
      </c>
      <c r="C643" s="7">
        <v>8</v>
      </c>
      <c r="D643">
        <v>17</v>
      </c>
      <c r="E643">
        <f t="shared" si="52"/>
        <v>1</v>
      </c>
      <c r="F643" t="str">
        <f t="shared" si="50"/>
        <v>赤口</v>
      </c>
      <c r="G643" t="str">
        <f t="shared" ref="G643:G706" si="53">TEXT(A643,"aaa")</f>
        <v>水</v>
      </c>
      <c r="I643" t="str">
        <f t="shared" ref="I643:I706" si="54">IF(ISERROR(VLOOKUP(H643,$K$29:$L$39,2,FALSE)),"",VLOOKUP(H643,$K$29:$L$39,2,FALSE))</f>
        <v/>
      </c>
    </row>
    <row r="644" spans="1:9">
      <c r="A644" s="1">
        <v>37168</v>
      </c>
      <c r="B644" s="6" t="s">
        <v>315</v>
      </c>
      <c r="C644" s="7">
        <v>8</v>
      </c>
      <c r="D644">
        <v>18</v>
      </c>
      <c r="E644">
        <f t="shared" si="52"/>
        <v>2</v>
      </c>
      <c r="F644" t="str">
        <f t="shared" si="50"/>
        <v>先勝</v>
      </c>
      <c r="G644" t="str">
        <f t="shared" si="53"/>
        <v>木</v>
      </c>
      <c r="I644" t="str">
        <f t="shared" si="54"/>
        <v/>
      </c>
    </row>
    <row r="645" spans="1:9">
      <c r="A645" s="1">
        <v>37169</v>
      </c>
      <c r="B645" s="6" t="s">
        <v>316</v>
      </c>
      <c r="C645" s="7">
        <v>8</v>
      </c>
      <c r="D645">
        <v>19</v>
      </c>
      <c r="E645">
        <f t="shared" si="52"/>
        <v>3</v>
      </c>
      <c r="F645" t="str">
        <f t="shared" ref="F645:F708" si="55">VLOOKUP(E645,$K$18:$L$23,2)</f>
        <v>友引</v>
      </c>
      <c r="G645" t="str">
        <f t="shared" si="53"/>
        <v>金</v>
      </c>
      <c r="I645" t="str">
        <f t="shared" si="54"/>
        <v/>
      </c>
    </row>
    <row r="646" spans="1:9">
      <c r="A646" s="1">
        <v>37170</v>
      </c>
      <c r="B646" s="6" t="s">
        <v>317</v>
      </c>
      <c r="C646" s="7">
        <v>8</v>
      </c>
      <c r="D646">
        <v>20</v>
      </c>
      <c r="E646">
        <f t="shared" si="52"/>
        <v>4</v>
      </c>
      <c r="F646" t="str">
        <f t="shared" si="55"/>
        <v>先負</v>
      </c>
      <c r="G646" t="str">
        <f t="shared" si="53"/>
        <v>土</v>
      </c>
      <c r="I646" t="str">
        <f t="shared" si="54"/>
        <v/>
      </c>
    </row>
    <row r="647" spans="1:9">
      <c r="A647" s="1">
        <v>37171</v>
      </c>
      <c r="B647" s="6" t="s">
        <v>318</v>
      </c>
      <c r="C647" s="7">
        <v>8</v>
      </c>
      <c r="D647">
        <v>21</v>
      </c>
      <c r="E647">
        <f t="shared" si="52"/>
        <v>5</v>
      </c>
      <c r="F647" t="str">
        <f t="shared" si="55"/>
        <v>仏滅</v>
      </c>
      <c r="G647" t="str">
        <f t="shared" si="53"/>
        <v>日</v>
      </c>
      <c r="I647" t="str">
        <f t="shared" si="54"/>
        <v/>
      </c>
    </row>
    <row r="648" spans="1:9">
      <c r="A648" s="1">
        <v>37172</v>
      </c>
      <c r="B648" s="6" t="s">
        <v>319</v>
      </c>
      <c r="C648" s="7">
        <v>8</v>
      </c>
      <c r="D648">
        <v>22</v>
      </c>
      <c r="E648">
        <f t="shared" si="52"/>
        <v>0</v>
      </c>
      <c r="F648" t="str">
        <f t="shared" si="55"/>
        <v>大安</v>
      </c>
      <c r="G648" t="str">
        <f t="shared" si="53"/>
        <v>月</v>
      </c>
      <c r="I648" t="str">
        <f t="shared" si="54"/>
        <v/>
      </c>
    </row>
    <row r="649" spans="1:9">
      <c r="A649" s="1">
        <v>37173</v>
      </c>
      <c r="B649" s="6" t="s">
        <v>320</v>
      </c>
      <c r="C649" s="7">
        <v>8</v>
      </c>
      <c r="D649">
        <v>23</v>
      </c>
      <c r="E649">
        <f t="shared" si="52"/>
        <v>1</v>
      </c>
      <c r="F649" t="str">
        <f t="shared" si="55"/>
        <v>赤口</v>
      </c>
      <c r="G649" t="str">
        <f t="shared" si="53"/>
        <v>火</v>
      </c>
      <c r="I649" t="str">
        <f t="shared" si="54"/>
        <v/>
      </c>
    </row>
    <row r="650" spans="1:9">
      <c r="A650" s="1">
        <v>37174</v>
      </c>
      <c r="B650" s="6" t="s">
        <v>321</v>
      </c>
      <c r="C650" s="7">
        <v>8</v>
      </c>
      <c r="D650">
        <v>24</v>
      </c>
      <c r="E650">
        <f t="shared" si="52"/>
        <v>2</v>
      </c>
      <c r="F650" t="str">
        <f t="shared" si="55"/>
        <v>先勝</v>
      </c>
      <c r="G650" t="str">
        <f t="shared" si="53"/>
        <v>水</v>
      </c>
      <c r="I650" t="str">
        <f t="shared" si="54"/>
        <v/>
      </c>
    </row>
    <row r="651" spans="1:9">
      <c r="A651" s="1">
        <v>37175</v>
      </c>
      <c r="B651" s="6" t="s">
        <v>322</v>
      </c>
      <c r="C651" s="7">
        <v>8</v>
      </c>
      <c r="D651">
        <v>25</v>
      </c>
      <c r="E651">
        <f t="shared" si="52"/>
        <v>3</v>
      </c>
      <c r="F651" t="str">
        <f t="shared" si="55"/>
        <v>友引</v>
      </c>
      <c r="G651" t="str">
        <f t="shared" si="53"/>
        <v>木</v>
      </c>
      <c r="I651" t="str">
        <f t="shared" si="54"/>
        <v/>
      </c>
    </row>
    <row r="652" spans="1:9">
      <c r="A652" s="1">
        <v>37176</v>
      </c>
      <c r="B652" s="6" t="s">
        <v>323</v>
      </c>
      <c r="C652" s="7">
        <v>8</v>
      </c>
      <c r="D652">
        <v>26</v>
      </c>
      <c r="E652">
        <f t="shared" si="52"/>
        <v>4</v>
      </c>
      <c r="F652" t="str">
        <f t="shared" si="55"/>
        <v>先負</v>
      </c>
      <c r="G652" t="str">
        <f t="shared" si="53"/>
        <v>金</v>
      </c>
      <c r="I652" t="str">
        <f t="shared" si="54"/>
        <v/>
      </c>
    </row>
    <row r="653" spans="1:9">
      <c r="A653" s="1">
        <v>37177</v>
      </c>
      <c r="B653" s="6" t="s">
        <v>324</v>
      </c>
      <c r="C653" s="7">
        <v>8</v>
      </c>
      <c r="D653">
        <v>27</v>
      </c>
      <c r="E653">
        <f t="shared" si="52"/>
        <v>5</v>
      </c>
      <c r="F653" t="str">
        <f t="shared" si="55"/>
        <v>仏滅</v>
      </c>
      <c r="G653" t="str">
        <f t="shared" si="53"/>
        <v>土</v>
      </c>
      <c r="I653" t="str">
        <f t="shared" si="54"/>
        <v/>
      </c>
    </row>
    <row r="654" spans="1:9">
      <c r="A654" s="1">
        <v>37178</v>
      </c>
      <c r="B654" s="6" t="s">
        <v>325</v>
      </c>
      <c r="C654" s="7">
        <v>8</v>
      </c>
      <c r="D654">
        <v>28</v>
      </c>
      <c r="E654">
        <f t="shared" si="52"/>
        <v>0</v>
      </c>
      <c r="F654" t="str">
        <f t="shared" si="55"/>
        <v>大安</v>
      </c>
      <c r="G654" t="str">
        <f t="shared" si="53"/>
        <v>日</v>
      </c>
      <c r="I654" t="str">
        <f t="shared" si="54"/>
        <v/>
      </c>
    </row>
    <row r="655" spans="1:9">
      <c r="A655" s="1">
        <v>37179</v>
      </c>
      <c r="B655" s="6" t="s">
        <v>326</v>
      </c>
      <c r="C655" s="7">
        <v>8</v>
      </c>
      <c r="D655">
        <v>29</v>
      </c>
      <c r="E655">
        <f t="shared" si="52"/>
        <v>1</v>
      </c>
      <c r="F655" t="str">
        <f t="shared" si="55"/>
        <v>赤口</v>
      </c>
      <c r="G655" t="str">
        <f t="shared" si="53"/>
        <v>月</v>
      </c>
      <c r="I655" t="str">
        <f t="shared" si="54"/>
        <v/>
      </c>
    </row>
    <row r="656" spans="1:9">
      <c r="A656" s="1">
        <v>37180</v>
      </c>
      <c r="B656" s="6" t="s">
        <v>327</v>
      </c>
      <c r="C656" s="7">
        <v>8</v>
      </c>
      <c r="D656">
        <v>30</v>
      </c>
      <c r="E656">
        <f t="shared" si="52"/>
        <v>2</v>
      </c>
      <c r="F656" t="str">
        <f t="shared" si="55"/>
        <v>先勝</v>
      </c>
      <c r="G656" t="str">
        <f t="shared" si="53"/>
        <v>火</v>
      </c>
      <c r="I656" t="str">
        <f t="shared" si="54"/>
        <v/>
      </c>
    </row>
    <row r="657" spans="1:9">
      <c r="A657" s="1">
        <v>37181</v>
      </c>
      <c r="B657" s="6" t="s">
        <v>328</v>
      </c>
      <c r="C657" s="7">
        <v>9</v>
      </c>
      <c r="D657">
        <v>1</v>
      </c>
      <c r="E657">
        <f t="shared" si="52"/>
        <v>4</v>
      </c>
      <c r="F657" t="str">
        <f t="shared" si="55"/>
        <v>先負</v>
      </c>
      <c r="G657" t="str">
        <f t="shared" si="53"/>
        <v>水</v>
      </c>
      <c r="I657" t="str">
        <f t="shared" si="54"/>
        <v/>
      </c>
    </row>
    <row r="658" spans="1:9">
      <c r="A658" s="1">
        <v>37182</v>
      </c>
      <c r="B658" s="6" t="s">
        <v>329</v>
      </c>
      <c r="C658" s="7">
        <v>9</v>
      </c>
      <c r="D658">
        <v>2</v>
      </c>
      <c r="E658">
        <f t="shared" ref="E658:E686" si="56">MOD(C658+D658,6)</f>
        <v>5</v>
      </c>
      <c r="F658" t="str">
        <f t="shared" si="55"/>
        <v>仏滅</v>
      </c>
      <c r="G658" t="str">
        <f t="shared" si="53"/>
        <v>木</v>
      </c>
      <c r="I658" t="str">
        <f t="shared" si="54"/>
        <v/>
      </c>
    </row>
    <row r="659" spans="1:9">
      <c r="A659" s="1">
        <v>37183</v>
      </c>
      <c r="B659" s="6" t="s">
        <v>330</v>
      </c>
      <c r="C659" s="7">
        <v>9</v>
      </c>
      <c r="D659">
        <v>3</v>
      </c>
      <c r="E659">
        <f t="shared" si="56"/>
        <v>0</v>
      </c>
      <c r="F659" t="str">
        <f t="shared" si="55"/>
        <v>大安</v>
      </c>
      <c r="G659" t="str">
        <f t="shared" si="53"/>
        <v>金</v>
      </c>
      <c r="I659" t="str">
        <f t="shared" si="54"/>
        <v/>
      </c>
    </row>
    <row r="660" spans="1:9">
      <c r="A660" s="1">
        <v>37184</v>
      </c>
      <c r="B660" s="6" t="s">
        <v>331</v>
      </c>
      <c r="C660" s="7">
        <v>9</v>
      </c>
      <c r="D660">
        <v>4</v>
      </c>
      <c r="E660">
        <f t="shared" si="56"/>
        <v>1</v>
      </c>
      <c r="F660" t="str">
        <f t="shared" si="55"/>
        <v>赤口</v>
      </c>
      <c r="G660" t="str">
        <f t="shared" si="53"/>
        <v>土</v>
      </c>
      <c r="H660">
        <v>11</v>
      </c>
      <c r="I660" t="str">
        <f t="shared" si="54"/>
        <v>秋土用入</v>
      </c>
    </row>
    <row r="661" spans="1:9">
      <c r="A661" s="1">
        <v>37185</v>
      </c>
      <c r="B661" s="6" t="s">
        <v>332</v>
      </c>
      <c r="C661" s="7">
        <v>9</v>
      </c>
      <c r="D661">
        <v>5</v>
      </c>
      <c r="E661">
        <f t="shared" si="56"/>
        <v>2</v>
      </c>
      <c r="F661" t="str">
        <f t="shared" si="55"/>
        <v>先勝</v>
      </c>
      <c r="G661" t="str">
        <f t="shared" si="53"/>
        <v>日</v>
      </c>
      <c r="I661" t="str">
        <f t="shared" si="54"/>
        <v/>
      </c>
    </row>
    <row r="662" spans="1:9">
      <c r="A662" s="1">
        <v>37186</v>
      </c>
      <c r="B662" s="6" t="s">
        <v>333</v>
      </c>
      <c r="C662" s="7">
        <v>9</v>
      </c>
      <c r="D662">
        <v>6</v>
      </c>
      <c r="E662">
        <f t="shared" si="56"/>
        <v>3</v>
      </c>
      <c r="F662" t="str">
        <f t="shared" si="55"/>
        <v>友引</v>
      </c>
      <c r="G662" t="str">
        <f t="shared" si="53"/>
        <v>月</v>
      </c>
      <c r="I662" t="str">
        <f t="shared" si="54"/>
        <v/>
      </c>
    </row>
    <row r="663" spans="1:9">
      <c r="A663" s="1">
        <v>37187</v>
      </c>
      <c r="B663" s="6" t="s">
        <v>334</v>
      </c>
      <c r="C663" s="7">
        <v>9</v>
      </c>
      <c r="D663">
        <v>7</v>
      </c>
      <c r="E663">
        <f t="shared" si="56"/>
        <v>4</v>
      </c>
      <c r="F663" t="str">
        <f t="shared" si="55"/>
        <v>先負</v>
      </c>
      <c r="G663" t="str">
        <f t="shared" si="53"/>
        <v>火</v>
      </c>
      <c r="I663" t="str">
        <f t="shared" si="54"/>
        <v/>
      </c>
    </row>
    <row r="664" spans="1:9">
      <c r="A664" s="1">
        <v>37188</v>
      </c>
      <c r="B664" s="6" t="s">
        <v>335</v>
      </c>
      <c r="C664" s="7">
        <v>9</v>
      </c>
      <c r="D664">
        <v>8</v>
      </c>
      <c r="E664">
        <f t="shared" si="56"/>
        <v>5</v>
      </c>
      <c r="F664" t="str">
        <f t="shared" si="55"/>
        <v>仏滅</v>
      </c>
      <c r="G664" t="str">
        <f t="shared" si="53"/>
        <v>水</v>
      </c>
      <c r="I664" t="str">
        <f t="shared" si="54"/>
        <v/>
      </c>
    </row>
    <row r="665" spans="1:9">
      <c r="A665" s="1">
        <v>37189</v>
      </c>
      <c r="B665" s="6" t="s">
        <v>336</v>
      </c>
      <c r="C665" s="7">
        <v>9</v>
      </c>
      <c r="D665">
        <v>9</v>
      </c>
      <c r="E665">
        <f t="shared" si="56"/>
        <v>0</v>
      </c>
      <c r="F665" t="str">
        <f t="shared" si="55"/>
        <v>大安</v>
      </c>
      <c r="G665" t="str">
        <f t="shared" si="53"/>
        <v>木</v>
      </c>
      <c r="I665" t="str">
        <f t="shared" si="54"/>
        <v/>
      </c>
    </row>
    <row r="666" spans="1:9">
      <c r="A666" s="1">
        <v>37190</v>
      </c>
      <c r="B666" s="6" t="s">
        <v>337</v>
      </c>
      <c r="C666" s="7">
        <v>9</v>
      </c>
      <c r="D666">
        <v>10</v>
      </c>
      <c r="E666">
        <f t="shared" si="56"/>
        <v>1</v>
      </c>
      <c r="F666" t="str">
        <f t="shared" si="55"/>
        <v>赤口</v>
      </c>
      <c r="G666" t="str">
        <f t="shared" si="53"/>
        <v>金</v>
      </c>
      <c r="I666" t="str">
        <f t="shared" si="54"/>
        <v/>
      </c>
    </row>
    <row r="667" spans="1:9">
      <c r="A667" s="1">
        <v>37191</v>
      </c>
      <c r="B667" s="6" t="s">
        <v>338</v>
      </c>
      <c r="C667" s="7">
        <v>9</v>
      </c>
      <c r="D667">
        <v>11</v>
      </c>
      <c r="E667">
        <f t="shared" si="56"/>
        <v>2</v>
      </c>
      <c r="F667" t="str">
        <f t="shared" si="55"/>
        <v>先勝</v>
      </c>
      <c r="G667" t="str">
        <f t="shared" si="53"/>
        <v>土</v>
      </c>
      <c r="I667" t="str">
        <f t="shared" si="54"/>
        <v/>
      </c>
    </row>
    <row r="668" spans="1:9">
      <c r="A668" s="1">
        <v>37192</v>
      </c>
      <c r="B668" s="6" t="s">
        <v>339</v>
      </c>
      <c r="C668" s="7">
        <v>9</v>
      </c>
      <c r="D668">
        <v>12</v>
      </c>
      <c r="E668">
        <f t="shared" si="56"/>
        <v>3</v>
      </c>
      <c r="F668" t="str">
        <f t="shared" si="55"/>
        <v>友引</v>
      </c>
      <c r="G668" t="str">
        <f t="shared" si="53"/>
        <v>日</v>
      </c>
      <c r="I668" t="str">
        <f t="shared" si="54"/>
        <v/>
      </c>
    </row>
    <row r="669" spans="1:9">
      <c r="A669" s="1">
        <v>37193</v>
      </c>
      <c r="B669" s="6" t="s">
        <v>340</v>
      </c>
      <c r="C669" s="7">
        <v>9</v>
      </c>
      <c r="D669">
        <v>13</v>
      </c>
      <c r="E669">
        <f t="shared" si="56"/>
        <v>4</v>
      </c>
      <c r="F669" t="str">
        <f t="shared" si="55"/>
        <v>先負</v>
      </c>
      <c r="G669" t="str">
        <f t="shared" si="53"/>
        <v>月</v>
      </c>
      <c r="I669" t="str">
        <f t="shared" si="54"/>
        <v/>
      </c>
    </row>
    <row r="670" spans="1:9">
      <c r="A670" s="1">
        <v>37194</v>
      </c>
      <c r="B670" s="6" t="s">
        <v>341</v>
      </c>
      <c r="C670" s="7">
        <v>9</v>
      </c>
      <c r="D670">
        <v>14</v>
      </c>
      <c r="E670">
        <f t="shared" si="56"/>
        <v>5</v>
      </c>
      <c r="F670" t="str">
        <f t="shared" si="55"/>
        <v>仏滅</v>
      </c>
      <c r="G670" t="str">
        <f t="shared" si="53"/>
        <v>火</v>
      </c>
      <c r="I670" t="str">
        <f t="shared" si="54"/>
        <v/>
      </c>
    </row>
    <row r="671" spans="1:9">
      <c r="A671" s="1">
        <v>37195</v>
      </c>
      <c r="B671" s="6" t="s">
        <v>342</v>
      </c>
      <c r="C671" s="7">
        <v>9</v>
      </c>
      <c r="D671">
        <v>15</v>
      </c>
      <c r="E671">
        <f t="shared" si="56"/>
        <v>0</v>
      </c>
      <c r="F671" t="str">
        <f t="shared" si="55"/>
        <v>大安</v>
      </c>
      <c r="G671" t="str">
        <f t="shared" si="53"/>
        <v>水</v>
      </c>
      <c r="I671" t="str">
        <f t="shared" si="54"/>
        <v/>
      </c>
    </row>
    <row r="672" spans="1:9">
      <c r="A672" s="1">
        <v>37196</v>
      </c>
      <c r="B672" s="6" t="s">
        <v>343</v>
      </c>
      <c r="C672" s="7">
        <v>9</v>
      </c>
      <c r="D672">
        <v>16</v>
      </c>
      <c r="E672">
        <f t="shared" si="56"/>
        <v>1</v>
      </c>
      <c r="F672" t="str">
        <f t="shared" si="55"/>
        <v>赤口</v>
      </c>
      <c r="G672" t="str">
        <f t="shared" si="53"/>
        <v>木</v>
      </c>
      <c r="I672" t="str">
        <f t="shared" si="54"/>
        <v/>
      </c>
    </row>
    <row r="673" spans="1:9">
      <c r="A673" s="1">
        <v>37197</v>
      </c>
      <c r="B673" s="6" t="s">
        <v>344</v>
      </c>
      <c r="C673" s="7">
        <v>9</v>
      </c>
      <c r="D673">
        <v>17</v>
      </c>
      <c r="E673">
        <f t="shared" si="56"/>
        <v>2</v>
      </c>
      <c r="F673" t="str">
        <f t="shared" si="55"/>
        <v>先勝</v>
      </c>
      <c r="G673" t="str">
        <f t="shared" si="53"/>
        <v>金</v>
      </c>
      <c r="I673" t="str">
        <f t="shared" si="54"/>
        <v/>
      </c>
    </row>
    <row r="674" spans="1:9">
      <c r="A674" s="1">
        <v>37198</v>
      </c>
      <c r="B674" s="6" t="s">
        <v>345</v>
      </c>
      <c r="C674" s="7">
        <v>9</v>
      </c>
      <c r="D674">
        <v>18</v>
      </c>
      <c r="E674">
        <f t="shared" si="56"/>
        <v>3</v>
      </c>
      <c r="F674" t="str">
        <f t="shared" si="55"/>
        <v>友引</v>
      </c>
      <c r="G674" t="str">
        <f t="shared" si="53"/>
        <v>土</v>
      </c>
      <c r="I674" t="str">
        <f t="shared" si="54"/>
        <v/>
      </c>
    </row>
    <row r="675" spans="1:9">
      <c r="A675" s="1">
        <v>37199</v>
      </c>
      <c r="B675" s="6" t="s">
        <v>346</v>
      </c>
      <c r="C675" s="7">
        <v>9</v>
      </c>
      <c r="D675">
        <v>19</v>
      </c>
      <c r="E675">
        <f t="shared" si="56"/>
        <v>4</v>
      </c>
      <c r="F675" t="str">
        <f t="shared" si="55"/>
        <v>先負</v>
      </c>
      <c r="G675" t="str">
        <f t="shared" si="53"/>
        <v>日</v>
      </c>
      <c r="I675" t="str">
        <f t="shared" si="54"/>
        <v/>
      </c>
    </row>
    <row r="676" spans="1:9">
      <c r="A676" s="1">
        <v>37200</v>
      </c>
      <c r="B676" s="6" t="s">
        <v>347</v>
      </c>
      <c r="C676" s="7">
        <v>9</v>
      </c>
      <c r="D676">
        <v>20</v>
      </c>
      <c r="E676">
        <f t="shared" si="56"/>
        <v>5</v>
      </c>
      <c r="F676" t="str">
        <f t="shared" si="55"/>
        <v>仏滅</v>
      </c>
      <c r="G676" t="str">
        <f t="shared" si="53"/>
        <v>月</v>
      </c>
      <c r="I676" t="str">
        <f t="shared" si="54"/>
        <v/>
      </c>
    </row>
    <row r="677" spans="1:9">
      <c r="A677" s="1">
        <v>37201</v>
      </c>
      <c r="B677" s="6" t="s">
        <v>348</v>
      </c>
      <c r="C677" s="7">
        <v>9</v>
      </c>
      <c r="D677">
        <v>21</v>
      </c>
      <c r="E677">
        <f t="shared" si="56"/>
        <v>0</v>
      </c>
      <c r="F677" t="str">
        <f t="shared" si="55"/>
        <v>大安</v>
      </c>
      <c r="G677" t="str">
        <f t="shared" si="53"/>
        <v>火</v>
      </c>
      <c r="I677" t="str">
        <f t="shared" si="54"/>
        <v/>
      </c>
    </row>
    <row r="678" spans="1:9">
      <c r="A678" s="1">
        <v>37202</v>
      </c>
      <c r="B678" s="6" t="s">
        <v>349</v>
      </c>
      <c r="C678" s="7">
        <v>9</v>
      </c>
      <c r="D678">
        <v>22</v>
      </c>
      <c r="E678">
        <f t="shared" si="56"/>
        <v>1</v>
      </c>
      <c r="F678" t="str">
        <f t="shared" si="55"/>
        <v>赤口</v>
      </c>
      <c r="G678" t="str">
        <f t="shared" si="53"/>
        <v>水</v>
      </c>
      <c r="I678" t="str">
        <f t="shared" si="54"/>
        <v/>
      </c>
    </row>
    <row r="679" spans="1:9">
      <c r="A679" s="1">
        <v>37203</v>
      </c>
      <c r="B679" s="6" t="s">
        <v>350</v>
      </c>
      <c r="C679" s="7">
        <v>9</v>
      </c>
      <c r="D679">
        <v>23</v>
      </c>
      <c r="E679">
        <f t="shared" si="56"/>
        <v>2</v>
      </c>
      <c r="F679" t="str">
        <f t="shared" si="55"/>
        <v>先勝</v>
      </c>
      <c r="G679" t="str">
        <f t="shared" si="53"/>
        <v>木</v>
      </c>
      <c r="I679" t="str">
        <f t="shared" si="54"/>
        <v/>
      </c>
    </row>
    <row r="680" spans="1:9">
      <c r="A680" s="1">
        <v>37204</v>
      </c>
      <c r="B680" s="6" t="s">
        <v>351</v>
      </c>
      <c r="C680" s="7">
        <v>9</v>
      </c>
      <c r="D680">
        <v>24</v>
      </c>
      <c r="E680">
        <f t="shared" si="56"/>
        <v>3</v>
      </c>
      <c r="F680" t="str">
        <f t="shared" si="55"/>
        <v>友引</v>
      </c>
      <c r="G680" t="str">
        <f t="shared" si="53"/>
        <v>金</v>
      </c>
      <c r="I680" t="str">
        <f t="shared" si="54"/>
        <v/>
      </c>
    </row>
    <row r="681" spans="1:9">
      <c r="A681" s="1">
        <v>37205</v>
      </c>
      <c r="B681" s="6" t="s">
        <v>352</v>
      </c>
      <c r="C681" s="7">
        <v>9</v>
      </c>
      <c r="D681">
        <v>25</v>
      </c>
      <c r="E681">
        <f t="shared" si="56"/>
        <v>4</v>
      </c>
      <c r="F681" t="str">
        <f t="shared" si="55"/>
        <v>先負</v>
      </c>
      <c r="G681" t="str">
        <f t="shared" si="53"/>
        <v>土</v>
      </c>
      <c r="I681" t="str">
        <f t="shared" si="54"/>
        <v/>
      </c>
    </row>
    <row r="682" spans="1:9">
      <c r="A682" s="1">
        <v>37206</v>
      </c>
      <c r="B682" s="6" t="s">
        <v>353</v>
      </c>
      <c r="C682" s="7">
        <v>9</v>
      </c>
      <c r="D682">
        <v>26</v>
      </c>
      <c r="E682">
        <f t="shared" si="56"/>
        <v>5</v>
      </c>
      <c r="F682" t="str">
        <f t="shared" si="55"/>
        <v>仏滅</v>
      </c>
      <c r="G682" t="str">
        <f t="shared" si="53"/>
        <v>日</v>
      </c>
      <c r="I682" t="str">
        <f t="shared" si="54"/>
        <v/>
      </c>
    </row>
    <row r="683" spans="1:9">
      <c r="A683" s="1">
        <v>37207</v>
      </c>
      <c r="B683" s="6" t="s">
        <v>354</v>
      </c>
      <c r="C683" s="7">
        <v>9</v>
      </c>
      <c r="D683">
        <v>27</v>
      </c>
      <c r="E683">
        <f t="shared" si="56"/>
        <v>0</v>
      </c>
      <c r="F683" t="str">
        <f t="shared" si="55"/>
        <v>大安</v>
      </c>
      <c r="G683" t="str">
        <f t="shared" si="53"/>
        <v>月</v>
      </c>
      <c r="I683" t="str">
        <f t="shared" si="54"/>
        <v/>
      </c>
    </row>
    <row r="684" spans="1:9">
      <c r="A684" s="1">
        <v>37208</v>
      </c>
      <c r="B684" s="6" t="s">
        <v>355</v>
      </c>
      <c r="C684" s="7">
        <v>9</v>
      </c>
      <c r="D684">
        <v>28</v>
      </c>
      <c r="E684">
        <f t="shared" si="56"/>
        <v>1</v>
      </c>
      <c r="F684" t="str">
        <f t="shared" si="55"/>
        <v>赤口</v>
      </c>
      <c r="G684" t="str">
        <f t="shared" si="53"/>
        <v>火</v>
      </c>
      <c r="I684" t="str">
        <f t="shared" si="54"/>
        <v/>
      </c>
    </row>
    <row r="685" spans="1:9">
      <c r="A685" s="1">
        <v>37209</v>
      </c>
      <c r="B685" s="6" t="s">
        <v>356</v>
      </c>
      <c r="C685" s="7">
        <v>9</v>
      </c>
      <c r="D685">
        <v>29</v>
      </c>
      <c r="E685">
        <f t="shared" si="56"/>
        <v>2</v>
      </c>
      <c r="F685" t="str">
        <f t="shared" si="55"/>
        <v>先勝</v>
      </c>
      <c r="G685" t="str">
        <f t="shared" si="53"/>
        <v>水</v>
      </c>
      <c r="I685" t="str">
        <f t="shared" si="54"/>
        <v/>
      </c>
    </row>
    <row r="686" spans="1:9">
      <c r="A686" s="1">
        <v>37210</v>
      </c>
      <c r="B686" s="6" t="s">
        <v>357</v>
      </c>
      <c r="C686" s="7">
        <v>10</v>
      </c>
      <c r="D686">
        <v>1</v>
      </c>
      <c r="E686">
        <f t="shared" si="56"/>
        <v>5</v>
      </c>
      <c r="F686" t="str">
        <f t="shared" si="55"/>
        <v>仏滅</v>
      </c>
      <c r="G686" t="str">
        <f t="shared" si="53"/>
        <v>木</v>
      </c>
      <c r="I686" t="str">
        <f t="shared" si="54"/>
        <v/>
      </c>
    </row>
    <row r="687" spans="1:9">
      <c r="A687" s="1">
        <v>37211</v>
      </c>
      <c r="B687" s="6" t="s">
        <v>358</v>
      </c>
      <c r="C687" s="7">
        <v>10</v>
      </c>
      <c r="D687">
        <v>2</v>
      </c>
      <c r="E687">
        <f t="shared" ref="E687:E716" si="57">MOD(C687+D687,6)</f>
        <v>0</v>
      </c>
      <c r="F687" t="str">
        <f t="shared" si="55"/>
        <v>大安</v>
      </c>
      <c r="G687" t="str">
        <f t="shared" si="53"/>
        <v>金</v>
      </c>
      <c r="I687" t="str">
        <f t="shared" si="54"/>
        <v/>
      </c>
    </row>
    <row r="688" spans="1:9">
      <c r="A688" s="1">
        <v>37212</v>
      </c>
      <c r="B688" s="6" t="s">
        <v>359</v>
      </c>
      <c r="C688" s="7">
        <v>10</v>
      </c>
      <c r="D688">
        <v>3</v>
      </c>
      <c r="E688">
        <f t="shared" si="57"/>
        <v>1</v>
      </c>
      <c r="F688" t="str">
        <f t="shared" si="55"/>
        <v>赤口</v>
      </c>
      <c r="G688" t="str">
        <f t="shared" si="53"/>
        <v>土</v>
      </c>
    </row>
    <row r="689" spans="1:9">
      <c r="A689" s="1">
        <v>37213</v>
      </c>
      <c r="B689" s="6" t="s">
        <v>360</v>
      </c>
      <c r="C689" s="7">
        <v>10</v>
      </c>
      <c r="D689">
        <v>4</v>
      </c>
      <c r="E689">
        <f t="shared" si="57"/>
        <v>2</v>
      </c>
      <c r="F689" t="str">
        <f t="shared" si="55"/>
        <v>先勝</v>
      </c>
      <c r="G689" t="str">
        <f t="shared" si="53"/>
        <v>日</v>
      </c>
      <c r="I689" t="str">
        <f t="shared" si="54"/>
        <v/>
      </c>
    </row>
    <row r="690" spans="1:9">
      <c r="A690" s="1">
        <v>37214</v>
      </c>
      <c r="B690" s="6" t="s">
        <v>361</v>
      </c>
      <c r="C690" s="7">
        <v>10</v>
      </c>
      <c r="D690">
        <v>5</v>
      </c>
      <c r="E690">
        <f t="shared" si="57"/>
        <v>3</v>
      </c>
      <c r="F690" t="str">
        <f t="shared" si="55"/>
        <v>友引</v>
      </c>
      <c r="G690" t="str">
        <f t="shared" si="53"/>
        <v>月</v>
      </c>
      <c r="I690" t="str">
        <f t="shared" si="54"/>
        <v/>
      </c>
    </row>
    <row r="691" spans="1:9">
      <c r="A691" s="1">
        <v>37215</v>
      </c>
      <c r="B691" s="6" t="s">
        <v>362</v>
      </c>
      <c r="C691" s="7">
        <v>10</v>
      </c>
      <c r="D691">
        <v>6</v>
      </c>
      <c r="E691">
        <f t="shared" si="57"/>
        <v>4</v>
      </c>
      <c r="F691" t="str">
        <f t="shared" si="55"/>
        <v>先負</v>
      </c>
      <c r="G691" t="str">
        <f t="shared" si="53"/>
        <v>火</v>
      </c>
      <c r="I691" t="str">
        <f t="shared" si="54"/>
        <v/>
      </c>
    </row>
    <row r="692" spans="1:9">
      <c r="A692" s="1">
        <v>37216</v>
      </c>
      <c r="B692" s="6" t="s">
        <v>363</v>
      </c>
      <c r="C692" s="7">
        <v>10</v>
      </c>
      <c r="D692">
        <v>7</v>
      </c>
      <c r="E692">
        <f t="shared" si="57"/>
        <v>5</v>
      </c>
      <c r="F692" t="str">
        <f t="shared" si="55"/>
        <v>仏滅</v>
      </c>
      <c r="G692" t="str">
        <f t="shared" si="53"/>
        <v>水</v>
      </c>
      <c r="I692" t="str">
        <f t="shared" si="54"/>
        <v/>
      </c>
    </row>
    <row r="693" spans="1:9">
      <c r="A693" s="1">
        <v>37217</v>
      </c>
      <c r="B693" s="6" t="s">
        <v>364</v>
      </c>
      <c r="C693" s="7">
        <v>10</v>
      </c>
      <c r="D693">
        <v>8</v>
      </c>
      <c r="E693">
        <f t="shared" si="57"/>
        <v>0</v>
      </c>
      <c r="F693" t="str">
        <f t="shared" si="55"/>
        <v>大安</v>
      </c>
      <c r="G693" t="str">
        <f t="shared" si="53"/>
        <v>木</v>
      </c>
      <c r="I693" t="str">
        <f t="shared" si="54"/>
        <v/>
      </c>
    </row>
    <row r="694" spans="1:9">
      <c r="A694" s="1">
        <v>37218</v>
      </c>
      <c r="B694" s="6" t="s">
        <v>365</v>
      </c>
      <c r="C694" s="7">
        <v>10</v>
      </c>
      <c r="D694">
        <v>9</v>
      </c>
      <c r="E694">
        <f t="shared" si="57"/>
        <v>1</v>
      </c>
      <c r="F694" t="str">
        <f t="shared" si="55"/>
        <v>赤口</v>
      </c>
      <c r="G694" t="str">
        <f t="shared" si="53"/>
        <v>金</v>
      </c>
      <c r="I694" t="str">
        <f t="shared" si="54"/>
        <v/>
      </c>
    </row>
    <row r="695" spans="1:9">
      <c r="A695" s="1">
        <v>37219</v>
      </c>
      <c r="B695" s="6" t="s">
        <v>366</v>
      </c>
      <c r="C695" s="7">
        <v>10</v>
      </c>
      <c r="D695">
        <v>10</v>
      </c>
      <c r="E695">
        <f t="shared" si="57"/>
        <v>2</v>
      </c>
      <c r="F695" t="str">
        <f t="shared" si="55"/>
        <v>先勝</v>
      </c>
      <c r="G695" t="str">
        <f t="shared" si="53"/>
        <v>土</v>
      </c>
      <c r="I695" t="str">
        <f t="shared" si="54"/>
        <v/>
      </c>
    </row>
    <row r="696" spans="1:9">
      <c r="A696" s="1">
        <v>37220</v>
      </c>
      <c r="B696" s="6" t="s">
        <v>367</v>
      </c>
      <c r="C696" s="7">
        <v>10</v>
      </c>
      <c r="D696">
        <v>11</v>
      </c>
      <c r="E696">
        <f t="shared" si="57"/>
        <v>3</v>
      </c>
      <c r="F696" t="str">
        <f t="shared" si="55"/>
        <v>友引</v>
      </c>
      <c r="G696" t="str">
        <f t="shared" si="53"/>
        <v>日</v>
      </c>
      <c r="I696" t="str">
        <f t="shared" si="54"/>
        <v/>
      </c>
    </row>
    <row r="697" spans="1:9">
      <c r="A697" s="1">
        <v>37221</v>
      </c>
      <c r="B697" s="6" t="s">
        <v>368</v>
      </c>
      <c r="C697" s="7">
        <v>10</v>
      </c>
      <c r="D697">
        <v>12</v>
      </c>
      <c r="E697">
        <f t="shared" si="57"/>
        <v>4</v>
      </c>
      <c r="F697" t="str">
        <f t="shared" si="55"/>
        <v>先負</v>
      </c>
      <c r="G697" t="str">
        <f t="shared" si="53"/>
        <v>月</v>
      </c>
      <c r="I697" t="str">
        <f t="shared" si="54"/>
        <v/>
      </c>
    </row>
    <row r="698" spans="1:9">
      <c r="A698" s="1">
        <v>37222</v>
      </c>
      <c r="B698" s="6" t="s">
        <v>369</v>
      </c>
      <c r="C698" s="7">
        <v>10</v>
      </c>
      <c r="D698">
        <v>13</v>
      </c>
      <c r="E698">
        <f t="shared" si="57"/>
        <v>5</v>
      </c>
      <c r="F698" t="str">
        <f t="shared" si="55"/>
        <v>仏滅</v>
      </c>
      <c r="G698" t="str">
        <f t="shared" si="53"/>
        <v>火</v>
      </c>
      <c r="I698" t="str">
        <f t="shared" si="54"/>
        <v/>
      </c>
    </row>
    <row r="699" spans="1:9">
      <c r="A699" s="1">
        <v>37223</v>
      </c>
      <c r="B699" s="6" t="s">
        <v>370</v>
      </c>
      <c r="C699" s="7">
        <v>10</v>
      </c>
      <c r="D699">
        <v>14</v>
      </c>
      <c r="E699">
        <f t="shared" si="57"/>
        <v>0</v>
      </c>
      <c r="F699" t="str">
        <f t="shared" si="55"/>
        <v>大安</v>
      </c>
      <c r="G699" t="str">
        <f t="shared" si="53"/>
        <v>水</v>
      </c>
      <c r="I699" t="str">
        <f t="shared" si="54"/>
        <v/>
      </c>
    </row>
    <row r="700" spans="1:9">
      <c r="A700" s="1">
        <v>37224</v>
      </c>
      <c r="B700" s="6" t="s">
        <v>371</v>
      </c>
      <c r="C700" s="7">
        <v>10</v>
      </c>
      <c r="D700">
        <v>15</v>
      </c>
      <c r="E700">
        <f t="shared" si="57"/>
        <v>1</v>
      </c>
      <c r="F700" t="str">
        <f t="shared" si="55"/>
        <v>赤口</v>
      </c>
      <c r="G700" t="str">
        <f t="shared" si="53"/>
        <v>木</v>
      </c>
      <c r="I700" t="str">
        <f t="shared" si="54"/>
        <v/>
      </c>
    </row>
    <row r="701" spans="1:9">
      <c r="A701" s="1">
        <v>37225</v>
      </c>
      <c r="B701" s="6" t="s">
        <v>372</v>
      </c>
      <c r="C701" s="7">
        <v>10</v>
      </c>
      <c r="D701">
        <v>16</v>
      </c>
      <c r="E701">
        <f t="shared" si="57"/>
        <v>2</v>
      </c>
      <c r="F701" t="str">
        <f t="shared" si="55"/>
        <v>先勝</v>
      </c>
      <c r="G701" t="str">
        <f t="shared" si="53"/>
        <v>金</v>
      </c>
      <c r="I701" t="str">
        <f t="shared" si="54"/>
        <v/>
      </c>
    </row>
    <row r="702" spans="1:9">
      <c r="A702" s="1">
        <v>37226</v>
      </c>
      <c r="B702" s="6" t="s">
        <v>373</v>
      </c>
      <c r="C702" s="7">
        <v>10</v>
      </c>
      <c r="D702">
        <v>17</v>
      </c>
      <c r="E702">
        <f t="shared" si="57"/>
        <v>3</v>
      </c>
      <c r="F702" t="str">
        <f t="shared" si="55"/>
        <v>友引</v>
      </c>
      <c r="G702" t="str">
        <f t="shared" si="53"/>
        <v>土</v>
      </c>
      <c r="I702" t="str">
        <f t="shared" si="54"/>
        <v/>
      </c>
    </row>
    <row r="703" spans="1:9">
      <c r="A703" s="1">
        <v>37227</v>
      </c>
      <c r="B703" s="6" t="s">
        <v>374</v>
      </c>
      <c r="C703" s="7">
        <v>10</v>
      </c>
      <c r="D703">
        <v>18</v>
      </c>
      <c r="E703">
        <f t="shared" si="57"/>
        <v>4</v>
      </c>
      <c r="F703" t="str">
        <f t="shared" si="55"/>
        <v>先負</v>
      </c>
      <c r="G703" t="str">
        <f t="shared" si="53"/>
        <v>日</v>
      </c>
      <c r="I703" t="str">
        <f t="shared" si="54"/>
        <v/>
      </c>
    </row>
    <row r="704" spans="1:9">
      <c r="A704" s="1">
        <v>37228</v>
      </c>
      <c r="B704" s="6" t="s">
        <v>375</v>
      </c>
      <c r="C704" s="7">
        <v>10</v>
      </c>
      <c r="D704">
        <v>19</v>
      </c>
      <c r="E704">
        <f t="shared" si="57"/>
        <v>5</v>
      </c>
      <c r="F704" t="str">
        <f t="shared" si="55"/>
        <v>仏滅</v>
      </c>
      <c r="G704" t="str">
        <f t="shared" si="53"/>
        <v>月</v>
      </c>
      <c r="I704" t="str">
        <f t="shared" si="54"/>
        <v/>
      </c>
    </row>
    <row r="705" spans="1:9">
      <c r="A705" s="1">
        <v>37229</v>
      </c>
      <c r="B705" s="6" t="s">
        <v>376</v>
      </c>
      <c r="C705" s="7">
        <v>10</v>
      </c>
      <c r="D705">
        <v>20</v>
      </c>
      <c r="E705">
        <f t="shared" si="57"/>
        <v>0</v>
      </c>
      <c r="F705" t="str">
        <f t="shared" si="55"/>
        <v>大安</v>
      </c>
      <c r="G705" t="str">
        <f t="shared" si="53"/>
        <v>火</v>
      </c>
      <c r="I705" t="str">
        <f t="shared" si="54"/>
        <v/>
      </c>
    </row>
    <row r="706" spans="1:9">
      <c r="A706" s="1">
        <v>37230</v>
      </c>
      <c r="B706" s="6" t="s">
        <v>377</v>
      </c>
      <c r="C706" s="7">
        <v>10</v>
      </c>
      <c r="D706">
        <v>21</v>
      </c>
      <c r="E706">
        <f t="shared" si="57"/>
        <v>1</v>
      </c>
      <c r="F706" t="str">
        <f t="shared" si="55"/>
        <v>赤口</v>
      </c>
      <c r="G706" t="str">
        <f t="shared" si="53"/>
        <v>水</v>
      </c>
      <c r="I706" t="str">
        <f t="shared" si="54"/>
        <v/>
      </c>
    </row>
    <row r="707" spans="1:9">
      <c r="A707" s="1">
        <v>37231</v>
      </c>
      <c r="B707" s="6" t="s">
        <v>378</v>
      </c>
      <c r="C707" s="7">
        <v>10</v>
      </c>
      <c r="D707">
        <v>22</v>
      </c>
      <c r="E707">
        <f t="shared" si="57"/>
        <v>2</v>
      </c>
      <c r="F707" t="str">
        <f t="shared" si="55"/>
        <v>先勝</v>
      </c>
      <c r="G707" t="str">
        <f t="shared" ref="G707:G770" si="58">TEXT(A707,"aaa")</f>
        <v>木</v>
      </c>
      <c r="I707" t="str">
        <f t="shared" ref="I707:I770" si="59">IF(ISERROR(VLOOKUP(H707,$K$29:$L$39,2,FALSE)),"",VLOOKUP(H707,$K$29:$L$39,2,FALSE))</f>
        <v/>
      </c>
    </row>
    <row r="708" spans="1:9">
      <c r="A708" s="1">
        <v>37232</v>
      </c>
      <c r="B708" s="6" t="s">
        <v>379</v>
      </c>
      <c r="C708" s="7">
        <v>10</v>
      </c>
      <c r="D708">
        <v>23</v>
      </c>
      <c r="E708">
        <f t="shared" si="57"/>
        <v>3</v>
      </c>
      <c r="F708" t="str">
        <f t="shared" si="55"/>
        <v>友引</v>
      </c>
      <c r="G708" t="str">
        <f t="shared" si="58"/>
        <v>金</v>
      </c>
      <c r="I708" t="str">
        <f t="shared" si="59"/>
        <v/>
      </c>
    </row>
    <row r="709" spans="1:9">
      <c r="A709" s="1">
        <v>37233</v>
      </c>
      <c r="B709" s="6" t="s">
        <v>380</v>
      </c>
      <c r="C709" s="7">
        <v>10</v>
      </c>
      <c r="D709">
        <v>24</v>
      </c>
      <c r="E709">
        <f t="shared" si="57"/>
        <v>4</v>
      </c>
      <c r="F709" t="str">
        <f t="shared" ref="F709:F772" si="60">VLOOKUP(E709,$K$18:$L$23,2)</f>
        <v>先負</v>
      </c>
      <c r="G709" t="str">
        <f t="shared" si="58"/>
        <v>土</v>
      </c>
      <c r="I709" t="str">
        <f t="shared" si="59"/>
        <v/>
      </c>
    </row>
    <row r="710" spans="1:9">
      <c r="A710" s="1">
        <v>37234</v>
      </c>
      <c r="B710" s="6" t="s">
        <v>381</v>
      </c>
      <c r="C710" s="7">
        <v>10</v>
      </c>
      <c r="D710">
        <v>25</v>
      </c>
      <c r="E710">
        <f t="shared" si="57"/>
        <v>5</v>
      </c>
      <c r="F710" t="str">
        <f t="shared" si="60"/>
        <v>仏滅</v>
      </c>
      <c r="G710" t="str">
        <f t="shared" si="58"/>
        <v>日</v>
      </c>
      <c r="I710" t="str">
        <f t="shared" si="59"/>
        <v/>
      </c>
    </row>
    <row r="711" spans="1:9">
      <c r="A711" s="1">
        <v>37235</v>
      </c>
      <c r="B711" s="6" t="s">
        <v>382</v>
      </c>
      <c r="C711" s="7">
        <v>10</v>
      </c>
      <c r="D711">
        <v>26</v>
      </c>
      <c r="E711">
        <f t="shared" si="57"/>
        <v>0</v>
      </c>
      <c r="F711" t="str">
        <f t="shared" si="60"/>
        <v>大安</v>
      </c>
      <c r="G711" t="str">
        <f t="shared" si="58"/>
        <v>月</v>
      </c>
      <c r="I711" t="str">
        <f t="shared" si="59"/>
        <v/>
      </c>
    </row>
    <row r="712" spans="1:9">
      <c r="A712" s="1">
        <v>37236</v>
      </c>
      <c r="B712" s="6" t="s">
        <v>383</v>
      </c>
      <c r="C712" s="7">
        <v>10</v>
      </c>
      <c r="D712">
        <v>27</v>
      </c>
      <c r="E712">
        <f t="shared" si="57"/>
        <v>1</v>
      </c>
      <c r="F712" t="str">
        <f t="shared" si="60"/>
        <v>赤口</v>
      </c>
      <c r="G712" t="str">
        <f t="shared" si="58"/>
        <v>火</v>
      </c>
      <c r="I712" t="str">
        <f t="shared" si="59"/>
        <v/>
      </c>
    </row>
    <row r="713" spans="1:9">
      <c r="A713" s="1">
        <v>37237</v>
      </c>
      <c r="B713" s="6" t="s">
        <v>384</v>
      </c>
      <c r="C713" s="7">
        <v>10</v>
      </c>
      <c r="D713">
        <v>28</v>
      </c>
      <c r="E713">
        <f t="shared" si="57"/>
        <v>2</v>
      </c>
      <c r="F713" t="str">
        <f t="shared" si="60"/>
        <v>先勝</v>
      </c>
      <c r="G713" t="str">
        <f t="shared" si="58"/>
        <v>水</v>
      </c>
      <c r="I713" t="str">
        <f t="shared" si="59"/>
        <v/>
      </c>
    </row>
    <row r="714" spans="1:9">
      <c r="A714" s="1">
        <v>37238</v>
      </c>
      <c r="B714" s="6" t="s">
        <v>385</v>
      </c>
      <c r="C714" s="7">
        <v>10</v>
      </c>
      <c r="D714">
        <v>29</v>
      </c>
      <c r="E714">
        <f t="shared" si="57"/>
        <v>3</v>
      </c>
      <c r="F714" t="str">
        <f t="shared" si="60"/>
        <v>友引</v>
      </c>
      <c r="G714" t="str">
        <f t="shared" si="58"/>
        <v>木</v>
      </c>
      <c r="I714" t="str">
        <f t="shared" si="59"/>
        <v/>
      </c>
    </row>
    <row r="715" spans="1:9">
      <c r="A715" s="1">
        <v>37239</v>
      </c>
      <c r="B715" s="6" t="s">
        <v>386</v>
      </c>
      <c r="C715" s="7">
        <v>10</v>
      </c>
      <c r="D715">
        <v>30</v>
      </c>
      <c r="E715">
        <f t="shared" si="57"/>
        <v>4</v>
      </c>
      <c r="F715" t="str">
        <f t="shared" si="60"/>
        <v>先負</v>
      </c>
      <c r="G715" t="str">
        <f t="shared" si="58"/>
        <v>金</v>
      </c>
      <c r="I715" t="str">
        <f t="shared" si="59"/>
        <v/>
      </c>
    </row>
    <row r="716" spans="1:9">
      <c r="A716" s="1">
        <v>37240</v>
      </c>
      <c r="B716" s="6" t="s">
        <v>387</v>
      </c>
      <c r="C716" s="7">
        <v>11</v>
      </c>
      <c r="D716">
        <v>1</v>
      </c>
      <c r="E716">
        <f t="shared" si="57"/>
        <v>0</v>
      </c>
      <c r="F716" t="str">
        <f t="shared" si="60"/>
        <v>大安</v>
      </c>
      <c r="G716" t="str">
        <f t="shared" si="58"/>
        <v>土</v>
      </c>
      <c r="I716" t="str">
        <f t="shared" si="59"/>
        <v/>
      </c>
    </row>
    <row r="717" spans="1:9">
      <c r="A717" s="1">
        <v>37241</v>
      </c>
      <c r="B717" s="6" t="s">
        <v>388</v>
      </c>
      <c r="C717" s="7">
        <v>11</v>
      </c>
      <c r="D717">
        <v>2</v>
      </c>
      <c r="E717">
        <f t="shared" ref="E717:E745" si="61">MOD(C717+D717,6)</f>
        <v>1</v>
      </c>
      <c r="F717" t="str">
        <f t="shared" si="60"/>
        <v>赤口</v>
      </c>
      <c r="G717" t="str">
        <f t="shared" si="58"/>
        <v>日</v>
      </c>
      <c r="I717" t="str">
        <f t="shared" si="59"/>
        <v/>
      </c>
    </row>
    <row r="718" spans="1:9">
      <c r="A718" s="1">
        <v>37242</v>
      </c>
      <c r="B718" s="6" t="s">
        <v>389</v>
      </c>
      <c r="C718" s="7">
        <v>11</v>
      </c>
      <c r="D718">
        <v>3</v>
      </c>
      <c r="E718">
        <f t="shared" si="61"/>
        <v>2</v>
      </c>
      <c r="F718" t="str">
        <f t="shared" si="60"/>
        <v>先勝</v>
      </c>
      <c r="G718" t="str">
        <f t="shared" si="58"/>
        <v>月</v>
      </c>
      <c r="I718" t="str">
        <f t="shared" si="59"/>
        <v/>
      </c>
    </row>
    <row r="719" spans="1:9">
      <c r="A719" s="1">
        <v>37243</v>
      </c>
      <c r="B719" s="6" t="s">
        <v>390</v>
      </c>
      <c r="C719" s="7">
        <v>11</v>
      </c>
      <c r="D719">
        <v>4</v>
      </c>
      <c r="E719">
        <f t="shared" si="61"/>
        <v>3</v>
      </c>
      <c r="F719" t="str">
        <f t="shared" si="60"/>
        <v>友引</v>
      </c>
      <c r="G719" t="str">
        <f t="shared" si="58"/>
        <v>火</v>
      </c>
      <c r="I719" t="str">
        <f t="shared" si="59"/>
        <v/>
      </c>
    </row>
    <row r="720" spans="1:9">
      <c r="A720" s="1">
        <v>37244</v>
      </c>
      <c r="B720" s="6" t="s">
        <v>391</v>
      </c>
      <c r="C720" s="7">
        <v>11</v>
      </c>
      <c r="D720">
        <v>5</v>
      </c>
      <c r="E720">
        <f t="shared" si="61"/>
        <v>4</v>
      </c>
      <c r="F720" t="str">
        <f t="shared" si="60"/>
        <v>先負</v>
      </c>
      <c r="G720" t="str">
        <f t="shared" si="58"/>
        <v>水</v>
      </c>
      <c r="I720" t="str">
        <f t="shared" si="59"/>
        <v/>
      </c>
    </row>
    <row r="721" spans="1:12">
      <c r="A721" s="1">
        <v>37245</v>
      </c>
      <c r="B721" s="6" t="s">
        <v>392</v>
      </c>
      <c r="C721" s="7">
        <v>11</v>
      </c>
      <c r="D721">
        <v>6</v>
      </c>
      <c r="E721">
        <f t="shared" si="61"/>
        <v>5</v>
      </c>
      <c r="F721" t="str">
        <f t="shared" si="60"/>
        <v>仏滅</v>
      </c>
      <c r="G721" t="str">
        <f t="shared" si="58"/>
        <v>木</v>
      </c>
      <c r="I721" t="str">
        <f t="shared" si="59"/>
        <v/>
      </c>
    </row>
    <row r="722" spans="1:12" ht="18.75">
      <c r="A722" s="1">
        <v>37246</v>
      </c>
      <c r="B722" s="6" t="s">
        <v>393</v>
      </c>
      <c r="C722" s="7">
        <v>11</v>
      </c>
      <c r="D722">
        <v>7</v>
      </c>
      <c r="E722">
        <f t="shared" si="61"/>
        <v>0</v>
      </c>
      <c r="F722" t="str">
        <f t="shared" si="60"/>
        <v>大安</v>
      </c>
      <c r="G722" t="str">
        <f t="shared" si="58"/>
        <v>金</v>
      </c>
      <c r="I722" t="str">
        <f t="shared" si="59"/>
        <v/>
      </c>
      <c r="L722" s="18"/>
    </row>
    <row r="723" spans="1:12">
      <c r="A723" s="1">
        <v>37247</v>
      </c>
      <c r="B723" s="6" t="s">
        <v>394</v>
      </c>
      <c r="C723" s="7">
        <v>11</v>
      </c>
      <c r="D723">
        <v>8</v>
      </c>
      <c r="E723">
        <f t="shared" si="61"/>
        <v>1</v>
      </c>
      <c r="F723" t="str">
        <f t="shared" si="60"/>
        <v>赤口</v>
      </c>
      <c r="G723" t="str">
        <f t="shared" si="58"/>
        <v>土</v>
      </c>
      <c r="I723" t="str">
        <f t="shared" si="59"/>
        <v/>
      </c>
    </row>
    <row r="724" spans="1:12">
      <c r="A724" s="1">
        <v>37248</v>
      </c>
      <c r="B724" s="6" t="s">
        <v>395</v>
      </c>
      <c r="C724" s="7">
        <v>11</v>
      </c>
      <c r="D724">
        <v>9</v>
      </c>
      <c r="E724">
        <f t="shared" si="61"/>
        <v>2</v>
      </c>
      <c r="F724" t="str">
        <f t="shared" si="60"/>
        <v>先勝</v>
      </c>
      <c r="G724" t="str">
        <f t="shared" si="58"/>
        <v>日</v>
      </c>
      <c r="I724" t="str">
        <f t="shared" si="59"/>
        <v/>
      </c>
    </row>
    <row r="725" spans="1:12">
      <c r="A725" s="1">
        <v>37249</v>
      </c>
      <c r="B725" s="6" t="s">
        <v>396</v>
      </c>
      <c r="C725" s="7">
        <v>11</v>
      </c>
      <c r="D725">
        <v>10</v>
      </c>
      <c r="E725">
        <f t="shared" si="61"/>
        <v>3</v>
      </c>
      <c r="F725" t="str">
        <f t="shared" si="60"/>
        <v>友引</v>
      </c>
      <c r="G725" t="str">
        <f t="shared" si="58"/>
        <v>月</v>
      </c>
      <c r="I725" t="str">
        <f t="shared" si="59"/>
        <v/>
      </c>
    </row>
    <row r="726" spans="1:12">
      <c r="A726" s="1">
        <v>37250</v>
      </c>
      <c r="B726" s="6" t="s">
        <v>397</v>
      </c>
      <c r="C726" s="7">
        <v>11</v>
      </c>
      <c r="D726">
        <v>11</v>
      </c>
      <c r="E726">
        <f t="shared" si="61"/>
        <v>4</v>
      </c>
      <c r="F726" t="str">
        <f t="shared" si="60"/>
        <v>先負</v>
      </c>
      <c r="G726" t="str">
        <f t="shared" si="58"/>
        <v>火</v>
      </c>
      <c r="I726" t="str">
        <f t="shared" si="59"/>
        <v/>
      </c>
    </row>
    <row r="727" spans="1:12">
      <c r="A727" s="1">
        <v>37251</v>
      </c>
      <c r="B727" s="6" t="s">
        <v>398</v>
      </c>
      <c r="C727" s="7">
        <v>11</v>
      </c>
      <c r="D727">
        <v>12</v>
      </c>
      <c r="E727">
        <f t="shared" si="61"/>
        <v>5</v>
      </c>
      <c r="F727" t="str">
        <f t="shared" si="60"/>
        <v>仏滅</v>
      </c>
      <c r="G727" t="str">
        <f t="shared" si="58"/>
        <v>水</v>
      </c>
      <c r="I727" t="str">
        <f t="shared" si="59"/>
        <v/>
      </c>
    </row>
    <row r="728" spans="1:12">
      <c r="A728" s="1">
        <v>37252</v>
      </c>
      <c r="B728" s="6" t="s">
        <v>399</v>
      </c>
      <c r="C728" s="7">
        <v>11</v>
      </c>
      <c r="D728">
        <v>13</v>
      </c>
      <c r="E728">
        <f t="shared" si="61"/>
        <v>0</v>
      </c>
      <c r="F728" t="str">
        <f t="shared" si="60"/>
        <v>大安</v>
      </c>
      <c r="G728" t="str">
        <f t="shared" si="58"/>
        <v>木</v>
      </c>
      <c r="I728" t="str">
        <f t="shared" si="59"/>
        <v/>
      </c>
    </row>
    <row r="729" spans="1:12">
      <c r="A729" s="1">
        <v>37253</v>
      </c>
      <c r="B729" s="6" t="s">
        <v>400</v>
      </c>
      <c r="C729" s="7">
        <v>11</v>
      </c>
      <c r="D729">
        <v>14</v>
      </c>
      <c r="E729">
        <f t="shared" si="61"/>
        <v>1</v>
      </c>
      <c r="F729" t="str">
        <f t="shared" si="60"/>
        <v>赤口</v>
      </c>
      <c r="G729" t="str">
        <f t="shared" si="58"/>
        <v>金</v>
      </c>
      <c r="I729" t="str">
        <f t="shared" si="59"/>
        <v/>
      </c>
    </row>
    <row r="730" spans="1:12">
      <c r="A730" s="1">
        <v>37254</v>
      </c>
      <c r="B730" s="6" t="s">
        <v>401</v>
      </c>
      <c r="C730" s="7">
        <v>11</v>
      </c>
      <c r="D730">
        <v>15</v>
      </c>
      <c r="E730">
        <f t="shared" si="61"/>
        <v>2</v>
      </c>
      <c r="F730" t="str">
        <f t="shared" si="60"/>
        <v>先勝</v>
      </c>
      <c r="G730" t="str">
        <f t="shared" si="58"/>
        <v>土</v>
      </c>
      <c r="I730" t="str">
        <f t="shared" si="59"/>
        <v/>
      </c>
    </row>
    <row r="731" spans="1:12">
      <c r="A731" s="1">
        <v>37255</v>
      </c>
      <c r="B731" s="6" t="s">
        <v>402</v>
      </c>
      <c r="C731" s="7">
        <v>11</v>
      </c>
      <c r="D731">
        <v>16</v>
      </c>
      <c r="E731">
        <f t="shared" si="61"/>
        <v>3</v>
      </c>
      <c r="F731" t="str">
        <f t="shared" si="60"/>
        <v>友引</v>
      </c>
      <c r="G731" t="str">
        <f t="shared" si="58"/>
        <v>日</v>
      </c>
      <c r="I731" t="str">
        <f t="shared" si="59"/>
        <v/>
      </c>
    </row>
    <row r="732" spans="1:12">
      <c r="A732" s="1">
        <v>37256</v>
      </c>
      <c r="B732" s="6" t="s">
        <v>403</v>
      </c>
      <c r="C732" s="7">
        <v>11</v>
      </c>
      <c r="D732">
        <v>17</v>
      </c>
      <c r="E732">
        <f t="shared" si="61"/>
        <v>4</v>
      </c>
      <c r="F732" t="str">
        <f t="shared" si="60"/>
        <v>先負</v>
      </c>
      <c r="G732" t="str">
        <f t="shared" si="58"/>
        <v>月</v>
      </c>
      <c r="I732" t="str">
        <f t="shared" si="59"/>
        <v/>
      </c>
    </row>
    <row r="733" spans="1:12">
      <c r="A733" s="1">
        <v>37257</v>
      </c>
      <c r="B733" s="6" t="s">
        <v>40</v>
      </c>
      <c r="C733" s="7">
        <v>11</v>
      </c>
      <c r="D733">
        <v>18</v>
      </c>
      <c r="E733">
        <f t="shared" si="61"/>
        <v>5</v>
      </c>
      <c r="F733" t="str">
        <f t="shared" si="60"/>
        <v>仏滅</v>
      </c>
      <c r="G733" t="str">
        <f t="shared" si="58"/>
        <v>火</v>
      </c>
      <c r="I733" t="str">
        <f t="shared" si="59"/>
        <v/>
      </c>
    </row>
    <row r="734" spans="1:12">
      <c r="A734" s="1">
        <v>37258</v>
      </c>
      <c r="B734" s="6" t="s">
        <v>33</v>
      </c>
      <c r="C734" s="7">
        <v>11</v>
      </c>
      <c r="D734">
        <v>19</v>
      </c>
      <c r="E734">
        <f t="shared" si="61"/>
        <v>0</v>
      </c>
      <c r="F734" t="str">
        <f t="shared" si="60"/>
        <v>大安</v>
      </c>
      <c r="G734" t="str">
        <f t="shared" si="58"/>
        <v>水</v>
      </c>
      <c r="I734" t="str">
        <f t="shared" si="59"/>
        <v/>
      </c>
    </row>
    <row r="735" spans="1:12">
      <c r="A735" s="1">
        <v>37259</v>
      </c>
      <c r="B735" s="6" t="s">
        <v>34</v>
      </c>
      <c r="C735" s="7">
        <v>11</v>
      </c>
      <c r="D735">
        <v>20</v>
      </c>
      <c r="E735">
        <f t="shared" si="61"/>
        <v>1</v>
      </c>
      <c r="F735" t="str">
        <f t="shared" si="60"/>
        <v>赤口</v>
      </c>
      <c r="G735" t="str">
        <f t="shared" si="58"/>
        <v>木</v>
      </c>
      <c r="I735" t="str">
        <f t="shared" si="59"/>
        <v/>
      </c>
    </row>
    <row r="736" spans="1:12">
      <c r="A736" s="1">
        <v>37260</v>
      </c>
      <c r="B736" s="6" t="s">
        <v>35</v>
      </c>
      <c r="C736" s="7">
        <v>11</v>
      </c>
      <c r="D736">
        <v>21</v>
      </c>
      <c r="E736">
        <f t="shared" si="61"/>
        <v>2</v>
      </c>
      <c r="F736" t="str">
        <f t="shared" si="60"/>
        <v>先勝</v>
      </c>
      <c r="G736" t="str">
        <f t="shared" si="58"/>
        <v>金</v>
      </c>
      <c r="I736" t="str">
        <f t="shared" si="59"/>
        <v/>
      </c>
    </row>
    <row r="737" spans="1:9">
      <c r="A737" s="1">
        <v>37261</v>
      </c>
      <c r="B737" s="6" t="s">
        <v>36</v>
      </c>
      <c r="C737" s="7">
        <v>11</v>
      </c>
      <c r="D737">
        <v>22</v>
      </c>
      <c r="E737">
        <f t="shared" si="61"/>
        <v>3</v>
      </c>
      <c r="F737" t="str">
        <f t="shared" si="60"/>
        <v>友引</v>
      </c>
      <c r="G737" t="str">
        <f t="shared" si="58"/>
        <v>土</v>
      </c>
      <c r="I737" t="str">
        <f t="shared" si="59"/>
        <v/>
      </c>
    </row>
    <row r="738" spans="1:9">
      <c r="A738" s="1">
        <v>37262</v>
      </c>
      <c r="B738" s="6" t="s">
        <v>37</v>
      </c>
      <c r="C738" s="7">
        <v>11</v>
      </c>
      <c r="D738">
        <v>23</v>
      </c>
      <c r="E738">
        <f t="shared" si="61"/>
        <v>4</v>
      </c>
      <c r="F738" t="str">
        <f t="shared" si="60"/>
        <v>先負</v>
      </c>
      <c r="G738" t="str">
        <f t="shared" si="58"/>
        <v>日</v>
      </c>
      <c r="I738" t="str">
        <f t="shared" si="59"/>
        <v/>
      </c>
    </row>
    <row r="739" spans="1:9">
      <c r="A739" s="1">
        <v>37263</v>
      </c>
      <c r="B739" s="6" t="s">
        <v>38</v>
      </c>
      <c r="C739" s="7">
        <v>11</v>
      </c>
      <c r="D739">
        <v>24</v>
      </c>
      <c r="E739">
        <f t="shared" si="61"/>
        <v>5</v>
      </c>
      <c r="F739" t="str">
        <f t="shared" si="60"/>
        <v>仏滅</v>
      </c>
      <c r="G739" t="str">
        <f t="shared" si="58"/>
        <v>月</v>
      </c>
      <c r="I739" t="str">
        <f t="shared" si="59"/>
        <v/>
      </c>
    </row>
    <row r="740" spans="1:9">
      <c r="A740" s="1">
        <v>37264</v>
      </c>
      <c r="B740" s="6" t="s">
        <v>39</v>
      </c>
      <c r="C740" s="7">
        <v>11</v>
      </c>
      <c r="D740">
        <v>25</v>
      </c>
      <c r="E740">
        <f t="shared" si="61"/>
        <v>0</v>
      </c>
      <c r="F740" t="str">
        <f t="shared" si="60"/>
        <v>大安</v>
      </c>
      <c r="G740" t="str">
        <f t="shared" si="58"/>
        <v>火</v>
      </c>
      <c r="I740" t="str">
        <f t="shared" si="59"/>
        <v/>
      </c>
    </row>
    <row r="741" spans="1:9">
      <c r="A741" s="1">
        <v>37265</v>
      </c>
      <c r="B741" s="6" t="s">
        <v>41</v>
      </c>
      <c r="C741" s="7">
        <v>11</v>
      </c>
      <c r="D741">
        <v>26</v>
      </c>
      <c r="E741">
        <f t="shared" si="61"/>
        <v>1</v>
      </c>
      <c r="F741" t="str">
        <f t="shared" si="60"/>
        <v>赤口</v>
      </c>
      <c r="G741" t="str">
        <f t="shared" si="58"/>
        <v>水</v>
      </c>
      <c r="I741" t="str">
        <f t="shared" si="59"/>
        <v/>
      </c>
    </row>
    <row r="742" spans="1:9">
      <c r="A742" s="1">
        <v>37266</v>
      </c>
      <c r="B742" s="6" t="s">
        <v>42</v>
      </c>
      <c r="C742" s="7">
        <v>11</v>
      </c>
      <c r="D742">
        <v>27</v>
      </c>
      <c r="E742">
        <f t="shared" si="61"/>
        <v>2</v>
      </c>
      <c r="F742" t="str">
        <f t="shared" si="60"/>
        <v>先勝</v>
      </c>
      <c r="G742" t="str">
        <f t="shared" si="58"/>
        <v>木</v>
      </c>
      <c r="I742" t="str">
        <f t="shared" si="59"/>
        <v/>
      </c>
    </row>
    <row r="743" spans="1:9">
      <c r="A743" s="1">
        <v>37267</v>
      </c>
      <c r="B743" s="6" t="s">
        <v>43</v>
      </c>
      <c r="C743" s="7">
        <v>11</v>
      </c>
      <c r="D743">
        <v>28</v>
      </c>
      <c r="E743">
        <f t="shared" si="61"/>
        <v>3</v>
      </c>
      <c r="F743" t="str">
        <f t="shared" si="60"/>
        <v>友引</v>
      </c>
      <c r="G743" t="str">
        <f t="shared" si="58"/>
        <v>金</v>
      </c>
      <c r="I743" t="str">
        <f t="shared" si="59"/>
        <v/>
      </c>
    </row>
    <row r="744" spans="1:9">
      <c r="A744" s="1">
        <v>37268</v>
      </c>
      <c r="B744" s="6" t="s">
        <v>44</v>
      </c>
      <c r="C744" s="7">
        <v>11</v>
      </c>
      <c r="D744">
        <v>29</v>
      </c>
      <c r="E744">
        <f t="shared" si="61"/>
        <v>4</v>
      </c>
      <c r="F744" t="str">
        <f t="shared" si="60"/>
        <v>先負</v>
      </c>
      <c r="G744" t="str">
        <f t="shared" si="58"/>
        <v>土</v>
      </c>
      <c r="I744" t="str">
        <f t="shared" si="59"/>
        <v/>
      </c>
    </row>
    <row r="745" spans="1:9">
      <c r="A745" s="1">
        <v>37269</v>
      </c>
      <c r="B745" s="6" t="s">
        <v>45</v>
      </c>
      <c r="C745" s="7">
        <v>12</v>
      </c>
      <c r="D745">
        <v>1</v>
      </c>
      <c r="E745">
        <f t="shared" si="61"/>
        <v>1</v>
      </c>
      <c r="F745" t="str">
        <f t="shared" si="60"/>
        <v>赤口</v>
      </c>
      <c r="G745" t="str">
        <f t="shared" si="58"/>
        <v>日</v>
      </c>
      <c r="I745" t="str">
        <f t="shared" si="59"/>
        <v/>
      </c>
    </row>
    <row r="746" spans="1:9">
      <c r="A746" s="1">
        <v>37270</v>
      </c>
      <c r="B746" s="6" t="s">
        <v>46</v>
      </c>
      <c r="C746" s="7">
        <v>12</v>
      </c>
      <c r="D746">
        <v>2</v>
      </c>
      <c r="E746">
        <f t="shared" ref="E746:E775" si="62">MOD(C746+D746,6)</f>
        <v>2</v>
      </c>
      <c r="F746" t="str">
        <f t="shared" si="60"/>
        <v>先勝</v>
      </c>
      <c r="G746" t="str">
        <f t="shared" si="58"/>
        <v>月</v>
      </c>
      <c r="I746" t="str">
        <f t="shared" si="59"/>
        <v/>
      </c>
    </row>
    <row r="747" spans="1:9">
      <c r="A747" s="1">
        <v>37271</v>
      </c>
      <c r="B747" s="6" t="s">
        <v>47</v>
      </c>
      <c r="C747" s="7">
        <v>12</v>
      </c>
      <c r="D747">
        <v>3</v>
      </c>
      <c r="E747">
        <f t="shared" si="62"/>
        <v>3</v>
      </c>
      <c r="F747" t="str">
        <f t="shared" si="60"/>
        <v>友引</v>
      </c>
      <c r="G747" t="str">
        <f t="shared" si="58"/>
        <v>火</v>
      </c>
      <c r="I747" t="str">
        <f t="shared" si="59"/>
        <v/>
      </c>
    </row>
    <row r="748" spans="1:9">
      <c r="A748" s="1">
        <v>37272</v>
      </c>
      <c r="B748" s="6" t="s">
        <v>48</v>
      </c>
      <c r="C748" s="7">
        <v>12</v>
      </c>
      <c r="D748">
        <v>4</v>
      </c>
      <c r="E748">
        <f t="shared" si="62"/>
        <v>4</v>
      </c>
      <c r="F748" t="str">
        <f t="shared" si="60"/>
        <v>先負</v>
      </c>
      <c r="G748" t="str">
        <f t="shared" si="58"/>
        <v>水</v>
      </c>
      <c r="I748" t="str">
        <f t="shared" si="59"/>
        <v/>
      </c>
    </row>
    <row r="749" spans="1:9">
      <c r="A749" s="1">
        <v>37273</v>
      </c>
      <c r="B749" s="6" t="s">
        <v>49</v>
      </c>
      <c r="C749" s="7">
        <v>12</v>
      </c>
      <c r="D749">
        <v>5</v>
      </c>
      <c r="E749">
        <f t="shared" si="62"/>
        <v>5</v>
      </c>
      <c r="F749" t="str">
        <f t="shared" si="60"/>
        <v>仏滅</v>
      </c>
      <c r="G749" t="str">
        <f t="shared" si="58"/>
        <v>木</v>
      </c>
      <c r="H749">
        <v>1</v>
      </c>
      <c r="I749" t="str">
        <f t="shared" si="59"/>
        <v>冬土用入</v>
      </c>
    </row>
    <row r="750" spans="1:9">
      <c r="A750" s="1">
        <v>37274</v>
      </c>
      <c r="B750" s="6" t="s">
        <v>50</v>
      </c>
      <c r="C750" s="7">
        <v>12</v>
      </c>
      <c r="D750">
        <v>6</v>
      </c>
      <c r="E750">
        <f t="shared" si="62"/>
        <v>0</v>
      </c>
      <c r="F750" t="str">
        <f t="shared" si="60"/>
        <v>大安</v>
      </c>
      <c r="G750" t="str">
        <f t="shared" si="58"/>
        <v>金</v>
      </c>
      <c r="I750" t="str">
        <f t="shared" si="59"/>
        <v/>
      </c>
    </row>
    <row r="751" spans="1:9">
      <c r="A751" s="1">
        <v>37275</v>
      </c>
      <c r="B751" s="6" t="s">
        <v>51</v>
      </c>
      <c r="C751" s="7">
        <v>12</v>
      </c>
      <c r="D751">
        <v>7</v>
      </c>
      <c r="E751">
        <f t="shared" si="62"/>
        <v>1</v>
      </c>
      <c r="F751" t="str">
        <f t="shared" si="60"/>
        <v>赤口</v>
      </c>
      <c r="G751" t="str">
        <f t="shared" si="58"/>
        <v>土</v>
      </c>
      <c r="I751" t="str">
        <f t="shared" si="59"/>
        <v/>
      </c>
    </row>
    <row r="752" spans="1:9">
      <c r="A752" s="1">
        <v>37276</v>
      </c>
      <c r="B752" s="6" t="s">
        <v>52</v>
      </c>
      <c r="C752" s="7">
        <v>12</v>
      </c>
      <c r="D752">
        <v>8</v>
      </c>
      <c r="E752">
        <f t="shared" si="62"/>
        <v>2</v>
      </c>
      <c r="F752" t="str">
        <f t="shared" si="60"/>
        <v>先勝</v>
      </c>
      <c r="G752" t="str">
        <f t="shared" si="58"/>
        <v>日</v>
      </c>
      <c r="I752" t="str">
        <f t="shared" si="59"/>
        <v/>
      </c>
    </row>
    <row r="753" spans="1:9">
      <c r="A753" s="1">
        <v>37277</v>
      </c>
      <c r="B753" s="6" t="s">
        <v>53</v>
      </c>
      <c r="C753" s="7">
        <v>12</v>
      </c>
      <c r="D753">
        <v>9</v>
      </c>
      <c r="E753">
        <f t="shared" si="62"/>
        <v>3</v>
      </c>
      <c r="F753" t="str">
        <f t="shared" si="60"/>
        <v>友引</v>
      </c>
      <c r="G753" t="str">
        <f t="shared" si="58"/>
        <v>月</v>
      </c>
      <c r="I753" t="str">
        <f t="shared" si="59"/>
        <v/>
      </c>
    </row>
    <row r="754" spans="1:9">
      <c r="A754" s="1">
        <v>37278</v>
      </c>
      <c r="B754" s="6" t="s">
        <v>54</v>
      </c>
      <c r="C754" s="7">
        <v>12</v>
      </c>
      <c r="D754">
        <v>10</v>
      </c>
      <c r="E754">
        <f t="shared" si="62"/>
        <v>4</v>
      </c>
      <c r="F754" t="str">
        <f t="shared" si="60"/>
        <v>先負</v>
      </c>
      <c r="G754" t="str">
        <f t="shared" si="58"/>
        <v>火</v>
      </c>
      <c r="I754" t="str">
        <f t="shared" si="59"/>
        <v/>
      </c>
    </row>
    <row r="755" spans="1:9">
      <c r="A755" s="1">
        <v>37279</v>
      </c>
      <c r="B755" s="6" t="s">
        <v>55</v>
      </c>
      <c r="C755" s="7">
        <v>12</v>
      </c>
      <c r="D755">
        <v>11</v>
      </c>
      <c r="E755">
        <f t="shared" si="62"/>
        <v>5</v>
      </c>
      <c r="F755" t="str">
        <f t="shared" si="60"/>
        <v>仏滅</v>
      </c>
      <c r="G755" t="str">
        <f t="shared" si="58"/>
        <v>水</v>
      </c>
      <c r="I755" t="str">
        <f t="shared" si="59"/>
        <v/>
      </c>
    </row>
    <row r="756" spans="1:9">
      <c r="A756" s="1">
        <v>37280</v>
      </c>
      <c r="B756" s="6" t="s">
        <v>56</v>
      </c>
      <c r="C756" s="7">
        <v>12</v>
      </c>
      <c r="D756">
        <v>12</v>
      </c>
      <c r="E756">
        <f t="shared" si="62"/>
        <v>0</v>
      </c>
      <c r="F756" t="str">
        <f t="shared" si="60"/>
        <v>大安</v>
      </c>
      <c r="G756" t="str">
        <f t="shared" si="58"/>
        <v>木</v>
      </c>
      <c r="I756" t="str">
        <f t="shared" si="59"/>
        <v/>
      </c>
    </row>
    <row r="757" spans="1:9">
      <c r="A757" s="1">
        <v>37281</v>
      </c>
      <c r="B757" s="6" t="s">
        <v>57</v>
      </c>
      <c r="C757" s="7">
        <v>12</v>
      </c>
      <c r="D757">
        <v>13</v>
      </c>
      <c r="E757">
        <f t="shared" si="62"/>
        <v>1</v>
      </c>
      <c r="F757" t="str">
        <f t="shared" si="60"/>
        <v>赤口</v>
      </c>
      <c r="G757" t="str">
        <f t="shared" si="58"/>
        <v>金</v>
      </c>
      <c r="I757" t="str">
        <f t="shared" si="59"/>
        <v/>
      </c>
    </row>
    <row r="758" spans="1:9">
      <c r="A758" s="1">
        <v>37282</v>
      </c>
      <c r="B758" s="6" t="s">
        <v>58</v>
      </c>
      <c r="C758" s="7">
        <v>12</v>
      </c>
      <c r="D758">
        <v>14</v>
      </c>
      <c r="E758">
        <f t="shared" si="62"/>
        <v>2</v>
      </c>
      <c r="F758" t="str">
        <f t="shared" si="60"/>
        <v>先勝</v>
      </c>
      <c r="G758" t="str">
        <f t="shared" si="58"/>
        <v>土</v>
      </c>
      <c r="I758" t="str">
        <f t="shared" si="59"/>
        <v/>
      </c>
    </row>
    <row r="759" spans="1:9">
      <c r="A759" s="1">
        <v>37283</v>
      </c>
      <c r="B759" s="6" t="s">
        <v>59</v>
      </c>
      <c r="C759" s="7">
        <v>12</v>
      </c>
      <c r="D759">
        <v>15</v>
      </c>
      <c r="E759">
        <f t="shared" si="62"/>
        <v>3</v>
      </c>
      <c r="F759" t="str">
        <f t="shared" si="60"/>
        <v>友引</v>
      </c>
      <c r="G759" t="str">
        <f t="shared" si="58"/>
        <v>日</v>
      </c>
      <c r="I759" t="str">
        <f t="shared" si="59"/>
        <v/>
      </c>
    </row>
    <row r="760" spans="1:9">
      <c r="A760" s="1">
        <v>37284</v>
      </c>
      <c r="B760" s="6" t="s">
        <v>60</v>
      </c>
      <c r="C760" s="7">
        <v>12</v>
      </c>
      <c r="D760">
        <v>16</v>
      </c>
      <c r="E760">
        <f t="shared" si="62"/>
        <v>4</v>
      </c>
      <c r="F760" t="str">
        <f t="shared" si="60"/>
        <v>先負</v>
      </c>
      <c r="G760" t="str">
        <f t="shared" si="58"/>
        <v>月</v>
      </c>
      <c r="I760" t="str">
        <f t="shared" si="59"/>
        <v/>
      </c>
    </row>
    <row r="761" spans="1:9">
      <c r="A761" s="1">
        <v>37285</v>
      </c>
      <c r="B761" s="6" t="s">
        <v>61</v>
      </c>
      <c r="C761" s="7">
        <v>12</v>
      </c>
      <c r="D761">
        <v>17</v>
      </c>
      <c r="E761">
        <f t="shared" si="62"/>
        <v>5</v>
      </c>
      <c r="F761" t="str">
        <f t="shared" si="60"/>
        <v>仏滅</v>
      </c>
      <c r="G761" t="str">
        <f t="shared" si="58"/>
        <v>火</v>
      </c>
      <c r="I761" t="str">
        <f t="shared" si="59"/>
        <v/>
      </c>
    </row>
    <row r="762" spans="1:9">
      <c r="A762" s="1">
        <v>37286</v>
      </c>
      <c r="B762" s="6" t="s">
        <v>62</v>
      </c>
      <c r="C762" s="7">
        <v>12</v>
      </c>
      <c r="D762">
        <v>18</v>
      </c>
      <c r="E762">
        <f t="shared" si="62"/>
        <v>0</v>
      </c>
      <c r="F762" t="str">
        <f t="shared" si="60"/>
        <v>大安</v>
      </c>
      <c r="G762" t="str">
        <f t="shared" si="58"/>
        <v>水</v>
      </c>
      <c r="I762" t="str">
        <f t="shared" si="59"/>
        <v/>
      </c>
    </row>
    <row r="763" spans="1:9">
      <c r="A763" s="1">
        <v>37287</v>
      </c>
      <c r="B763" s="6" t="s">
        <v>63</v>
      </c>
      <c r="C763" s="7">
        <v>12</v>
      </c>
      <c r="D763">
        <v>19</v>
      </c>
      <c r="E763">
        <f t="shared" si="62"/>
        <v>1</v>
      </c>
      <c r="F763" t="str">
        <f t="shared" si="60"/>
        <v>赤口</v>
      </c>
      <c r="G763" t="str">
        <f t="shared" si="58"/>
        <v>木</v>
      </c>
      <c r="I763" t="str">
        <f t="shared" si="59"/>
        <v/>
      </c>
    </row>
    <row r="764" spans="1:9">
      <c r="A764" s="1">
        <v>37288</v>
      </c>
      <c r="B764" s="6" t="s">
        <v>64</v>
      </c>
      <c r="C764" s="7">
        <v>12</v>
      </c>
      <c r="D764">
        <v>20</v>
      </c>
      <c r="E764">
        <f t="shared" si="62"/>
        <v>2</v>
      </c>
      <c r="F764" t="str">
        <f t="shared" si="60"/>
        <v>先勝</v>
      </c>
      <c r="G764" t="str">
        <f t="shared" si="58"/>
        <v>金</v>
      </c>
      <c r="I764" t="str">
        <f t="shared" si="59"/>
        <v/>
      </c>
    </row>
    <row r="765" spans="1:9">
      <c r="A765" s="1">
        <v>37289</v>
      </c>
      <c r="B765" s="6" t="s">
        <v>65</v>
      </c>
      <c r="C765" s="7">
        <v>12</v>
      </c>
      <c r="D765">
        <v>21</v>
      </c>
      <c r="E765">
        <f t="shared" si="62"/>
        <v>3</v>
      </c>
      <c r="F765" t="str">
        <f t="shared" si="60"/>
        <v>友引</v>
      </c>
      <c r="G765" t="str">
        <f t="shared" si="58"/>
        <v>土</v>
      </c>
      <c r="I765" t="str">
        <f t="shared" si="59"/>
        <v/>
      </c>
    </row>
    <row r="766" spans="1:9">
      <c r="A766" s="1">
        <v>37290</v>
      </c>
      <c r="B766" s="6" t="s">
        <v>66</v>
      </c>
      <c r="C766" s="7">
        <v>12</v>
      </c>
      <c r="D766">
        <v>22</v>
      </c>
      <c r="E766">
        <f t="shared" si="62"/>
        <v>4</v>
      </c>
      <c r="F766" t="str">
        <f t="shared" si="60"/>
        <v>先負</v>
      </c>
      <c r="G766" t="str">
        <f t="shared" si="58"/>
        <v>日</v>
      </c>
      <c r="H766">
        <v>2</v>
      </c>
      <c r="I766" t="str">
        <f t="shared" si="59"/>
        <v>節分</v>
      </c>
    </row>
    <row r="767" spans="1:9">
      <c r="A767" s="1">
        <v>37291</v>
      </c>
      <c r="B767" s="6" t="s">
        <v>67</v>
      </c>
      <c r="C767" s="7">
        <v>12</v>
      </c>
      <c r="D767">
        <v>23</v>
      </c>
      <c r="E767">
        <f t="shared" si="62"/>
        <v>5</v>
      </c>
      <c r="F767" t="str">
        <f t="shared" si="60"/>
        <v>仏滅</v>
      </c>
      <c r="G767" t="str">
        <f t="shared" si="58"/>
        <v>月</v>
      </c>
      <c r="I767" t="str">
        <f t="shared" si="59"/>
        <v/>
      </c>
    </row>
    <row r="768" spans="1:9">
      <c r="A768" s="1">
        <v>37292</v>
      </c>
      <c r="B768" s="6" t="s">
        <v>68</v>
      </c>
      <c r="C768" s="7">
        <v>12</v>
      </c>
      <c r="D768">
        <v>24</v>
      </c>
      <c r="E768">
        <f t="shared" si="62"/>
        <v>0</v>
      </c>
      <c r="F768" t="str">
        <f t="shared" si="60"/>
        <v>大安</v>
      </c>
      <c r="G768" t="str">
        <f t="shared" si="58"/>
        <v>火</v>
      </c>
      <c r="I768" t="str">
        <f t="shared" si="59"/>
        <v/>
      </c>
    </row>
    <row r="769" spans="1:9">
      <c r="A769" s="1">
        <v>37293</v>
      </c>
      <c r="B769" s="6" t="s">
        <v>69</v>
      </c>
      <c r="C769" s="7">
        <v>12</v>
      </c>
      <c r="D769">
        <v>25</v>
      </c>
      <c r="E769">
        <f t="shared" si="62"/>
        <v>1</v>
      </c>
      <c r="F769" t="str">
        <f t="shared" si="60"/>
        <v>赤口</v>
      </c>
      <c r="G769" t="str">
        <f t="shared" si="58"/>
        <v>水</v>
      </c>
      <c r="I769" t="str">
        <f t="shared" si="59"/>
        <v/>
      </c>
    </row>
    <row r="770" spans="1:9">
      <c r="A770" s="1">
        <v>37294</v>
      </c>
      <c r="B770" s="6" t="s">
        <v>70</v>
      </c>
      <c r="C770" s="7">
        <v>12</v>
      </c>
      <c r="D770">
        <v>26</v>
      </c>
      <c r="E770">
        <f t="shared" si="62"/>
        <v>2</v>
      </c>
      <c r="F770" t="str">
        <f t="shared" si="60"/>
        <v>先勝</v>
      </c>
      <c r="G770" t="str">
        <f t="shared" si="58"/>
        <v>木</v>
      </c>
      <c r="I770" t="str">
        <f t="shared" si="59"/>
        <v/>
      </c>
    </row>
    <row r="771" spans="1:9">
      <c r="A771" s="1">
        <v>37295</v>
      </c>
      <c r="B771" s="6" t="s">
        <v>71</v>
      </c>
      <c r="C771" s="7">
        <v>12</v>
      </c>
      <c r="D771">
        <v>27</v>
      </c>
      <c r="E771">
        <f t="shared" si="62"/>
        <v>3</v>
      </c>
      <c r="F771" t="str">
        <f t="shared" si="60"/>
        <v>友引</v>
      </c>
      <c r="G771" t="str">
        <f t="shared" ref="G771:G834" si="63">TEXT(A771,"aaa")</f>
        <v>金</v>
      </c>
      <c r="I771" t="str">
        <f t="shared" ref="I771:I834" si="64">IF(ISERROR(VLOOKUP(H771,$K$29:$L$39,2,FALSE)),"",VLOOKUP(H771,$K$29:$L$39,2,FALSE))</f>
        <v/>
      </c>
    </row>
    <row r="772" spans="1:9">
      <c r="A772" s="1">
        <v>37296</v>
      </c>
      <c r="B772" s="6" t="s">
        <v>72</v>
      </c>
      <c r="C772" s="7">
        <v>12</v>
      </c>
      <c r="D772">
        <v>28</v>
      </c>
      <c r="E772">
        <f t="shared" si="62"/>
        <v>4</v>
      </c>
      <c r="F772" t="str">
        <f t="shared" si="60"/>
        <v>先負</v>
      </c>
      <c r="G772" t="str">
        <f t="shared" si="63"/>
        <v>土</v>
      </c>
      <c r="I772" t="str">
        <f t="shared" si="64"/>
        <v/>
      </c>
    </row>
    <row r="773" spans="1:9">
      <c r="A773" s="1">
        <v>37297</v>
      </c>
      <c r="B773" s="6" t="s">
        <v>73</v>
      </c>
      <c r="C773" s="7">
        <v>12</v>
      </c>
      <c r="D773">
        <v>29</v>
      </c>
      <c r="E773">
        <f t="shared" si="62"/>
        <v>5</v>
      </c>
      <c r="F773" t="str">
        <f t="shared" ref="F773:F836" si="65">VLOOKUP(E773,$K$18:$L$23,2)</f>
        <v>仏滅</v>
      </c>
      <c r="G773" t="str">
        <f t="shared" si="63"/>
        <v>日</v>
      </c>
      <c r="I773" t="str">
        <f t="shared" si="64"/>
        <v/>
      </c>
    </row>
    <row r="774" spans="1:9">
      <c r="A774" s="1">
        <v>37298</v>
      </c>
      <c r="B774" s="6" t="s">
        <v>74</v>
      </c>
      <c r="C774" s="7">
        <v>12</v>
      </c>
      <c r="D774">
        <v>30</v>
      </c>
      <c r="E774">
        <f t="shared" si="62"/>
        <v>0</v>
      </c>
      <c r="F774" t="str">
        <f t="shared" si="65"/>
        <v>大安</v>
      </c>
      <c r="G774" t="str">
        <f t="shared" si="63"/>
        <v>月</v>
      </c>
      <c r="I774" t="str">
        <f t="shared" si="64"/>
        <v/>
      </c>
    </row>
    <row r="775" spans="1:9">
      <c r="A775" s="1">
        <v>37299</v>
      </c>
      <c r="B775" s="6" t="s">
        <v>75</v>
      </c>
      <c r="C775" s="7">
        <v>1</v>
      </c>
      <c r="D775">
        <v>1</v>
      </c>
      <c r="E775">
        <f t="shared" si="62"/>
        <v>2</v>
      </c>
      <c r="F775" t="str">
        <f t="shared" si="65"/>
        <v>先勝</v>
      </c>
      <c r="G775" t="str">
        <f t="shared" si="63"/>
        <v>火</v>
      </c>
      <c r="I775" t="str">
        <f t="shared" si="64"/>
        <v/>
      </c>
    </row>
    <row r="776" spans="1:9">
      <c r="A776" s="1">
        <v>37300</v>
      </c>
      <c r="B776" s="6" t="s">
        <v>76</v>
      </c>
      <c r="C776" s="7">
        <v>1</v>
      </c>
      <c r="D776">
        <v>2</v>
      </c>
      <c r="E776">
        <f t="shared" ref="E776:E805" si="66">MOD(C776+D776,6)</f>
        <v>3</v>
      </c>
      <c r="F776" t="str">
        <f t="shared" si="65"/>
        <v>友引</v>
      </c>
      <c r="G776" t="str">
        <f t="shared" si="63"/>
        <v>水</v>
      </c>
      <c r="I776" t="str">
        <f t="shared" si="64"/>
        <v/>
      </c>
    </row>
    <row r="777" spans="1:9">
      <c r="A777" s="1">
        <v>37301</v>
      </c>
      <c r="B777" s="6" t="s">
        <v>77</v>
      </c>
      <c r="C777" s="7">
        <v>1</v>
      </c>
      <c r="D777">
        <v>3</v>
      </c>
      <c r="E777">
        <f t="shared" si="66"/>
        <v>4</v>
      </c>
      <c r="F777" t="str">
        <f t="shared" si="65"/>
        <v>先負</v>
      </c>
      <c r="G777" t="str">
        <f t="shared" si="63"/>
        <v>木</v>
      </c>
      <c r="I777" t="str">
        <f t="shared" si="64"/>
        <v/>
      </c>
    </row>
    <row r="778" spans="1:9">
      <c r="A778" s="1">
        <v>37302</v>
      </c>
      <c r="B778" s="6" t="s">
        <v>78</v>
      </c>
      <c r="C778" s="7">
        <v>1</v>
      </c>
      <c r="D778">
        <v>4</v>
      </c>
      <c r="E778">
        <f t="shared" si="66"/>
        <v>5</v>
      </c>
      <c r="F778" t="str">
        <f t="shared" si="65"/>
        <v>仏滅</v>
      </c>
      <c r="G778" t="str">
        <f t="shared" si="63"/>
        <v>金</v>
      </c>
      <c r="I778" t="str">
        <f t="shared" si="64"/>
        <v/>
      </c>
    </row>
    <row r="779" spans="1:9">
      <c r="A779" s="1">
        <v>37303</v>
      </c>
      <c r="B779" s="6" t="s">
        <v>79</v>
      </c>
      <c r="C779" s="7">
        <v>1</v>
      </c>
      <c r="D779">
        <v>5</v>
      </c>
      <c r="E779">
        <f t="shared" si="66"/>
        <v>0</v>
      </c>
      <c r="F779" t="str">
        <f t="shared" si="65"/>
        <v>大安</v>
      </c>
      <c r="G779" t="str">
        <f t="shared" si="63"/>
        <v>土</v>
      </c>
      <c r="I779" t="str">
        <f t="shared" si="64"/>
        <v/>
      </c>
    </row>
    <row r="780" spans="1:9">
      <c r="A780" s="1">
        <v>37304</v>
      </c>
      <c r="B780" s="6" t="s">
        <v>80</v>
      </c>
      <c r="C780" s="7">
        <v>1</v>
      </c>
      <c r="D780">
        <v>6</v>
      </c>
      <c r="E780">
        <f t="shared" si="66"/>
        <v>1</v>
      </c>
      <c r="F780" t="str">
        <f t="shared" si="65"/>
        <v>赤口</v>
      </c>
      <c r="G780" t="str">
        <f t="shared" si="63"/>
        <v>日</v>
      </c>
      <c r="I780" t="str">
        <f t="shared" si="64"/>
        <v/>
      </c>
    </row>
    <row r="781" spans="1:9">
      <c r="A781" s="1">
        <v>37305</v>
      </c>
      <c r="B781" s="6" t="s">
        <v>81</v>
      </c>
      <c r="C781" s="7">
        <v>1</v>
      </c>
      <c r="D781">
        <v>7</v>
      </c>
      <c r="E781">
        <f t="shared" si="66"/>
        <v>2</v>
      </c>
      <c r="F781" t="str">
        <f t="shared" si="65"/>
        <v>先勝</v>
      </c>
      <c r="G781" t="str">
        <f t="shared" si="63"/>
        <v>月</v>
      </c>
      <c r="I781" t="str">
        <f t="shared" si="64"/>
        <v/>
      </c>
    </row>
    <row r="782" spans="1:9">
      <c r="A782" s="1">
        <v>37306</v>
      </c>
      <c r="B782" s="6" t="s">
        <v>82</v>
      </c>
      <c r="C782" s="7">
        <v>1</v>
      </c>
      <c r="D782">
        <v>8</v>
      </c>
      <c r="E782">
        <f t="shared" si="66"/>
        <v>3</v>
      </c>
      <c r="F782" t="str">
        <f t="shared" si="65"/>
        <v>友引</v>
      </c>
      <c r="G782" t="str">
        <f t="shared" si="63"/>
        <v>火</v>
      </c>
      <c r="I782" t="str">
        <f t="shared" si="64"/>
        <v/>
      </c>
    </row>
    <row r="783" spans="1:9">
      <c r="A783" s="1">
        <v>37307</v>
      </c>
      <c r="B783" s="6" t="s">
        <v>83</v>
      </c>
      <c r="C783" s="7">
        <v>1</v>
      </c>
      <c r="D783">
        <v>9</v>
      </c>
      <c r="E783">
        <f t="shared" si="66"/>
        <v>4</v>
      </c>
      <c r="F783" t="str">
        <f t="shared" si="65"/>
        <v>先負</v>
      </c>
      <c r="G783" t="str">
        <f t="shared" si="63"/>
        <v>水</v>
      </c>
      <c r="I783" t="str">
        <f t="shared" si="64"/>
        <v/>
      </c>
    </row>
    <row r="784" spans="1:9">
      <c r="A784" s="1">
        <v>37308</v>
      </c>
      <c r="B784" s="6" t="s">
        <v>84</v>
      </c>
      <c r="C784" s="7">
        <v>1</v>
      </c>
      <c r="D784">
        <v>10</v>
      </c>
      <c r="E784">
        <f t="shared" si="66"/>
        <v>5</v>
      </c>
      <c r="F784" t="str">
        <f t="shared" si="65"/>
        <v>仏滅</v>
      </c>
      <c r="G784" t="str">
        <f t="shared" si="63"/>
        <v>木</v>
      </c>
      <c r="I784" t="str">
        <f t="shared" si="64"/>
        <v/>
      </c>
    </row>
    <row r="785" spans="1:9">
      <c r="A785" s="1">
        <v>37309</v>
      </c>
      <c r="B785" s="6" t="s">
        <v>85</v>
      </c>
      <c r="C785" s="7">
        <v>1</v>
      </c>
      <c r="D785">
        <v>11</v>
      </c>
      <c r="E785">
        <f t="shared" si="66"/>
        <v>0</v>
      </c>
      <c r="F785" t="str">
        <f t="shared" si="65"/>
        <v>大安</v>
      </c>
      <c r="G785" t="str">
        <f t="shared" si="63"/>
        <v>金</v>
      </c>
      <c r="I785" t="str">
        <f t="shared" si="64"/>
        <v/>
      </c>
    </row>
    <row r="786" spans="1:9">
      <c r="A786" s="1">
        <v>37310</v>
      </c>
      <c r="B786" s="6" t="s">
        <v>86</v>
      </c>
      <c r="C786" s="7">
        <v>1</v>
      </c>
      <c r="D786">
        <v>12</v>
      </c>
      <c r="E786">
        <f t="shared" si="66"/>
        <v>1</v>
      </c>
      <c r="F786" t="str">
        <f t="shared" si="65"/>
        <v>赤口</v>
      </c>
      <c r="G786" t="str">
        <f t="shared" si="63"/>
        <v>土</v>
      </c>
      <c r="I786" t="str">
        <f t="shared" si="64"/>
        <v/>
      </c>
    </row>
    <row r="787" spans="1:9">
      <c r="A787" s="1">
        <v>37311</v>
      </c>
      <c r="B787" s="6" t="s">
        <v>87</v>
      </c>
      <c r="C787" s="7">
        <v>1</v>
      </c>
      <c r="D787">
        <v>13</v>
      </c>
      <c r="E787">
        <f t="shared" si="66"/>
        <v>2</v>
      </c>
      <c r="F787" t="str">
        <f t="shared" si="65"/>
        <v>先勝</v>
      </c>
      <c r="G787" t="str">
        <f t="shared" si="63"/>
        <v>日</v>
      </c>
      <c r="I787" t="str">
        <f t="shared" si="64"/>
        <v/>
      </c>
    </row>
    <row r="788" spans="1:9">
      <c r="A788" s="1">
        <v>37312</v>
      </c>
      <c r="B788" s="6" t="s">
        <v>88</v>
      </c>
      <c r="C788" s="7">
        <v>1</v>
      </c>
      <c r="D788">
        <v>14</v>
      </c>
      <c r="E788">
        <f t="shared" si="66"/>
        <v>3</v>
      </c>
      <c r="F788" t="str">
        <f t="shared" si="65"/>
        <v>友引</v>
      </c>
      <c r="G788" t="str">
        <f t="shared" si="63"/>
        <v>月</v>
      </c>
      <c r="I788" t="str">
        <f t="shared" si="64"/>
        <v/>
      </c>
    </row>
    <row r="789" spans="1:9">
      <c r="A789" s="1">
        <v>37313</v>
      </c>
      <c r="B789" s="6" t="s">
        <v>89</v>
      </c>
      <c r="C789" s="7">
        <v>1</v>
      </c>
      <c r="D789">
        <v>15</v>
      </c>
      <c r="E789">
        <f t="shared" si="66"/>
        <v>4</v>
      </c>
      <c r="F789" t="str">
        <f t="shared" si="65"/>
        <v>先負</v>
      </c>
      <c r="G789" t="str">
        <f t="shared" si="63"/>
        <v>火</v>
      </c>
      <c r="I789" t="str">
        <f t="shared" si="64"/>
        <v/>
      </c>
    </row>
    <row r="790" spans="1:9">
      <c r="A790" s="1">
        <v>37314</v>
      </c>
      <c r="B790" s="6" t="s">
        <v>90</v>
      </c>
      <c r="C790" s="7">
        <v>1</v>
      </c>
      <c r="D790">
        <v>16</v>
      </c>
      <c r="E790">
        <f t="shared" si="66"/>
        <v>5</v>
      </c>
      <c r="F790" t="str">
        <f t="shared" si="65"/>
        <v>仏滅</v>
      </c>
      <c r="G790" t="str">
        <f t="shared" si="63"/>
        <v>水</v>
      </c>
      <c r="I790" t="str">
        <f t="shared" si="64"/>
        <v/>
      </c>
    </row>
    <row r="791" spans="1:9">
      <c r="A791" s="1">
        <v>37315</v>
      </c>
      <c r="B791" s="6" t="s">
        <v>91</v>
      </c>
      <c r="C791" s="7">
        <v>1</v>
      </c>
      <c r="D791">
        <v>17</v>
      </c>
      <c r="E791">
        <f t="shared" si="66"/>
        <v>0</v>
      </c>
      <c r="F791" t="str">
        <f t="shared" si="65"/>
        <v>大安</v>
      </c>
      <c r="G791" t="str">
        <f t="shared" si="63"/>
        <v>木</v>
      </c>
      <c r="I791" t="str">
        <f t="shared" si="64"/>
        <v/>
      </c>
    </row>
    <row r="792" spans="1:9">
      <c r="A792" s="1">
        <v>37316</v>
      </c>
      <c r="B792" s="6" t="s">
        <v>92</v>
      </c>
      <c r="C792" s="7">
        <v>1</v>
      </c>
      <c r="D792">
        <v>18</v>
      </c>
      <c r="E792">
        <f t="shared" si="66"/>
        <v>1</v>
      </c>
      <c r="F792" t="str">
        <f t="shared" si="65"/>
        <v>赤口</v>
      </c>
      <c r="G792" t="str">
        <f t="shared" si="63"/>
        <v>金</v>
      </c>
      <c r="I792" t="str">
        <f t="shared" si="64"/>
        <v/>
      </c>
    </row>
    <row r="793" spans="1:9">
      <c r="A793" s="1">
        <v>37317</v>
      </c>
      <c r="B793" s="6" t="s">
        <v>93</v>
      </c>
      <c r="C793" s="7">
        <v>1</v>
      </c>
      <c r="D793">
        <v>19</v>
      </c>
      <c r="E793">
        <f t="shared" si="66"/>
        <v>2</v>
      </c>
      <c r="F793" t="str">
        <f t="shared" si="65"/>
        <v>先勝</v>
      </c>
      <c r="G793" t="str">
        <f t="shared" si="63"/>
        <v>土</v>
      </c>
      <c r="I793" t="str">
        <f t="shared" si="64"/>
        <v/>
      </c>
    </row>
    <row r="794" spans="1:9">
      <c r="A794" s="1">
        <v>37318</v>
      </c>
      <c r="B794" s="6" t="s">
        <v>94</v>
      </c>
      <c r="C794" s="7">
        <v>1</v>
      </c>
      <c r="D794">
        <v>20</v>
      </c>
      <c r="E794">
        <f t="shared" si="66"/>
        <v>3</v>
      </c>
      <c r="F794" t="str">
        <f t="shared" si="65"/>
        <v>友引</v>
      </c>
      <c r="G794" t="str">
        <f t="shared" si="63"/>
        <v>日</v>
      </c>
      <c r="I794" t="str">
        <f t="shared" si="64"/>
        <v/>
      </c>
    </row>
    <row r="795" spans="1:9">
      <c r="A795" s="1">
        <v>37319</v>
      </c>
      <c r="B795" s="6" t="s">
        <v>95</v>
      </c>
      <c r="C795" s="7">
        <v>1</v>
      </c>
      <c r="D795">
        <v>21</v>
      </c>
      <c r="E795">
        <f t="shared" si="66"/>
        <v>4</v>
      </c>
      <c r="F795" t="str">
        <f t="shared" si="65"/>
        <v>先負</v>
      </c>
      <c r="G795" t="str">
        <f t="shared" si="63"/>
        <v>月</v>
      </c>
      <c r="I795" t="str">
        <f t="shared" si="64"/>
        <v/>
      </c>
    </row>
    <row r="796" spans="1:9">
      <c r="A796" s="1">
        <v>37320</v>
      </c>
      <c r="B796" s="6" t="s">
        <v>96</v>
      </c>
      <c r="C796" s="7">
        <v>1</v>
      </c>
      <c r="D796">
        <v>22</v>
      </c>
      <c r="E796">
        <f t="shared" si="66"/>
        <v>5</v>
      </c>
      <c r="F796" t="str">
        <f t="shared" si="65"/>
        <v>仏滅</v>
      </c>
      <c r="G796" t="str">
        <f t="shared" si="63"/>
        <v>火</v>
      </c>
      <c r="I796" t="str">
        <f t="shared" si="64"/>
        <v/>
      </c>
    </row>
    <row r="797" spans="1:9">
      <c r="A797" s="1">
        <v>37321</v>
      </c>
      <c r="B797" s="6" t="s">
        <v>97</v>
      </c>
      <c r="C797" s="7">
        <v>1</v>
      </c>
      <c r="D797">
        <v>23</v>
      </c>
      <c r="E797">
        <f t="shared" si="66"/>
        <v>0</v>
      </c>
      <c r="F797" t="str">
        <f t="shared" si="65"/>
        <v>大安</v>
      </c>
      <c r="G797" t="str">
        <f t="shared" si="63"/>
        <v>水</v>
      </c>
      <c r="I797" t="str">
        <f t="shared" si="64"/>
        <v/>
      </c>
    </row>
    <row r="798" spans="1:9">
      <c r="A798" s="1">
        <v>37322</v>
      </c>
      <c r="B798" s="6" t="s">
        <v>98</v>
      </c>
      <c r="C798" s="7">
        <v>1</v>
      </c>
      <c r="D798">
        <v>24</v>
      </c>
      <c r="E798">
        <f t="shared" si="66"/>
        <v>1</v>
      </c>
      <c r="F798" t="str">
        <f t="shared" si="65"/>
        <v>赤口</v>
      </c>
      <c r="G798" t="str">
        <f t="shared" si="63"/>
        <v>木</v>
      </c>
      <c r="I798" t="str">
        <f t="shared" si="64"/>
        <v/>
      </c>
    </row>
    <row r="799" spans="1:9">
      <c r="A799" s="1">
        <v>37323</v>
      </c>
      <c r="B799" s="6" t="s">
        <v>99</v>
      </c>
      <c r="C799" s="7">
        <v>1</v>
      </c>
      <c r="D799">
        <v>25</v>
      </c>
      <c r="E799">
        <f t="shared" si="66"/>
        <v>2</v>
      </c>
      <c r="F799" t="str">
        <f t="shared" si="65"/>
        <v>先勝</v>
      </c>
      <c r="G799" t="str">
        <f t="shared" si="63"/>
        <v>金</v>
      </c>
      <c r="I799" t="str">
        <f t="shared" si="64"/>
        <v/>
      </c>
    </row>
    <row r="800" spans="1:9">
      <c r="A800" s="1">
        <v>37324</v>
      </c>
      <c r="B800" s="6" t="s">
        <v>100</v>
      </c>
      <c r="C800" s="7">
        <v>1</v>
      </c>
      <c r="D800">
        <v>26</v>
      </c>
      <c r="E800">
        <f t="shared" si="66"/>
        <v>3</v>
      </c>
      <c r="F800" t="str">
        <f t="shared" si="65"/>
        <v>友引</v>
      </c>
      <c r="G800" t="str">
        <f t="shared" si="63"/>
        <v>土</v>
      </c>
      <c r="I800" t="str">
        <f t="shared" si="64"/>
        <v/>
      </c>
    </row>
    <row r="801" spans="1:9">
      <c r="A801" s="1">
        <v>37325</v>
      </c>
      <c r="B801" s="6" t="s">
        <v>101</v>
      </c>
      <c r="C801" s="7">
        <v>1</v>
      </c>
      <c r="D801">
        <v>27</v>
      </c>
      <c r="E801">
        <f t="shared" si="66"/>
        <v>4</v>
      </c>
      <c r="F801" t="str">
        <f t="shared" si="65"/>
        <v>先負</v>
      </c>
      <c r="G801" t="str">
        <f t="shared" si="63"/>
        <v>日</v>
      </c>
      <c r="I801" t="str">
        <f t="shared" si="64"/>
        <v/>
      </c>
    </row>
    <row r="802" spans="1:9">
      <c r="A802" s="1">
        <v>37326</v>
      </c>
      <c r="B802" s="6" t="s">
        <v>102</v>
      </c>
      <c r="C802" s="7">
        <v>1</v>
      </c>
      <c r="D802">
        <v>28</v>
      </c>
      <c r="E802">
        <f t="shared" si="66"/>
        <v>5</v>
      </c>
      <c r="F802" t="str">
        <f t="shared" si="65"/>
        <v>仏滅</v>
      </c>
      <c r="G802" t="str">
        <f t="shared" si="63"/>
        <v>月</v>
      </c>
      <c r="I802" t="str">
        <f t="shared" si="64"/>
        <v/>
      </c>
    </row>
    <row r="803" spans="1:9">
      <c r="A803" s="1">
        <v>37327</v>
      </c>
      <c r="B803" s="6" t="s">
        <v>103</v>
      </c>
      <c r="C803" s="7">
        <v>1</v>
      </c>
      <c r="D803">
        <v>29</v>
      </c>
      <c r="E803">
        <f t="shared" si="66"/>
        <v>0</v>
      </c>
      <c r="F803" t="str">
        <f t="shared" si="65"/>
        <v>大安</v>
      </c>
      <c r="G803" t="str">
        <f t="shared" si="63"/>
        <v>火</v>
      </c>
      <c r="I803" t="str">
        <f t="shared" si="64"/>
        <v/>
      </c>
    </row>
    <row r="804" spans="1:9">
      <c r="A804" s="1">
        <v>37328</v>
      </c>
      <c r="B804" s="6" t="s">
        <v>104</v>
      </c>
      <c r="C804" s="7">
        <v>1</v>
      </c>
      <c r="D804">
        <v>30</v>
      </c>
      <c r="E804">
        <f t="shared" si="66"/>
        <v>1</v>
      </c>
      <c r="F804" t="str">
        <f t="shared" si="65"/>
        <v>赤口</v>
      </c>
      <c r="G804" t="str">
        <f t="shared" si="63"/>
        <v>水</v>
      </c>
      <c r="I804" t="str">
        <f t="shared" si="64"/>
        <v/>
      </c>
    </row>
    <row r="805" spans="1:9">
      <c r="A805" s="1">
        <v>37329</v>
      </c>
      <c r="B805" s="6" t="s">
        <v>105</v>
      </c>
      <c r="C805" s="7">
        <v>2</v>
      </c>
      <c r="D805">
        <v>1</v>
      </c>
      <c r="E805">
        <f t="shared" si="66"/>
        <v>3</v>
      </c>
      <c r="F805" t="str">
        <f t="shared" si="65"/>
        <v>友引</v>
      </c>
      <c r="G805" t="str">
        <f t="shared" si="63"/>
        <v>木</v>
      </c>
      <c r="I805" t="str">
        <f t="shared" si="64"/>
        <v/>
      </c>
    </row>
    <row r="806" spans="1:9">
      <c r="A806" s="1">
        <v>37330</v>
      </c>
      <c r="B806" s="6" t="s">
        <v>106</v>
      </c>
      <c r="C806" s="7">
        <v>2</v>
      </c>
      <c r="D806">
        <v>2</v>
      </c>
      <c r="E806">
        <f t="shared" ref="E806:E835" si="67">MOD(C806+D806,6)</f>
        <v>4</v>
      </c>
      <c r="F806" t="str">
        <f t="shared" si="65"/>
        <v>先負</v>
      </c>
      <c r="G806" t="str">
        <f t="shared" si="63"/>
        <v>金</v>
      </c>
      <c r="I806" t="str">
        <f t="shared" si="64"/>
        <v/>
      </c>
    </row>
    <row r="807" spans="1:9">
      <c r="A807" s="1">
        <v>37331</v>
      </c>
      <c r="B807" s="6" t="s">
        <v>107</v>
      </c>
      <c r="C807" s="7">
        <v>2</v>
      </c>
      <c r="D807">
        <v>3</v>
      </c>
      <c r="E807">
        <f t="shared" si="67"/>
        <v>5</v>
      </c>
      <c r="F807" t="str">
        <f t="shared" si="65"/>
        <v>仏滅</v>
      </c>
      <c r="G807" t="str">
        <f t="shared" si="63"/>
        <v>土</v>
      </c>
      <c r="I807" t="str">
        <f t="shared" si="64"/>
        <v/>
      </c>
    </row>
    <row r="808" spans="1:9">
      <c r="A808" s="1">
        <v>37332</v>
      </c>
      <c r="B808" s="6" t="s">
        <v>108</v>
      </c>
      <c r="C808" s="7">
        <v>2</v>
      </c>
      <c r="D808">
        <v>4</v>
      </c>
      <c r="E808">
        <f t="shared" si="67"/>
        <v>0</v>
      </c>
      <c r="F808" t="str">
        <f t="shared" si="65"/>
        <v>大安</v>
      </c>
      <c r="G808" t="str">
        <f t="shared" si="63"/>
        <v>日</v>
      </c>
      <c r="I808" t="str">
        <f t="shared" si="64"/>
        <v/>
      </c>
    </row>
    <row r="809" spans="1:9">
      <c r="A809" s="1">
        <v>37333</v>
      </c>
      <c r="B809" s="6" t="s">
        <v>109</v>
      </c>
      <c r="C809" s="7">
        <v>2</v>
      </c>
      <c r="D809">
        <v>5</v>
      </c>
      <c r="E809">
        <f t="shared" si="67"/>
        <v>1</v>
      </c>
      <c r="F809" t="str">
        <f t="shared" si="65"/>
        <v>赤口</v>
      </c>
      <c r="G809" t="str">
        <f t="shared" si="63"/>
        <v>月</v>
      </c>
      <c r="I809" t="str">
        <f t="shared" si="64"/>
        <v/>
      </c>
    </row>
    <row r="810" spans="1:9">
      <c r="A810" s="1">
        <v>37334</v>
      </c>
      <c r="B810" s="6" t="s">
        <v>110</v>
      </c>
      <c r="C810" s="7">
        <v>2</v>
      </c>
      <c r="D810">
        <v>6</v>
      </c>
      <c r="E810">
        <f t="shared" si="67"/>
        <v>2</v>
      </c>
      <c r="F810" t="str">
        <f t="shared" si="65"/>
        <v>先勝</v>
      </c>
      <c r="G810" t="str">
        <f t="shared" si="63"/>
        <v>火</v>
      </c>
      <c r="I810" t="str">
        <f t="shared" si="64"/>
        <v/>
      </c>
    </row>
    <row r="811" spans="1:9">
      <c r="A811" s="1">
        <v>37335</v>
      </c>
      <c r="B811" s="6" t="s">
        <v>111</v>
      </c>
      <c r="C811" s="7">
        <v>2</v>
      </c>
      <c r="D811">
        <v>7</v>
      </c>
      <c r="E811">
        <f t="shared" si="67"/>
        <v>3</v>
      </c>
      <c r="F811" t="str">
        <f t="shared" si="65"/>
        <v>友引</v>
      </c>
      <c r="G811" t="str">
        <f t="shared" si="63"/>
        <v>水</v>
      </c>
      <c r="I811" t="str">
        <f t="shared" si="64"/>
        <v/>
      </c>
    </row>
    <row r="812" spans="1:9">
      <c r="A812" s="1">
        <v>37336</v>
      </c>
      <c r="B812" s="6" t="s">
        <v>112</v>
      </c>
      <c r="C812" s="7">
        <v>2</v>
      </c>
      <c r="D812">
        <v>8</v>
      </c>
      <c r="E812">
        <f t="shared" si="67"/>
        <v>4</v>
      </c>
      <c r="F812" t="str">
        <f t="shared" si="65"/>
        <v>先負</v>
      </c>
      <c r="G812" t="str">
        <f t="shared" si="63"/>
        <v>木</v>
      </c>
      <c r="I812" t="str">
        <f t="shared" si="64"/>
        <v/>
      </c>
    </row>
    <row r="813" spans="1:9">
      <c r="A813" s="1">
        <v>37337</v>
      </c>
      <c r="B813" s="6" t="s">
        <v>113</v>
      </c>
      <c r="C813" s="7">
        <v>2</v>
      </c>
      <c r="D813">
        <v>9</v>
      </c>
      <c r="E813">
        <f t="shared" si="67"/>
        <v>5</v>
      </c>
      <c r="F813" t="str">
        <f t="shared" si="65"/>
        <v>仏滅</v>
      </c>
      <c r="G813" t="str">
        <f t="shared" si="63"/>
        <v>金</v>
      </c>
      <c r="I813" t="str">
        <f t="shared" si="64"/>
        <v/>
      </c>
    </row>
    <row r="814" spans="1:9">
      <c r="A814" s="1">
        <v>37338</v>
      </c>
      <c r="B814" s="6" t="s">
        <v>114</v>
      </c>
      <c r="C814" s="7">
        <v>2</v>
      </c>
      <c r="D814">
        <v>10</v>
      </c>
      <c r="E814">
        <f t="shared" si="67"/>
        <v>0</v>
      </c>
      <c r="F814" t="str">
        <f t="shared" si="65"/>
        <v>大安</v>
      </c>
      <c r="G814" t="str">
        <f t="shared" si="63"/>
        <v>土</v>
      </c>
      <c r="I814" t="str">
        <f t="shared" si="64"/>
        <v/>
      </c>
    </row>
    <row r="815" spans="1:9">
      <c r="A815" s="1">
        <v>37339</v>
      </c>
      <c r="B815" s="6" t="s">
        <v>115</v>
      </c>
      <c r="C815" s="7">
        <v>2</v>
      </c>
      <c r="D815">
        <v>11</v>
      </c>
      <c r="E815">
        <f t="shared" si="67"/>
        <v>1</v>
      </c>
      <c r="F815" t="str">
        <f t="shared" si="65"/>
        <v>赤口</v>
      </c>
      <c r="G815" t="str">
        <f t="shared" si="63"/>
        <v>日</v>
      </c>
      <c r="I815" t="str">
        <f t="shared" si="64"/>
        <v/>
      </c>
    </row>
    <row r="816" spans="1:9">
      <c r="A816" s="1">
        <v>37340</v>
      </c>
      <c r="B816" s="6" t="s">
        <v>116</v>
      </c>
      <c r="C816" s="7">
        <v>2</v>
      </c>
      <c r="D816">
        <v>12</v>
      </c>
      <c r="E816">
        <f t="shared" si="67"/>
        <v>2</v>
      </c>
      <c r="F816" t="str">
        <f t="shared" si="65"/>
        <v>先勝</v>
      </c>
      <c r="G816" t="str">
        <f t="shared" si="63"/>
        <v>月</v>
      </c>
      <c r="I816" t="str">
        <f t="shared" si="64"/>
        <v/>
      </c>
    </row>
    <row r="817" spans="1:9">
      <c r="A817" s="1">
        <v>37341</v>
      </c>
      <c r="B817" s="6" t="s">
        <v>117</v>
      </c>
      <c r="C817" s="7">
        <v>2</v>
      </c>
      <c r="D817">
        <v>13</v>
      </c>
      <c r="E817">
        <f t="shared" si="67"/>
        <v>3</v>
      </c>
      <c r="F817" t="str">
        <f t="shared" si="65"/>
        <v>友引</v>
      </c>
      <c r="G817" t="str">
        <f t="shared" si="63"/>
        <v>火</v>
      </c>
      <c r="I817" t="str">
        <f t="shared" si="64"/>
        <v/>
      </c>
    </row>
    <row r="818" spans="1:9">
      <c r="A818" s="1">
        <v>37342</v>
      </c>
      <c r="B818" s="6" t="s">
        <v>118</v>
      </c>
      <c r="C818" s="7">
        <v>2</v>
      </c>
      <c r="D818">
        <v>14</v>
      </c>
      <c r="E818">
        <f t="shared" si="67"/>
        <v>4</v>
      </c>
      <c r="F818" t="str">
        <f t="shared" si="65"/>
        <v>先負</v>
      </c>
      <c r="G818" t="str">
        <f t="shared" si="63"/>
        <v>水</v>
      </c>
      <c r="I818" t="str">
        <f t="shared" si="64"/>
        <v/>
      </c>
    </row>
    <row r="819" spans="1:9">
      <c r="A819" s="1">
        <v>37343</v>
      </c>
      <c r="B819" s="6" t="s">
        <v>119</v>
      </c>
      <c r="C819" s="7">
        <v>2</v>
      </c>
      <c r="D819">
        <v>15</v>
      </c>
      <c r="E819">
        <f t="shared" si="67"/>
        <v>5</v>
      </c>
      <c r="F819" t="str">
        <f t="shared" si="65"/>
        <v>仏滅</v>
      </c>
      <c r="G819" t="str">
        <f t="shared" si="63"/>
        <v>木</v>
      </c>
      <c r="I819" t="str">
        <f t="shared" si="64"/>
        <v/>
      </c>
    </row>
    <row r="820" spans="1:9">
      <c r="A820" s="1">
        <v>37344</v>
      </c>
      <c r="B820" s="6" t="s">
        <v>120</v>
      </c>
      <c r="C820" s="7">
        <v>2</v>
      </c>
      <c r="D820">
        <v>16</v>
      </c>
      <c r="E820">
        <f t="shared" si="67"/>
        <v>0</v>
      </c>
      <c r="F820" t="str">
        <f t="shared" si="65"/>
        <v>大安</v>
      </c>
      <c r="G820" t="str">
        <f t="shared" si="63"/>
        <v>金</v>
      </c>
      <c r="I820" t="str">
        <f t="shared" si="64"/>
        <v/>
      </c>
    </row>
    <row r="821" spans="1:9">
      <c r="A821" s="1">
        <v>37345</v>
      </c>
      <c r="B821" s="6" t="s">
        <v>121</v>
      </c>
      <c r="C821" s="7">
        <v>2</v>
      </c>
      <c r="D821">
        <v>17</v>
      </c>
      <c r="E821">
        <f t="shared" si="67"/>
        <v>1</v>
      </c>
      <c r="F821" t="str">
        <f t="shared" si="65"/>
        <v>赤口</v>
      </c>
      <c r="G821" t="str">
        <f t="shared" si="63"/>
        <v>土</v>
      </c>
      <c r="I821" t="str">
        <f t="shared" si="64"/>
        <v/>
      </c>
    </row>
    <row r="822" spans="1:9">
      <c r="A822" s="1">
        <v>37346</v>
      </c>
      <c r="B822" s="6" t="s">
        <v>122</v>
      </c>
      <c r="C822" s="7">
        <v>2</v>
      </c>
      <c r="D822">
        <v>18</v>
      </c>
      <c r="E822">
        <f t="shared" si="67"/>
        <v>2</v>
      </c>
      <c r="F822" t="str">
        <f t="shared" si="65"/>
        <v>先勝</v>
      </c>
      <c r="G822" t="str">
        <f t="shared" si="63"/>
        <v>日</v>
      </c>
      <c r="I822" t="str">
        <f t="shared" si="64"/>
        <v/>
      </c>
    </row>
    <row r="823" spans="1:9">
      <c r="A823" s="1">
        <v>37347</v>
      </c>
      <c r="B823" s="6" t="s">
        <v>123</v>
      </c>
      <c r="C823" s="7">
        <v>2</v>
      </c>
      <c r="D823">
        <v>19</v>
      </c>
      <c r="E823">
        <f t="shared" si="67"/>
        <v>3</v>
      </c>
      <c r="F823" t="str">
        <f t="shared" si="65"/>
        <v>友引</v>
      </c>
      <c r="G823" t="str">
        <f t="shared" si="63"/>
        <v>月</v>
      </c>
      <c r="I823" t="str">
        <f t="shared" si="64"/>
        <v/>
      </c>
    </row>
    <row r="824" spans="1:9">
      <c r="A824" s="1">
        <v>37348</v>
      </c>
      <c r="B824" s="6" t="s">
        <v>124</v>
      </c>
      <c r="C824" s="7">
        <v>2</v>
      </c>
      <c r="D824">
        <v>20</v>
      </c>
      <c r="E824">
        <f t="shared" si="67"/>
        <v>4</v>
      </c>
      <c r="F824" t="str">
        <f t="shared" si="65"/>
        <v>先負</v>
      </c>
      <c r="G824" t="str">
        <f t="shared" si="63"/>
        <v>火</v>
      </c>
      <c r="I824" t="str">
        <f t="shared" si="64"/>
        <v/>
      </c>
    </row>
    <row r="825" spans="1:9">
      <c r="A825" s="1">
        <v>37349</v>
      </c>
      <c r="B825" s="6" t="s">
        <v>125</v>
      </c>
      <c r="C825" s="7">
        <v>2</v>
      </c>
      <c r="D825">
        <v>21</v>
      </c>
      <c r="E825">
        <f t="shared" si="67"/>
        <v>5</v>
      </c>
      <c r="F825" t="str">
        <f t="shared" si="65"/>
        <v>仏滅</v>
      </c>
      <c r="G825" t="str">
        <f t="shared" si="63"/>
        <v>水</v>
      </c>
      <c r="I825" t="str">
        <f t="shared" si="64"/>
        <v/>
      </c>
    </row>
    <row r="826" spans="1:9">
      <c r="A826" s="1">
        <v>37350</v>
      </c>
      <c r="B826" s="6" t="s">
        <v>126</v>
      </c>
      <c r="C826" s="7">
        <v>2</v>
      </c>
      <c r="D826">
        <v>22</v>
      </c>
      <c r="E826">
        <f t="shared" si="67"/>
        <v>0</v>
      </c>
      <c r="F826" t="str">
        <f t="shared" si="65"/>
        <v>大安</v>
      </c>
      <c r="G826" t="str">
        <f t="shared" si="63"/>
        <v>木</v>
      </c>
      <c r="I826" t="str">
        <f t="shared" si="64"/>
        <v/>
      </c>
    </row>
    <row r="827" spans="1:9">
      <c r="A827" s="1">
        <v>37351</v>
      </c>
      <c r="B827" s="6" t="s">
        <v>127</v>
      </c>
      <c r="C827" s="7">
        <v>2</v>
      </c>
      <c r="D827">
        <v>23</v>
      </c>
      <c r="E827">
        <f t="shared" si="67"/>
        <v>1</v>
      </c>
      <c r="F827" t="str">
        <f t="shared" si="65"/>
        <v>赤口</v>
      </c>
      <c r="G827" t="str">
        <f t="shared" si="63"/>
        <v>金</v>
      </c>
      <c r="I827" t="str">
        <f t="shared" si="64"/>
        <v/>
      </c>
    </row>
    <row r="828" spans="1:9">
      <c r="A828" s="1">
        <v>37352</v>
      </c>
      <c r="B828" s="6" t="s">
        <v>128</v>
      </c>
      <c r="C828" s="7">
        <v>2</v>
      </c>
      <c r="D828">
        <v>24</v>
      </c>
      <c r="E828">
        <f t="shared" si="67"/>
        <v>2</v>
      </c>
      <c r="F828" t="str">
        <f t="shared" si="65"/>
        <v>先勝</v>
      </c>
      <c r="G828" t="str">
        <f t="shared" si="63"/>
        <v>土</v>
      </c>
      <c r="I828" t="str">
        <f t="shared" si="64"/>
        <v/>
      </c>
    </row>
    <row r="829" spans="1:9">
      <c r="A829" s="1">
        <v>37353</v>
      </c>
      <c r="B829" s="6" t="s">
        <v>129</v>
      </c>
      <c r="C829" s="7">
        <v>2</v>
      </c>
      <c r="D829">
        <v>25</v>
      </c>
      <c r="E829">
        <f t="shared" si="67"/>
        <v>3</v>
      </c>
      <c r="F829" t="str">
        <f t="shared" si="65"/>
        <v>友引</v>
      </c>
      <c r="G829" t="str">
        <f t="shared" si="63"/>
        <v>日</v>
      </c>
      <c r="I829" t="str">
        <f t="shared" si="64"/>
        <v/>
      </c>
    </row>
    <row r="830" spans="1:9">
      <c r="A830" s="1">
        <v>37354</v>
      </c>
      <c r="B830" s="6" t="s">
        <v>130</v>
      </c>
      <c r="C830" s="7">
        <v>2</v>
      </c>
      <c r="D830">
        <v>26</v>
      </c>
      <c r="E830">
        <f t="shared" si="67"/>
        <v>4</v>
      </c>
      <c r="F830" t="str">
        <f t="shared" si="65"/>
        <v>先負</v>
      </c>
      <c r="G830" t="str">
        <f t="shared" si="63"/>
        <v>月</v>
      </c>
      <c r="I830" t="str">
        <f t="shared" si="64"/>
        <v/>
      </c>
    </row>
    <row r="831" spans="1:9">
      <c r="A831" s="1">
        <v>37355</v>
      </c>
      <c r="B831" s="6" t="s">
        <v>131</v>
      </c>
      <c r="C831" s="7">
        <v>2</v>
      </c>
      <c r="D831">
        <v>27</v>
      </c>
      <c r="E831">
        <f t="shared" si="67"/>
        <v>5</v>
      </c>
      <c r="F831" t="str">
        <f t="shared" si="65"/>
        <v>仏滅</v>
      </c>
      <c r="G831" t="str">
        <f t="shared" si="63"/>
        <v>火</v>
      </c>
      <c r="I831" t="str">
        <f t="shared" si="64"/>
        <v/>
      </c>
    </row>
    <row r="832" spans="1:9">
      <c r="A832" s="1">
        <v>37356</v>
      </c>
      <c r="B832" s="6" t="s">
        <v>132</v>
      </c>
      <c r="C832" s="7">
        <v>2</v>
      </c>
      <c r="D832">
        <v>28</v>
      </c>
      <c r="E832">
        <f t="shared" si="67"/>
        <v>0</v>
      </c>
      <c r="F832" t="str">
        <f t="shared" si="65"/>
        <v>大安</v>
      </c>
      <c r="G832" t="str">
        <f t="shared" si="63"/>
        <v>水</v>
      </c>
      <c r="I832" t="str">
        <f t="shared" si="64"/>
        <v/>
      </c>
    </row>
    <row r="833" spans="1:9">
      <c r="A833" s="1">
        <v>37357</v>
      </c>
      <c r="B833" s="6" t="s">
        <v>133</v>
      </c>
      <c r="C833" s="7">
        <v>2</v>
      </c>
      <c r="D833">
        <v>29</v>
      </c>
      <c r="E833">
        <f t="shared" si="67"/>
        <v>1</v>
      </c>
      <c r="F833" t="str">
        <f t="shared" si="65"/>
        <v>赤口</v>
      </c>
      <c r="G833" t="str">
        <f t="shared" si="63"/>
        <v>木</v>
      </c>
      <c r="I833" t="str">
        <f t="shared" si="64"/>
        <v/>
      </c>
    </row>
    <row r="834" spans="1:9">
      <c r="A834" s="1">
        <v>37358</v>
      </c>
      <c r="B834" s="6" t="s">
        <v>134</v>
      </c>
      <c r="C834" s="7">
        <v>2</v>
      </c>
      <c r="D834">
        <v>30</v>
      </c>
      <c r="E834">
        <f t="shared" si="67"/>
        <v>2</v>
      </c>
      <c r="F834" t="str">
        <f t="shared" si="65"/>
        <v>先勝</v>
      </c>
      <c r="G834" t="str">
        <f t="shared" si="63"/>
        <v>金</v>
      </c>
      <c r="I834" t="str">
        <f t="shared" si="64"/>
        <v/>
      </c>
    </row>
    <row r="835" spans="1:9">
      <c r="A835" s="1">
        <v>37359</v>
      </c>
      <c r="B835" s="6" t="s">
        <v>135</v>
      </c>
      <c r="C835" s="7">
        <v>3</v>
      </c>
      <c r="D835">
        <v>1</v>
      </c>
      <c r="E835">
        <f t="shared" si="67"/>
        <v>4</v>
      </c>
      <c r="F835" t="str">
        <f t="shared" si="65"/>
        <v>先負</v>
      </c>
      <c r="G835" t="str">
        <f t="shared" ref="G835:G898" si="68">TEXT(A835,"aaa")</f>
        <v>土</v>
      </c>
      <c r="I835" t="str">
        <f t="shared" ref="I835:I898" si="69">IF(ISERROR(VLOOKUP(H835,$K$29:$L$39,2,FALSE)),"",VLOOKUP(H835,$K$29:$L$39,2,FALSE))</f>
        <v/>
      </c>
    </row>
    <row r="836" spans="1:9">
      <c r="A836" s="1">
        <v>37360</v>
      </c>
      <c r="B836" s="6" t="s">
        <v>136</v>
      </c>
      <c r="C836" s="7">
        <v>3</v>
      </c>
      <c r="D836">
        <v>2</v>
      </c>
      <c r="E836">
        <f t="shared" ref="E836:E864" si="70">MOD(C836+D836,6)</f>
        <v>5</v>
      </c>
      <c r="F836" t="str">
        <f t="shared" si="65"/>
        <v>仏滅</v>
      </c>
      <c r="G836" t="str">
        <f t="shared" si="68"/>
        <v>日</v>
      </c>
      <c r="I836" t="str">
        <f t="shared" si="69"/>
        <v/>
      </c>
    </row>
    <row r="837" spans="1:9">
      <c r="A837" s="1">
        <v>37361</v>
      </c>
      <c r="B837" s="6" t="s">
        <v>137</v>
      </c>
      <c r="C837" s="7">
        <v>3</v>
      </c>
      <c r="D837">
        <v>3</v>
      </c>
      <c r="E837">
        <f t="shared" si="70"/>
        <v>0</v>
      </c>
      <c r="F837" t="str">
        <f t="shared" ref="F837:F900" si="71">VLOOKUP(E837,$K$18:$L$23,2)</f>
        <v>大安</v>
      </c>
      <c r="G837" t="str">
        <f t="shared" si="68"/>
        <v>月</v>
      </c>
      <c r="I837" t="str">
        <f t="shared" si="69"/>
        <v/>
      </c>
    </row>
    <row r="838" spans="1:9">
      <c r="A838" s="1">
        <v>37362</v>
      </c>
      <c r="B838" s="6" t="s">
        <v>138</v>
      </c>
      <c r="C838" s="7">
        <v>3</v>
      </c>
      <c r="D838">
        <v>4</v>
      </c>
      <c r="E838">
        <f t="shared" si="70"/>
        <v>1</v>
      </c>
      <c r="F838" t="str">
        <f t="shared" si="71"/>
        <v>赤口</v>
      </c>
      <c r="G838" t="str">
        <f t="shared" si="68"/>
        <v>火</v>
      </c>
      <c r="I838" t="str">
        <f t="shared" si="69"/>
        <v/>
      </c>
    </row>
    <row r="839" spans="1:9">
      <c r="A839" s="1">
        <v>37363</v>
      </c>
      <c r="B839" s="6" t="s">
        <v>139</v>
      </c>
      <c r="C839" s="7">
        <v>3</v>
      </c>
      <c r="D839">
        <v>5</v>
      </c>
      <c r="E839">
        <f t="shared" si="70"/>
        <v>2</v>
      </c>
      <c r="F839" t="str">
        <f t="shared" si="71"/>
        <v>先勝</v>
      </c>
      <c r="G839" t="str">
        <f t="shared" si="68"/>
        <v>水</v>
      </c>
      <c r="I839" t="str">
        <f t="shared" si="69"/>
        <v/>
      </c>
    </row>
    <row r="840" spans="1:9">
      <c r="A840" s="1">
        <v>37364</v>
      </c>
      <c r="B840" s="6" t="s">
        <v>140</v>
      </c>
      <c r="C840" s="7">
        <v>3</v>
      </c>
      <c r="D840">
        <v>6</v>
      </c>
      <c r="E840">
        <f t="shared" si="70"/>
        <v>3</v>
      </c>
      <c r="F840" t="str">
        <f t="shared" si="71"/>
        <v>友引</v>
      </c>
      <c r="G840" t="str">
        <f t="shared" si="68"/>
        <v>木</v>
      </c>
      <c r="I840" t="str">
        <f t="shared" si="69"/>
        <v/>
      </c>
    </row>
    <row r="841" spans="1:9">
      <c r="A841" s="1">
        <v>37365</v>
      </c>
      <c r="B841" s="6" t="s">
        <v>141</v>
      </c>
      <c r="C841" s="7">
        <v>3</v>
      </c>
      <c r="D841">
        <v>7</v>
      </c>
      <c r="E841">
        <f t="shared" si="70"/>
        <v>4</v>
      </c>
      <c r="F841" t="str">
        <f t="shared" si="71"/>
        <v>先負</v>
      </c>
      <c r="G841" t="str">
        <f t="shared" si="68"/>
        <v>金</v>
      </c>
      <c r="I841" t="str">
        <f t="shared" si="69"/>
        <v/>
      </c>
    </row>
    <row r="842" spans="1:9">
      <c r="A842" s="1">
        <v>37366</v>
      </c>
      <c r="B842" s="6" t="s">
        <v>142</v>
      </c>
      <c r="C842" s="7">
        <v>3</v>
      </c>
      <c r="D842">
        <v>8</v>
      </c>
      <c r="E842">
        <f t="shared" si="70"/>
        <v>5</v>
      </c>
      <c r="F842" t="str">
        <f t="shared" si="71"/>
        <v>仏滅</v>
      </c>
      <c r="G842" t="str">
        <f t="shared" si="68"/>
        <v>土</v>
      </c>
      <c r="I842" t="str">
        <f t="shared" si="69"/>
        <v/>
      </c>
    </row>
    <row r="843" spans="1:9">
      <c r="A843" s="1">
        <v>37367</v>
      </c>
      <c r="B843" s="6" t="s">
        <v>143</v>
      </c>
      <c r="C843" s="7">
        <v>3</v>
      </c>
      <c r="D843">
        <v>9</v>
      </c>
      <c r="E843">
        <f t="shared" si="70"/>
        <v>0</v>
      </c>
      <c r="F843" t="str">
        <f t="shared" si="71"/>
        <v>大安</v>
      </c>
      <c r="G843" t="str">
        <f t="shared" si="68"/>
        <v>日</v>
      </c>
      <c r="I843" t="str">
        <f t="shared" si="69"/>
        <v/>
      </c>
    </row>
    <row r="844" spans="1:9">
      <c r="A844" s="1">
        <v>37368</v>
      </c>
      <c r="B844" s="6" t="s">
        <v>144</v>
      </c>
      <c r="C844" s="7">
        <v>3</v>
      </c>
      <c r="D844">
        <v>10</v>
      </c>
      <c r="E844">
        <f t="shared" si="70"/>
        <v>1</v>
      </c>
      <c r="F844" t="str">
        <f t="shared" si="71"/>
        <v>赤口</v>
      </c>
      <c r="G844" t="str">
        <f t="shared" si="68"/>
        <v>月</v>
      </c>
      <c r="I844" t="str">
        <f t="shared" si="69"/>
        <v/>
      </c>
    </row>
    <row r="845" spans="1:9">
      <c r="A845" s="1">
        <v>37369</v>
      </c>
      <c r="B845" s="6" t="s">
        <v>145</v>
      </c>
      <c r="C845" s="7">
        <v>3</v>
      </c>
      <c r="D845">
        <v>11</v>
      </c>
      <c r="E845">
        <f t="shared" si="70"/>
        <v>2</v>
      </c>
      <c r="F845" t="str">
        <f t="shared" si="71"/>
        <v>先勝</v>
      </c>
      <c r="G845" t="str">
        <f t="shared" si="68"/>
        <v>火</v>
      </c>
      <c r="I845" t="str">
        <f t="shared" si="69"/>
        <v/>
      </c>
    </row>
    <row r="846" spans="1:9">
      <c r="A846" s="1">
        <v>37370</v>
      </c>
      <c r="B846" s="6" t="s">
        <v>146</v>
      </c>
      <c r="C846" s="7">
        <v>3</v>
      </c>
      <c r="D846">
        <v>12</v>
      </c>
      <c r="E846">
        <f t="shared" si="70"/>
        <v>3</v>
      </c>
      <c r="F846" t="str">
        <f t="shared" si="71"/>
        <v>友引</v>
      </c>
      <c r="G846" t="str">
        <f t="shared" si="68"/>
        <v>水</v>
      </c>
      <c r="I846" t="str">
        <f t="shared" si="69"/>
        <v/>
      </c>
    </row>
    <row r="847" spans="1:9">
      <c r="A847" s="1">
        <v>37371</v>
      </c>
      <c r="B847" s="6" t="s">
        <v>147</v>
      </c>
      <c r="C847" s="7">
        <v>3</v>
      </c>
      <c r="D847">
        <v>13</v>
      </c>
      <c r="E847">
        <f t="shared" si="70"/>
        <v>4</v>
      </c>
      <c r="F847" t="str">
        <f t="shared" si="71"/>
        <v>先負</v>
      </c>
      <c r="G847" t="str">
        <f t="shared" si="68"/>
        <v>木</v>
      </c>
      <c r="I847" t="str">
        <f t="shared" si="69"/>
        <v/>
      </c>
    </row>
    <row r="848" spans="1:9">
      <c r="A848" s="1">
        <v>37372</v>
      </c>
      <c r="B848" s="6" t="s">
        <v>148</v>
      </c>
      <c r="C848" s="7">
        <v>3</v>
      </c>
      <c r="D848">
        <v>14</v>
      </c>
      <c r="E848">
        <f t="shared" si="70"/>
        <v>5</v>
      </c>
      <c r="F848" t="str">
        <f t="shared" si="71"/>
        <v>仏滅</v>
      </c>
      <c r="G848" t="str">
        <f t="shared" si="68"/>
        <v>金</v>
      </c>
      <c r="I848" t="str">
        <f t="shared" si="69"/>
        <v/>
      </c>
    </row>
    <row r="849" spans="1:9">
      <c r="A849" s="1">
        <v>37373</v>
      </c>
      <c r="B849" s="6" t="s">
        <v>149</v>
      </c>
      <c r="C849" s="7">
        <v>3</v>
      </c>
      <c r="D849">
        <v>15</v>
      </c>
      <c r="E849">
        <f t="shared" si="70"/>
        <v>0</v>
      </c>
      <c r="F849" t="str">
        <f t="shared" si="71"/>
        <v>大安</v>
      </c>
      <c r="G849" t="str">
        <f t="shared" si="68"/>
        <v>土</v>
      </c>
      <c r="I849" t="str">
        <f t="shared" si="69"/>
        <v/>
      </c>
    </row>
    <row r="850" spans="1:9">
      <c r="A850" s="1">
        <v>37374</v>
      </c>
      <c r="B850" s="6" t="s">
        <v>150</v>
      </c>
      <c r="C850" s="7">
        <v>3</v>
      </c>
      <c r="D850">
        <v>16</v>
      </c>
      <c r="E850">
        <f t="shared" si="70"/>
        <v>1</v>
      </c>
      <c r="F850" t="str">
        <f t="shared" si="71"/>
        <v>赤口</v>
      </c>
      <c r="G850" t="str">
        <f t="shared" si="68"/>
        <v>日</v>
      </c>
      <c r="I850" t="str">
        <f t="shared" si="69"/>
        <v/>
      </c>
    </row>
    <row r="851" spans="1:9">
      <c r="A851" s="1">
        <v>37375</v>
      </c>
      <c r="B851" s="6" t="s">
        <v>151</v>
      </c>
      <c r="C851" s="7">
        <v>3</v>
      </c>
      <c r="D851">
        <v>17</v>
      </c>
      <c r="E851">
        <f t="shared" si="70"/>
        <v>2</v>
      </c>
      <c r="F851" t="str">
        <f t="shared" si="71"/>
        <v>先勝</v>
      </c>
      <c r="G851" t="str">
        <f t="shared" si="68"/>
        <v>月</v>
      </c>
      <c r="I851" t="str">
        <f t="shared" si="69"/>
        <v/>
      </c>
    </row>
    <row r="852" spans="1:9">
      <c r="A852" s="1">
        <v>37376</v>
      </c>
      <c r="B852" s="6" t="s">
        <v>152</v>
      </c>
      <c r="C852" s="7">
        <v>3</v>
      </c>
      <c r="D852">
        <v>18</v>
      </c>
      <c r="E852">
        <f t="shared" si="70"/>
        <v>3</v>
      </c>
      <c r="F852" t="str">
        <f t="shared" si="71"/>
        <v>友引</v>
      </c>
      <c r="G852" t="str">
        <f t="shared" si="68"/>
        <v>火</v>
      </c>
      <c r="I852" t="str">
        <f t="shared" si="69"/>
        <v/>
      </c>
    </row>
    <row r="853" spans="1:9">
      <c r="A853" s="1">
        <v>37377</v>
      </c>
      <c r="B853" s="6" t="s">
        <v>153</v>
      </c>
      <c r="C853" s="7">
        <v>3</v>
      </c>
      <c r="D853">
        <v>19</v>
      </c>
      <c r="E853">
        <f t="shared" si="70"/>
        <v>4</v>
      </c>
      <c r="F853" t="str">
        <f t="shared" si="71"/>
        <v>先負</v>
      </c>
      <c r="G853" t="str">
        <f t="shared" si="68"/>
        <v>水</v>
      </c>
      <c r="I853" t="str">
        <f t="shared" si="69"/>
        <v/>
      </c>
    </row>
    <row r="854" spans="1:9">
      <c r="A854" s="1">
        <v>37378</v>
      </c>
      <c r="B854" s="6" t="s">
        <v>154</v>
      </c>
      <c r="C854" s="7">
        <v>3</v>
      </c>
      <c r="D854">
        <v>20</v>
      </c>
      <c r="E854">
        <f t="shared" si="70"/>
        <v>5</v>
      </c>
      <c r="F854" t="str">
        <f t="shared" si="71"/>
        <v>仏滅</v>
      </c>
      <c r="G854" t="str">
        <f t="shared" si="68"/>
        <v>木</v>
      </c>
      <c r="I854" t="str">
        <f t="shared" si="69"/>
        <v/>
      </c>
    </row>
    <row r="855" spans="1:9">
      <c r="A855" s="1">
        <v>37379</v>
      </c>
      <c r="B855" s="6" t="s">
        <v>155</v>
      </c>
      <c r="C855" s="7">
        <v>3</v>
      </c>
      <c r="D855">
        <v>21</v>
      </c>
      <c r="E855">
        <f t="shared" si="70"/>
        <v>0</v>
      </c>
      <c r="F855" t="str">
        <f t="shared" si="71"/>
        <v>大安</v>
      </c>
      <c r="G855" t="str">
        <f t="shared" si="68"/>
        <v>金</v>
      </c>
      <c r="I855" t="str">
        <f t="shared" si="69"/>
        <v/>
      </c>
    </row>
    <row r="856" spans="1:9">
      <c r="A856" s="1">
        <v>37380</v>
      </c>
      <c r="B856" s="6" t="s">
        <v>156</v>
      </c>
      <c r="C856" s="7">
        <v>3</v>
      </c>
      <c r="D856">
        <v>22</v>
      </c>
      <c r="E856">
        <f t="shared" si="70"/>
        <v>1</v>
      </c>
      <c r="F856" t="str">
        <f t="shared" si="71"/>
        <v>赤口</v>
      </c>
      <c r="G856" t="str">
        <f t="shared" si="68"/>
        <v>土</v>
      </c>
      <c r="I856" t="str">
        <f t="shared" si="69"/>
        <v/>
      </c>
    </row>
    <row r="857" spans="1:9">
      <c r="A857" s="1">
        <v>37381</v>
      </c>
      <c r="B857" s="6" t="s">
        <v>157</v>
      </c>
      <c r="C857" s="7">
        <v>3</v>
      </c>
      <c r="D857">
        <v>23</v>
      </c>
      <c r="E857">
        <f t="shared" si="70"/>
        <v>2</v>
      </c>
      <c r="F857" t="str">
        <f t="shared" si="71"/>
        <v>先勝</v>
      </c>
      <c r="G857" t="str">
        <f t="shared" si="68"/>
        <v>日</v>
      </c>
      <c r="I857" t="str">
        <f t="shared" si="69"/>
        <v/>
      </c>
    </row>
    <row r="858" spans="1:9">
      <c r="A858" s="1">
        <v>37382</v>
      </c>
      <c r="B858" s="6" t="s">
        <v>158</v>
      </c>
      <c r="C858" s="7">
        <v>3</v>
      </c>
      <c r="D858">
        <v>24</v>
      </c>
      <c r="E858">
        <f t="shared" si="70"/>
        <v>3</v>
      </c>
      <c r="F858" t="str">
        <f t="shared" si="71"/>
        <v>友引</v>
      </c>
      <c r="G858" t="str">
        <f t="shared" si="68"/>
        <v>月</v>
      </c>
      <c r="I858" t="str">
        <f t="shared" si="69"/>
        <v/>
      </c>
    </row>
    <row r="859" spans="1:9">
      <c r="A859" s="1">
        <v>37383</v>
      </c>
      <c r="B859" s="6" t="s">
        <v>159</v>
      </c>
      <c r="C859" s="7">
        <v>3</v>
      </c>
      <c r="D859">
        <v>25</v>
      </c>
      <c r="E859">
        <f t="shared" si="70"/>
        <v>4</v>
      </c>
      <c r="F859" t="str">
        <f t="shared" si="71"/>
        <v>先負</v>
      </c>
      <c r="G859" t="str">
        <f t="shared" si="68"/>
        <v>火</v>
      </c>
      <c r="I859" t="str">
        <f t="shared" si="69"/>
        <v/>
      </c>
    </row>
    <row r="860" spans="1:9">
      <c r="A860" s="1">
        <v>37384</v>
      </c>
      <c r="B860" s="6" t="s">
        <v>160</v>
      </c>
      <c r="C860" s="7">
        <v>3</v>
      </c>
      <c r="D860">
        <v>26</v>
      </c>
      <c r="E860">
        <f t="shared" si="70"/>
        <v>5</v>
      </c>
      <c r="F860" t="str">
        <f t="shared" si="71"/>
        <v>仏滅</v>
      </c>
      <c r="G860" t="str">
        <f t="shared" si="68"/>
        <v>水</v>
      </c>
      <c r="I860" t="str">
        <f t="shared" si="69"/>
        <v/>
      </c>
    </row>
    <row r="861" spans="1:9">
      <c r="A861" s="1">
        <v>37385</v>
      </c>
      <c r="B861" s="6" t="s">
        <v>161</v>
      </c>
      <c r="C861" s="7">
        <v>3</v>
      </c>
      <c r="D861">
        <v>27</v>
      </c>
      <c r="E861">
        <f t="shared" si="70"/>
        <v>0</v>
      </c>
      <c r="F861" t="str">
        <f t="shared" si="71"/>
        <v>大安</v>
      </c>
      <c r="G861" t="str">
        <f t="shared" si="68"/>
        <v>木</v>
      </c>
      <c r="I861" t="str">
        <f t="shared" si="69"/>
        <v/>
      </c>
    </row>
    <row r="862" spans="1:9">
      <c r="A862" s="1">
        <v>37386</v>
      </c>
      <c r="B862" s="6" t="s">
        <v>162</v>
      </c>
      <c r="C862" s="7">
        <v>3</v>
      </c>
      <c r="D862">
        <v>28</v>
      </c>
      <c r="E862">
        <f t="shared" si="70"/>
        <v>1</v>
      </c>
      <c r="F862" t="str">
        <f t="shared" si="71"/>
        <v>赤口</v>
      </c>
      <c r="G862" t="str">
        <f t="shared" si="68"/>
        <v>金</v>
      </c>
      <c r="I862" t="str">
        <f t="shared" si="69"/>
        <v/>
      </c>
    </row>
    <row r="863" spans="1:9">
      <c r="A863" s="1">
        <v>37387</v>
      </c>
      <c r="B863" s="6" t="s">
        <v>163</v>
      </c>
      <c r="C863" s="7">
        <v>3</v>
      </c>
      <c r="D863">
        <v>29</v>
      </c>
      <c r="E863">
        <f t="shared" si="70"/>
        <v>2</v>
      </c>
      <c r="F863" t="str">
        <f t="shared" si="71"/>
        <v>先勝</v>
      </c>
      <c r="G863" t="str">
        <f t="shared" si="68"/>
        <v>土</v>
      </c>
      <c r="I863" t="str">
        <f t="shared" si="69"/>
        <v/>
      </c>
    </row>
    <row r="864" spans="1:9">
      <c r="A864" s="1">
        <v>37388</v>
      </c>
      <c r="B864" s="6" t="s">
        <v>164</v>
      </c>
      <c r="C864" s="7">
        <v>4</v>
      </c>
      <c r="D864">
        <v>1</v>
      </c>
      <c r="E864">
        <f t="shared" si="70"/>
        <v>5</v>
      </c>
      <c r="F864" t="str">
        <f t="shared" si="71"/>
        <v>仏滅</v>
      </c>
      <c r="G864" t="str">
        <f t="shared" si="68"/>
        <v>日</v>
      </c>
      <c r="I864" t="str">
        <f t="shared" si="69"/>
        <v/>
      </c>
    </row>
    <row r="865" spans="1:9">
      <c r="A865" s="1">
        <v>37389</v>
      </c>
      <c r="B865" s="6" t="s">
        <v>165</v>
      </c>
      <c r="C865" s="7">
        <v>4</v>
      </c>
      <c r="D865">
        <v>2</v>
      </c>
      <c r="E865">
        <f t="shared" ref="E865:E894" si="72">MOD(C865+D865,6)</f>
        <v>0</v>
      </c>
      <c r="F865" t="str">
        <f t="shared" si="71"/>
        <v>大安</v>
      </c>
      <c r="G865" t="str">
        <f t="shared" si="68"/>
        <v>月</v>
      </c>
      <c r="I865" t="str">
        <f t="shared" si="69"/>
        <v/>
      </c>
    </row>
    <row r="866" spans="1:9">
      <c r="A866" s="1">
        <v>37390</v>
      </c>
      <c r="B866" s="6" t="s">
        <v>166</v>
      </c>
      <c r="C866" s="7">
        <v>4</v>
      </c>
      <c r="D866">
        <v>3</v>
      </c>
      <c r="E866">
        <f t="shared" si="72"/>
        <v>1</v>
      </c>
      <c r="F866" t="str">
        <f t="shared" si="71"/>
        <v>赤口</v>
      </c>
      <c r="G866" t="str">
        <f t="shared" si="68"/>
        <v>火</v>
      </c>
      <c r="I866" t="str">
        <f t="shared" si="69"/>
        <v/>
      </c>
    </row>
    <row r="867" spans="1:9">
      <c r="A867" s="1">
        <v>37391</v>
      </c>
      <c r="B867" s="6" t="s">
        <v>167</v>
      </c>
      <c r="C867" s="7">
        <v>4</v>
      </c>
      <c r="D867">
        <v>4</v>
      </c>
      <c r="E867">
        <f t="shared" si="72"/>
        <v>2</v>
      </c>
      <c r="F867" t="str">
        <f t="shared" si="71"/>
        <v>先勝</v>
      </c>
      <c r="G867" t="str">
        <f t="shared" si="68"/>
        <v>水</v>
      </c>
      <c r="I867" t="str">
        <f t="shared" si="69"/>
        <v/>
      </c>
    </row>
    <row r="868" spans="1:9">
      <c r="A868" s="1">
        <v>37392</v>
      </c>
      <c r="B868" s="6" t="s">
        <v>168</v>
      </c>
      <c r="C868" s="7">
        <v>4</v>
      </c>
      <c r="D868">
        <v>5</v>
      </c>
      <c r="E868">
        <f t="shared" si="72"/>
        <v>3</v>
      </c>
      <c r="F868" t="str">
        <f t="shared" si="71"/>
        <v>友引</v>
      </c>
      <c r="G868" t="str">
        <f t="shared" si="68"/>
        <v>木</v>
      </c>
      <c r="I868" t="str">
        <f t="shared" si="69"/>
        <v/>
      </c>
    </row>
    <row r="869" spans="1:9">
      <c r="A869" s="1">
        <v>37393</v>
      </c>
      <c r="B869" s="6" t="s">
        <v>169</v>
      </c>
      <c r="C869" s="7">
        <v>4</v>
      </c>
      <c r="D869">
        <v>6</v>
      </c>
      <c r="E869">
        <f t="shared" si="72"/>
        <v>4</v>
      </c>
      <c r="F869" t="str">
        <f t="shared" si="71"/>
        <v>先負</v>
      </c>
      <c r="G869" t="str">
        <f t="shared" si="68"/>
        <v>金</v>
      </c>
      <c r="I869" t="str">
        <f t="shared" si="69"/>
        <v/>
      </c>
    </row>
    <row r="870" spans="1:9">
      <c r="A870" s="1">
        <v>37394</v>
      </c>
      <c r="B870" s="6" t="s">
        <v>170</v>
      </c>
      <c r="C870" s="7">
        <v>4</v>
      </c>
      <c r="D870">
        <v>7</v>
      </c>
      <c r="E870">
        <f t="shared" si="72"/>
        <v>5</v>
      </c>
      <c r="F870" t="str">
        <f t="shared" si="71"/>
        <v>仏滅</v>
      </c>
      <c r="G870" t="str">
        <f t="shared" si="68"/>
        <v>土</v>
      </c>
      <c r="I870" t="str">
        <f t="shared" si="69"/>
        <v/>
      </c>
    </row>
    <row r="871" spans="1:9">
      <c r="A871" s="1">
        <v>37395</v>
      </c>
      <c r="B871" s="6" t="s">
        <v>171</v>
      </c>
      <c r="C871" s="7">
        <v>4</v>
      </c>
      <c r="D871">
        <v>8</v>
      </c>
      <c r="E871">
        <f t="shared" si="72"/>
        <v>0</v>
      </c>
      <c r="F871" t="str">
        <f t="shared" si="71"/>
        <v>大安</v>
      </c>
      <c r="G871" t="str">
        <f t="shared" si="68"/>
        <v>日</v>
      </c>
      <c r="I871" t="str">
        <f t="shared" si="69"/>
        <v/>
      </c>
    </row>
    <row r="872" spans="1:9">
      <c r="A872" s="1">
        <v>37396</v>
      </c>
      <c r="B872" s="6" t="s">
        <v>172</v>
      </c>
      <c r="C872" s="7">
        <v>4</v>
      </c>
      <c r="D872">
        <v>9</v>
      </c>
      <c r="E872">
        <f t="shared" si="72"/>
        <v>1</v>
      </c>
      <c r="F872" t="str">
        <f t="shared" si="71"/>
        <v>赤口</v>
      </c>
      <c r="G872" t="str">
        <f t="shared" si="68"/>
        <v>月</v>
      </c>
      <c r="I872" t="str">
        <f t="shared" si="69"/>
        <v/>
      </c>
    </row>
    <row r="873" spans="1:9">
      <c r="A873" s="1">
        <v>37397</v>
      </c>
      <c r="B873" s="6" t="s">
        <v>173</v>
      </c>
      <c r="C873" s="7">
        <v>4</v>
      </c>
      <c r="D873">
        <v>10</v>
      </c>
      <c r="E873">
        <f t="shared" si="72"/>
        <v>2</v>
      </c>
      <c r="F873" t="str">
        <f t="shared" si="71"/>
        <v>先勝</v>
      </c>
      <c r="G873" t="str">
        <f t="shared" si="68"/>
        <v>火</v>
      </c>
      <c r="I873" t="str">
        <f t="shared" si="69"/>
        <v/>
      </c>
    </row>
    <row r="874" spans="1:9">
      <c r="A874" s="1">
        <v>37398</v>
      </c>
      <c r="B874" s="6" t="s">
        <v>174</v>
      </c>
      <c r="C874" s="7">
        <v>4</v>
      </c>
      <c r="D874">
        <v>11</v>
      </c>
      <c r="E874">
        <f t="shared" si="72"/>
        <v>3</v>
      </c>
      <c r="F874" t="str">
        <f t="shared" si="71"/>
        <v>友引</v>
      </c>
      <c r="G874" t="str">
        <f t="shared" si="68"/>
        <v>水</v>
      </c>
      <c r="I874" t="str">
        <f t="shared" si="69"/>
        <v/>
      </c>
    </row>
    <row r="875" spans="1:9">
      <c r="A875" s="1">
        <v>37399</v>
      </c>
      <c r="B875" s="6" t="s">
        <v>175</v>
      </c>
      <c r="C875" s="7">
        <v>4</v>
      </c>
      <c r="D875">
        <v>12</v>
      </c>
      <c r="E875">
        <f t="shared" si="72"/>
        <v>4</v>
      </c>
      <c r="F875" t="str">
        <f t="shared" si="71"/>
        <v>先負</v>
      </c>
      <c r="G875" t="str">
        <f t="shared" si="68"/>
        <v>木</v>
      </c>
      <c r="I875" t="str">
        <f t="shared" si="69"/>
        <v/>
      </c>
    </row>
    <row r="876" spans="1:9">
      <c r="A876" s="1">
        <v>37400</v>
      </c>
      <c r="B876" s="6" t="s">
        <v>176</v>
      </c>
      <c r="C876" s="7">
        <v>4</v>
      </c>
      <c r="D876">
        <v>13</v>
      </c>
      <c r="E876">
        <f t="shared" si="72"/>
        <v>5</v>
      </c>
      <c r="F876" t="str">
        <f t="shared" si="71"/>
        <v>仏滅</v>
      </c>
      <c r="G876" t="str">
        <f t="shared" si="68"/>
        <v>金</v>
      </c>
      <c r="I876" t="str">
        <f t="shared" si="69"/>
        <v/>
      </c>
    </row>
    <row r="877" spans="1:9">
      <c r="A877" s="1">
        <v>37401</v>
      </c>
      <c r="B877" s="6" t="s">
        <v>177</v>
      </c>
      <c r="C877" s="7">
        <v>4</v>
      </c>
      <c r="D877">
        <v>14</v>
      </c>
      <c r="E877">
        <f t="shared" si="72"/>
        <v>0</v>
      </c>
      <c r="F877" t="str">
        <f t="shared" si="71"/>
        <v>大安</v>
      </c>
      <c r="G877" t="str">
        <f t="shared" si="68"/>
        <v>土</v>
      </c>
      <c r="I877" t="str">
        <f t="shared" si="69"/>
        <v/>
      </c>
    </row>
    <row r="878" spans="1:9">
      <c r="A878" s="1">
        <v>37402</v>
      </c>
      <c r="B878" s="6" t="s">
        <v>178</v>
      </c>
      <c r="C878" s="7">
        <v>4</v>
      </c>
      <c r="D878">
        <v>15</v>
      </c>
      <c r="E878">
        <f t="shared" si="72"/>
        <v>1</v>
      </c>
      <c r="F878" t="str">
        <f t="shared" si="71"/>
        <v>赤口</v>
      </c>
      <c r="G878" t="str">
        <f t="shared" si="68"/>
        <v>日</v>
      </c>
      <c r="I878" t="str">
        <f t="shared" si="69"/>
        <v/>
      </c>
    </row>
    <row r="879" spans="1:9">
      <c r="A879" s="1">
        <v>37403</v>
      </c>
      <c r="B879" s="6" t="s">
        <v>179</v>
      </c>
      <c r="C879" s="7">
        <v>4</v>
      </c>
      <c r="D879">
        <v>16</v>
      </c>
      <c r="E879">
        <f t="shared" si="72"/>
        <v>2</v>
      </c>
      <c r="F879" t="str">
        <f t="shared" si="71"/>
        <v>先勝</v>
      </c>
      <c r="G879" t="str">
        <f t="shared" si="68"/>
        <v>月</v>
      </c>
      <c r="I879" t="str">
        <f t="shared" si="69"/>
        <v/>
      </c>
    </row>
    <row r="880" spans="1:9">
      <c r="A880" s="1">
        <v>37404</v>
      </c>
      <c r="B880" s="6" t="s">
        <v>180</v>
      </c>
      <c r="C880" s="7">
        <v>4</v>
      </c>
      <c r="D880">
        <v>17</v>
      </c>
      <c r="E880">
        <f t="shared" si="72"/>
        <v>3</v>
      </c>
      <c r="F880" t="str">
        <f t="shared" si="71"/>
        <v>友引</v>
      </c>
      <c r="G880" t="str">
        <f t="shared" si="68"/>
        <v>火</v>
      </c>
      <c r="I880" t="str">
        <f t="shared" si="69"/>
        <v/>
      </c>
    </row>
    <row r="881" spans="1:9">
      <c r="A881" s="1">
        <v>37405</v>
      </c>
      <c r="B881" s="6" t="s">
        <v>181</v>
      </c>
      <c r="C881" s="7">
        <v>4</v>
      </c>
      <c r="D881">
        <v>18</v>
      </c>
      <c r="E881">
        <f t="shared" si="72"/>
        <v>4</v>
      </c>
      <c r="F881" t="str">
        <f t="shared" si="71"/>
        <v>先負</v>
      </c>
      <c r="G881" t="str">
        <f t="shared" si="68"/>
        <v>水</v>
      </c>
      <c r="I881" t="str">
        <f t="shared" si="69"/>
        <v/>
      </c>
    </row>
    <row r="882" spans="1:9">
      <c r="A882" s="1">
        <v>37406</v>
      </c>
      <c r="B882" s="6" t="s">
        <v>182</v>
      </c>
      <c r="C882" s="7">
        <v>4</v>
      </c>
      <c r="D882">
        <v>19</v>
      </c>
      <c r="E882">
        <f t="shared" si="72"/>
        <v>5</v>
      </c>
      <c r="F882" t="str">
        <f t="shared" si="71"/>
        <v>仏滅</v>
      </c>
      <c r="G882" t="str">
        <f t="shared" si="68"/>
        <v>木</v>
      </c>
      <c r="I882" t="str">
        <f t="shared" si="69"/>
        <v/>
      </c>
    </row>
    <row r="883" spans="1:9">
      <c r="A883" s="1">
        <v>37407</v>
      </c>
      <c r="B883" s="6" t="s">
        <v>183</v>
      </c>
      <c r="C883" s="7">
        <v>4</v>
      </c>
      <c r="D883">
        <v>20</v>
      </c>
      <c r="E883">
        <f t="shared" si="72"/>
        <v>0</v>
      </c>
      <c r="F883" t="str">
        <f t="shared" si="71"/>
        <v>大安</v>
      </c>
      <c r="G883" t="str">
        <f t="shared" si="68"/>
        <v>金</v>
      </c>
      <c r="I883" t="str">
        <f t="shared" si="69"/>
        <v/>
      </c>
    </row>
    <row r="884" spans="1:9">
      <c r="A884" s="1">
        <v>37408</v>
      </c>
      <c r="B884" s="6" t="s">
        <v>184</v>
      </c>
      <c r="C884" s="7">
        <v>4</v>
      </c>
      <c r="D884">
        <v>21</v>
      </c>
      <c r="E884">
        <f t="shared" si="72"/>
        <v>1</v>
      </c>
      <c r="F884" t="str">
        <f t="shared" si="71"/>
        <v>赤口</v>
      </c>
      <c r="G884" t="str">
        <f t="shared" si="68"/>
        <v>土</v>
      </c>
      <c r="I884" t="str">
        <f t="shared" si="69"/>
        <v/>
      </c>
    </row>
    <row r="885" spans="1:9">
      <c r="A885" s="1">
        <v>37409</v>
      </c>
      <c r="B885" s="6" t="s">
        <v>185</v>
      </c>
      <c r="C885" s="7">
        <v>4</v>
      </c>
      <c r="D885">
        <v>22</v>
      </c>
      <c r="E885">
        <f t="shared" si="72"/>
        <v>2</v>
      </c>
      <c r="F885" t="str">
        <f t="shared" si="71"/>
        <v>先勝</v>
      </c>
      <c r="G885" t="str">
        <f t="shared" si="68"/>
        <v>日</v>
      </c>
      <c r="I885" t="str">
        <f t="shared" si="69"/>
        <v/>
      </c>
    </row>
    <row r="886" spans="1:9">
      <c r="A886" s="1">
        <v>37410</v>
      </c>
      <c r="B886" s="6" t="s">
        <v>186</v>
      </c>
      <c r="C886" s="7">
        <v>4</v>
      </c>
      <c r="D886">
        <v>23</v>
      </c>
      <c r="E886">
        <f t="shared" si="72"/>
        <v>3</v>
      </c>
      <c r="F886" t="str">
        <f t="shared" si="71"/>
        <v>友引</v>
      </c>
      <c r="G886" t="str">
        <f t="shared" si="68"/>
        <v>月</v>
      </c>
      <c r="I886" t="str">
        <f t="shared" si="69"/>
        <v/>
      </c>
    </row>
    <row r="887" spans="1:9">
      <c r="A887" s="1">
        <v>37411</v>
      </c>
      <c r="B887" s="6" t="s">
        <v>187</v>
      </c>
      <c r="C887" s="7">
        <v>4</v>
      </c>
      <c r="D887">
        <v>24</v>
      </c>
      <c r="E887">
        <f t="shared" si="72"/>
        <v>4</v>
      </c>
      <c r="F887" t="str">
        <f t="shared" si="71"/>
        <v>先負</v>
      </c>
      <c r="G887" t="str">
        <f t="shared" si="68"/>
        <v>火</v>
      </c>
      <c r="I887" t="str">
        <f t="shared" si="69"/>
        <v/>
      </c>
    </row>
    <row r="888" spans="1:9">
      <c r="A888" s="1">
        <v>37412</v>
      </c>
      <c r="B888" s="6" t="s">
        <v>188</v>
      </c>
      <c r="C888" s="7">
        <v>4</v>
      </c>
      <c r="D888">
        <v>25</v>
      </c>
      <c r="E888">
        <f t="shared" si="72"/>
        <v>5</v>
      </c>
      <c r="F888" t="str">
        <f t="shared" si="71"/>
        <v>仏滅</v>
      </c>
      <c r="G888" t="str">
        <f t="shared" si="68"/>
        <v>水</v>
      </c>
      <c r="I888" t="str">
        <f t="shared" si="69"/>
        <v/>
      </c>
    </row>
    <row r="889" spans="1:9">
      <c r="A889" s="1">
        <v>37413</v>
      </c>
      <c r="B889" s="6" t="s">
        <v>189</v>
      </c>
      <c r="C889" s="7">
        <v>4</v>
      </c>
      <c r="D889">
        <v>26</v>
      </c>
      <c r="E889">
        <f t="shared" si="72"/>
        <v>0</v>
      </c>
      <c r="F889" t="str">
        <f t="shared" si="71"/>
        <v>大安</v>
      </c>
      <c r="G889" t="str">
        <f t="shared" si="68"/>
        <v>木</v>
      </c>
      <c r="I889" t="str">
        <f t="shared" si="69"/>
        <v/>
      </c>
    </row>
    <row r="890" spans="1:9">
      <c r="A890" s="1">
        <v>37414</v>
      </c>
      <c r="B890" s="6" t="s">
        <v>190</v>
      </c>
      <c r="C890" s="7">
        <v>4</v>
      </c>
      <c r="D890">
        <v>27</v>
      </c>
      <c r="E890">
        <f t="shared" si="72"/>
        <v>1</v>
      </c>
      <c r="F890" t="str">
        <f t="shared" si="71"/>
        <v>赤口</v>
      </c>
      <c r="G890" t="str">
        <f t="shared" si="68"/>
        <v>金</v>
      </c>
      <c r="I890" t="str">
        <f t="shared" si="69"/>
        <v/>
      </c>
    </row>
    <row r="891" spans="1:9">
      <c r="A891" s="1">
        <v>37415</v>
      </c>
      <c r="B891" s="6" t="s">
        <v>191</v>
      </c>
      <c r="C891" s="7">
        <v>4</v>
      </c>
      <c r="D891">
        <v>28</v>
      </c>
      <c r="E891">
        <f t="shared" si="72"/>
        <v>2</v>
      </c>
      <c r="F891" t="str">
        <f t="shared" si="71"/>
        <v>先勝</v>
      </c>
      <c r="G891" t="str">
        <f t="shared" si="68"/>
        <v>土</v>
      </c>
      <c r="I891" t="str">
        <f t="shared" si="69"/>
        <v/>
      </c>
    </row>
    <row r="892" spans="1:9">
      <c r="A892" s="1">
        <v>37416</v>
      </c>
      <c r="B892" s="6" t="s">
        <v>192</v>
      </c>
      <c r="C892" s="7">
        <v>4</v>
      </c>
      <c r="D892">
        <v>29</v>
      </c>
      <c r="E892">
        <f t="shared" si="72"/>
        <v>3</v>
      </c>
      <c r="F892" t="str">
        <f t="shared" si="71"/>
        <v>友引</v>
      </c>
      <c r="G892" t="str">
        <f t="shared" si="68"/>
        <v>日</v>
      </c>
      <c r="I892" t="str">
        <f t="shared" si="69"/>
        <v/>
      </c>
    </row>
    <row r="893" spans="1:9">
      <c r="A893" s="1">
        <v>37417</v>
      </c>
      <c r="B893" s="6" t="s">
        <v>193</v>
      </c>
      <c r="C893" s="7">
        <v>4</v>
      </c>
      <c r="D893">
        <v>30</v>
      </c>
      <c r="E893">
        <f t="shared" si="72"/>
        <v>4</v>
      </c>
      <c r="F893" t="str">
        <f t="shared" si="71"/>
        <v>先負</v>
      </c>
      <c r="G893" t="str">
        <f t="shared" si="68"/>
        <v>月</v>
      </c>
      <c r="I893" t="str">
        <f t="shared" si="69"/>
        <v/>
      </c>
    </row>
    <row r="894" spans="1:9">
      <c r="A894" s="1">
        <v>37418</v>
      </c>
      <c r="B894" s="6" t="s">
        <v>194</v>
      </c>
      <c r="C894" s="7">
        <v>5</v>
      </c>
      <c r="D894">
        <v>1</v>
      </c>
      <c r="E894">
        <f t="shared" si="72"/>
        <v>0</v>
      </c>
      <c r="F894" t="str">
        <f t="shared" si="71"/>
        <v>大安</v>
      </c>
      <c r="G894" t="str">
        <f t="shared" si="68"/>
        <v>火</v>
      </c>
      <c r="I894" t="str">
        <f t="shared" si="69"/>
        <v/>
      </c>
    </row>
    <row r="895" spans="1:9">
      <c r="A895" s="1">
        <v>37419</v>
      </c>
      <c r="B895" s="6" t="s">
        <v>195</v>
      </c>
      <c r="C895" s="7">
        <v>5</v>
      </c>
      <c r="D895">
        <v>2</v>
      </c>
      <c r="E895">
        <f t="shared" ref="E895:E923" si="73">MOD(C895+D895,6)</f>
        <v>1</v>
      </c>
      <c r="F895" t="str">
        <f t="shared" si="71"/>
        <v>赤口</v>
      </c>
      <c r="G895" t="str">
        <f t="shared" si="68"/>
        <v>水</v>
      </c>
      <c r="I895" t="str">
        <f t="shared" si="69"/>
        <v/>
      </c>
    </row>
    <row r="896" spans="1:9">
      <c r="A896" s="1">
        <v>37420</v>
      </c>
      <c r="B896" s="6" t="s">
        <v>196</v>
      </c>
      <c r="C896" s="7">
        <v>5</v>
      </c>
      <c r="D896">
        <v>3</v>
      </c>
      <c r="E896">
        <f t="shared" si="73"/>
        <v>2</v>
      </c>
      <c r="F896" t="str">
        <f t="shared" si="71"/>
        <v>先勝</v>
      </c>
      <c r="G896" t="str">
        <f t="shared" si="68"/>
        <v>木</v>
      </c>
      <c r="I896" t="str">
        <f t="shared" si="69"/>
        <v/>
      </c>
    </row>
    <row r="897" spans="1:9">
      <c r="A897" s="1">
        <v>37421</v>
      </c>
      <c r="B897" s="6" t="s">
        <v>197</v>
      </c>
      <c r="C897" s="7">
        <v>5</v>
      </c>
      <c r="D897">
        <v>4</v>
      </c>
      <c r="E897">
        <f t="shared" si="73"/>
        <v>3</v>
      </c>
      <c r="F897" t="str">
        <f t="shared" si="71"/>
        <v>友引</v>
      </c>
      <c r="G897" t="str">
        <f t="shared" si="68"/>
        <v>金</v>
      </c>
      <c r="I897" t="str">
        <f t="shared" si="69"/>
        <v/>
      </c>
    </row>
    <row r="898" spans="1:9">
      <c r="A898" s="1">
        <v>37422</v>
      </c>
      <c r="B898" s="6" t="s">
        <v>198</v>
      </c>
      <c r="C898" s="7">
        <v>5</v>
      </c>
      <c r="D898">
        <v>5</v>
      </c>
      <c r="E898">
        <f t="shared" si="73"/>
        <v>4</v>
      </c>
      <c r="F898" t="str">
        <f t="shared" si="71"/>
        <v>先負</v>
      </c>
      <c r="G898" t="str">
        <f t="shared" si="68"/>
        <v>土</v>
      </c>
      <c r="I898" t="str">
        <f t="shared" si="69"/>
        <v/>
      </c>
    </row>
    <row r="899" spans="1:9">
      <c r="A899" s="1">
        <v>37423</v>
      </c>
      <c r="B899" s="6" t="s">
        <v>199</v>
      </c>
      <c r="C899" s="7">
        <v>5</v>
      </c>
      <c r="D899">
        <v>6</v>
      </c>
      <c r="E899">
        <f t="shared" si="73"/>
        <v>5</v>
      </c>
      <c r="F899" t="str">
        <f t="shared" si="71"/>
        <v>仏滅</v>
      </c>
      <c r="G899" t="str">
        <f t="shared" ref="G899:G962" si="74">TEXT(A899,"aaa")</f>
        <v>日</v>
      </c>
      <c r="I899" t="str">
        <f t="shared" ref="I899:I962" si="75">IF(ISERROR(VLOOKUP(H899,$K$29:$L$39,2,FALSE)),"",VLOOKUP(H899,$K$29:$L$39,2,FALSE))</f>
        <v/>
      </c>
    </row>
    <row r="900" spans="1:9">
      <c r="A900" s="1">
        <v>37424</v>
      </c>
      <c r="B900" s="6" t="s">
        <v>200</v>
      </c>
      <c r="C900" s="7">
        <v>5</v>
      </c>
      <c r="D900">
        <v>7</v>
      </c>
      <c r="E900">
        <f t="shared" si="73"/>
        <v>0</v>
      </c>
      <c r="F900" t="str">
        <f t="shared" si="71"/>
        <v>大安</v>
      </c>
      <c r="G900" t="str">
        <f t="shared" si="74"/>
        <v>月</v>
      </c>
      <c r="I900" t="str">
        <f t="shared" si="75"/>
        <v/>
      </c>
    </row>
    <row r="901" spans="1:9">
      <c r="A901" s="1">
        <v>37425</v>
      </c>
      <c r="B901" s="6" t="s">
        <v>201</v>
      </c>
      <c r="C901" s="7">
        <v>5</v>
      </c>
      <c r="D901">
        <v>8</v>
      </c>
      <c r="E901">
        <f t="shared" si="73"/>
        <v>1</v>
      </c>
      <c r="F901" t="str">
        <f t="shared" ref="F901:F964" si="76">VLOOKUP(E901,$K$18:$L$23,2)</f>
        <v>赤口</v>
      </c>
      <c r="G901" t="str">
        <f t="shared" si="74"/>
        <v>火</v>
      </c>
      <c r="I901" t="str">
        <f t="shared" si="75"/>
        <v/>
      </c>
    </row>
    <row r="902" spans="1:9">
      <c r="A902" s="1">
        <v>37426</v>
      </c>
      <c r="B902" s="6" t="s">
        <v>202</v>
      </c>
      <c r="C902" s="7">
        <v>5</v>
      </c>
      <c r="D902">
        <v>9</v>
      </c>
      <c r="E902">
        <f t="shared" si="73"/>
        <v>2</v>
      </c>
      <c r="F902" t="str">
        <f t="shared" si="76"/>
        <v>先勝</v>
      </c>
      <c r="G902" t="str">
        <f t="shared" si="74"/>
        <v>水</v>
      </c>
      <c r="I902" t="str">
        <f t="shared" si="75"/>
        <v/>
      </c>
    </row>
    <row r="903" spans="1:9">
      <c r="A903" s="1">
        <v>37427</v>
      </c>
      <c r="B903" s="6" t="s">
        <v>203</v>
      </c>
      <c r="C903" s="7">
        <v>5</v>
      </c>
      <c r="D903">
        <v>10</v>
      </c>
      <c r="E903">
        <f t="shared" si="73"/>
        <v>3</v>
      </c>
      <c r="F903" t="str">
        <f t="shared" si="76"/>
        <v>友引</v>
      </c>
      <c r="G903" t="str">
        <f t="shared" si="74"/>
        <v>木</v>
      </c>
      <c r="I903" t="str">
        <f t="shared" si="75"/>
        <v/>
      </c>
    </row>
    <row r="904" spans="1:9">
      <c r="A904" s="1">
        <v>37428</v>
      </c>
      <c r="B904" s="6" t="s">
        <v>204</v>
      </c>
      <c r="C904" s="7">
        <v>5</v>
      </c>
      <c r="D904">
        <v>11</v>
      </c>
      <c r="E904">
        <f t="shared" si="73"/>
        <v>4</v>
      </c>
      <c r="F904" t="str">
        <f t="shared" si="76"/>
        <v>先負</v>
      </c>
      <c r="G904" t="str">
        <f t="shared" si="74"/>
        <v>金</v>
      </c>
      <c r="I904" t="str">
        <f t="shared" si="75"/>
        <v/>
      </c>
    </row>
    <row r="905" spans="1:9">
      <c r="A905" s="1">
        <v>37429</v>
      </c>
      <c r="B905" s="6" t="s">
        <v>205</v>
      </c>
      <c r="C905" s="7">
        <v>5</v>
      </c>
      <c r="D905">
        <v>12</v>
      </c>
      <c r="E905">
        <f t="shared" si="73"/>
        <v>5</v>
      </c>
      <c r="F905" t="str">
        <f t="shared" si="76"/>
        <v>仏滅</v>
      </c>
      <c r="G905" t="str">
        <f t="shared" si="74"/>
        <v>土</v>
      </c>
      <c r="I905" t="str">
        <f t="shared" si="75"/>
        <v/>
      </c>
    </row>
    <row r="906" spans="1:9">
      <c r="A906" s="1">
        <v>37430</v>
      </c>
      <c r="B906" s="6" t="s">
        <v>206</v>
      </c>
      <c r="C906" s="7">
        <v>5</v>
      </c>
      <c r="D906">
        <v>13</v>
      </c>
      <c r="E906">
        <f t="shared" si="73"/>
        <v>0</v>
      </c>
      <c r="F906" t="str">
        <f t="shared" si="76"/>
        <v>大安</v>
      </c>
      <c r="G906" t="str">
        <f t="shared" si="74"/>
        <v>日</v>
      </c>
      <c r="I906" t="str">
        <f t="shared" si="75"/>
        <v/>
      </c>
    </row>
    <row r="907" spans="1:9">
      <c r="A907" s="1">
        <v>37431</v>
      </c>
      <c r="B907" s="6" t="s">
        <v>207</v>
      </c>
      <c r="C907" s="7">
        <v>5</v>
      </c>
      <c r="D907">
        <v>14</v>
      </c>
      <c r="E907">
        <f t="shared" si="73"/>
        <v>1</v>
      </c>
      <c r="F907" t="str">
        <f t="shared" si="76"/>
        <v>赤口</v>
      </c>
      <c r="G907" t="str">
        <f t="shared" si="74"/>
        <v>月</v>
      </c>
      <c r="I907" t="str">
        <f t="shared" si="75"/>
        <v/>
      </c>
    </row>
    <row r="908" spans="1:9">
      <c r="A908" s="1">
        <v>37432</v>
      </c>
      <c r="B908" s="6" t="s">
        <v>208</v>
      </c>
      <c r="C908" s="7">
        <v>5</v>
      </c>
      <c r="D908">
        <v>15</v>
      </c>
      <c r="E908">
        <f t="shared" si="73"/>
        <v>2</v>
      </c>
      <c r="F908" t="str">
        <f t="shared" si="76"/>
        <v>先勝</v>
      </c>
      <c r="G908" t="str">
        <f t="shared" si="74"/>
        <v>火</v>
      </c>
      <c r="I908" t="str">
        <f t="shared" si="75"/>
        <v/>
      </c>
    </row>
    <row r="909" spans="1:9">
      <c r="A909" s="1">
        <v>37433</v>
      </c>
      <c r="B909" s="6" t="s">
        <v>209</v>
      </c>
      <c r="C909" s="7">
        <v>5</v>
      </c>
      <c r="D909">
        <v>16</v>
      </c>
      <c r="E909">
        <f t="shared" si="73"/>
        <v>3</v>
      </c>
      <c r="F909" t="str">
        <f t="shared" si="76"/>
        <v>友引</v>
      </c>
      <c r="G909" t="str">
        <f t="shared" si="74"/>
        <v>水</v>
      </c>
      <c r="I909" t="str">
        <f t="shared" si="75"/>
        <v/>
      </c>
    </row>
    <row r="910" spans="1:9">
      <c r="A910" s="1">
        <v>37434</v>
      </c>
      <c r="B910" s="6" t="s">
        <v>210</v>
      </c>
      <c r="C910" s="7">
        <v>5</v>
      </c>
      <c r="D910">
        <v>17</v>
      </c>
      <c r="E910">
        <f t="shared" si="73"/>
        <v>4</v>
      </c>
      <c r="F910" t="str">
        <f t="shared" si="76"/>
        <v>先負</v>
      </c>
      <c r="G910" t="str">
        <f t="shared" si="74"/>
        <v>木</v>
      </c>
      <c r="I910" t="str">
        <f t="shared" si="75"/>
        <v/>
      </c>
    </row>
    <row r="911" spans="1:9">
      <c r="A911" s="1">
        <v>37435</v>
      </c>
      <c r="B911" s="6" t="s">
        <v>211</v>
      </c>
      <c r="C911" s="7">
        <v>5</v>
      </c>
      <c r="D911">
        <v>18</v>
      </c>
      <c r="E911">
        <f t="shared" si="73"/>
        <v>5</v>
      </c>
      <c r="F911" t="str">
        <f t="shared" si="76"/>
        <v>仏滅</v>
      </c>
      <c r="G911" t="str">
        <f t="shared" si="74"/>
        <v>金</v>
      </c>
      <c r="I911" t="str">
        <f t="shared" si="75"/>
        <v/>
      </c>
    </row>
    <row r="912" spans="1:9">
      <c r="A912" s="1">
        <v>37436</v>
      </c>
      <c r="B912" s="6" t="s">
        <v>212</v>
      </c>
      <c r="C912" s="7">
        <v>5</v>
      </c>
      <c r="D912">
        <v>19</v>
      </c>
      <c r="E912">
        <f t="shared" si="73"/>
        <v>0</v>
      </c>
      <c r="F912" t="str">
        <f t="shared" si="76"/>
        <v>大安</v>
      </c>
      <c r="G912" t="str">
        <f t="shared" si="74"/>
        <v>土</v>
      </c>
      <c r="I912" t="str">
        <f t="shared" si="75"/>
        <v/>
      </c>
    </row>
    <row r="913" spans="1:9">
      <c r="A913" s="1">
        <v>37437</v>
      </c>
      <c r="B913" s="6" t="s">
        <v>213</v>
      </c>
      <c r="C913" s="7">
        <v>5</v>
      </c>
      <c r="D913">
        <v>20</v>
      </c>
      <c r="E913">
        <f t="shared" si="73"/>
        <v>1</v>
      </c>
      <c r="F913" t="str">
        <f t="shared" si="76"/>
        <v>赤口</v>
      </c>
      <c r="G913" t="str">
        <f t="shared" si="74"/>
        <v>日</v>
      </c>
      <c r="I913" t="str">
        <f t="shared" si="75"/>
        <v/>
      </c>
    </row>
    <row r="914" spans="1:9">
      <c r="A914" s="1">
        <v>37438</v>
      </c>
      <c r="B914" s="6" t="s">
        <v>214</v>
      </c>
      <c r="C914" s="7">
        <v>5</v>
      </c>
      <c r="D914">
        <v>21</v>
      </c>
      <c r="E914">
        <f t="shared" si="73"/>
        <v>2</v>
      </c>
      <c r="F914" t="str">
        <f t="shared" si="76"/>
        <v>先勝</v>
      </c>
      <c r="G914" t="str">
        <f t="shared" si="74"/>
        <v>月</v>
      </c>
      <c r="I914" t="str">
        <f t="shared" si="75"/>
        <v/>
      </c>
    </row>
    <row r="915" spans="1:9">
      <c r="A915" s="1">
        <v>37439</v>
      </c>
      <c r="B915" s="6" t="s">
        <v>215</v>
      </c>
      <c r="C915" s="7">
        <v>5</v>
      </c>
      <c r="D915">
        <v>22</v>
      </c>
      <c r="E915">
        <f t="shared" si="73"/>
        <v>3</v>
      </c>
      <c r="F915" t="str">
        <f t="shared" si="76"/>
        <v>友引</v>
      </c>
      <c r="G915" t="str">
        <f t="shared" si="74"/>
        <v>火</v>
      </c>
      <c r="I915" t="str">
        <f t="shared" si="75"/>
        <v/>
      </c>
    </row>
    <row r="916" spans="1:9">
      <c r="A916" s="1">
        <v>37440</v>
      </c>
      <c r="B916" s="6" t="s">
        <v>216</v>
      </c>
      <c r="C916" s="7">
        <v>5</v>
      </c>
      <c r="D916">
        <v>23</v>
      </c>
      <c r="E916">
        <f t="shared" si="73"/>
        <v>4</v>
      </c>
      <c r="F916" t="str">
        <f t="shared" si="76"/>
        <v>先負</v>
      </c>
      <c r="G916" t="str">
        <f t="shared" si="74"/>
        <v>水</v>
      </c>
      <c r="I916" t="str">
        <f t="shared" si="75"/>
        <v/>
      </c>
    </row>
    <row r="917" spans="1:9">
      <c r="A917" s="1">
        <v>37441</v>
      </c>
      <c r="B917" s="6" t="s">
        <v>217</v>
      </c>
      <c r="C917" s="7">
        <v>5</v>
      </c>
      <c r="D917">
        <v>24</v>
      </c>
      <c r="E917">
        <f t="shared" si="73"/>
        <v>5</v>
      </c>
      <c r="F917" t="str">
        <f t="shared" si="76"/>
        <v>仏滅</v>
      </c>
      <c r="G917" t="str">
        <f t="shared" si="74"/>
        <v>木</v>
      </c>
      <c r="I917" t="str">
        <f t="shared" si="75"/>
        <v/>
      </c>
    </row>
    <row r="918" spans="1:9">
      <c r="A918" s="1">
        <v>37442</v>
      </c>
      <c r="B918" s="6" t="s">
        <v>218</v>
      </c>
      <c r="C918" s="7">
        <v>5</v>
      </c>
      <c r="D918">
        <v>25</v>
      </c>
      <c r="E918">
        <f t="shared" si="73"/>
        <v>0</v>
      </c>
      <c r="F918" t="str">
        <f t="shared" si="76"/>
        <v>大安</v>
      </c>
      <c r="G918" t="str">
        <f t="shared" si="74"/>
        <v>金</v>
      </c>
      <c r="I918" t="str">
        <f t="shared" si="75"/>
        <v/>
      </c>
    </row>
    <row r="919" spans="1:9">
      <c r="A919" s="1">
        <v>37443</v>
      </c>
      <c r="B919" s="6" t="s">
        <v>219</v>
      </c>
      <c r="C919" s="7">
        <v>5</v>
      </c>
      <c r="D919">
        <v>26</v>
      </c>
      <c r="E919">
        <f t="shared" si="73"/>
        <v>1</v>
      </c>
      <c r="F919" t="str">
        <f t="shared" si="76"/>
        <v>赤口</v>
      </c>
      <c r="G919" t="str">
        <f t="shared" si="74"/>
        <v>土</v>
      </c>
      <c r="I919" t="str">
        <f t="shared" si="75"/>
        <v/>
      </c>
    </row>
    <row r="920" spans="1:9">
      <c r="A920" s="1">
        <v>37444</v>
      </c>
      <c r="B920" s="6" t="s">
        <v>220</v>
      </c>
      <c r="C920" s="7">
        <v>5</v>
      </c>
      <c r="D920">
        <v>27</v>
      </c>
      <c r="E920">
        <f t="shared" si="73"/>
        <v>2</v>
      </c>
      <c r="F920" t="str">
        <f t="shared" si="76"/>
        <v>先勝</v>
      </c>
      <c r="G920" t="str">
        <f t="shared" si="74"/>
        <v>日</v>
      </c>
      <c r="I920" t="str">
        <f t="shared" si="75"/>
        <v/>
      </c>
    </row>
    <row r="921" spans="1:9">
      <c r="A921" s="1">
        <v>37445</v>
      </c>
      <c r="B921" s="6" t="s">
        <v>221</v>
      </c>
      <c r="C921" s="7">
        <v>5</v>
      </c>
      <c r="D921">
        <v>28</v>
      </c>
      <c r="E921">
        <f t="shared" si="73"/>
        <v>3</v>
      </c>
      <c r="F921" t="str">
        <f t="shared" si="76"/>
        <v>友引</v>
      </c>
      <c r="G921" t="str">
        <f t="shared" si="74"/>
        <v>月</v>
      </c>
      <c r="I921" t="str">
        <f t="shared" si="75"/>
        <v/>
      </c>
    </row>
    <row r="922" spans="1:9">
      <c r="A922" s="1">
        <v>37446</v>
      </c>
      <c r="B922" s="6" t="s">
        <v>222</v>
      </c>
      <c r="C922" s="7">
        <v>5</v>
      </c>
      <c r="D922">
        <v>29</v>
      </c>
      <c r="E922">
        <f t="shared" si="73"/>
        <v>4</v>
      </c>
      <c r="F922" t="str">
        <f t="shared" si="76"/>
        <v>先負</v>
      </c>
      <c r="G922" t="str">
        <f t="shared" si="74"/>
        <v>火</v>
      </c>
      <c r="I922" t="str">
        <f t="shared" si="75"/>
        <v/>
      </c>
    </row>
    <row r="923" spans="1:9">
      <c r="A923" s="1">
        <v>37447</v>
      </c>
      <c r="B923" s="6" t="s">
        <v>239</v>
      </c>
      <c r="C923" s="7">
        <v>6</v>
      </c>
      <c r="D923">
        <v>1</v>
      </c>
      <c r="E923">
        <f t="shared" si="73"/>
        <v>1</v>
      </c>
      <c r="F923" t="str">
        <f t="shared" si="76"/>
        <v>赤口</v>
      </c>
      <c r="G923" t="str">
        <f t="shared" si="74"/>
        <v>水</v>
      </c>
      <c r="I923" t="str">
        <f t="shared" si="75"/>
        <v/>
      </c>
    </row>
    <row r="924" spans="1:9">
      <c r="A924" s="1">
        <v>37448</v>
      </c>
      <c r="B924" s="6" t="s">
        <v>240</v>
      </c>
      <c r="C924" s="7">
        <v>6</v>
      </c>
      <c r="D924">
        <v>2</v>
      </c>
      <c r="E924">
        <f t="shared" ref="E924:E953" si="77">MOD(C924+D924,6)</f>
        <v>2</v>
      </c>
      <c r="F924" t="str">
        <f t="shared" si="76"/>
        <v>先勝</v>
      </c>
      <c r="G924" t="str">
        <f t="shared" si="74"/>
        <v>木</v>
      </c>
      <c r="I924" t="str">
        <f t="shared" si="75"/>
        <v/>
      </c>
    </row>
    <row r="925" spans="1:9">
      <c r="A925" s="1">
        <v>37449</v>
      </c>
      <c r="B925" s="6" t="s">
        <v>241</v>
      </c>
      <c r="C925" s="7">
        <v>6</v>
      </c>
      <c r="D925">
        <v>3</v>
      </c>
      <c r="E925">
        <f t="shared" si="77"/>
        <v>3</v>
      </c>
      <c r="F925" t="str">
        <f t="shared" si="76"/>
        <v>友引</v>
      </c>
      <c r="G925" t="str">
        <f t="shared" si="74"/>
        <v>金</v>
      </c>
      <c r="I925" t="str">
        <f t="shared" si="75"/>
        <v/>
      </c>
    </row>
    <row r="926" spans="1:9">
      <c r="A926" s="1">
        <v>37450</v>
      </c>
      <c r="B926" s="6" t="s">
        <v>242</v>
      </c>
      <c r="C926" s="7">
        <v>6</v>
      </c>
      <c r="D926">
        <v>4</v>
      </c>
      <c r="E926">
        <f t="shared" si="77"/>
        <v>4</v>
      </c>
      <c r="F926" t="str">
        <f t="shared" si="76"/>
        <v>先負</v>
      </c>
      <c r="G926" t="str">
        <f t="shared" si="74"/>
        <v>土</v>
      </c>
      <c r="I926" t="str">
        <f t="shared" si="75"/>
        <v/>
      </c>
    </row>
    <row r="927" spans="1:9">
      <c r="A927" s="1">
        <v>37451</v>
      </c>
      <c r="B927" s="6" t="s">
        <v>243</v>
      </c>
      <c r="C927" s="7">
        <v>6</v>
      </c>
      <c r="D927">
        <v>5</v>
      </c>
      <c r="E927">
        <f t="shared" si="77"/>
        <v>5</v>
      </c>
      <c r="F927" t="str">
        <f t="shared" si="76"/>
        <v>仏滅</v>
      </c>
      <c r="G927" t="str">
        <f t="shared" si="74"/>
        <v>日</v>
      </c>
      <c r="I927" t="str">
        <f t="shared" si="75"/>
        <v/>
      </c>
    </row>
    <row r="928" spans="1:9">
      <c r="A928" s="1">
        <v>37452</v>
      </c>
      <c r="B928" s="6" t="s">
        <v>244</v>
      </c>
      <c r="C928" s="7">
        <v>6</v>
      </c>
      <c r="D928">
        <v>6</v>
      </c>
      <c r="E928">
        <f t="shared" si="77"/>
        <v>0</v>
      </c>
      <c r="F928" t="str">
        <f t="shared" si="76"/>
        <v>大安</v>
      </c>
      <c r="G928" t="str">
        <f t="shared" si="74"/>
        <v>月</v>
      </c>
      <c r="I928" t="str">
        <f t="shared" si="75"/>
        <v/>
      </c>
    </row>
    <row r="929" spans="1:9">
      <c r="A929" s="1">
        <v>37453</v>
      </c>
      <c r="B929" s="6" t="s">
        <v>245</v>
      </c>
      <c r="C929" s="7">
        <v>6</v>
      </c>
      <c r="D929">
        <v>7</v>
      </c>
      <c r="E929">
        <f t="shared" si="77"/>
        <v>1</v>
      </c>
      <c r="F929" t="str">
        <f t="shared" si="76"/>
        <v>赤口</v>
      </c>
      <c r="G929" t="str">
        <f t="shared" si="74"/>
        <v>火</v>
      </c>
      <c r="I929" t="str">
        <f t="shared" si="75"/>
        <v/>
      </c>
    </row>
    <row r="930" spans="1:9">
      <c r="A930" s="1">
        <v>37454</v>
      </c>
      <c r="B930" s="6" t="s">
        <v>246</v>
      </c>
      <c r="C930" s="7">
        <v>6</v>
      </c>
      <c r="D930">
        <v>8</v>
      </c>
      <c r="E930">
        <f t="shared" si="77"/>
        <v>2</v>
      </c>
      <c r="F930" t="str">
        <f t="shared" si="76"/>
        <v>先勝</v>
      </c>
      <c r="G930" t="str">
        <f t="shared" si="74"/>
        <v>水</v>
      </c>
      <c r="I930" t="str">
        <f t="shared" si="75"/>
        <v/>
      </c>
    </row>
    <row r="931" spans="1:9">
      <c r="A931" s="1">
        <v>37455</v>
      </c>
      <c r="B931" s="6" t="s">
        <v>247</v>
      </c>
      <c r="C931" s="7">
        <v>6</v>
      </c>
      <c r="D931">
        <v>9</v>
      </c>
      <c r="E931">
        <f t="shared" si="77"/>
        <v>3</v>
      </c>
      <c r="F931" t="str">
        <f t="shared" si="76"/>
        <v>友引</v>
      </c>
      <c r="G931" t="str">
        <f t="shared" si="74"/>
        <v>木</v>
      </c>
      <c r="I931" t="str">
        <f t="shared" si="75"/>
        <v/>
      </c>
    </row>
    <row r="932" spans="1:9">
      <c r="A932" s="1">
        <v>37456</v>
      </c>
      <c r="B932" s="6" t="s">
        <v>248</v>
      </c>
      <c r="C932" s="7">
        <v>6</v>
      </c>
      <c r="D932">
        <v>10</v>
      </c>
      <c r="E932">
        <f t="shared" si="77"/>
        <v>4</v>
      </c>
      <c r="F932" t="str">
        <f t="shared" si="76"/>
        <v>先負</v>
      </c>
      <c r="G932" t="str">
        <f t="shared" si="74"/>
        <v>金</v>
      </c>
      <c r="I932" t="str">
        <f t="shared" si="75"/>
        <v/>
      </c>
    </row>
    <row r="933" spans="1:9">
      <c r="A933" s="1">
        <v>37457</v>
      </c>
      <c r="B933" s="6" t="s">
        <v>249</v>
      </c>
      <c r="C933" s="7">
        <v>6</v>
      </c>
      <c r="D933">
        <v>11</v>
      </c>
      <c r="E933">
        <f t="shared" si="77"/>
        <v>5</v>
      </c>
      <c r="F933" t="str">
        <f t="shared" si="76"/>
        <v>仏滅</v>
      </c>
      <c r="G933" t="str">
        <f t="shared" si="74"/>
        <v>土</v>
      </c>
      <c r="I933" t="str">
        <f t="shared" si="75"/>
        <v/>
      </c>
    </row>
    <row r="934" spans="1:9">
      <c r="A934" s="1">
        <v>37458</v>
      </c>
      <c r="B934" s="6" t="s">
        <v>250</v>
      </c>
      <c r="C934" s="7">
        <v>6</v>
      </c>
      <c r="D934">
        <v>12</v>
      </c>
      <c r="E934">
        <f t="shared" si="77"/>
        <v>0</v>
      </c>
      <c r="F934" t="str">
        <f t="shared" si="76"/>
        <v>大安</v>
      </c>
      <c r="G934" t="str">
        <f t="shared" si="74"/>
        <v>日</v>
      </c>
      <c r="I934" t="str">
        <f t="shared" si="75"/>
        <v/>
      </c>
    </row>
    <row r="935" spans="1:9">
      <c r="A935" s="1">
        <v>37459</v>
      </c>
      <c r="B935" s="6" t="s">
        <v>251</v>
      </c>
      <c r="C935" s="7">
        <v>6</v>
      </c>
      <c r="D935">
        <v>13</v>
      </c>
      <c r="E935">
        <f t="shared" si="77"/>
        <v>1</v>
      </c>
      <c r="F935" t="str">
        <f t="shared" si="76"/>
        <v>赤口</v>
      </c>
      <c r="G935" t="str">
        <f t="shared" si="74"/>
        <v>月</v>
      </c>
      <c r="I935" t="str">
        <f t="shared" si="75"/>
        <v/>
      </c>
    </row>
    <row r="936" spans="1:9">
      <c r="A936" s="1">
        <v>37460</v>
      </c>
      <c r="B936" s="6" t="s">
        <v>252</v>
      </c>
      <c r="C936" s="7">
        <v>6</v>
      </c>
      <c r="D936">
        <v>14</v>
      </c>
      <c r="E936">
        <f t="shared" si="77"/>
        <v>2</v>
      </c>
      <c r="F936" t="str">
        <f t="shared" si="76"/>
        <v>先勝</v>
      </c>
      <c r="G936" t="str">
        <f t="shared" si="74"/>
        <v>火</v>
      </c>
      <c r="I936" t="str">
        <f t="shared" si="75"/>
        <v/>
      </c>
    </row>
    <row r="937" spans="1:9">
      <c r="A937" s="1">
        <v>37461</v>
      </c>
      <c r="B937" s="6" t="s">
        <v>253</v>
      </c>
      <c r="C937" s="7">
        <v>6</v>
      </c>
      <c r="D937">
        <v>15</v>
      </c>
      <c r="E937">
        <f t="shared" si="77"/>
        <v>3</v>
      </c>
      <c r="F937" t="str">
        <f t="shared" si="76"/>
        <v>友引</v>
      </c>
      <c r="G937" t="str">
        <f t="shared" si="74"/>
        <v>水</v>
      </c>
      <c r="I937" t="str">
        <f t="shared" si="75"/>
        <v/>
      </c>
    </row>
    <row r="938" spans="1:9">
      <c r="A938" s="1">
        <v>37462</v>
      </c>
      <c r="B938" s="6" t="s">
        <v>254</v>
      </c>
      <c r="C938" s="7">
        <v>6</v>
      </c>
      <c r="D938">
        <v>16</v>
      </c>
      <c r="E938">
        <f t="shared" si="77"/>
        <v>4</v>
      </c>
      <c r="F938" t="str">
        <f t="shared" si="76"/>
        <v>先負</v>
      </c>
      <c r="G938" t="str">
        <f t="shared" si="74"/>
        <v>木</v>
      </c>
      <c r="I938" t="str">
        <f t="shared" si="75"/>
        <v/>
      </c>
    </row>
    <row r="939" spans="1:9">
      <c r="A939" s="1">
        <v>37463</v>
      </c>
      <c r="B939" s="6" t="s">
        <v>255</v>
      </c>
      <c r="C939" s="7">
        <v>6</v>
      </c>
      <c r="D939">
        <v>17</v>
      </c>
      <c r="E939">
        <f t="shared" si="77"/>
        <v>5</v>
      </c>
      <c r="F939" t="str">
        <f t="shared" si="76"/>
        <v>仏滅</v>
      </c>
      <c r="G939" t="str">
        <f t="shared" si="74"/>
        <v>金</v>
      </c>
      <c r="I939" t="str">
        <f t="shared" si="75"/>
        <v/>
      </c>
    </row>
    <row r="940" spans="1:9">
      <c r="A940" s="1">
        <v>37464</v>
      </c>
      <c r="B940" s="6" t="s">
        <v>256</v>
      </c>
      <c r="C940" s="7">
        <v>6</v>
      </c>
      <c r="D940">
        <v>18</v>
      </c>
      <c r="E940">
        <f t="shared" si="77"/>
        <v>0</v>
      </c>
      <c r="F940" t="str">
        <f t="shared" si="76"/>
        <v>大安</v>
      </c>
      <c r="G940" t="str">
        <f t="shared" si="74"/>
        <v>土</v>
      </c>
      <c r="I940" t="str">
        <f t="shared" si="75"/>
        <v/>
      </c>
    </row>
    <row r="941" spans="1:9">
      <c r="A941" s="1">
        <v>37465</v>
      </c>
      <c r="B941" s="6" t="s">
        <v>257</v>
      </c>
      <c r="C941" s="7">
        <v>6</v>
      </c>
      <c r="D941">
        <v>19</v>
      </c>
      <c r="E941">
        <f t="shared" si="77"/>
        <v>1</v>
      </c>
      <c r="F941" t="str">
        <f t="shared" si="76"/>
        <v>赤口</v>
      </c>
      <c r="G941" t="str">
        <f t="shared" si="74"/>
        <v>日</v>
      </c>
      <c r="I941" t="str">
        <f t="shared" si="75"/>
        <v/>
      </c>
    </row>
    <row r="942" spans="1:9">
      <c r="A942" s="1">
        <v>37466</v>
      </c>
      <c r="B942" s="6" t="s">
        <v>258</v>
      </c>
      <c r="C942" s="7">
        <v>6</v>
      </c>
      <c r="D942">
        <v>20</v>
      </c>
      <c r="E942">
        <f t="shared" si="77"/>
        <v>2</v>
      </c>
      <c r="F942" t="str">
        <f t="shared" si="76"/>
        <v>先勝</v>
      </c>
      <c r="G942" t="str">
        <f t="shared" si="74"/>
        <v>月</v>
      </c>
      <c r="I942" t="str">
        <f t="shared" si="75"/>
        <v/>
      </c>
    </row>
    <row r="943" spans="1:9">
      <c r="A943" s="1">
        <v>37467</v>
      </c>
      <c r="B943" s="6" t="s">
        <v>259</v>
      </c>
      <c r="C943" s="7">
        <v>6</v>
      </c>
      <c r="D943">
        <v>21</v>
      </c>
      <c r="E943">
        <f t="shared" si="77"/>
        <v>3</v>
      </c>
      <c r="F943" t="str">
        <f t="shared" si="76"/>
        <v>友引</v>
      </c>
      <c r="G943" t="str">
        <f t="shared" si="74"/>
        <v>火</v>
      </c>
      <c r="I943" t="str">
        <f t="shared" si="75"/>
        <v/>
      </c>
    </row>
    <row r="944" spans="1:9">
      <c r="A944" s="1">
        <v>37468</v>
      </c>
      <c r="B944" s="6" t="s">
        <v>260</v>
      </c>
      <c r="C944" s="7">
        <v>6</v>
      </c>
      <c r="D944">
        <v>22</v>
      </c>
      <c r="E944">
        <f t="shared" si="77"/>
        <v>4</v>
      </c>
      <c r="F944" t="str">
        <f t="shared" si="76"/>
        <v>先負</v>
      </c>
      <c r="G944" t="str">
        <f t="shared" si="74"/>
        <v>水</v>
      </c>
      <c r="I944" t="str">
        <f t="shared" si="75"/>
        <v/>
      </c>
    </row>
    <row r="945" spans="1:9">
      <c r="A945" s="1">
        <v>37469</v>
      </c>
      <c r="B945" s="6" t="s">
        <v>261</v>
      </c>
      <c r="C945" s="7">
        <v>6</v>
      </c>
      <c r="D945">
        <v>23</v>
      </c>
      <c r="E945">
        <f t="shared" si="77"/>
        <v>5</v>
      </c>
      <c r="F945" t="str">
        <f t="shared" si="76"/>
        <v>仏滅</v>
      </c>
      <c r="G945" t="str">
        <f t="shared" si="74"/>
        <v>木</v>
      </c>
      <c r="I945" t="str">
        <f t="shared" si="75"/>
        <v/>
      </c>
    </row>
    <row r="946" spans="1:9">
      <c r="A946" s="1">
        <v>37470</v>
      </c>
      <c r="B946" s="6" t="s">
        <v>262</v>
      </c>
      <c r="C946" s="7">
        <v>6</v>
      </c>
      <c r="D946">
        <v>24</v>
      </c>
      <c r="E946">
        <f t="shared" si="77"/>
        <v>0</v>
      </c>
      <c r="F946" t="str">
        <f t="shared" si="76"/>
        <v>大安</v>
      </c>
      <c r="G946" t="str">
        <f t="shared" si="74"/>
        <v>金</v>
      </c>
      <c r="I946" t="str">
        <f t="shared" si="75"/>
        <v/>
      </c>
    </row>
    <row r="947" spans="1:9">
      <c r="A947" s="1">
        <v>37471</v>
      </c>
      <c r="B947" s="6" t="s">
        <v>263</v>
      </c>
      <c r="C947" s="7">
        <v>6</v>
      </c>
      <c r="D947">
        <v>25</v>
      </c>
      <c r="E947">
        <f t="shared" si="77"/>
        <v>1</v>
      </c>
      <c r="F947" t="str">
        <f t="shared" si="76"/>
        <v>赤口</v>
      </c>
      <c r="G947" t="str">
        <f t="shared" si="74"/>
        <v>土</v>
      </c>
      <c r="I947" t="str">
        <f t="shared" si="75"/>
        <v/>
      </c>
    </row>
    <row r="948" spans="1:9">
      <c r="A948" s="1">
        <v>37472</v>
      </c>
      <c r="B948" s="6" t="s">
        <v>264</v>
      </c>
      <c r="C948" s="7">
        <v>6</v>
      </c>
      <c r="D948">
        <v>26</v>
      </c>
      <c r="E948">
        <f t="shared" si="77"/>
        <v>2</v>
      </c>
      <c r="F948" t="str">
        <f t="shared" si="76"/>
        <v>先勝</v>
      </c>
      <c r="G948" t="str">
        <f t="shared" si="74"/>
        <v>日</v>
      </c>
      <c r="I948" t="str">
        <f t="shared" si="75"/>
        <v/>
      </c>
    </row>
    <row r="949" spans="1:9">
      <c r="A949" s="1">
        <v>37473</v>
      </c>
      <c r="B949" s="6" t="s">
        <v>265</v>
      </c>
      <c r="C949" s="7">
        <v>6</v>
      </c>
      <c r="D949">
        <v>27</v>
      </c>
      <c r="E949">
        <f t="shared" si="77"/>
        <v>3</v>
      </c>
      <c r="F949" t="str">
        <f t="shared" si="76"/>
        <v>友引</v>
      </c>
      <c r="G949" t="str">
        <f t="shared" si="74"/>
        <v>月</v>
      </c>
      <c r="I949" t="str">
        <f t="shared" si="75"/>
        <v/>
      </c>
    </row>
    <row r="950" spans="1:9">
      <c r="A950" s="1">
        <v>37474</v>
      </c>
      <c r="B950" s="6" t="s">
        <v>266</v>
      </c>
      <c r="C950" s="7">
        <v>6</v>
      </c>
      <c r="D950">
        <v>28</v>
      </c>
      <c r="E950">
        <f t="shared" si="77"/>
        <v>4</v>
      </c>
      <c r="F950" t="str">
        <f t="shared" si="76"/>
        <v>先負</v>
      </c>
      <c r="G950" t="str">
        <f t="shared" si="74"/>
        <v>火</v>
      </c>
      <c r="I950" t="str">
        <f t="shared" si="75"/>
        <v/>
      </c>
    </row>
    <row r="951" spans="1:9">
      <c r="A951" s="1">
        <v>37475</v>
      </c>
      <c r="B951" s="6" t="s">
        <v>267</v>
      </c>
      <c r="C951" s="7">
        <v>6</v>
      </c>
      <c r="D951">
        <v>29</v>
      </c>
      <c r="E951">
        <f t="shared" si="77"/>
        <v>5</v>
      </c>
      <c r="F951" t="str">
        <f t="shared" si="76"/>
        <v>仏滅</v>
      </c>
      <c r="G951" t="str">
        <f t="shared" si="74"/>
        <v>水</v>
      </c>
      <c r="I951" t="str">
        <f t="shared" si="75"/>
        <v/>
      </c>
    </row>
    <row r="952" spans="1:9">
      <c r="A952" s="1">
        <v>37476</v>
      </c>
      <c r="B952" s="6" t="s">
        <v>435</v>
      </c>
      <c r="C952" s="7">
        <v>6</v>
      </c>
      <c r="D952">
        <v>30</v>
      </c>
      <c r="E952">
        <f t="shared" si="77"/>
        <v>0</v>
      </c>
      <c r="F952" t="str">
        <f t="shared" si="76"/>
        <v>大安</v>
      </c>
      <c r="G952" t="str">
        <f t="shared" si="74"/>
        <v>木</v>
      </c>
      <c r="I952" t="str">
        <f t="shared" si="75"/>
        <v/>
      </c>
    </row>
    <row r="953" spans="1:9">
      <c r="A953" s="1">
        <v>37477</v>
      </c>
      <c r="B953" s="6" t="s">
        <v>268</v>
      </c>
      <c r="C953" s="7">
        <v>7</v>
      </c>
      <c r="D953">
        <v>1</v>
      </c>
      <c r="E953">
        <f t="shared" si="77"/>
        <v>2</v>
      </c>
      <c r="F953" t="str">
        <f t="shared" si="76"/>
        <v>先勝</v>
      </c>
      <c r="G953" t="str">
        <f t="shared" si="74"/>
        <v>金</v>
      </c>
      <c r="I953" t="str">
        <f t="shared" si="75"/>
        <v/>
      </c>
    </row>
    <row r="954" spans="1:9">
      <c r="A954" s="1">
        <v>37478</v>
      </c>
      <c r="B954" s="6" t="s">
        <v>269</v>
      </c>
      <c r="C954" s="7">
        <v>7</v>
      </c>
      <c r="D954">
        <v>2</v>
      </c>
      <c r="E954">
        <f t="shared" ref="E954:E982" si="78">MOD(C954+D954,6)</f>
        <v>3</v>
      </c>
      <c r="F954" t="str">
        <f t="shared" si="76"/>
        <v>友引</v>
      </c>
      <c r="G954" t="str">
        <f t="shared" si="74"/>
        <v>土</v>
      </c>
      <c r="I954" t="str">
        <f t="shared" si="75"/>
        <v/>
      </c>
    </row>
    <row r="955" spans="1:9">
      <c r="A955" s="1">
        <v>37479</v>
      </c>
      <c r="B955" s="6" t="s">
        <v>270</v>
      </c>
      <c r="C955" s="7">
        <v>7</v>
      </c>
      <c r="D955">
        <v>3</v>
      </c>
      <c r="E955">
        <f t="shared" si="78"/>
        <v>4</v>
      </c>
      <c r="F955" t="str">
        <f t="shared" si="76"/>
        <v>先負</v>
      </c>
      <c r="G955" t="str">
        <f t="shared" si="74"/>
        <v>日</v>
      </c>
      <c r="I955" t="str">
        <f t="shared" si="75"/>
        <v/>
      </c>
    </row>
    <row r="956" spans="1:9">
      <c r="A956" s="1">
        <v>37480</v>
      </c>
      <c r="B956" s="6" t="s">
        <v>271</v>
      </c>
      <c r="C956" s="7">
        <v>7</v>
      </c>
      <c r="D956">
        <v>4</v>
      </c>
      <c r="E956">
        <f t="shared" si="78"/>
        <v>5</v>
      </c>
      <c r="F956" t="str">
        <f t="shared" si="76"/>
        <v>仏滅</v>
      </c>
      <c r="G956" t="str">
        <f t="shared" si="74"/>
        <v>月</v>
      </c>
      <c r="I956" t="str">
        <f t="shared" si="75"/>
        <v/>
      </c>
    </row>
    <row r="957" spans="1:9">
      <c r="A957" s="1">
        <v>37481</v>
      </c>
      <c r="B957" s="6" t="s">
        <v>272</v>
      </c>
      <c r="C957" s="7">
        <v>7</v>
      </c>
      <c r="D957">
        <v>5</v>
      </c>
      <c r="E957">
        <f t="shared" si="78"/>
        <v>0</v>
      </c>
      <c r="F957" t="str">
        <f t="shared" si="76"/>
        <v>大安</v>
      </c>
      <c r="G957" t="str">
        <f t="shared" si="74"/>
        <v>火</v>
      </c>
      <c r="I957" t="str">
        <f t="shared" si="75"/>
        <v/>
      </c>
    </row>
    <row r="958" spans="1:9">
      <c r="A958" s="1">
        <v>37482</v>
      </c>
      <c r="B958" s="6" t="s">
        <v>273</v>
      </c>
      <c r="C958" s="7">
        <v>7</v>
      </c>
      <c r="D958">
        <v>6</v>
      </c>
      <c r="E958">
        <f t="shared" si="78"/>
        <v>1</v>
      </c>
      <c r="F958" t="str">
        <f t="shared" si="76"/>
        <v>赤口</v>
      </c>
      <c r="G958" t="str">
        <f t="shared" si="74"/>
        <v>水</v>
      </c>
      <c r="I958" t="str">
        <f t="shared" si="75"/>
        <v/>
      </c>
    </row>
    <row r="959" spans="1:9">
      <c r="A959" s="1">
        <v>37483</v>
      </c>
      <c r="B959" s="6" t="s">
        <v>274</v>
      </c>
      <c r="C959" s="7">
        <v>7</v>
      </c>
      <c r="D959">
        <v>7</v>
      </c>
      <c r="E959">
        <f t="shared" si="78"/>
        <v>2</v>
      </c>
      <c r="F959" t="str">
        <f t="shared" si="76"/>
        <v>先勝</v>
      </c>
      <c r="G959" t="str">
        <f t="shared" si="74"/>
        <v>木</v>
      </c>
      <c r="I959" t="str">
        <f t="shared" si="75"/>
        <v/>
      </c>
    </row>
    <row r="960" spans="1:9">
      <c r="A960" s="1">
        <v>37484</v>
      </c>
      <c r="B960" s="6" t="s">
        <v>275</v>
      </c>
      <c r="C960" s="7">
        <v>7</v>
      </c>
      <c r="D960">
        <v>8</v>
      </c>
      <c r="E960">
        <f t="shared" si="78"/>
        <v>3</v>
      </c>
      <c r="F960" t="str">
        <f t="shared" si="76"/>
        <v>友引</v>
      </c>
      <c r="G960" t="str">
        <f t="shared" si="74"/>
        <v>金</v>
      </c>
      <c r="I960" t="str">
        <f t="shared" si="75"/>
        <v/>
      </c>
    </row>
    <row r="961" spans="1:9">
      <c r="A961" s="1">
        <v>37485</v>
      </c>
      <c r="B961" s="6" t="s">
        <v>276</v>
      </c>
      <c r="C961" s="7">
        <v>7</v>
      </c>
      <c r="D961">
        <v>9</v>
      </c>
      <c r="E961">
        <f t="shared" si="78"/>
        <v>4</v>
      </c>
      <c r="F961" t="str">
        <f t="shared" si="76"/>
        <v>先負</v>
      </c>
      <c r="G961" t="str">
        <f t="shared" si="74"/>
        <v>土</v>
      </c>
      <c r="I961" t="str">
        <f t="shared" si="75"/>
        <v/>
      </c>
    </row>
    <row r="962" spans="1:9">
      <c r="A962" s="1">
        <v>37486</v>
      </c>
      <c r="B962" s="6" t="s">
        <v>277</v>
      </c>
      <c r="C962" s="7">
        <v>7</v>
      </c>
      <c r="D962">
        <v>10</v>
      </c>
      <c r="E962">
        <f t="shared" si="78"/>
        <v>5</v>
      </c>
      <c r="F962" t="str">
        <f t="shared" si="76"/>
        <v>仏滅</v>
      </c>
      <c r="G962" t="str">
        <f t="shared" si="74"/>
        <v>日</v>
      </c>
      <c r="I962" t="str">
        <f t="shared" si="75"/>
        <v/>
      </c>
    </row>
    <row r="963" spans="1:9">
      <c r="A963" s="1">
        <v>37487</v>
      </c>
      <c r="B963" s="6" t="s">
        <v>278</v>
      </c>
      <c r="C963" s="7">
        <v>7</v>
      </c>
      <c r="D963">
        <v>11</v>
      </c>
      <c r="E963">
        <f t="shared" si="78"/>
        <v>0</v>
      </c>
      <c r="F963" t="str">
        <f t="shared" si="76"/>
        <v>大安</v>
      </c>
      <c r="G963" t="str">
        <f t="shared" ref="G963:G1026" si="79">TEXT(A963,"aaa")</f>
        <v>月</v>
      </c>
      <c r="I963" t="str">
        <f t="shared" ref="I963:I1026" si="80">IF(ISERROR(VLOOKUP(H963,$K$29:$L$39,2,FALSE)),"",VLOOKUP(H963,$K$29:$L$39,2,FALSE))</f>
        <v/>
      </c>
    </row>
    <row r="964" spans="1:9">
      <c r="A964" s="1">
        <v>37488</v>
      </c>
      <c r="B964" s="6" t="s">
        <v>279</v>
      </c>
      <c r="C964" s="7">
        <v>7</v>
      </c>
      <c r="D964">
        <v>12</v>
      </c>
      <c r="E964">
        <f t="shared" si="78"/>
        <v>1</v>
      </c>
      <c r="F964" t="str">
        <f t="shared" si="76"/>
        <v>赤口</v>
      </c>
      <c r="G964" t="str">
        <f t="shared" si="79"/>
        <v>火</v>
      </c>
      <c r="I964" t="str">
        <f t="shared" si="80"/>
        <v/>
      </c>
    </row>
    <row r="965" spans="1:9">
      <c r="A965" s="1">
        <v>37489</v>
      </c>
      <c r="B965" s="6" t="s">
        <v>280</v>
      </c>
      <c r="C965" s="7">
        <v>7</v>
      </c>
      <c r="D965">
        <v>13</v>
      </c>
      <c r="E965">
        <f t="shared" si="78"/>
        <v>2</v>
      </c>
      <c r="F965" t="str">
        <f t="shared" ref="F965:F1028" si="81">VLOOKUP(E965,$K$18:$L$23,2)</f>
        <v>先勝</v>
      </c>
      <c r="G965" t="str">
        <f t="shared" si="79"/>
        <v>水</v>
      </c>
      <c r="I965" t="str">
        <f t="shared" si="80"/>
        <v/>
      </c>
    </row>
    <row r="966" spans="1:9">
      <c r="A966" s="1">
        <v>37490</v>
      </c>
      <c r="B966" s="6" t="s">
        <v>281</v>
      </c>
      <c r="C966" s="7">
        <v>7</v>
      </c>
      <c r="D966">
        <v>14</v>
      </c>
      <c r="E966">
        <f t="shared" si="78"/>
        <v>3</v>
      </c>
      <c r="F966" t="str">
        <f t="shared" si="81"/>
        <v>友引</v>
      </c>
      <c r="G966" t="str">
        <f t="shared" si="79"/>
        <v>木</v>
      </c>
      <c r="I966" t="str">
        <f t="shared" si="80"/>
        <v/>
      </c>
    </row>
    <row r="967" spans="1:9">
      <c r="A967" s="1">
        <v>37491</v>
      </c>
      <c r="B967" s="6" t="s">
        <v>282</v>
      </c>
      <c r="C967" s="7">
        <v>7</v>
      </c>
      <c r="D967">
        <v>15</v>
      </c>
      <c r="E967">
        <f t="shared" si="78"/>
        <v>4</v>
      </c>
      <c r="F967" t="str">
        <f t="shared" si="81"/>
        <v>先負</v>
      </c>
      <c r="G967" t="str">
        <f t="shared" si="79"/>
        <v>金</v>
      </c>
      <c r="I967" t="str">
        <f t="shared" si="80"/>
        <v/>
      </c>
    </row>
    <row r="968" spans="1:9">
      <c r="A968" s="1">
        <v>37492</v>
      </c>
      <c r="B968" s="6" t="s">
        <v>283</v>
      </c>
      <c r="C968" s="7">
        <v>7</v>
      </c>
      <c r="D968">
        <v>16</v>
      </c>
      <c r="E968">
        <f t="shared" si="78"/>
        <v>5</v>
      </c>
      <c r="F968" t="str">
        <f t="shared" si="81"/>
        <v>仏滅</v>
      </c>
      <c r="G968" t="str">
        <f t="shared" si="79"/>
        <v>土</v>
      </c>
      <c r="I968" t="str">
        <f t="shared" si="80"/>
        <v/>
      </c>
    </row>
    <row r="969" spans="1:9">
      <c r="A969" s="1">
        <v>37493</v>
      </c>
      <c r="B969" s="6" t="s">
        <v>284</v>
      </c>
      <c r="C969" s="7">
        <v>7</v>
      </c>
      <c r="D969">
        <v>17</v>
      </c>
      <c r="E969">
        <f t="shared" si="78"/>
        <v>0</v>
      </c>
      <c r="F969" t="str">
        <f t="shared" si="81"/>
        <v>大安</v>
      </c>
      <c r="G969" t="str">
        <f t="shared" si="79"/>
        <v>日</v>
      </c>
      <c r="I969" t="str">
        <f t="shared" si="80"/>
        <v/>
      </c>
    </row>
    <row r="970" spans="1:9">
      <c r="A970" s="1">
        <v>37494</v>
      </c>
      <c r="B970" s="6" t="s">
        <v>285</v>
      </c>
      <c r="C970" s="7">
        <v>7</v>
      </c>
      <c r="D970">
        <v>18</v>
      </c>
      <c r="E970">
        <f t="shared" si="78"/>
        <v>1</v>
      </c>
      <c r="F970" t="str">
        <f t="shared" si="81"/>
        <v>赤口</v>
      </c>
      <c r="G970" t="str">
        <f t="shared" si="79"/>
        <v>月</v>
      </c>
      <c r="I970" t="str">
        <f t="shared" si="80"/>
        <v/>
      </c>
    </row>
    <row r="971" spans="1:9">
      <c r="A971" s="1">
        <v>37495</v>
      </c>
      <c r="B971" s="6" t="s">
        <v>286</v>
      </c>
      <c r="C971" s="7">
        <v>7</v>
      </c>
      <c r="D971">
        <v>19</v>
      </c>
      <c r="E971">
        <f t="shared" si="78"/>
        <v>2</v>
      </c>
      <c r="F971" t="str">
        <f t="shared" si="81"/>
        <v>先勝</v>
      </c>
      <c r="G971" t="str">
        <f t="shared" si="79"/>
        <v>火</v>
      </c>
      <c r="I971" t="str">
        <f t="shared" si="80"/>
        <v/>
      </c>
    </row>
    <row r="972" spans="1:9">
      <c r="A972" s="1">
        <v>37496</v>
      </c>
      <c r="B972" s="6" t="s">
        <v>287</v>
      </c>
      <c r="C972" s="7">
        <v>7</v>
      </c>
      <c r="D972">
        <v>20</v>
      </c>
      <c r="E972">
        <f t="shared" si="78"/>
        <v>3</v>
      </c>
      <c r="F972" t="str">
        <f t="shared" si="81"/>
        <v>友引</v>
      </c>
      <c r="G972" t="str">
        <f t="shared" si="79"/>
        <v>水</v>
      </c>
      <c r="I972" t="str">
        <f t="shared" si="80"/>
        <v/>
      </c>
    </row>
    <row r="973" spans="1:9">
      <c r="A973" s="1">
        <v>37497</v>
      </c>
      <c r="B973" s="6" t="s">
        <v>288</v>
      </c>
      <c r="C973" s="7">
        <v>7</v>
      </c>
      <c r="D973">
        <v>21</v>
      </c>
      <c r="E973">
        <f t="shared" si="78"/>
        <v>4</v>
      </c>
      <c r="F973" t="str">
        <f t="shared" si="81"/>
        <v>先負</v>
      </c>
      <c r="G973" t="str">
        <f t="shared" si="79"/>
        <v>木</v>
      </c>
      <c r="I973" t="str">
        <f t="shared" si="80"/>
        <v/>
      </c>
    </row>
    <row r="974" spans="1:9">
      <c r="A974" s="1">
        <v>37498</v>
      </c>
      <c r="B974" s="6" t="s">
        <v>289</v>
      </c>
      <c r="C974" s="7">
        <v>7</v>
      </c>
      <c r="D974">
        <v>22</v>
      </c>
      <c r="E974">
        <f t="shared" si="78"/>
        <v>5</v>
      </c>
      <c r="F974" t="str">
        <f t="shared" si="81"/>
        <v>仏滅</v>
      </c>
      <c r="G974" t="str">
        <f t="shared" si="79"/>
        <v>金</v>
      </c>
      <c r="I974" t="str">
        <f t="shared" si="80"/>
        <v/>
      </c>
    </row>
    <row r="975" spans="1:9">
      <c r="A975" s="1">
        <v>37499</v>
      </c>
      <c r="B975" s="6" t="s">
        <v>290</v>
      </c>
      <c r="C975" s="7">
        <v>7</v>
      </c>
      <c r="D975">
        <v>23</v>
      </c>
      <c r="E975">
        <f t="shared" si="78"/>
        <v>0</v>
      </c>
      <c r="F975" t="str">
        <f t="shared" si="81"/>
        <v>大安</v>
      </c>
      <c r="G975" t="str">
        <f t="shared" si="79"/>
        <v>土</v>
      </c>
      <c r="I975" t="str">
        <f t="shared" si="80"/>
        <v/>
      </c>
    </row>
    <row r="976" spans="1:9">
      <c r="A976" s="1">
        <v>37500</v>
      </c>
      <c r="B976" s="6" t="s">
        <v>291</v>
      </c>
      <c r="C976" s="7">
        <v>7</v>
      </c>
      <c r="D976">
        <v>24</v>
      </c>
      <c r="E976">
        <f t="shared" si="78"/>
        <v>1</v>
      </c>
      <c r="F976" t="str">
        <f t="shared" si="81"/>
        <v>赤口</v>
      </c>
      <c r="G976" t="str">
        <f t="shared" si="79"/>
        <v>日</v>
      </c>
      <c r="I976" t="str">
        <f t="shared" si="80"/>
        <v/>
      </c>
    </row>
    <row r="977" spans="1:9">
      <c r="A977" s="1">
        <v>37501</v>
      </c>
      <c r="B977" s="6" t="s">
        <v>292</v>
      </c>
      <c r="C977" s="7">
        <v>7</v>
      </c>
      <c r="D977">
        <v>25</v>
      </c>
      <c r="E977">
        <f t="shared" si="78"/>
        <v>2</v>
      </c>
      <c r="F977" t="str">
        <f t="shared" si="81"/>
        <v>先勝</v>
      </c>
      <c r="G977" t="str">
        <f t="shared" si="79"/>
        <v>月</v>
      </c>
      <c r="I977" t="str">
        <f t="shared" si="80"/>
        <v/>
      </c>
    </row>
    <row r="978" spans="1:9">
      <c r="A978" s="1">
        <v>37502</v>
      </c>
      <c r="B978" s="6" t="s">
        <v>293</v>
      </c>
      <c r="C978" s="7">
        <v>7</v>
      </c>
      <c r="D978">
        <v>26</v>
      </c>
      <c r="E978">
        <f t="shared" si="78"/>
        <v>3</v>
      </c>
      <c r="F978" t="str">
        <f t="shared" si="81"/>
        <v>友引</v>
      </c>
      <c r="G978" t="str">
        <f t="shared" si="79"/>
        <v>火</v>
      </c>
      <c r="I978" t="str">
        <f t="shared" si="80"/>
        <v/>
      </c>
    </row>
    <row r="979" spans="1:9">
      <c r="A979" s="1">
        <v>37503</v>
      </c>
      <c r="B979" s="6" t="s">
        <v>294</v>
      </c>
      <c r="C979" s="7">
        <v>7</v>
      </c>
      <c r="D979">
        <v>27</v>
      </c>
      <c r="E979">
        <f t="shared" si="78"/>
        <v>4</v>
      </c>
      <c r="F979" t="str">
        <f t="shared" si="81"/>
        <v>先負</v>
      </c>
      <c r="G979" t="str">
        <f t="shared" si="79"/>
        <v>水</v>
      </c>
      <c r="I979" t="str">
        <f t="shared" si="80"/>
        <v/>
      </c>
    </row>
    <row r="980" spans="1:9">
      <c r="A980" s="1">
        <v>37504</v>
      </c>
      <c r="B980" s="6" t="s">
        <v>295</v>
      </c>
      <c r="C980" s="7">
        <v>7</v>
      </c>
      <c r="D980">
        <v>28</v>
      </c>
      <c r="E980">
        <f t="shared" si="78"/>
        <v>5</v>
      </c>
      <c r="F980" t="str">
        <f t="shared" si="81"/>
        <v>仏滅</v>
      </c>
      <c r="G980" t="str">
        <f t="shared" si="79"/>
        <v>木</v>
      </c>
      <c r="I980" t="str">
        <f t="shared" si="80"/>
        <v/>
      </c>
    </row>
    <row r="981" spans="1:9">
      <c r="A981" s="1">
        <v>37505</v>
      </c>
      <c r="B981" s="6" t="s">
        <v>296</v>
      </c>
      <c r="C981" s="7">
        <v>7</v>
      </c>
      <c r="D981">
        <v>29</v>
      </c>
      <c r="E981">
        <f t="shared" si="78"/>
        <v>0</v>
      </c>
      <c r="F981" t="str">
        <f t="shared" si="81"/>
        <v>大安</v>
      </c>
      <c r="G981" t="str">
        <f t="shared" si="79"/>
        <v>金</v>
      </c>
      <c r="I981" t="str">
        <f t="shared" si="80"/>
        <v/>
      </c>
    </row>
    <row r="982" spans="1:9">
      <c r="A982" s="1">
        <v>37506</v>
      </c>
      <c r="B982" s="6" t="s">
        <v>436</v>
      </c>
      <c r="C982" s="7">
        <v>8</v>
      </c>
      <c r="D982">
        <v>1</v>
      </c>
      <c r="E982">
        <f t="shared" si="78"/>
        <v>3</v>
      </c>
      <c r="F982" t="str">
        <f t="shared" si="81"/>
        <v>友引</v>
      </c>
      <c r="G982" t="str">
        <f t="shared" si="79"/>
        <v>土</v>
      </c>
      <c r="I982" t="str">
        <f t="shared" si="80"/>
        <v/>
      </c>
    </row>
    <row r="983" spans="1:9">
      <c r="A983" s="1">
        <v>37507</v>
      </c>
      <c r="B983" s="6" t="s">
        <v>299</v>
      </c>
      <c r="C983" s="7">
        <v>8</v>
      </c>
      <c r="D983">
        <v>2</v>
      </c>
      <c r="E983">
        <f t="shared" ref="E983:E1011" si="82">MOD(C983+D983,6)</f>
        <v>4</v>
      </c>
      <c r="F983" t="str">
        <f t="shared" si="81"/>
        <v>先負</v>
      </c>
      <c r="G983" t="str">
        <f t="shared" si="79"/>
        <v>日</v>
      </c>
      <c r="I983" t="str">
        <f t="shared" si="80"/>
        <v/>
      </c>
    </row>
    <row r="984" spans="1:9">
      <c r="A984" s="1">
        <v>37508</v>
      </c>
      <c r="B984" s="6" t="s">
        <v>300</v>
      </c>
      <c r="C984" s="7">
        <v>8</v>
      </c>
      <c r="D984">
        <v>3</v>
      </c>
      <c r="E984">
        <f t="shared" si="82"/>
        <v>5</v>
      </c>
      <c r="F984" t="str">
        <f t="shared" si="81"/>
        <v>仏滅</v>
      </c>
      <c r="G984" t="str">
        <f t="shared" si="79"/>
        <v>月</v>
      </c>
      <c r="I984" t="str">
        <f t="shared" si="80"/>
        <v/>
      </c>
    </row>
    <row r="985" spans="1:9">
      <c r="A985" s="1">
        <v>37509</v>
      </c>
      <c r="B985" s="6" t="s">
        <v>301</v>
      </c>
      <c r="C985" s="7">
        <v>8</v>
      </c>
      <c r="D985">
        <v>4</v>
      </c>
      <c r="E985">
        <f t="shared" si="82"/>
        <v>0</v>
      </c>
      <c r="F985" t="str">
        <f t="shared" si="81"/>
        <v>大安</v>
      </c>
      <c r="G985" t="str">
        <f t="shared" si="79"/>
        <v>火</v>
      </c>
      <c r="I985" t="str">
        <f t="shared" si="80"/>
        <v/>
      </c>
    </row>
    <row r="986" spans="1:9">
      <c r="A986" s="1">
        <v>37510</v>
      </c>
      <c r="B986" s="6" t="s">
        <v>302</v>
      </c>
      <c r="C986" s="7">
        <v>8</v>
      </c>
      <c r="D986">
        <v>5</v>
      </c>
      <c r="E986">
        <f t="shared" si="82"/>
        <v>1</v>
      </c>
      <c r="F986" t="str">
        <f t="shared" si="81"/>
        <v>赤口</v>
      </c>
      <c r="G986" t="str">
        <f t="shared" si="79"/>
        <v>水</v>
      </c>
      <c r="I986" t="str">
        <f t="shared" si="80"/>
        <v/>
      </c>
    </row>
    <row r="987" spans="1:9">
      <c r="A987" s="1">
        <v>37511</v>
      </c>
      <c r="B987" s="6" t="s">
        <v>303</v>
      </c>
      <c r="C987" s="7">
        <v>8</v>
      </c>
      <c r="D987">
        <v>6</v>
      </c>
      <c r="E987">
        <f t="shared" si="82"/>
        <v>2</v>
      </c>
      <c r="F987" t="str">
        <f t="shared" si="81"/>
        <v>先勝</v>
      </c>
      <c r="G987" t="str">
        <f t="shared" si="79"/>
        <v>木</v>
      </c>
      <c r="I987" t="str">
        <f t="shared" si="80"/>
        <v/>
      </c>
    </row>
    <row r="988" spans="1:9">
      <c r="A988" s="1">
        <v>37512</v>
      </c>
      <c r="B988" s="6" t="s">
        <v>304</v>
      </c>
      <c r="C988" s="7">
        <v>8</v>
      </c>
      <c r="D988">
        <v>7</v>
      </c>
      <c r="E988">
        <f t="shared" si="82"/>
        <v>3</v>
      </c>
      <c r="F988" t="str">
        <f t="shared" si="81"/>
        <v>友引</v>
      </c>
      <c r="G988" t="str">
        <f t="shared" si="79"/>
        <v>金</v>
      </c>
      <c r="I988" t="str">
        <f t="shared" si="80"/>
        <v/>
      </c>
    </row>
    <row r="989" spans="1:9">
      <c r="A989" s="1">
        <v>37513</v>
      </c>
      <c r="B989" s="6" t="s">
        <v>305</v>
      </c>
      <c r="C989" s="7">
        <v>8</v>
      </c>
      <c r="D989">
        <v>8</v>
      </c>
      <c r="E989">
        <f t="shared" si="82"/>
        <v>4</v>
      </c>
      <c r="F989" t="str">
        <f t="shared" si="81"/>
        <v>先負</v>
      </c>
      <c r="G989" t="str">
        <f t="shared" si="79"/>
        <v>土</v>
      </c>
      <c r="I989" t="str">
        <f t="shared" si="80"/>
        <v/>
      </c>
    </row>
    <row r="990" spans="1:9">
      <c r="A990" s="1">
        <v>37514</v>
      </c>
      <c r="B990" s="6" t="s">
        <v>306</v>
      </c>
      <c r="C990" s="7">
        <v>8</v>
      </c>
      <c r="D990">
        <v>9</v>
      </c>
      <c r="E990">
        <f t="shared" si="82"/>
        <v>5</v>
      </c>
      <c r="F990" t="str">
        <f t="shared" si="81"/>
        <v>仏滅</v>
      </c>
      <c r="G990" t="str">
        <f t="shared" si="79"/>
        <v>日</v>
      </c>
      <c r="I990" t="str">
        <f t="shared" si="80"/>
        <v/>
      </c>
    </row>
    <row r="991" spans="1:9">
      <c r="A991" s="1">
        <v>37515</v>
      </c>
      <c r="B991" s="6" t="s">
        <v>307</v>
      </c>
      <c r="C991" s="7">
        <v>8</v>
      </c>
      <c r="D991">
        <v>10</v>
      </c>
      <c r="E991">
        <f t="shared" si="82"/>
        <v>0</v>
      </c>
      <c r="F991" t="str">
        <f t="shared" si="81"/>
        <v>大安</v>
      </c>
      <c r="G991" t="str">
        <f t="shared" si="79"/>
        <v>月</v>
      </c>
      <c r="I991" t="str">
        <f t="shared" si="80"/>
        <v/>
      </c>
    </row>
    <row r="992" spans="1:9">
      <c r="A992" s="1">
        <v>37516</v>
      </c>
      <c r="B992" s="6" t="s">
        <v>308</v>
      </c>
      <c r="C992" s="7">
        <v>8</v>
      </c>
      <c r="D992">
        <v>11</v>
      </c>
      <c r="E992">
        <f t="shared" si="82"/>
        <v>1</v>
      </c>
      <c r="F992" t="str">
        <f t="shared" si="81"/>
        <v>赤口</v>
      </c>
      <c r="G992" t="str">
        <f t="shared" si="79"/>
        <v>火</v>
      </c>
      <c r="I992" t="str">
        <f t="shared" si="80"/>
        <v/>
      </c>
    </row>
    <row r="993" spans="1:9">
      <c r="A993" s="1">
        <v>37517</v>
      </c>
      <c r="B993" s="6" t="s">
        <v>309</v>
      </c>
      <c r="C993" s="7">
        <v>8</v>
      </c>
      <c r="D993">
        <v>12</v>
      </c>
      <c r="E993">
        <f t="shared" si="82"/>
        <v>2</v>
      </c>
      <c r="F993" t="str">
        <f t="shared" si="81"/>
        <v>先勝</v>
      </c>
      <c r="G993" t="str">
        <f t="shared" si="79"/>
        <v>水</v>
      </c>
      <c r="I993" t="str">
        <f t="shared" si="80"/>
        <v/>
      </c>
    </row>
    <row r="994" spans="1:9">
      <c r="A994" s="1">
        <v>37518</v>
      </c>
      <c r="B994" s="6" t="s">
        <v>310</v>
      </c>
      <c r="C994" s="7">
        <v>8</v>
      </c>
      <c r="D994">
        <v>13</v>
      </c>
      <c r="E994">
        <f t="shared" si="82"/>
        <v>3</v>
      </c>
      <c r="F994" t="str">
        <f t="shared" si="81"/>
        <v>友引</v>
      </c>
      <c r="G994" t="str">
        <f t="shared" si="79"/>
        <v>木</v>
      </c>
      <c r="I994" t="str">
        <f t="shared" si="80"/>
        <v/>
      </c>
    </row>
    <row r="995" spans="1:9">
      <c r="A995" s="1">
        <v>37519</v>
      </c>
      <c r="B995" s="6" t="s">
        <v>311</v>
      </c>
      <c r="C995" s="7">
        <v>8</v>
      </c>
      <c r="D995">
        <v>14</v>
      </c>
      <c r="E995">
        <f t="shared" si="82"/>
        <v>4</v>
      </c>
      <c r="F995" t="str">
        <f t="shared" si="81"/>
        <v>先負</v>
      </c>
      <c r="G995" t="str">
        <f t="shared" si="79"/>
        <v>金</v>
      </c>
      <c r="I995" t="str">
        <f t="shared" si="80"/>
        <v/>
      </c>
    </row>
    <row r="996" spans="1:9">
      <c r="A996" s="1">
        <v>37520</v>
      </c>
      <c r="B996" s="6" t="s">
        <v>312</v>
      </c>
      <c r="C996" s="7">
        <v>8</v>
      </c>
      <c r="D996">
        <v>15</v>
      </c>
      <c r="E996">
        <f t="shared" si="82"/>
        <v>5</v>
      </c>
      <c r="F996" t="str">
        <f t="shared" si="81"/>
        <v>仏滅</v>
      </c>
      <c r="G996" t="str">
        <f t="shared" si="79"/>
        <v>土</v>
      </c>
      <c r="I996" t="str">
        <f t="shared" si="80"/>
        <v/>
      </c>
    </row>
    <row r="997" spans="1:9">
      <c r="A997" s="1">
        <v>37521</v>
      </c>
      <c r="B997" s="6" t="s">
        <v>313</v>
      </c>
      <c r="C997" s="7">
        <v>8</v>
      </c>
      <c r="D997">
        <v>16</v>
      </c>
      <c r="E997">
        <f t="shared" si="82"/>
        <v>0</v>
      </c>
      <c r="F997" t="str">
        <f t="shared" si="81"/>
        <v>大安</v>
      </c>
      <c r="G997" t="str">
        <f t="shared" si="79"/>
        <v>日</v>
      </c>
      <c r="I997" t="str">
        <f t="shared" si="80"/>
        <v/>
      </c>
    </row>
    <row r="998" spans="1:9">
      <c r="A998" s="1">
        <v>37522</v>
      </c>
      <c r="B998" s="6" t="s">
        <v>314</v>
      </c>
      <c r="C998" s="7">
        <v>8</v>
      </c>
      <c r="D998">
        <v>17</v>
      </c>
      <c r="E998">
        <f t="shared" si="82"/>
        <v>1</v>
      </c>
      <c r="F998" t="str">
        <f t="shared" si="81"/>
        <v>赤口</v>
      </c>
      <c r="G998" t="str">
        <f t="shared" si="79"/>
        <v>月</v>
      </c>
      <c r="I998" t="str">
        <f t="shared" si="80"/>
        <v/>
      </c>
    </row>
    <row r="999" spans="1:9">
      <c r="A999" s="1">
        <v>37523</v>
      </c>
      <c r="B999" s="6" t="s">
        <v>315</v>
      </c>
      <c r="C999" s="7">
        <v>8</v>
      </c>
      <c r="D999">
        <v>18</v>
      </c>
      <c r="E999">
        <f t="shared" si="82"/>
        <v>2</v>
      </c>
      <c r="F999" t="str">
        <f t="shared" si="81"/>
        <v>先勝</v>
      </c>
      <c r="G999" t="str">
        <f t="shared" si="79"/>
        <v>火</v>
      </c>
      <c r="I999" t="str">
        <f t="shared" si="80"/>
        <v/>
      </c>
    </row>
    <row r="1000" spans="1:9">
      <c r="A1000" s="1">
        <v>37524</v>
      </c>
      <c r="B1000" s="6" t="s">
        <v>316</v>
      </c>
      <c r="C1000" s="7">
        <v>8</v>
      </c>
      <c r="D1000">
        <v>19</v>
      </c>
      <c r="E1000">
        <f t="shared" si="82"/>
        <v>3</v>
      </c>
      <c r="F1000" t="str">
        <f t="shared" si="81"/>
        <v>友引</v>
      </c>
      <c r="G1000" t="str">
        <f t="shared" si="79"/>
        <v>水</v>
      </c>
      <c r="I1000" t="str">
        <f t="shared" si="80"/>
        <v/>
      </c>
    </row>
    <row r="1001" spans="1:9">
      <c r="A1001" s="1">
        <v>37525</v>
      </c>
      <c r="B1001" s="6" t="s">
        <v>317</v>
      </c>
      <c r="C1001" s="7">
        <v>8</v>
      </c>
      <c r="D1001">
        <v>20</v>
      </c>
      <c r="E1001">
        <f t="shared" si="82"/>
        <v>4</v>
      </c>
      <c r="F1001" t="str">
        <f t="shared" si="81"/>
        <v>先負</v>
      </c>
      <c r="G1001" t="str">
        <f t="shared" si="79"/>
        <v>木</v>
      </c>
      <c r="I1001" t="str">
        <f t="shared" si="80"/>
        <v/>
      </c>
    </row>
    <row r="1002" spans="1:9">
      <c r="A1002" s="1">
        <v>37526</v>
      </c>
      <c r="B1002" s="6" t="s">
        <v>318</v>
      </c>
      <c r="C1002" s="7">
        <v>8</v>
      </c>
      <c r="D1002">
        <v>21</v>
      </c>
      <c r="E1002">
        <f t="shared" si="82"/>
        <v>5</v>
      </c>
      <c r="F1002" t="str">
        <f t="shared" si="81"/>
        <v>仏滅</v>
      </c>
      <c r="G1002" t="str">
        <f t="shared" si="79"/>
        <v>金</v>
      </c>
      <c r="I1002" t="str">
        <f t="shared" si="80"/>
        <v/>
      </c>
    </row>
    <row r="1003" spans="1:9">
      <c r="A1003" s="1">
        <v>37527</v>
      </c>
      <c r="B1003" s="6" t="s">
        <v>319</v>
      </c>
      <c r="C1003" s="7">
        <v>8</v>
      </c>
      <c r="D1003">
        <v>22</v>
      </c>
      <c r="E1003">
        <f t="shared" si="82"/>
        <v>0</v>
      </c>
      <c r="F1003" t="str">
        <f t="shared" si="81"/>
        <v>大安</v>
      </c>
      <c r="G1003" t="str">
        <f t="shared" si="79"/>
        <v>土</v>
      </c>
      <c r="I1003" t="str">
        <f t="shared" si="80"/>
        <v/>
      </c>
    </row>
    <row r="1004" spans="1:9">
      <c r="A1004" s="1">
        <v>37528</v>
      </c>
      <c r="B1004" s="6" t="s">
        <v>320</v>
      </c>
      <c r="C1004" s="7">
        <v>8</v>
      </c>
      <c r="D1004">
        <v>23</v>
      </c>
      <c r="E1004">
        <f t="shared" si="82"/>
        <v>1</v>
      </c>
      <c r="F1004" t="str">
        <f t="shared" si="81"/>
        <v>赤口</v>
      </c>
      <c r="G1004" t="str">
        <f t="shared" si="79"/>
        <v>日</v>
      </c>
      <c r="I1004" t="str">
        <f t="shared" si="80"/>
        <v/>
      </c>
    </row>
    <row r="1005" spans="1:9">
      <c r="A1005" s="1">
        <v>37529</v>
      </c>
      <c r="B1005" s="6" t="s">
        <v>321</v>
      </c>
      <c r="C1005" s="7">
        <v>8</v>
      </c>
      <c r="D1005">
        <v>24</v>
      </c>
      <c r="E1005">
        <f t="shared" si="82"/>
        <v>2</v>
      </c>
      <c r="F1005" t="str">
        <f t="shared" si="81"/>
        <v>先勝</v>
      </c>
      <c r="G1005" t="str">
        <f t="shared" si="79"/>
        <v>月</v>
      </c>
      <c r="I1005" t="str">
        <f t="shared" si="80"/>
        <v/>
      </c>
    </row>
    <row r="1006" spans="1:9">
      <c r="A1006" s="1">
        <v>37530</v>
      </c>
      <c r="B1006" s="6" t="s">
        <v>322</v>
      </c>
      <c r="C1006" s="7">
        <v>8</v>
      </c>
      <c r="D1006">
        <v>25</v>
      </c>
      <c r="E1006">
        <f t="shared" si="82"/>
        <v>3</v>
      </c>
      <c r="F1006" t="str">
        <f t="shared" si="81"/>
        <v>友引</v>
      </c>
      <c r="G1006" t="str">
        <f t="shared" si="79"/>
        <v>火</v>
      </c>
      <c r="I1006" t="str">
        <f t="shared" si="80"/>
        <v/>
      </c>
    </row>
    <row r="1007" spans="1:9">
      <c r="A1007" s="1">
        <v>37531</v>
      </c>
      <c r="B1007" s="6" t="s">
        <v>323</v>
      </c>
      <c r="C1007" s="7">
        <v>8</v>
      </c>
      <c r="D1007">
        <v>26</v>
      </c>
      <c r="E1007">
        <f t="shared" si="82"/>
        <v>4</v>
      </c>
      <c r="F1007" t="str">
        <f t="shared" si="81"/>
        <v>先負</v>
      </c>
      <c r="G1007" t="str">
        <f t="shared" si="79"/>
        <v>水</v>
      </c>
      <c r="I1007" t="str">
        <f t="shared" si="80"/>
        <v/>
      </c>
    </row>
    <row r="1008" spans="1:9">
      <c r="A1008" s="1">
        <v>37532</v>
      </c>
      <c r="B1008" s="6" t="s">
        <v>324</v>
      </c>
      <c r="C1008" s="7">
        <v>8</v>
      </c>
      <c r="D1008">
        <v>27</v>
      </c>
      <c r="E1008">
        <f t="shared" si="82"/>
        <v>5</v>
      </c>
      <c r="F1008" t="str">
        <f t="shared" si="81"/>
        <v>仏滅</v>
      </c>
      <c r="G1008" t="str">
        <f t="shared" si="79"/>
        <v>木</v>
      </c>
      <c r="I1008" t="str">
        <f t="shared" si="80"/>
        <v/>
      </c>
    </row>
    <row r="1009" spans="1:9">
      <c r="A1009" s="1">
        <v>37533</v>
      </c>
      <c r="B1009" s="6" t="s">
        <v>325</v>
      </c>
      <c r="C1009" s="7">
        <v>8</v>
      </c>
      <c r="D1009">
        <v>28</v>
      </c>
      <c r="E1009">
        <f t="shared" si="82"/>
        <v>0</v>
      </c>
      <c r="F1009" t="str">
        <f t="shared" si="81"/>
        <v>大安</v>
      </c>
      <c r="G1009" t="str">
        <f t="shared" si="79"/>
        <v>金</v>
      </c>
      <c r="I1009" t="str">
        <f t="shared" si="80"/>
        <v/>
      </c>
    </row>
    <row r="1010" spans="1:9">
      <c r="A1010" s="1">
        <v>37534</v>
      </c>
      <c r="B1010" s="6" t="s">
        <v>326</v>
      </c>
      <c r="C1010" s="7">
        <v>8</v>
      </c>
      <c r="D1010">
        <v>29</v>
      </c>
      <c r="E1010">
        <f t="shared" si="82"/>
        <v>1</v>
      </c>
      <c r="F1010" t="str">
        <f t="shared" si="81"/>
        <v>赤口</v>
      </c>
      <c r="G1010" t="str">
        <f t="shared" si="79"/>
        <v>土</v>
      </c>
      <c r="I1010" t="str">
        <f t="shared" si="80"/>
        <v/>
      </c>
    </row>
    <row r="1011" spans="1:9">
      <c r="A1011" s="1">
        <v>37535</v>
      </c>
      <c r="B1011" s="6" t="s">
        <v>328</v>
      </c>
      <c r="C1011" s="7">
        <v>9</v>
      </c>
      <c r="D1011">
        <v>1</v>
      </c>
      <c r="E1011">
        <f t="shared" si="82"/>
        <v>4</v>
      </c>
      <c r="F1011" t="str">
        <f t="shared" si="81"/>
        <v>先負</v>
      </c>
      <c r="G1011" t="str">
        <f t="shared" si="79"/>
        <v>日</v>
      </c>
      <c r="I1011" t="str">
        <f t="shared" si="80"/>
        <v/>
      </c>
    </row>
    <row r="1012" spans="1:9">
      <c r="A1012" s="1">
        <v>37536</v>
      </c>
      <c r="B1012" s="6" t="s">
        <v>329</v>
      </c>
      <c r="C1012" s="7">
        <v>9</v>
      </c>
      <c r="D1012">
        <v>2</v>
      </c>
      <c r="E1012">
        <f t="shared" ref="E1012:E1041" si="83">MOD(C1012+D1012,6)</f>
        <v>5</v>
      </c>
      <c r="F1012" t="str">
        <f t="shared" si="81"/>
        <v>仏滅</v>
      </c>
      <c r="G1012" t="str">
        <f t="shared" si="79"/>
        <v>月</v>
      </c>
      <c r="I1012" t="str">
        <f t="shared" si="80"/>
        <v/>
      </c>
    </row>
    <row r="1013" spans="1:9">
      <c r="A1013" s="1">
        <v>37537</v>
      </c>
      <c r="B1013" s="6" t="s">
        <v>330</v>
      </c>
      <c r="C1013" s="7">
        <v>9</v>
      </c>
      <c r="D1013">
        <v>3</v>
      </c>
      <c r="E1013">
        <f t="shared" si="83"/>
        <v>0</v>
      </c>
      <c r="F1013" t="str">
        <f t="shared" si="81"/>
        <v>大安</v>
      </c>
      <c r="G1013" t="str">
        <f t="shared" si="79"/>
        <v>火</v>
      </c>
      <c r="I1013" t="str">
        <f t="shared" si="80"/>
        <v/>
      </c>
    </row>
    <row r="1014" spans="1:9">
      <c r="A1014" s="1">
        <v>37538</v>
      </c>
      <c r="B1014" s="6" t="s">
        <v>331</v>
      </c>
      <c r="C1014" s="7">
        <v>9</v>
      </c>
      <c r="D1014">
        <v>4</v>
      </c>
      <c r="E1014">
        <f t="shared" si="83"/>
        <v>1</v>
      </c>
      <c r="F1014" t="str">
        <f t="shared" si="81"/>
        <v>赤口</v>
      </c>
      <c r="G1014" t="str">
        <f t="shared" si="79"/>
        <v>水</v>
      </c>
      <c r="I1014" t="str">
        <f t="shared" si="80"/>
        <v/>
      </c>
    </row>
    <row r="1015" spans="1:9">
      <c r="A1015" s="1">
        <v>37539</v>
      </c>
      <c r="B1015" s="6" t="s">
        <v>332</v>
      </c>
      <c r="C1015" s="7">
        <v>9</v>
      </c>
      <c r="D1015">
        <v>5</v>
      </c>
      <c r="E1015">
        <f t="shared" si="83"/>
        <v>2</v>
      </c>
      <c r="F1015" t="str">
        <f t="shared" si="81"/>
        <v>先勝</v>
      </c>
      <c r="G1015" t="str">
        <f t="shared" si="79"/>
        <v>木</v>
      </c>
      <c r="I1015" t="str">
        <f t="shared" si="80"/>
        <v/>
      </c>
    </row>
    <row r="1016" spans="1:9">
      <c r="A1016" s="1">
        <v>37540</v>
      </c>
      <c r="B1016" s="6" t="s">
        <v>333</v>
      </c>
      <c r="C1016" s="7">
        <v>9</v>
      </c>
      <c r="D1016">
        <v>6</v>
      </c>
      <c r="E1016">
        <f t="shared" si="83"/>
        <v>3</v>
      </c>
      <c r="F1016" t="str">
        <f t="shared" si="81"/>
        <v>友引</v>
      </c>
      <c r="G1016" t="str">
        <f t="shared" si="79"/>
        <v>金</v>
      </c>
      <c r="I1016" t="str">
        <f t="shared" si="80"/>
        <v/>
      </c>
    </row>
    <row r="1017" spans="1:9">
      <c r="A1017" s="1">
        <v>37541</v>
      </c>
      <c r="B1017" s="6" t="s">
        <v>334</v>
      </c>
      <c r="C1017" s="7">
        <v>9</v>
      </c>
      <c r="D1017">
        <v>7</v>
      </c>
      <c r="E1017">
        <f t="shared" si="83"/>
        <v>4</v>
      </c>
      <c r="F1017" t="str">
        <f t="shared" si="81"/>
        <v>先負</v>
      </c>
      <c r="G1017" t="str">
        <f t="shared" si="79"/>
        <v>土</v>
      </c>
      <c r="I1017" t="str">
        <f t="shared" si="80"/>
        <v/>
      </c>
    </row>
    <row r="1018" spans="1:9">
      <c r="A1018" s="1">
        <v>37542</v>
      </c>
      <c r="B1018" s="6" t="s">
        <v>335</v>
      </c>
      <c r="C1018" s="7">
        <v>9</v>
      </c>
      <c r="D1018">
        <v>8</v>
      </c>
      <c r="E1018">
        <f t="shared" si="83"/>
        <v>5</v>
      </c>
      <c r="F1018" t="str">
        <f t="shared" si="81"/>
        <v>仏滅</v>
      </c>
      <c r="G1018" t="str">
        <f t="shared" si="79"/>
        <v>日</v>
      </c>
      <c r="I1018" t="str">
        <f t="shared" si="80"/>
        <v/>
      </c>
    </row>
    <row r="1019" spans="1:9">
      <c r="A1019" s="1">
        <v>37543</v>
      </c>
      <c r="B1019" s="6" t="s">
        <v>336</v>
      </c>
      <c r="C1019" s="7">
        <v>9</v>
      </c>
      <c r="D1019">
        <v>9</v>
      </c>
      <c r="E1019">
        <f t="shared" si="83"/>
        <v>0</v>
      </c>
      <c r="F1019" t="str">
        <f t="shared" si="81"/>
        <v>大安</v>
      </c>
      <c r="G1019" t="str">
        <f t="shared" si="79"/>
        <v>月</v>
      </c>
      <c r="I1019" t="str">
        <f t="shared" si="80"/>
        <v/>
      </c>
    </row>
    <row r="1020" spans="1:9">
      <c r="A1020" s="1">
        <v>37544</v>
      </c>
      <c r="B1020" s="6" t="s">
        <v>337</v>
      </c>
      <c r="C1020" s="7">
        <v>9</v>
      </c>
      <c r="D1020">
        <v>10</v>
      </c>
      <c r="E1020">
        <f t="shared" si="83"/>
        <v>1</v>
      </c>
      <c r="F1020" t="str">
        <f t="shared" si="81"/>
        <v>赤口</v>
      </c>
      <c r="G1020" t="str">
        <f t="shared" si="79"/>
        <v>火</v>
      </c>
      <c r="I1020" t="str">
        <f t="shared" si="80"/>
        <v/>
      </c>
    </row>
    <row r="1021" spans="1:9">
      <c r="A1021" s="1">
        <v>37545</v>
      </c>
      <c r="B1021" s="6" t="s">
        <v>338</v>
      </c>
      <c r="C1021" s="7">
        <v>9</v>
      </c>
      <c r="D1021">
        <v>11</v>
      </c>
      <c r="E1021">
        <f t="shared" si="83"/>
        <v>2</v>
      </c>
      <c r="F1021" t="str">
        <f t="shared" si="81"/>
        <v>先勝</v>
      </c>
      <c r="G1021" t="str">
        <f t="shared" si="79"/>
        <v>水</v>
      </c>
      <c r="I1021" t="str">
        <f t="shared" si="80"/>
        <v/>
      </c>
    </row>
    <row r="1022" spans="1:9">
      <c r="A1022" s="1">
        <v>37546</v>
      </c>
      <c r="B1022" s="6" t="s">
        <v>339</v>
      </c>
      <c r="C1022" s="7">
        <v>9</v>
      </c>
      <c r="D1022">
        <v>12</v>
      </c>
      <c r="E1022">
        <f t="shared" si="83"/>
        <v>3</v>
      </c>
      <c r="F1022" t="str">
        <f t="shared" si="81"/>
        <v>友引</v>
      </c>
      <c r="G1022" t="str">
        <f t="shared" si="79"/>
        <v>木</v>
      </c>
      <c r="I1022" t="str">
        <f t="shared" si="80"/>
        <v/>
      </c>
    </row>
    <row r="1023" spans="1:9">
      <c r="A1023" s="1">
        <v>37547</v>
      </c>
      <c r="B1023" s="6" t="s">
        <v>340</v>
      </c>
      <c r="C1023" s="7">
        <v>9</v>
      </c>
      <c r="D1023">
        <v>13</v>
      </c>
      <c r="E1023">
        <f t="shared" si="83"/>
        <v>4</v>
      </c>
      <c r="F1023" t="str">
        <f t="shared" si="81"/>
        <v>先負</v>
      </c>
      <c r="G1023" t="str">
        <f t="shared" si="79"/>
        <v>金</v>
      </c>
      <c r="I1023" t="str">
        <f t="shared" si="80"/>
        <v/>
      </c>
    </row>
    <row r="1024" spans="1:9">
      <c r="A1024" s="1">
        <v>37548</v>
      </c>
      <c r="B1024" s="6" t="s">
        <v>341</v>
      </c>
      <c r="C1024" s="7">
        <v>9</v>
      </c>
      <c r="D1024">
        <v>14</v>
      </c>
      <c r="E1024">
        <f t="shared" si="83"/>
        <v>5</v>
      </c>
      <c r="F1024" t="str">
        <f t="shared" si="81"/>
        <v>仏滅</v>
      </c>
      <c r="G1024" t="str">
        <f t="shared" si="79"/>
        <v>土</v>
      </c>
      <c r="I1024" t="str">
        <f t="shared" si="80"/>
        <v/>
      </c>
    </row>
    <row r="1025" spans="1:9">
      <c r="A1025" s="1">
        <v>37549</v>
      </c>
      <c r="B1025" s="6" t="s">
        <v>342</v>
      </c>
      <c r="C1025" s="7">
        <v>9</v>
      </c>
      <c r="D1025">
        <v>15</v>
      </c>
      <c r="E1025">
        <f t="shared" si="83"/>
        <v>0</v>
      </c>
      <c r="F1025" t="str">
        <f t="shared" si="81"/>
        <v>大安</v>
      </c>
      <c r="G1025" t="str">
        <f t="shared" si="79"/>
        <v>日</v>
      </c>
      <c r="I1025" t="str">
        <f t="shared" si="80"/>
        <v/>
      </c>
    </row>
    <row r="1026" spans="1:9">
      <c r="A1026" s="1">
        <v>37550</v>
      </c>
      <c r="B1026" s="6" t="s">
        <v>343</v>
      </c>
      <c r="C1026" s="7">
        <v>9</v>
      </c>
      <c r="D1026">
        <v>16</v>
      </c>
      <c r="E1026">
        <f t="shared" si="83"/>
        <v>1</v>
      </c>
      <c r="F1026" t="str">
        <f t="shared" si="81"/>
        <v>赤口</v>
      </c>
      <c r="G1026" t="str">
        <f t="shared" si="79"/>
        <v>月</v>
      </c>
      <c r="I1026" t="str">
        <f t="shared" si="80"/>
        <v/>
      </c>
    </row>
    <row r="1027" spans="1:9">
      <c r="A1027" s="1">
        <v>37551</v>
      </c>
      <c r="B1027" s="6" t="s">
        <v>344</v>
      </c>
      <c r="C1027" s="7">
        <v>9</v>
      </c>
      <c r="D1027">
        <v>17</v>
      </c>
      <c r="E1027">
        <f t="shared" si="83"/>
        <v>2</v>
      </c>
      <c r="F1027" t="str">
        <f t="shared" si="81"/>
        <v>先勝</v>
      </c>
      <c r="G1027" t="str">
        <f t="shared" ref="G1027:G1090" si="84">TEXT(A1027,"aaa")</f>
        <v>火</v>
      </c>
      <c r="I1027" t="str">
        <f t="shared" ref="I1027:I1090" si="85">IF(ISERROR(VLOOKUP(H1027,$K$29:$L$39,2,FALSE)),"",VLOOKUP(H1027,$K$29:$L$39,2,FALSE))</f>
        <v/>
      </c>
    </row>
    <row r="1028" spans="1:9">
      <c r="A1028" s="1">
        <v>37552</v>
      </c>
      <c r="B1028" s="6" t="s">
        <v>345</v>
      </c>
      <c r="C1028" s="7">
        <v>9</v>
      </c>
      <c r="D1028">
        <v>18</v>
      </c>
      <c r="E1028">
        <f t="shared" si="83"/>
        <v>3</v>
      </c>
      <c r="F1028" t="str">
        <f t="shared" si="81"/>
        <v>友引</v>
      </c>
      <c r="G1028" t="str">
        <f t="shared" si="84"/>
        <v>水</v>
      </c>
      <c r="I1028" t="str">
        <f t="shared" si="85"/>
        <v/>
      </c>
    </row>
    <row r="1029" spans="1:9">
      <c r="A1029" s="1">
        <v>37553</v>
      </c>
      <c r="B1029" s="6" t="s">
        <v>346</v>
      </c>
      <c r="C1029" s="7">
        <v>9</v>
      </c>
      <c r="D1029">
        <v>19</v>
      </c>
      <c r="E1029">
        <f t="shared" si="83"/>
        <v>4</v>
      </c>
      <c r="F1029" t="str">
        <f t="shared" ref="F1029:F1070" si="86">VLOOKUP(E1029,$K$18:$L$23,2)</f>
        <v>先負</v>
      </c>
      <c r="G1029" t="str">
        <f t="shared" si="84"/>
        <v>木</v>
      </c>
      <c r="I1029" t="str">
        <f t="shared" si="85"/>
        <v/>
      </c>
    </row>
    <row r="1030" spans="1:9">
      <c r="A1030" s="1">
        <v>37554</v>
      </c>
      <c r="B1030" s="6" t="s">
        <v>347</v>
      </c>
      <c r="C1030" s="7">
        <v>9</v>
      </c>
      <c r="D1030">
        <v>20</v>
      </c>
      <c r="E1030">
        <f t="shared" si="83"/>
        <v>5</v>
      </c>
      <c r="F1030" t="str">
        <f t="shared" si="86"/>
        <v>仏滅</v>
      </c>
      <c r="G1030" t="str">
        <f t="shared" si="84"/>
        <v>金</v>
      </c>
      <c r="I1030" t="str">
        <f t="shared" si="85"/>
        <v/>
      </c>
    </row>
    <row r="1031" spans="1:9">
      <c r="A1031" s="1">
        <v>37555</v>
      </c>
      <c r="B1031" s="6" t="s">
        <v>348</v>
      </c>
      <c r="C1031" s="7">
        <v>9</v>
      </c>
      <c r="D1031">
        <v>21</v>
      </c>
      <c r="E1031">
        <f t="shared" si="83"/>
        <v>0</v>
      </c>
      <c r="F1031" t="str">
        <f t="shared" si="86"/>
        <v>大安</v>
      </c>
      <c r="G1031" t="str">
        <f t="shared" si="84"/>
        <v>土</v>
      </c>
      <c r="I1031" t="str">
        <f t="shared" si="85"/>
        <v/>
      </c>
    </row>
    <row r="1032" spans="1:9">
      <c r="A1032" s="1">
        <v>37556</v>
      </c>
      <c r="B1032" s="6" t="s">
        <v>349</v>
      </c>
      <c r="C1032" s="7">
        <v>9</v>
      </c>
      <c r="D1032">
        <v>22</v>
      </c>
      <c r="E1032">
        <f t="shared" si="83"/>
        <v>1</v>
      </c>
      <c r="F1032" t="str">
        <f t="shared" si="86"/>
        <v>赤口</v>
      </c>
      <c r="G1032" t="str">
        <f t="shared" si="84"/>
        <v>日</v>
      </c>
      <c r="I1032" t="str">
        <f t="shared" si="85"/>
        <v/>
      </c>
    </row>
    <row r="1033" spans="1:9">
      <c r="A1033" s="1">
        <v>37557</v>
      </c>
      <c r="B1033" s="6" t="s">
        <v>350</v>
      </c>
      <c r="C1033" s="7">
        <v>9</v>
      </c>
      <c r="D1033">
        <v>23</v>
      </c>
      <c r="E1033">
        <f t="shared" si="83"/>
        <v>2</v>
      </c>
      <c r="F1033" t="str">
        <f t="shared" si="86"/>
        <v>先勝</v>
      </c>
      <c r="G1033" t="str">
        <f t="shared" si="84"/>
        <v>月</v>
      </c>
      <c r="I1033" t="str">
        <f t="shared" si="85"/>
        <v/>
      </c>
    </row>
    <row r="1034" spans="1:9">
      <c r="A1034" s="1">
        <v>37558</v>
      </c>
      <c r="B1034" s="6" t="s">
        <v>351</v>
      </c>
      <c r="C1034" s="7">
        <v>9</v>
      </c>
      <c r="D1034">
        <v>24</v>
      </c>
      <c r="E1034">
        <f t="shared" si="83"/>
        <v>3</v>
      </c>
      <c r="F1034" t="str">
        <f t="shared" si="86"/>
        <v>友引</v>
      </c>
      <c r="G1034" t="str">
        <f t="shared" si="84"/>
        <v>火</v>
      </c>
      <c r="I1034" t="str">
        <f t="shared" si="85"/>
        <v/>
      </c>
    </row>
    <row r="1035" spans="1:9">
      <c r="A1035" s="1">
        <v>37559</v>
      </c>
      <c r="B1035" s="6" t="s">
        <v>352</v>
      </c>
      <c r="C1035" s="7">
        <v>9</v>
      </c>
      <c r="D1035">
        <v>25</v>
      </c>
      <c r="E1035">
        <f t="shared" si="83"/>
        <v>4</v>
      </c>
      <c r="F1035" t="str">
        <f t="shared" si="86"/>
        <v>先負</v>
      </c>
      <c r="G1035" t="str">
        <f t="shared" si="84"/>
        <v>水</v>
      </c>
      <c r="I1035" t="str">
        <f t="shared" si="85"/>
        <v/>
      </c>
    </row>
    <row r="1036" spans="1:9">
      <c r="A1036" s="1">
        <v>37560</v>
      </c>
      <c r="B1036" s="6" t="s">
        <v>353</v>
      </c>
      <c r="C1036" s="7">
        <v>9</v>
      </c>
      <c r="D1036">
        <v>26</v>
      </c>
      <c r="E1036">
        <f t="shared" si="83"/>
        <v>5</v>
      </c>
      <c r="F1036" t="str">
        <f t="shared" si="86"/>
        <v>仏滅</v>
      </c>
      <c r="G1036" t="str">
        <f t="shared" si="84"/>
        <v>木</v>
      </c>
      <c r="I1036" t="str">
        <f t="shared" si="85"/>
        <v/>
      </c>
    </row>
    <row r="1037" spans="1:9">
      <c r="A1037" s="1">
        <v>37561</v>
      </c>
      <c r="B1037" s="6" t="s">
        <v>354</v>
      </c>
      <c r="C1037" s="7">
        <v>9</v>
      </c>
      <c r="D1037">
        <v>27</v>
      </c>
      <c r="E1037">
        <f t="shared" si="83"/>
        <v>0</v>
      </c>
      <c r="F1037" t="str">
        <f t="shared" si="86"/>
        <v>大安</v>
      </c>
      <c r="G1037" t="str">
        <f t="shared" si="84"/>
        <v>金</v>
      </c>
      <c r="I1037" t="str">
        <f t="shared" si="85"/>
        <v/>
      </c>
    </row>
    <row r="1038" spans="1:9">
      <c r="A1038" s="1">
        <v>37562</v>
      </c>
      <c r="B1038" s="6" t="s">
        <v>355</v>
      </c>
      <c r="C1038" s="7">
        <v>9</v>
      </c>
      <c r="D1038">
        <v>28</v>
      </c>
      <c r="E1038">
        <f t="shared" si="83"/>
        <v>1</v>
      </c>
      <c r="F1038" t="str">
        <f t="shared" si="86"/>
        <v>赤口</v>
      </c>
      <c r="G1038" t="str">
        <f t="shared" si="84"/>
        <v>土</v>
      </c>
      <c r="I1038" t="str">
        <f t="shared" si="85"/>
        <v/>
      </c>
    </row>
    <row r="1039" spans="1:9">
      <c r="A1039" s="1">
        <v>37563</v>
      </c>
      <c r="B1039" s="6" t="s">
        <v>356</v>
      </c>
      <c r="C1039" s="7">
        <v>9</v>
      </c>
      <c r="D1039">
        <v>29</v>
      </c>
      <c r="E1039">
        <f t="shared" si="83"/>
        <v>2</v>
      </c>
      <c r="F1039" t="str">
        <f t="shared" si="86"/>
        <v>先勝</v>
      </c>
      <c r="G1039" t="str">
        <f t="shared" si="84"/>
        <v>日</v>
      </c>
      <c r="I1039" t="str">
        <f t="shared" si="85"/>
        <v/>
      </c>
    </row>
    <row r="1040" spans="1:9">
      <c r="A1040" s="1">
        <v>37564</v>
      </c>
      <c r="B1040" s="6" t="s">
        <v>434</v>
      </c>
      <c r="C1040" s="7">
        <v>9</v>
      </c>
      <c r="D1040">
        <v>30</v>
      </c>
      <c r="E1040">
        <f t="shared" si="83"/>
        <v>3</v>
      </c>
      <c r="F1040" t="str">
        <f t="shared" si="86"/>
        <v>友引</v>
      </c>
      <c r="G1040" t="str">
        <f t="shared" si="84"/>
        <v>月</v>
      </c>
      <c r="I1040" t="str">
        <f t="shared" si="85"/>
        <v/>
      </c>
    </row>
    <row r="1041" spans="1:9">
      <c r="A1041" s="1">
        <v>37565</v>
      </c>
      <c r="B1041" s="6" t="s">
        <v>357</v>
      </c>
      <c r="C1041" s="7">
        <v>10</v>
      </c>
      <c r="D1041">
        <v>1</v>
      </c>
      <c r="E1041">
        <f t="shared" si="83"/>
        <v>5</v>
      </c>
      <c r="F1041" t="str">
        <f t="shared" si="86"/>
        <v>仏滅</v>
      </c>
      <c r="G1041" t="str">
        <f t="shared" si="84"/>
        <v>火</v>
      </c>
      <c r="I1041" t="str">
        <f t="shared" si="85"/>
        <v/>
      </c>
    </row>
    <row r="1042" spans="1:9">
      <c r="A1042" s="1">
        <v>37566</v>
      </c>
      <c r="B1042" s="6" t="s">
        <v>358</v>
      </c>
      <c r="C1042" s="7">
        <v>10</v>
      </c>
      <c r="D1042">
        <v>2</v>
      </c>
      <c r="E1042">
        <f t="shared" ref="E1042:E1070" si="87">MOD(C1042+D1042,6)</f>
        <v>0</v>
      </c>
      <c r="F1042" t="str">
        <f t="shared" si="86"/>
        <v>大安</v>
      </c>
      <c r="G1042" t="str">
        <f t="shared" si="84"/>
        <v>水</v>
      </c>
      <c r="I1042" t="str">
        <f t="shared" si="85"/>
        <v/>
      </c>
    </row>
    <row r="1043" spans="1:9">
      <c r="A1043" s="1">
        <v>37567</v>
      </c>
      <c r="B1043" s="6" t="s">
        <v>359</v>
      </c>
      <c r="C1043" s="7">
        <v>10</v>
      </c>
      <c r="D1043">
        <v>3</v>
      </c>
      <c r="E1043">
        <f t="shared" si="87"/>
        <v>1</v>
      </c>
      <c r="F1043" t="str">
        <f t="shared" si="86"/>
        <v>赤口</v>
      </c>
      <c r="G1043" t="str">
        <f t="shared" si="84"/>
        <v>木</v>
      </c>
      <c r="I1043" t="str">
        <f t="shared" si="85"/>
        <v/>
      </c>
    </row>
    <row r="1044" spans="1:9">
      <c r="A1044" s="1">
        <v>37568</v>
      </c>
      <c r="B1044" s="6" t="s">
        <v>360</v>
      </c>
      <c r="C1044" s="7">
        <v>10</v>
      </c>
      <c r="D1044">
        <v>4</v>
      </c>
      <c r="E1044">
        <f t="shared" si="87"/>
        <v>2</v>
      </c>
      <c r="F1044" t="str">
        <f t="shared" si="86"/>
        <v>先勝</v>
      </c>
      <c r="G1044" t="str">
        <f t="shared" si="84"/>
        <v>金</v>
      </c>
      <c r="I1044" t="str">
        <f t="shared" si="85"/>
        <v/>
      </c>
    </row>
    <row r="1045" spans="1:9">
      <c r="A1045" s="1">
        <v>37569</v>
      </c>
      <c r="B1045" s="6" t="s">
        <v>361</v>
      </c>
      <c r="C1045" s="7">
        <v>10</v>
      </c>
      <c r="D1045">
        <v>5</v>
      </c>
      <c r="E1045">
        <f t="shared" si="87"/>
        <v>3</v>
      </c>
      <c r="F1045" t="str">
        <f t="shared" si="86"/>
        <v>友引</v>
      </c>
      <c r="G1045" t="str">
        <f t="shared" si="84"/>
        <v>土</v>
      </c>
      <c r="I1045" t="str">
        <f t="shared" si="85"/>
        <v/>
      </c>
    </row>
    <row r="1046" spans="1:9">
      <c r="A1046" s="1">
        <v>37570</v>
      </c>
      <c r="B1046" s="6" t="s">
        <v>362</v>
      </c>
      <c r="C1046" s="7">
        <v>10</v>
      </c>
      <c r="D1046">
        <v>6</v>
      </c>
      <c r="E1046">
        <f t="shared" si="87"/>
        <v>4</v>
      </c>
      <c r="F1046" t="str">
        <f t="shared" si="86"/>
        <v>先負</v>
      </c>
      <c r="G1046" t="str">
        <f t="shared" si="84"/>
        <v>日</v>
      </c>
      <c r="I1046" t="str">
        <f t="shared" si="85"/>
        <v/>
      </c>
    </row>
    <row r="1047" spans="1:9">
      <c r="A1047" s="1">
        <v>37571</v>
      </c>
      <c r="B1047" s="6" t="s">
        <v>363</v>
      </c>
      <c r="C1047" s="7">
        <v>10</v>
      </c>
      <c r="D1047">
        <v>7</v>
      </c>
      <c r="E1047">
        <f t="shared" si="87"/>
        <v>5</v>
      </c>
      <c r="F1047" t="str">
        <f t="shared" si="86"/>
        <v>仏滅</v>
      </c>
      <c r="G1047" t="str">
        <f t="shared" si="84"/>
        <v>月</v>
      </c>
      <c r="I1047" t="str">
        <f t="shared" si="85"/>
        <v/>
      </c>
    </row>
    <row r="1048" spans="1:9">
      <c r="A1048" s="1">
        <v>37572</v>
      </c>
      <c r="B1048" s="6" t="s">
        <v>364</v>
      </c>
      <c r="C1048" s="7">
        <v>10</v>
      </c>
      <c r="D1048">
        <v>8</v>
      </c>
      <c r="E1048">
        <f t="shared" si="87"/>
        <v>0</v>
      </c>
      <c r="F1048" t="str">
        <f t="shared" si="86"/>
        <v>大安</v>
      </c>
      <c r="G1048" t="str">
        <f t="shared" si="84"/>
        <v>火</v>
      </c>
      <c r="I1048" t="str">
        <f t="shared" si="85"/>
        <v/>
      </c>
    </row>
    <row r="1049" spans="1:9">
      <c r="A1049" s="1">
        <v>37573</v>
      </c>
      <c r="B1049" s="6" t="s">
        <v>365</v>
      </c>
      <c r="C1049" s="7">
        <v>10</v>
      </c>
      <c r="D1049">
        <v>9</v>
      </c>
      <c r="E1049">
        <f t="shared" si="87"/>
        <v>1</v>
      </c>
      <c r="F1049" t="str">
        <f t="shared" si="86"/>
        <v>赤口</v>
      </c>
      <c r="G1049" t="str">
        <f t="shared" si="84"/>
        <v>水</v>
      </c>
      <c r="I1049" t="str">
        <f t="shared" si="85"/>
        <v/>
      </c>
    </row>
    <row r="1050" spans="1:9">
      <c r="A1050" s="1">
        <v>37574</v>
      </c>
      <c r="B1050" s="6" t="s">
        <v>366</v>
      </c>
      <c r="C1050" s="7">
        <v>10</v>
      </c>
      <c r="D1050">
        <v>10</v>
      </c>
      <c r="E1050">
        <f t="shared" si="87"/>
        <v>2</v>
      </c>
      <c r="F1050" t="str">
        <f t="shared" si="86"/>
        <v>先勝</v>
      </c>
      <c r="G1050" t="str">
        <f t="shared" si="84"/>
        <v>木</v>
      </c>
      <c r="I1050" t="str">
        <f t="shared" si="85"/>
        <v/>
      </c>
    </row>
    <row r="1051" spans="1:9">
      <c r="A1051" s="1">
        <v>37575</v>
      </c>
      <c r="B1051" s="6" t="s">
        <v>367</v>
      </c>
      <c r="C1051" s="7">
        <v>10</v>
      </c>
      <c r="D1051">
        <v>11</v>
      </c>
      <c r="E1051">
        <f t="shared" si="87"/>
        <v>3</v>
      </c>
      <c r="F1051" t="str">
        <f t="shared" si="86"/>
        <v>友引</v>
      </c>
      <c r="G1051" t="str">
        <f t="shared" si="84"/>
        <v>金</v>
      </c>
      <c r="I1051" t="str">
        <f t="shared" si="85"/>
        <v/>
      </c>
    </row>
    <row r="1052" spans="1:9">
      <c r="A1052" s="1">
        <v>37576</v>
      </c>
      <c r="B1052" s="6" t="s">
        <v>368</v>
      </c>
      <c r="C1052" s="7">
        <v>10</v>
      </c>
      <c r="D1052">
        <v>12</v>
      </c>
      <c r="E1052">
        <f t="shared" si="87"/>
        <v>4</v>
      </c>
      <c r="F1052" t="str">
        <f t="shared" si="86"/>
        <v>先負</v>
      </c>
      <c r="G1052" t="str">
        <f t="shared" si="84"/>
        <v>土</v>
      </c>
      <c r="I1052" t="str">
        <f t="shared" si="85"/>
        <v/>
      </c>
    </row>
    <row r="1053" spans="1:9">
      <c r="A1053" s="1">
        <v>37577</v>
      </c>
      <c r="B1053" s="6" t="s">
        <v>369</v>
      </c>
      <c r="C1053" s="7">
        <v>10</v>
      </c>
      <c r="D1053">
        <v>13</v>
      </c>
      <c r="E1053">
        <f t="shared" si="87"/>
        <v>5</v>
      </c>
      <c r="F1053" t="str">
        <f t="shared" si="86"/>
        <v>仏滅</v>
      </c>
      <c r="G1053" t="str">
        <f t="shared" si="84"/>
        <v>日</v>
      </c>
      <c r="I1053" t="str">
        <f t="shared" si="85"/>
        <v/>
      </c>
    </row>
    <row r="1054" spans="1:9">
      <c r="A1054" s="1">
        <v>37578</v>
      </c>
      <c r="B1054" s="6" t="s">
        <v>370</v>
      </c>
      <c r="C1054" s="7">
        <v>10</v>
      </c>
      <c r="D1054">
        <v>14</v>
      </c>
      <c r="E1054">
        <f t="shared" si="87"/>
        <v>0</v>
      </c>
      <c r="F1054" t="str">
        <f t="shared" si="86"/>
        <v>大安</v>
      </c>
      <c r="G1054" t="str">
        <f t="shared" si="84"/>
        <v>月</v>
      </c>
      <c r="I1054" t="str">
        <f t="shared" si="85"/>
        <v/>
      </c>
    </row>
    <row r="1055" spans="1:9">
      <c r="A1055" s="1">
        <v>37579</v>
      </c>
      <c r="B1055" s="6" t="s">
        <v>371</v>
      </c>
      <c r="C1055" s="7">
        <v>10</v>
      </c>
      <c r="D1055">
        <v>15</v>
      </c>
      <c r="E1055">
        <f t="shared" si="87"/>
        <v>1</v>
      </c>
      <c r="F1055" t="str">
        <f t="shared" si="86"/>
        <v>赤口</v>
      </c>
      <c r="G1055" t="str">
        <f t="shared" si="84"/>
        <v>火</v>
      </c>
      <c r="I1055" t="str">
        <f t="shared" si="85"/>
        <v/>
      </c>
    </row>
    <row r="1056" spans="1:9">
      <c r="A1056" s="1">
        <v>37580</v>
      </c>
      <c r="B1056" s="6" t="s">
        <v>372</v>
      </c>
      <c r="C1056" s="7">
        <v>10</v>
      </c>
      <c r="D1056">
        <v>16</v>
      </c>
      <c r="E1056">
        <f t="shared" si="87"/>
        <v>2</v>
      </c>
      <c r="F1056" t="str">
        <f t="shared" si="86"/>
        <v>先勝</v>
      </c>
      <c r="G1056" t="str">
        <f t="shared" si="84"/>
        <v>水</v>
      </c>
      <c r="I1056" t="str">
        <f t="shared" si="85"/>
        <v/>
      </c>
    </row>
    <row r="1057" spans="1:9">
      <c r="A1057" s="1">
        <v>37581</v>
      </c>
      <c r="B1057" s="6" t="s">
        <v>373</v>
      </c>
      <c r="C1057" s="7">
        <v>10</v>
      </c>
      <c r="D1057">
        <v>17</v>
      </c>
      <c r="E1057">
        <f t="shared" si="87"/>
        <v>3</v>
      </c>
      <c r="F1057" t="str">
        <f t="shared" si="86"/>
        <v>友引</v>
      </c>
      <c r="G1057" t="str">
        <f t="shared" si="84"/>
        <v>木</v>
      </c>
      <c r="I1057" t="str">
        <f t="shared" si="85"/>
        <v/>
      </c>
    </row>
    <row r="1058" spans="1:9">
      <c r="A1058" s="1">
        <v>37582</v>
      </c>
      <c r="B1058" s="6" t="s">
        <v>374</v>
      </c>
      <c r="C1058" s="7">
        <v>10</v>
      </c>
      <c r="D1058">
        <v>18</v>
      </c>
      <c r="E1058">
        <f t="shared" si="87"/>
        <v>4</v>
      </c>
      <c r="F1058" t="str">
        <f t="shared" si="86"/>
        <v>先負</v>
      </c>
      <c r="G1058" t="str">
        <f t="shared" si="84"/>
        <v>金</v>
      </c>
      <c r="I1058" t="str">
        <f t="shared" si="85"/>
        <v/>
      </c>
    </row>
    <row r="1059" spans="1:9">
      <c r="A1059" s="1">
        <v>37583</v>
      </c>
      <c r="B1059" s="6" t="s">
        <v>375</v>
      </c>
      <c r="C1059" s="7">
        <v>10</v>
      </c>
      <c r="D1059">
        <v>19</v>
      </c>
      <c r="E1059">
        <f t="shared" si="87"/>
        <v>5</v>
      </c>
      <c r="F1059" t="str">
        <f t="shared" si="86"/>
        <v>仏滅</v>
      </c>
      <c r="G1059" t="str">
        <f t="shared" si="84"/>
        <v>土</v>
      </c>
      <c r="I1059" t="str">
        <f t="shared" si="85"/>
        <v/>
      </c>
    </row>
    <row r="1060" spans="1:9">
      <c r="A1060" s="1">
        <v>37584</v>
      </c>
      <c r="B1060" s="6" t="s">
        <v>376</v>
      </c>
      <c r="C1060" s="7">
        <v>10</v>
      </c>
      <c r="D1060">
        <v>20</v>
      </c>
      <c r="E1060">
        <f t="shared" si="87"/>
        <v>0</v>
      </c>
      <c r="F1060" t="str">
        <f t="shared" si="86"/>
        <v>大安</v>
      </c>
      <c r="G1060" t="str">
        <f t="shared" si="84"/>
        <v>日</v>
      </c>
      <c r="I1060" t="str">
        <f t="shared" si="85"/>
        <v/>
      </c>
    </row>
    <row r="1061" spans="1:9">
      <c r="A1061" s="1">
        <v>37585</v>
      </c>
      <c r="B1061" s="6" t="s">
        <v>377</v>
      </c>
      <c r="C1061" s="7">
        <v>10</v>
      </c>
      <c r="D1061">
        <v>21</v>
      </c>
      <c r="E1061">
        <f t="shared" si="87"/>
        <v>1</v>
      </c>
      <c r="F1061" t="str">
        <f t="shared" si="86"/>
        <v>赤口</v>
      </c>
      <c r="G1061" t="str">
        <f t="shared" si="84"/>
        <v>月</v>
      </c>
      <c r="I1061" t="str">
        <f t="shared" si="85"/>
        <v/>
      </c>
    </row>
    <row r="1062" spans="1:9">
      <c r="A1062" s="1">
        <v>37586</v>
      </c>
      <c r="B1062" s="6" t="s">
        <v>378</v>
      </c>
      <c r="C1062" s="7">
        <v>10</v>
      </c>
      <c r="D1062">
        <v>22</v>
      </c>
      <c r="E1062">
        <f t="shared" si="87"/>
        <v>2</v>
      </c>
      <c r="F1062" t="str">
        <f t="shared" si="86"/>
        <v>先勝</v>
      </c>
      <c r="G1062" t="str">
        <f t="shared" si="84"/>
        <v>火</v>
      </c>
      <c r="I1062" t="str">
        <f t="shared" si="85"/>
        <v/>
      </c>
    </row>
    <row r="1063" spans="1:9">
      <c r="A1063" s="1">
        <v>37587</v>
      </c>
      <c r="B1063" s="6" t="s">
        <v>379</v>
      </c>
      <c r="C1063" s="7">
        <v>10</v>
      </c>
      <c r="D1063">
        <v>23</v>
      </c>
      <c r="E1063">
        <f t="shared" si="87"/>
        <v>3</v>
      </c>
      <c r="F1063" t="str">
        <f t="shared" si="86"/>
        <v>友引</v>
      </c>
      <c r="G1063" t="str">
        <f t="shared" si="84"/>
        <v>水</v>
      </c>
      <c r="I1063" t="str">
        <f t="shared" si="85"/>
        <v/>
      </c>
    </row>
    <row r="1064" spans="1:9">
      <c r="A1064" s="1">
        <v>37588</v>
      </c>
      <c r="B1064" s="6" t="s">
        <v>380</v>
      </c>
      <c r="C1064" s="7">
        <v>10</v>
      </c>
      <c r="D1064">
        <v>24</v>
      </c>
      <c r="E1064">
        <f t="shared" si="87"/>
        <v>4</v>
      </c>
      <c r="F1064" t="str">
        <f t="shared" si="86"/>
        <v>先負</v>
      </c>
      <c r="G1064" t="str">
        <f t="shared" si="84"/>
        <v>木</v>
      </c>
      <c r="I1064" t="str">
        <f t="shared" si="85"/>
        <v/>
      </c>
    </row>
    <row r="1065" spans="1:9">
      <c r="A1065" s="1">
        <v>37589</v>
      </c>
      <c r="B1065" s="6" t="s">
        <v>381</v>
      </c>
      <c r="C1065" s="7">
        <v>10</v>
      </c>
      <c r="D1065">
        <v>25</v>
      </c>
      <c r="E1065">
        <f t="shared" si="87"/>
        <v>5</v>
      </c>
      <c r="F1065" t="str">
        <f t="shared" si="86"/>
        <v>仏滅</v>
      </c>
      <c r="G1065" t="str">
        <f t="shared" si="84"/>
        <v>金</v>
      </c>
      <c r="I1065" t="str">
        <f t="shared" si="85"/>
        <v/>
      </c>
    </row>
    <row r="1066" spans="1:9">
      <c r="A1066" s="1">
        <v>37590</v>
      </c>
      <c r="B1066" s="6" t="s">
        <v>382</v>
      </c>
      <c r="C1066" s="7">
        <v>10</v>
      </c>
      <c r="D1066">
        <v>26</v>
      </c>
      <c r="E1066">
        <f t="shared" si="87"/>
        <v>0</v>
      </c>
      <c r="F1066" t="str">
        <f t="shared" si="86"/>
        <v>大安</v>
      </c>
      <c r="G1066" t="str">
        <f t="shared" si="84"/>
        <v>土</v>
      </c>
      <c r="I1066" t="str">
        <f t="shared" si="85"/>
        <v/>
      </c>
    </row>
    <row r="1067" spans="1:9">
      <c r="A1067" s="1">
        <v>37591</v>
      </c>
      <c r="B1067" s="6" t="s">
        <v>383</v>
      </c>
      <c r="C1067" s="7">
        <v>10</v>
      </c>
      <c r="D1067">
        <v>27</v>
      </c>
      <c r="E1067">
        <f t="shared" si="87"/>
        <v>1</v>
      </c>
      <c r="F1067" t="str">
        <f t="shared" si="86"/>
        <v>赤口</v>
      </c>
      <c r="G1067" t="str">
        <f t="shared" si="84"/>
        <v>日</v>
      </c>
      <c r="I1067" t="str">
        <f t="shared" si="85"/>
        <v/>
      </c>
    </row>
    <row r="1068" spans="1:9">
      <c r="A1068" s="1">
        <v>37592</v>
      </c>
      <c r="B1068" s="6" t="s">
        <v>384</v>
      </c>
      <c r="C1068" s="7">
        <v>10</v>
      </c>
      <c r="D1068">
        <v>28</v>
      </c>
      <c r="E1068">
        <f t="shared" si="87"/>
        <v>2</v>
      </c>
      <c r="F1068" t="str">
        <f t="shared" si="86"/>
        <v>先勝</v>
      </c>
      <c r="G1068" t="str">
        <f t="shared" si="84"/>
        <v>月</v>
      </c>
      <c r="I1068" t="str">
        <f t="shared" si="85"/>
        <v/>
      </c>
    </row>
    <row r="1069" spans="1:9">
      <c r="A1069" s="1">
        <v>37593</v>
      </c>
      <c r="B1069" s="6" t="s">
        <v>385</v>
      </c>
      <c r="C1069" s="7">
        <v>10</v>
      </c>
      <c r="D1069">
        <v>29</v>
      </c>
      <c r="E1069">
        <f t="shared" si="87"/>
        <v>3</v>
      </c>
      <c r="F1069" t="str">
        <f t="shared" si="86"/>
        <v>友引</v>
      </c>
      <c r="G1069" t="str">
        <f t="shared" si="84"/>
        <v>火</v>
      </c>
      <c r="I1069" t="str">
        <f t="shared" si="85"/>
        <v/>
      </c>
    </row>
    <row r="1070" spans="1:9">
      <c r="A1070" s="1">
        <v>37594</v>
      </c>
      <c r="B1070" s="6" t="s">
        <v>387</v>
      </c>
      <c r="C1070" s="7">
        <v>11</v>
      </c>
      <c r="D1070">
        <v>1</v>
      </c>
      <c r="E1070">
        <f t="shared" si="87"/>
        <v>0</v>
      </c>
      <c r="F1070" t="str">
        <f t="shared" si="86"/>
        <v>大安</v>
      </c>
      <c r="G1070" t="str">
        <f t="shared" si="84"/>
        <v>水</v>
      </c>
      <c r="I1070" t="str">
        <f t="shared" si="85"/>
        <v/>
      </c>
    </row>
    <row r="1071" spans="1:9">
      <c r="A1071" s="1">
        <v>37595</v>
      </c>
      <c r="B1071" s="6" t="s">
        <v>388</v>
      </c>
      <c r="C1071" s="7">
        <v>11</v>
      </c>
      <c r="D1071">
        <v>2</v>
      </c>
      <c r="E1071">
        <f t="shared" ref="E1071:E1100" si="88">MOD(C1071+D1071,6)</f>
        <v>1</v>
      </c>
      <c r="F1071" t="str">
        <f t="shared" ref="F1071:F1100" si="89">VLOOKUP(E1071,$K$18:$L$23,2)</f>
        <v>赤口</v>
      </c>
      <c r="G1071" t="str">
        <f t="shared" si="84"/>
        <v>木</v>
      </c>
      <c r="I1071" t="str">
        <f t="shared" si="85"/>
        <v/>
      </c>
    </row>
    <row r="1072" spans="1:9">
      <c r="A1072" s="1">
        <v>37596</v>
      </c>
      <c r="B1072" s="6" t="s">
        <v>389</v>
      </c>
      <c r="C1072" s="7">
        <v>11</v>
      </c>
      <c r="D1072">
        <v>3</v>
      </c>
      <c r="E1072">
        <f t="shared" si="88"/>
        <v>2</v>
      </c>
      <c r="F1072" t="str">
        <f t="shared" si="89"/>
        <v>先勝</v>
      </c>
      <c r="G1072" t="str">
        <f t="shared" si="84"/>
        <v>金</v>
      </c>
      <c r="I1072" t="str">
        <f t="shared" si="85"/>
        <v/>
      </c>
    </row>
    <row r="1073" spans="1:9">
      <c r="A1073" s="1">
        <v>37597</v>
      </c>
      <c r="B1073" s="6" t="s">
        <v>390</v>
      </c>
      <c r="C1073" s="7">
        <v>11</v>
      </c>
      <c r="D1073">
        <v>4</v>
      </c>
      <c r="E1073">
        <f t="shared" si="88"/>
        <v>3</v>
      </c>
      <c r="F1073" t="str">
        <f t="shared" si="89"/>
        <v>友引</v>
      </c>
      <c r="G1073" t="str">
        <f t="shared" si="84"/>
        <v>土</v>
      </c>
      <c r="I1073" t="str">
        <f t="shared" si="85"/>
        <v/>
      </c>
    </row>
    <row r="1074" spans="1:9">
      <c r="A1074" s="1">
        <v>37598</v>
      </c>
      <c r="B1074" s="6" t="s">
        <v>391</v>
      </c>
      <c r="C1074" s="7">
        <v>11</v>
      </c>
      <c r="D1074">
        <v>5</v>
      </c>
      <c r="E1074">
        <f t="shared" si="88"/>
        <v>4</v>
      </c>
      <c r="F1074" t="str">
        <f t="shared" si="89"/>
        <v>先負</v>
      </c>
      <c r="G1074" t="str">
        <f t="shared" si="84"/>
        <v>日</v>
      </c>
      <c r="I1074" t="str">
        <f t="shared" si="85"/>
        <v/>
      </c>
    </row>
    <row r="1075" spans="1:9">
      <c r="A1075" s="1">
        <v>37599</v>
      </c>
      <c r="B1075" s="6" t="s">
        <v>392</v>
      </c>
      <c r="C1075" s="7">
        <v>11</v>
      </c>
      <c r="D1075">
        <v>6</v>
      </c>
      <c r="E1075">
        <f t="shared" si="88"/>
        <v>5</v>
      </c>
      <c r="F1075" t="str">
        <f t="shared" si="89"/>
        <v>仏滅</v>
      </c>
      <c r="G1075" t="str">
        <f t="shared" si="84"/>
        <v>月</v>
      </c>
      <c r="I1075" t="str">
        <f t="shared" si="85"/>
        <v/>
      </c>
    </row>
    <row r="1076" spans="1:9">
      <c r="A1076" s="1">
        <v>37600</v>
      </c>
      <c r="B1076" s="6" t="s">
        <v>393</v>
      </c>
      <c r="C1076" s="7">
        <v>11</v>
      </c>
      <c r="D1076">
        <v>7</v>
      </c>
      <c r="E1076">
        <f t="shared" si="88"/>
        <v>0</v>
      </c>
      <c r="F1076" t="str">
        <f t="shared" si="89"/>
        <v>大安</v>
      </c>
      <c r="G1076" t="str">
        <f t="shared" si="84"/>
        <v>火</v>
      </c>
      <c r="I1076" t="str">
        <f t="shared" si="85"/>
        <v/>
      </c>
    </row>
    <row r="1077" spans="1:9">
      <c r="A1077" s="1">
        <v>37601</v>
      </c>
      <c r="B1077" s="6" t="s">
        <v>394</v>
      </c>
      <c r="C1077" s="7">
        <v>11</v>
      </c>
      <c r="D1077">
        <v>8</v>
      </c>
      <c r="E1077">
        <f t="shared" si="88"/>
        <v>1</v>
      </c>
      <c r="F1077" t="str">
        <f t="shared" si="89"/>
        <v>赤口</v>
      </c>
      <c r="G1077" t="str">
        <f t="shared" si="84"/>
        <v>水</v>
      </c>
      <c r="I1077" t="str">
        <f t="shared" si="85"/>
        <v/>
      </c>
    </row>
    <row r="1078" spans="1:9">
      <c r="A1078" s="1">
        <v>37602</v>
      </c>
      <c r="B1078" s="6" t="s">
        <v>395</v>
      </c>
      <c r="C1078" s="7">
        <v>11</v>
      </c>
      <c r="D1078">
        <v>9</v>
      </c>
      <c r="E1078">
        <f t="shared" si="88"/>
        <v>2</v>
      </c>
      <c r="F1078" t="str">
        <f t="shared" si="89"/>
        <v>先勝</v>
      </c>
      <c r="G1078" t="str">
        <f t="shared" si="84"/>
        <v>木</v>
      </c>
      <c r="I1078" t="str">
        <f t="shared" si="85"/>
        <v/>
      </c>
    </row>
    <row r="1079" spans="1:9">
      <c r="A1079" s="1">
        <v>37603</v>
      </c>
      <c r="B1079" s="6" t="s">
        <v>396</v>
      </c>
      <c r="C1079" s="7">
        <v>11</v>
      </c>
      <c r="D1079">
        <v>10</v>
      </c>
      <c r="E1079">
        <f t="shared" si="88"/>
        <v>3</v>
      </c>
      <c r="F1079" t="str">
        <f t="shared" si="89"/>
        <v>友引</v>
      </c>
      <c r="G1079" t="str">
        <f t="shared" si="84"/>
        <v>金</v>
      </c>
      <c r="I1079" t="str">
        <f t="shared" si="85"/>
        <v/>
      </c>
    </row>
    <row r="1080" spans="1:9">
      <c r="A1080" s="1">
        <v>37604</v>
      </c>
      <c r="B1080" s="6" t="s">
        <v>397</v>
      </c>
      <c r="C1080" s="7">
        <v>11</v>
      </c>
      <c r="D1080">
        <v>11</v>
      </c>
      <c r="E1080">
        <f t="shared" si="88"/>
        <v>4</v>
      </c>
      <c r="F1080" t="str">
        <f t="shared" si="89"/>
        <v>先負</v>
      </c>
      <c r="G1080" t="str">
        <f t="shared" si="84"/>
        <v>土</v>
      </c>
      <c r="I1080" t="str">
        <f t="shared" si="85"/>
        <v/>
      </c>
    </row>
    <row r="1081" spans="1:9">
      <c r="A1081" s="1">
        <v>37605</v>
      </c>
      <c r="B1081" s="6" t="s">
        <v>398</v>
      </c>
      <c r="C1081" s="7">
        <v>11</v>
      </c>
      <c r="D1081">
        <v>12</v>
      </c>
      <c r="E1081">
        <f t="shared" si="88"/>
        <v>5</v>
      </c>
      <c r="F1081" t="str">
        <f t="shared" si="89"/>
        <v>仏滅</v>
      </c>
      <c r="G1081" t="str">
        <f t="shared" si="84"/>
        <v>日</v>
      </c>
      <c r="I1081" t="str">
        <f t="shared" si="85"/>
        <v/>
      </c>
    </row>
    <row r="1082" spans="1:9">
      <c r="A1082" s="1">
        <v>37606</v>
      </c>
      <c r="B1082" s="6" t="s">
        <v>399</v>
      </c>
      <c r="C1082" s="7">
        <v>11</v>
      </c>
      <c r="D1082">
        <v>13</v>
      </c>
      <c r="E1082">
        <f t="shared" si="88"/>
        <v>0</v>
      </c>
      <c r="F1082" t="str">
        <f t="shared" si="89"/>
        <v>大安</v>
      </c>
      <c r="G1082" t="str">
        <f t="shared" si="84"/>
        <v>月</v>
      </c>
      <c r="I1082" t="str">
        <f t="shared" si="85"/>
        <v/>
      </c>
    </row>
    <row r="1083" spans="1:9">
      <c r="A1083" s="1">
        <v>37607</v>
      </c>
      <c r="B1083" s="6" t="s">
        <v>400</v>
      </c>
      <c r="C1083" s="7">
        <v>11</v>
      </c>
      <c r="D1083">
        <v>14</v>
      </c>
      <c r="E1083">
        <f t="shared" si="88"/>
        <v>1</v>
      </c>
      <c r="F1083" t="str">
        <f t="shared" si="89"/>
        <v>赤口</v>
      </c>
      <c r="G1083" t="str">
        <f t="shared" si="84"/>
        <v>火</v>
      </c>
      <c r="I1083" t="str">
        <f t="shared" si="85"/>
        <v/>
      </c>
    </row>
    <row r="1084" spans="1:9">
      <c r="A1084" s="1">
        <v>37608</v>
      </c>
      <c r="B1084" s="6" t="s">
        <v>401</v>
      </c>
      <c r="C1084" s="7">
        <v>11</v>
      </c>
      <c r="D1084">
        <v>15</v>
      </c>
      <c r="E1084">
        <f t="shared" si="88"/>
        <v>2</v>
      </c>
      <c r="F1084" t="str">
        <f t="shared" si="89"/>
        <v>先勝</v>
      </c>
      <c r="G1084" t="str">
        <f t="shared" si="84"/>
        <v>水</v>
      </c>
      <c r="I1084" t="str">
        <f t="shared" si="85"/>
        <v/>
      </c>
    </row>
    <row r="1085" spans="1:9">
      <c r="A1085" s="1">
        <v>37609</v>
      </c>
      <c r="B1085" s="6" t="s">
        <v>402</v>
      </c>
      <c r="C1085" s="7">
        <v>11</v>
      </c>
      <c r="D1085">
        <v>16</v>
      </c>
      <c r="E1085">
        <f t="shared" si="88"/>
        <v>3</v>
      </c>
      <c r="F1085" t="str">
        <f t="shared" si="89"/>
        <v>友引</v>
      </c>
      <c r="G1085" t="str">
        <f t="shared" si="84"/>
        <v>木</v>
      </c>
      <c r="I1085" t="str">
        <f t="shared" si="85"/>
        <v/>
      </c>
    </row>
    <row r="1086" spans="1:9">
      <c r="A1086" s="1">
        <v>37610</v>
      </c>
      <c r="B1086" s="6" t="s">
        <v>403</v>
      </c>
      <c r="C1086" s="7">
        <v>11</v>
      </c>
      <c r="D1086">
        <v>17</v>
      </c>
      <c r="E1086">
        <f t="shared" si="88"/>
        <v>4</v>
      </c>
      <c r="F1086" t="str">
        <f t="shared" si="89"/>
        <v>先負</v>
      </c>
      <c r="G1086" t="str">
        <f t="shared" si="84"/>
        <v>金</v>
      </c>
      <c r="I1086" t="str">
        <f t="shared" si="85"/>
        <v/>
      </c>
    </row>
    <row r="1087" spans="1:9">
      <c r="A1087" s="1">
        <v>37611</v>
      </c>
      <c r="B1087" s="6" t="s">
        <v>32</v>
      </c>
      <c r="C1087" s="7">
        <v>11</v>
      </c>
      <c r="D1087">
        <v>18</v>
      </c>
      <c r="E1087">
        <f t="shared" si="88"/>
        <v>5</v>
      </c>
      <c r="F1087" t="str">
        <f t="shared" si="89"/>
        <v>仏滅</v>
      </c>
      <c r="G1087" t="str">
        <f t="shared" si="84"/>
        <v>土</v>
      </c>
      <c r="I1087" t="str">
        <f t="shared" si="85"/>
        <v/>
      </c>
    </row>
    <row r="1088" spans="1:9">
      <c r="A1088" s="1">
        <v>37612</v>
      </c>
      <c r="B1088" s="6" t="s">
        <v>33</v>
      </c>
      <c r="C1088" s="7">
        <v>11</v>
      </c>
      <c r="D1088">
        <v>19</v>
      </c>
      <c r="E1088">
        <f t="shared" si="88"/>
        <v>0</v>
      </c>
      <c r="F1088" t="str">
        <f t="shared" si="89"/>
        <v>大安</v>
      </c>
      <c r="G1088" t="str">
        <f t="shared" si="84"/>
        <v>日</v>
      </c>
      <c r="I1088" t="str">
        <f t="shared" si="85"/>
        <v/>
      </c>
    </row>
    <row r="1089" spans="1:9">
      <c r="A1089" s="1">
        <v>37613</v>
      </c>
      <c r="B1089" s="6" t="s">
        <v>34</v>
      </c>
      <c r="C1089" s="7">
        <v>11</v>
      </c>
      <c r="D1089">
        <v>20</v>
      </c>
      <c r="E1089">
        <f t="shared" si="88"/>
        <v>1</v>
      </c>
      <c r="F1089" t="str">
        <f t="shared" si="89"/>
        <v>赤口</v>
      </c>
      <c r="G1089" t="str">
        <f t="shared" si="84"/>
        <v>月</v>
      </c>
      <c r="I1089" t="str">
        <f t="shared" si="85"/>
        <v/>
      </c>
    </row>
    <row r="1090" spans="1:9">
      <c r="A1090" s="1">
        <v>37614</v>
      </c>
      <c r="B1090" s="6" t="s">
        <v>35</v>
      </c>
      <c r="C1090" s="7">
        <v>11</v>
      </c>
      <c r="D1090">
        <v>21</v>
      </c>
      <c r="E1090">
        <f t="shared" si="88"/>
        <v>2</v>
      </c>
      <c r="F1090" t="str">
        <f t="shared" si="89"/>
        <v>先勝</v>
      </c>
      <c r="G1090" t="str">
        <f t="shared" si="84"/>
        <v>火</v>
      </c>
      <c r="I1090" t="str">
        <f t="shared" si="85"/>
        <v/>
      </c>
    </row>
    <row r="1091" spans="1:9">
      <c r="A1091" s="1">
        <v>37615</v>
      </c>
      <c r="B1091" s="6" t="s">
        <v>36</v>
      </c>
      <c r="C1091" s="7">
        <v>11</v>
      </c>
      <c r="D1091">
        <v>22</v>
      </c>
      <c r="E1091">
        <f t="shared" si="88"/>
        <v>3</v>
      </c>
      <c r="F1091" t="str">
        <f t="shared" si="89"/>
        <v>友引</v>
      </c>
      <c r="G1091" t="str">
        <f t="shared" ref="G1091:G1154" si="90">TEXT(A1091,"aaa")</f>
        <v>水</v>
      </c>
      <c r="I1091" t="str">
        <f t="shared" ref="I1091:I1154" si="91">IF(ISERROR(VLOOKUP(H1091,$K$29:$L$39,2,FALSE)),"",VLOOKUP(H1091,$K$29:$L$39,2,FALSE))</f>
        <v/>
      </c>
    </row>
    <row r="1092" spans="1:9">
      <c r="A1092" s="1">
        <v>37616</v>
      </c>
      <c r="B1092" s="6" t="s">
        <v>37</v>
      </c>
      <c r="C1092" s="7">
        <v>11</v>
      </c>
      <c r="D1092">
        <v>23</v>
      </c>
      <c r="E1092">
        <f t="shared" si="88"/>
        <v>4</v>
      </c>
      <c r="F1092" t="str">
        <f t="shared" si="89"/>
        <v>先負</v>
      </c>
      <c r="G1092" t="str">
        <f t="shared" si="90"/>
        <v>木</v>
      </c>
      <c r="I1092" t="str">
        <f t="shared" si="91"/>
        <v/>
      </c>
    </row>
    <row r="1093" spans="1:9">
      <c r="A1093" s="1">
        <v>37617</v>
      </c>
      <c r="B1093" s="6" t="s">
        <v>38</v>
      </c>
      <c r="C1093" s="7">
        <v>11</v>
      </c>
      <c r="D1093">
        <v>24</v>
      </c>
      <c r="E1093">
        <f t="shared" si="88"/>
        <v>5</v>
      </c>
      <c r="F1093" t="str">
        <f t="shared" si="89"/>
        <v>仏滅</v>
      </c>
      <c r="G1093" t="str">
        <f t="shared" si="90"/>
        <v>金</v>
      </c>
      <c r="I1093" t="str">
        <f t="shared" si="91"/>
        <v/>
      </c>
    </row>
    <row r="1094" spans="1:9">
      <c r="A1094" s="1">
        <v>37618</v>
      </c>
      <c r="B1094" s="6" t="s">
        <v>39</v>
      </c>
      <c r="C1094" s="7">
        <v>11</v>
      </c>
      <c r="D1094">
        <v>25</v>
      </c>
      <c r="E1094">
        <f t="shared" si="88"/>
        <v>0</v>
      </c>
      <c r="F1094" t="str">
        <f t="shared" si="89"/>
        <v>大安</v>
      </c>
      <c r="G1094" t="str">
        <f t="shared" si="90"/>
        <v>土</v>
      </c>
      <c r="I1094" t="str">
        <f t="shared" si="91"/>
        <v/>
      </c>
    </row>
    <row r="1095" spans="1:9">
      <c r="A1095" s="1">
        <v>37619</v>
      </c>
      <c r="B1095" s="6" t="s">
        <v>41</v>
      </c>
      <c r="C1095" s="7">
        <v>11</v>
      </c>
      <c r="D1095">
        <v>26</v>
      </c>
      <c r="E1095">
        <f t="shared" si="88"/>
        <v>1</v>
      </c>
      <c r="F1095" t="str">
        <f t="shared" si="89"/>
        <v>赤口</v>
      </c>
      <c r="G1095" t="str">
        <f t="shared" si="90"/>
        <v>日</v>
      </c>
      <c r="I1095" t="str">
        <f t="shared" si="91"/>
        <v/>
      </c>
    </row>
    <row r="1096" spans="1:9">
      <c r="A1096" s="1">
        <v>37620</v>
      </c>
      <c r="B1096" s="6" t="s">
        <v>42</v>
      </c>
      <c r="C1096" s="7">
        <v>11</v>
      </c>
      <c r="D1096">
        <v>27</v>
      </c>
      <c r="E1096">
        <f t="shared" si="88"/>
        <v>2</v>
      </c>
      <c r="F1096" t="str">
        <f t="shared" si="89"/>
        <v>先勝</v>
      </c>
      <c r="G1096" t="str">
        <f t="shared" si="90"/>
        <v>月</v>
      </c>
      <c r="I1096" t="str">
        <f t="shared" si="91"/>
        <v/>
      </c>
    </row>
    <row r="1097" spans="1:9">
      <c r="A1097" s="1">
        <v>37621</v>
      </c>
      <c r="B1097" s="6" t="s">
        <v>43</v>
      </c>
      <c r="C1097" s="7">
        <v>11</v>
      </c>
      <c r="D1097">
        <v>28</v>
      </c>
      <c r="E1097">
        <f t="shared" si="88"/>
        <v>3</v>
      </c>
      <c r="F1097" t="str">
        <f t="shared" si="89"/>
        <v>友引</v>
      </c>
      <c r="G1097" t="str">
        <f t="shared" si="90"/>
        <v>火</v>
      </c>
      <c r="I1097" t="str">
        <f t="shared" si="91"/>
        <v/>
      </c>
    </row>
    <row r="1098" spans="1:9">
      <c r="A1098" s="1">
        <v>37622</v>
      </c>
      <c r="B1098" s="6" t="s">
        <v>44</v>
      </c>
      <c r="C1098" s="7">
        <v>11</v>
      </c>
      <c r="D1098">
        <v>29</v>
      </c>
      <c r="E1098">
        <f t="shared" si="88"/>
        <v>4</v>
      </c>
      <c r="F1098" t="str">
        <f t="shared" si="89"/>
        <v>先負</v>
      </c>
      <c r="G1098" t="str">
        <f t="shared" si="90"/>
        <v>水</v>
      </c>
      <c r="I1098" t="str">
        <f t="shared" si="91"/>
        <v/>
      </c>
    </row>
    <row r="1099" spans="1:9">
      <c r="A1099" s="1">
        <v>37623</v>
      </c>
      <c r="B1099" s="6" t="s">
        <v>226</v>
      </c>
      <c r="C1099" s="7">
        <v>11</v>
      </c>
      <c r="D1099">
        <v>30</v>
      </c>
      <c r="E1099">
        <f t="shared" si="88"/>
        <v>5</v>
      </c>
      <c r="F1099" t="str">
        <f t="shared" si="89"/>
        <v>仏滅</v>
      </c>
      <c r="G1099" t="str">
        <f t="shared" si="90"/>
        <v>木</v>
      </c>
      <c r="I1099" t="str">
        <f t="shared" si="91"/>
        <v/>
      </c>
    </row>
    <row r="1100" spans="1:9">
      <c r="A1100" s="1">
        <v>37624</v>
      </c>
      <c r="B1100" s="6" t="s">
        <v>45</v>
      </c>
      <c r="C1100" s="7">
        <v>12</v>
      </c>
      <c r="D1100">
        <v>1</v>
      </c>
      <c r="E1100">
        <f t="shared" si="88"/>
        <v>1</v>
      </c>
      <c r="F1100" t="str">
        <f t="shared" si="89"/>
        <v>赤口</v>
      </c>
      <c r="G1100" t="str">
        <f t="shared" si="90"/>
        <v>金</v>
      </c>
      <c r="I1100" t="str">
        <f t="shared" si="91"/>
        <v/>
      </c>
    </row>
    <row r="1101" spans="1:9">
      <c r="A1101" s="1">
        <v>37625</v>
      </c>
      <c r="B1101" s="6" t="s">
        <v>46</v>
      </c>
      <c r="C1101" s="7">
        <v>12</v>
      </c>
      <c r="D1101">
        <v>2</v>
      </c>
      <c r="E1101">
        <f t="shared" ref="E1101:E1129" si="92">MOD(C1101+D1101,6)</f>
        <v>2</v>
      </c>
      <c r="F1101" t="str">
        <f t="shared" ref="F1101:F1129" si="93">VLOOKUP(E1101,$K$18:$L$23,2)</f>
        <v>先勝</v>
      </c>
      <c r="G1101" t="str">
        <f t="shared" si="90"/>
        <v>土</v>
      </c>
      <c r="I1101" t="str">
        <f t="shared" si="91"/>
        <v/>
      </c>
    </row>
    <row r="1102" spans="1:9">
      <c r="A1102" s="1">
        <v>37626</v>
      </c>
      <c r="B1102" s="6" t="s">
        <v>47</v>
      </c>
      <c r="C1102" s="7">
        <v>12</v>
      </c>
      <c r="D1102">
        <v>3</v>
      </c>
      <c r="E1102">
        <f t="shared" si="92"/>
        <v>3</v>
      </c>
      <c r="F1102" t="str">
        <f t="shared" si="93"/>
        <v>友引</v>
      </c>
      <c r="G1102" t="str">
        <f t="shared" si="90"/>
        <v>日</v>
      </c>
      <c r="I1102" t="str">
        <f t="shared" si="91"/>
        <v/>
      </c>
    </row>
    <row r="1103" spans="1:9">
      <c r="A1103" s="1">
        <v>37627</v>
      </c>
      <c r="B1103" s="6" t="s">
        <v>48</v>
      </c>
      <c r="C1103" s="7">
        <v>12</v>
      </c>
      <c r="D1103">
        <v>4</v>
      </c>
      <c r="E1103">
        <f t="shared" si="92"/>
        <v>4</v>
      </c>
      <c r="F1103" t="str">
        <f t="shared" si="93"/>
        <v>先負</v>
      </c>
      <c r="G1103" t="str">
        <f t="shared" si="90"/>
        <v>月</v>
      </c>
      <c r="I1103" t="str">
        <f t="shared" si="91"/>
        <v/>
      </c>
    </row>
    <row r="1104" spans="1:9">
      <c r="A1104" s="1">
        <v>37628</v>
      </c>
      <c r="B1104" s="6" t="s">
        <v>49</v>
      </c>
      <c r="C1104" s="7">
        <v>12</v>
      </c>
      <c r="D1104">
        <v>5</v>
      </c>
      <c r="E1104">
        <f t="shared" si="92"/>
        <v>5</v>
      </c>
      <c r="F1104" t="str">
        <f t="shared" si="93"/>
        <v>仏滅</v>
      </c>
      <c r="G1104" t="str">
        <f t="shared" si="90"/>
        <v>火</v>
      </c>
      <c r="I1104" t="str">
        <f t="shared" si="91"/>
        <v/>
      </c>
    </row>
    <row r="1105" spans="1:9">
      <c r="A1105" s="1">
        <v>37629</v>
      </c>
      <c r="B1105" s="6" t="s">
        <v>50</v>
      </c>
      <c r="C1105" s="7">
        <v>12</v>
      </c>
      <c r="D1105">
        <v>6</v>
      </c>
      <c r="E1105">
        <f t="shared" si="92"/>
        <v>0</v>
      </c>
      <c r="F1105" t="str">
        <f t="shared" si="93"/>
        <v>大安</v>
      </c>
      <c r="G1105" t="str">
        <f t="shared" si="90"/>
        <v>水</v>
      </c>
      <c r="I1105" t="str">
        <f t="shared" si="91"/>
        <v/>
      </c>
    </row>
    <row r="1106" spans="1:9">
      <c r="A1106" s="1">
        <v>37630</v>
      </c>
      <c r="B1106" s="6" t="s">
        <v>51</v>
      </c>
      <c r="C1106" s="7">
        <v>12</v>
      </c>
      <c r="D1106">
        <v>7</v>
      </c>
      <c r="E1106">
        <f t="shared" si="92"/>
        <v>1</v>
      </c>
      <c r="F1106" t="str">
        <f t="shared" si="93"/>
        <v>赤口</v>
      </c>
      <c r="G1106" t="str">
        <f t="shared" si="90"/>
        <v>木</v>
      </c>
      <c r="I1106" t="str">
        <f t="shared" si="91"/>
        <v/>
      </c>
    </row>
    <row r="1107" spans="1:9">
      <c r="A1107" s="1">
        <v>37631</v>
      </c>
      <c r="B1107" s="6" t="s">
        <v>52</v>
      </c>
      <c r="C1107" s="7">
        <v>12</v>
      </c>
      <c r="D1107">
        <v>8</v>
      </c>
      <c r="E1107">
        <f t="shared" si="92"/>
        <v>2</v>
      </c>
      <c r="F1107" t="str">
        <f t="shared" si="93"/>
        <v>先勝</v>
      </c>
      <c r="G1107" t="str">
        <f t="shared" si="90"/>
        <v>金</v>
      </c>
      <c r="I1107" t="str">
        <f t="shared" si="91"/>
        <v/>
      </c>
    </row>
    <row r="1108" spans="1:9">
      <c r="A1108" s="1">
        <v>37632</v>
      </c>
      <c r="B1108" s="6" t="s">
        <v>53</v>
      </c>
      <c r="C1108" s="7">
        <v>12</v>
      </c>
      <c r="D1108">
        <v>9</v>
      </c>
      <c r="E1108">
        <f t="shared" si="92"/>
        <v>3</v>
      </c>
      <c r="F1108" t="str">
        <f t="shared" si="93"/>
        <v>友引</v>
      </c>
      <c r="G1108" t="str">
        <f t="shared" si="90"/>
        <v>土</v>
      </c>
      <c r="I1108" t="str">
        <f t="shared" si="91"/>
        <v/>
      </c>
    </row>
    <row r="1109" spans="1:9">
      <c r="A1109" s="1">
        <v>37633</v>
      </c>
      <c r="B1109" s="6" t="s">
        <v>54</v>
      </c>
      <c r="C1109" s="7">
        <v>12</v>
      </c>
      <c r="D1109">
        <v>10</v>
      </c>
      <c r="E1109">
        <f t="shared" si="92"/>
        <v>4</v>
      </c>
      <c r="F1109" t="str">
        <f t="shared" si="93"/>
        <v>先負</v>
      </c>
      <c r="G1109" t="str">
        <f t="shared" si="90"/>
        <v>日</v>
      </c>
      <c r="I1109" t="str">
        <f t="shared" si="91"/>
        <v/>
      </c>
    </row>
    <row r="1110" spans="1:9">
      <c r="A1110" s="1">
        <v>37634</v>
      </c>
      <c r="B1110" s="6" t="s">
        <v>55</v>
      </c>
      <c r="C1110" s="7">
        <v>12</v>
      </c>
      <c r="D1110">
        <v>11</v>
      </c>
      <c r="E1110">
        <f t="shared" si="92"/>
        <v>5</v>
      </c>
      <c r="F1110" t="str">
        <f t="shared" si="93"/>
        <v>仏滅</v>
      </c>
      <c r="G1110" t="str">
        <f t="shared" si="90"/>
        <v>月</v>
      </c>
      <c r="I1110" t="str">
        <f t="shared" si="91"/>
        <v/>
      </c>
    </row>
    <row r="1111" spans="1:9">
      <c r="A1111" s="1">
        <v>37635</v>
      </c>
      <c r="B1111" s="6" t="s">
        <v>56</v>
      </c>
      <c r="C1111" s="7">
        <v>12</v>
      </c>
      <c r="D1111">
        <v>12</v>
      </c>
      <c r="E1111">
        <f t="shared" si="92"/>
        <v>0</v>
      </c>
      <c r="F1111" t="str">
        <f t="shared" si="93"/>
        <v>大安</v>
      </c>
      <c r="G1111" t="str">
        <f t="shared" si="90"/>
        <v>火</v>
      </c>
      <c r="I1111" t="str">
        <f t="shared" si="91"/>
        <v/>
      </c>
    </row>
    <row r="1112" spans="1:9">
      <c r="A1112" s="1">
        <v>37636</v>
      </c>
      <c r="B1112" s="6" t="s">
        <v>57</v>
      </c>
      <c r="C1112" s="7">
        <v>12</v>
      </c>
      <c r="D1112">
        <v>13</v>
      </c>
      <c r="E1112">
        <f t="shared" si="92"/>
        <v>1</v>
      </c>
      <c r="F1112" t="str">
        <f t="shared" si="93"/>
        <v>赤口</v>
      </c>
      <c r="G1112" t="str">
        <f t="shared" si="90"/>
        <v>水</v>
      </c>
      <c r="I1112" t="str">
        <f t="shared" si="91"/>
        <v/>
      </c>
    </row>
    <row r="1113" spans="1:9">
      <c r="A1113" s="1">
        <v>37637</v>
      </c>
      <c r="B1113" s="6" t="s">
        <v>58</v>
      </c>
      <c r="C1113" s="7">
        <v>12</v>
      </c>
      <c r="D1113">
        <v>14</v>
      </c>
      <c r="E1113">
        <f t="shared" si="92"/>
        <v>2</v>
      </c>
      <c r="F1113" t="str">
        <f t="shared" si="93"/>
        <v>先勝</v>
      </c>
      <c r="G1113" t="str">
        <f t="shared" si="90"/>
        <v>木</v>
      </c>
      <c r="I1113" t="str">
        <f t="shared" si="91"/>
        <v/>
      </c>
    </row>
    <row r="1114" spans="1:9">
      <c r="A1114" s="1">
        <v>37638</v>
      </c>
      <c r="B1114" s="6" t="s">
        <v>59</v>
      </c>
      <c r="C1114" s="7">
        <v>12</v>
      </c>
      <c r="D1114">
        <v>15</v>
      </c>
      <c r="E1114">
        <f t="shared" si="92"/>
        <v>3</v>
      </c>
      <c r="F1114" t="str">
        <f t="shared" si="93"/>
        <v>友引</v>
      </c>
      <c r="G1114" t="str">
        <f t="shared" si="90"/>
        <v>金</v>
      </c>
      <c r="I1114" t="str">
        <f t="shared" si="91"/>
        <v/>
      </c>
    </row>
    <row r="1115" spans="1:9">
      <c r="A1115" s="1">
        <v>37639</v>
      </c>
      <c r="B1115" s="6" t="s">
        <v>60</v>
      </c>
      <c r="C1115" s="7">
        <v>12</v>
      </c>
      <c r="D1115">
        <v>16</v>
      </c>
      <c r="E1115">
        <f t="shared" si="92"/>
        <v>4</v>
      </c>
      <c r="F1115" t="str">
        <f t="shared" si="93"/>
        <v>先負</v>
      </c>
      <c r="G1115" t="str">
        <f t="shared" si="90"/>
        <v>土</v>
      </c>
      <c r="I1115" t="str">
        <f t="shared" si="91"/>
        <v/>
      </c>
    </row>
    <row r="1116" spans="1:9">
      <c r="A1116" s="1">
        <v>37640</v>
      </c>
      <c r="B1116" s="6" t="s">
        <v>61</v>
      </c>
      <c r="C1116" s="7">
        <v>12</v>
      </c>
      <c r="D1116">
        <v>17</v>
      </c>
      <c r="E1116">
        <f t="shared" si="92"/>
        <v>5</v>
      </c>
      <c r="F1116" t="str">
        <f t="shared" si="93"/>
        <v>仏滅</v>
      </c>
      <c r="G1116" t="str">
        <f t="shared" si="90"/>
        <v>日</v>
      </c>
      <c r="I1116" t="str">
        <f t="shared" si="91"/>
        <v/>
      </c>
    </row>
    <row r="1117" spans="1:9">
      <c r="A1117" s="1">
        <v>37641</v>
      </c>
      <c r="B1117" s="6" t="s">
        <v>62</v>
      </c>
      <c r="C1117" s="7">
        <v>12</v>
      </c>
      <c r="D1117">
        <v>18</v>
      </c>
      <c r="E1117">
        <f t="shared" si="92"/>
        <v>0</v>
      </c>
      <c r="F1117" t="str">
        <f t="shared" si="93"/>
        <v>大安</v>
      </c>
      <c r="G1117" t="str">
        <f t="shared" si="90"/>
        <v>月</v>
      </c>
      <c r="I1117" t="str">
        <f t="shared" si="91"/>
        <v/>
      </c>
    </row>
    <row r="1118" spans="1:9">
      <c r="A1118" s="1">
        <v>37642</v>
      </c>
      <c r="B1118" s="6" t="s">
        <v>63</v>
      </c>
      <c r="C1118" s="7">
        <v>12</v>
      </c>
      <c r="D1118">
        <v>19</v>
      </c>
      <c r="E1118">
        <f t="shared" si="92"/>
        <v>1</v>
      </c>
      <c r="F1118" t="str">
        <f t="shared" si="93"/>
        <v>赤口</v>
      </c>
      <c r="G1118" t="str">
        <f t="shared" si="90"/>
        <v>火</v>
      </c>
      <c r="I1118" t="str">
        <f t="shared" si="91"/>
        <v/>
      </c>
    </row>
    <row r="1119" spans="1:9">
      <c r="A1119" s="1">
        <v>37643</v>
      </c>
      <c r="B1119" s="6" t="s">
        <v>64</v>
      </c>
      <c r="C1119" s="7">
        <v>12</v>
      </c>
      <c r="D1119">
        <v>20</v>
      </c>
      <c r="E1119">
        <f t="shared" si="92"/>
        <v>2</v>
      </c>
      <c r="F1119" t="str">
        <f t="shared" si="93"/>
        <v>先勝</v>
      </c>
      <c r="G1119" t="str">
        <f t="shared" si="90"/>
        <v>水</v>
      </c>
      <c r="I1119" t="str">
        <f t="shared" si="91"/>
        <v/>
      </c>
    </row>
    <row r="1120" spans="1:9">
      <c r="A1120" s="1">
        <v>37644</v>
      </c>
      <c r="B1120" s="6" t="s">
        <v>65</v>
      </c>
      <c r="C1120" s="7">
        <v>12</v>
      </c>
      <c r="D1120">
        <v>21</v>
      </c>
      <c r="E1120">
        <f t="shared" si="92"/>
        <v>3</v>
      </c>
      <c r="F1120" t="str">
        <f t="shared" si="93"/>
        <v>友引</v>
      </c>
      <c r="G1120" t="str">
        <f t="shared" si="90"/>
        <v>木</v>
      </c>
      <c r="I1120" t="str">
        <f t="shared" si="91"/>
        <v/>
      </c>
    </row>
    <row r="1121" spans="1:9">
      <c r="A1121" s="1">
        <v>37645</v>
      </c>
      <c r="B1121" s="6" t="s">
        <v>66</v>
      </c>
      <c r="C1121" s="7">
        <v>12</v>
      </c>
      <c r="D1121">
        <v>22</v>
      </c>
      <c r="E1121">
        <f t="shared" si="92"/>
        <v>4</v>
      </c>
      <c r="F1121" t="str">
        <f t="shared" si="93"/>
        <v>先負</v>
      </c>
      <c r="G1121" t="str">
        <f t="shared" si="90"/>
        <v>金</v>
      </c>
      <c r="I1121" t="str">
        <f t="shared" si="91"/>
        <v/>
      </c>
    </row>
    <row r="1122" spans="1:9">
      <c r="A1122" s="1">
        <v>37646</v>
      </c>
      <c r="B1122" s="6" t="s">
        <v>67</v>
      </c>
      <c r="C1122" s="7">
        <v>12</v>
      </c>
      <c r="D1122">
        <v>23</v>
      </c>
      <c r="E1122">
        <f t="shared" si="92"/>
        <v>5</v>
      </c>
      <c r="F1122" t="str">
        <f t="shared" si="93"/>
        <v>仏滅</v>
      </c>
      <c r="G1122" t="str">
        <f t="shared" si="90"/>
        <v>土</v>
      </c>
      <c r="I1122" t="str">
        <f t="shared" si="91"/>
        <v/>
      </c>
    </row>
    <row r="1123" spans="1:9">
      <c r="A1123" s="1">
        <v>37647</v>
      </c>
      <c r="B1123" s="6" t="s">
        <v>68</v>
      </c>
      <c r="C1123" s="7">
        <v>12</v>
      </c>
      <c r="D1123">
        <v>24</v>
      </c>
      <c r="E1123">
        <f t="shared" si="92"/>
        <v>0</v>
      </c>
      <c r="F1123" t="str">
        <f t="shared" si="93"/>
        <v>大安</v>
      </c>
      <c r="G1123" t="str">
        <f t="shared" si="90"/>
        <v>日</v>
      </c>
      <c r="I1123" t="str">
        <f t="shared" si="91"/>
        <v/>
      </c>
    </row>
    <row r="1124" spans="1:9">
      <c r="A1124" s="1">
        <v>37648</v>
      </c>
      <c r="B1124" s="6" t="s">
        <v>69</v>
      </c>
      <c r="C1124" s="7">
        <v>12</v>
      </c>
      <c r="D1124">
        <v>25</v>
      </c>
      <c r="E1124">
        <f t="shared" si="92"/>
        <v>1</v>
      </c>
      <c r="F1124" t="str">
        <f t="shared" si="93"/>
        <v>赤口</v>
      </c>
      <c r="G1124" t="str">
        <f t="shared" si="90"/>
        <v>月</v>
      </c>
      <c r="I1124" t="str">
        <f t="shared" si="91"/>
        <v/>
      </c>
    </row>
    <row r="1125" spans="1:9">
      <c r="A1125" s="1">
        <v>37649</v>
      </c>
      <c r="B1125" s="6" t="s">
        <v>70</v>
      </c>
      <c r="C1125" s="7">
        <v>12</v>
      </c>
      <c r="D1125">
        <v>26</v>
      </c>
      <c r="E1125">
        <f t="shared" si="92"/>
        <v>2</v>
      </c>
      <c r="F1125" t="str">
        <f t="shared" si="93"/>
        <v>先勝</v>
      </c>
      <c r="G1125" t="str">
        <f t="shared" si="90"/>
        <v>火</v>
      </c>
      <c r="I1125" t="str">
        <f t="shared" si="91"/>
        <v/>
      </c>
    </row>
    <row r="1126" spans="1:9">
      <c r="A1126" s="1">
        <v>37650</v>
      </c>
      <c r="B1126" s="6" t="s">
        <v>71</v>
      </c>
      <c r="C1126" s="7">
        <v>12</v>
      </c>
      <c r="D1126">
        <v>27</v>
      </c>
      <c r="E1126">
        <f t="shared" si="92"/>
        <v>3</v>
      </c>
      <c r="F1126" t="str">
        <f t="shared" si="93"/>
        <v>友引</v>
      </c>
      <c r="G1126" t="str">
        <f t="shared" si="90"/>
        <v>水</v>
      </c>
      <c r="I1126" t="str">
        <f t="shared" si="91"/>
        <v/>
      </c>
    </row>
    <row r="1127" spans="1:9">
      <c r="A1127" s="1">
        <v>37651</v>
      </c>
      <c r="B1127" s="6" t="s">
        <v>72</v>
      </c>
      <c r="C1127" s="7">
        <v>12</v>
      </c>
      <c r="D1127">
        <v>28</v>
      </c>
      <c r="E1127">
        <f t="shared" si="92"/>
        <v>4</v>
      </c>
      <c r="F1127" t="str">
        <f t="shared" si="93"/>
        <v>先負</v>
      </c>
      <c r="G1127" t="str">
        <f t="shared" si="90"/>
        <v>木</v>
      </c>
      <c r="I1127" t="str">
        <f t="shared" si="91"/>
        <v/>
      </c>
    </row>
    <row r="1128" spans="1:9">
      <c r="A1128" s="1">
        <v>37652</v>
      </c>
      <c r="B1128" s="6" t="s">
        <v>73</v>
      </c>
      <c r="C1128" s="7">
        <v>12</v>
      </c>
      <c r="D1128">
        <v>29</v>
      </c>
      <c r="E1128">
        <f t="shared" si="92"/>
        <v>5</v>
      </c>
      <c r="F1128" t="str">
        <f t="shared" si="93"/>
        <v>仏滅</v>
      </c>
      <c r="G1128" t="str">
        <f t="shared" si="90"/>
        <v>金</v>
      </c>
      <c r="I1128" t="str">
        <f t="shared" si="91"/>
        <v/>
      </c>
    </row>
    <row r="1129" spans="1:9">
      <c r="A1129" s="1">
        <v>37653</v>
      </c>
      <c r="B1129" s="6" t="s">
        <v>75</v>
      </c>
      <c r="C1129" s="7">
        <v>1</v>
      </c>
      <c r="D1129">
        <v>1</v>
      </c>
      <c r="E1129">
        <f t="shared" si="92"/>
        <v>2</v>
      </c>
      <c r="F1129" t="str">
        <f t="shared" si="93"/>
        <v>先勝</v>
      </c>
      <c r="G1129" t="str">
        <f t="shared" si="90"/>
        <v>土</v>
      </c>
      <c r="I1129" t="str">
        <f t="shared" si="91"/>
        <v/>
      </c>
    </row>
    <row r="1130" spans="1:9">
      <c r="A1130" s="1">
        <v>37654</v>
      </c>
      <c r="B1130" s="6" t="s">
        <v>76</v>
      </c>
      <c r="C1130" s="7">
        <v>1</v>
      </c>
      <c r="D1130">
        <v>2</v>
      </c>
      <c r="E1130">
        <f t="shared" ref="E1130:E1159" si="94">MOD(C1130+D1130,6)</f>
        <v>3</v>
      </c>
      <c r="F1130" t="str">
        <f t="shared" ref="F1130:F1159" si="95">VLOOKUP(E1130,$K$18:$L$23,2)</f>
        <v>友引</v>
      </c>
      <c r="G1130" t="str">
        <f t="shared" si="90"/>
        <v>日</v>
      </c>
      <c r="I1130" t="str">
        <f t="shared" si="91"/>
        <v/>
      </c>
    </row>
    <row r="1131" spans="1:9">
      <c r="A1131" s="1">
        <v>37655</v>
      </c>
      <c r="B1131" s="6" t="s">
        <v>77</v>
      </c>
      <c r="C1131" s="7">
        <v>1</v>
      </c>
      <c r="D1131">
        <v>3</v>
      </c>
      <c r="E1131">
        <f t="shared" si="94"/>
        <v>4</v>
      </c>
      <c r="F1131" t="str">
        <f t="shared" si="95"/>
        <v>先負</v>
      </c>
      <c r="G1131" t="str">
        <f t="shared" si="90"/>
        <v>月</v>
      </c>
      <c r="I1131" t="str">
        <f t="shared" si="91"/>
        <v/>
      </c>
    </row>
    <row r="1132" spans="1:9">
      <c r="A1132" s="1">
        <v>37656</v>
      </c>
      <c r="B1132" s="6" t="s">
        <v>78</v>
      </c>
      <c r="C1132" s="7">
        <v>1</v>
      </c>
      <c r="D1132">
        <v>4</v>
      </c>
      <c r="E1132">
        <f t="shared" si="94"/>
        <v>5</v>
      </c>
      <c r="F1132" t="str">
        <f t="shared" si="95"/>
        <v>仏滅</v>
      </c>
      <c r="G1132" t="str">
        <f t="shared" si="90"/>
        <v>火</v>
      </c>
      <c r="I1132" t="str">
        <f t="shared" si="91"/>
        <v/>
      </c>
    </row>
    <row r="1133" spans="1:9">
      <c r="A1133" s="1">
        <v>37657</v>
      </c>
      <c r="B1133" s="6" t="s">
        <v>79</v>
      </c>
      <c r="C1133" s="7">
        <v>1</v>
      </c>
      <c r="D1133">
        <v>5</v>
      </c>
      <c r="E1133">
        <f t="shared" si="94"/>
        <v>0</v>
      </c>
      <c r="F1133" t="str">
        <f t="shared" si="95"/>
        <v>大安</v>
      </c>
      <c r="G1133" t="str">
        <f t="shared" si="90"/>
        <v>水</v>
      </c>
      <c r="I1133" t="str">
        <f t="shared" si="91"/>
        <v/>
      </c>
    </row>
    <row r="1134" spans="1:9">
      <c r="A1134" s="1">
        <v>37658</v>
      </c>
      <c r="B1134" s="6" t="s">
        <v>80</v>
      </c>
      <c r="C1134" s="7">
        <v>1</v>
      </c>
      <c r="D1134">
        <v>6</v>
      </c>
      <c r="E1134">
        <f t="shared" si="94"/>
        <v>1</v>
      </c>
      <c r="F1134" t="str">
        <f t="shared" si="95"/>
        <v>赤口</v>
      </c>
      <c r="G1134" t="str">
        <f t="shared" si="90"/>
        <v>木</v>
      </c>
      <c r="I1134" t="str">
        <f t="shared" si="91"/>
        <v/>
      </c>
    </row>
    <row r="1135" spans="1:9">
      <c r="A1135" s="1">
        <v>37659</v>
      </c>
      <c r="B1135" s="6" t="s">
        <v>81</v>
      </c>
      <c r="C1135" s="7">
        <v>1</v>
      </c>
      <c r="D1135">
        <v>7</v>
      </c>
      <c r="E1135">
        <f t="shared" si="94"/>
        <v>2</v>
      </c>
      <c r="F1135" t="str">
        <f t="shared" si="95"/>
        <v>先勝</v>
      </c>
      <c r="G1135" t="str">
        <f t="shared" si="90"/>
        <v>金</v>
      </c>
      <c r="I1135" t="str">
        <f t="shared" si="91"/>
        <v/>
      </c>
    </row>
    <row r="1136" spans="1:9">
      <c r="A1136" s="1">
        <v>37660</v>
      </c>
      <c r="B1136" s="6" t="s">
        <v>82</v>
      </c>
      <c r="C1136" s="7">
        <v>1</v>
      </c>
      <c r="D1136">
        <v>8</v>
      </c>
      <c r="E1136">
        <f t="shared" si="94"/>
        <v>3</v>
      </c>
      <c r="F1136" t="str">
        <f t="shared" si="95"/>
        <v>友引</v>
      </c>
      <c r="G1136" t="str">
        <f t="shared" si="90"/>
        <v>土</v>
      </c>
      <c r="I1136" t="str">
        <f t="shared" si="91"/>
        <v/>
      </c>
    </row>
    <row r="1137" spans="1:9">
      <c r="A1137" s="1">
        <v>37661</v>
      </c>
      <c r="B1137" s="6" t="s">
        <v>83</v>
      </c>
      <c r="C1137" s="7">
        <v>1</v>
      </c>
      <c r="D1137">
        <v>9</v>
      </c>
      <c r="E1137">
        <f t="shared" si="94"/>
        <v>4</v>
      </c>
      <c r="F1137" t="str">
        <f t="shared" si="95"/>
        <v>先負</v>
      </c>
      <c r="G1137" t="str">
        <f t="shared" si="90"/>
        <v>日</v>
      </c>
      <c r="I1137" t="str">
        <f t="shared" si="91"/>
        <v/>
      </c>
    </row>
    <row r="1138" spans="1:9">
      <c r="A1138" s="1">
        <v>37662</v>
      </c>
      <c r="B1138" s="6" t="s">
        <v>84</v>
      </c>
      <c r="C1138" s="7">
        <v>1</v>
      </c>
      <c r="D1138">
        <v>10</v>
      </c>
      <c r="E1138">
        <f t="shared" si="94"/>
        <v>5</v>
      </c>
      <c r="F1138" t="str">
        <f t="shared" si="95"/>
        <v>仏滅</v>
      </c>
      <c r="G1138" t="str">
        <f t="shared" si="90"/>
        <v>月</v>
      </c>
      <c r="I1138" t="str">
        <f t="shared" si="91"/>
        <v/>
      </c>
    </row>
    <row r="1139" spans="1:9">
      <c r="A1139" s="1">
        <v>37663</v>
      </c>
      <c r="B1139" s="6" t="s">
        <v>85</v>
      </c>
      <c r="C1139" s="7">
        <v>1</v>
      </c>
      <c r="D1139">
        <v>11</v>
      </c>
      <c r="E1139">
        <f t="shared" si="94"/>
        <v>0</v>
      </c>
      <c r="F1139" t="str">
        <f t="shared" si="95"/>
        <v>大安</v>
      </c>
      <c r="G1139" t="str">
        <f t="shared" si="90"/>
        <v>火</v>
      </c>
      <c r="I1139" t="str">
        <f t="shared" si="91"/>
        <v/>
      </c>
    </row>
    <row r="1140" spans="1:9">
      <c r="A1140" s="1">
        <v>37664</v>
      </c>
      <c r="B1140" s="6" t="s">
        <v>86</v>
      </c>
      <c r="C1140" s="7">
        <v>1</v>
      </c>
      <c r="D1140">
        <v>12</v>
      </c>
      <c r="E1140">
        <f t="shared" si="94"/>
        <v>1</v>
      </c>
      <c r="F1140" t="str">
        <f t="shared" si="95"/>
        <v>赤口</v>
      </c>
      <c r="G1140" t="str">
        <f t="shared" si="90"/>
        <v>水</v>
      </c>
      <c r="I1140" t="str">
        <f t="shared" si="91"/>
        <v/>
      </c>
    </row>
    <row r="1141" spans="1:9">
      <c r="A1141" s="1">
        <v>37665</v>
      </c>
      <c r="B1141" s="6" t="s">
        <v>87</v>
      </c>
      <c r="C1141" s="7">
        <v>1</v>
      </c>
      <c r="D1141">
        <v>13</v>
      </c>
      <c r="E1141">
        <f t="shared" si="94"/>
        <v>2</v>
      </c>
      <c r="F1141" t="str">
        <f t="shared" si="95"/>
        <v>先勝</v>
      </c>
      <c r="G1141" t="str">
        <f t="shared" si="90"/>
        <v>木</v>
      </c>
      <c r="I1141" t="str">
        <f t="shared" si="91"/>
        <v/>
      </c>
    </row>
    <row r="1142" spans="1:9">
      <c r="A1142" s="1">
        <v>37666</v>
      </c>
      <c r="B1142" s="6" t="s">
        <v>88</v>
      </c>
      <c r="C1142" s="7">
        <v>1</v>
      </c>
      <c r="D1142">
        <v>14</v>
      </c>
      <c r="E1142">
        <f t="shared" si="94"/>
        <v>3</v>
      </c>
      <c r="F1142" t="str">
        <f t="shared" si="95"/>
        <v>友引</v>
      </c>
      <c r="G1142" t="str">
        <f t="shared" si="90"/>
        <v>金</v>
      </c>
      <c r="I1142" t="str">
        <f t="shared" si="91"/>
        <v/>
      </c>
    </row>
    <row r="1143" spans="1:9">
      <c r="A1143" s="1">
        <v>37667</v>
      </c>
      <c r="B1143" s="6" t="s">
        <v>89</v>
      </c>
      <c r="C1143" s="7">
        <v>1</v>
      </c>
      <c r="D1143">
        <v>15</v>
      </c>
      <c r="E1143">
        <f t="shared" si="94"/>
        <v>4</v>
      </c>
      <c r="F1143" t="str">
        <f t="shared" si="95"/>
        <v>先負</v>
      </c>
      <c r="G1143" t="str">
        <f t="shared" si="90"/>
        <v>土</v>
      </c>
      <c r="I1143" t="str">
        <f t="shared" si="91"/>
        <v/>
      </c>
    </row>
    <row r="1144" spans="1:9">
      <c r="A1144" s="1">
        <v>37668</v>
      </c>
      <c r="B1144" s="6" t="s">
        <v>90</v>
      </c>
      <c r="C1144" s="7">
        <v>1</v>
      </c>
      <c r="D1144">
        <v>16</v>
      </c>
      <c r="E1144">
        <f t="shared" si="94"/>
        <v>5</v>
      </c>
      <c r="F1144" t="str">
        <f t="shared" si="95"/>
        <v>仏滅</v>
      </c>
      <c r="G1144" t="str">
        <f t="shared" si="90"/>
        <v>日</v>
      </c>
      <c r="I1144" t="str">
        <f t="shared" si="91"/>
        <v/>
      </c>
    </row>
    <row r="1145" spans="1:9">
      <c r="A1145" s="1">
        <v>37669</v>
      </c>
      <c r="B1145" s="6" t="s">
        <v>91</v>
      </c>
      <c r="C1145" s="7">
        <v>1</v>
      </c>
      <c r="D1145">
        <v>17</v>
      </c>
      <c r="E1145">
        <f t="shared" si="94"/>
        <v>0</v>
      </c>
      <c r="F1145" t="str">
        <f t="shared" si="95"/>
        <v>大安</v>
      </c>
      <c r="G1145" t="str">
        <f t="shared" si="90"/>
        <v>月</v>
      </c>
      <c r="I1145" t="str">
        <f t="shared" si="91"/>
        <v/>
      </c>
    </row>
    <row r="1146" spans="1:9">
      <c r="A1146" s="1">
        <v>37670</v>
      </c>
      <c r="B1146" s="6" t="s">
        <v>92</v>
      </c>
      <c r="C1146" s="7">
        <v>1</v>
      </c>
      <c r="D1146">
        <v>18</v>
      </c>
      <c r="E1146">
        <f t="shared" si="94"/>
        <v>1</v>
      </c>
      <c r="F1146" t="str">
        <f t="shared" si="95"/>
        <v>赤口</v>
      </c>
      <c r="G1146" t="str">
        <f t="shared" si="90"/>
        <v>火</v>
      </c>
      <c r="I1146" t="str">
        <f t="shared" si="91"/>
        <v/>
      </c>
    </row>
    <row r="1147" spans="1:9">
      <c r="A1147" s="1">
        <v>37671</v>
      </c>
      <c r="B1147" s="6" t="s">
        <v>93</v>
      </c>
      <c r="C1147" s="7">
        <v>1</v>
      </c>
      <c r="D1147">
        <v>19</v>
      </c>
      <c r="E1147">
        <f t="shared" si="94"/>
        <v>2</v>
      </c>
      <c r="F1147" t="str">
        <f t="shared" si="95"/>
        <v>先勝</v>
      </c>
      <c r="G1147" t="str">
        <f t="shared" si="90"/>
        <v>水</v>
      </c>
      <c r="I1147" t="str">
        <f t="shared" si="91"/>
        <v/>
      </c>
    </row>
    <row r="1148" spans="1:9">
      <c r="A1148" s="1">
        <v>37672</v>
      </c>
      <c r="B1148" s="6" t="s">
        <v>94</v>
      </c>
      <c r="C1148" s="7">
        <v>1</v>
      </c>
      <c r="D1148">
        <v>20</v>
      </c>
      <c r="E1148">
        <f t="shared" si="94"/>
        <v>3</v>
      </c>
      <c r="F1148" t="str">
        <f t="shared" si="95"/>
        <v>友引</v>
      </c>
      <c r="G1148" t="str">
        <f t="shared" si="90"/>
        <v>木</v>
      </c>
      <c r="I1148" t="str">
        <f t="shared" si="91"/>
        <v/>
      </c>
    </row>
    <row r="1149" spans="1:9">
      <c r="A1149" s="1">
        <v>37673</v>
      </c>
      <c r="B1149" s="6" t="s">
        <v>95</v>
      </c>
      <c r="C1149" s="7">
        <v>1</v>
      </c>
      <c r="D1149">
        <v>21</v>
      </c>
      <c r="E1149">
        <f t="shared" si="94"/>
        <v>4</v>
      </c>
      <c r="F1149" t="str">
        <f t="shared" si="95"/>
        <v>先負</v>
      </c>
      <c r="G1149" t="str">
        <f t="shared" si="90"/>
        <v>金</v>
      </c>
      <c r="I1149" t="str">
        <f t="shared" si="91"/>
        <v/>
      </c>
    </row>
    <row r="1150" spans="1:9">
      <c r="A1150" s="1">
        <v>37674</v>
      </c>
      <c r="B1150" s="6" t="s">
        <v>96</v>
      </c>
      <c r="C1150" s="7">
        <v>1</v>
      </c>
      <c r="D1150">
        <v>22</v>
      </c>
      <c r="E1150">
        <f t="shared" si="94"/>
        <v>5</v>
      </c>
      <c r="F1150" t="str">
        <f t="shared" si="95"/>
        <v>仏滅</v>
      </c>
      <c r="G1150" t="str">
        <f t="shared" si="90"/>
        <v>土</v>
      </c>
      <c r="I1150" t="str">
        <f t="shared" si="91"/>
        <v/>
      </c>
    </row>
    <row r="1151" spans="1:9">
      <c r="A1151" s="1">
        <v>37675</v>
      </c>
      <c r="B1151" s="6" t="s">
        <v>97</v>
      </c>
      <c r="C1151" s="7">
        <v>1</v>
      </c>
      <c r="D1151">
        <v>23</v>
      </c>
      <c r="E1151">
        <f t="shared" si="94"/>
        <v>0</v>
      </c>
      <c r="F1151" t="str">
        <f t="shared" si="95"/>
        <v>大安</v>
      </c>
      <c r="G1151" t="str">
        <f t="shared" si="90"/>
        <v>日</v>
      </c>
      <c r="I1151" t="str">
        <f t="shared" si="91"/>
        <v/>
      </c>
    </row>
    <row r="1152" spans="1:9">
      <c r="A1152" s="1">
        <v>37676</v>
      </c>
      <c r="B1152" s="6" t="s">
        <v>98</v>
      </c>
      <c r="C1152" s="7">
        <v>1</v>
      </c>
      <c r="D1152">
        <v>24</v>
      </c>
      <c r="E1152">
        <f t="shared" si="94"/>
        <v>1</v>
      </c>
      <c r="F1152" t="str">
        <f t="shared" si="95"/>
        <v>赤口</v>
      </c>
      <c r="G1152" t="str">
        <f t="shared" si="90"/>
        <v>月</v>
      </c>
      <c r="I1152" t="str">
        <f t="shared" si="91"/>
        <v/>
      </c>
    </row>
    <row r="1153" spans="1:9">
      <c r="A1153" s="1">
        <v>37677</v>
      </c>
      <c r="B1153" s="6" t="s">
        <v>99</v>
      </c>
      <c r="C1153" s="7">
        <v>1</v>
      </c>
      <c r="D1153">
        <v>25</v>
      </c>
      <c r="E1153">
        <f t="shared" si="94"/>
        <v>2</v>
      </c>
      <c r="F1153" t="str">
        <f t="shared" si="95"/>
        <v>先勝</v>
      </c>
      <c r="G1153" t="str">
        <f t="shared" si="90"/>
        <v>火</v>
      </c>
      <c r="I1153" t="str">
        <f t="shared" si="91"/>
        <v/>
      </c>
    </row>
    <row r="1154" spans="1:9">
      <c r="A1154" s="1">
        <v>37678</v>
      </c>
      <c r="B1154" s="6" t="s">
        <v>100</v>
      </c>
      <c r="C1154" s="7">
        <v>1</v>
      </c>
      <c r="D1154">
        <v>26</v>
      </c>
      <c r="E1154">
        <f t="shared" si="94"/>
        <v>3</v>
      </c>
      <c r="F1154" t="str">
        <f t="shared" si="95"/>
        <v>友引</v>
      </c>
      <c r="G1154" t="str">
        <f t="shared" si="90"/>
        <v>水</v>
      </c>
      <c r="I1154" t="str">
        <f t="shared" si="91"/>
        <v/>
      </c>
    </row>
    <row r="1155" spans="1:9">
      <c r="A1155" s="1">
        <v>37679</v>
      </c>
      <c r="B1155" s="6" t="s">
        <v>101</v>
      </c>
      <c r="C1155" s="7">
        <v>1</v>
      </c>
      <c r="D1155">
        <v>27</v>
      </c>
      <c r="E1155">
        <f t="shared" si="94"/>
        <v>4</v>
      </c>
      <c r="F1155" t="str">
        <f t="shared" si="95"/>
        <v>先負</v>
      </c>
      <c r="G1155" t="str">
        <f t="shared" ref="G1155:G1218" si="96">TEXT(A1155,"aaa")</f>
        <v>木</v>
      </c>
      <c r="I1155" t="str">
        <f t="shared" ref="I1155:I1218" si="97">IF(ISERROR(VLOOKUP(H1155,$K$29:$L$39,2,FALSE)),"",VLOOKUP(H1155,$K$29:$L$39,2,FALSE))</f>
        <v/>
      </c>
    </row>
    <row r="1156" spans="1:9">
      <c r="A1156" s="1">
        <v>37680</v>
      </c>
      <c r="B1156" s="6" t="s">
        <v>102</v>
      </c>
      <c r="C1156" s="7">
        <v>1</v>
      </c>
      <c r="D1156">
        <v>28</v>
      </c>
      <c r="E1156">
        <f t="shared" si="94"/>
        <v>5</v>
      </c>
      <c r="F1156" t="str">
        <f t="shared" si="95"/>
        <v>仏滅</v>
      </c>
      <c r="G1156" t="str">
        <f t="shared" si="96"/>
        <v>金</v>
      </c>
      <c r="I1156" t="str">
        <f t="shared" si="97"/>
        <v/>
      </c>
    </row>
    <row r="1157" spans="1:9">
      <c r="A1157" s="1">
        <v>37681</v>
      </c>
      <c r="B1157" s="6" t="s">
        <v>103</v>
      </c>
      <c r="C1157" s="7">
        <v>1</v>
      </c>
      <c r="D1157">
        <v>29</v>
      </c>
      <c r="E1157">
        <f t="shared" si="94"/>
        <v>0</v>
      </c>
      <c r="F1157" t="str">
        <f t="shared" si="95"/>
        <v>大安</v>
      </c>
      <c r="G1157" t="str">
        <f t="shared" si="96"/>
        <v>土</v>
      </c>
      <c r="I1157" t="str">
        <f t="shared" si="97"/>
        <v/>
      </c>
    </row>
    <row r="1158" spans="1:9">
      <c r="A1158" s="1">
        <v>37682</v>
      </c>
      <c r="B1158" s="6" t="s">
        <v>104</v>
      </c>
      <c r="C1158" s="7">
        <v>1</v>
      </c>
      <c r="D1158">
        <v>30</v>
      </c>
      <c r="E1158">
        <f t="shared" si="94"/>
        <v>1</v>
      </c>
      <c r="F1158" t="str">
        <f t="shared" si="95"/>
        <v>赤口</v>
      </c>
      <c r="G1158" t="str">
        <f t="shared" si="96"/>
        <v>日</v>
      </c>
      <c r="I1158" t="str">
        <f t="shared" si="97"/>
        <v/>
      </c>
    </row>
    <row r="1159" spans="1:9">
      <c r="A1159" s="1">
        <v>37683</v>
      </c>
      <c r="B1159" s="6" t="s">
        <v>105</v>
      </c>
      <c r="C1159" s="7">
        <v>2</v>
      </c>
      <c r="D1159">
        <v>1</v>
      </c>
      <c r="E1159">
        <f t="shared" si="94"/>
        <v>3</v>
      </c>
      <c r="F1159" t="str">
        <f t="shared" si="95"/>
        <v>友引</v>
      </c>
      <c r="G1159" t="str">
        <f t="shared" si="96"/>
        <v>月</v>
      </c>
      <c r="I1159" t="str">
        <f t="shared" si="97"/>
        <v/>
      </c>
    </row>
    <row r="1160" spans="1:9">
      <c r="A1160" s="1">
        <v>37684</v>
      </c>
      <c r="B1160" s="6" t="s">
        <v>106</v>
      </c>
      <c r="C1160" s="7">
        <v>2</v>
      </c>
      <c r="D1160">
        <v>2</v>
      </c>
      <c r="E1160">
        <f t="shared" ref="E1160:E1189" si="98">MOD(C1160+D1160,6)</f>
        <v>4</v>
      </c>
      <c r="F1160" t="str">
        <f t="shared" ref="F1160:F1189" si="99">VLOOKUP(E1160,$K$18:$L$23,2)</f>
        <v>先負</v>
      </c>
      <c r="G1160" t="str">
        <f t="shared" si="96"/>
        <v>火</v>
      </c>
      <c r="I1160" t="str">
        <f t="shared" si="97"/>
        <v/>
      </c>
    </row>
    <row r="1161" spans="1:9">
      <c r="A1161" s="1">
        <v>37685</v>
      </c>
      <c r="B1161" s="6" t="s">
        <v>107</v>
      </c>
      <c r="C1161" s="7">
        <v>2</v>
      </c>
      <c r="D1161">
        <v>3</v>
      </c>
      <c r="E1161">
        <f t="shared" si="98"/>
        <v>5</v>
      </c>
      <c r="F1161" t="str">
        <f t="shared" si="99"/>
        <v>仏滅</v>
      </c>
      <c r="G1161" t="str">
        <f t="shared" si="96"/>
        <v>水</v>
      </c>
      <c r="I1161" t="str">
        <f t="shared" si="97"/>
        <v/>
      </c>
    </row>
    <row r="1162" spans="1:9">
      <c r="A1162" s="1">
        <v>37686</v>
      </c>
      <c r="B1162" s="6" t="s">
        <v>108</v>
      </c>
      <c r="C1162" s="7">
        <v>2</v>
      </c>
      <c r="D1162">
        <v>4</v>
      </c>
      <c r="E1162">
        <f t="shared" si="98"/>
        <v>0</v>
      </c>
      <c r="F1162" t="str">
        <f t="shared" si="99"/>
        <v>大安</v>
      </c>
      <c r="G1162" t="str">
        <f t="shared" si="96"/>
        <v>木</v>
      </c>
      <c r="I1162" t="str">
        <f t="shared" si="97"/>
        <v/>
      </c>
    </row>
    <row r="1163" spans="1:9">
      <c r="A1163" s="1">
        <v>37687</v>
      </c>
      <c r="B1163" s="6" t="s">
        <v>109</v>
      </c>
      <c r="C1163" s="7">
        <v>2</v>
      </c>
      <c r="D1163">
        <v>5</v>
      </c>
      <c r="E1163">
        <f t="shared" si="98"/>
        <v>1</v>
      </c>
      <c r="F1163" t="str">
        <f t="shared" si="99"/>
        <v>赤口</v>
      </c>
      <c r="G1163" t="str">
        <f t="shared" si="96"/>
        <v>金</v>
      </c>
      <c r="I1163" t="str">
        <f t="shared" si="97"/>
        <v/>
      </c>
    </row>
    <row r="1164" spans="1:9">
      <c r="A1164" s="1">
        <v>37688</v>
      </c>
      <c r="B1164" s="6" t="s">
        <v>110</v>
      </c>
      <c r="C1164" s="7">
        <v>2</v>
      </c>
      <c r="D1164">
        <v>6</v>
      </c>
      <c r="E1164">
        <f t="shared" si="98"/>
        <v>2</v>
      </c>
      <c r="F1164" t="str">
        <f t="shared" si="99"/>
        <v>先勝</v>
      </c>
      <c r="G1164" t="str">
        <f t="shared" si="96"/>
        <v>土</v>
      </c>
      <c r="I1164" t="str">
        <f t="shared" si="97"/>
        <v/>
      </c>
    </row>
    <row r="1165" spans="1:9">
      <c r="A1165" s="1">
        <v>37689</v>
      </c>
      <c r="B1165" s="6" t="s">
        <v>111</v>
      </c>
      <c r="C1165" s="7">
        <v>2</v>
      </c>
      <c r="D1165">
        <v>7</v>
      </c>
      <c r="E1165">
        <f t="shared" si="98"/>
        <v>3</v>
      </c>
      <c r="F1165" t="str">
        <f t="shared" si="99"/>
        <v>友引</v>
      </c>
      <c r="G1165" t="str">
        <f t="shared" si="96"/>
        <v>日</v>
      </c>
      <c r="I1165" t="str">
        <f t="shared" si="97"/>
        <v/>
      </c>
    </row>
    <row r="1166" spans="1:9">
      <c r="A1166" s="1">
        <v>37690</v>
      </c>
      <c r="B1166" s="6" t="s">
        <v>112</v>
      </c>
      <c r="C1166" s="7">
        <v>2</v>
      </c>
      <c r="D1166">
        <v>8</v>
      </c>
      <c r="E1166">
        <f t="shared" si="98"/>
        <v>4</v>
      </c>
      <c r="F1166" t="str">
        <f t="shared" si="99"/>
        <v>先負</v>
      </c>
      <c r="G1166" t="str">
        <f t="shared" si="96"/>
        <v>月</v>
      </c>
      <c r="I1166" t="str">
        <f t="shared" si="97"/>
        <v/>
      </c>
    </row>
    <row r="1167" spans="1:9">
      <c r="A1167" s="1">
        <v>37691</v>
      </c>
      <c r="B1167" s="6" t="s">
        <v>113</v>
      </c>
      <c r="C1167" s="7">
        <v>2</v>
      </c>
      <c r="D1167">
        <v>9</v>
      </c>
      <c r="E1167">
        <f t="shared" si="98"/>
        <v>5</v>
      </c>
      <c r="F1167" t="str">
        <f t="shared" si="99"/>
        <v>仏滅</v>
      </c>
      <c r="G1167" t="str">
        <f t="shared" si="96"/>
        <v>火</v>
      </c>
      <c r="I1167" t="str">
        <f t="shared" si="97"/>
        <v/>
      </c>
    </row>
    <row r="1168" spans="1:9">
      <c r="A1168" s="1">
        <v>37692</v>
      </c>
      <c r="B1168" s="6" t="s">
        <v>114</v>
      </c>
      <c r="C1168" s="7">
        <v>2</v>
      </c>
      <c r="D1168">
        <v>10</v>
      </c>
      <c r="E1168">
        <f t="shared" si="98"/>
        <v>0</v>
      </c>
      <c r="F1168" t="str">
        <f t="shared" si="99"/>
        <v>大安</v>
      </c>
      <c r="G1168" t="str">
        <f t="shared" si="96"/>
        <v>水</v>
      </c>
      <c r="I1168" t="str">
        <f t="shared" si="97"/>
        <v/>
      </c>
    </row>
    <row r="1169" spans="1:9">
      <c r="A1169" s="1">
        <v>37693</v>
      </c>
      <c r="B1169" s="6" t="s">
        <v>115</v>
      </c>
      <c r="C1169" s="7">
        <v>2</v>
      </c>
      <c r="D1169">
        <v>11</v>
      </c>
      <c r="E1169">
        <f t="shared" si="98"/>
        <v>1</v>
      </c>
      <c r="F1169" t="str">
        <f t="shared" si="99"/>
        <v>赤口</v>
      </c>
      <c r="G1169" t="str">
        <f t="shared" si="96"/>
        <v>木</v>
      </c>
      <c r="I1169" t="str">
        <f t="shared" si="97"/>
        <v/>
      </c>
    </row>
    <row r="1170" spans="1:9">
      <c r="A1170" s="1">
        <v>37694</v>
      </c>
      <c r="B1170" s="6" t="s">
        <v>116</v>
      </c>
      <c r="C1170" s="7">
        <v>2</v>
      </c>
      <c r="D1170">
        <v>12</v>
      </c>
      <c r="E1170">
        <f t="shared" si="98"/>
        <v>2</v>
      </c>
      <c r="F1170" t="str">
        <f t="shared" si="99"/>
        <v>先勝</v>
      </c>
      <c r="G1170" t="str">
        <f t="shared" si="96"/>
        <v>金</v>
      </c>
      <c r="I1170" t="str">
        <f t="shared" si="97"/>
        <v/>
      </c>
    </row>
    <row r="1171" spans="1:9">
      <c r="A1171" s="1">
        <v>37695</v>
      </c>
      <c r="B1171" s="6" t="s">
        <v>117</v>
      </c>
      <c r="C1171" s="7">
        <v>2</v>
      </c>
      <c r="D1171">
        <v>13</v>
      </c>
      <c r="E1171">
        <f t="shared" si="98"/>
        <v>3</v>
      </c>
      <c r="F1171" t="str">
        <f t="shared" si="99"/>
        <v>友引</v>
      </c>
      <c r="G1171" t="str">
        <f t="shared" si="96"/>
        <v>土</v>
      </c>
      <c r="I1171" t="str">
        <f t="shared" si="97"/>
        <v/>
      </c>
    </row>
    <row r="1172" spans="1:9">
      <c r="A1172" s="1">
        <v>37696</v>
      </c>
      <c r="B1172" s="6" t="s">
        <v>118</v>
      </c>
      <c r="C1172" s="7">
        <v>2</v>
      </c>
      <c r="D1172">
        <v>14</v>
      </c>
      <c r="E1172">
        <f t="shared" si="98"/>
        <v>4</v>
      </c>
      <c r="F1172" t="str">
        <f t="shared" si="99"/>
        <v>先負</v>
      </c>
      <c r="G1172" t="str">
        <f t="shared" si="96"/>
        <v>日</v>
      </c>
      <c r="I1172" t="str">
        <f t="shared" si="97"/>
        <v/>
      </c>
    </row>
    <row r="1173" spans="1:9">
      <c r="A1173" s="1">
        <v>37697</v>
      </c>
      <c r="B1173" s="6" t="s">
        <v>119</v>
      </c>
      <c r="C1173" s="7">
        <v>2</v>
      </c>
      <c r="D1173">
        <v>15</v>
      </c>
      <c r="E1173">
        <f t="shared" si="98"/>
        <v>5</v>
      </c>
      <c r="F1173" t="str">
        <f t="shared" si="99"/>
        <v>仏滅</v>
      </c>
      <c r="G1173" t="str">
        <f t="shared" si="96"/>
        <v>月</v>
      </c>
      <c r="I1173" t="str">
        <f t="shared" si="97"/>
        <v/>
      </c>
    </row>
    <row r="1174" spans="1:9">
      <c r="A1174" s="1">
        <v>37698</v>
      </c>
      <c r="B1174" s="6" t="s">
        <v>120</v>
      </c>
      <c r="C1174" s="7">
        <v>2</v>
      </c>
      <c r="D1174">
        <v>16</v>
      </c>
      <c r="E1174">
        <f t="shared" si="98"/>
        <v>0</v>
      </c>
      <c r="F1174" t="str">
        <f t="shared" si="99"/>
        <v>大安</v>
      </c>
      <c r="G1174" t="str">
        <f t="shared" si="96"/>
        <v>火</v>
      </c>
      <c r="I1174" t="str">
        <f t="shared" si="97"/>
        <v/>
      </c>
    </row>
    <row r="1175" spans="1:9">
      <c r="A1175" s="1">
        <v>37699</v>
      </c>
      <c r="B1175" s="6" t="s">
        <v>121</v>
      </c>
      <c r="C1175" s="7">
        <v>2</v>
      </c>
      <c r="D1175">
        <v>17</v>
      </c>
      <c r="E1175">
        <f t="shared" si="98"/>
        <v>1</v>
      </c>
      <c r="F1175" t="str">
        <f t="shared" si="99"/>
        <v>赤口</v>
      </c>
      <c r="G1175" t="str">
        <f t="shared" si="96"/>
        <v>水</v>
      </c>
      <c r="I1175" t="str">
        <f t="shared" si="97"/>
        <v/>
      </c>
    </row>
    <row r="1176" spans="1:9">
      <c r="A1176" s="1">
        <v>37700</v>
      </c>
      <c r="B1176" s="6" t="s">
        <v>122</v>
      </c>
      <c r="C1176" s="7">
        <v>2</v>
      </c>
      <c r="D1176">
        <v>18</v>
      </c>
      <c r="E1176">
        <f t="shared" si="98"/>
        <v>2</v>
      </c>
      <c r="F1176" t="str">
        <f t="shared" si="99"/>
        <v>先勝</v>
      </c>
      <c r="G1176" t="str">
        <f t="shared" si="96"/>
        <v>木</v>
      </c>
      <c r="I1176" t="str">
        <f t="shared" si="97"/>
        <v/>
      </c>
    </row>
    <row r="1177" spans="1:9">
      <c r="A1177" s="1">
        <v>37701</v>
      </c>
      <c r="B1177" s="6" t="s">
        <v>123</v>
      </c>
      <c r="C1177" s="7">
        <v>2</v>
      </c>
      <c r="D1177">
        <v>19</v>
      </c>
      <c r="E1177">
        <f t="shared" si="98"/>
        <v>3</v>
      </c>
      <c r="F1177" t="str">
        <f t="shared" si="99"/>
        <v>友引</v>
      </c>
      <c r="G1177" t="str">
        <f t="shared" si="96"/>
        <v>金</v>
      </c>
      <c r="I1177" t="str">
        <f t="shared" si="97"/>
        <v/>
      </c>
    </row>
    <row r="1178" spans="1:9">
      <c r="A1178" s="1">
        <v>37702</v>
      </c>
      <c r="B1178" s="6" t="s">
        <v>124</v>
      </c>
      <c r="C1178" s="7">
        <v>2</v>
      </c>
      <c r="D1178">
        <v>20</v>
      </c>
      <c r="E1178">
        <f t="shared" si="98"/>
        <v>4</v>
      </c>
      <c r="F1178" t="str">
        <f t="shared" si="99"/>
        <v>先負</v>
      </c>
      <c r="G1178" t="str">
        <f t="shared" si="96"/>
        <v>土</v>
      </c>
      <c r="I1178" t="str">
        <f t="shared" si="97"/>
        <v/>
      </c>
    </row>
    <row r="1179" spans="1:9">
      <c r="A1179" s="1">
        <v>37703</v>
      </c>
      <c r="B1179" s="6" t="s">
        <v>125</v>
      </c>
      <c r="C1179" s="7">
        <v>2</v>
      </c>
      <c r="D1179">
        <v>21</v>
      </c>
      <c r="E1179">
        <f t="shared" si="98"/>
        <v>5</v>
      </c>
      <c r="F1179" t="str">
        <f t="shared" si="99"/>
        <v>仏滅</v>
      </c>
      <c r="G1179" t="str">
        <f t="shared" si="96"/>
        <v>日</v>
      </c>
      <c r="I1179" t="str">
        <f t="shared" si="97"/>
        <v/>
      </c>
    </row>
    <row r="1180" spans="1:9">
      <c r="A1180" s="1">
        <v>37704</v>
      </c>
      <c r="B1180" s="6" t="s">
        <v>126</v>
      </c>
      <c r="C1180" s="7">
        <v>2</v>
      </c>
      <c r="D1180">
        <v>22</v>
      </c>
      <c r="E1180">
        <f t="shared" si="98"/>
        <v>0</v>
      </c>
      <c r="F1180" t="str">
        <f t="shared" si="99"/>
        <v>大安</v>
      </c>
      <c r="G1180" t="str">
        <f t="shared" si="96"/>
        <v>月</v>
      </c>
      <c r="I1180" t="str">
        <f t="shared" si="97"/>
        <v/>
      </c>
    </row>
    <row r="1181" spans="1:9">
      <c r="A1181" s="1">
        <v>37705</v>
      </c>
      <c r="B1181" s="6" t="s">
        <v>127</v>
      </c>
      <c r="C1181" s="7">
        <v>2</v>
      </c>
      <c r="D1181">
        <v>23</v>
      </c>
      <c r="E1181">
        <f t="shared" si="98"/>
        <v>1</v>
      </c>
      <c r="F1181" t="str">
        <f t="shared" si="99"/>
        <v>赤口</v>
      </c>
      <c r="G1181" t="str">
        <f t="shared" si="96"/>
        <v>火</v>
      </c>
      <c r="I1181" t="str">
        <f t="shared" si="97"/>
        <v/>
      </c>
    </row>
    <row r="1182" spans="1:9">
      <c r="A1182" s="1">
        <v>37706</v>
      </c>
      <c r="B1182" s="6" t="s">
        <v>128</v>
      </c>
      <c r="C1182" s="7">
        <v>2</v>
      </c>
      <c r="D1182">
        <v>24</v>
      </c>
      <c r="E1182">
        <f t="shared" si="98"/>
        <v>2</v>
      </c>
      <c r="F1182" t="str">
        <f t="shared" si="99"/>
        <v>先勝</v>
      </c>
      <c r="G1182" t="str">
        <f t="shared" si="96"/>
        <v>水</v>
      </c>
      <c r="I1182" t="str">
        <f t="shared" si="97"/>
        <v/>
      </c>
    </row>
    <row r="1183" spans="1:9">
      <c r="A1183" s="1">
        <v>37707</v>
      </c>
      <c r="B1183" s="6" t="s">
        <v>129</v>
      </c>
      <c r="C1183" s="7">
        <v>2</v>
      </c>
      <c r="D1183">
        <v>25</v>
      </c>
      <c r="E1183">
        <f t="shared" si="98"/>
        <v>3</v>
      </c>
      <c r="F1183" t="str">
        <f t="shared" si="99"/>
        <v>友引</v>
      </c>
      <c r="G1183" t="str">
        <f t="shared" si="96"/>
        <v>木</v>
      </c>
      <c r="I1183" t="str">
        <f t="shared" si="97"/>
        <v/>
      </c>
    </row>
    <row r="1184" spans="1:9">
      <c r="A1184" s="1">
        <v>37708</v>
      </c>
      <c r="B1184" s="6" t="s">
        <v>130</v>
      </c>
      <c r="C1184" s="7">
        <v>2</v>
      </c>
      <c r="D1184">
        <v>26</v>
      </c>
      <c r="E1184">
        <f t="shared" si="98"/>
        <v>4</v>
      </c>
      <c r="F1184" t="str">
        <f t="shared" si="99"/>
        <v>先負</v>
      </c>
      <c r="G1184" t="str">
        <f t="shared" si="96"/>
        <v>金</v>
      </c>
      <c r="I1184" t="str">
        <f t="shared" si="97"/>
        <v/>
      </c>
    </row>
    <row r="1185" spans="1:9">
      <c r="A1185" s="1">
        <v>37709</v>
      </c>
      <c r="B1185" s="6" t="s">
        <v>131</v>
      </c>
      <c r="C1185" s="7">
        <v>2</v>
      </c>
      <c r="D1185">
        <v>27</v>
      </c>
      <c r="E1185">
        <f t="shared" si="98"/>
        <v>5</v>
      </c>
      <c r="F1185" t="str">
        <f t="shared" si="99"/>
        <v>仏滅</v>
      </c>
      <c r="G1185" t="str">
        <f t="shared" si="96"/>
        <v>土</v>
      </c>
      <c r="I1185" t="str">
        <f t="shared" si="97"/>
        <v/>
      </c>
    </row>
    <row r="1186" spans="1:9">
      <c r="A1186" s="1">
        <v>37710</v>
      </c>
      <c r="B1186" s="6" t="s">
        <v>132</v>
      </c>
      <c r="C1186" s="7">
        <v>2</v>
      </c>
      <c r="D1186">
        <v>28</v>
      </c>
      <c r="E1186">
        <f t="shared" si="98"/>
        <v>0</v>
      </c>
      <c r="F1186" t="str">
        <f t="shared" si="99"/>
        <v>大安</v>
      </c>
      <c r="G1186" t="str">
        <f t="shared" si="96"/>
        <v>日</v>
      </c>
      <c r="I1186" t="str">
        <f t="shared" si="97"/>
        <v/>
      </c>
    </row>
    <row r="1187" spans="1:9">
      <c r="A1187" s="1">
        <v>37711</v>
      </c>
      <c r="B1187" s="6" t="s">
        <v>133</v>
      </c>
      <c r="C1187" s="7">
        <v>2</v>
      </c>
      <c r="D1187">
        <v>29</v>
      </c>
      <c r="E1187">
        <f t="shared" si="98"/>
        <v>1</v>
      </c>
      <c r="F1187" t="str">
        <f t="shared" si="99"/>
        <v>赤口</v>
      </c>
      <c r="G1187" t="str">
        <f t="shared" si="96"/>
        <v>月</v>
      </c>
      <c r="I1187" t="str">
        <f t="shared" si="97"/>
        <v/>
      </c>
    </row>
    <row r="1188" spans="1:9">
      <c r="A1188" s="1">
        <v>37712</v>
      </c>
      <c r="B1188" s="6" t="s">
        <v>134</v>
      </c>
      <c r="C1188" s="7">
        <v>2</v>
      </c>
      <c r="D1188">
        <v>30</v>
      </c>
      <c r="E1188">
        <f t="shared" si="98"/>
        <v>2</v>
      </c>
      <c r="F1188" t="str">
        <f t="shared" si="99"/>
        <v>先勝</v>
      </c>
      <c r="G1188" t="str">
        <f t="shared" si="96"/>
        <v>火</v>
      </c>
      <c r="I1188" t="str">
        <f t="shared" si="97"/>
        <v/>
      </c>
    </row>
    <row r="1189" spans="1:9">
      <c r="A1189" s="1">
        <v>37713</v>
      </c>
      <c r="B1189" s="6" t="s">
        <v>135</v>
      </c>
      <c r="C1189" s="7">
        <v>3</v>
      </c>
      <c r="D1189">
        <v>1</v>
      </c>
      <c r="E1189">
        <f t="shared" si="98"/>
        <v>4</v>
      </c>
      <c r="F1189" t="str">
        <f t="shared" si="99"/>
        <v>先負</v>
      </c>
      <c r="G1189" t="str">
        <f t="shared" si="96"/>
        <v>水</v>
      </c>
      <c r="I1189" t="str">
        <f t="shared" si="97"/>
        <v/>
      </c>
    </row>
    <row r="1190" spans="1:9">
      <c r="A1190" s="1">
        <v>37714</v>
      </c>
      <c r="B1190" s="6" t="s">
        <v>136</v>
      </c>
      <c r="C1190" s="7">
        <v>3</v>
      </c>
      <c r="D1190">
        <v>2</v>
      </c>
      <c r="E1190">
        <f t="shared" ref="E1190:E1218" si="100">MOD(C1190+D1190,6)</f>
        <v>5</v>
      </c>
      <c r="F1190" t="str">
        <f t="shared" ref="F1190:F1218" si="101">VLOOKUP(E1190,$K$18:$L$23,2)</f>
        <v>仏滅</v>
      </c>
      <c r="G1190" t="str">
        <f t="shared" si="96"/>
        <v>木</v>
      </c>
      <c r="I1190" t="str">
        <f t="shared" si="97"/>
        <v/>
      </c>
    </row>
    <row r="1191" spans="1:9">
      <c r="A1191" s="1">
        <v>37715</v>
      </c>
      <c r="B1191" s="6" t="s">
        <v>137</v>
      </c>
      <c r="C1191" s="7">
        <v>3</v>
      </c>
      <c r="D1191">
        <v>3</v>
      </c>
      <c r="E1191">
        <f t="shared" si="100"/>
        <v>0</v>
      </c>
      <c r="F1191" t="str">
        <f t="shared" si="101"/>
        <v>大安</v>
      </c>
      <c r="G1191" t="str">
        <f t="shared" si="96"/>
        <v>金</v>
      </c>
      <c r="I1191" t="str">
        <f t="shared" si="97"/>
        <v/>
      </c>
    </row>
    <row r="1192" spans="1:9">
      <c r="A1192" s="1">
        <v>37716</v>
      </c>
      <c r="B1192" s="6" t="s">
        <v>138</v>
      </c>
      <c r="C1192" s="7">
        <v>3</v>
      </c>
      <c r="D1192">
        <v>4</v>
      </c>
      <c r="E1192">
        <f t="shared" si="100"/>
        <v>1</v>
      </c>
      <c r="F1192" t="str">
        <f t="shared" si="101"/>
        <v>赤口</v>
      </c>
      <c r="G1192" t="str">
        <f t="shared" si="96"/>
        <v>土</v>
      </c>
      <c r="I1192" t="str">
        <f t="shared" si="97"/>
        <v/>
      </c>
    </row>
    <row r="1193" spans="1:9">
      <c r="A1193" s="1">
        <v>37717</v>
      </c>
      <c r="B1193" s="6" t="s">
        <v>139</v>
      </c>
      <c r="C1193" s="7">
        <v>3</v>
      </c>
      <c r="D1193">
        <v>5</v>
      </c>
      <c r="E1193">
        <f t="shared" si="100"/>
        <v>2</v>
      </c>
      <c r="F1193" t="str">
        <f t="shared" si="101"/>
        <v>先勝</v>
      </c>
      <c r="G1193" t="str">
        <f t="shared" si="96"/>
        <v>日</v>
      </c>
      <c r="I1193" t="str">
        <f t="shared" si="97"/>
        <v/>
      </c>
    </row>
    <row r="1194" spans="1:9">
      <c r="A1194" s="1">
        <v>37718</v>
      </c>
      <c r="B1194" s="6" t="s">
        <v>140</v>
      </c>
      <c r="C1194" s="7">
        <v>3</v>
      </c>
      <c r="D1194">
        <v>6</v>
      </c>
      <c r="E1194">
        <f t="shared" si="100"/>
        <v>3</v>
      </c>
      <c r="F1194" t="str">
        <f t="shared" si="101"/>
        <v>友引</v>
      </c>
      <c r="G1194" t="str">
        <f t="shared" si="96"/>
        <v>月</v>
      </c>
      <c r="I1194" t="str">
        <f t="shared" si="97"/>
        <v/>
      </c>
    </row>
    <row r="1195" spans="1:9">
      <c r="A1195" s="1">
        <v>37719</v>
      </c>
      <c r="B1195" s="6" t="s">
        <v>141</v>
      </c>
      <c r="C1195" s="7">
        <v>3</v>
      </c>
      <c r="D1195">
        <v>7</v>
      </c>
      <c r="E1195">
        <f t="shared" si="100"/>
        <v>4</v>
      </c>
      <c r="F1195" t="str">
        <f t="shared" si="101"/>
        <v>先負</v>
      </c>
      <c r="G1195" t="str">
        <f t="shared" si="96"/>
        <v>火</v>
      </c>
      <c r="I1195" t="str">
        <f t="shared" si="97"/>
        <v/>
      </c>
    </row>
    <row r="1196" spans="1:9">
      <c r="A1196" s="1">
        <v>37720</v>
      </c>
      <c r="B1196" s="6" t="s">
        <v>142</v>
      </c>
      <c r="C1196" s="7">
        <v>3</v>
      </c>
      <c r="D1196">
        <v>8</v>
      </c>
      <c r="E1196">
        <f t="shared" si="100"/>
        <v>5</v>
      </c>
      <c r="F1196" t="str">
        <f t="shared" si="101"/>
        <v>仏滅</v>
      </c>
      <c r="G1196" t="str">
        <f t="shared" si="96"/>
        <v>水</v>
      </c>
      <c r="I1196" t="str">
        <f t="shared" si="97"/>
        <v/>
      </c>
    </row>
    <row r="1197" spans="1:9">
      <c r="A1197" s="1">
        <v>37721</v>
      </c>
      <c r="B1197" s="6" t="s">
        <v>143</v>
      </c>
      <c r="C1197" s="7">
        <v>3</v>
      </c>
      <c r="D1197">
        <v>9</v>
      </c>
      <c r="E1197">
        <f t="shared" si="100"/>
        <v>0</v>
      </c>
      <c r="F1197" t="str">
        <f t="shared" si="101"/>
        <v>大安</v>
      </c>
      <c r="G1197" t="str">
        <f t="shared" si="96"/>
        <v>木</v>
      </c>
      <c r="I1197" t="str">
        <f t="shared" si="97"/>
        <v/>
      </c>
    </row>
    <row r="1198" spans="1:9">
      <c r="A1198" s="1">
        <v>37722</v>
      </c>
      <c r="B1198" s="6" t="s">
        <v>144</v>
      </c>
      <c r="C1198" s="7">
        <v>3</v>
      </c>
      <c r="D1198">
        <v>10</v>
      </c>
      <c r="E1198">
        <f t="shared" si="100"/>
        <v>1</v>
      </c>
      <c r="F1198" t="str">
        <f t="shared" si="101"/>
        <v>赤口</v>
      </c>
      <c r="G1198" t="str">
        <f t="shared" si="96"/>
        <v>金</v>
      </c>
      <c r="I1198" t="str">
        <f t="shared" si="97"/>
        <v/>
      </c>
    </row>
    <row r="1199" spans="1:9">
      <c r="A1199" s="1">
        <v>37723</v>
      </c>
      <c r="B1199" s="6" t="s">
        <v>145</v>
      </c>
      <c r="C1199" s="7">
        <v>3</v>
      </c>
      <c r="D1199">
        <v>11</v>
      </c>
      <c r="E1199">
        <f t="shared" si="100"/>
        <v>2</v>
      </c>
      <c r="F1199" t="str">
        <f t="shared" si="101"/>
        <v>先勝</v>
      </c>
      <c r="G1199" t="str">
        <f t="shared" si="96"/>
        <v>土</v>
      </c>
      <c r="I1199" t="str">
        <f t="shared" si="97"/>
        <v/>
      </c>
    </row>
    <row r="1200" spans="1:9">
      <c r="A1200" s="1">
        <v>37724</v>
      </c>
      <c r="B1200" s="6" t="s">
        <v>146</v>
      </c>
      <c r="C1200" s="7">
        <v>3</v>
      </c>
      <c r="D1200">
        <v>12</v>
      </c>
      <c r="E1200">
        <f t="shared" si="100"/>
        <v>3</v>
      </c>
      <c r="F1200" t="str">
        <f t="shared" si="101"/>
        <v>友引</v>
      </c>
      <c r="G1200" t="str">
        <f t="shared" si="96"/>
        <v>日</v>
      </c>
      <c r="I1200" t="str">
        <f t="shared" si="97"/>
        <v/>
      </c>
    </row>
    <row r="1201" spans="1:9">
      <c r="A1201" s="1">
        <v>37725</v>
      </c>
      <c r="B1201" s="6" t="s">
        <v>147</v>
      </c>
      <c r="C1201" s="7">
        <v>3</v>
      </c>
      <c r="D1201">
        <v>13</v>
      </c>
      <c r="E1201">
        <f t="shared" si="100"/>
        <v>4</v>
      </c>
      <c r="F1201" t="str">
        <f t="shared" si="101"/>
        <v>先負</v>
      </c>
      <c r="G1201" t="str">
        <f t="shared" si="96"/>
        <v>月</v>
      </c>
      <c r="I1201" t="str">
        <f t="shared" si="97"/>
        <v/>
      </c>
    </row>
    <row r="1202" spans="1:9">
      <c r="A1202" s="1">
        <v>37726</v>
      </c>
      <c r="B1202" s="6" t="s">
        <v>148</v>
      </c>
      <c r="C1202" s="7">
        <v>3</v>
      </c>
      <c r="D1202">
        <v>14</v>
      </c>
      <c r="E1202">
        <f t="shared" si="100"/>
        <v>5</v>
      </c>
      <c r="F1202" t="str">
        <f t="shared" si="101"/>
        <v>仏滅</v>
      </c>
      <c r="G1202" t="str">
        <f t="shared" si="96"/>
        <v>火</v>
      </c>
      <c r="I1202" t="str">
        <f t="shared" si="97"/>
        <v/>
      </c>
    </row>
    <row r="1203" spans="1:9">
      <c r="A1203" s="1">
        <v>37727</v>
      </c>
      <c r="B1203" s="6" t="s">
        <v>149</v>
      </c>
      <c r="C1203" s="7">
        <v>3</v>
      </c>
      <c r="D1203">
        <v>15</v>
      </c>
      <c r="E1203">
        <f t="shared" si="100"/>
        <v>0</v>
      </c>
      <c r="F1203" t="str">
        <f t="shared" si="101"/>
        <v>大安</v>
      </c>
      <c r="G1203" t="str">
        <f t="shared" si="96"/>
        <v>水</v>
      </c>
      <c r="I1203" t="str">
        <f t="shared" si="97"/>
        <v/>
      </c>
    </row>
    <row r="1204" spans="1:9">
      <c r="A1204" s="1">
        <v>37728</v>
      </c>
      <c r="B1204" s="6" t="s">
        <v>150</v>
      </c>
      <c r="C1204" s="7">
        <v>3</v>
      </c>
      <c r="D1204">
        <v>16</v>
      </c>
      <c r="E1204">
        <f t="shared" si="100"/>
        <v>1</v>
      </c>
      <c r="F1204" t="str">
        <f t="shared" si="101"/>
        <v>赤口</v>
      </c>
      <c r="G1204" t="str">
        <f t="shared" si="96"/>
        <v>木</v>
      </c>
      <c r="I1204" t="str">
        <f t="shared" si="97"/>
        <v/>
      </c>
    </row>
    <row r="1205" spans="1:9">
      <c r="A1205" s="1">
        <v>37729</v>
      </c>
      <c r="B1205" s="6" t="s">
        <v>151</v>
      </c>
      <c r="C1205" s="7">
        <v>3</v>
      </c>
      <c r="D1205">
        <v>17</v>
      </c>
      <c r="E1205">
        <f t="shared" si="100"/>
        <v>2</v>
      </c>
      <c r="F1205" t="str">
        <f t="shared" si="101"/>
        <v>先勝</v>
      </c>
      <c r="G1205" t="str">
        <f t="shared" si="96"/>
        <v>金</v>
      </c>
      <c r="I1205" t="str">
        <f t="shared" si="97"/>
        <v/>
      </c>
    </row>
    <row r="1206" spans="1:9">
      <c r="A1206" s="1">
        <v>37730</v>
      </c>
      <c r="B1206" s="6" t="s">
        <v>152</v>
      </c>
      <c r="C1206" s="7">
        <v>3</v>
      </c>
      <c r="D1206">
        <v>18</v>
      </c>
      <c r="E1206">
        <f t="shared" si="100"/>
        <v>3</v>
      </c>
      <c r="F1206" t="str">
        <f t="shared" si="101"/>
        <v>友引</v>
      </c>
      <c r="G1206" t="str">
        <f t="shared" si="96"/>
        <v>土</v>
      </c>
      <c r="I1206" t="str">
        <f t="shared" si="97"/>
        <v/>
      </c>
    </row>
    <row r="1207" spans="1:9">
      <c r="A1207" s="1">
        <v>37731</v>
      </c>
      <c r="B1207" s="6" t="s">
        <v>153</v>
      </c>
      <c r="C1207" s="7">
        <v>3</v>
      </c>
      <c r="D1207">
        <v>19</v>
      </c>
      <c r="E1207">
        <f t="shared" si="100"/>
        <v>4</v>
      </c>
      <c r="F1207" t="str">
        <f t="shared" si="101"/>
        <v>先負</v>
      </c>
      <c r="G1207" t="str">
        <f t="shared" si="96"/>
        <v>日</v>
      </c>
      <c r="I1207" t="str">
        <f t="shared" si="97"/>
        <v/>
      </c>
    </row>
    <row r="1208" spans="1:9">
      <c r="A1208" s="1">
        <v>37732</v>
      </c>
      <c r="B1208" s="6" t="s">
        <v>154</v>
      </c>
      <c r="C1208" s="7">
        <v>3</v>
      </c>
      <c r="D1208">
        <v>20</v>
      </c>
      <c r="E1208">
        <f t="shared" si="100"/>
        <v>5</v>
      </c>
      <c r="F1208" t="str">
        <f t="shared" si="101"/>
        <v>仏滅</v>
      </c>
      <c r="G1208" t="str">
        <f t="shared" si="96"/>
        <v>月</v>
      </c>
      <c r="I1208" t="str">
        <f t="shared" si="97"/>
        <v/>
      </c>
    </row>
    <row r="1209" spans="1:9">
      <c r="A1209" s="1">
        <v>37733</v>
      </c>
      <c r="B1209" s="6" t="s">
        <v>155</v>
      </c>
      <c r="C1209" s="7">
        <v>3</v>
      </c>
      <c r="D1209">
        <v>21</v>
      </c>
      <c r="E1209">
        <f t="shared" si="100"/>
        <v>0</v>
      </c>
      <c r="F1209" t="str">
        <f t="shared" si="101"/>
        <v>大安</v>
      </c>
      <c r="G1209" t="str">
        <f t="shared" si="96"/>
        <v>火</v>
      </c>
      <c r="I1209" t="str">
        <f t="shared" si="97"/>
        <v/>
      </c>
    </row>
    <row r="1210" spans="1:9">
      <c r="A1210" s="1">
        <v>37734</v>
      </c>
      <c r="B1210" s="6" t="s">
        <v>156</v>
      </c>
      <c r="C1210" s="7">
        <v>3</v>
      </c>
      <c r="D1210">
        <v>22</v>
      </c>
      <c r="E1210">
        <f t="shared" si="100"/>
        <v>1</v>
      </c>
      <c r="F1210" t="str">
        <f t="shared" si="101"/>
        <v>赤口</v>
      </c>
      <c r="G1210" t="str">
        <f t="shared" si="96"/>
        <v>水</v>
      </c>
      <c r="I1210" t="str">
        <f t="shared" si="97"/>
        <v/>
      </c>
    </row>
    <row r="1211" spans="1:9">
      <c r="A1211" s="1">
        <v>37735</v>
      </c>
      <c r="B1211" s="6" t="s">
        <v>157</v>
      </c>
      <c r="C1211" s="7">
        <v>3</v>
      </c>
      <c r="D1211">
        <v>23</v>
      </c>
      <c r="E1211">
        <f t="shared" si="100"/>
        <v>2</v>
      </c>
      <c r="F1211" t="str">
        <f t="shared" si="101"/>
        <v>先勝</v>
      </c>
      <c r="G1211" t="str">
        <f t="shared" si="96"/>
        <v>木</v>
      </c>
      <c r="I1211" t="str">
        <f t="shared" si="97"/>
        <v/>
      </c>
    </row>
    <row r="1212" spans="1:9">
      <c r="A1212" s="1">
        <v>37736</v>
      </c>
      <c r="B1212" s="6" t="s">
        <v>158</v>
      </c>
      <c r="C1212" s="7">
        <v>3</v>
      </c>
      <c r="D1212">
        <v>24</v>
      </c>
      <c r="E1212">
        <f t="shared" si="100"/>
        <v>3</v>
      </c>
      <c r="F1212" t="str">
        <f t="shared" si="101"/>
        <v>友引</v>
      </c>
      <c r="G1212" t="str">
        <f t="shared" si="96"/>
        <v>金</v>
      </c>
      <c r="I1212" t="str">
        <f t="shared" si="97"/>
        <v/>
      </c>
    </row>
    <row r="1213" spans="1:9">
      <c r="A1213" s="1">
        <v>37737</v>
      </c>
      <c r="B1213" s="6" t="s">
        <v>159</v>
      </c>
      <c r="C1213" s="7">
        <v>3</v>
      </c>
      <c r="D1213">
        <v>25</v>
      </c>
      <c r="E1213">
        <f t="shared" si="100"/>
        <v>4</v>
      </c>
      <c r="F1213" t="str">
        <f t="shared" si="101"/>
        <v>先負</v>
      </c>
      <c r="G1213" t="str">
        <f t="shared" si="96"/>
        <v>土</v>
      </c>
      <c r="I1213" t="str">
        <f t="shared" si="97"/>
        <v/>
      </c>
    </row>
    <row r="1214" spans="1:9">
      <c r="A1214" s="1">
        <v>37738</v>
      </c>
      <c r="B1214" s="6" t="s">
        <v>160</v>
      </c>
      <c r="C1214" s="7">
        <v>3</v>
      </c>
      <c r="D1214">
        <v>26</v>
      </c>
      <c r="E1214">
        <f t="shared" si="100"/>
        <v>5</v>
      </c>
      <c r="F1214" t="str">
        <f t="shared" si="101"/>
        <v>仏滅</v>
      </c>
      <c r="G1214" t="str">
        <f t="shared" si="96"/>
        <v>日</v>
      </c>
      <c r="I1214" t="str">
        <f t="shared" si="97"/>
        <v/>
      </c>
    </row>
    <row r="1215" spans="1:9">
      <c r="A1215" s="1">
        <v>37739</v>
      </c>
      <c r="B1215" s="6" t="s">
        <v>161</v>
      </c>
      <c r="C1215" s="7">
        <v>3</v>
      </c>
      <c r="D1215">
        <v>27</v>
      </c>
      <c r="E1215">
        <f t="shared" si="100"/>
        <v>0</v>
      </c>
      <c r="F1215" t="str">
        <f t="shared" si="101"/>
        <v>大安</v>
      </c>
      <c r="G1215" t="str">
        <f t="shared" si="96"/>
        <v>月</v>
      </c>
      <c r="I1215" t="str">
        <f t="shared" si="97"/>
        <v/>
      </c>
    </row>
    <row r="1216" spans="1:9">
      <c r="A1216" s="1">
        <v>37740</v>
      </c>
      <c r="B1216" s="6" t="s">
        <v>162</v>
      </c>
      <c r="C1216" s="7">
        <v>3</v>
      </c>
      <c r="D1216">
        <v>28</v>
      </c>
      <c r="E1216">
        <f t="shared" si="100"/>
        <v>1</v>
      </c>
      <c r="F1216" t="str">
        <f t="shared" si="101"/>
        <v>赤口</v>
      </c>
      <c r="G1216" t="str">
        <f t="shared" si="96"/>
        <v>火</v>
      </c>
      <c r="I1216" t="str">
        <f t="shared" si="97"/>
        <v/>
      </c>
    </row>
    <row r="1217" spans="1:9">
      <c r="A1217" s="1">
        <v>37741</v>
      </c>
      <c r="B1217" s="6" t="s">
        <v>163</v>
      </c>
      <c r="C1217" s="7">
        <v>3</v>
      </c>
      <c r="D1217">
        <v>29</v>
      </c>
      <c r="E1217">
        <f t="shared" si="100"/>
        <v>2</v>
      </c>
      <c r="F1217" t="str">
        <f t="shared" si="101"/>
        <v>先勝</v>
      </c>
      <c r="G1217" t="str">
        <f t="shared" si="96"/>
        <v>水</v>
      </c>
      <c r="I1217" t="str">
        <f t="shared" si="97"/>
        <v/>
      </c>
    </row>
    <row r="1218" spans="1:9">
      <c r="A1218" s="1">
        <v>37742</v>
      </c>
      <c r="B1218" s="6" t="s">
        <v>237</v>
      </c>
      <c r="C1218" s="7">
        <v>4</v>
      </c>
      <c r="D1218">
        <v>1</v>
      </c>
      <c r="E1218">
        <f t="shared" si="100"/>
        <v>5</v>
      </c>
      <c r="F1218" t="str">
        <f t="shared" si="101"/>
        <v>仏滅</v>
      </c>
      <c r="G1218" t="str">
        <f t="shared" si="96"/>
        <v>木</v>
      </c>
      <c r="I1218" t="str">
        <f t="shared" si="97"/>
        <v/>
      </c>
    </row>
    <row r="1219" spans="1:9">
      <c r="A1219" s="1">
        <v>37743</v>
      </c>
      <c r="B1219" s="6" t="s">
        <v>165</v>
      </c>
      <c r="C1219" s="7">
        <v>4</v>
      </c>
      <c r="D1219">
        <v>2</v>
      </c>
      <c r="E1219">
        <f t="shared" ref="E1219:E1248" si="102">MOD(C1219+D1219,6)</f>
        <v>0</v>
      </c>
      <c r="F1219" t="str">
        <f t="shared" ref="F1219:F1248" si="103">VLOOKUP(E1219,$K$18:$L$23,2)</f>
        <v>大安</v>
      </c>
      <c r="G1219" t="str">
        <f t="shared" ref="G1219:G1282" si="104">TEXT(A1219,"aaa")</f>
        <v>金</v>
      </c>
      <c r="I1219" t="str">
        <f t="shared" ref="I1219:I1282" si="105">IF(ISERROR(VLOOKUP(H1219,$K$29:$L$39,2,FALSE)),"",VLOOKUP(H1219,$K$29:$L$39,2,FALSE))</f>
        <v/>
      </c>
    </row>
    <row r="1220" spans="1:9">
      <c r="A1220" s="1">
        <v>37744</v>
      </c>
      <c r="B1220" s="6" t="s">
        <v>166</v>
      </c>
      <c r="C1220" s="7">
        <v>4</v>
      </c>
      <c r="D1220">
        <v>3</v>
      </c>
      <c r="E1220">
        <f t="shared" si="102"/>
        <v>1</v>
      </c>
      <c r="F1220" t="str">
        <f t="shared" si="103"/>
        <v>赤口</v>
      </c>
      <c r="G1220" t="str">
        <f t="shared" si="104"/>
        <v>土</v>
      </c>
      <c r="I1220" t="str">
        <f t="shared" si="105"/>
        <v/>
      </c>
    </row>
    <row r="1221" spans="1:9">
      <c r="A1221" s="1">
        <v>37745</v>
      </c>
      <c r="B1221" s="6" t="s">
        <v>167</v>
      </c>
      <c r="C1221" s="7">
        <v>4</v>
      </c>
      <c r="D1221">
        <v>4</v>
      </c>
      <c r="E1221">
        <f t="shared" si="102"/>
        <v>2</v>
      </c>
      <c r="F1221" t="str">
        <f t="shared" si="103"/>
        <v>先勝</v>
      </c>
      <c r="G1221" t="str">
        <f t="shared" si="104"/>
        <v>日</v>
      </c>
      <c r="I1221" t="str">
        <f t="shared" si="105"/>
        <v/>
      </c>
    </row>
    <row r="1222" spans="1:9">
      <c r="A1222" s="1">
        <v>37746</v>
      </c>
      <c r="B1222" s="6" t="s">
        <v>168</v>
      </c>
      <c r="C1222" s="7">
        <v>4</v>
      </c>
      <c r="D1222">
        <v>5</v>
      </c>
      <c r="E1222">
        <f t="shared" si="102"/>
        <v>3</v>
      </c>
      <c r="F1222" t="str">
        <f t="shared" si="103"/>
        <v>友引</v>
      </c>
      <c r="G1222" t="str">
        <f t="shared" si="104"/>
        <v>月</v>
      </c>
      <c r="I1222" t="str">
        <f t="shared" si="105"/>
        <v/>
      </c>
    </row>
    <row r="1223" spans="1:9">
      <c r="A1223" s="1">
        <v>37747</v>
      </c>
      <c r="B1223" s="6" t="s">
        <v>169</v>
      </c>
      <c r="C1223" s="7">
        <v>4</v>
      </c>
      <c r="D1223">
        <v>6</v>
      </c>
      <c r="E1223">
        <f t="shared" si="102"/>
        <v>4</v>
      </c>
      <c r="F1223" t="str">
        <f t="shared" si="103"/>
        <v>先負</v>
      </c>
      <c r="G1223" t="str">
        <f t="shared" si="104"/>
        <v>火</v>
      </c>
      <c r="I1223" t="str">
        <f t="shared" si="105"/>
        <v/>
      </c>
    </row>
    <row r="1224" spans="1:9">
      <c r="A1224" s="1">
        <v>37748</v>
      </c>
      <c r="B1224" s="6" t="s">
        <v>170</v>
      </c>
      <c r="C1224" s="7">
        <v>4</v>
      </c>
      <c r="D1224">
        <v>7</v>
      </c>
      <c r="E1224">
        <f t="shared" si="102"/>
        <v>5</v>
      </c>
      <c r="F1224" t="str">
        <f t="shared" si="103"/>
        <v>仏滅</v>
      </c>
      <c r="G1224" t="str">
        <f t="shared" si="104"/>
        <v>水</v>
      </c>
      <c r="I1224" t="str">
        <f t="shared" si="105"/>
        <v/>
      </c>
    </row>
    <row r="1225" spans="1:9">
      <c r="A1225" s="1">
        <v>37749</v>
      </c>
      <c r="B1225" s="6" t="s">
        <v>171</v>
      </c>
      <c r="C1225" s="7">
        <v>4</v>
      </c>
      <c r="D1225">
        <v>8</v>
      </c>
      <c r="E1225">
        <f t="shared" si="102"/>
        <v>0</v>
      </c>
      <c r="F1225" t="str">
        <f t="shared" si="103"/>
        <v>大安</v>
      </c>
      <c r="G1225" t="str">
        <f t="shared" si="104"/>
        <v>木</v>
      </c>
      <c r="I1225" t="str">
        <f t="shared" si="105"/>
        <v/>
      </c>
    </row>
    <row r="1226" spans="1:9">
      <c r="A1226" s="1">
        <v>37750</v>
      </c>
      <c r="B1226" s="6" t="s">
        <v>172</v>
      </c>
      <c r="C1226" s="7">
        <v>4</v>
      </c>
      <c r="D1226">
        <v>9</v>
      </c>
      <c r="E1226">
        <f t="shared" si="102"/>
        <v>1</v>
      </c>
      <c r="F1226" t="str">
        <f t="shared" si="103"/>
        <v>赤口</v>
      </c>
      <c r="G1226" t="str">
        <f t="shared" si="104"/>
        <v>金</v>
      </c>
      <c r="I1226" t="str">
        <f t="shared" si="105"/>
        <v/>
      </c>
    </row>
    <row r="1227" spans="1:9">
      <c r="A1227" s="1">
        <v>37751</v>
      </c>
      <c r="B1227" s="6" t="s">
        <v>173</v>
      </c>
      <c r="C1227" s="7">
        <v>4</v>
      </c>
      <c r="D1227">
        <v>10</v>
      </c>
      <c r="E1227">
        <f t="shared" si="102"/>
        <v>2</v>
      </c>
      <c r="F1227" t="str">
        <f t="shared" si="103"/>
        <v>先勝</v>
      </c>
      <c r="G1227" t="str">
        <f t="shared" si="104"/>
        <v>土</v>
      </c>
      <c r="I1227" t="str">
        <f t="shared" si="105"/>
        <v/>
      </c>
    </row>
    <row r="1228" spans="1:9">
      <c r="A1228" s="1">
        <v>37752</v>
      </c>
      <c r="B1228" s="6" t="s">
        <v>174</v>
      </c>
      <c r="C1228" s="7">
        <v>4</v>
      </c>
      <c r="D1228">
        <v>11</v>
      </c>
      <c r="E1228">
        <f t="shared" si="102"/>
        <v>3</v>
      </c>
      <c r="F1228" t="str">
        <f t="shared" si="103"/>
        <v>友引</v>
      </c>
      <c r="G1228" t="str">
        <f t="shared" si="104"/>
        <v>日</v>
      </c>
      <c r="I1228" t="str">
        <f t="shared" si="105"/>
        <v/>
      </c>
    </row>
    <row r="1229" spans="1:9">
      <c r="A1229" s="1">
        <v>37753</v>
      </c>
      <c r="B1229" s="6" t="s">
        <v>175</v>
      </c>
      <c r="C1229" s="7">
        <v>4</v>
      </c>
      <c r="D1229">
        <v>12</v>
      </c>
      <c r="E1229">
        <f t="shared" si="102"/>
        <v>4</v>
      </c>
      <c r="F1229" t="str">
        <f t="shared" si="103"/>
        <v>先負</v>
      </c>
      <c r="G1229" t="str">
        <f t="shared" si="104"/>
        <v>月</v>
      </c>
      <c r="I1229" t="str">
        <f t="shared" si="105"/>
        <v/>
      </c>
    </row>
    <row r="1230" spans="1:9">
      <c r="A1230" s="1">
        <v>37754</v>
      </c>
      <c r="B1230" s="6" t="s">
        <v>176</v>
      </c>
      <c r="C1230" s="7">
        <v>4</v>
      </c>
      <c r="D1230">
        <v>13</v>
      </c>
      <c r="E1230">
        <f t="shared" si="102"/>
        <v>5</v>
      </c>
      <c r="F1230" t="str">
        <f t="shared" si="103"/>
        <v>仏滅</v>
      </c>
      <c r="G1230" t="str">
        <f t="shared" si="104"/>
        <v>火</v>
      </c>
      <c r="I1230" t="str">
        <f t="shared" si="105"/>
        <v/>
      </c>
    </row>
    <row r="1231" spans="1:9">
      <c r="A1231" s="1">
        <v>37755</v>
      </c>
      <c r="B1231" s="6" t="s">
        <v>177</v>
      </c>
      <c r="C1231" s="7">
        <v>4</v>
      </c>
      <c r="D1231">
        <v>14</v>
      </c>
      <c r="E1231">
        <f t="shared" si="102"/>
        <v>0</v>
      </c>
      <c r="F1231" t="str">
        <f t="shared" si="103"/>
        <v>大安</v>
      </c>
      <c r="G1231" t="str">
        <f t="shared" si="104"/>
        <v>水</v>
      </c>
      <c r="I1231" t="str">
        <f t="shared" si="105"/>
        <v/>
      </c>
    </row>
    <row r="1232" spans="1:9">
      <c r="A1232" s="1">
        <v>37756</v>
      </c>
      <c r="B1232" s="6" t="s">
        <v>178</v>
      </c>
      <c r="C1232" s="7">
        <v>4</v>
      </c>
      <c r="D1232">
        <v>15</v>
      </c>
      <c r="E1232">
        <f t="shared" si="102"/>
        <v>1</v>
      </c>
      <c r="F1232" t="str">
        <f t="shared" si="103"/>
        <v>赤口</v>
      </c>
      <c r="G1232" t="str">
        <f t="shared" si="104"/>
        <v>木</v>
      </c>
      <c r="I1232" t="str">
        <f t="shared" si="105"/>
        <v/>
      </c>
    </row>
    <row r="1233" spans="1:9">
      <c r="A1233" s="1">
        <v>37757</v>
      </c>
      <c r="B1233" s="6" t="s">
        <v>179</v>
      </c>
      <c r="C1233" s="7">
        <v>4</v>
      </c>
      <c r="D1233">
        <v>16</v>
      </c>
      <c r="E1233">
        <f t="shared" si="102"/>
        <v>2</v>
      </c>
      <c r="F1233" t="str">
        <f t="shared" si="103"/>
        <v>先勝</v>
      </c>
      <c r="G1233" t="str">
        <f t="shared" si="104"/>
        <v>金</v>
      </c>
      <c r="I1233" t="str">
        <f t="shared" si="105"/>
        <v/>
      </c>
    </row>
    <row r="1234" spans="1:9">
      <c r="A1234" s="1">
        <v>37758</v>
      </c>
      <c r="B1234" s="6" t="s">
        <v>180</v>
      </c>
      <c r="C1234" s="7">
        <v>4</v>
      </c>
      <c r="D1234">
        <v>17</v>
      </c>
      <c r="E1234">
        <f t="shared" si="102"/>
        <v>3</v>
      </c>
      <c r="F1234" t="str">
        <f t="shared" si="103"/>
        <v>友引</v>
      </c>
      <c r="G1234" t="str">
        <f t="shared" si="104"/>
        <v>土</v>
      </c>
      <c r="I1234" t="str">
        <f t="shared" si="105"/>
        <v/>
      </c>
    </row>
    <row r="1235" spans="1:9">
      <c r="A1235" s="1">
        <v>37759</v>
      </c>
      <c r="B1235" s="6" t="s">
        <v>181</v>
      </c>
      <c r="C1235" s="7">
        <v>4</v>
      </c>
      <c r="D1235">
        <v>18</v>
      </c>
      <c r="E1235">
        <f t="shared" si="102"/>
        <v>4</v>
      </c>
      <c r="F1235" t="str">
        <f t="shared" si="103"/>
        <v>先負</v>
      </c>
      <c r="G1235" t="str">
        <f t="shared" si="104"/>
        <v>日</v>
      </c>
      <c r="I1235" t="str">
        <f t="shared" si="105"/>
        <v/>
      </c>
    </row>
    <row r="1236" spans="1:9">
      <c r="A1236" s="1">
        <v>37760</v>
      </c>
      <c r="B1236" s="6" t="s">
        <v>182</v>
      </c>
      <c r="C1236" s="7">
        <v>4</v>
      </c>
      <c r="D1236">
        <v>19</v>
      </c>
      <c r="E1236">
        <f t="shared" si="102"/>
        <v>5</v>
      </c>
      <c r="F1236" t="str">
        <f t="shared" si="103"/>
        <v>仏滅</v>
      </c>
      <c r="G1236" t="str">
        <f t="shared" si="104"/>
        <v>月</v>
      </c>
      <c r="I1236" t="str">
        <f t="shared" si="105"/>
        <v/>
      </c>
    </row>
    <row r="1237" spans="1:9">
      <c r="A1237" s="1">
        <v>37761</v>
      </c>
      <c r="B1237" s="6" t="s">
        <v>183</v>
      </c>
      <c r="C1237" s="7">
        <v>4</v>
      </c>
      <c r="D1237">
        <v>20</v>
      </c>
      <c r="E1237">
        <f t="shared" si="102"/>
        <v>0</v>
      </c>
      <c r="F1237" t="str">
        <f t="shared" si="103"/>
        <v>大安</v>
      </c>
      <c r="G1237" t="str">
        <f t="shared" si="104"/>
        <v>火</v>
      </c>
      <c r="I1237" t="str">
        <f t="shared" si="105"/>
        <v/>
      </c>
    </row>
    <row r="1238" spans="1:9">
      <c r="A1238" s="1">
        <v>37762</v>
      </c>
      <c r="B1238" s="6" t="s">
        <v>184</v>
      </c>
      <c r="C1238" s="7">
        <v>4</v>
      </c>
      <c r="D1238">
        <v>21</v>
      </c>
      <c r="E1238">
        <f t="shared" si="102"/>
        <v>1</v>
      </c>
      <c r="F1238" t="str">
        <f t="shared" si="103"/>
        <v>赤口</v>
      </c>
      <c r="G1238" t="str">
        <f t="shared" si="104"/>
        <v>水</v>
      </c>
      <c r="I1238" t="str">
        <f t="shared" si="105"/>
        <v/>
      </c>
    </row>
    <row r="1239" spans="1:9">
      <c r="A1239" s="1">
        <v>37763</v>
      </c>
      <c r="B1239" s="6" t="s">
        <v>185</v>
      </c>
      <c r="C1239" s="7">
        <v>4</v>
      </c>
      <c r="D1239">
        <v>22</v>
      </c>
      <c r="E1239">
        <f t="shared" si="102"/>
        <v>2</v>
      </c>
      <c r="F1239" t="str">
        <f t="shared" si="103"/>
        <v>先勝</v>
      </c>
      <c r="G1239" t="str">
        <f t="shared" si="104"/>
        <v>木</v>
      </c>
      <c r="I1239" t="str">
        <f t="shared" si="105"/>
        <v/>
      </c>
    </row>
    <row r="1240" spans="1:9">
      <c r="A1240" s="1">
        <v>37764</v>
      </c>
      <c r="B1240" s="6" t="s">
        <v>186</v>
      </c>
      <c r="C1240" s="7">
        <v>4</v>
      </c>
      <c r="D1240">
        <v>23</v>
      </c>
      <c r="E1240">
        <f t="shared" si="102"/>
        <v>3</v>
      </c>
      <c r="F1240" t="str">
        <f t="shared" si="103"/>
        <v>友引</v>
      </c>
      <c r="G1240" t="str">
        <f t="shared" si="104"/>
        <v>金</v>
      </c>
      <c r="I1240" t="str">
        <f t="shared" si="105"/>
        <v/>
      </c>
    </row>
    <row r="1241" spans="1:9">
      <c r="A1241" s="1">
        <v>37765</v>
      </c>
      <c r="B1241" s="6" t="s">
        <v>187</v>
      </c>
      <c r="C1241" s="7">
        <v>4</v>
      </c>
      <c r="D1241">
        <v>24</v>
      </c>
      <c r="E1241">
        <f t="shared" si="102"/>
        <v>4</v>
      </c>
      <c r="F1241" t="str">
        <f t="shared" si="103"/>
        <v>先負</v>
      </c>
      <c r="G1241" t="str">
        <f t="shared" si="104"/>
        <v>土</v>
      </c>
      <c r="I1241" t="str">
        <f t="shared" si="105"/>
        <v/>
      </c>
    </row>
    <row r="1242" spans="1:9">
      <c r="A1242" s="1">
        <v>37766</v>
      </c>
      <c r="B1242" s="6" t="s">
        <v>188</v>
      </c>
      <c r="C1242" s="7">
        <v>4</v>
      </c>
      <c r="D1242">
        <v>25</v>
      </c>
      <c r="E1242">
        <f t="shared" si="102"/>
        <v>5</v>
      </c>
      <c r="F1242" t="str">
        <f t="shared" si="103"/>
        <v>仏滅</v>
      </c>
      <c r="G1242" t="str">
        <f t="shared" si="104"/>
        <v>日</v>
      </c>
      <c r="I1242" t="str">
        <f t="shared" si="105"/>
        <v/>
      </c>
    </row>
    <row r="1243" spans="1:9">
      <c r="A1243" s="1">
        <v>37767</v>
      </c>
      <c r="B1243" s="6" t="s">
        <v>189</v>
      </c>
      <c r="C1243" s="7">
        <v>4</v>
      </c>
      <c r="D1243">
        <v>26</v>
      </c>
      <c r="E1243">
        <f t="shared" si="102"/>
        <v>0</v>
      </c>
      <c r="F1243" t="str">
        <f t="shared" si="103"/>
        <v>大安</v>
      </c>
      <c r="G1243" t="str">
        <f t="shared" si="104"/>
        <v>月</v>
      </c>
      <c r="I1243" t="str">
        <f t="shared" si="105"/>
        <v/>
      </c>
    </row>
    <row r="1244" spans="1:9">
      <c r="A1244" s="1">
        <v>37768</v>
      </c>
      <c r="B1244" s="6" t="s">
        <v>190</v>
      </c>
      <c r="C1244" s="7">
        <v>4</v>
      </c>
      <c r="D1244">
        <v>27</v>
      </c>
      <c r="E1244">
        <f t="shared" si="102"/>
        <v>1</v>
      </c>
      <c r="F1244" t="str">
        <f t="shared" si="103"/>
        <v>赤口</v>
      </c>
      <c r="G1244" t="str">
        <f t="shared" si="104"/>
        <v>火</v>
      </c>
      <c r="I1244" t="str">
        <f t="shared" si="105"/>
        <v/>
      </c>
    </row>
    <row r="1245" spans="1:9">
      <c r="A1245" s="1">
        <v>37769</v>
      </c>
      <c r="B1245" s="6" t="s">
        <v>191</v>
      </c>
      <c r="C1245" s="7">
        <v>4</v>
      </c>
      <c r="D1245">
        <v>28</v>
      </c>
      <c r="E1245">
        <f t="shared" si="102"/>
        <v>2</v>
      </c>
      <c r="F1245" t="str">
        <f t="shared" si="103"/>
        <v>先勝</v>
      </c>
      <c r="G1245" t="str">
        <f t="shared" si="104"/>
        <v>水</v>
      </c>
      <c r="I1245" t="str">
        <f t="shared" si="105"/>
        <v/>
      </c>
    </row>
    <row r="1246" spans="1:9">
      <c r="A1246" s="1">
        <v>37770</v>
      </c>
      <c r="B1246" s="6" t="s">
        <v>192</v>
      </c>
      <c r="C1246" s="7">
        <v>4</v>
      </c>
      <c r="D1246">
        <v>29</v>
      </c>
      <c r="E1246">
        <f t="shared" si="102"/>
        <v>3</v>
      </c>
      <c r="F1246" t="str">
        <f t="shared" si="103"/>
        <v>友引</v>
      </c>
      <c r="G1246" t="str">
        <f t="shared" si="104"/>
        <v>木</v>
      </c>
      <c r="I1246" t="str">
        <f t="shared" si="105"/>
        <v/>
      </c>
    </row>
    <row r="1247" spans="1:9">
      <c r="A1247" s="1">
        <v>37771</v>
      </c>
      <c r="B1247" s="6" t="s">
        <v>193</v>
      </c>
      <c r="C1247" s="7">
        <v>4</v>
      </c>
      <c r="D1247">
        <v>30</v>
      </c>
      <c r="E1247">
        <f t="shared" si="102"/>
        <v>4</v>
      </c>
      <c r="F1247" t="str">
        <f t="shared" si="103"/>
        <v>先負</v>
      </c>
      <c r="G1247" t="str">
        <f t="shared" si="104"/>
        <v>金</v>
      </c>
      <c r="I1247" t="str">
        <f t="shared" si="105"/>
        <v/>
      </c>
    </row>
    <row r="1248" spans="1:9">
      <c r="A1248" s="1">
        <v>37772</v>
      </c>
      <c r="B1248" s="6" t="s">
        <v>194</v>
      </c>
      <c r="C1248" s="7">
        <v>5</v>
      </c>
      <c r="D1248">
        <v>1</v>
      </c>
      <c r="E1248">
        <f t="shared" si="102"/>
        <v>0</v>
      </c>
      <c r="F1248" t="str">
        <f t="shared" si="103"/>
        <v>大安</v>
      </c>
      <c r="G1248" t="str">
        <f t="shared" si="104"/>
        <v>土</v>
      </c>
      <c r="I1248" t="str">
        <f t="shared" si="105"/>
        <v/>
      </c>
    </row>
    <row r="1249" spans="1:9">
      <c r="A1249" s="1">
        <v>37773</v>
      </c>
      <c r="B1249" s="6" t="s">
        <v>195</v>
      </c>
      <c r="C1249" s="7">
        <v>5</v>
      </c>
      <c r="D1249">
        <v>2</v>
      </c>
      <c r="E1249">
        <f t="shared" ref="E1249:E1278" si="106">MOD(C1249+D1249,6)</f>
        <v>1</v>
      </c>
      <c r="F1249" t="str">
        <f t="shared" ref="F1249:F1278" si="107">VLOOKUP(E1249,$K$18:$L$23,2)</f>
        <v>赤口</v>
      </c>
      <c r="G1249" t="str">
        <f t="shared" si="104"/>
        <v>日</v>
      </c>
      <c r="I1249" t="str">
        <f t="shared" si="105"/>
        <v/>
      </c>
    </row>
    <row r="1250" spans="1:9">
      <c r="A1250" s="1">
        <v>37774</v>
      </c>
      <c r="B1250" s="6" t="s">
        <v>196</v>
      </c>
      <c r="C1250" s="7">
        <v>5</v>
      </c>
      <c r="D1250">
        <v>3</v>
      </c>
      <c r="E1250">
        <f t="shared" si="106"/>
        <v>2</v>
      </c>
      <c r="F1250" t="str">
        <f t="shared" si="107"/>
        <v>先勝</v>
      </c>
      <c r="G1250" t="str">
        <f t="shared" si="104"/>
        <v>月</v>
      </c>
      <c r="I1250" t="str">
        <f t="shared" si="105"/>
        <v/>
      </c>
    </row>
    <row r="1251" spans="1:9">
      <c r="A1251" s="1">
        <v>37775</v>
      </c>
      <c r="B1251" s="6" t="s">
        <v>197</v>
      </c>
      <c r="C1251" s="7">
        <v>5</v>
      </c>
      <c r="D1251">
        <v>4</v>
      </c>
      <c r="E1251">
        <f t="shared" si="106"/>
        <v>3</v>
      </c>
      <c r="F1251" t="str">
        <f t="shared" si="107"/>
        <v>友引</v>
      </c>
      <c r="G1251" t="str">
        <f t="shared" si="104"/>
        <v>火</v>
      </c>
      <c r="I1251" t="str">
        <f t="shared" si="105"/>
        <v/>
      </c>
    </row>
    <row r="1252" spans="1:9">
      <c r="A1252" s="1">
        <v>37776</v>
      </c>
      <c r="B1252" s="6" t="s">
        <v>198</v>
      </c>
      <c r="C1252" s="7">
        <v>5</v>
      </c>
      <c r="D1252">
        <v>5</v>
      </c>
      <c r="E1252">
        <f t="shared" si="106"/>
        <v>4</v>
      </c>
      <c r="F1252" t="str">
        <f t="shared" si="107"/>
        <v>先負</v>
      </c>
      <c r="G1252" t="str">
        <f t="shared" si="104"/>
        <v>水</v>
      </c>
      <c r="I1252" t="str">
        <f t="shared" si="105"/>
        <v/>
      </c>
    </row>
    <row r="1253" spans="1:9">
      <c r="A1253" s="1">
        <v>37777</v>
      </c>
      <c r="B1253" s="6" t="s">
        <v>199</v>
      </c>
      <c r="C1253" s="7">
        <v>5</v>
      </c>
      <c r="D1253">
        <v>6</v>
      </c>
      <c r="E1253">
        <f t="shared" si="106"/>
        <v>5</v>
      </c>
      <c r="F1253" t="str">
        <f t="shared" si="107"/>
        <v>仏滅</v>
      </c>
      <c r="G1253" t="str">
        <f t="shared" si="104"/>
        <v>木</v>
      </c>
      <c r="I1253" t="str">
        <f t="shared" si="105"/>
        <v/>
      </c>
    </row>
    <row r="1254" spans="1:9">
      <c r="A1254" s="1">
        <v>37778</v>
      </c>
      <c r="B1254" s="6" t="s">
        <v>200</v>
      </c>
      <c r="C1254" s="7">
        <v>5</v>
      </c>
      <c r="D1254">
        <v>7</v>
      </c>
      <c r="E1254">
        <f t="shared" si="106"/>
        <v>0</v>
      </c>
      <c r="F1254" t="str">
        <f t="shared" si="107"/>
        <v>大安</v>
      </c>
      <c r="G1254" t="str">
        <f t="shared" si="104"/>
        <v>金</v>
      </c>
      <c r="I1254" t="str">
        <f t="shared" si="105"/>
        <v/>
      </c>
    </row>
    <row r="1255" spans="1:9">
      <c r="A1255" s="1">
        <v>37779</v>
      </c>
      <c r="B1255" s="6" t="s">
        <v>201</v>
      </c>
      <c r="C1255" s="7">
        <v>5</v>
      </c>
      <c r="D1255">
        <v>8</v>
      </c>
      <c r="E1255">
        <f t="shared" si="106"/>
        <v>1</v>
      </c>
      <c r="F1255" t="str">
        <f t="shared" si="107"/>
        <v>赤口</v>
      </c>
      <c r="G1255" t="str">
        <f t="shared" si="104"/>
        <v>土</v>
      </c>
      <c r="I1255" t="str">
        <f t="shared" si="105"/>
        <v/>
      </c>
    </row>
    <row r="1256" spans="1:9">
      <c r="A1256" s="1">
        <v>37780</v>
      </c>
      <c r="B1256" s="6" t="s">
        <v>202</v>
      </c>
      <c r="C1256" s="7">
        <v>5</v>
      </c>
      <c r="D1256">
        <v>9</v>
      </c>
      <c r="E1256">
        <f t="shared" si="106"/>
        <v>2</v>
      </c>
      <c r="F1256" t="str">
        <f t="shared" si="107"/>
        <v>先勝</v>
      </c>
      <c r="G1256" t="str">
        <f t="shared" si="104"/>
        <v>日</v>
      </c>
      <c r="I1256" t="str">
        <f t="shared" si="105"/>
        <v/>
      </c>
    </row>
    <row r="1257" spans="1:9">
      <c r="A1257" s="1">
        <v>37781</v>
      </c>
      <c r="B1257" s="6" t="s">
        <v>203</v>
      </c>
      <c r="C1257" s="7">
        <v>5</v>
      </c>
      <c r="D1257">
        <v>10</v>
      </c>
      <c r="E1257">
        <f t="shared" si="106"/>
        <v>3</v>
      </c>
      <c r="F1257" t="str">
        <f t="shared" si="107"/>
        <v>友引</v>
      </c>
      <c r="G1257" t="str">
        <f t="shared" si="104"/>
        <v>月</v>
      </c>
      <c r="I1257" t="str">
        <f t="shared" si="105"/>
        <v/>
      </c>
    </row>
    <row r="1258" spans="1:9">
      <c r="A1258" s="1">
        <v>37782</v>
      </c>
      <c r="B1258" s="6" t="s">
        <v>204</v>
      </c>
      <c r="C1258" s="7">
        <v>5</v>
      </c>
      <c r="D1258">
        <v>11</v>
      </c>
      <c r="E1258">
        <f t="shared" si="106"/>
        <v>4</v>
      </c>
      <c r="F1258" t="str">
        <f t="shared" si="107"/>
        <v>先負</v>
      </c>
      <c r="G1258" t="str">
        <f t="shared" si="104"/>
        <v>火</v>
      </c>
      <c r="I1258" t="str">
        <f t="shared" si="105"/>
        <v/>
      </c>
    </row>
    <row r="1259" spans="1:9">
      <c r="A1259" s="1">
        <v>37783</v>
      </c>
      <c r="B1259" s="6" t="s">
        <v>205</v>
      </c>
      <c r="C1259" s="7">
        <v>5</v>
      </c>
      <c r="D1259">
        <v>12</v>
      </c>
      <c r="E1259">
        <f t="shared" si="106"/>
        <v>5</v>
      </c>
      <c r="F1259" t="str">
        <f t="shared" si="107"/>
        <v>仏滅</v>
      </c>
      <c r="G1259" t="str">
        <f t="shared" si="104"/>
        <v>水</v>
      </c>
      <c r="I1259" t="str">
        <f t="shared" si="105"/>
        <v/>
      </c>
    </row>
    <row r="1260" spans="1:9">
      <c r="A1260" s="1">
        <v>37784</v>
      </c>
      <c r="B1260" s="6" t="s">
        <v>206</v>
      </c>
      <c r="C1260" s="7">
        <v>5</v>
      </c>
      <c r="D1260">
        <v>13</v>
      </c>
      <c r="E1260">
        <f t="shared" si="106"/>
        <v>0</v>
      </c>
      <c r="F1260" t="str">
        <f t="shared" si="107"/>
        <v>大安</v>
      </c>
      <c r="G1260" t="str">
        <f t="shared" si="104"/>
        <v>木</v>
      </c>
      <c r="I1260" t="str">
        <f t="shared" si="105"/>
        <v/>
      </c>
    </row>
    <row r="1261" spans="1:9">
      <c r="A1261" s="1">
        <v>37785</v>
      </c>
      <c r="B1261" s="6" t="s">
        <v>207</v>
      </c>
      <c r="C1261" s="7">
        <v>5</v>
      </c>
      <c r="D1261">
        <v>14</v>
      </c>
      <c r="E1261">
        <f t="shared" si="106"/>
        <v>1</v>
      </c>
      <c r="F1261" t="str">
        <f t="shared" si="107"/>
        <v>赤口</v>
      </c>
      <c r="G1261" t="str">
        <f t="shared" si="104"/>
        <v>金</v>
      </c>
      <c r="I1261" t="str">
        <f t="shared" si="105"/>
        <v/>
      </c>
    </row>
    <row r="1262" spans="1:9">
      <c r="A1262" s="1">
        <v>37786</v>
      </c>
      <c r="B1262" s="6" t="s">
        <v>208</v>
      </c>
      <c r="C1262" s="7">
        <v>5</v>
      </c>
      <c r="D1262">
        <v>15</v>
      </c>
      <c r="E1262">
        <f t="shared" si="106"/>
        <v>2</v>
      </c>
      <c r="F1262" t="str">
        <f t="shared" si="107"/>
        <v>先勝</v>
      </c>
      <c r="G1262" t="str">
        <f t="shared" si="104"/>
        <v>土</v>
      </c>
      <c r="I1262" t="str">
        <f t="shared" si="105"/>
        <v/>
      </c>
    </row>
    <row r="1263" spans="1:9">
      <c r="A1263" s="1">
        <v>37787</v>
      </c>
      <c r="B1263" s="6" t="s">
        <v>209</v>
      </c>
      <c r="C1263" s="7">
        <v>5</v>
      </c>
      <c r="D1263">
        <v>16</v>
      </c>
      <c r="E1263">
        <f t="shared" si="106"/>
        <v>3</v>
      </c>
      <c r="F1263" t="str">
        <f t="shared" si="107"/>
        <v>友引</v>
      </c>
      <c r="G1263" t="str">
        <f t="shared" si="104"/>
        <v>日</v>
      </c>
      <c r="I1263" t="str">
        <f t="shared" si="105"/>
        <v/>
      </c>
    </row>
    <row r="1264" spans="1:9">
      <c r="A1264" s="1">
        <v>37788</v>
      </c>
      <c r="B1264" s="6" t="s">
        <v>210</v>
      </c>
      <c r="C1264" s="7">
        <v>5</v>
      </c>
      <c r="D1264">
        <v>17</v>
      </c>
      <c r="E1264">
        <f t="shared" si="106"/>
        <v>4</v>
      </c>
      <c r="F1264" t="str">
        <f t="shared" si="107"/>
        <v>先負</v>
      </c>
      <c r="G1264" t="str">
        <f t="shared" si="104"/>
        <v>月</v>
      </c>
      <c r="I1264" t="str">
        <f t="shared" si="105"/>
        <v/>
      </c>
    </row>
    <row r="1265" spans="1:9">
      <c r="A1265" s="1">
        <v>37789</v>
      </c>
      <c r="B1265" s="6" t="s">
        <v>211</v>
      </c>
      <c r="C1265" s="7">
        <v>5</v>
      </c>
      <c r="D1265">
        <v>18</v>
      </c>
      <c r="E1265">
        <f t="shared" si="106"/>
        <v>5</v>
      </c>
      <c r="F1265" t="str">
        <f t="shared" si="107"/>
        <v>仏滅</v>
      </c>
      <c r="G1265" t="str">
        <f t="shared" si="104"/>
        <v>火</v>
      </c>
      <c r="I1265" t="str">
        <f t="shared" si="105"/>
        <v/>
      </c>
    </row>
    <row r="1266" spans="1:9">
      <c r="A1266" s="1">
        <v>37790</v>
      </c>
      <c r="B1266" s="6" t="s">
        <v>212</v>
      </c>
      <c r="C1266" s="7">
        <v>5</v>
      </c>
      <c r="D1266">
        <v>19</v>
      </c>
      <c r="E1266">
        <f t="shared" si="106"/>
        <v>0</v>
      </c>
      <c r="F1266" t="str">
        <f t="shared" si="107"/>
        <v>大安</v>
      </c>
      <c r="G1266" t="str">
        <f t="shared" si="104"/>
        <v>水</v>
      </c>
      <c r="I1266" t="str">
        <f t="shared" si="105"/>
        <v/>
      </c>
    </row>
    <row r="1267" spans="1:9">
      <c r="A1267" s="1">
        <v>37791</v>
      </c>
      <c r="B1267" s="6" t="s">
        <v>213</v>
      </c>
      <c r="C1267" s="7">
        <v>5</v>
      </c>
      <c r="D1267">
        <v>20</v>
      </c>
      <c r="E1267">
        <f t="shared" si="106"/>
        <v>1</v>
      </c>
      <c r="F1267" t="str">
        <f t="shared" si="107"/>
        <v>赤口</v>
      </c>
      <c r="G1267" t="str">
        <f t="shared" si="104"/>
        <v>木</v>
      </c>
      <c r="I1267" t="str">
        <f t="shared" si="105"/>
        <v/>
      </c>
    </row>
    <row r="1268" spans="1:9">
      <c r="A1268" s="1">
        <v>37792</v>
      </c>
      <c r="B1268" s="6" t="s">
        <v>214</v>
      </c>
      <c r="C1268" s="7">
        <v>5</v>
      </c>
      <c r="D1268">
        <v>21</v>
      </c>
      <c r="E1268">
        <f t="shared" si="106"/>
        <v>2</v>
      </c>
      <c r="F1268" t="str">
        <f t="shared" si="107"/>
        <v>先勝</v>
      </c>
      <c r="G1268" t="str">
        <f t="shared" si="104"/>
        <v>金</v>
      </c>
      <c r="I1268" t="str">
        <f t="shared" si="105"/>
        <v/>
      </c>
    </row>
    <row r="1269" spans="1:9">
      <c r="A1269" s="1">
        <v>37793</v>
      </c>
      <c r="B1269" s="6" t="s">
        <v>215</v>
      </c>
      <c r="C1269" s="7">
        <v>5</v>
      </c>
      <c r="D1269">
        <v>22</v>
      </c>
      <c r="E1269">
        <f t="shared" si="106"/>
        <v>3</v>
      </c>
      <c r="F1269" t="str">
        <f t="shared" si="107"/>
        <v>友引</v>
      </c>
      <c r="G1269" t="str">
        <f t="shared" si="104"/>
        <v>土</v>
      </c>
      <c r="I1269" t="str">
        <f t="shared" si="105"/>
        <v/>
      </c>
    </row>
    <row r="1270" spans="1:9">
      <c r="A1270" s="1">
        <v>37794</v>
      </c>
      <c r="B1270" s="6" t="s">
        <v>216</v>
      </c>
      <c r="C1270" s="7">
        <v>5</v>
      </c>
      <c r="D1270">
        <v>23</v>
      </c>
      <c r="E1270">
        <f t="shared" si="106"/>
        <v>4</v>
      </c>
      <c r="F1270" t="str">
        <f t="shared" si="107"/>
        <v>先負</v>
      </c>
      <c r="G1270" t="str">
        <f t="shared" si="104"/>
        <v>日</v>
      </c>
      <c r="I1270" t="str">
        <f t="shared" si="105"/>
        <v/>
      </c>
    </row>
    <row r="1271" spans="1:9">
      <c r="A1271" s="1">
        <v>37795</v>
      </c>
      <c r="B1271" s="6" t="s">
        <v>217</v>
      </c>
      <c r="C1271" s="7">
        <v>5</v>
      </c>
      <c r="D1271">
        <v>24</v>
      </c>
      <c r="E1271">
        <f t="shared" si="106"/>
        <v>5</v>
      </c>
      <c r="F1271" t="str">
        <f t="shared" si="107"/>
        <v>仏滅</v>
      </c>
      <c r="G1271" t="str">
        <f t="shared" si="104"/>
        <v>月</v>
      </c>
      <c r="I1271" t="str">
        <f t="shared" si="105"/>
        <v/>
      </c>
    </row>
    <row r="1272" spans="1:9">
      <c r="A1272" s="1">
        <v>37796</v>
      </c>
      <c r="B1272" s="6" t="s">
        <v>218</v>
      </c>
      <c r="C1272" s="7">
        <v>5</v>
      </c>
      <c r="D1272">
        <v>25</v>
      </c>
      <c r="E1272">
        <f t="shared" si="106"/>
        <v>0</v>
      </c>
      <c r="F1272" t="str">
        <f t="shared" si="107"/>
        <v>大安</v>
      </c>
      <c r="G1272" t="str">
        <f t="shared" si="104"/>
        <v>火</v>
      </c>
      <c r="I1272" t="str">
        <f t="shared" si="105"/>
        <v/>
      </c>
    </row>
    <row r="1273" spans="1:9">
      <c r="A1273" s="1">
        <v>37797</v>
      </c>
      <c r="B1273" s="6" t="s">
        <v>219</v>
      </c>
      <c r="C1273" s="7">
        <v>5</v>
      </c>
      <c r="D1273">
        <v>26</v>
      </c>
      <c r="E1273">
        <f t="shared" si="106"/>
        <v>1</v>
      </c>
      <c r="F1273" t="str">
        <f t="shared" si="107"/>
        <v>赤口</v>
      </c>
      <c r="G1273" t="str">
        <f t="shared" si="104"/>
        <v>水</v>
      </c>
      <c r="I1273" t="str">
        <f t="shared" si="105"/>
        <v/>
      </c>
    </row>
    <row r="1274" spans="1:9">
      <c r="A1274" s="1">
        <v>37798</v>
      </c>
      <c r="B1274" s="6" t="s">
        <v>220</v>
      </c>
      <c r="C1274" s="7">
        <v>5</v>
      </c>
      <c r="D1274">
        <v>27</v>
      </c>
      <c r="E1274">
        <f t="shared" si="106"/>
        <v>2</v>
      </c>
      <c r="F1274" t="str">
        <f t="shared" si="107"/>
        <v>先勝</v>
      </c>
      <c r="G1274" t="str">
        <f t="shared" si="104"/>
        <v>木</v>
      </c>
      <c r="I1274" t="str">
        <f t="shared" si="105"/>
        <v/>
      </c>
    </row>
    <row r="1275" spans="1:9">
      <c r="A1275" s="1">
        <v>37799</v>
      </c>
      <c r="B1275" s="6" t="s">
        <v>221</v>
      </c>
      <c r="C1275" s="7">
        <v>5</v>
      </c>
      <c r="D1275">
        <v>28</v>
      </c>
      <c r="E1275">
        <f t="shared" si="106"/>
        <v>3</v>
      </c>
      <c r="F1275" t="str">
        <f t="shared" si="107"/>
        <v>友引</v>
      </c>
      <c r="G1275" t="str">
        <f t="shared" si="104"/>
        <v>金</v>
      </c>
      <c r="I1275" t="str">
        <f t="shared" si="105"/>
        <v/>
      </c>
    </row>
    <row r="1276" spans="1:9">
      <c r="A1276" s="1">
        <v>37800</v>
      </c>
      <c r="B1276" s="6" t="s">
        <v>222</v>
      </c>
      <c r="C1276" s="7">
        <v>5</v>
      </c>
      <c r="D1276">
        <v>29</v>
      </c>
      <c r="E1276">
        <f t="shared" si="106"/>
        <v>4</v>
      </c>
      <c r="F1276" t="str">
        <f t="shared" si="107"/>
        <v>先負</v>
      </c>
      <c r="G1276" t="str">
        <f t="shared" si="104"/>
        <v>土</v>
      </c>
      <c r="I1276" t="str">
        <f t="shared" si="105"/>
        <v/>
      </c>
    </row>
    <row r="1277" spans="1:9">
      <c r="A1277" s="1">
        <v>37801</v>
      </c>
      <c r="B1277" s="6" t="s">
        <v>238</v>
      </c>
      <c r="C1277" s="7">
        <v>5</v>
      </c>
      <c r="D1277">
        <v>30</v>
      </c>
      <c r="E1277">
        <f t="shared" si="106"/>
        <v>5</v>
      </c>
      <c r="F1277" t="str">
        <f t="shared" si="107"/>
        <v>仏滅</v>
      </c>
      <c r="G1277" t="str">
        <f t="shared" si="104"/>
        <v>日</v>
      </c>
      <c r="I1277" t="str">
        <f t="shared" si="105"/>
        <v/>
      </c>
    </row>
    <row r="1278" spans="1:9">
      <c r="A1278" s="1">
        <v>37802</v>
      </c>
      <c r="B1278" s="6" t="s">
        <v>239</v>
      </c>
      <c r="C1278" s="7">
        <v>6</v>
      </c>
      <c r="D1278">
        <v>1</v>
      </c>
      <c r="E1278">
        <f t="shared" si="106"/>
        <v>1</v>
      </c>
      <c r="F1278" t="str">
        <f t="shared" si="107"/>
        <v>赤口</v>
      </c>
      <c r="G1278" t="str">
        <f t="shared" si="104"/>
        <v>月</v>
      </c>
      <c r="I1278" t="str">
        <f t="shared" si="105"/>
        <v/>
      </c>
    </row>
    <row r="1279" spans="1:9">
      <c r="A1279" s="1">
        <v>37803</v>
      </c>
      <c r="B1279" s="6" t="s">
        <v>240</v>
      </c>
      <c r="C1279" s="7">
        <v>6</v>
      </c>
      <c r="D1279">
        <v>2</v>
      </c>
      <c r="E1279">
        <f t="shared" ref="E1279:E1307" si="108">MOD(C1279+D1279,6)</f>
        <v>2</v>
      </c>
      <c r="F1279" t="str">
        <f t="shared" ref="F1279:F1307" si="109">VLOOKUP(E1279,$K$18:$L$23,2)</f>
        <v>先勝</v>
      </c>
      <c r="G1279" t="str">
        <f t="shared" si="104"/>
        <v>火</v>
      </c>
      <c r="I1279" t="str">
        <f t="shared" si="105"/>
        <v/>
      </c>
    </row>
    <row r="1280" spans="1:9">
      <c r="A1280" s="1">
        <v>37804</v>
      </c>
      <c r="B1280" s="6" t="s">
        <v>241</v>
      </c>
      <c r="C1280" s="7">
        <v>6</v>
      </c>
      <c r="D1280">
        <v>3</v>
      </c>
      <c r="E1280">
        <f t="shared" si="108"/>
        <v>3</v>
      </c>
      <c r="F1280" t="str">
        <f t="shared" si="109"/>
        <v>友引</v>
      </c>
      <c r="G1280" t="str">
        <f t="shared" si="104"/>
        <v>水</v>
      </c>
      <c r="I1280" t="str">
        <f t="shared" si="105"/>
        <v/>
      </c>
    </row>
    <row r="1281" spans="1:9">
      <c r="A1281" s="1">
        <v>37805</v>
      </c>
      <c r="B1281" s="6" t="s">
        <v>242</v>
      </c>
      <c r="C1281" s="7">
        <v>6</v>
      </c>
      <c r="D1281">
        <v>4</v>
      </c>
      <c r="E1281">
        <f t="shared" si="108"/>
        <v>4</v>
      </c>
      <c r="F1281" t="str">
        <f t="shared" si="109"/>
        <v>先負</v>
      </c>
      <c r="G1281" t="str">
        <f t="shared" si="104"/>
        <v>木</v>
      </c>
      <c r="I1281" t="str">
        <f t="shared" si="105"/>
        <v/>
      </c>
    </row>
    <row r="1282" spans="1:9">
      <c r="A1282" s="1">
        <v>37806</v>
      </c>
      <c r="B1282" s="6" t="s">
        <v>243</v>
      </c>
      <c r="C1282" s="7">
        <v>6</v>
      </c>
      <c r="D1282">
        <v>5</v>
      </c>
      <c r="E1282">
        <f t="shared" si="108"/>
        <v>5</v>
      </c>
      <c r="F1282" t="str">
        <f t="shared" si="109"/>
        <v>仏滅</v>
      </c>
      <c r="G1282" t="str">
        <f t="shared" si="104"/>
        <v>金</v>
      </c>
      <c r="I1282" t="str">
        <f t="shared" si="105"/>
        <v/>
      </c>
    </row>
    <row r="1283" spans="1:9">
      <c r="A1283" s="1">
        <v>37807</v>
      </c>
      <c r="B1283" s="6" t="s">
        <v>244</v>
      </c>
      <c r="C1283" s="7">
        <v>6</v>
      </c>
      <c r="D1283">
        <v>6</v>
      </c>
      <c r="E1283">
        <f t="shared" si="108"/>
        <v>0</v>
      </c>
      <c r="F1283" t="str">
        <f t="shared" si="109"/>
        <v>大安</v>
      </c>
      <c r="G1283" t="str">
        <f t="shared" ref="G1283:G1346" si="110">TEXT(A1283,"aaa")</f>
        <v>土</v>
      </c>
      <c r="I1283" t="str">
        <f t="shared" ref="I1283:I1346" si="111">IF(ISERROR(VLOOKUP(H1283,$K$29:$L$39,2,FALSE)),"",VLOOKUP(H1283,$K$29:$L$39,2,FALSE))</f>
        <v/>
      </c>
    </row>
    <row r="1284" spans="1:9">
      <c r="A1284" s="1">
        <v>37808</v>
      </c>
      <c r="B1284" s="6" t="s">
        <v>245</v>
      </c>
      <c r="C1284" s="7">
        <v>6</v>
      </c>
      <c r="D1284">
        <v>7</v>
      </c>
      <c r="E1284">
        <f t="shared" si="108"/>
        <v>1</v>
      </c>
      <c r="F1284" t="str">
        <f t="shared" si="109"/>
        <v>赤口</v>
      </c>
      <c r="G1284" t="str">
        <f t="shared" si="110"/>
        <v>日</v>
      </c>
      <c r="I1284" t="str">
        <f t="shared" si="111"/>
        <v/>
      </c>
    </row>
    <row r="1285" spans="1:9">
      <c r="A1285" s="1">
        <v>37809</v>
      </c>
      <c r="B1285" s="6" t="s">
        <v>246</v>
      </c>
      <c r="C1285" s="7">
        <v>6</v>
      </c>
      <c r="D1285">
        <v>8</v>
      </c>
      <c r="E1285">
        <f t="shared" si="108"/>
        <v>2</v>
      </c>
      <c r="F1285" t="str">
        <f t="shared" si="109"/>
        <v>先勝</v>
      </c>
      <c r="G1285" t="str">
        <f t="shared" si="110"/>
        <v>月</v>
      </c>
      <c r="I1285" t="str">
        <f t="shared" si="111"/>
        <v/>
      </c>
    </row>
    <row r="1286" spans="1:9">
      <c r="A1286" s="1">
        <v>37810</v>
      </c>
      <c r="B1286" s="6" t="s">
        <v>247</v>
      </c>
      <c r="C1286" s="7">
        <v>6</v>
      </c>
      <c r="D1286">
        <v>9</v>
      </c>
      <c r="E1286">
        <f t="shared" si="108"/>
        <v>3</v>
      </c>
      <c r="F1286" t="str">
        <f t="shared" si="109"/>
        <v>友引</v>
      </c>
      <c r="G1286" t="str">
        <f t="shared" si="110"/>
        <v>火</v>
      </c>
      <c r="I1286" t="str">
        <f t="shared" si="111"/>
        <v/>
      </c>
    </row>
    <row r="1287" spans="1:9">
      <c r="A1287" s="1">
        <v>37811</v>
      </c>
      <c r="B1287" s="6" t="s">
        <v>248</v>
      </c>
      <c r="C1287" s="7">
        <v>6</v>
      </c>
      <c r="D1287">
        <v>10</v>
      </c>
      <c r="E1287">
        <f t="shared" si="108"/>
        <v>4</v>
      </c>
      <c r="F1287" t="str">
        <f t="shared" si="109"/>
        <v>先負</v>
      </c>
      <c r="G1287" t="str">
        <f t="shared" si="110"/>
        <v>水</v>
      </c>
      <c r="I1287" t="str">
        <f t="shared" si="111"/>
        <v/>
      </c>
    </row>
    <row r="1288" spans="1:9">
      <c r="A1288" s="1">
        <v>37812</v>
      </c>
      <c r="B1288" s="6" t="s">
        <v>249</v>
      </c>
      <c r="C1288" s="7">
        <v>6</v>
      </c>
      <c r="D1288">
        <v>11</v>
      </c>
      <c r="E1288">
        <f t="shared" si="108"/>
        <v>5</v>
      </c>
      <c r="F1288" t="str">
        <f t="shared" si="109"/>
        <v>仏滅</v>
      </c>
      <c r="G1288" t="str">
        <f t="shared" si="110"/>
        <v>木</v>
      </c>
      <c r="I1288" t="str">
        <f t="shared" si="111"/>
        <v/>
      </c>
    </row>
    <row r="1289" spans="1:9">
      <c r="A1289" s="1">
        <v>37813</v>
      </c>
      <c r="B1289" s="6" t="s">
        <v>250</v>
      </c>
      <c r="C1289" s="7">
        <v>6</v>
      </c>
      <c r="D1289">
        <v>12</v>
      </c>
      <c r="E1289">
        <f t="shared" si="108"/>
        <v>0</v>
      </c>
      <c r="F1289" t="str">
        <f t="shared" si="109"/>
        <v>大安</v>
      </c>
      <c r="G1289" t="str">
        <f t="shared" si="110"/>
        <v>金</v>
      </c>
      <c r="I1289" t="str">
        <f t="shared" si="111"/>
        <v/>
      </c>
    </row>
    <row r="1290" spans="1:9">
      <c r="A1290" s="1">
        <v>37814</v>
      </c>
      <c r="B1290" s="6" t="s">
        <v>251</v>
      </c>
      <c r="C1290" s="7">
        <v>6</v>
      </c>
      <c r="D1290">
        <v>13</v>
      </c>
      <c r="E1290">
        <f t="shared" si="108"/>
        <v>1</v>
      </c>
      <c r="F1290" t="str">
        <f t="shared" si="109"/>
        <v>赤口</v>
      </c>
      <c r="G1290" t="str">
        <f t="shared" si="110"/>
        <v>土</v>
      </c>
      <c r="I1290" t="str">
        <f t="shared" si="111"/>
        <v/>
      </c>
    </row>
    <row r="1291" spans="1:9">
      <c r="A1291" s="1">
        <v>37815</v>
      </c>
      <c r="B1291" s="6" t="s">
        <v>252</v>
      </c>
      <c r="C1291" s="7">
        <v>6</v>
      </c>
      <c r="D1291">
        <v>14</v>
      </c>
      <c r="E1291">
        <f t="shared" si="108"/>
        <v>2</v>
      </c>
      <c r="F1291" t="str">
        <f t="shared" si="109"/>
        <v>先勝</v>
      </c>
      <c r="G1291" t="str">
        <f t="shared" si="110"/>
        <v>日</v>
      </c>
      <c r="I1291" t="str">
        <f t="shared" si="111"/>
        <v/>
      </c>
    </row>
    <row r="1292" spans="1:9">
      <c r="A1292" s="1">
        <v>37816</v>
      </c>
      <c r="B1292" s="6" t="s">
        <v>253</v>
      </c>
      <c r="C1292" s="7">
        <v>6</v>
      </c>
      <c r="D1292">
        <v>15</v>
      </c>
      <c r="E1292">
        <f t="shared" si="108"/>
        <v>3</v>
      </c>
      <c r="F1292" t="str">
        <f t="shared" si="109"/>
        <v>友引</v>
      </c>
      <c r="G1292" t="str">
        <f t="shared" si="110"/>
        <v>月</v>
      </c>
      <c r="I1292" t="str">
        <f t="shared" si="111"/>
        <v/>
      </c>
    </row>
    <row r="1293" spans="1:9">
      <c r="A1293" s="1">
        <v>37817</v>
      </c>
      <c r="B1293" s="6" t="s">
        <v>254</v>
      </c>
      <c r="C1293" s="7">
        <v>6</v>
      </c>
      <c r="D1293">
        <v>16</v>
      </c>
      <c r="E1293">
        <f t="shared" si="108"/>
        <v>4</v>
      </c>
      <c r="F1293" t="str">
        <f t="shared" si="109"/>
        <v>先負</v>
      </c>
      <c r="G1293" t="str">
        <f t="shared" si="110"/>
        <v>火</v>
      </c>
      <c r="I1293" t="str">
        <f t="shared" si="111"/>
        <v/>
      </c>
    </row>
    <row r="1294" spans="1:9">
      <c r="A1294" s="1">
        <v>37818</v>
      </c>
      <c r="B1294" s="6" t="s">
        <v>255</v>
      </c>
      <c r="C1294" s="7">
        <v>6</v>
      </c>
      <c r="D1294">
        <v>17</v>
      </c>
      <c r="E1294">
        <f t="shared" si="108"/>
        <v>5</v>
      </c>
      <c r="F1294" t="str">
        <f t="shared" si="109"/>
        <v>仏滅</v>
      </c>
      <c r="G1294" t="str">
        <f t="shared" si="110"/>
        <v>水</v>
      </c>
      <c r="I1294" t="str">
        <f t="shared" si="111"/>
        <v/>
      </c>
    </row>
    <row r="1295" spans="1:9">
      <c r="A1295" s="1">
        <v>37819</v>
      </c>
      <c r="B1295" s="6" t="s">
        <v>256</v>
      </c>
      <c r="C1295" s="7">
        <v>6</v>
      </c>
      <c r="D1295">
        <v>18</v>
      </c>
      <c r="E1295">
        <f t="shared" si="108"/>
        <v>0</v>
      </c>
      <c r="F1295" t="str">
        <f t="shared" si="109"/>
        <v>大安</v>
      </c>
      <c r="G1295" t="str">
        <f t="shared" si="110"/>
        <v>木</v>
      </c>
      <c r="I1295" t="str">
        <f t="shared" si="111"/>
        <v/>
      </c>
    </row>
    <row r="1296" spans="1:9">
      <c r="A1296" s="1">
        <v>37820</v>
      </c>
      <c r="B1296" s="6" t="s">
        <v>257</v>
      </c>
      <c r="C1296" s="7">
        <v>6</v>
      </c>
      <c r="D1296">
        <v>19</v>
      </c>
      <c r="E1296">
        <f t="shared" si="108"/>
        <v>1</v>
      </c>
      <c r="F1296" t="str">
        <f t="shared" si="109"/>
        <v>赤口</v>
      </c>
      <c r="G1296" t="str">
        <f t="shared" si="110"/>
        <v>金</v>
      </c>
      <c r="I1296" t="str">
        <f t="shared" si="111"/>
        <v/>
      </c>
    </row>
    <row r="1297" spans="1:9">
      <c r="A1297" s="1">
        <v>37821</v>
      </c>
      <c r="B1297" s="6" t="s">
        <v>258</v>
      </c>
      <c r="C1297" s="7">
        <v>6</v>
      </c>
      <c r="D1297">
        <v>20</v>
      </c>
      <c r="E1297">
        <f t="shared" si="108"/>
        <v>2</v>
      </c>
      <c r="F1297" t="str">
        <f t="shared" si="109"/>
        <v>先勝</v>
      </c>
      <c r="G1297" t="str">
        <f t="shared" si="110"/>
        <v>土</v>
      </c>
      <c r="I1297" t="str">
        <f t="shared" si="111"/>
        <v/>
      </c>
    </row>
    <row r="1298" spans="1:9">
      <c r="A1298" s="1">
        <v>37822</v>
      </c>
      <c r="B1298" s="6" t="s">
        <v>259</v>
      </c>
      <c r="C1298" s="7">
        <v>6</v>
      </c>
      <c r="D1298">
        <v>21</v>
      </c>
      <c r="E1298">
        <f t="shared" si="108"/>
        <v>3</v>
      </c>
      <c r="F1298" t="str">
        <f t="shared" si="109"/>
        <v>友引</v>
      </c>
      <c r="G1298" t="str">
        <f t="shared" si="110"/>
        <v>日</v>
      </c>
      <c r="I1298" t="str">
        <f t="shared" si="111"/>
        <v/>
      </c>
    </row>
    <row r="1299" spans="1:9">
      <c r="A1299" s="1">
        <v>37823</v>
      </c>
      <c r="B1299" s="6" t="s">
        <v>260</v>
      </c>
      <c r="C1299" s="7">
        <v>6</v>
      </c>
      <c r="D1299">
        <v>22</v>
      </c>
      <c r="E1299">
        <f t="shared" si="108"/>
        <v>4</v>
      </c>
      <c r="F1299" t="str">
        <f t="shared" si="109"/>
        <v>先負</v>
      </c>
      <c r="G1299" t="str">
        <f t="shared" si="110"/>
        <v>月</v>
      </c>
      <c r="I1299" t="str">
        <f t="shared" si="111"/>
        <v/>
      </c>
    </row>
    <row r="1300" spans="1:9">
      <c r="A1300" s="1">
        <v>37824</v>
      </c>
      <c r="B1300" s="6" t="s">
        <v>261</v>
      </c>
      <c r="C1300" s="7">
        <v>6</v>
      </c>
      <c r="D1300">
        <v>23</v>
      </c>
      <c r="E1300">
        <f t="shared" si="108"/>
        <v>5</v>
      </c>
      <c r="F1300" t="str">
        <f t="shared" si="109"/>
        <v>仏滅</v>
      </c>
      <c r="G1300" t="str">
        <f t="shared" si="110"/>
        <v>火</v>
      </c>
      <c r="I1300" t="str">
        <f t="shared" si="111"/>
        <v/>
      </c>
    </row>
    <row r="1301" spans="1:9">
      <c r="A1301" s="1">
        <v>37825</v>
      </c>
      <c r="B1301" s="6" t="s">
        <v>262</v>
      </c>
      <c r="C1301" s="7">
        <v>6</v>
      </c>
      <c r="D1301">
        <v>24</v>
      </c>
      <c r="E1301">
        <f t="shared" si="108"/>
        <v>0</v>
      </c>
      <c r="F1301" t="str">
        <f t="shared" si="109"/>
        <v>大安</v>
      </c>
      <c r="G1301" t="str">
        <f t="shared" si="110"/>
        <v>水</v>
      </c>
      <c r="I1301" t="str">
        <f t="shared" si="111"/>
        <v/>
      </c>
    </row>
    <row r="1302" spans="1:9">
      <c r="A1302" s="1">
        <v>37826</v>
      </c>
      <c r="B1302" s="6" t="s">
        <v>263</v>
      </c>
      <c r="C1302" s="7">
        <v>6</v>
      </c>
      <c r="D1302">
        <v>25</v>
      </c>
      <c r="E1302">
        <f t="shared" si="108"/>
        <v>1</v>
      </c>
      <c r="F1302" t="str">
        <f t="shared" si="109"/>
        <v>赤口</v>
      </c>
      <c r="G1302" t="str">
        <f t="shared" si="110"/>
        <v>木</v>
      </c>
      <c r="I1302" t="str">
        <f t="shared" si="111"/>
        <v/>
      </c>
    </row>
    <row r="1303" spans="1:9">
      <c r="A1303" s="1">
        <v>37827</v>
      </c>
      <c r="B1303" s="6" t="s">
        <v>264</v>
      </c>
      <c r="C1303" s="7">
        <v>6</v>
      </c>
      <c r="D1303">
        <v>26</v>
      </c>
      <c r="E1303">
        <f t="shared" si="108"/>
        <v>2</v>
      </c>
      <c r="F1303" t="str">
        <f t="shared" si="109"/>
        <v>先勝</v>
      </c>
      <c r="G1303" t="str">
        <f t="shared" si="110"/>
        <v>金</v>
      </c>
      <c r="I1303" t="str">
        <f t="shared" si="111"/>
        <v/>
      </c>
    </row>
    <row r="1304" spans="1:9">
      <c r="A1304" s="1">
        <v>37828</v>
      </c>
      <c r="B1304" s="6" t="s">
        <v>265</v>
      </c>
      <c r="C1304" s="7">
        <v>6</v>
      </c>
      <c r="D1304">
        <v>27</v>
      </c>
      <c r="E1304">
        <f t="shared" si="108"/>
        <v>3</v>
      </c>
      <c r="F1304" t="str">
        <f t="shared" si="109"/>
        <v>友引</v>
      </c>
      <c r="G1304" t="str">
        <f t="shared" si="110"/>
        <v>土</v>
      </c>
      <c r="I1304" t="str">
        <f t="shared" si="111"/>
        <v/>
      </c>
    </row>
    <row r="1305" spans="1:9">
      <c r="A1305" s="1">
        <v>37829</v>
      </c>
      <c r="B1305" s="6" t="s">
        <v>266</v>
      </c>
      <c r="C1305" s="7">
        <v>6</v>
      </c>
      <c r="D1305">
        <v>28</v>
      </c>
      <c r="E1305">
        <f t="shared" si="108"/>
        <v>4</v>
      </c>
      <c r="F1305" t="str">
        <f t="shared" si="109"/>
        <v>先負</v>
      </c>
      <c r="G1305" t="str">
        <f t="shared" si="110"/>
        <v>日</v>
      </c>
      <c r="I1305" t="str">
        <f t="shared" si="111"/>
        <v/>
      </c>
    </row>
    <row r="1306" spans="1:9">
      <c r="A1306" s="1">
        <v>37830</v>
      </c>
      <c r="B1306" s="6" t="s">
        <v>267</v>
      </c>
      <c r="C1306" s="7">
        <v>6</v>
      </c>
      <c r="D1306">
        <v>29</v>
      </c>
      <c r="E1306">
        <f t="shared" si="108"/>
        <v>5</v>
      </c>
      <c r="F1306" t="str">
        <f t="shared" si="109"/>
        <v>仏滅</v>
      </c>
      <c r="G1306" t="str">
        <f t="shared" si="110"/>
        <v>月</v>
      </c>
      <c r="I1306" t="str">
        <f t="shared" si="111"/>
        <v/>
      </c>
    </row>
    <row r="1307" spans="1:9">
      <c r="A1307" s="1">
        <v>37831</v>
      </c>
      <c r="B1307" s="6" t="s">
        <v>268</v>
      </c>
      <c r="C1307" s="7">
        <v>7</v>
      </c>
      <c r="D1307">
        <v>1</v>
      </c>
      <c r="E1307">
        <f t="shared" si="108"/>
        <v>2</v>
      </c>
      <c r="F1307" t="str">
        <f t="shared" si="109"/>
        <v>先勝</v>
      </c>
      <c r="G1307" t="str">
        <f t="shared" si="110"/>
        <v>火</v>
      </c>
      <c r="I1307" t="str">
        <f t="shared" si="111"/>
        <v/>
      </c>
    </row>
    <row r="1308" spans="1:9">
      <c r="A1308" s="1">
        <v>37832</v>
      </c>
      <c r="B1308" s="6" t="s">
        <v>269</v>
      </c>
      <c r="C1308" s="7">
        <v>7</v>
      </c>
      <c r="D1308">
        <v>2</v>
      </c>
      <c r="E1308">
        <f t="shared" ref="E1308:E1337" si="112">MOD(C1308+D1308,6)</f>
        <v>3</v>
      </c>
      <c r="F1308" t="str">
        <f t="shared" ref="F1308:F1337" si="113">VLOOKUP(E1308,$K$18:$L$23,2)</f>
        <v>友引</v>
      </c>
      <c r="G1308" t="str">
        <f t="shared" si="110"/>
        <v>水</v>
      </c>
      <c r="I1308" t="str">
        <f t="shared" si="111"/>
        <v/>
      </c>
    </row>
    <row r="1309" spans="1:9">
      <c r="A1309" s="1">
        <v>37833</v>
      </c>
      <c r="B1309" s="6" t="s">
        <v>270</v>
      </c>
      <c r="C1309" s="7">
        <v>7</v>
      </c>
      <c r="D1309">
        <v>3</v>
      </c>
      <c r="E1309">
        <f t="shared" si="112"/>
        <v>4</v>
      </c>
      <c r="F1309" t="str">
        <f t="shared" si="113"/>
        <v>先負</v>
      </c>
      <c r="G1309" t="str">
        <f t="shared" si="110"/>
        <v>木</v>
      </c>
      <c r="I1309" t="str">
        <f t="shared" si="111"/>
        <v/>
      </c>
    </row>
    <row r="1310" spans="1:9">
      <c r="A1310" s="1">
        <v>37834</v>
      </c>
      <c r="B1310" s="6" t="s">
        <v>271</v>
      </c>
      <c r="C1310" s="7">
        <v>7</v>
      </c>
      <c r="D1310">
        <v>4</v>
      </c>
      <c r="E1310">
        <f t="shared" si="112"/>
        <v>5</v>
      </c>
      <c r="F1310" t="str">
        <f t="shared" si="113"/>
        <v>仏滅</v>
      </c>
      <c r="G1310" t="str">
        <f t="shared" si="110"/>
        <v>金</v>
      </c>
      <c r="I1310" t="str">
        <f t="shared" si="111"/>
        <v/>
      </c>
    </row>
    <row r="1311" spans="1:9">
      <c r="A1311" s="1">
        <v>37835</v>
      </c>
      <c r="B1311" s="6" t="s">
        <v>272</v>
      </c>
      <c r="C1311" s="7">
        <v>7</v>
      </c>
      <c r="D1311">
        <v>5</v>
      </c>
      <c r="E1311">
        <f t="shared" si="112"/>
        <v>0</v>
      </c>
      <c r="F1311" t="str">
        <f t="shared" si="113"/>
        <v>大安</v>
      </c>
      <c r="G1311" t="str">
        <f t="shared" si="110"/>
        <v>土</v>
      </c>
      <c r="I1311" t="str">
        <f t="shared" si="111"/>
        <v/>
      </c>
    </row>
    <row r="1312" spans="1:9">
      <c r="A1312" s="1">
        <v>37836</v>
      </c>
      <c r="B1312" s="6" t="s">
        <v>273</v>
      </c>
      <c r="C1312" s="7">
        <v>7</v>
      </c>
      <c r="D1312">
        <v>6</v>
      </c>
      <c r="E1312">
        <f t="shared" si="112"/>
        <v>1</v>
      </c>
      <c r="F1312" t="str">
        <f t="shared" si="113"/>
        <v>赤口</v>
      </c>
      <c r="G1312" t="str">
        <f t="shared" si="110"/>
        <v>日</v>
      </c>
      <c r="I1312" t="str">
        <f t="shared" si="111"/>
        <v/>
      </c>
    </row>
    <row r="1313" spans="1:9">
      <c r="A1313" s="1">
        <v>37837</v>
      </c>
      <c r="B1313" s="6" t="s">
        <v>274</v>
      </c>
      <c r="C1313" s="7">
        <v>7</v>
      </c>
      <c r="D1313">
        <v>7</v>
      </c>
      <c r="E1313">
        <f t="shared" si="112"/>
        <v>2</v>
      </c>
      <c r="F1313" t="str">
        <f t="shared" si="113"/>
        <v>先勝</v>
      </c>
      <c r="G1313" t="str">
        <f t="shared" si="110"/>
        <v>月</v>
      </c>
      <c r="I1313" t="str">
        <f t="shared" si="111"/>
        <v/>
      </c>
    </row>
    <row r="1314" spans="1:9">
      <c r="A1314" s="1">
        <v>37838</v>
      </c>
      <c r="B1314" s="6" t="s">
        <v>275</v>
      </c>
      <c r="C1314" s="7">
        <v>7</v>
      </c>
      <c r="D1314">
        <v>8</v>
      </c>
      <c r="E1314">
        <f t="shared" si="112"/>
        <v>3</v>
      </c>
      <c r="F1314" t="str">
        <f t="shared" si="113"/>
        <v>友引</v>
      </c>
      <c r="G1314" t="str">
        <f t="shared" si="110"/>
        <v>火</v>
      </c>
      <c r="I1314" t="str">
        <f t="shared" si="111"/>
        <v/>
      </c>
    </row>
    <row r="1315" spans="1:9">
      <c r="A1315" s="1">
        <v>37839</v>
      </c>
      <c r="B1315" s="6" t="s">
        <v>276</v>
      </c>
      <c r="C1315" s="7">
        <v>7</v>
      </c>
      <c r="D1315">
        <v>9</v>
      </c>
      <c r="E1315">
        <f t="shared" si="112"/>
        <v>4</v>
      </c>
      <c r="F1315" t="str">
        <f t="shared" si="113"/>
        <v>先負</v>
      </c>
      <c r="G1315" t="str">
        <f t="shared" si="110"/>
        <v>水</v>
      </c>
      <c r="I1315" t="str">
        <f t="shared" si="111"/>
        <v/>
      </c>
    </row>
    <row r="1316" spans="1:9">
      <c r="A1316" s="1">
        <v>37840</v>
      </c>
      <c r="B1316" s="6" t="s">
        <v>277</v>
      </c>
      <c r="C1316" s="7">
        <v>7</v>
      </c>
      <c r="D1316">
        <v>10</v>
      </c>
      <c r="E1316">
        <f t="shared" si="112"/>
        <v>5</v>
      </c>
      <c r="F1316" t="str">
        <f t="shared" si="113"/>
        <v>仏滅</v>
      </c>
      <c r="G1316" t="str">
        <f t="shared" si="110"/>
        <v>木</v>
      </c>
      <c r="I1316" t="str">
        <f t="shared" si="111"/>
        <v/>
      </c>
    </row>
    <row r="1317" spans="1:9">
      <c r="A1317" s="1">
        <v>37841</v>
      </c>
      <c r="B1317" s="6" t="s">
        <v>278</v>
      </c>
      <c r="C1317" s="7">
        <v>7</v>
      </c>
      <c r="D1317">
        <v>11</v>
      </c>
      <c r="E1317">
        <f t="shared" si="112"/>
        <v>0</v>
      </c>
      <c r="F1317" t="str">
        <f t="shared" si="113"/>
        <v>大安</v>
      </c>
      <c r="G1317" t="str">
        <f t="shared" si="110"/>
        <v>金</v>
      </c>
      <c r="I1317" t="str">
        <f t="shared" si="111"/>
        <v/>
      </c>
    </row>
    <row r="1318" spans="1:9">
      <c r="A1318" s="1">
        <v>37842</v>
      </c>
      <c r="B1318" s="6" t="s">
        <v>279</v>
      </c>
      <c r="C1318" s="7">
        <v>7</v>
      </c>
      <c r="D1318">
        <v>12</v>
      </c>
      <c r="E1318">
        <f t="shared" si="112"/>
        <v>1</v>
      </c>
      <c r="F1318" t="str">
        <f t="shared" si="113"/>
        <v>赤口</v>
      </c>
      <c r="G1318" t="str">
        <f t="shared" si="110"/>
        <v>土</v>
      </c>
      <c r="I1318" t="str">
        <f t="shared" si="111"/>
        <v/>
      </c>
    </row>
    <row r="1319" spans="1:9">
      <c r="A1319" s="1">
        <v>37843</v>
      </c>
      <c r="B1319" s="6" t="s">
        <v>280</v>
      </c>
      <c r="C1319" s="7">
        <v>7</v>
      </c>
      <c r="D1319">
        <v>13</v>
      </c>
      <c r="E1319">
        <f t="shared" si="112"/>
        <v>2</v>
      </c>
      <c r="F1319" t="str">
        <f t="shared" si="113"/>
        <v>先勝</v>
      </c>
      <c r="G1319" t="str">
        <f t="shared" si="110"/>
        <v>日</v>
      </c>
      <c r="I1319" t="str">
        <f t="shared" si="111"/>
        <v/>
      </c>
    </row>
    <row r="1320" spans="1:9">
      <c r="A1320" s="1">
        <v>37844</v>
      </c>
      <c r="B1320" s="6" t="s">
        <v>281</v>
      </c>
      <c r="C1320" s="7">
        <v>7</v>
      </c>
      <c r="D1320">
        <v>14</v>
      </c>
      <c r="E1320">
        <f t="shared" si="112"/>
        <v>3</v>
      </c>
      <c r="F1320" t="str">
        <f t="shared" si="113"/>
        <v>友引</v>
      </c>
      <c r="G1320" t="str">
        <f t="shared" si="110"/>
        <v>月</v>
      </c>
      <c r="I1320" t="str">
        <f t="shared" si="111"/>
        <v/>
      </c>
    </row>
    <row r="1321" spans="1:9">
      <c r="A1321" s="1">
        <v>37845</v>
      </c>
      <c r="B1321" s="6" t="s">
        <v>282</v>
      </c>
      <c r="C1321" s="7">
        <v>7</v>
      </c>
      <c r="D1321">
        <v>15</v>
      </c>
      <c r="E1321">
        <f t="shared" si="112"/>
        <v>4</v>
      </c>
      <c r="F1321" t="str">
        <f t="shared" si="113"/>
        <v>先負</v>
      </c>
      <c r="G1321" t="str">
        <f t="shared" si="110"/>
        <v>火</v>
      </c>
      <c r="I1321" t="str">
        <f t="shared" si="111"/>
        <v/>
      </c>
    </row>
    <row r="1322" spans="1:9">
      <c r="A1322" s="1">
        <v>37846</v>
      </c>
      <c r="B1322" s="6" t="s">
        <v>283</v>
      </c>
      <c r="C1322" s="7">
        <v>7</v>
      </c>
      <c r="D1322">
        <v>16</v>
      </c>
      <c r="E1322">
        <f t="shared" si="112"/>
        <v>5</v>
      </c>
      <c r="F1322" t="str">
        <f t="shared" si="113"/>
        <v>仏滅</v>
      </c>
      <c r="G1322" t="str">
        <f t="shared" si="110"/>
        <v>水</v>
      </c>
      <c r="I1322" t="str">
        <f t="shared" si="111"/>
        <v/>
      </c>
    </row>
    <row r="1323" spans="1:9">
      <c r="A1323" s="1">
        <v>37847</v>
      </c>
      <c r="B1323" s="6" t="s">
        <v>284</v>
      </c>
      <c r="C1323" s="7">
        <v>7</v>
      </c>
      <c r="D1323">
        <v>17</v>
      </c>
      <c r="E1323">
        <f t="shared" si="112"/>
        <v>0</v>
      </c>
      <c r="F1323" t="str">
        <f t="shared" si="113"/>
        <v>大安</v>
      </c>
      <c r="G1323" t="str">
        <f t="shared" si="110"/>
        <v>木</v>
      </c>
      <c r="I1323" t="str">
        <f t="shared" si="111"/>
        <v/>
      </c>
    </row>
    <row r="1324" spans="1:9">
      <c r="A1324" s="1">
        <v>37848</v>
      </c>
      <c r="B1324" s="6" t="s">
        <v>285</v>
      </c>
      <c r="C1324" s="7">
        <v>7</v>
      </c>
      <c r="D1324">
        <v>18</v>
      </c>
      <c r="E1324">
        <f t="shared" si="112"/>
        <v>1</v>
      </c>
      <c r="F1324" t="str">
        <f t="shared" si="113"/>
        <v>赤口</v>
      </c>
      <c r="G1324" t="str">
        <f t="shared" si="110"/>
        <v>金</v>
      </c>
      <c r="I1324" t="str">
        <f t="shared" si="111"/>
        <v/>
      </c>
    </row>
    <row r="1325" spans="1:9">
      <c r="A1325" s="1">
        <v>37849</v>
      </c>
      <c r="B1325" s="6" t="s">
        <v>286</v>
      </c>
      <c r="C1325" s="7">
        <v>7</v>
      </c>
      <c r="D1325">
        <v>19</v>
      </c>
      <c r="E1325">
        <f t="shared" si="112"/>
        <v>2</v>
      </c>
      <c r="F1325" t="str">
        <f t="shared" si="113"/>
        <v>先勝</v>
      </c>
      <c r="G1325" t="str">
        <f t="shared" si="110"/>
        <v>土</v>
      </c>
      <c r="I1325" t="str">
        <f t="shared" si="111"/>
        <v/>
      </c>
    </row>
    <row r="1326" spans="1:9">
      <c r="A1326" s="1">
        <v>37850</v>
      </c>
      <c r="B1326" s="6" t="s">
        <v>287</v>
      </c>
      <c r="C1326" s="7">
        <v>7</v>
      </c>
      <c r="D1326">
        <v>20</v>
      </c>
      <c r="E1326">
        <f t="shared" si="112"/>
        <v>3</v>
      </c>
      <c r="F1326" t="str">
        <f t="shared" si="113"/>
        <v>友引</v>
      </c>
      <c r="G1326" t="str">
        <f t="shared" si="110"/>
        <v>日</v>
      </c>
      <c r="I1326" t="str">
        <f t="shared" si="111"/>
        <v/>
      </c>
    </row>
    <row r="1327" spans="1:9">
      <c r="A1327" s="1">
        <v>37851</v>
      </c>
      <c r="B1327" s="6" t="s">
        <v>288</v>
      </c>
      <c r="C1327" s="7">
        <v>7</v>
      </c>
      <c r="D1327">
        <v>21</v>
      </c>
      <c r="E1327">
        <f t="shared" si="112"/>
        <v>4</v>
      </c>
      <c r="F1327" t="str">
        <f t="shared" si="113"/>
        <v>先負</v>
      </c>
      <c r="G1327" t="str">
        <f t="shared" si="110"/>
        <v>月</v>
      </c>
      <c r="I1327" t="str">
        <f t="shared" si="111"/>
        <v/>
      </c>
    </row>
    <row r="1328" spans="1:9">
      <c r="A1328" s="1">
        <v>37852</v>
      </c>
      <c r="B1328" s="6" t="s">
        <v>289</v>
      </c>
      <c r="C1328" s="7">
        <v>7</v>
      </c>
      <c r="D1328">
        <v>22</v>
      </c>
      <c r="E1328">
        <f t="shared" si="112"/>
        <v>5</v>
      </c>
      <c r="F1328" t="str">
        <f t="shared" si="113"/>
        <v>仏滅</v>
      </c>
      <c r="G1328" t="str">
        <f t="shared" si="110"/>
        <v>火</v>
      </c>
      <c r="I1328" t="str">
        <f t="shared" si="111"/>
        <v/>
      </c>
    </row>
    <row r="1329" spans="1:9">
      <c r="A1329" s="1">
        <v>37853</v>
      </c>
      <c r="B1329" s="6" t="s">
        <v>290</v>
      </c>
      <c r="C1329" s="7">
        <v>7</v>
      </c>
      <c r="D1329">
        <v>23</v>
      </c>
      <c r="E1329">
        <f t="shared" si="112"/>
        <v>0</v>
      </c>
      <c r="F1329" t="str">
        <f t="shared" si="113"/>
        <v>大安</v>
      </c>
      <c r="G1329" t="str">
        <f t="shared" si="110"/>
        <v>水</v>
      </c>
      <c r="I1329" t="str">
        <f t="shared" si="111"/>
        <v/>
      </c>
    </row>
    <row r="1330" spans="1:9">
      <c r="A1330" s="1">
        <v>37854</v>
      </c>
      <c r="B1330" s="6" t="s">
        <v>291</v>
      </c>
      <c r="C1330" s="7">
        <v>7</v>
      </c>
      <c r="D1330">
        <v>24</v>
      </c>
      <c r="E1330">
        <f t="shared" si="112"/>
        <v>1</v>
      </c>
      <c r="F1330" t="str">
        <f t="shared" si="113"/>
        <v>赤口</v>
      </c>
      <c r="G1330" t="str">
        <f t="shared" si="110"/>
        <v>木</v>
      </c>
      <c r="I1330" t="str">
        <f t="shared" si="111"/>
        <v/>
      </c>
    </row>
    <row r="1331" spans="1:9">
      <c r="A1331" s="1">
        <v>37855</v>
      </c>
      <c r="B1331" s="6" t="s">
        <v>292</v>
      </c>
      <c r="C1331" s="7">
        <v>7</v>
      </c>
      <c r="D1331">
        <v>25</v>
      </c>
      <c r="E1331">
        <f t="shared" si="112"/>
        <v>2</v>
      </c>
      <c r="F1331" t="str">
        <f t="shared" si="113"/>
        <v>先勝</v>
      </c>
      <c r="G1331" t="str">
        <f t="shared" si="110"/>
        <v>金</v>
      </c>
      <c r="I1331" t="str">
        <f t="shared" si="111"/>
        <v/>
      </c>
    </row>
    <row r="1332" spans="1:9">
      <c r="A1332" s="1">
        <v>37856</v>
      </c>
      <c r="B1332" s="6" t="s">
        <v>293</v>
      </c>
      <c r="C1332" s="7">
        <v>7</v>
      </c>
      <c r="D1332">
        <v>26</v>
      </c>
      <c r="E1332">
        <f t="shared" si="112"/>
        <v>3</v>
      </c>
      <c r="F1332" t="str">
        <f t="shared" si="113"/>
        <v>友引</v>
      </c>
      <c r="G1332" t="str">
        <f t="shared" si="110"/>
        <v>土</v>
      </c>
      <c r="I1332" t="str">
        <f t="shared" si="111"/>
        <v/>
      </c>
    </row>
    <row r="1333" spans="1:9">
      <c r="A1333" s="1">
        <v>37857</v>
      </c>
      <c r="B1333" s="6" t="s">
        <v>294</v>
      </c>
      <c r="C1333" s="7">
        <v>7</v>
      </c>
      <c r="D1333">
        <v>27</v>
      </c>
      <c r="E1333">
        <f t="shared" si="112"/>
        <v>4</v>
      </c>
      <c r="F1333" t="str">
        <f t="shared" si="113"/>
        <v>先負</v>
      </c>
      <c r="G1333" t="str">
        <f t="shared" si="110"/>
        <v>日</v>
      </c>
      <c r="I1333" t="str">
        <f t="shared" si="111"/>
        <v/>
      </c>
    </row>
    <row r="1334" spans="1:9">
      <c r="A1334" s="1">
        <v>37858</v>
      </c>
      <c r="B1334" s="6" t="s">
        <v>295</v>
      </c>
      <c r="C1334" s="7">
        <v>7</v>
      </c>
      <c r="D1334">
        <v>28</v>
      </c>
      <c r="E1334">
        <f t="shared" si="112"/>
        <v>5</v>
      </c>
      <c r="F1334" t="str">
        <f t="shared" si="113"/>
        <v>仏滅</v>
      </c>
      <c r="G1334" t="str">
        <f t="shared" si="110"/>
        <v>月</v>
      </c>
      <c r="I1334" t="str">
        <f t="shared" si="111"/>
        <v/>
      </c>
    </row>
    <row r="1335" spans="1:9">
      <c r="A1335" s="1">
        <v>37859</v>
      </c>
      <c r="B1335" s="6" t="s">
        <v>296</v>
      </c>
      <c r="C1335" s="7">
        <v>7</v>
      </c>
      <c r="D1335">
        <v>29</v>
      </c>
      <c r="E1335">
        <f t="shared" si="112"/>
        <v>0</v>
      </c>
      <c r="F1335" t="str">
        <f t="shared" si="113"/>
        <v>大安</v>
      </c>
      <c r="G1335" t="str">
        <f t="shared" si="110"/>
        <v>火</v>
      </c>
      <c r="I1335" t="str">
        <f t="shared" si="111"/>
        <v/>
      </c>
    </row>
    <row r="1336" spans="1:9">
      <c r="A1336" s="1">
        <v>37860</v>
      </c>
      <c r="B1336" s="6" t="s">
        <v>297</v>
      </c>
      <c r="C1336" s="7">
        <v>7</v>
      </c>
      <c r="D1336">
        <v>30</v>
      </c>
      <c r="E1336">
        <f t="shared" si="112"/>
        <v>1</v>
      </c>
      <c r="F1336" t="str">
        <f t="shared" si="113"/>
        <v>赤口</v>
      </c>
      <c r="G1336" t="str">
        <f t="shared" si="110"/>
        <v>水</v>
      </c>
      <c r="I1336" t="str">
        <f t="shared" si="111"/>
        <v/>
      </c>
    </row>
    <row r="1337" spans="1:9">
      <c r="A1337" s="1">
        <v>37861</v>
      </c>
      <c r="B1337" s="6" t="s">
        <v>436</v>
      </c>
      <c r="C1337" s="7">
        <v>8</v>
      </c>
      <c r="D1337">
        <v>1</v>
      </c>
      <c r="E1337">
        <f t="shared" si="112"/>
        <v>3</v>
      </c>
      <c r="F1337" t="str">
        <f t="shared" si="113"/>
        <v>友引</v>
      </c>
      <c r="G1337" t="str">
        <f t="shared" si="110"/>
        <v>木</v>
      </c>
      <c r="I1337" t="str">
        <f t="shared" si="111"/>
        <v/>
      </c>
    </row>
    <row r="1338" spans="1:9">
      <c r="A1338" s="1">
        <v>37862</v>
      </c>
      <c r="B1338" s="6" t="s">
        <v>299</v>
      </c>
      <c r="C1338" s="7">
        <v>8</v>
      </c>
      <c r="D1338">
        <v>2</v>
      </c>
      <c r="E1338">
        <f t="shared" ref="E1338:E1366" si="114">MOD(C1338+D1338,6)</f>
        <v>4</v>
      </c>
      <c r="F1338" t="str">
        <f t="shared" ref="F1338:F1366" si="115">VLOOKUP(E1338,$K$18:$L$23,2)</f>
        <v>先負</v>
      </c>
      <c r="G1338" t="str">
        <f t="shared" si="110"/>
        <v>金</v>
      </c>
      <c r="I1338" t="str">
        <f t="shared" si="111"/>
        <v/>
      </c>
    </row>
    <row r="1339" spans="1:9">
      <c r="A1339" s="1">
        <v>37863</v>
      </c>
      <c r="B1339" s="6" t="s">
        <v>300</v>
      </c>
      <c r="C1339" s="7">
        <v>8</v>
      </c>
      <c r="D1339">
        <v>3</v>
      </c>
      <c r="E1339">
        <f t="shared" si="114"/>
        <v>5</v>
      </c>
      <c r="F1339" t="str">
        <f t="shared" si="115"/>
        <v>仏滅</v>
      </c>
      <c r="G1339" t="str">
        <f t="shared" si="110"/>
        <v>土</v>
      </c>
      <c r="I1339" t="str">
        <f t="shared" si="111"/>
        <v/>
      </c>
    </row>
    <row r="1340" spans="1:9">
      <c r="A1340" s="1">
        <v>37864</v>
      </c>
      <c r="B1340" s="6" t="s">
        <v>301</v>
      </c>
      <c r="C1340" s="7">
        <v>8</v>
      </c>
      <c r="D1340">
        <v>4</v>
      </c>
      <c r="E1340">
        <f t="shared" si="114"/>
        <v>0</v>
      </c>
      <c r="F1340" t="str">
        <f t="shared" si="115"/>
        <v>大安</v>
      </c>
      <c r="G1340" t="str">
        <f t="shared" si="110"/>
        <v>日</v>
      </c>
      <c r="I1340" t="str">
        <f t="shared" si="111"/>
        <v/>
      </c>
    </row>
    <row r="1341" spans="1:9">
      <c r="A1341" s="1">
        <v>37865</v>
      </c>
      <c r="B1341" s="6" t="s">
        <v>302</v>
      </c>
      <c r="C1341" s="7">
        <v>8</v>
      </c>
      <c r="D1341">
        <v>5</v>
      </c>
      <c r="E1341">
        <f t="shared" si="114"/>
        <v>1</v>
      </c>
      <c r="F1341" t="str">
        <f t="shared" si="115"/>
        <v>赤口</v>
      </c>
      <c r="G1341" t="str">
        <f t="shared" si="110"/>
        <v>月</v>
      </c>
      <c r="I1341" t="str">
        <f t="shared" si="111"/>
        <v/>
      </c>
    </row>
    <row r="1342" spans="1:9">
      <c r="A1342" s="1">
        <v>37866</v>
      </c>
      <c r="B1342" s="6" t="s">
        <v>303</v>
      </c>
      <c r="C1342" s="7">
        <v>8</v>
      </c>
      <c r="D1342">
        <v>6</v>
      </c>
      <c r="E1342">
        <f t="shared" si="114"/>
        <v>2</v>
      </c>
      <c r="F1342" t="str">
        <f t="shared" si="115"/>
        <v>先勝</v>
      </c>
      <c r="G1342" t="str">
        <f t="shared" si="110"/>
        <v>火</v>
      </c>
      <c r="I1342" t="str">
        <f t="shared" si="111"/>
        <v/>
      </c>
    </row>
    <row r="1343" spans="1:9">
      <c r="A1343" s="1">
        <v>37867</v>
      </c>
      <c r="B1343" s="6" t="s">
        <v>304</v>
      </c>
      <c r="C1343" s="7">
        <v>8</v>
      </c>
      <c r="D1343">
        <v>7</v>
      </c>
      <c r="E1343">
        <f t="shared" si="114"/>
        <v>3</v>
      </c>
      <c r="F1343" t="str">
        <f t="shared" si="115"/>
        <v>友引</v>
      </c>
      <c r="G1343" t="str">
        <f t="shared" si="110"/>
        <v>水</v>
      </c>
      <c r="I1343" t="str">
        <f t="shared" si="111"/>
        <v/>
      </c>
    </row>
    <row r="1344" spans="1:9">
      <c r="A1344" s="1">
        <v>37868</v>
      </c>
      <c r="B1344" s="6" t="s">
        <v>305</v>
      </c>
      <c r="C1344" s="7">
        <v>8</v>
      </c>
      <c r="D1344">
        <v>8</v>
      </c>
      <c r="E1344">
        <f t="shared" si="114"/>
        <v>4</v>
      </c>
      <c r="F1344" t="str">
        <f t="shared" si="115"/>
        <v>先負</v>
      </c>
      <c r="G1344" t="str">
        <f t="shared" si="110"/>
        <v>木</v>
      </c>
      <c r="I1344" t="str">
        <f t="shared" si="111"/>
        <v/>
      </c>
    </row>
    <row r="1345" spans="1:9">
      <c r="A1345" s="1">
        <v>37869</v>
      </c>
      <c r="B1345" s="6" t="s">
        <v>306</v>
      </c>
      <c r="C1345" s="7">
        <v>8</v>
      </c>
      <c r="D1345">
        <v>9</v>
      </c>
      <c r="E1345">
        <f t="shared" si="114"/>
        <v>5</v>
      </c>
      <c r="F1345" t="str">
        <f t="shared" si="115"/>
        <v>仏滅</v>
      </c>
      <c r="G1345" t="str">
        <f t="shared" si="110"/>
        <v>金</v>
      </c>
      <c r="I1345" t="str">
        <f t="shared" si="111"/>
        <v/>
      </c>
    </row>
    <row r="1346" spans="1:9">
      <c r="A1346" s="1">
        <v>37870</v>
      </c>
      <c r="B1346" s="6" t="s">
        <v>307</v>
      </c>
      <c r="C1346" s="7">
        <v>8</v>
      </c>
      <c r="D1346">
        <v>10</v>
      </c>
      <c r="E1346">
        <f t="shared" si="114"/>
        <v>0</v>
      </c>
      <c r="F1346" t="str">
        <f t="shared" si="115"/>
        <v>大安</v>
      </c>
      <c r="G1346" t="str">
        <f t="shared" si="110"/>
        <v>土</v>
      </c>
      <c r="I1346" t="str">
        <f t="shared" si="111"/>
        <v/>
      </c>
    </row>
    <row r="1347" spans="1:9">
      <c r="A1347" s="1">
        <v>37871</v>
      </c>
      <c r="B1347" s="6" t="s">
        <v>308</v>
      </c>
      <c r="C1347" s="7">
        <v>8</v>
      </c>
      <c r="D1347">
        <v>11</v>
      </c>
      <c r="E1347">
        <f t="shared" si="114"/>
        <v>1</v>
      </c>
      <c r="F1347" t="str">
        <f t="shared" si="115"/>
        <v>赤口</v>
      </c>
      <c r="G1347" t="str">
        <f t="shared" ref="G1347:G1410" si="116">TEXT(A1347,"aaa")</f>
        <v>日</v>
      </c>
      <c r="I1347" t="str">
        <f t="shared" ref="I1347:I1410" si="117">IF(ISERROR(VLOOKUP(H1347,$K$29:$L$39,2,FALSE)),"",VLOOKUP(H1347,$K$29:$L$39,2,FALSE))</f>
        <v/>
      </c>
    </row>
    <row r="1348" spans="1:9">
      <c r="A1348" s="1">
        <v>37872</v>
      </c>
      <c r="B1348" s="6" t="s">
        <v>309</v>
      </c>
      <c r="C1348" s="7">
        <v>8</v>
      </c>
      <c r="D1348">
        <v>12</v>
      </c>
      <c r="E1348">
        <f t="shared" si="114"/>
        <v>2</v>
      </c>
      <c r="F1348" t="str">
        <f t="shared" si="115"/>
        <v>先勝</v>
      </c>
      <c r="G1348" t="str">
        <f t="shared" si="116"/>
        <v>月</v>
      </c>
      <c r="I1348" t="str">
        <f t="shared" si="117"/>
        <v/>
      </c>
    </row>
    <row r="1349" spans="1:9">
      <c r="A1349" s="1">
        <v>37873</v>
      </c>
      <c r="B1349" s="6" t="s">
        <v>310</v>
      </c>
      <c r="C1349" s="7">
        <v>8</v>
      </c>
      <c r="D1349">
        <v>13</v>
      </c>
      <c r="E1349">
        <f t="shared" si="114"/>
        <v>3</v>
      </c>
      <c r="F1349" t="str">
        <f t="shared" si="115"/>
        <v>友引</v>
      </c>
      <c r="G1349" t="str">
        <f t="shared" si="116"/>
        <v>火</v>
      </c>
      <c r="I1349" t="str">
        <f t="shared" si="117"/>
        <v/>
      </c>
    </row>
    <row r="1350" spans="1:9">
      <c r="A1350" s="1">
        <v>37874</v>
      </c>
      <c r="B1350" s="6" t="s">
        <v>311</v>
      </c>
      <c r="C1350" s="7">
        <v>8</v>
      </c>
      <c r="D1350">
        <v>14</v>
      </c>
      <c r="E1350">
        <f t="shared" si="114"/>
        <v>4</v>
      </c>
      <c r="F1350" t="str">
        <f t="shared" si="115"/>
        <v>先負</v>
      </c>
      <c r="G1350" t="str">
        <f t="shared" si="116"/>
        <v>水</v>
      </c>
      <c r="I1350" t="str">
        <f t="shared" si="117"/>
        <v/>
      </c>
    </row>
    <row r="1351" spans="1:9">
      <c r="A1351" s="1">
        <v>37875</v>
      </c>
      <c r="B1351" s="6" t="s">
        <v>312</v>
      </c>
      <c r="C1351" s="7">
        <v>8</v>
      </c>
      <c r="D1351">
        <v>15</v>
      </c>
      <c r="E1351">
        <f t="shared" si="114"/>
        <v>5</v>
      </c>
      <c r="F1351" t="str">
        <f t="shared" si="115"/>
        <v>仏滅</v>
      </c>
      <c r="G1351" t="str">
        <f t="shared" si="116"/>
        <v>木</v>
      </c>
      <c r="I1351" t="str">
        <f t="shared" si="117"/>
        <v/>
      </c>
    </row>
    <row r="1352" spans="1:9">
      <c r="A1352" s="1">
        <v>37876</v>
      </c>
      <c r="B1352" s="6" t="s">
        <v>313</v>
      </c>
      <c r="C1352" s="7">
        <v>8</v>
      </c>
      <c r="D1352">
        <v>16</v>
      </c>
      <c r="E1352">
        <f t="shared" si="114"/>
        <v>0</v>
      </c>
      <c r="F1352" t="str">
        <f t="shared" si="115"/>
        <v>大安</v>
      </c>
      <c r="G1352" t="str">
        <f t="shared" si="116"/>
        <v>金</v>
      </c>
      <c r="I1352" t="str">
        <f t="shared" si="117"/>
        <v/>
      </c>
    </row>
    <row r="1353" spans="1:9">
      <c r="A1353" s="1">
        <v>37877</v>
      </c>
      <c r="B1353" s="6" t="s">
        <v>314</v>
      </c>
      <c r="C1353" s="7">
        <v>8</v>
      </c>
      <c r="D1353">
        <v>17</v>
      </c>
      <c r="E1353">
        <f t="shared" si="114"/>
        <v>1</v>
      </c>
      <c r="F1353" t="str">
        <f t="shared" si="115"/>
        <v>赤口</v>
      </c>
      <c r="G1353" t="str">
        <f t="shared" si="116"/>
        <v>土</v>
      </c>
      <c r="I1353" t="str">
        <f t="shared" si="117"/>
        <v/>
      </c>
    </row>
    <row r="1354" spans="1:9">
      <c r="A1354" s="1">
        <v>37878</v>
      </c>
      <c r="B1354" s="6" t="s">
        <v>315</v>
      </c>
      <c r="C1354" s="7">
        <v>8</v>
      </c>
      <c r="D1354">
        <v>18</v>
      </c>
      <c r="E1354">
        <f t="shared" si="114"/>
        <v>2</v>
      </c>
      <c r="F1354" t="str">
        <f t="shared" si="115"/>
        <v>先勝</v>
      </c>
      <c r="G1354" t="str">
        <f t="shared" si="116"/>
        <v>日</v>
      </c>
      <c r="I1354" t="str">
        <f t="shared" si="117"/>
        <v/>
      </c>
    </row>
    <row r="1355" spans="1:9">
      <c r="A1355" s="1">
        <v>37879</v>
      </c>
      <c r="B1355" s="6" t="s">
        <v>316</v>
      </c>
      <c r="C1355" s="7">
        <v>8</v>
      </c>
      <c r="D1355">
        <v>19</v>
      </c>
      <c r="E1355">
        <f t="shared" si="114"/>
        <v>3</v>
      </c>
      <c r="F1355" t="str">
        <f t="shared" si="115"/>
        <v>友引</v>
      </c>
      <c r="G1355" t="str">
        <f t="shared" si="116"/>
        <v>月</v>
      </c>
      <c r="I1355" t="str">
        <f t="shared" si="117"/>
        <v/>
      </c>
    </row>
    <row r="1356" spans="1:9">
      <c r="A1356" s="1">
        <v>37880</v>
      </c>
      <c r="B1356" s="6" t="s">
        <v>317</v>
      </c>
      <c r="C1356" s="7">
        <v>8</v>
      </c>
      <c r="D1356">
        <v>20</v>
      </c>
      <c r="E1356">
        <f t="shared" si="114"/>
        <v>4</v>
      </c>
      <c r="F1356" t="str">
        <f t="shared" si="115"/>
        <v>先負</v>
      </c>
      <c r="G1356" t="str">
        <f t="shared" si="116"/>
        <v>火</v>
      </c>
      <c r="I1356" t="str">
        <f t="shared" si="117"/>
        <v/>
      </c>
    </row>
    <row r="1357" spans="1:9">
      <c r="A1357" s="1">
        <v>37881</v>
      </c>
      <c r="B1357" s="6" t="s">
        <v>318</v>
      </c>
      <c r="C1357" s="7">
        <v>8</v>
      </c>
      <c r="D1357">
        <v>21</v>
      </c>
      <c r="E1357">
        <f t="shared" si="114"/>
        <v>5</v>
      </c>
      <c r="F1357" t="str">
        <f t="shared" si="115"/>
        <v>仏滅</v>
      </c>
      <c r="G1357" t="str">
        <f t="shared" si="116"/>
        <v>水</v>
      </c>
      <c r="I1357" t="str">
        <f t="shared" si="117"/>
        <v/>
      </c>
    </row>
    <row r="1358" spans="1:9">
      <c r="A1358" s="1">
        <v>37882</v>
      </c>
      <c r="B1358" s="6" t="s">
        <v>319</v>
      </c>
      <c r="C1358" s="7">
        <v>8</v>
      </c>
      <c r="D1358">
        <v>22</v>
      </c>
      <c r="E1358">
        <f t="shared" si="114"/>
        <v>0</v>
      </c>
      <c r="F1358" t="str">
        <f t="shared" si="115"/>
        <v>大安</v>
      </c>
      <c r="G1358" t="str">
        <f t="shared" si="116"/>
        <v>木</v>
      </c>
      <c r="I1358" t="str">
        <f t="shared" si="117"/>
        <v/>
      </c>
    </row>
    <row r="1359" spans="1:9">
      <c r="A1359" s="1">
        <v>37883</v>
      </c>
      <c r="B1359" s="6" t="s">
        <v>320</v>
      </c>
      <c r="C1359" s="7">
        <v>8</v>
      </c>
      <c r="D1359">
        <v>23</v>
      </c>
      <c r="E1359">
        <f t="shared" si="114"/>
        <v>1</v>
      </c>
      <c r="F1359" t="str">
        <f t="shared" si="115"/>
        <v>赤口</v>
      </c>
      <c r="G1359" t="str">
        <f t="shared" si="116"/>
        <v>金</v>
      </c>
      <c r="I1359" t="str">
        <f t="shared" si="117"/>
        <v/>
      </c>
    </row>
    <row r="1360" spans="1:9">
      <c r="A1360" s="1">
        <v>37884</v>
      </c>
      <c r="B1360" s="6" t="s">
        <v>321</v>
      </c>
      <c r="C1360" s="7">
        <v>8</v>
      </c>
      <c r="D1360">
        <v>24</v>
      </c>
      <c r="E1360">
        <f t="shared" si="114"/>
        <v>2</v>
      </c>
      <c r="F1360" t="str">
        <f t="shared" si="115"/>
        <v>先勝</v>
      </c>
      <c r="G1360" t="str">
        <f t="shared" si="116"/>
        <v>土</v>
      </c>
      <c r="I1360" t="str">
        <f t="shared" si="117"/>
        <v/>
      </c>
    </row>
    <row r="1361" spans="1:9">
      <c r="A1361" s="1">
        <v>37885</v>
      </c>
      <c r="B1361" s="6" t="s">
        <v>322</v>
      </c>
      <c r="C1361" s="7">
        <v>8</v>
      </c>
      <c r="D1361">
        <v>25</v>
      </c>
      <c r="E1361">
        <f t="shared" si="114"/>
        <v>3</v>
      </c>
      <c r="F1361" t="str">
        <f t="shared" si="115"/>
        <v>友引</v>
      </c>
      <c r="G1361" t="str">
        <f t="shared" si="116"/>
        <v>日</v>
      </c>
      <c r="I1361" t="str">
        <f t="shared" si="117"/>
        <v/>
      </c>
    </row>
    <row r="1362" spans="1:9">
      <c r="A1362" s="1">
        <v>37886</v>
      </c>
      <c r="B1362" s="6" t="s">
        <v>323</v>
      </c>
      <c r="C1362" s="7">
        <v>8</v>
      </c>
      <c r="D1362">
        <v>26</v>
      </c>
      <c r="E1362">
        <f t="shared" si="114"/>
        <v>4</v>
      </c>
      <c r="F1362" t="str">
        <f t="shared" si="115"/>
        <v>先負</v>
      </c>
      <c r="G1362" t="str">
        <f t="shared" si="116"/>
        <v>月</v>
      </c>
      <c r="I1362" t="str">
        <f t="shared" si="117"/>
        <v/>
      </c>
    </row>
    <row r="1363" spans="1:9">
      <c r="A1363" s="1">
        <v>37887</v>
      </c>
      <c r="B1363" s="6" t="s">
        <v>324</v>
      </c>
      <c r="C1363" s="7">
        <v>8</v>
      </c>
      <c r="D1363">
        <v>27</v>
      </c>
      <c r="E1363">
        <f t="shared" si="114"/>
        <v>5</v>
      </c>
      <c r="F1363" t="str">
        <f t="shared" si="115"/>
        <v>仏滅</v>
      </c>
      <c r="G1363" t="str">
        <f t="shared" si="116"/>
        <v>火</v>
      </c>
      <c r="I1363" t="str">
        <f t="shared" si="117"/>
        <v/>
      </c>
    </row>
    <row r="1364" spans="1:9">
      <c r="A1364" s="1">
        <v>37888</v>
      </c>
      <c r="B1364" s="6" t="s">
        <v>325</v>
      </c>
      <c r="C1364" s="7">
        <v>8</v>
      </c>
      <c r="D1364">
        <v>28</v>
      </c>
      <c r="E1364">
        <f t="shared" si="114"/>
        <v>0</v>
      </c>
      <c r="F1364" t="str">
        <f t="shared" si="115"/>
        <v>大安</v>
      </c>
      <c r="G1364" t="str">
        <f t="shared" si="116"/>
        <v>水</v>
      </c>
      <c r="I1364" t="str">
        <f t="shared" si="117"/>
        <v/>
      </c>
    </row>
    <row r="1365" spans="1:9">
      <c r="A1365" s="1">
        <v>37889</v>
      </c>
      <c r="B1365" s="6" t="s">
        <v>326</v>
      </c>
      <c r="C1365" s="7">
        <v>8</v>
      </c>
      <c r="D1365">
        <v>29</v>
      </c>
      <c r="E1365">
        <f t="shared" si="114"/>
        <v>1</v>
      </c>
      <c r="F1365" t="str">
        <f t="shared" si="115"/>
        <v>赤口</v>
      </c>
      <c r="G1365" t="str">
        <f t="shared" si="116"/>
        <v>木</v>
      </c>
      <c r="I1365" t="str">
        <f t="shared" si="117"/>
        <v/>
      </c>
    </row>
    <row r="1366" spans="1:9">
      <c r="A1366" s="1">
        <v>37890</v>
      </c>
      <c r="B1366" s="6" t="s">
        <v>328</v>
      </c>
      <c r="C1366" s="7">
        <v>9</v>
      </c>
      <c r="D1366">
        <v>1</v>
      </c>
      <c r="E1366">
        <f t="shared" si="114"/>
        <v>4</v>
      </c>
      <c r="F1366" t="str">
        <f t="shared" si="115"/>
        <v>先負</v>
      </c>
      <c r="G1366" t="str">
        <f t="shared" si="116"/>
        <v>金</v>
      </c>
      <c r="I1366" t="str">
        <f t="shared" si="117"/>
        <v/>
      </c>
    </row>
    <row r="1367" spans="1:9">
      <c r="A1367" s="1">
        <v>37891</v>
      </c>
      <c r="B1367" s="6" t="s">
        <v>329</v>
      </c>
      <c r="C1367" s="7">
        <v>9</v>
      </c>
      <c r="D1367">
        <v>2</v>
      </c>
      <c r="E1367">
        <f t="shared" ref="E1367:E1395" si="118">MOD(C1367+D1367,6)</f>
        <v>5</v>
      </c>
      <c r="F1367" t="str">
        <f t="shared" ref="F1367:F1395" si="119">VLOOKUP(E1367,$K$18:$L$23,2)</f>
        <v>仏滅</v>
      </c>
      <c r="G1367" t="str">
        <f t="shared" si="116"/>
        <v>土</v>
      </c>
      <c r="I1367" t="str">
        <f t="shared" si="117"/>
        <v/>
      </c>
    </row>
    <row r="1368" spans="1:9">
      <c r="A1368" s="1">
        <v>37892</v>
      </c>
      <c r="B1368" s="6" t="s">
        <v>330</v>
      </c>
      <c r="C1368" s="7">
        <v>9</v>
      </c>
      <c r="D1368">
        <v>3</v>
      </c>
      <c r="E1368">
        <f t="shared" si="118"/>
        <v>0</v>
      </c>
      <c r="F1368" t="str">
        <f t="shared" si="119"/>
        <v>大安</v>
      </c>
      <c r="G1368" t="str">
        <f t="shared" si="116"/>
        <v>日</v>
      </c>
      <c r="I1368" t="str">
        <f t="shared" si="117"/>
        <v/>
      </c>
    </row>
    <row r="1369" spans="1:9">
      <c r="A1369" s="1">
        <v>37893</v>
      </c>
      <c r="B1369" s="6" t="s">
        <v>331</v>
      </c>
      <c r="C1369" s="7">
        <v>9</v>
      </c>
      <c r="D1369">
        <v>4</v>
      </c>
      <c r="E1369">
        <f t="shared" si="118"/>
        <v>1</v>
      </c>
      <c r="F1369" t="str">
        <f t="shared" si="119"/>
        <v>赤口</v>
      </c>
      <c r="G1369" t="str">
        <f t="shared" si="116"/>
        <v>月</v>
      </c>
      <c r="I1369" t="str">
        <f t="shared" si="117"/>
        <v/>
      </c>
    </row>
    <row r="1370" spans="1:9">
      <c r="A1370" s="1">
        <v>37894</v>
      </c>
      <c r="B1370" s="6" t="s">
        <v>332</v>
      </c>
      <c r="C1370" s="7">
        <v>9</v>
      </c>
      <c r="D1370">
        <v>5</v>
      </c>
      <c r="E1370">
        <f t="shared" si="118"/>
        <v>2</v>
      </c>
      <c r="F1370" t="str">
        <f t="shared" si="119"/>
        <v>先勝</v>
      </c>
      <c r="G1370" t="str">
        <f t="shared" si="116"/>
        <v>火</v>
      </c>
      <c r="I1370" t="str">
        <f t="shared" si="117"/>
        <v/>
      </c>
    </row>
    <row r="1371" spans="1:9">
      <c r="A1371" s="1">
        <v>37895</v>
      </c>
      <c r="B1371" s="6" t="s">
        <v>333</v>
      </c>
      <c r="C1371" s="7">
        <v>9</v>
      </c>
      <c r="D1371">
        <v>6</v>
      </c>
      <c r="E1371">
        <f t="shared" si="118"/>
        <v>3</v>
      </c>
      <c r="F1371" t="str">
        <f t="shared" si="119"/>
        <v>友引</v>
      </c>
      <c r="G1371" t="str">
        <f t="shared" si="116"/>
        <v>水</v>
      </c>
      <c r="I1371" t="str">
        <f t="shared" si="117"/>
        <v/>
      </c>
    </row>
    <row r="1372" spans="1:9">
      <c r="A1372" s="1">
        <v>37896</v>
      </c>
      <c r="B1372" s="6" t="s">
        <v>334</v>
      </c>
      <c r="C1372" s="7">
        <v>9</v>
      </c>
      <c r="D1372">
        <v>7</v>
      </c>
      <c r="E1372">
        <f t="shared" si="118"/>
        <v>4</v>
      </c>
      <c r="F1372" t="str">
        <f t="shared" si="119"/>
        <v>先負</v>
      </c>
      <c r="G1372" t="str">
        <f t="shared" si="116"/>
        <v>木</v>
      </c>
      <c r="I1372" t="str">
        <f t="shared" si="117"/>
        <v/>
      </c>
    </row>
    <row r="1373" spans="1:9">
      <c r="A1373" s="1">
        <v>37897</v>
      </c>
      <c r="B1373" s="6" t="s">
        <v>335</v>
      </c>
      <c r="C1373" s="7">
        <v>9</v>
      </c>
      <c r="D1373">
        <v>8</v>
      </c>
      <c r="E1373">
        <f t="shared" si="118"/>
        <v>5</v>
      </c>
      <c r="F1373" t="str">
        <f t="shared" si="119"/>
        <v>仏滅</v>
      </c>
      <c r="G1373" t="str">
        <f t="shared" si="116"/>
        <v>金</v>
      </c>
      <c r="I1373" t="str">
        <f t="shared" si="117"/>
        <v/>
      </c>
    </row>
    <row r="1374" spans="1:9">
      <c r="A1374" s="1">
        <v>37898</v>
      </c>
      <c r="B1374" s="6" t="s">
        <v>336</v>
      </c>
      <c r="C1374" s="7">
        <v>9</v>
      </c>
      <c r="D1374">
        <v>9</v>
      </c>
      <c r="E1374">
        <f t="shared" si="118"/>
        <v>0</v>
      </c>
      <c r="F1374" t="str">
        <f t="shared" si="119"/>
        <v>大安</v>
      </c>
      <c r="G1374" t="str">
        <f t="shared" si="116"/>
        <v>土</v>
      </c>
      <c r="I1374" t="str">
        <f t="shared" si="117"/>
        <v/>
      </c>
    </row>
    <row r="1375" spans="1:9">
      <c r="A1375" s="1">
        <v>37899</v>
      </c>
      <c r="B1375" s="6" t="s">
        <v>337</v>
      </c>
      <c r="C1375" s="7">
        <v>9</v>
      </c>
      <c r="D1375">
        <v>10</v>
      </c>
      <c r="E1375">
        <f t="shared" si="118"/>
        <v>1</v>
      </c>
      <c r="F1375" t="str">
        <f t="shared" si="119"/>
        <v>赤口</v>
      </c>
      <c r="G1375" t="str">
        <f t="shared" si="116"/>
        <v>日</v>
      </c>
      <c r="I1375" t="str">
        <f t="shared" si="117"/>
        <v/>
      </c>
    </row>
    <row r="1376" spans="1:9">
      <c r="A1376" s="1">
        <v>37900</v>
      </c>
      <c r="B1376" s="6" t="s">
        <v>338</v>
      </c>
      <c r="C1376" s="7">
        <v>9</v>
      </c>
      <c r="D1376">
        <v>11</v>
      </c>
      <c r="E1376">
        <f t="shared" si="118"/>
        <v>2</v>
      </c>
      <c r="F1376" t="str">
        <f t="shared" si="119"/>
        <v>先勝</v>
      </c>
      <c r="G1376" t="str">
        <f t="shared" si="116"/>
        <v>月</v>
      </c>
      <c r="I1376" t="str">
        <f t="shared" si="117"/>
        <v/>
      </c>
    </row>
    <row r="1377" spans="1:9">
      <c r="A1377" s="1">
        <v>37901</v>
      </c>
      <c r="B1377" s="6" t="s">
        <v>339</v>
      </c>
      <c r="C1377" s="7">
        <v>9</v>
      </c>
      <c r="D1377">
        <v>12</v>
      </c>
      <c r="E1377">
        <f t="shared" si="118"/>
        <v>3</v>
      </c>
      <c r="F1377" t="str">
        <f t="shared" si="119"/>
        <v>友引</v>
      </c>
      <c r="G1377" t="str">
        <f t="shared" si="116"/>
        <v>火</v>
      </c>
      <c r="I1377" t="str">
        <f t="shared" si="117"/>
        <v/>
      </c>
    </row>
    <row r="1378" spans="1:9">
      <c r="A1378" s="1">
        <v>37902</v>
      </c>
      <c r="B1378" s="6" t="s">
        <v>340</v>
      </c>
      <c r="C1378" s="7">
        <v>9</v>
      </c>
      <c r="D1378">
        <v>13</v>
      </c>
      <c r="E1378">
        <f t="shared" si="118"/>
        <v>4</v>
      </c>
      <c r="F1378" t="str">
        <f t="shared" si="119"/>
        <v>先負</v>
      </c>
      <c r="G1378" t="str">
        <f t="shared" si="116"/>
        <v>水</v>
      </c>
      <c r="I1378" t="str">
        <f t="shared" si="117"/>
        <v/>
      </c>
    </row>
    <row r="1379" spans="1:9">
      <c r="A1379" s="1">
        <v>37903</v>
      </c>
      <c r="B1379" s="6" t="s">
        <v>341</v>
      </c>
      <c r="C1379" s="7">
        <v>9</v>
      </c>
      <c r="D1379">
        <v>14</v>
      </c>
      <c r="E1379">
        <f t="shared" si="118"/>
        <v>5</v>
      </c>
      <c r="F1379" t="str">
        <f t="shared" si="119"/>
        <v>仏滅</v>
      </c>
      <c r="G1379" t="str">
        <f t="shared" si="116"/>
        <v>木</v>
      </c>
      <c r="I1379" t="str">
        <f t="shared" si="117"/>
        <v/>
      </c>
    </row>
    <row r="1380" spans="1:9">
      <c r="A1380" s="1">
        <v>37904</v>
      </c>
      <c r="B1380" s="6" t="s">
        <v>342</v>
      </c>
      <c r="C1380" s="7">
        <v>9</v>
      </c>
      <c r="D1380">
        <v>15</v>
      </c>
      <c r="E1380">
        <f t="shared" si="118"/>
        <v>0</v>
      </c>
      <c r="F1380" t="str">
        <f t="shared" si="119"/>
        <v>大安</v>
      </c>
      <c r="G1380" t="str">
        <f t="shared" si="116"/>
        <v>金</v>
      </c>
      <c r="I1380" t="str">
        <f t="shared" si="117"/>
        <v/>
      </c>
    </row>
    <row r="1381" spans="1:9">
      <c r="A1381" s="1">
        <v>37905</v>
      </c>
      <c r="B1381" s="6" t="s">
        <v>343</v>
      </c>
      <c r="C1381" s="7">
        <v>9</v>
      </c>
      <c r="D1381">
        <v>16</v>
      </c>
      <c r="E1381">
        <f t="shared" si="118"/>
        <v>1</v>
      </c>
      <c r="F1381" t="str">
        <f t="shared" si="119"/>
        <v>赤口</v>
      </c>
      <c r="G1381" t="str">
        <f t="shared" si="116"/>
        <v>土</v>
      </c>
      <c r="I1381" t="str">
        <f t="shared" si="117"/>
        <v/>
      </c>
    </row>
    <row r="1382" spans="1:9">
      <c r="A1382" s="1">
        <v>37906</v>
      </c>
      <c r="B1382" s="6" t="s">
        <v>344</v>
      </c>
      <c r="C1382" s="7">
        <v>9</v>
      </c>
      <c r="D1382">
        <v>17</v>
      </c>
      <c r="E1382">
        <f t="shared" si="118"/>
        <v>2</v>
      </c>
      <c r="F1382" t="str">
        <f t="shared" si="119"/>
        <v>先勝</v>
      </c>
      <c r="G1382" t="str">
        <f t="shared" si="116"/>
        <v>日</v>
      </c>
      <c r="I1382" t="str">
        <f t="shared" si="117"/>
        <v/>
      </c>
    </row>
    <row r="1383" spans="1:9">
      <c r="A1383" s="1">
        <v>37907</v>
      </c>
      <c r="B1383" s="6" t="s">
        <v>345</v>
      </c>
      <c r="C1383" s="7">
        <v>9</v>
      </c>
      <c r="D1383">
        <v>18</v>
      </c>
      <c r="E1383">
        <f t="shared" si="118"/>
        <v>3</v>
      </c>
      <c r="F1383" t="str">
        <f t="shared" si="119"/>
        <v>友引</v>
      </c>
      <c r="G1383" t="str">
        <f t="shared" si="116"/>
        <v>月</v>
      </c>
      <c r="I1383" t="str">
        <f t="shared" si="117"/>
        <v/>
      </c>
    </row>
    <row r="1384" spans="1:9">
      <c r="A1384" s="1">
        <v>37908</v>
      </c>
      <c r="B1384" s="6" t="s">
        <v>346</v>
      </c>
      <c r="C1384" s="7">
        <v>9</v>
      </c>
      <c r="D1384">
        <v>19</v>
      </c>
      <c r="E1384">
        <f t="shared" si="118"/>
        <v>4</v>
      </c>
      <c r="F1384" t="str">
        <f t="shared" si="119"/>
        <v>先負</v>
      </c>
      <c r="G1384" t="str">
        <f t="shared" si="116"/>
        <v>火</v>
      </c>
      <c r="I1384" t="str">
        <f t="shared" si="117"/>
        <v/>
      </c>
    </row>
    <row r="1385" spans="1:9">
      <c r="A1385" s="1">
        <v>37909</v>
      </c>
      <c r="B1385" s="6" t="s">
        <v>347</v>
      </c>
      <c r="C1385" s="7">
        <v>9</v>
      </c>
      <c r="D1385">
        <v>20</v>
      </c>
      <c r="E1385">
        <f t="shared" si="118"/>
        <v>5</v>
      </c>
      <c r="F1385" t="str">
        <f t="shared" si="119"/>
        <v>仏滅</v>
      </c>
      <c r="G1385" t="str">
        <f t="shared" si="116"/>
        <v>水</v>
      </c>
      <c r="I1385" t="str">
        <f t="shared" si="117"/>
        <v/>
      </c>
    </row>
    <row r="1386" spans="1:9">
      <c r="A1386" s="1">
        <v>37910</v>
      </c>
      <c r="B1386" s="6" t="s">
        <v>348</v>
      </c>
      <c r="C1386" s="7">
        <v>9</v>
      </c>
      <c r="D1386">
        <v>21</v>
      </c>
      <c r="E1386">
        <f t="shared" si="118"/>
        <v>0</v>
      </c>
      <c r="F1386" t="str">
        <f t="shared" si="119"/>
        <v>大安</v>
      </c>
      <c r="G1386" t="str">
        <f t="shared" si="116"/>
        <v>木</v>
      </c>
      <c r="I1386" t="str">
        <f t="shared" si="117"/>
        <v/>
      </c>
    </row>
    <row r="1387" spans="1:9">
      <c r="A1387" s="1">
        <v>37911</v>
      </c>
      <c r="B1387" s="6" t="s">
        <v>349</v>
      </c>
      <c r="C1387" s="7">
        <v>9</v>
      </c>
      <c r="D1387">
        <v>22</v>
      </c>
      <c r="E1387">
        <f t="shared" si="118"/>
        <v>1</v>
      </c>
      <c r="F1387" t="str">
        <f t="shared" si="119"/>
        <v>赤口</v>
      </c>
      <c r="G1387" t="str">
        <f t="shared" si="116"/>
        <v>金</v>
      </c>
      <c r="I1387" t="str">
        <f t="shared" si="117"/>
        <v/>
      </c>
    </row>
    <row r="1388" spans="1:9">
      <c r="A1388" s="1">
        <v>37912</v>
      </c>
      <c r="B1388" s="6" t="s">
        <v>350</v>
      </c>
      <c r="C1388" s="7">
        <v>9</v>
      </c>
      <c r="D1388">
        <v>23</v>
      </c>
      <c r="E1388">
        <f t="shared" si="118"/>
        <v>2</v>
      </c>
      <c r="F1388" t="str">
        <f t="shared" si="119"/>
        <v>先勝</v>
      </c>
      <c r="G1388" t="str">
        <f t="shared" si="116"/>
        <v>土</v>
      </c>
      <c r="I1388" t="str">
        <f t="shared" si="117"/>
        <v/>
      </c>
    </row>
    <row r="1389" spans="1:9">
      <c r="A1389" s="1">
        <v>37913</v>
      </c>
      <c r="B1389" s="6" t="s">
        <v>351</v>
      </c>
      <c r="C1389" s="7">
        <v>9</v>
      </c>
      <c r="D1389">
        <v>24</v>
      </c>
      <c r="E1389">
        <f t="shared" si="118"/>
        <v>3</v>
      </c>
      <c r="F1389" t="str">
        <f t="shared" si="119"/>
        <v>友引</v>
      </c>
      <c r="G1389" t="str">
        <f t="shared" si="116"/>
        <v>日</v>
      </c>
      <c r="I1389" t="str">
        <f t="shared" si="117"/>
        <v/>
      </c>
    </row>
    <row r="1390" spans="1:9">
      <c r="A1390" s="1">
        <v>37914</v>
      </c>
      <c r="B1390" s="6" t="s">
        <v>352</v>
      </c>
      <c r="C1390" s="7">
        <v>9</v>
      </c>
      <c r="D1390">
        <v>25</v>
      </c>
      <c r="E1390">
        <f t="shared" si="118"/>
        <v>4</v>
      </c>
      <c r="F1390" t="str">
        <f t="shared" si="119"/>
        <v>先負</v>
      </c>
      <c r="G1390" t="str">
        <f t="shared" si="116"/>
        <v>月</v>
      </c>
      <c r="I1390" t="str">
        <f t="shared" si="117"/>
        <v/>
      </c>
    </row>
    <row r="1391" spans="1:9">
      <c r="A1391" s="1">
        <v>37915</v>
      </c>
      <c r="B1391" s="6" t="s">
        <v>353</v>
      </c>
      <c r="C1391" s="7">
        <v>9</v>
      </c>
      <c r="D1391">
        <v>26</v>
      </c>
      <c r="E1391">
        <f t="shared" si="118"/>
        <v>5</v>
      </c>
      <c r="F1391" t="str">
        <f t="shared" si="119"/>
        <v>仏滅</v>
      </c>
      <c r="G1391" t="str">
        <f t="shared" si="116"/>
        <v>火</v>
      </c>
      <c r="I1391" t="str">
        <f t="shared" si="117"/>
        <v/>
      </c>
    </row>
    <row r="1392" spans="1:9">
      <c r="A1392" s="1">
        <v>37916</v>
      </c>
      <c r="B1392" s="6" t="s">
        <v>354</v>
      </c>
      <c r="C1392" s="7">
        <v>9</v>
      </c>
      <c r="D1392">
        <v>27</v>
      </c>
      <c r="E1392">
        <f t="shared" si="118"/>
        <v>0</v>
      </c>
      <c r="F1392" t="str">
        <f t="shared" si="119"/>
        <v>大安</v>
      </c>
      <c r="G1392" t="str">
        <f t="shared" si="116"/>
        <v>水</v>
      </c>
      <c r="I1392" t="str">
        <f t="shared" si="117"/>
        <v/>
      </c>
    </row>
    <row r="1393" spans="1:9">
      <c r="A1393" s="1">
        <v>37917</v>
      </c>
      <c r="B1393" s="6" t="s">
        <v>355</v>
      </c>
      <c r="C1393" s="7">
        <v>9</v>
      </c>
      <c r="D1393">
        <v>28</v>
      </c>
      <c r="E1393">
        <f t="shared" si="118"/>
        <v>1</v>
      </c>
      <c r="F1393" t="str">
        <f t="shared" si="119"/>
        <v>赤口</v>
      </c>
      <c r="G1393" t="str">
        <f t="shared" si="116"/>
        <v>木</v>
      </c>
      <c r="I1393" t="str">
        <f t="shared" si="117"/>
        <v/>
      </c>
    </row>
    <row r="1394" spans="1:9">
      <c r="A1394" s="1">
        <v>37918</v>
      </c>
      <c r="B1394" s="6" t="s">
        <v>356</v>
      </c>
      <c r="C1394" s="7">
        <v>9</v>
      </c>
      <c r="D1394">
        <v>29</v>
      </c>
      <c r="E1394">
        <f t="shared" si="118"/>
        <v>2</v>
      </c>
      <c r="F1394" t="str">
        <f t="shared" si="119"/>
        <v>先勝</v>
      </c>
      <c r="G1394" t="str">
        <f t="shared" si="116"/>
        <v>金</v>
      </c>
      <c r="I1394" t="str">
        <f t="shared" si="117"/>
        <v/>
      </c>
    </row>
    <row r="1395" spans="1:9">
      <c r="A1395" s="1">
        <v>37919</v>
      </c>
      <c r="B1395" s="6" t="s">
        <v>357</v>
      </c>
      <c r="C1395" s="7">
        <v>10</v>
      </c>
      <c r="D1395">
        <v>1</v>
      </c>
      <c r="E1395">
        <f t="shared" si="118"/>
        <v>5</v>
      </c>
      <c r="F1395" t="str">
        <f t="shared" si="119"/>
        <v>仏滅</v>
      </c>
      <c r="G1395" t="str">
        <f t="shared" si="116"/>
        <v>土</v>
      </c>
      <c r="I1395" t="str">
        <f t="shared" si="117"/>
        <v/>
      </c>
    </row>
    <row r="1396" spans="1:9">
      <c r="A1396" s="1">
        <v>37920</v>
      </c>
      <c r="B1396" s="6" t="s">
        <v>358</v>
      </c>
      <c r="C1396" s="7">
        <v>10</v>
      </c>
      <c r="D1396">
        <v>2</v>
      </c>
      <c r="E1396">
        <f t="shared" ref="E1396:E1425" si="120">MOD(C1396+D1396,6)</f>
        <v>0</v>
      </c>
      <c r="F1396" t="str">
        <f t="shared" ref="F1396:F1425" si="121">VLOOKUP(E1396,$K$18:$L$23,2)</f>
        <v>大安</v>
      </c>
      <c r="G1396" t="str">
        <f t="shared" si="116"/>
        <v>日</v>
      </c>
      <c r="I1396" t="str">
        <f t="shared" si="117"/>
        <v/>
      </c>
    </row>
    <row r="1397" spans="1:9">
      <c r="A1397" s="1">
        <v>37921</v>
      </c>
      <c r="B1397" s="6" t="s">
        <v>359</v>
      </c>
      <c r="C1397" s="7">
        <v>10</v>
      </c>
      <c r="D1397">
        <v>3</v>
      </c>
      <c r="E1397">
        <f t="shared" si="120"/>
        <v>1</v>
      </c>
      <c r="F1397" t="str">
        <f t="shared" si="121"/>
        <v>赤口</v>
      </c>
      <c r="G1397" t="str">
        <f t="shared" si="116"/>
        <v>月</v>
      </c>
      <c r="I1397" t="str">
        <f t="shared" si="117"/>
        <v/>
      </c>
    </row>
    <row r="1398" spans="1:9">
      <c r="A1398" s="1">
        <v>37922</v>
      </c>
      <c r="B1398" s="6" t="s">
        <v>360</v>
      </c>
      <c r="C1398" s="7">
        <v>10</v>
      </c>
      <c r="D1398">
        <v>4</v>
      </c>
      <c r="E1398">
        <f t="shared" si="120"/>
        <v>2</v>
      </c>
      <c r="F1398" t="str">
        <f t="shared" si="121"/>
        <v>先勝</v>
      </c>
      <c r="G1398" t="str">
        <f t="shared" si="116"/>
        <v>火</v>
      </c>
      <c r="I1398" t="str">
        <f t="shared" si="117"/>
        <v/>
      </c>
    </row>
    <row r="1399" spans="1:9">
      <c r="A1399" s="1">
        <v>37923</v>
      </c>
      <c r="B1399" s="6" t="s">
        <v>361</v>
      </c>
      <c r="C1399" s="7">
        <v>10</v>
      </c>
      <c r="D1399">
        <v>5</v>
      </c>
      <c r="E1399">
        <f t="shared" si="120"/>
        <v>3</v>
      </c>
      <c r="F1399" t="str">
        <f t="shared" si="121"/>
        <v>友引</v>
      </c>
      <c r="G1399" t="str">
        <f t="shared" si="116"/>
        <v>水</v>
      </c>
      <c r="I1399" t="str">
        <f t="shared" si="117"/>
        <v/>
      </c>
    </row>
    <row r="1400" spans="1:9">
      <c r="A1400" s="1">
        <v>37924</v>
      </c>
      <c r="B1400" s="6" t="s">
        <v>362</v>
      </c>
      <c r="C1400" s="7">
        <v>10</v>
      </c>
      <c r="D1400">
        <v>6</v>
      </c>
      <c r="E1400">
        <f t="shared" si="120"/>
        <v>4</v>
      </c>
      <c r="F1400" t="str">
        <f t="shared" si="121"/>
        <v>先負</v>
      </c>
      <c r="G1400" t="str">
        <f t="shared" si="116"/>
        <v>木</v>
      </c>
      <c r="I1400" t="str">
        <f t="shared" si="117"/>
        <v/>
      </c>
    </row>
    <row r="1401" spans="1:9">
      <c r="A1401" s="1">
        <v>37925</v>
      </c>
      <c r="B1401" s="6" t="s">
        <v>363</v>
      </c>
      <c r="C1401" s="7">
        <v>10</v>
      </c>
      <c r="D1401">
        <v>7</v>
      </c>
      <c r="E1401">
        <f t="shared" si="120"/>
        <v>5</v>
      </c>
      <c r="F1401" t="str">
        <f t="shared" si="121"/>
        <v>仏滅</v>
      </c>
      <c r="G1401" t="str">
        <f t="shared" si="116"/>
        <v>金</v>
      </c>
      <c r="I1401" t="str">
        <f t="shared" si="117"/>
        <v/>
      </c>
    </row>
    <row r="1402" spans="1:9">
      <c r="A1402" s="1">
        <v>37926</v>
      </c>
      <c r="B1402" s="6" t="s">
        <v>364</v>
      </c>
      <c r="C1402" s="7">
        <v>10</v>
      </c>
      <c r="D1402">
        <v>8</v>
      </c>
      <c r="E1402">
        <f t="shared" si="120"/>
        <v>0</v>
      </c>
      <c r="F1402" t="str">
        <f t="shared" si="121"/>
        <v>大安</v>
      </c>
      <c r="G1402" t="str">
        <f t="shared" si="116"/>
        <v>土</v>
      </c>
      <c r="I1402" t="str">
        <f t="shared" si="117"/>
        <v/>
      </c>
    </row>
    <row r="1403" spans="1:9">
      <c r="A1403" s="1">
        <v>37927</v>
      </c>
      <c r="B1403" s="6" t="s">
        <v>365</v>
      </c>
      <c r="C1403" s="7">
        <v>10</v>
      </c>
      <c r="D1403">
        <v>9</v>
      </c>
      <c r="E1403">
        <f t="shared" si="120"/>
        <v>1</v>
      </c>
      <c r="F1403" t="str">
        <f t="shared" si="121"/>
        <v>赤口</v>
      </c>
      <c r="G1403" t="str">
        <f t="shared" si="116"/>
        <v>日</v>
      </c>
      <c r="I1403" t="str">
        <f t="shared" si="117"/>
        <v/>
      </c>
    </row>
    <row r="1404" spans="1:9">
      <c r="A1404" s="1">
        <v>37928</v>
      </c>
      <c r="B1404" s="6" t="s">
        <v>366</v>
      </c>
      <c r="C1404" s="7">
        <v>10</v>
      </c>
      <c r="D1404">
        <v>10</v>
      </c>
      <c r="E1404">
        <f t="shared" si="120"/>
        <v>2</v>
      </c>
      <c r="F1404" t="str">
        <f t="shared" si="121"/>
        <v>先勝</v>
      </c>
      <c r="G1404" t="str">
        <f t="shared" si="116"/>
        <v>月</v>
      </c>
      <c r="I1404" t="str">
        <f t="shared" si="117"/>
        <v/>
      </c>
    </row>
    <row r="1405" spans="1:9">
      <c r="A1405" s="1">
        <v>37929</v>
      </c>
      <c r="B1405" s="6" t="s">
        <v>367</v>
      </c>
      <c r="C1405" s="7">
        <v>10</v>
      </c>
      <c r="D1405">
        <v>11</v>
      </c>
      <c r="E1405">
        <f t="shared" si="120"/>
        <v>3</v>
      </c>
      <c r="F1405" t="str">
        <f t="shared" si="121"/>
        <v>友引</v>
      </c>
      <c r="G1405" t="str">
        <f t="shared" si="116"/>
        <v>火</v>
      </c>
      <c r="I1405" t="str">
        <f t="shared" si="117"/>
        <v/>
      </c>
    </row>
    <row r="1406" spans="1:9">
      <c r="A1406" s="1">
        <v>37930</v>
      </c>
      <c r="B1406" s="6" t="s">
        <v>368</v>
      </c>
      <c r="C1406" s="7">
        <v>10</v>
      </c>
      <c r="D1406">
        <v>12</v>
      </c>
      <c r="E1406">
        <f t="shared" si="120"/>
        <v>4</v>
      </c>
      <c r="F1406" t="str">
        <f t="shared" si="121"/>
        <v>先負</v>
      </c>
      <c r="G1406" t="str">
        <f t="shared" si="116"/>
        <v>水</v>
      </c>
      <c r="I1406" t="str">
        <f t="shared" si="117"/>
        <v/>
      </c>
    </row>
    <row r="1407" spans="1:9">
      <c r="A1407" s="1">
        <v>37931</v>
      </c>
      <c r="B1407" s="6" t="s">
        <v>369</v>
      </c>
      <c r="C1407" s="7">
        <v>10</v>
      </c>
      <c r="D1407">
        <v>13</v>
      </c>
      <c r="E1407">
        <f t="shared" si="120"/>
        <v>5</v>
      </c>
      <c r="F1407" t="str">
        <f t="shared" si="121"/>
        <v>仏滅</v>
      </c>
      <c r="G1407" t="str">
        <f t="shared" si="116"/>
        <v>木</v>
      </c>
      <c r="I1407" t="str">
        <f t="shared" si="117"/>
        <v/>
      </c>
    </row>
    <row r="1408" spans="1:9">
      <c r="A1408" s="1">
        <v>37932</v>
      </c>
      <c r="B1408" s="6" t="s">
        <v>370</v>
      </c>
      <c r="C1408" s="7">
        <v>10</v>
      </c>
      <c r="D1408">
        <v>14</v>
      </c>
      <c r="E1408">
        <f t="shared" si="120"/>
        <v>0</v>
      </c>
      <c r="F1408" t="str">
        <f t="shared" si="121"/>
        <v>大安</v>
      </c>
      <c r="G1408" t="str">
        <f t="shared" si="116"/>
        <v>金</v>
      </c>
      <c r="I1408" t="str">
        <f t="shared" si="117"/>
        <v/>
      </c>
    </row>
    <row r="1409" spans="1:9">
      <c r="A1409" s="1">
        <v>37933</v>
      </c>
      <c r="B1409" s="6" t="s">
        <v>371</v>
      </c>
      <c r="C1409" s="7">
        <v>10</v>
      </c>
      <c r="D1409">
        <v>15</v>
      </c>
      <c r="E1409">
        <f t="shared" si="120"/>
        <v>1</v>
      </c>
      <c r="F1409" t="str">
        <f t="shared" si="121"/>
        <v>赤口</v>
      </c>
      <c r="G1409" t="str">
        <f t="shared" si="116"/>
        <v>土</v>
      </c>
      <c r="I1409" t="str">
        <f t="shared" si="117"/>
        <v/>
      </c>
    </row>
    <row r="1410" spans="1:9">
      <c r="A1410" s="1">
        <v>37934</v>
      </c>
      <c r="B1410" s="6" t="s">
        <v>372</v>
      </c>
      <c r="C1410" s="7">
        <v>10</v>
      </c>
      <c r="D1410">
        <v>16</v>
      </c>
      <c r="E1410">
        <f t="shared" si="120"/>
        <v>2</v>
      </c>
      <c r="F1410" t="str">
        <f t="shared" si="121"/>
        <v>先勝</v>
      </c>
      <c r="G1410" t="str">
        <f t="shared" si="116"/>
        <v>日</v>
      </c>
      <c r="I1410" t="str">
        <f t="shared" si="117"/>
        <v/>
      </c>
    </row>
    <row r="1411" spans="1:9">
      <c r="A1411" s="1">
        <v>37935</v>
      </c>
      <c r="B1411" s="6" t="s">
        <v>373</v>
      </c>
      <c r="C1411" s="7">
        <v>10</v>
      </c>
      <c r="D1411">
        <v>17</v>
      </c>
      <c r="E1411">
        <f t="shared" si="120"/>
        <v>3</v>
      </c>
      <c r="F1411" t="str">
        <f t="shared" si="121"/>
        <v>友引</v>
      </c>
      <c r="G1411" t="str">
        <f t="shared" ref="G1411:G1474" si="122">TEXT(A1411,"aaa")</f>
        <v>月</v>
      </c>
      <c r="I1411" t="str">
        <f t="shared" ref="I1411:I1474" si="123">IF(ISERROR(VLOOKUP(H1411,$K$29:$L$39,2,FALSE)),"",VLOOKUP(H1411,$K$29:$L$39,2,FALSE))</f>
        <v/>
      </c>
    </row>
    <row r="1412" spans="1:9">
      <c r="A1412" s="1">
        <v>37936</v>
      </c>
      <c r="B1412" s="6" t="s">
        <v>374</v>
      </c>
      <c r="C1412" s="7">
        <v>10</v>
      </c>
      <c r="D1412">
        <v>18</v>
      </c>
      <c r="E1412">
        <f t="shared" si="120"/>
        <v>4</v>
      </c>
      <c r="F1412" t="str">
        <f t="shared" si="121"/>
        <v>先負</v>
      </c>
      <c r="G1412" t="str">
        <f t="shared" si="122"/>
        <v>火</v>
      </c>
      <c r="I1412" t="str">
        <f t="shared" si="123"/>
        <v/>
      </c>
    </row>
    <row r="1413" spans="1:9">
      <c r="A1413" s="1">
        <v>37937</v>
      </c>
      <c r="B1413" s="6" t="s">
        <v>375</v>
      </c>
      <c r="C1413" s="7">
        <v>10</v>
      </c>
      <c r="D1413">
        <v>19</v>
      </c>
      <c r="E1413">
        <f t="shared" si="120"/>
        <v>5</v>
      </c>
      <c r="F1413" t="str">
        <f t="shared" si="121"/>
        <v>仏滅</v>
      </c>
      <c r="G1413" t="str">
        <f t="shared" si="122"/>
        <v>水</v>
      </c>
      <c r="I1413" t="str">
        <f t="shared" si="123"/>
        <v/>
      </c>
    </row>
    <row r="1414" spans="1:9">
      <c r="A1414" s="1">
        <v>37938</v>
      </c>
      <c r="B1414" s="6" t="s">
        <v>376</v>
      </c>
      <c r="C1414" s="7">
        <v>10</v>
      </c>
      <c r="D1414">
        <v>20</v>
      </c>
      <c r="E1414">
        <f t="shared" si="120"/>
        <v>0</v>
      </c>
      <c r="F1414" t="str">
        <f t="shared" si="121"/>
        <v>大安</v>
      </c>
      <c r="G1414" t="str">
        <f t="shared" si="122"/>
        <v>木</v>
      </c>
      <c r="I1414" t="str">
        <f t="shared" si="123"/>
        <v/>
      </c>
    </row>
    <row r="1415" spans="1:9">
      <c r="A1415" s="1">
        <v>37939</v>
      </c>
      <c r="B1415" s="6" t="s">
        <v>377</v>
      </c>
      <c r="C1415" s="7">
        <v>10</v>
      </c>
      <c r="D1415">
        <v>21</v>
      </c>
      <c r="E1415">
        <f t="shared" si="120"/>
        <v>1</v>
      </c>
      <c r="F1415" t="str">
        <f t="shared" si="121"/>
        <v>赤口</v>
      </c>
      <c r="G1415" t="str">
        <f t="shared" si="122"/>
        <v>金</v>
      </c>
      <c r="I1415" t="str">
        <f t="shared" si="123"/>
        <v/>
      </c>
    </row>
    <row r="1416" spans="1:9">
      <c r="A1416" s="1">
        <v>37940</v>
      </c>
      <c r="B1416" s="6" t="s">
        <v>378</v>
      </c>
      <c r="C1416" s="7">
        <v>10</v>
      </c>
      <c r="D1416">
        <v>22</v>
      </c>
      <c r="E1416">
        <f t="shared" si="120"/>
        <v>2</v>
      </c>
      <c r="F1416" t="str">
        <f t="shared" si="121"/>
        <v>先勝</v>
      </c>
      <c r="G1416" t="str">
        <f t="shared" si="122"/>
        <v>土</v>
      </c>
      <c r="I1416" t="str">
        <f t="shared" si="123"/>
        <v/>
      </c>
    </row>
    <row r="1417" spans="1:9">
      <c r="A1417" s="1">
        <v>37941</v>
      </c>
      <c r="B1417" s="6" t="s">
        <v>379</v>
      </c>
      <c r="C1417" s="7">
        <v>10</v>
      </c>
      <c r="D1417">
        <v>23</v>
      </c>
      <c r="E1417">
        <f t="shared" si="120"/>
        <v>3</v>
      </c>
      <c r="F1417" t="str">
        <f t="shared" si="121"/>
        <v>友引</v>
      </c>
      <c r="G1417" t="str">
        <f t="shared" si="122"/>
        <v>日</v>
      </c>
      <c r="I1417" t="str">
        <f t="shared" si="123"/>
        <v/>
      </c>
    </row>
    <row r="1418" spans="1:9">
      <c r="A1418" s="1">
        <v>37942</v>
      </c>
      <c r="B1418" s="6" t="s">
        <v>380</v>
      </c>
      <c r="C1418" s="7">
        <v>10</v>
      </c>
      <c r="D1418">
        <v>24</v>
      </c>
      <c r="E1418">
        <f t="shared" si="120"/>
        <v>4</v>
      </c>
      <c r="F1418" t="str">
        <f t="shared" si="121"/>
        <v>先負</v>
      </c>
      <c r="G1418" t="str">
        <f t="shared" si="122"/>
        <v>月</v>
      </c>
      <c r="I1418" t="str">
        <f t="shared" si="123"/>
        <v/>
      </c>
    </row>
    <row r="1419" spans="1:9">
      <c r="A1419" s="1">
        <v>37943</v>
      </c>
      <c r="B1419" s="6" t="s">
        <v>381</v>
      </c>
      <c r="C1419" s="7">
        <v>10</v>
      </c>
      <c r="D1419">
        <v>25</v>
      </c>
      <c r="E1419">
        <f t="shared" si="120"/>
        <v>5</v>
      </c>
      <c r="F1419" t="str">
        <f t="shared" si="121"/>
        <v>仏滅</v>
      </c>
      <c r="G1419" t="str">
        <f t="shared" si="122"/>
        <v>火</v>
      </c>
      <c r="I1419" t="str">
        <f t="shared" si="123"/>
        <v/>
      </c>
    </row>
    <row r="1420" spans="1:9">
      <c r="A1420" s="1">
        <v>37944</v>
      </c>
      <c r="B1420" s="6" t="s">
        <v>382</v>
      </c>
      <c r="C1420" s="7">
        <v>10</v>
      </c>
      <c r="D1420">
        <v>26</v>
      </c>
      <c r="E1420">
        <f t="shared" si="120"/>
        <v>0</v>
      </c>
      <c r="F1420" t="str">
        <f t="shared" si="121"/>
        <v>大安</v>
      </c>
      <c r="G1420" t="str">
        <f t="shared" si="122"/>
        <v>水</v>
      </c>
      <c r="I1420" t="str">
        <f t="shared" si="123"/>
        <v/>
      </c>
    </row>
    <row r="1421" spans="1:9">
      <c r="A1421" s="1">
        <v>37945</v>
      </c>
      <c r="B1421" s="6" t="s">
        <v>383</v>
      </c>
      <c r="C1421" s="7">
        <v>10</v>
      </c>
      <c r="D1421">
        <v>27</v>
      </c>
      <c r="E1421">
        <f t="shared" si="120"/>
        <v>1</v>
      </c>
      <c r="F1421" t="str">
        <f t="shared" si="121"/>
        <v>赤口</v>
      </c>
      <c r="G1421" t="str">
        <f t="shared" si="122"/>
        <v>木</v>
      </c>
      <c r="I1421" t="str">
        <f t="shared" si="123"/>
        <v/>
      </c>
    </row>
    <row r="1422" spans="1:9">
      <c r="A1422" s="1">
        <v>37946</v>
      </c>
      <c r="B1422" s="6" t="s">
        <v>384</v>
      </c>
      <c r="C1422" s="7">
        <v>10</v>
      </c>
      <c r="D1422">
        <v>28</v>
      </c>
      <c r="E1422">
        <f t="shared" si="120"/>
        <v>2</v>
      </c>
      <c r="F1422" t="str">
        <f t="shared" si="121"/>
        <v>先勝</v>
      </c>
      <c r="G1422" t="str">
        <f t="shared" si="122"/>
        <v>金</v>
      </c>
      <c r="I1422" t="str">
        <f t="shared" si="123"/>
        <v/>
      </c>
    </row>
    <row r="1423" spans="1:9">
      <c r="A1423" s="1">
        <v>37947</v>
      </c>
      <c r="B1423" s="6" t="s">
        <v>385</v>
      </c>
      <c r="C1423" s="7">
        <v>10</v>
      </c>
      <c r="D1423">
        <v>29</v>
      </c>
      <c r="E1423">
        <f t="shared" si="120"/>
        <v>3</v>
      </c>
      <c r="F1423" t="str">
        <f t="shared" si="121"/>
        <v>友引</v>
      </c>
      <c r="G1423" t="str">
        <f t="shared" si="122"/>
        <v>土</v>
      </c>
      <c r="I1423" t="str">
        <f t="shared" si="123"/>
        <v/>
      </c>
    </row>
    <row r="1424" spans="1:9">
      <c r="A1424" s="1">
        <v>37948</v>
      </c>
      <c r="B1424" s="6" t="s">
        <v>386</v>
      </c>
      <c r="C1424" s="7">
        <v>10</v>
      </c>
      <c r="D1424">
        <v>30</v>
      </c>
      <c r="E1424">
        <f t="shared" si="120"/>
        <v>4</v>
      </c>
      <c r="F1424" t="str">
        <f t="shared" si="121"/>
        <v>先負</v>
      </c>
      <c r="G1424" t="str">
        <f t="shared" si="122"/>
        <v>日</v>
      </c>
      <c r="I1424" t="str">
        <f t="shared" si="123"/>
        <v/>
      </c>
    </row>
    <row r="1425" spans="1:9">
      <c r="A1425" s="1">
        <v>37949</v>
      </c>
      <c r="B1425" s="6" t="s">
        <v>387</v>
      </c>
      <c r="C1425" s="7">
        <v>11</v>
      </c>
      <c r="D1425">
        <v>1</v>
      </c>
      <c r="E1425">
        <f t="shared" si="120"/>
        <v>0</v>
      </c>
      <c r="F1425" t="str">
        <f t="shared" si="121"/>
        <v>大安</v>
      </c>
      <c r="G1425" t="str">
        <f t="shared" si="122"/>
        <v>月</v>
      </c>
      <c r="I1425" t="str">
        <f t="shared" si="123"/>
        <v/>
      </c>
    </row>
    <row r="1426" spans="1:9">
      <c r="A1426" s="1">
        <v>37950</v>
      </c>
      <c r="B1426" s="6" t="s">
        <v>388</v>
      </c>
      <c r="C1426" s="7">
        <v>11</v>
      </c>
      <c r="D1426">
        <v>2</v>
      </c>
      <c r="E1426">
        <f t="shared" ref="E1426:E1454" si="124">MOD(C1426+D1426,6)</f>
        <v>1</v>
      </c>
      <c r="F1426" t="str">
        <f t="shared" ref="F1426:F1454" si="125">VLOOKUP(E1426,$K$18:$L$23,2)</f>
        <v>赤口</v>
      </c>
      <c r="G1426" t="str">
        <f t="shared" si="122"/>
        <v>火</v>
      </c>
      <c r="I1426" t="str">
        <f t="shared" si="123"/>
        <v/>
      </c>
    </row>
    <row r="1427" spans="1:9">
      <c r="A1427" s="1">
        <v>37951</v>
      </c>
      <c r="B1427" s="6" t="s">
        <v>389</v>
      </c>
      <c r="C1427" s="7">
        <v>11</v>
      </c>
      <c r="D1427">
        <v>3</v>
      </c>
      <c r="E1427">
        <f t="shared" si="124"/>
        <v>2</v>
      </c>
      <c r="F1427" t="str">
        <f t="shared" si="125"/>
        <v>先勝</v>
      </c>
      <c r="G1427" t="str">
        <f t="shared" si="122"/>
        <v>水</v>
      </c>
      <c r="I1427" t="str">
        <f t="shared" si="123"/>
        <v/>
      </c>
    </row>
    <row r="1428" spans="1:9">
      <c r="A1428" s="1">
        <v>37952</v>
      </c>
      <c r="B1428" s="6" t="s">
        <v>390</v>
      </c>
      <c r="C1428" s="7">
        <v>11</v>
      </c>
      <c r="D1428">
        <v>4</v>
      </c>
      <c r="E1428">
        <f t="shared" si="124"/>
        <v>3</v>
      </c>
      <c r="F1428" t="str">
        <f t="shared" si="125"/>
        <v>友引</v>
      </c>
      <c r="G1428" t="str">
        <f t="shared" si="122"/>
        <v>木</v>
      </c>
      <c r="I1428" t="str">
        <f t="shared" si="123"/>
        <v/>
      </c>
    </row>
    <row r="1429" spans="1:9">
      <c r="A1429" s="1">
        <v>37953</v>
      </c>
      <c r="B1429" s="6" t="s">
        <v>391</v>
      </c>
      <c r="C1429" s="7">
        <v>11</v>
      </c>
      <c r="D1429">
        <v>5</v>
      </c>
      <c r="E1429">
        <f t="shared" si="124"/>
        <v>4</v>
      </c>
      <c r="F1429" t="str">
        <f t="shared" si="125"/>
        <v>先負</v>
      </c>
      <c r="G1429" t="str">
        <f t="shared" si="122"/>
        <v>金</v>
      </c>
      <c r="I1429" t="str">
        <f t="shared" si="123"/>
        <v/>
      </c>
    </row>
    <row r="1430" spans="1:9">
      <c r="A1430" s="1">
        <v>37954</v>
      </c>
      <c r="B1430" s="6" t="s">
        <v>392</v>
      </c>
      <c r="C1430" s="7">
        <v>11</v>
      </c>
      <c r="D1430">
        <v>6</v>
      </c>
      <c r="E1430">
        <f t="shared" si="124"/>
        <v>5</v>
      </c>
      <c r="F1430" t="str">
        <f t="shared" si="125"/>
        <v>仏滅</v>
      </c>
      <c r="G1430" t="str">
        <f t="shared" si="122"/>
        <v>土</v>
      </c>
      <c r="I1430" t="str">
        <f t="shared" si="123"/>
        <v/>
      </c>
    </row>
    <row r="1431" spans="1:9">
      <c r="A1431" s="1">
        <v>37955</v>
      </c>
      <c r="B1431" s="6" t="s">
        <v>393</v>
      </c>
      <c r="C1431" s="7">
        <v>11</v>
      </c>
      <c r="D1431">
        <v>7</v>
      </c>
      <c r="E1431">
        <f t="shared" si="124"/>
        <v>0</v>
      </c>
      <c r="F1431" t="str">
        <f t="shared" si="125"/>
        <v>大安</v>
      </c>
      <c r="G1431" t="str">
        <f t="shared" si="122"/>
        <v>日</v>
      </c>
      <c r="I1431" t="str">
        <f t="shared" si="123"/>
        <v/>
      </c>
    </row>
    <row r="1432" spans="1:9">
      <c r="A1432" s="1">
        <v>37956</v>
      </c>
      <c r="B1432" s="6" t="s">
        <v>394</v>
      </c>
      <c r="C1432" s="7">
        <v>11</v>
      </c>
      <c r="D1432">
        <v>8</v>
      </c>
      <c r="E1432">
        <f t="shared" si="124"/>
        <v>1</v>
      </c>
      <c r="F1432" t="str">
        <f t="shared" si="125"/>
        <v>赤口</v>
      </c>
      <c r="G1432" t="str">
        <f t="shared" si="122"/>
        <v>月</v>
      </c>
      <c r="I1432" t="str">
        <f t="shared" si="123"/>
        <v/>
      </c>
    </row>
    <row r="1433" spans="1:9">
      <c r="A1433" s="1">
        <v>37957</v>
      </c>
      <c r="B1433" s="6" t="s">
        <v>395</v>
      </c>
      <c r="C1433" s="7">
        <v>11</v>
      </c>
      <c r="D1433">
        <v>9</v>
      </c>
      <c r="E1433">
        <f t="shared" si="124"/>
        <v>2</v>
      </c>
      <c r="F1433" t="str">
        <f t="shared" si="125"/>
        <v>先勝</v>
      </c>
      <c r="G1433" t="str">
        <f t="shared" si="122"/>
        <v>火</v>
      </c>
      <c r="I1433" t="str">
        <f t="shared" si="123"/>
        <v/>
      </c>
    </row>
    <row r="1434" spans="1:9">
      <c r="A1434" s="1">
        <v>37958</v>
      </c>
      <c r="B1434" s="6" t="s">
        <v>396</v>
      </c>
      <c r="C1434" s="7">
        <v>11</v>
      </c>
      <c r="D1434">
        <v>10</v>
      </c>
      <c r="E1434">
        <f t="shared" si="124"/>
        <v>3</v>
      </c>
      <c r="F1434" t="str">
        <f t="shared" si="125"/>
        <v>友引</v>
      </c>
      <c r="G1434" t="str">
        <f t="shared" si="122"/>
        <v>水</v>
      </c>
      <c r="I1434" t="str">
        <f t="shared" si="123"/>
        <v/>
      </c>
    </row>
    <row r="1435" spans="1:9">
      <c r="A1435" s="1">
        <v>37959</v>
      </c>
      <c r="B1435" s="6" t="s">
        <v>397</v>
      </c>
      <c r="C1435" s="7">
        <v>11</v>
      </c>
      <c r="D1435">
        <v>11</v>
      </c>
      <c r="E1435">
        <f t="shared" si="124"/>
        <v>4</v>
      </c>
      <c r="F1435" t="str">
        <f t="shared" si="125"/>
        <v>先負</v>
      </c>
      <c r="G1435" t="str">
        <f t="shared" si="122"/>
        <v>木</v>
      </c>
      <c r="I1435" t="str">
        <f t="shared" si="123"/>
        <v/>
      </c>
    </row>
    <row r="1436" spans="1:9">
      <c r="A1436" s="1">
        <v>37960</v>
      </c>
      <c r="B1436" s="6" t="s">
        <v>398</v>
      </c>
      <c r="C1436" s="7">
        <v>11</v>
      </c>
      <c r="D1436">
        <v>12</v>
      </c>
      <c r="E1436">
        <f t="shared" si="124"/>
        <v>5</v>
      </c>
      <c r="F1436" t="str">
        <f t="shared" si="125"/>
        <v>仏滅</v>
      </c>
      <c r="G1436" t="str">
        <f t="shared" si="122"/>
        <v>金</v>
      </c>
      <c r="I1436" t="str">
        <f t="shared" si="123"/>
        <v/>
      </c>
    </row>
    <row r="1437" spans="1:9">
      <c r="A1437" s="1">
        <v>37961</v>
      </c>
      <c r="B1437" s="6" t="s">
        <v>399</v>
      </c>
      <c r="C1437" s="7">
        <v>11</v>
      </c>
      <c r="D1437">
        <v>13</v>
      </c>
      <c r="E1437">
        <f t="shared" si="124"/>
        <v>0</v>
      </c>
      <c r="F1437" t="str">
        <f t="shared" si="125"/>
        <v>大安</v>
      </c>
      <c r="G1437" t="str">
        <f t="shared" si="122"/>
        <v>土</v>
      </c>
      <c r="I1437" t="str">
        <f t="shared" si="123"/>
        <v/>
      </c>
    </row>
    <row r="1438" spans="1:9">
      <c r="A1438" s="1">
        <v>37962</v>
      </c>
      <c r="B1438" s="6" t="s">
        <v>400</v>
      </c>
      <c r="C1438" s="7">
        <v>11</v>
      </c>
      <c r="D1438">
        <v>14</v>
      </c>
      <c r="E1438">
        <f t="shared" si="124"/>
        <v>1</v>
      </c>
      <c r="F1438" t="str">
        <f t="shared" si="125"/>
        <v>赤口</v>
      </c>
      <c r="G1438" t="str">
        <f t="shared" si="122"/>
        <v>日</v>
      </c>
      <c r="I1438" t="str">
        <f t="shared" si="123"/>
        <v/>
      </c>
    </row>
    <row r="1439" spans="1:9">
      <c r="A1439" s="1">
        <v>37963</v>
      </c>
      <c r="B1439" s="6" t="s">
        <v>401</v>
      </c>
      <c r="C1439" s="7">
        <v>11</v>
      </c>
      <c r="D1439">
        <v>15</v>
      </c>
      <c r="E1439">
        <f t="shared" si="124"/>
        <v>2</v>
      </c>
      <c r="F1439" t="str">
        <f t="shared" si="125"/>
        <v>先勝</v>
      </c>
      <c r="G1439" t="str">
        <f t="shared" si="122"/>
        <v>月</v>
      </c>
      <c r="I1439" t="str">
        <f t="shared" si="123"/>
        <v/>
      </c>
    </row>
    <row r="1440" spans="1:9">
      <c r="A1440" s="1">
        <v>37964</v>
      </c>
      <c r="B1440" s="6" t="s">
        <v>402</v>
      </c>
      <c r="C1440" s="7">
        <v>11</v>
      </c>
      <c r="D1440">
        <v>16</v>
      </c>
      <c r="E1440">
        <f t="shared" si="124"/>
        <v>3</v>
      </c>
      <c r="F1440" t="str">
        <f t="shared" si="125"/>
        <v>友引</v>
      </c>
      <c r="G1440" t="str">
        <f t="shared" si="122"/>
        <v>火</v>
      </c>
      <c r="I1440" t="str">
        <f t="shared" si="123"/>
        <v/>
      </c>
    </row>
    <row r="1441" spans="1:9">
      <c r="A1441" s="1">
        <v>37965</v>
      </c>
      <c r="B1441" s="6" t="s">
        <v>403</v>
      </c>
      <c r="C1441" s="7">
        <v>11</v>
      </c>
      <c r="D1441">
        <v>17</v>
      </c>
      <c r="E1441">
        <f t="shared" si="124"/>
        <v>4</v>
      </c>
      <c r="F1441" t="str">
        <f t="shared" si="125"/>
        <v>先負</v>
      </c>
      <c r="G1441" t="str">
        <f t="shared" si="122"/>
        <v>水</v>
      </c>
      <c r="I1441" t="str">
        <f t="shared" si="123"/>
        <v/>
      </c>
    </row>
    <row r="1442" spans="1:9">
      <c r="A1442" s="1">
        <v>37966</v>
      </c>
      <c r="B1442" s="6" t="s">
        <v>32</v>
      </c>
      <c r="C1442" s="7">
        <v>11</v>
      </c>
      <c r="D1442">
        <v>18</v>
      </c>
      <c r="E1442">
        <f t="shared" si="124"/>
        <v>5</v>
      </c>
      <c r="F1442" t="str">
        <f t="shared" si="125"/>
        <v>仏滅</v>
      </c>
      <c r="G1442" t="str">
        <f t="shared" si="122"/>
        <v>木</v>
      </c>
      <c r="I1442" t="str">
        <f t="shared" si="123"/>
        <v/>
      </c>
    </row>
    <row r="1443" spans="1:9">
      <c r="A1443" s="1">
        <v>37967</v>
      </c>
      <c r="B1443" s="6" t="s">
        <v>33</v>
      </c>
      <c r="C1443" s="7">
        <v>11</v>
      </c>
      <c r="D1443">
        <v>19</v>
      </c>
      <c r="E1443">
        <f t="shared" si="124"/>
        <v>0</v>
      </c>
      <c r="F1443" t="str">
        <f t="shared" si="125"/>
        <v>大安</v>
      </c>
      <c r="G1443" t="str">
        <f t="shared" si="122"/>
        <v>金</v>
      </c>
      <c r="I1443" t="str">
        <f t="shared" si="123"/>
        <v/>
      </c>
    </row>
    <row r="1444" spans="1:9">
      <c r="A1444" s="1">
        <v>37968</v>
      </c>
      <c r="B1444" s="6" t="s">
        <v>34</v>
      </c>
      <c r="C1444" s="7">
        <v>11</v>
      </c>
      <c r="D1444">
        <v>20</v>
      </c>
      <c r="E1444">
        <f t="shared" si="124"/>
        <v>1</v>
      </c>
      <c r="F1444" t="str">
        <f t="shared" si="125"/>
        <v>赤口</v>
      </c>
      <c r="G1444" t="str">
        <f t="shared" si="122"/>
        <v>土</v>
      </c>
      <c r="I1444" t="str">
        <f t="shared" si="123"/>
        <v/>
      </c>
    </row>
    <row r="1445" spans="1:9">
      <c r="A1445" s="1">
        <v>37969</v>
      </c>
      <c r="B1445" s="6" t="s">
        <v>35</v>
      </c>
      <c r="C1445" s="7">
        <v>11</v>
      </c>
      <c r="D1445">
        <v>21</v>
      </c>
      <c r="E1445">
        <f t="shared" si="124"/>
        <v>2</v>
      </c>
      <c r="F1445" t="str">
        <f t="shared" si="125"/>
        <v>先勝</v>
      </c>
      <c r="G1445" t="str">
        <f t="shared" si="122"/>
        <v>日</v>
      </c>
      <c r="I1445" t="str">
        <f t="shared" si="123"/>
        <v/>
      </c>
    </row>
    <row r="1446" spans="1:9">
      <c r="A1446" s="1">
        <v>37970</v>
      </c>
      <c r="B1446" s="6" t="s">
        <v>36</v>
      </c>
      <c r="C1446" s="7">
        <v>11</v>
      </c>
      <c r="D1446">
        <v>22</v>
      </c>
      <c r="E1446">
        <f t="shared" si="124"/>
        <v>3</v>
      </c>
      <c r="F1446" t="str">
        <f t="shared" si="125"/>
        <v>友引</v>
      </c>
      <c r="G1446" t="str">
        <f t="shared" si="122"/>
        <v>月</v>
      </c>
      <c r="I1446" t="str">
        <f t="shared" si="123"/>
        <v/>
      </c>
    </row>
    <row r="1447" spans="1:9">
      <c r="A1447" s="1">
        <v>37971</v>
      </c>
      <c r="B1447" s="6" t="s">
        <v>37</v>
      </c>
      <c r="C1447" s="7">
        <v>11</v>
      </c>
      <c r="D1447">
        <v>23</v>
      </c>
      <c r="E1447">
        <f t="shared" si="124"/>
        <v>4</v>
      </c>
      <c r="F1447" t="str">
        <f t="shared" si="125"/>
        <v>先負</v>
      </c>
      <c r="G1447" t="str">
        <f t="shared" si="122"/>
        <v>火</v>
      </c>
      <c r="I1447" t="str">
        <f t="shared" si="123"/>
        <v/>
      </c>
    </row>
    <row r="1448" spans="1:9">
      <c r="A1448" s="1">
        <v>37972</v>
      </c>
      <c r="B1448" s="6" t="s">
        <v>38</v>
      </c>
      <c r="C1448" s="7">
        <v>11</v>
      </c>
      <c r="D1448">
        <v>24</v>
      </c>
      <c r="E1448">
        <f t="shared" si="124"/>
        <v>5</v>
      </c>
      <c r="F1448" t="str">
        <f t="shared" si="125"/>
        <v>仏滅</v>
      </c>
      <c r="G1448" t="str">
        <f t="shared" si="122"/>
        <v>水</v>
      </c>
      <c r="I1448" t="str">
        <f t="shared" si="123"/>
        <v/>
      </c>
    </row>
    <row r="1449" spans="1:9">
      <c r="A1449" s="1">
        <v>37973</v>
      </c>
      <c r="B1449" s="6" t="s">
        <v>39</v>
      </c>
      <c r="C1449" s="7">
        <v>11</v>
      </c>
      <c r="D1449">
        <v>25</v>
      </c>
      <c r="E1449">
        <f t="shared" si="124"/>
        <v>0</v>
      </c>
      <c r="F1449" t="str">
        <f t="shared" si="125"/>
        <v>大安</v>
      </c>
      <c r="G1449" t="str">
        <f t="shared" si="122"/>
        <v>木</v>
      </c>
      <c r="I1449" t="str">
        <f t="shared" si="123"/>
        <v/>
      </c>
    </row>
    <row r="1450" spans="1:9">
      <c r="A1450" s="1">
        <v>37974</v>
      </c>
      <c r="B1450" s="6" t="s">
        <v>41</v>
      </c>
      <c r="C1450" s="7">
        <v>11</v>
      </c>
      <c r="D1450">
        <v>26</v>
      </c>
      <c r="E1450">
        <f t="shared" si="124"/>
        <v>1</v>
      </c>
      <c r="F1450" t="str">
        <f t="shared" si="125"/>
        <v>赤口</v>
      </c>
      <c r="G1450" t="str">
        <f t="shared" si="122"/>
        <v>金</v>
      </c>
      <c r="I1450" t="str">
        <f t="shared" si="123"/>
        <v/>
      </c>
    </row>
    <row r="1451" spans="1:9">
      <c r="A1451" s="1">
        <v>37975</v>
      </c>
      <c r="B1451" s="6" t="s">
        <v>42</v>
      </c>
      <c r="C1451" s="7">
        <v>11</v>
      </c>
      <c r="D1451">
        <v>27</v>
      </c>
      <c r="E1451">
        <f t="shared" si="124"/>
        <v>2</v>
      </c>
      <c r="F1451" t="str">
        <f t="shared" si="125"/>
        <v>先勝</v>
      </c>
      <c r="G1451" t="str">
        <f t="shared" si="122"/>
        <v>土</v>
      </c>
      <c r="I1451" t="str">
        <f t="shared" si="123"/>
        <v/>
      </c>
    </row>
    <row r="1452" spans="1:9">
      <c r="A1452" s="1">
        <v>37976</v>
      </c>
      <c r="B1452" s="6" t="s">
        <v>43</v>
      </c>
      <c r="C1452" s="7">
        <v>11</v>
      </c>
      <c r="D1452">
        <v>28</v>
      </c>
      <c r="E1452">
        <f t="shared" si="124"/>
        <v>3</v>
      </c>
      <c r="F1452" t="str">
        <f t="shared" si="125"/>
        <v>友引</v>
      </c>
      <c r="G1452" t="str">
        <f t="shared" si="122"/>
        <v>日</v>
      </c>
      <c r="I1452" t="str">
        <f t="shared" si="123"/>
        <v/>
      </c>
    </row>
    <row r="1453" spans="1:9">
      <c r="A1453" s="1">
        <v>37977</v>
      </c>
      <c r="B1453" s="6" t="s">
        <v>44</v>
      </c>
      <c r="C1453" s="7">
        <v>11</v>
      </c>
      <c r="D1453">
        <v>29</v>
      </c>
      <c r="E1453">
        <f t="shared" si="124"/>
        <v>4</v>
      </c>
      <c r="F1453" t="str">
        <f t="shared" si="125"/>
        <v>先負</v>
      </c>
      <c r="G1453" t="str">
        <f t="shared" si="122"/>
        <v>月</v>
      </c>
      <c r="I1453" t="str">
        <f t="shared" si="123"/>
        <v/>
      </c>
    </row>
    <row r="1454" spans="1:9">
      <c r="A1454" s="1">
        <v>37978</v>
      </c>
      <c r="B1454" s="6" t="s">
        <v>45</v>
      </c>
      <c r="C1454" s="7">
        <v>12</v>
      </c>
      <c r="D1454">
        <v>1</v>
      </c>
      <c r="E1454">
        <f t="shared" si="124"/>
        <v>1</v>
      </c>
      <c r="F1454" t="str">
        <f t="shared" si="125"/>
        <v>赤口</v>
      </c>
      <c r="G1454" t="str">
        <f t="shared" si="122"/>
        <v>火</v>
      </c>
      <c r="I1454" t="str">
        <f t="shared" si="123"/>
        <v/>
      </c>
    </row>
    <row r="1455" spans="1:9">
      <c r="A1455" s="1">
        <v>37979</v>
      </c>
      <c r="B1455" s="6" t="s">
        <v>46</v>
      </c>
      <c r="C1455" s="7">
        <v>12</v>
      </c>
      <c r="D1455">
        <v>2</v>
      </c>
      <c r="E1455">
        <f t="shared" ref="E1455:E1484" si="126">MOD(C1455+D1455,6)</f>
        <v>2</v>
      </c>
      <c r="F1455" t="str">
        <f t="shared" ref="F1455:F1484" si="127">VLOOKUP(E1455,$K$18:$L$23,2)</f>
        <v>先勝</v>
      </c>
      <c r="G1455" t="str">
        <f t="shared" si="122"/>
        <v>水</v>
      </c>
      <c r="I1455" t="str">
        <f t="shared" si="123"/>
        <v/>
      </c>
    </row>
    <row r="1456" spans="1:9">
      <c r="A1456" s="1">
        <v>37980</v>
      </c>
      <c r="B1456" s="6" t="s">
        <v>47</v>
      </c>
      <c r="C1456" s="7">
        <v>12</v>
      </c>
      <c r="D1456">
        <v>3</v>
      </c>
      <c r="E1456">
        <f t="shared" si="126"/>
        <v>3</v>
      </c>
      <c r="F1456" t="str">
        <f t="shared" si="127"/>
        <v>友引</v>
      </c>
      <c r="G1456" t="str">
        <f t="shared" si="122"/>
        <v>木</v>
      </c>
      <c r="I1456" t="str">
        <f t="shared" si="123"/>
        <v/>
      </c>
    </row>
    <row r="1457" spans="1:9">
      <c r="A1457" s="1">
        <v>37981</v>
      </c>
      <c r="B1457" s="6" t="s">
        <v>48</v>
      </c>
      <c r="C1457" s="7">
        <v>12</v>
      </c>
      <c r="D1457">
        <v>4</v>
      </c>
      <c r="E1457">
        <f t="shared" si="126"/>
        <v>4</v>
      </c>
      <c r="F1457" t="str">
        <f t="shared" si="127"/>
        <v>先負</v>
      </c>
      <c r="G1457" t="str">
        <f t="shared" si="122"/>
        <v>金</v>
      </c>
      <c r="I1457" t="str">
        <f t="shared" si="123"/>
        <v/>
      </c>
    </row>
    <row r="1458" spans="1:9">
      <c r="A1458" s="1">
        <v>37982</v>
      </c>
      <c r="B1458" s="6" t="s">
        <v>49</v>
      </c>
      <c r="C1458" s="7">
        <v>12</v>
      </c>
      <c r="D1458">
        <v>5</v>
      </c>
      <c r="E1458">
        <f t="shared" si="126"/>
        <v>5</v>
      </c>
      <c r="F1458" t="str">
        <f t="shared" si="127"/>
        <v>仏滅</v>
      </c>
      <c r="G1458" t="str">
        <f t="shared" si="122"/>
        <v>土</v>
      </c>
      <c r="I1458" t="str">
        <f t="shared" si="123"/>
        <v/>
      </c>
    </row>
    <row r="1459" spans="1:9">
      <c r="A1459" s="1">
        <v>37983</v>
      </c>
      <c r="B1459" s="6" t="s">
        <v>50</v>
      </c>
      <c r="C1459" s="7">
        <v>12</v>
      </c>
      <c r="D1459">
        <v>6</v>
      </c>
      <c r="E1459">
        <f t="shared" si="126"/>
        <v>0</v>
      </c>
      <c r="F1459" t="str">
        <f t="shared" si="127"/>
        <v>大安</v>
      </c>
      <c r="G1459" t="str">
        <f t="shared" si="122"/>
        <v>日</v>
      </c>
      <c r="I1459" t="str">
        <f t="shared" si="123"/>
        <v/>
      </c>
    </row>
    <row r="1460" spans="1:9">
      <c r="A1460" s="1">
        <v>37984</v>
      </c>
      <c r="B1460" s="6" t="s">
        <v>51</v>
      </c>
      <c r="C1460" s="7">
        <v>12</v>
      </c>
      <c r="D1460">
        <v>7</v>
      </c>
      <c r="E1460">
        <f t="shared" si="126"/>
        <v>1</v>
      </c>
      <c r="F1460" t="str">
        <f t="shared" si="127"/>
        <v>赤口</v>
      </c>
      <c r="G1460" t="str">
        <f t="shared" si="122"/>
        <v>月</v>
      </c>
      <c r="I1460" t="str">
        <f t="shared" si="123"/>
        <v/>
      </c>
    </row>
    <row r="1461" spans="1:9">
      <c r="A1461" s="1">
        <v>37985</v>
      </c>
      <c r="B1461" s="6" t="s">
        <v>52</v>
      </c>
      <c r="C1461" s="7">
        <v>12</v>
      </c>
      <c r="D1461">
        <v>8</v>
      </c>
      <c r="E1461">
        <f t="shared" si="126"/>
        <v>2</v>
      </c>
      <c r="F1461" t="str">
        <f t="shared" si="127"/>
        <v>先勝</v>
      </c>
      <c r="G1461" t="str">
        <f t="shared" si="122"/>
        <v>火</v>
      </c>
      <c r="I1461" t="str">
        <f t="shared" si="123"/>
        <v/>
      </c>
    </row>
    <row r="1462" spans="1:9">
      <c r="A1462" s="1">
        <v>37986</v>
      </c>
      <c r="B1462" s="6" t="s">
        <v>53</v>
      </c>
      <c r="C1462" s="7">
        <v>12</v>
      </c>
      <c r="D1462">
        <v>9</v>
      </c>
      <c r="E1462">
        <f t="shared" si="126"/>
        <v>3</v>
      </c>
      <c r="F1462" t="str">
        <f t="shared" si="127"/>
        <v>友引</v>
      </c>
      <c r="G1462" t="str">
        <f t="shared" si="122"/>
        <v>水</v>
      </c>
      <c r="I1462" t="str">
        <f t="shared" si="123"/>
        <v/>
      </c>
    </row>
    <row r="1463" spans="1:9">
      <c r="A1463" s="1">
        <v>37987</v>
      </c>
      <c r="B1463" s="6" t="s">
        <v>54</v>
      </c>
      <c r="C1463" s="7">
        <v>12</v>
      </c>
      <c r="D1463">
        <v>10</v>
      </c>
      <c r="E1463">
        <f t="shared" si="126"/>
        <v>4</v>
      </c>
      <c r="F1463" t="str">
        <f t="shared" si="127"/>
        <v>先負</v>
      </c>
      <c r="G1463" t="str">
        <f t="shared" si="122"/>
        <v>木</v>
      </c>
      <c r="I1463" t="str">
        <f t="shared" si="123"/>
        <v/>
      </c>
    </row>
    <row r="1464" spans="1:9">
      <c r="A1464" s="1">
        <v>37988</v>
      </c>
      <c r="B1464" s="6" t="s">
        <v>55</v>
      </c>
      <c r="C1464" s="7">
        <v>12</v>
      </c>
      <c r="D1464">
        <v>11</v>
      </c>
      <c r="E1464">
        <f t="shared" si="126"/>
        <v>5</v>
      </c>
      <c r="F1464" t="str">
        <f t="shared" si="127"/>
        <v>仏滅</v>
      </c>
      <c r="G1464" t="str">
        <f t="shared" si="122"/>
        <v>金</v>
      </c>
      <c r="I1464" t="str">
        <f t="shared" si="123"/>
        <v/>
      </c>
    </row>
    <row r="1465" spans="1:9">
      <c r="A1465" s="1">
        <v>37989</v>
      </c>
      <c r="B1465" s="6" t="s">
        <v>56</v>
      </c>
      <c r="C1465" s="7">
        <v>12</v>
      </c>
      <c r="D1465">
        <v>12</v>
      </c>
      <c r="E1465">
        <f t="shared" si="126"/>
        <v>0</v>
      </c>
      <c r="F1465" t="str">
        <f t="shared" si="127"/>
        <v>大安</v>
      </c>
      <c r="G1465" t="str">
        <f t="shared" si="122"/>
        <v>土</v>
      </c>
      <c r="I1465" t="str">
        <f t="shared" si="123"/>
        <v/>
      </c>
    </row>
    <row r="1466" spans="1:9">
      <c r="A1466" s="1">
        <v>37990</v>
      </c>
      <c r="B1466" s="6" t="s">
        <v>57</v>
      </c>
      <c r="C1466" s="7">
        <v>12</v>
      </c>
      <c r="D1466">
        <v>13</v>
      </c>
      <c r="E1466">
        <f t="shared" si="126"/>
        <v>1</v>
      </c>
      <c r="F1466" t="str">
        <f t="shared" si="127"/>
        <v>赤口</v>
      </c>
      <c r="G1466" t="str">
        <f t="shared" si="122"/>
        <v>日</v>
      </c>
      <c r="I1466" t="str">
        <f t="shared" si="123"/>
        <v/>
      </c>
    </row>
    <row r="1467" spans="1:9">
      <c r="A1467" s="1">
        <v>37991</v>
      </c>
      <c r="B1467" s="6" t="s">
        <v>58</v>
      </c>
      <c r="C1467" s="7">
        <v>12</v>
      </c>
      <c r="D1467">
        <v>14</v>
      </c>
      <c r="E1467">
        <f t="shared" si="126"/>
        <v>2</v>
      </c>
      <c r="F1467" t="str">
        <f t="shared" si="127"/>
        <v>先勝</v>
      </c>
      <c r="G1467" t="str">
        <f t="shared" si="122"/>
        <v>月</v>
      </c>
      <c r="I1467" t="str">
        <f t="shared" si="123"/>
        <v/>
      </c>
    </row>
    <row r="1468" spans="1:9">
      <c r="A1468" s="1">
        <v>37992</v>
      </c>
      <c r="B1468" s="6" t="s">
        <v>59</v>
      </c>
      <c r="C1468" s="7">
        <v>12</v>
      </c>
      <c r="D1468">
        <v>15</v>
      </c>
      <c r="E1468">
        <f t="shared" si="126"/>
        <v>3</v>
      </c>
      <c r="F1468" t="str">
        <f t="shared" si="127"/>
        <v>友引</v>
      </c>
      <c r="G1468" t="str">
        <f t="shared" si="122"/>
        <v>火</v>
      </c>
      <c r="I1468" t="str">
        <f t="shared" si="123"/>
        <v/>
      </c>
    </row>
    <row r="1469" spans="1:9">
      <c r="A1469" s="1">
        <v>37993</v>
      </c>
      <c r="B1469" s="6" t="s">
        <v>60</v>
      </c>
      <c r="C1469" s="7">
        <v>12</v>
      </c>
      <c r="D1469">
        <v>16</v>
      </c>
      <c r="E1469">
        <f t="shared" si="126"/>
        <v>4</v>
      </c>
      <c r="F1469" t="str">
        <f t="shared" si="127"/>
        <v>先負</v>
      </c>
      <c r="G1469" t="str">
        <f t="shared" si="122"/>
        <v>水</v>
      </c>
      <c r="I1469" t="str">
        <f t="shared" si="123"/>
        <v/>
      </c>
    </row>
    <row r="1470" spans="1:9">
      <c r="A1470" s="1">
        <v>37994</v>
      </c>
      <c r="B1470" s="6" t="s">
        <v>61</v>
      </c>
      <c r="C1470" s="7">
        <v>12</v>
      </c>
      <c r="D1470">
        <v>17</v>
      </c>
      <c r="E1470">
        <f t="shared" si="126"/>
        <v>5</v>
      </c>
      <c r="F1470" t="str">
        <f t="shared" si="127"/>
        <v>仏滅</v>
      </c>
      <c r="G1470" t="str">
        <f t="shared" si="122"/>
        <v>木</v>
      </c>
      <c r="I1470" t="str">
        <f t="shared" si="123"/>
        <v/>
      </c>
    </row>
    <row r="1471" spans="1:9">
      <c r="A1471" s="1">
        <v>37995</v>
      </c>
      <c r="B1471" s="6" t="s">
        <v>62</v>
      </c>
      <c r="C1471" s="7">
        <v>12</v>
      </c>
      <c r="D1471">
        <v>18</v>
      </c>
      <c r="E1471">
        <f t="shared" si="126"/>
        <v>0</v>
      </c>
      <c r="F1471" t="str">
        <f t="shared" si="127"/>
        <v>大安</v>
      </c>
      <c r="G1471" t="str">
        <f t="shared" si="122"/>
        <v>金</v>
      </c>
      <c r="I1471" t="str">
        <f t="shared" si="123"/>
        <v/>
      </c>
    </row>
    <row r="1472" spans="1:9">
      <c r="A1472" s="1">
        <v>37996</v>
      </c>
      <c r="B1472" s="6" t="s">
        <v>63</v>
      </c>
      <c r="C1472" s="7">
        <v>12</v>
      </c>
      <c r="D1472">
        <v>19</v>
      </c>
      <c r="E1472">
        <f t="shared" si="126"/>
        <v>1</v>
      </c>
      <c r="F1472" t="str">
        <f t="shared" si="127"/>
        <v>赤口</v>
      </c>
      <c r="G1472" t="str">
        <f t="shared" si="122"/>
        <v>土</v>
      </c>
      <c r="I1472" t="str">
        <f t="shared" si="123"/>
        <v/>
      </c>
    </row>
    <row r="1473" spans="1:9">
      <c r="A1473" s="1">
        <v>37997</v>
      </c>
      <c r="B1473" s="6" t="s">
        <v>64</v>
      </c>
      <c r="C1473" s="7">
        <v>12</v>
      </c>
      <c r="D1473">
        <v>20</v>
      </c>
      <c r="E1473">
        <f t="shared" si="126"/>
        <v>2</v>
      </c>
      <c r="F1473" t="str">
        <f t="shared" si="127"/>
        <v>先勝</v>
      </c>
      <c r="G1473" t="str">
        <f t="shared" si="122"/>
        <v>日</v>
      </c>
      <c r="I1473" t="str">
        <f t="shared" si="123"/>
        <v/>
      </c>
    </row>
    <row r="1474" spans="1:9">
      <c r="A1474" s="1">
        <v>37998</v>
      </c>
      <c r="B1474" s="6" t="s">
        <v>65</v>
      </c>
      <c r="C1474" s="7">
        <v>12</v>
      </c>
      <c r="D1474">
        <v>21</v>
      </c>
      <c r="E1474">
        <f t="shared" si="126"/>
        <v>3</v>
      </c>
      <c r="F1474" t="str">
        <f t="shared" si="127"/>
        <v>友引</v>
      </c>
      <c r="G1474" t="str">
        <f t="shared" si="122"/>
        <v>月</v>
      </c>
      <c r="I1474" t="str">
        <f t="shared" si="123"/>
        <v/>
      </c>
    </row>
    <row r="1475" spans="1:9">
      <c r="A1475" s="1">
        <v>37999</v>
      </c>
      <c r="B1475" s="6" t="s">
        <v>66</v>
      </c>
      <c r="C1475" s="7">
        <v>12</v>
      </c>
      <c r="D1475">
        <v>22</v>
      </c>
      <c r="E1475">
        <f t="shared" si="126"/>
        <v>4</v>
      </c>
      <c r="F1475" t="str">
        <f t="shared" si="127"/>
        <v>先負</v>
      </c>
      <c r="G1475" t="str">
        <f t="shared" ref="G1475:G1538" si="128">TEXT(A1475,"aaa")</f>
        <v>火</v>
      </c>
      <c r="I1475" t="str">
        <f t="shared" ref="I1475:I1538" si="129">IF(ISERROR(VLOOKUP(H1475,$K$29:$L$39,2,FALSE)),"",VLOOKUP(H1475,$K$29:$L$39,2,FALSE))</f>
        <v/>
      </c>
    </row>
    <row r="1476" spans="1:9">
      <c r="A1476" s="1">
        <v>38000</v>
      </c>
      <c r="B1476" s="6" t="s">
        <v>67</v>
      </c>
      <c r="C1476" s="7">
        <v>12</v>
      </c>
      <c r="D1476">
        <v>23</v>
      </c>
      <c r="E1476">
        <f t="shared" si="126"/>
        <v>5</v>
      </c>
      <c r="F1476" t="str">
        <f t="shared" si="127"/>
        <v>仏滅</v>
      </c>
      <c r="G1476" t="str">
        <f t="shared" si="128"/>
        <v>水</v>
      </c>
      <c r="I1476" t="str">
        <f t="shared" si="129"/>
        <v/>
      </c>
    </row>
    <row r="1477" spans="1:9">
      <c r="A1477" s="1">
        <v>38001</v>
      </c>
      <c r="B1477" s="6" t="s">
        <v>68</v>
      </c>
      <c r="C1477" s="7">
        <v>12</v>
      </c>
      <c r="D1477">
        <v>24</v>
      </c>
      <c r="E1477">
        <f t="shared" si="126"/>
        <v>0</v>
      </c>
      <c r="F1477" t="str">
        <f t="shared" si="127"/>
        <v>大安</v>
      </c>
      <c r="G1477" t="str">
        <f t="shared" si="128"/>
        <v>木</v>
      </c>
      <c r="I1477" t="str">
        <f t="shared" si="129"/>
        <v/>
      </c>
    </row>
    <row r="1478" spans="1:9">
      <c r="A1478" s="1">
        <v>38002</v>
      </c>
      <c r="B1478" s="6" t="s">
        <v>69</v>
      </c>
      <c r="C1478" s="7">
        <v>12</v>
      </c>
      <c r="D1478">
        <v>25</v>
      </c>
      <c r="E1478">
        <f t="shared" si="126"/>
        <v>1</v>
      </c>
      <c r="F1478" t="str">
        <f t="shared" si="127"/>
        <v>赤口</v>
      </c>
      <c r="G1478" t="str">
        <f t="shared" si="128"/>
        <v>金</v>
      </c>
      <c r="I1478" t="str">
        <f t="shared" si="129"/>
        <v/>
      </c>
    </row>
    <row r="1479" spans="1:9">
      <c r="A1479" s="1">
        <v>38003</v>
      </c>
      <c r="B1479" s="6" t="s">
        <v>70</v>
      </c>
      <c r="C1479" s="7">
        <v>12</v>
      </c>
      <c r="D1479">
        <v>26</v>
      </c>
      <c r="E1479">
        <f t="shared" si="126"/>
        <v>2</v>
      </c>
      <c r="F1479" t="str">
        <f t="shared" si="127"/>
        <v>先勝</v>
      </c>
      <c r="G1479" t="str">
        <f t="shared" si="128"/>
        <v>土</v>
      </c>
      <c r="I1479" t="str">
        <f t="shared" si="129"/>
        <v/>
      </c>
    </row>
    <row r="1480" spans="1:9">
      <c r="A1480" s="1">
        <v>38004</v>
      </c>
      <c r="B1480" s="6" t="s">
        <v>71</v>
      </c>
      <c r="C1480" s="7">
        <v>12</v>
      </c>
      <c r="D1480">
        <v>27</v>
      </c>
      <c r="E1480">
        <f t="shared" si="126"/>
        <v>3</v>
      </c>
      <c r="F1480" t="str">
        <f t="shared" si="127"/>
        <v>友引</v>
      </c>
      <c r="G1480" t="str">
        <f t="shared" si="128"/>
        <v>日</v>
      </c>
      <c r="I1480" t="str">
        <f t="shared" si="129"/>
        <v/>
      </c>
    </row>
    <row r="1481" spans="1:9">
      <c r="A1481" s="1">
        <v>38005</v>
      </c>
      <c r="B1481" s="6" t="s">
        <v>72</v>
      </c>
      <c r="C1481" s="7">
        <v>12</v>
      </c>
      <c r="D1481">
        <v>28</v>
      </c>
      <c r="E1481">
        <f t="shared" si="126"/>
        <v>4</v>
      </c>
      <c r="F1481" t="str">
        <f t="shared" si="127"/>
        <v>先負</v>
      </c>
      <c r="G1481" t="str">
        <f t="shared" si="128"/>
        <v>月</v>
      </c>
      <c r="I1481" t="str">
        <f t="shared" si="129"/>
        <v/>
      </c>
    </row>
    <row r="1482" spans="1:9">
      <c r="A1482" s="1">
        <v>38006</v>
      </c>
      <c r="B1482" s="6" t="s">
        <v>73</v>
      </c>
      <c r="C1482" s="7">
        <v>12</v>
      </c>
      <c r="D1482">
        <v>29</v>
      </c>
      <c r="E1482">
        <f t="shared" si="126"/>
        <v>5</v>
      </c>
      <c r="F1482" t="str">
        <f t="shared" si="127"/>
        <v>仏滅</v>
      </c>
      <c r="G1482" t="str">
        <f t="shared" si="128"/>
        <v>火</v>
      </c>
      <c r="I1482" t="str">
        <f t="shared" si="129"/>
        <v/>
      </c>
    </row>
    <row r="1483" spans="1:9">
      <c r="A1483" s="1">
        <v>38007</v>
      </c>
      <c r="B1483" s="6" t="s">
        <v>74</v>
      </c>
      <c r="C1483" s="7">
        <v>12</v>
      </c>
      <c r="D1483">
        <v>30</v>
      </c>
      <c r="E1483">
        <f t="shared" si="126"/>
        <v>0</v>
      </c>
      <c r="F1483" t="str">
        <f t="shared" si="127"/>
        <v>大安</v>
      </c>
      <c r="G1483" t="str">
        <f t="shared" si="128"/>
        <v>水</v>
      </c>
      <c r="I1483" t="str">
        <f t="shared" si="129"/>
        <v/>
      </c>
    </row>
    <row r="1484" spans="1:9">
      <c r="A1484" s="1">
        <v>38008</v>
      </c>
      <c r="B1484" s="6" t="s">
        <v>75</v>
      </c>
      <c r="C1484" s="7">
        <v>1</v>
      </c>
      <c r="D1484">
        <v>1</v>
      </c>
      <c r="E1484">
        <f t="shared" si="126"/>
        <v>2</v>
      </c>
      <c r="F1484" t="str">
        <f t="shared" si="127"/>
        <v>先勝</v>
      </c>
      <c r="G1484" t="str">
        <f t="shared" si="128"/>
        <v>木</v>
      </c>
      <c r="I1484" t="str">
        <f t="shared" si="129"/>
        <v/>
      </c>
    </row>
    <row r="1485" spans="1:9">
      <c r="A1485" s="1">
        <v>38009</v>
      </c>
      <c r="B1485" s="6" t="s">
        <v>76</v>
      </c>
      <c r="C1485" s="7">
        <v>1</v>
      </c>
      <c r="D1485">
        <v>2</v>
      </c>
      <c r="E1485">
        <f t="shared" ref="E1485:E1513" si="130">MOD(C1485+D1485,6)</f>
        <v>3</v>
      </c>
      <c r="F1485" t="str">
        <f t="shared" ref="F1485:F1513" si="131">VLOOKUP(E1485,$K$18:$L$23,2)</f>
        <v>友引</v>
      </c>
      <c r="G1485" t="str">
        <f t="shared" si="128"/>
        <v>金</v>
      </c>
      <c r="I1485" t="str">
        <f t="shared" si="129"/>
        <v/>
      </c>
    </row>
    <row r="1486" spans="1:9">
      <c r="A1486" s="1">
        <v>38010</v>
      </c>
      <c r="B1486" s="6" t="s">
        <v>77</v>
      </c>
      <c r="C1486" s="7">
        <v>1</v>
      </c>
      <c r="D1486">
        <v>3</v>
      </c>
      <c r="E1486">
        <f t="shared" si="130"/>
        <v>4</v>
      </c>
      <c r="F1486" t="str">
        <f t="shared" si="131"/>
        <v>先負</v>
      </c>
      <c r="G1486" t="str">
        <f t="shared" si="128"/>
        <v>土</v>
      </c>
      <c r="I1486" t="str">
        <f t="shared" si="129"/>
        <v/>
      </c>
    </row>
    <row r="1487" spans="1:9">
      <c r="A1487" s="1">
        <v>38011</v>
      </c>
      <c r="B1487" s="6" t="s">
        <v>78</v>
      </c>
      <c r="C1487" s="7">
        <v>1</v>
      </c>
      <c r="D1487">
        <v>4</v>
      </c>
      <c r="E1487">
        <f t="shared" si="130"/>
        <v>5</v>
      </c>
      <c r="F1487" t="str">
        <f t="shared" si="131"/>
        <v>仏滅</v>
      </c>
      <c r="G1487" t="str">
        <f t="shared" si="128"/>
        <v>日</v>
      </c>
      <c r="I1487" t="str">
        <f t="shared" si="129"/>
        <v/>
      </c>
    </row>
    <row r="1488" spans="1:9">
      <c r="A1488" s="1">
        <v>38012</v>
      </c>
      <c r="B1488" s="6" t="s">
        <v>79</v>
      </c>
      <c r="C1488" s="7">
        <v>1</v>
      </c>
      <c r="D1488">
        <v>5</v>
      </c>
      <c r="E1488">
        <f t="shared" si="130"/>
        <v>0</v>
      </c>
      <c r="F1488" t="str">
        <f t="shared" si="131"/>
        <v>大安</v>
      </c>
      <c r="G1488" t="str">
        <f t="shared" si="128"/>
        <v>月</v>
      </c>
      <c r="I1488" t="str">
        <f t="shared" si="129"/>
        <v/>
      </c>
    </row>
    <row r="1489" spans="1:9">
      <c r="A1489" s="1">
        <v>38013</v>
      </c>
      <c r="B1489" s="6" t="s">
        <v>80</v>
      </c>
      <c r="C1489" s="7">
        <v>1</v>
      </c>
      <c r="D1489">
        <v>6</v>
      </c>
      <c r="E1489">
        <f t="shared" si="130"/>
        <v>1</v>
      </c>
      <c r="F1489" t="str">
        <f t="shared" si="131"/>
        <v>赤口</v>
      </c>
      <c r="G1489" t="str">
        <f t="shared" si="128"/>
        <v>火</v>
      </c>
      <c r="I1489" t="str">
        <f t="shared" si="129"/>
        <v/>
      </c>
    </row>
    <row r="1490" spans="1:9">
      <c r="A1490" s="1">
        <v>38014</v>
      </c>
      <c r="B1490" s="6" t="s">
        <v>81</v>
      </c>
      <c r="C1490" s="7">
        <v>1</v>
      </c>
      <c r="D1490">
        <v>7</v>
      </c>
      <c r="E1490">
        <f t="shared" si="130"/>
        <v>2</v>
      </c>
      <c r="F1490" t="str">
        <f t="shared" si="131"/>
        <v>先勝</v>
      </c>
      <c r="G1490" t="str">
        <f t="shared" si="128"/>
        <v>水</v>
      </c>
      <c r="I1490" t="str">
        <f t="shared" si="129"/>
        <v/>
      </c>
    </row>
    <row r="1491" spans="1:9">
      <c r="A1491" s="1">
        <v>38015</v>
      </c>
      <c r="B1491" s="6" t="s">
        <v>82</v>
      </c>
      <c r="C1491" s="7">
        <v>1</v>
      </c>
      <c r="D1491">
        <v>8</v>
      </c>
      <c r="E1491">
        <f t="shared" si="130"/>
        <v>3</v>
      </c>
      <c r="F1491" t="str">
        <f t="shared" si="131"/>
        <v>友引</v>
      </c>
      <c r="G1491" t="str">
        <f t="shared" si="128"/>
        <v>木</v>
      </c>
      <c r="I1491" t="str">
        <f t="shared" si="129"/>
        <v/>
      </c>
    </row>
    <row r="1492" spans="1:9">
      <c r="A1492" s="1">
        <v>38016</v>
      </c>
      <c r="B1492" s="6" t="s">
        <v>83</v>
      </c>
      <c r="C1492" s="7">
        <v>1</v>
      </c>
      <c r="D1492">
        <v>9</v>
      </c>
      <c r="E1492">
        <f t="shared" si="130"/>
        <v>4</v>
      </c>
      <c r="F1492" t="str">
        <f t="shared" si="131"/>
        <v>先負</v>
      </c>
      <c r="G1492" t="str">
        <f t="shared" si="128"/>
        <v>金</v>
      </c>
      <c r="I1492" t="str">
        <f t="shared" si="129"/>
        <v/>
      </c>
    </row>
    <row r="1493" spans="1:9">
      <c r="A1493" s="1">
        <v>38017</v>
      </c>
      <c r="B1493" s="6" t="s">
        <v>84</v>
      </c>
      <c r="C1493" s="7">
        <v>1</v>
      </c>
      <c r="D1493">
        <v>10</v>
      </c>
      <c r="E1493">
        <f t="shared" si="130"/>
        <v>5</v>
      </c>
      <c r="F1493" t="str">
        <f t="shared" si="131"/>
        <v>仏滅</v>
      </c>
      <c r="G1493" t="str">
        <f t="shared" si="128"/>
        <v>土</v>
      </c>
      <c r="I1493" t="str">
        <f t="shared" si="129"/>
        <v/>
      </c>
    </row>
    <row r="1494" spans="1:9">
      <c r="A1494" s="1">
        <v>38018</v>
      </c>
      <c r="B1494" s="6" t="s">
        <v>85</v>
      </c>
      <c r="C1494" s="7">
        <v>1</v>
      </c>
      <c r="D1494">
        <v>11</v>
      </c>
      <c r="E1494">
        <f t="shared" si="130"/>
        <v>0</v>
      </c>
      <c r="F1494" t="str">
        <f t="shared" si="131"/>
        <v>大安</v>
      </c>
      <c r="G1494" t="str">
        <f t="shared" si="128"/>
        <v>日</v>
      </c>
      <c r="I1494" t="str">
        <f t="shared" si="129"/>
        <v/>
      </c>
    </row>
    <row r="1495" spans="1:9">
      <c r="A1495" s="1">
        <v>38019</v>
      </c>
      <c r="B1495" s="6" t="s">
        <v>86</v>
      </c>
      <c r="C1495" s="7">
        <v>1</v>
      </c>
      <c r="D1495">
        <v>12</v>
      </c>
      <c r="E1495">
        <f t="shared" si="130"/>
        <v>1</v>
      </c>
      <c r="F1495" t="str">
        <f t="shared" si="131"/>
        <v>赤口</v>
      </c>
      <c r="G1495" t="str">
        <f t="shared" si="128"/>
        <v>月</v>
      </c>
      <c r="I1495" t="str">
        <f t="shared" si="129"/>
        <v/>
      </c>
    </row>
    <row r="1496" spans="1:9">
      <c r="A1496" s="1">
        <v>38020</v>
      </c>
      <c r="B1496" s="6" t="s">
        <v>87</v>
      </c>
      <c r="C1496" s="7">
        <v>1</v>
      </c>
      <c r="D1496">
        <v>13</v>
      </c>
      <c r="E1496">
        <f t="shared" si="130"/>
        <v>2</v>
      </c>
      <c r="F1496" t="str">
        <f t="shared" si="131"/>
        <v>先勝</v>
      </c>
      <c r="G1496" t="str">
        <f t="shared" si="128"/>
        <v>火</v>
      </c>
      <c r="I1496" t="str">
        <f t="shared" si="129"/>
        <v/>
      </c>
    </row>
    <row r="1497" spans="1:9">
      <c r="A1497" s="1">
        <v>38021</v>
      </c>
      <c r="B1497" s="6" t="s">
        <v>88</v>
      </c>
      <c r="C1497" s="7">
        <v>1</v>
      </c>
      <c r="D1497">
        <v>14</v>
      </c>
      <c r="E1497">
        <f t="shared" si="130"/>
        <v>3</v>
      </c>
      <c r="F1497" t="str">
        <f t="shared" si="131"/>
        <v>友引</v>
      </c>
      <c r="G1497" t="str">
        <f t="shared" si="128"/>
        <v>水</v>
      </c>
      <c r="I1497" t="str">
        <f t="shared" si="129"/>
        <v/>
      </c>
    </row>
    <row r="1498" spans="1:9">
      <c r="A1498" s="1">
        <v>38022</v>
      </c>
      <c r="B1498" s="6" t="s">
        <v>89</v>
      </c>
      <c r="C1498" s="7">
        <v>1</v>
      </c>
      <c r="D1498">
        <v>15</v>
      </c>
      <c r="E1498">
        <f t="shared" si="130"/>
        <v>4</v>
      </c>
      <c r="F1498" t="str">
        <f t="shared" si="131"/>
        <v>先負</v>
      </c>
      <c r="G1498" t="str">
        <f t="shared" si="128"/>
        <v>木</v>
      </c>
      <c r="I1498" t="str">
        <f t="shared" si="129"/>
        <v/>
      </c>
    </row>
    <row r="1499" spans="1:9">
      <c r="A1499" s="1">
        <v>38023</v>
      </c>
      <c r="B1499" s="6" t="s">
        <v>90</v>
      </c>
      <c r="C1499" s="7">
        <v>1</v>
      </c>
      <c r="D1499">
        <v>16</v>
      </c>
      <c r="E1499">
        <f t="shared" si="130"/>
        <v>5</v>
      </c>
      <c r="F1499" t="str">
        <f t="shared" si="131"/>
        <v>仏滅</v>
      </c>
      <c r="G1499" t="str">
        <f t="shared" si="128"/>
        <v>金</v>
      </c>
      <c r="I1499" t="str">
        <f t="shared" si="129"/>
        <v/>
      </c>
    </row>
    <row r="1500" spans="1:9">
      <c r="A1500" s="1">
        <v>38024</v>
      </c>
      <c r="B1500" s="6" t="s">
        <v>91</v>
      </c>
      <c r="C1500" s="7">
        <v>1</v>
      </c>
      <c r="D1500">
        <v>17</v>
      </c>
      <c r="E1500">
        <f t="shared" si="130"/>
        <v>0</v>
      </c>
      <c r="F1500" t="str">
        <f t="shared" si="131"/>
        <v>大安</v>
      </c>
      <c r="G1500" t="str">
        <f t="shared" si="128"/>
        <v>土</v>
      </c>
      <c r="I1500" t="str">
        <f t="shared" si="129"/>
        <v/>
      </c>
    </row>
    <row r="1501" spans="1:9">
      <c r="A1501" s="1">
        <v>38025</v>
      </c>
      <c r="B1501" s="6" t="s">
        <v>92</v>
      </c>
      <c r="C1501" s="7">
        <v>1</v>
      </c>
      <c r="D1501">
        <v>18</v>
      </c>
      <c r="E1501">
        <f t="shared" si="130"/>
        <v>1</v>
      </c>
      <c r="F1501" t="str">
        <f t="shared" si="131"/>
        <v>赤口</v>
      </c>
      <c r="G1501" t="str">
        <f t="shared" si="128"/>
        <v>日</v>
      </c>
      <c r="I1501" t="str">
        <f t="shared" si="129"/>
        <v/>
      </c>
    </row>
    <row r="1502" spans="1:9">
      <c r="A1502" s="1">
        <v>38026</v>
      </c>
      <c r="B1502" s="6" t="s">
        <v>93</v>
      </c>
      <c r="C1502" s="7">
        <v>1</v>
      </c>
      <c r="D1502">
        <v>19</v>
      </c>
      <c r="E1502">
        <f t="shared" si="130"/>
        <v>2</v>
      </c>
      <c r="F1502" t="str">
        <f t="shared" si="131"/>
        <v>先勝</v>
      </c>
      <c r="G1502" t="str">
        <f t="shared" si="128"/>
        <v>月</v>
      </c>
      <c r="I1502" t="str">
        <f t="shared" si="129"/>
        <v/>
      </c>
    </row>
    <row r="1503" spans="1:9">
      <c r="A1503" s="1">
        <v>38027</v>
      </c>
      <c r="B1503" s="6" t="s">
        <v>94</v>
      </c>
      <c r="C1503" s="7">
        <v>1</v>
      </c>
      <c r="D1503">
        <v>20</v>
      </c>
      <c r="E1503">
        <f t="shared" si="130"/>
        <v>3</v>
      </c>
      <c r="F1503" t="str">
        <f t="shared" si="131"/>
        <v>友引</v>
      </c>
      <c r="G1503" t="str">
        <f t="shared" si="128"/>
        <v>火</v>
      </c>
      <c r="I1503" t="str">
        <f t="shared" si="129"/>
        <v/>
      </c>
    </row>
    <row r="1504" spans="1:9">
      <c r="A1504" s="1">
        <v>38028</v>
      </c>
      <c r="B1504" s="6" t="s">
        <v>95</v>
      </c>
      <c r="C1504" s="7">
        <v>1</v>
      </c>
      <c r="D1504">
        <v>21</v>
      </c>
      <c r="E1504">
        <f t="shared" si="130"/>
        <v>4</v>
      </c>
      <c r="F1504" t="str">
        <f t="shared" si="131"/>
        <v>先負</v>
      </c>
      <c r="G1504" t="str">
        <f t="shared" si="128"/>
        <v>水</v>
      </c>
      <c r="I1504" t="str">
        <f t="shared" si="129"/>
        <v/>
      </c>
    </row>
    <row r="1505" spans="1:9">
      <c r="A1505" s="1">
        <v>38029</v>
      </c>
      <c r="B1505" s="6" t="s">
        <v>96</v>
      </c>
      <c r="C1505" s="7">
        <v>1</v>
      </c>
      <c r="D1505">
        <v>22</v>
      </c>
      <c r="E1505">
        <f t="shared" si="130"/>
        <v>5</v>
      </c>
      <c r="F1505" t="str">
        <f t="shared" si="131"/>
        <v>仏滅</v>
      </c>
      <c r="G1505" t="str">
        <f t="shared" si="128"/>
        <v>木</v>
      </c>
      <c r="I1505" t="str">
        <f t="shared" si="129"/>
        <v/>
      </c>
    </row>
    <row r="1506" spans="1:9">
      <c r="A1506" s="1">
        <v>38030</v>
      </c>
      <c r="B1506" s="6" t="s">
        <v>97</v>
      </c>
      <c r="C1506" s="7">
        <v>1</v>
      </c>
      <c r="D1506">
        <v>23</v>
      </c>
      <c r="E1506">
        <f t="shared" si="130"/>
        <v>0</v>
      </c>
      <c r="F1506" t="str">
        <f t="shared" si="131"/>
        <v>大安</v>
      </c>
      <c r="G1506" t="str">
        <f t="shared" si="128"/>
        <v>金</v>
      </c>
      <c r="I1506" t="str">
        <f t="shared" si="129"/>
        <v/>
      </c>
    </row>
    <row r="1507" spans="1:9">
      <c r="A1507" s="1">
        <v>38031</v>
      </c>
      <c r="B1507" s="6" t="s">
        <v>98</v>
      </c>
      <c r="C1507" s="7">
        <v>1</v>
      </c>
      <c r="D1507">
        <v>24</v>
      </c>
      <c r="E1507">
        <f t="shared" si="130"/>
        <v>1</v>
      </c>
      <c r="F1507" t="str">
        <f t="shared" si="131"/>
        <v>赤口</v>
      </c>
      <c r="G1507" t="str">
        <f t="shared" si="128"/>
        <v>土</v>
      </c>
      <c r="I1507" t="str">
        <f t="shared" si="129"/>
        <v/>
      </c>
    </row>
    <row r="1508" spans="1:9">
      <c r="A1508" s="1">
        <v>38032</v>
      </c>
      <c r="B1508" s="6" t="s">
        <v>99</v>
      </c>
      <c r="C1508" s="7">
        <v>1</v>
      </c>
      <c r="D1508">
        <v>25</v>
      </c>
      <c r="E1508">
        <f t="shared" si="130"/>
        <v>2</v>
      </c>
      <c r="F1508" t="str">
        <f t="shared" si="131"/>
        <v>先勝</v>
      </c>
      <c r="G1508" t="str">
        <f t="shared" si="128"/>
        <v>日</v>
      </c>
      <c r="I1508" t="str">
        <f t="shared" si="129"/>
        <v/>
      </c>
    </row>
    <row r="1509" spans="1:9">
      <c r="A1509" s="1">
        <v>38033</v>
      </c>
      <c r="B1509" s="6" t="s">
        <v>100</v>
      </c>
      <c r="C1509" s="7">
        <v>1</v>
      </c>
      <c r="D1509">
        <v>26</v>
      </c>
      <c r="E1509">
        <f t="shared" si="130"/>
        <v>3</v>
      </c>
      <c r="F1509" t="str">
        <f t="shared" si="131"/>
        <v>友引</v>
      </c>
      <c r="G1509" t="str">
        <f t="shared" si="128"/>
        <v>月</v>
      </c>
      <c r="I1509" t="str">
        <f t="shared" si="129"/>
        <v/>
      </c>
    </row>
    <row r="1510" spans="1:9">
      <c r="A1510" s="1">
        <v>38034</v>
      </c>
      <c r="B1510" s="6" t="s">
        <v>101</v>
      </c>
      <c r="C1510" s="7">
        <v>1</v>
      </c>
      <c r="D1510">
        <v>27</v>
      </c>
      <c r="E1510">
        <f t="shared" si="130"/>
        <v>4</v>
      </c>
      <c r="F1510" t="str">
        <f t="shared" si="131"/>
        <v>先負</v>
      </c>
      <c r="G1510" t="str">
        <f t="shared" si="128"/>
        <v>火</v>
      </c>
      <c r="I1510" t="str">
        <f t="shared" si="129"/>
        <v/>
      </c>
    </row>
    <row r="1511" spans="1:9">
      <c r="A1511" s="1">
        <v>38035</v>
      </c>
      <c r="B1511" s="6" t="s">
        <v>102</v>
      </c>
      <c r="C1511" s="7">
        <v>1</v>
      </c>
      <c r="D1511">
        <v>28</v>
      </c>
      <c r="E1511">
        <f t="shared" si="130"/>
        <v>5</v>
      </c>
      <c r="F1511" t="str">
        <f t="shared" si="131"/>
        <v>仏滅</v>
      </c>
      <c r="G1511" t="str">
        <f t="shared" si="128"/>
        <v>水</v>
      </c>
      <c r="I1511" t="str">
        <f t="shared" si="129"/>
        <v/>
      </c>
    </row>
    <row r="1512" spans="1:9">
      <c r="A1512" s="1">
        <v>38036</v>
      </c>
      <c r="B1512" s="6" t="s">
        <v>103</v>
      </c>
      <c r="C1512" s="7">
        <v>1</v>
      </c>
      <c r="D1512">
        <v>29</v>
      </c>
      <c r="E1512">
        <f t="shared" si="130"/>
        <v>0</v>
      </c>
      <c r="F1512" t="str">
        <f t="shared" si="131"/>
        <v>大安</v>
      </c>
      <c r="G1512" t="str">
        <f t="shared" si="128"/>
        <v>木</v>
      </c>
      <c r="I1512" t="str">
        <f t="shared" si="129"/>
        <v/>
      </c>
    </row>
    <row r="1513" spans="1:9">
      <c r="A1513" s="1">
        <v>38037</v>
      </c>
      <c r="B1513" s="6" t="s">
        <v>105</v>
      </c>
      <c r="C1513" s="7">
        <v>2</v>
      </c>
      <c r="D1513">
        <v>1</v>
      </c>
      <c r="E1513">
        <f t="shared" si="130"/>
        <v>3</v>
      </c>
      <c r="F1513" t="str">
        <f t="shared" si="131"/>
        <v>友引</v>
      </c>
      <c r="G1513" t="str">
        <f t="shared" si="128"/>
        <v>金</v>
      </c>
      <c r="I1513" t="str">
        <f t="shared" si="129"/>
        <v/>
      </c>
    </row>
    <row r="1514" spans="1:9">
      <c r="A1514" s="1">
        <v>38038</v>
      </c>
      <c r="B1514" s="6" t="s">
        <v>106</v>
      </c>
      <c r="C1514" s="7">
        <v>2</v>
      </c>
      <c r="D1514">
        <v>2</v>
      </c>
      <c r="E1514">
        <f t="shared" ref="E1514:E1543" si="132">MOD(C1514+D1514,6)</f>
        <v>4</v>
      </c>
      <c r="F1514" t="str">
        <f t="shared" ref="F1514:F1543" si="133">VLOOKUP(E1514,$K$18:$L$23,2)</f>
        <v>先負</v>
      </c>
      <c r="G1514" t="str">
        <f t="shared" si="128"/>
        <v>土</v>
      </c>
      <c r="I1514" t="str">
        <f t="shared" si="129"/>
        <v/>
      </c>
    </row>
    <row r="1515" spans="1:9">
      <c r="A1515" s="1">
        <v>38039</v>
      </c>
      <c r="B1515" s="6" t="s">
        <v>107</v>
      </c>
      <c r="C1515" s="7">
        <v>2</v>
      </c>
      <c r="D1515">
        <v>3</v>
      </c>
      <c r="E1515">
        <f t="shared" si="132"/>
        <v>5</v>
      </c>
      <c r="F1515" t="str">
        <f t="shared" si="133"/>
        <v>仏滅</v>
      </c>
      <c r="G1515" t="str">
        <f t="shared" si="128"/>
        <v>日</v>
      </c>
      <c r="I1515" t="str">
        <f t="shared" si="129"/>
        <v/>
      </c>
    </row>
    <row r="1516" spans="1:9">
      <c r="A1516" s="1">
        <v>38040</v>
      </c>
      <c r="B1516" s="6" t="s">
        <v>108</v>
      </c>
      <c r="C1516" s="7">
        <v>2</v>
      </c>
      <c r="D1516">
        <v>4</v>
      </c>
      <c r="E1516">
        <f t="shared" si="132"/>
        <v>0</v>
      </c>
      <c r="F1516" t="str">
        <f t="shared" si="133"/>
        <v>大安</v>
      </c>
      <c r="G1516" t="str">
        <f t="shared" si="128"/>
        <v>月</v>
      </c>
      <c r="I1516" t="str">
        <f t="shared" si="129"/>
        <v/>
      </c>
    </row>
    <row r="1517" spans="1:9">
      <c r="A1517" s="1">
        <v>38041</v>
      </c>
      <c r="B1517" s="6" t="s">
        <v>109</v>
      </c>
      <c r="C1517" s="7">
        <v>2</v>
      </c>
      <c r="D1517">
        <v>5</v>
      </c>
      <c r="E1517">
        <f t="shared" si="132"/>
        <v>1</v>
      </c>
      <c r="F1517" t="str">
        <f t="shared" si="133"/>
        <v>赤口</v>
      </c>
      <c r="G1517" t="str">
        <f t="shared" si="128"/>
        <v>火</v>
      </c>
      <c r="I1517" t="str">
        <f t="shared" si="129"/>
        <v/>
      </c>
    </row>
    <row r="1518" spans="1:9">
      <c r="A1518" s="1">
        <v>38042</v>
      </c>
      <c r="B1518" s="6" t="s">
        <v>110</v>
      </c>
      <c r="C1518" s="7">
        <v>2</v>
      </c>
      <c r="D1518">
        <v>6</v>
      </c>
      <c r="E1518">
        <f t="shared" si="132"/>
        <v>2</v>
      </c>
      <c r="F1518" t="str">
        <f t="shared" si="133"/>
        <v>先勝</v>
      </c>
      <c r="G1518" t="str">
        <f t="shared" si="128"/>
        <v>水</v>
      </c>
      <c r="I1518" t="str">
        <f t="shared" si="129"/>
        <v/>
      </c>
    </row>
    <row r="1519" spans="1:9">
      <c r="A1519" s="1">
        <v>38043</v>
      </c>
      <c r="B1519" s="6" t="s">
        <v>111</v>
      </c>
      <c r="C1519" s="7">
        <v>2</v>
      </c>
      <c r="D1519">
        <v>7</v>
      </c>
      <c r="E1519">
        <f t="shared" si="132"/>
        <v>3</v>
      </c>
      <c r="F1519" t="str">
        <f t="shared" si="133"/>
        <v>友引</v>
      </c>
      <c r="G1519" t="str">
        <f t="shared" si="128"/>
        <v>木</v>
      </c>
      <c r="I1519" t="str">
        <f t="shared" si="129"/>
        <v/>
      </c>
    </row>
    <row r="1520" spans="1:9">
      <c r="A1520" s="1">
        <v>38044</v>
      </c>
      <c r="B1520" s="6" t="s">
        <v>112</v>
      </c>
      <c r="C1520" s="7">
        <v>2</v>
      </c>
      <c r="D1520">
        <v>8</v>
      </c>
      <c r="E1520">
        <f t="shared" si="132"/>
        <v>4</v>
      </c>
      <c r="F1520" t="str">
        <f t="shared" si="133"/>
        <v>先負</v>
      </c>
      <c r="G1520" t="str">
        <f t="shared" si="128"/>
        <v>金</v>
      </c>
      <c r="I1520" t="str">
        <f t="shared" si="129"/>
        <v/>
      </c>
    </row>
    <row r="1521" spans="1:9">
      <c r="A1521" s="1">
        <v>38045</v>
      </c>
      <c r="B1521" s="6" t="s">
        <v>113</v>
      </c>
      <c r="C1521" s="7">
        <v>2</v>
      </c>
      <c r="D1521">
        <v>9</v>
      </c>
      <c r="E1521">
        <f t="shared" si="132"/>
        <v>5</v>
      </c>
      <c r="F1521" t="str">
        <f t="shared" si="133"/>
        <v>仏滅</v>
      </c>
      <c r="G1521" t="str">
        <f t="shared" si="128"/>
        <v>土</v>
      </c>
      <c r="I1521" t="str">
        <f t="shared" si="129"/>
        <v/>
      </c>
    </row>
    <row r="1522" spans="1:9">
      <c r="A1522" s="1">
        <v>38046</v>
      </c>
      <c r="B1522" s="6" t="s">
        <v>114</v>
      </c>
      <c r="C1522" s="7">
        <v>2</v>
      </c>
      <c r="D1522">
        <v>10</v>
      </c>
      <c r="E1522">
        <f t="shared" si="132"/>
        <v>0</v>
      </c>
      <c r="F1522" t="str">
        <f t="shared" si="133"/>
        <v>大安</v>
      </c>
      <c r="G1522" t="str">
        <f t="shared" si="128"/>
        <v>日</v>
      </c>
      <c r="I1522" t="str">
        <f t="shared" si="129"/>
        <v/>
      </c>
    </row>
    <row r="1523" spans="1:9">
      <c r="A1523" s="1">
        <v>38047</v>
      </c>
      <c r="B1523" s="6" t="s">
        <v>115</v>
      </c>
      <c r="C1523" s="7">
        <v>2</v>
      </c>
      <c r="D1523">
        <v>11</v>
      </c>
      <c r="E1523">
        <f t="shared" si="132"/>
        <v>1</v>
      </c>
      <c r="F1523" t="str">
        <f t="shared" si="133"/>
        <v>赤口</v>
      </c>
      <c r="G1523" t="str">
        <f t="shared" si="128"/>
        <v>月</v>
      </c>
      <c r="I1523" t="str">
        <f t="shared" si="129"/>
        <v/>
      </c>
    </row>
    <row r="1524" spans="1:9">
      <c r="A1524" s="1">
        <v>38048</v>
      </c>
      <c r="B1524" s="6" t="s">
        <v>116</v>
      </c>
      <c r="C1524" s="7">
        <v>2</v>
      </c>
      <c r="D1524">
        <v>12</v>
      </c>
      <c r="E1524">
        <f t="shared" si="132"/>
        <v>2</v>
      </c>
      <c r="F1524" t="str">
        <f t="shared" si="133"/>
        <v>先勝</v>
      </c>
      <c r="G1524" t="str">
        <f t="shared" si="128"/>
        <v>火</v>
      </c>
      <c r="I1524" t="str">
        <f t="shared" si="129"/>
        <v/>
      </c>
    </row>
    <row r="1525" spans="1:9">
      <c r="A1525" s="1">
        <v>38049</v>
      </c>
      <c r="B1525" s="6" t="s">
        <v>117</v>
      </c>
      <c r="C1525" s="7">
        <v>2</v>
      </c>
      <c r="D1525">
        <v>13</v>
      </c>
      <c r="E1525">
        <f t="shared" si="132"/>
        <v>3</v>
      </c>
      <c r="F1525" t="str">
        <f t="shared" si="133"/>
        <v>友引</v>
      </c>
      <c r="G1525" t="str">
        <f t="shared" si="128"/>
        <v>水</v>
      </c>
      <c r="I1525" t="str">
        <f t="shared" si="129"/>
        <v/>
      </c>
    </row>
    <row r="1526" spans="1:9">
      <c r="A1526" s="1">
        <v>38050</v>
      </c>
      <c r="B1526" s="6" t="s">
        <v>118</v>
      </c>
      <c r="C1526" s="7">
        <v>2</v>
      </c>
      <c r="D1526">
        <v>14</v>
      </c>
      <c r="E1526">
        <f t="shared" si="132"/>
        <v>4</v>
      </c>
      <c r="F1526" t="str">
        <f t="shared" si="133"/>
        <v>先負</v>
      </c>
      <c r="G1526" t="str">
        <f t="shared" si="128"/>
        <v>木</v>
      </c>
      <c r="I1526" t="str">
        <f t="shared" si="129"/>
        <v/>
      </c>
    </row>
    <row r="1527" spans="1:9">
      <c r="A1527" s="1">
        <v>38051</v>
      </c>
      <c r="B1527" s="6" t="s">
        <v>119</v>
      </c>
      <c r="C1527" s="7">
        <v>2</v>
      </c>
      <c r="D1527">
        <v>15</v>
      </c>
      <c r="E1527">
        <f t="shared" si="132"/>
        <v>5</v>
      </c>
      <c r="F1527" t="str">
        <f t="shared" si="133"/>
        <v>仏滅</v>
      </c>
      <c r="G1527" t="str">
        <f t="shared" si="128"/>
        <v>金</v>
      </c>
      <c r="I1527" t="str">
        <f t="shared" si="129"/>
        <v/>
      </c>
    </row>
    <row r="1528" spans="1:9">
      <c r="A1528" s="1">
        <v>38052</v>
      </c>
      <c r="B1528" s="6" t="s">
        <v>120</v>
      </c>
      <c r="C1528" s="7">
        <v>2</v>
      </c>
      <c r="D1528">
        <v>16</v>
      </c>
      <c r="E1528">
        <f t="shared" si="132"/>
        <v>0</v>
      </c>
      <c r="F1528" t="str">
        <f t="shared" si="133"/>
        <v>大安</v>
      </c>
      <c r="G1528" t="str">
        <f t="shared" si="128"/>
        <v>土</v>
      </c>
      <c r="I1528" t="str">
        <f t="shared" si="129"/>
        <v/>
      </c>
    </row>
    <row r="1529" spans="1:9">
      <c r="A1529" s="1">
        <v>38053</v>
      </c>
      <c r="B1529" s="6" t="s">
        <v>121</v>
      </c>
      <c r="C1529" s="7">
        <v>2</v>
      </c>
      <c r="D1529">
        <v>17</v>
      </c>
      <c r="E1529">
        <f t="shared" si="132"/>
        <v>1</v>
      </c>
      <c r="F1529" t="str">
        <f t="shared" si="133"/>
        <v>赤口</v>
      </c>
      <c r="G1529" t="str">
        <f t="shared" si="128"/>
        <v>日</v>
      </c>
      <c r="I1529" t="str">
        <f t="shared" si="129"/>
        <v/>
      </c>
    </row>
    <row r="1530" spans="1:9">
      <c r="A1530" s="1">
        <v>38054</v>
      </c>
      <c r="B1530" s="6" t="s">
        <v>122</v>
      </c>
      <c r="C1530" s="7">
        <v>2</v>
      </c>
      <c r="D1530">
        <v>18</v>
      </c>
      <c r="E1530">
        <f t="shared" si="132"/>
        <v>2</v>
      </c>
      <c r="F1530" t="str">
        <f t="shared" si="133"/>
        <v>先勝</v>
      </c>
      <c r="G1530" t="str">
        <f t="shared" si="128"/>
        <v>月</v>
      </c>
      <c r="I1530" t="str">
        <f t="shared" si="129"/>
        <v/>
      </c>
    </row>
    <row r="1531" spans="1:9">
      <c r="A1531" s="1">
        <v>38055</v>
      </c>
      <c r="B1531" s="6" t="s">
        <v>123</v>
      </c>
      <c r="C1531" s="7">
        <v>2</v>
      </c>
      <c r="D1531">
        <v>19</v>
      </c>
      <c r="E1531">
        <f t="shared" si="132"/>
        <v>3</v>
      </c>
      <c r="F1531" t="str">
        <f t="shared" si="133"/>
        <v>友引</v>
      </c>
      <c r="G1531" t="str">
        <f t="shared" si="128"/>
        <v>火</v>
      </c>
      <c r="I1531" t="str">
        <f t="shared" si="129"/>
        <v/>
      </c>
    </row>
    <row r="1532" spans="1:9">
      <c r="A1532" s="1">
        <v>38056</v>
      </c>
      <c r="B1532" s="6" t="s">
        <v>124</v>
      </c>
      <c r="C1532" s="7">
        <v>2</v>
      </c>
      <c r="D1532">
        <v>20</v>
      </c>
      <c r="E1532">
        <f t="shared" si="132"/>
        <v>4</v>
      </c>
      <c r="F1532" t="str">
        <f t="shared" si="133"/>
        <v>先負</v>
      </c>
      <c r="G1532" t="str">
        <f t="shared" si="128"/>
        <v>水</v>
      </c>
      <c r="I1532" t="str">
        <f t="shared" si="129"/>
        <v/>
      </c>
    </row>
    <row r="1533" spans="1:9">
      <c r="A1533" s="1">
        <v>38057</v>
      </c>
      <c r="B1533" s="6" t="s">
        <v>125</v>
      </c>
      <c r="C1533" s="7">
        <v>2</v>
      </c>
      <c r="D1533">
        <v>21</v>
      </c>
      <c r="E1533">
        <f t="shared" si="132"/>
        <v>5</v>
      </c>
      <c r="F1533" t="str">
        <f t="shared" si="133"/>
        <v>仏滅</v>
      </c>
      <c r="G1533" t="str">
        <f t="shared" si="128"/>
        <v>木</v>
      </c>
      <c r="I1533" t="str">
        <f t="shared" si="129"/>
        <v/>
      </c>
    </row>
    <row r="1534" spans="1:9">
      <c r="A1534" s="1">
        <v>38058</v>
      </c>
      <c r="B1534" s="6" t="s">
        <v>126</v>
      </c>
      <c r="C1534" s="7">
        <v>2</v>
      </c>
      <c r="D1534">
        <v>22</v>
      </c>
      <c r="E1534">
        <f t="shared" si="132"/>
        <v>0</v>
      </c>
      <c r="F1534" t="str">
        <f t="shared" si="133"/>
        <v>大安</v>
      </c>
      <c r="G1534" t="str">
        <f t="shared" si="128"/>
        <v>金</v>
      </c>
      <c r="I1534" t="str">
        <f t="shared" si="129"/>
        <v/>
      </c>
    </row>
    <row r="1535" spans="1:9">
      <c r="A1535" s="1">
        <v>38059</v>
      </c>
      <c r="B1535" s="6" t="s">
        <v>127</v>
      </c>
      <c r="C1535" s="7">
        <v>2</v>
      </c>
      <c r="D1535">
        <v>23</v>
      </c>
      <c r="E1535">
        <f t="shared" si="132"/>
        <v>1</v>
      </c>
      <c r="F1535" t="str">
        <f t="shared" si="133"/>
        <v>赤口</v>
      </c>
      <c r="G1535" t="str">
        <f t="shared" si="128"/>
        <v>土</v>
      </c>
      <c r="I1535" t="str">
        <f t="shared" si="129"/>
        <v/>
      </c>
    </row>
    <row r="1536" spans="1:9">
      <c r="A1536" s="1">
        <v>38060</v>
      </c>
      <c r="B1536" s="6" t="s">
        <v>128</v>
      </c>
      <c r="C1536" s="7">
        <v>2</v>
      </c>
      <c r="D1536">
        <v>24</v>
      </c>
      <c r="E1536">
        <f t="shared" si="132"/>
        <v>2</v>
      </c>
      <c r="F1536" t="str">
        <f t="shared" si="133"/>
        <v>先勝</v>
      </c>
      <c r="G1536" t="str">
        <f t="shared" si="128"/>
        <v>日</v>
      </c>
      <c r="I1536" t="str">
        <f t="shared" si="129"/>
        <v/>
      </c>
    </row>
    <row r="1537" spans="1:9">
      <c r="A1537" s="1">
        <v>38061</v>
      </c>
      <c r="B1537" s="6" t="s">
        <v>129</v>
      </c>
      <c r="C1537" s="7">
        <v>2</v>
      </c>
      <c r="D1537">
        <v>25</v>
      </c>
      <c r="E1537">
        <f t="shared" si="132"/>
        <v>3</v>
      </c>
      <c r="F1537" t="str">
        <f t="shared" si="133"/>
        <v>友引</v>
      </c>
      <c r="G1537" t="str">
        <f t="shared" si="128"/>
        <v>月</v>
      </c>
      <c r="I1537" t="str">
        <f t="shared" si="129"/>
        <v/>
      </c>
    </row>
    <row r="1538" spans="1:9">
      <c r="A1538" s="1">
        <v>38062</v>
      </c>
      <c r="B1538" s="6" t="s">
        <v>130</v>
      </c>
      <c r="C1538" s="7">
        <v>2</v>
      </c>
      <c r="D1538">
        <v>26</v>
      </c>
      <c r="E1538">
        <f t="shared" si="132"/>
        <v>4</v>
      </c>
      <c r="F1538" t="str">
        <f t="shared" si="133"/>
        <v>先負</v>
      </c>
      <c r="G1538" t="str">
        <f t="shared" si="128"/>
        <v>火</v>
      </c>
      <c r="I1538" t="str">
        <f t="shared" si="129"/>
        <v/>
      </c>
    </row>
    <row r="1539" spans="1:9">
      <c r="A1539" s="1">
        <v>38063</v>
      </c>
      <c r="B1539" s="6" t="s">
        <v>131</v>
      </c>
      <c r="C1539" s="7">
        <v>2</v>
      </c>
      <c r="D1539">
        <v>27</v>
      </c>
      <c r="E1539">
        <f t="shared" si="132"/>
        <v>5</v>
      </c>
      <c r="F1539" t="str">
        <f t="shared" si="133"/>
        <v>仏滅</v>
      </c>
      <c r="G1539" t="str">
        <f t="shared" ref="G1539:G1602" si="134">TEXT(A1539,"aaa")</f>
        <v>水</v>
      </c>
      <c r="I1539" t="str">
        <f t="shared" ref="I1539:I1602" si="135">IF(ISERROR(VLOOKUP(H1539,$K$29:$L$39,2,FALSE)),"",VLOOKUP(H1539,$K$29:$L$39,2,FALSE))</f>
        <v/>
      </c>
    </row>
    <row r="1540" spans="1:9">
      <c r="A1540" s="1">
        <v>38064</v>
      </c>
      <c r="B1540" s="6" t="s">
        <v>132</v>
      </c>
      <c r="C1540" s="7">
        <v>2</v>
      </c>
      <c r="D1540">
        <v>28</v>
      </c>
      <c r="E1540">
        <f t="shared" si="132"/>
        <v>0</v>
      </c>
      <c r="F1540" t="str">
        <f t="shared" si="133"/>
        <v>大安</v>
      </c>
      <c r="G1540" t="str">
        <f t="shared" si="134"/>
        <v>木</v>
      </c>
      <c r="I1540" t="str">
        <f t="shared" si="135"/>
        <v/>
      </c>
    </row>
    <row r="1541" spans="1:9">
      <c r="A1541" s="1">
        <v>38065</v>
      </c>
      <c r="B1541" s="6" t="s">
        <v>133</v>
      </c>
      <c r="C1541" s="7">
        <v>2</v>
      </c>
      <c r="D1541">
        <v>29</v>
      </c>
      <c r="E1541">
        <f t="shared" si="132"/>
        <v>1</v>
      </c>
      <c r="F1541" t="str">
        <f t="shared" si="133"/>
        <v>赤口</v>
      </c>
      <c r="G1541" t="str">
        <f t="shared" si="134"/>
        <v>金</v>
      </c>
      <c r="I1541" t="str">
        <f t="shared" si="135"/>
        <v/>
      </c>
    </row>
    <row r="1542" spans="1:9">
      <c r="A1542" s="1">
        <v>38066</v>
      </c>
      <c r="B1542" s="6" t="s">
        <v>134</v>
      </c>
      <c r="C1542" s="7">
        <v>2</v>
      </c>
      <c r="D1542">
        <v>30</v>
      </c>
      <c r="E1542">
        <f t="shared" si="132"/>
        <v>2</v>
      </c>
      <c r="F1542" t="str">
        <f t="shared" si="133"/>
        <v>先勝</v>
      </c>
      <c r="G1542" t="str">
        <f t="shared" si="134"/>
        <v>土</v>
      </c>
      <c r="I1542" t="str">
        <f t="shared" si="135"/>
        <v/>
      </c>
    </row>
    <row r="1543" spans="1:9">
      <c r="A1543" s="1">
        <v>38067</v>
      </c>
      <c r="B1543" s="6" t="s">
        <v>437</v>
      </c>
      <c r="C1543" s="7">
        <v>2</v>
      </c>
      <c r="D1543">
        <v>1</v>
      </c>
      <c r="E1543">
        <f t="shared" si="132"/>
        <v>3</v>
      </c>
      <c r="F1543" t="str">
        <f t="shared" si="133"/>
        <v>友引</v>
      </c>
      <c r="G1543" t="str">
        <f t="shared" si="134"/>
        <v>日</v>
      </c>
      <c r="I1543" t="str">
        <f t="shared" si="135"/>
        <v/>
      </c>
    </row>
    <row r="1544" spans="1:9">
      <c r="A1544" s="1">
        <v>38068</v>
      </c>
      <c r="B1544" s="6" t="s">
        <v>438</v>
      </c>
      <c r="C1544" s="7">
        <v>2</v>
      </c>
      <c r="D1544">
        <v>2</v>
      </c>
      <c r="E1544">
        <f t="shared" ref="E1544:E1572" si="136">MOD(C1544+D1544,6)</f>
        <v>4</v>
      </c>
      <c r="F1544" t="str">
        <f t="shared" ref="F1544:F1572" si="137">VLOOKUP(E1544,$K$18:$L$23,2)</f>
        <v>先負</v>
      </c>
      <c r="G1544" t="str">
        <f t="shared" si="134"/>
        <v>月</v>
      </c>
      <c r="I1544" t="str">
        <f t="shared" si="135"/>
        <v/>
      </c>
    </row>
    <row r="1545" spans="1:9">
      <c r="A1545" s="1">
        <v>38069</v>
      </c>
      <c r="B1545" s="6" t="s">
        <v>439</v>
      </c>
      <c r="C1545" s="7">
        <v>2</v>
      </c>
      <c r="D1545">
        <v>3</v>
      </c>
      <c r="E1545">
        <f t="shared" si="136"/>
        <v>5</v>
      </c>
      <c r="F1545" t="str">
        <f t="shared" si="137"/>
        <v>仏滅</v>
      </c>
      <c r="G1545" t="str">
        <f t="shared" si="134"/>
        <v>火</v>
      </c>
      <c r="I1545" t="str">
        <f t="shared" si="135"/>
        <v/>
      </c>
    </row>
    <row r="1546" spans="1:9">
      <c r="A1546" s="1">
        <v>38070</v>
      </c>
      <c r="B1546" s="6" t="s">
        <v>440</v>
      </c>
      <c r="C1546" s="7">
        <v>2</v>
      </c>
      <c r="D1546">
        <v>4</v>
      </c>
      <c r="E1546">
        <f t="shared" si="136"/>
        <v>0</v>
      </c>
      <c r="F1546" t="str">
        <f t="shared" si="137"/>
        <v>大安</v>
      </c>
      <c r="G1546" t="str">
        <f t="shared" si="134"/>
        <v>水</v>
      </c>
      <c r="I1546" t="str">
        <f t="shared" si="135"/>
        <v/>
      </c>
    </row>
    <row r="1547" spans="1:9">
      <c r="A1547" s="1">
        <v>38071</v>
      </c>
      <c r="B1547" s="6" t="s">
        <v>441</v>
      </c>
      <c r="C1547" s="7">
        <v>2</v>
      </c>
      <c r="D1547">
        <v>5</v>
      </c>
      <c r="E1547">
        <f t="shared" si="136"/>
        <v>1</v>
      </c>
      <c r="F1547" t="str">
        <f t="shared" si="137"/>
        <v>赤口</v>
      </c>
      <c r="G1547" t="str">
        <f t="shared" si="134"/>
        <v>木</v>
      </c>
      <c r="I1547" t="str">
        <f t="shared" si="135"/>
        <v/>
      </c>
    </row>
    <row r="1548" spans="1:9">
      <c r="A1548" s="1">
        <v>38072</v>
      </c>
      <c r="B1548" s="6" t="s">
        <v>442</v>
      </c>
      <c r="C1548" s="7">
        <v>2</v>
      </c>
      <c r="D1548">
        <v>6</v>
      </c>
      <c r="E1548">
        <f t="shared" si="136"/>
        <v>2</v>
      </c>
      <c r="F1548" t="str">
        <f t="shared" si="137"/>
        <v>先勝</v>
      </c>
      <c r="G1548" t="str">
        <f t="shared" si="134"/>
        <v>金</v>
      </c>
      <c r="I1548" t="str">
        <f t="shared" si="135"/>
        <v/>
      </c>
    </row>
    <row r="1549" spans="1:9">
      <c r="A1549" s="1">
        <v>38073</v>
      </c>
      <c r="B1549" s="6" t="s">
        <v>443</v>
      </c>
      <c r="C1549" s="7">
        <v>2</v>
      </c>
      <c r="D1549">
        <v>7</v>
      </c>
      <c r="E1549">
        <f t="shared" si="136"/>
        <v>3</v>
      </c>
      <c r="F1549" t="str">
        <f t="shared" si="137"/>
        <v>友引</v>
      </c>
      <c r="G1549" t="str">
        <f t="shared" si="134"/>
        <v>土</v>
      </c>
      <c r="I1549" t="str">
        <f t="shared" si="135"/>
        <v/>
      </c>
    </row>
    <row r="1550" spans="1:9">
      <c r="A1550" s="1">
        <v>38074</v>
      </c>
      <c r="B1550" s="6" t="s">
        <v>444</v>
      </c>
      <c r="C1550" s="7">
        <v>2</v>
      </c>
      <c r="D1550">
        <v>8</v>
      </c>
      <c r="E1550">
        <f t="shared" si="136"/>
        <v>4</v>
      </c>
      <c r="F1550" t="str">
        <f t="shared" si="137"/>
        <v>先負</v>
      </c>
      <c r="G1550" t="str">
        <f t="shared" si="134"/>
        <v>日</v>
      </c>
      <c r="I1550" t="str">
        <f t="shared" si="135"/>
        <v/>
      </c>
    </row>
    <row r="1551" spans="1:9">
      <c r="A1551" s="1">
        <v>38075</v>
      </c>
      <c r="B1551" s="6" t="s">
        <v>445</v>
      </c>
      <c r="C1551" s="7">
        <v>2</v>
      </c>
      <c r="D1551">
        <v>9</v>
      </c>
      <c r="E1551">
        <f t="shared" si="136"/>
        <v>5</v>
      </c>
      <c r="F1551" t="str">
        <f t="shared" si="137"/>
        <v>仏滅</v>
      </c>
      <c r="G1551" t="str">
        <f t="shared" si="134"/>
        <v>月</v>
      </c>
      <c r="I1551" t="str">
        <f t="shared" si="135"/>
        <v/>
      </c>
    </row>
    <row r="1552" spans="1:9">
      <c r="A1552" s="1">
        <v>38076</v>
      </c>
      <c r="B1552" s="6" t="s">
        <v>446</v>
      </c>
      <c r="C1552" s="7">
        <v>2</v>
      </c>
      <c r="D1552">
        <v>10</v>
      </c>
      <c r="E1552">
        <f t="shared" si="136"/>
        <v>0</v>
      </c>
      <c r="F1552" t="str">
        <f t="shared" si="137"/>
        <v>大安</v>
      </c>
      <c r="G1552" t="str">
        <f t="shared" si="134"/>
        <v>火</v>
      </c>
      <c r="I1552" t="str">
        <f t="shared" si="135"/>
        <v/>
      </c>
    </row>
    <row r="1553" spans="1:9">
      <c r="A1553" s="1">
        <v>38077</v>
      </c>
      <c r="B1553" s="6" t="s">
        <v>447</v>
      </c>
      <c r="C1553" s="7">
        <v>2</v>
      </c>
      <c r="D1553">
        <v>11</v>
      </c>
      <c r="E1553">
        <f t="shared" si="136"/>
        <v>1</v>
      </c>
      <c r="F1553" t="str">
        <f t="shared" si="137"/>
        <v>赤口</v>
      </c>
      <c r="G1553" t="str">
        <f t="shared" si="134"/>
        <v>水</v>
      </c>
      <c r="I1553" t="str">
        <f t="shared" si="135"/>
        <v/>
      </c>
    </row>
    <row r="1554" spans="1:9">
      <c r="A1554" s="1">
        <v>38078</v>
      </c>
      <c r="B1554" s="6" t="s">
        <v>448</v>
      </c>
      <c r="C1554" s="7">
        <v>2</v>
      </c>
      <c r="D1554">
        <v>12</v>
      </c>
      <c r="E1554">
        <f t="shared" si="136"/>
        <v>2</v>
      </c>
      <c r="F1554" t="str">
        <f t="shared" si="137"/>
        <v>先勝</v>
      </c>
      <c r="G1554" t="str">
        <f t="shared" si="134"/>
        <v>木</v>
      </c>
      <c r="I1554" t="str">
        <f t="shared" si="135"/>
        <v/>
      </c>
    </row>
    <row r="1555" spans="1:9">
      <c r="A1555" s="1">
        <v>38079</v>
      </c>
      <c r="B1555" s="6" t="s">
        <v>449</v>
      </c>
      <c r="C1555" s="7">
        <v>2</v>
      </c>
      <c r="D1555">
        <v>13</v>
      </c>
      <c r="E1555">
        <f t="shared" si="136"/>
        <v>3</v>
      </c>
      <c r="F1555" t="str">
        <f t="shared" si="137"/>
        <v>友引</v>
      </c>
      <c r="G1555" t="str">
        <f t="shared" si="134"/>
        <v>金</v>
      </c>
      <c r="I1555" t="str">
        <f t="shared" si="135"/>
        <v/>
      </c>
    </row>
    <row r="1556" spans="1:9">
      <c r="A1556" s="1">
        <v>38080</v>
      </c>
      <c r="B1556" s="6" t="s">
        <v>450</v>
      </c>
      <c r="C1556" s="7">
        <v>2</v>
      </c>
      <c r="D1556">
        <v>14</v>
      </c>
      <c r="E1556">
        <f t="shared" si="136"/>
        <v>4</v>
      </c>
      <c r="F1556" t="str">
        <f t="shared" si="137"/>
        <v>先負</v>
      </c>
      <c r="G1556" t="str">
        <f t="shared" si="134"/>
        <v>土</v>
      </c>
      <c r="I1556" t="str">
        <f t="shared" si="135"/>
        <v/>
      </c>
    </row>
    <row r="1557" spans="1:9">
      <c r="A1557" s="1">
        <v>38081</v>
      </c>
      <c r="B1557" s="6" t="s">
        <v>451</v>
      </c>
      <c r="C1557" s="7">
        <v>2</v>
      </c>
      <c r="D1557">
        <v>15</v>
      </c>
      <c r="E1557">
        <f t="shared" si="136"/>
        <v>5</v>
      </c>
      <c r="F1557" t="str">
        <f t="shared" si="137"/>
        <v>仏滅</v>
      </c>
      <c r="G1557" t="str">
        <f t="shared" si="134"/>
        <v>日</v>
      </c>
      <c r="I1557" t="str">
        <f t="shared" si="135"/>
        <v/>
      </c>
    </row>
    <row r="1558" spans="1:9">
      <c r="A1558" s="1">
        <v>38082</v>
      </c>
      <c r="B1558" s="6" t="s">
        <v>452</v>
      </c>
      <c r="C1558" s="7">
        <v>2</v>
      </c>
      <c r="D1558">
        <v>16</v>
      </c>
      <c r="E1558">
        <f t="shared" si="136"/>
        <v>0</v>
      </c>
      <c r="F1558" t="str">
        <f t="shared" si="137"/>
        <v>大安</v>
      </c>
      <c r="G1558" t="str">
        <f t="shared" si="134"/>
        <v>月</v>
      </c>
      <c r="I1558" t="str">
        <f t="shared" si="135"/>
        <v/>
      </c>
    </row>
    <row r="1559" spans="1:9">
      <c r="A1559" s="1">
        <v>38083</v>
      </c>
      <c r="B1559" s="6" t="s">
        <v>453</v>
      </c>
      <c r="C1559" s="7">
        <v>2</v>
      </c>
      <c r="D1559">
        <v>17</v>
      </c>
      <c r="E1559">
        <f t="shared" si="136"/>
        <v>1</v>
      </c>
      <c r="F1559" t="str">
        <f t="shared" si="137"/>
        <v>赤口</v>
      </c>
      <c r="G1559" t="str">
        <f t="shared" si="134"/>
        <v>火</v>
      </c>
      <c r="I1559" t="str">
        <f t="shared" si="135"/>
        <v/>
      </c>
    </row>
    <row r="1560" spans="1:9">
      <c r="A1560" s="1">
        <v>38084</v>
      </c>
      <c r="B1560" s="6" t="s">
        <v>454</v>
      </c>
      <c r="C1560" s="7">
        <v>2</v>
      </c>
      <c r="D1560">
        <v>18</v>
      </c>
      <c r="E1560">
        <f t="shared" si="136"/>
        <v>2</v>
      </c>
      <c r="F1560" t="str">
        <f t="shared" si="137"/>
        <v>先勝</v>
      </c>
      <c r="G1560" t="str">
        <f t="shared" si="134"/>
        <v>水</v>
      </c>
      <c r="I1560" t="str">
        <f t="shared" si="135"/>
        <v/>
      </c>
    </row>
    <row r="1561" spans="1:9">
      <c r="A1561" s="1">
        <v>38085</v>
      </c>
      <c r="B1561" s="6" t="s">
        <v>455</v>
      </c>
      <c r="C1561" s="7">
        <v>2</v>
      </c>
      <c r="D1561">
        <v>19</v>
      </c>
      <c r="E1561">
        <f t="shared" si="136"/>
        <v>3</v>
      </c>
      <c r="F1561" t="str">
        <f t="shared" si="137"/>
        <v>友引</v>
      </c>
      <c r="G1561" t="str">
        <f t="shared" si="134"/>
        <v>木</v>
      </c>
      <c r="I1561" t="str">
        <f t="shared" si="135"/>
        <v/>
      </c>
    </row>
    <row r="1562" spans="1:9">
      <c r="A1562" s="1">
        <v>38086</v>
      </c>
      <c r="B1562" s="6" t="s">
        <v>456</v>
      </c>
      <c r="C1562" s="7">
        <v>2</v>
      </c>
      <c r="D1562">
        <v>20</v>
      </c>
      <c r="E1562">
        <f t="shared" si="136"/>
        <v>4</v>
      </c>
      <c r="F1562" t="str">
        <f t="shared" si="137"/>
        <v>先負</v>
      </c>
      <c r="G1562" t="str">
        <f t="shared" si="134"/>
        <v>金</v>
      </c>
      <c r="I1562" t="str">
        <f t="shared" si="135"/>
        <v/>
      </c>
    </row>
    <row r="1563" spans="1:9">
      <c r="A1563" s="1">
        <v>38087</v>
      </c>
      <c r="B1563" s="6" t="s">
        <v>457</v>
      </c>
      <c r="C1563" s="7">
        <v>2</v>
      </c>
      <c r="D1563">
        <v>21</v>
      </c>
      <c r="E1563">
        <f t="shared" si="136"/>
        <v>5</v>
      </c>
      <c r="F1563" t="str">
        <f t="shared" si="137"/>
        <v>仏滅</v>
      </c>
      <c r="G1563" t="str">
        <f t="shared" si="134"/>
        <v>土</v>
      </c>
      <c r="I1563" t="str">
        <f t="shared" si="135"/>
        <v/>
      </c>
    </row>
    <row r="1564" spans="1:9">
      <c r="A1564" s="1">
        <v>38088</v>
      </c>
      <c r="B1564" s="6" t="s">
        <v>458</v>
      </c>
      <c r="C1564" s="7">
        <v>2</v>
      </c>
      <c r="D1564">
        <v>22</v>
      </c>
      <c r="E1564">
        <f t="shared" si="136"/>
        <v>0</v>
      </c>
      <c r="F1564" t="str">
        <f t="shared" si="137"/>
        <v>大安</v>
      </c>
      <c r="G1564" t="str">
        <f t="shared" si="134"/>
        <v>日</v>
      </c>
      <c r="I1564" t="str">
        <f t="shared" si="135"/>
        <v/>
      </c>
    </row>
    <row r="1565" spans="1:9">
      <c r="A1565" s="1">
        <v>38089</v>
      </c>
      <c r="B1565" s="6" t="s">
        <v>459</v>
      </c>
      <c r="C1565" s="7">
        <v>2</v>
      </c>
      <c r="D1565">
        <v>23</v>
      </c>
      <c r="E1565">
        <f t="shared" si="136"/>
        <v>1</v>
      </c>
      <c r="F1565" t="str">
        <f t="shared" si="137"/>
        <v>赤口</v>
      </c>
      <c r="G1565" t="str">
        <f t="shared" si="134"/>
        <v>月</v>
      </c>
      <c r="I1565" t="str">
        <f t="shared" si="135"/>
        <v/>
      </c>
    </row>
    <row r="1566" spans="1:9">
      <c r="A1566" s="1">
        <v>38090</v>
      </c>
      <c r="B1566" s="6" t="s">
        <v>460</v>
      </c>
      <c r="C1566" s="7">
        <v>2</v>
      </c>
      <c r="D1566">
        <v>24</v>
      </c>
      <c r="E1566">
        <f t="shared" si="136"/>
        <v>2</v>
      </c>
      <c r="F1566" t="str">
        <f t="shared" si="137"/>
        <v>先勝</v>
      </c>
      <c r="G1566" t="str">
        <f t="shared" si="134"/>
        <v>火</v>
      </c>
      <c r="I1566" t="str">
        <f t="shared" si="135"/>
        <v/>
      </c>
    </row>
    <row r="1567" spans="1:9">
      <c r="A1567" s="1">
        <v>38091</v>
      </c>
      <c r="B1567" s="6" t="s">
        <v>461</v>
      </c>
      <c r="C1567" s="7">
        <v>2</v>
      </c>
      <c r="D1567">
        <v>25</v>
      </c>
      <c r="E1567">
        <f t="shared" si="136"/>
        <v>3</v>
      </c>
      <c r="F1567" t="str">
        <f t="shared" si="137"/>
        <v>友引</v>
      </c>
      <c r="G1567" t="str">
        <f t="shared" si="134"/>
        <v>水</v>
      </c>
      <c r="I1567" t="str">
        <f t="shared" si="135"/>
        <v/>
      </c>
    </row>
    <row r="1568" spans="1:9">
      <c r="A1568" s="1">
        <v>38092</v>
      </c>
      <c r="B1568" s="6" t="s">
        <v>462</v>
      </c>
      <c r="C1568" s="7">
        <v>2</v>
      </c>
      <c r="D1568">
        <v>26</v>
      </c>
      <c r="E1568">
        <f t="shared" si="136"/>
        <v>4</v>
      </c>
      <c r="F1568" t="str">
        <f t="shared" si="137"/>
        <v>先負</v>
      </c>
      <c r="G1568" t="str">
        <f t="shared" si="134"/>
        <v>木</v>
      </c>
      <c r="I1568" t="str">
        <f t="shared" si="135"/>
        <v/>
      </c>
    </row>
    <row r="1569" spans="1:9">
      <c r="A1569" s="1">
        <v>38093</v>
      </c>
      <c r="B1569" s="6" t="s">
        <v>463</v>
      </c>
      <c r="C1569" s="7">
        <v>2</v>
      </c>
      <c r="D1569">
        <v>27</v>
      </c>
      <c r="E1569">
        <f t="shared" si="136"/>
        <v>5</v>
      </c>
      <c r="F1569" t="str">
        <f t="shared" si="137"/>
        <v>仏滅</v>
      </c>
      <c r="G1569" t="str">
        <f t="shared" si="134"/>
        <v>金</v>
      </c>
      <c r="I1569" t="str">
        <f t="shared" si="135"/>
        <v/>
      </c>
    </row>
    <row r="1570" spans="1:9">
      <c r="A1570" s="1">
        <v>38094</v>
      </c>
      <c r="B1570" s="6" t="s">
        <v>464</v>
      </c>
      <c r="C1570" s="7">
        <v>2</v>
      </c>
      <c r="D1570">
        <v>28</v>
      </c>
      <c r="E1570">
        <f t="shared" si="136"/>
        <v>0</v>
      </c>
      <c r="F1570" t="str">
        <f t="shared" si="137"/>
        <v>大安</v>
      </c>
      <c r="G1570" t="str">
        <f t="shared" si="134"/>
        <v>土</v>
      </c>
      <c r="I1570" t="str">
        <f t="shared" si="135"/>
        <v/>
      </c>
    </row>
    <row r="1571" spans="1:9">
      <c r="A1571" s="1">
        <v>38095</v>
      </c>
      <c r="B1571" s="6" t="s">
        <v>465</v>
      </c>
      <c r="C1571" s="7">
        <v>2</v>
      </c>
      <c r="D1571">
        <v>29</v>
      </c>
      <c r="E1571">
        <f t="shared" si="136"/>
        <v>1</v>
      </c>
      <c r="F1571" t="str">
        <f t="shared" si="137"/>
        <v>赤口</v>
      </c>
      <c r="G1571" t="str">
        <f t="shared" si="134"/>
        <v>日</v>
      </c>
      <c r="I1571" t="str">
        <f t="shared" si="135"/>
        <v/>
      </c>
    </row>
    <row r="1572" spans="1:9">
      <c r="A1572" s="1">
        <v>38096</v>
      </c>
      <c r="B1572" s="6" t="s">
        <v>135</v>
      </c>
      <c r="C1572" s="7">
        <v>3</v>
      </c>
      <c r="D1572">
        <v>1</v>
      </c>
      <c r="E1572">
        <f t="shared" si="136"/>
        <v>4</v>
      </c>
      <c r="F1572" t="str">
        <f t="shared" si="137"/>
        <v>先負</v>
      </c>
      <c r="G1572" t="str">
        <f t="shared" si="134"/>
        <v>月</v>
      </c>
      <c r="I1572" t="str">
        <f t="shared" si="135"/>
        <v/>
      </c>
    </row>
    <row r="1573" spans="1:9">
      <c r="A1573" s="1">
        <v>38097</v>
      </c>
      <c r="B1573" s="6" t="s">
        <v>136</v>
      </c>
      <c r="C1573" s="7">
        <v>3</v>
      </c>
      <c r="D1573">
        <v>2</v>
      </c>
      <c r="E1573">
        <f t="shared" ref="E1573:E1602" si="138">MOD(C1573+D1573,6)</f>
        <v>5</v>
      </c>
      <c r="F1573" t="str">
        <f t="shared" ref="F1573:F1602" si="139">VLOOKUP(E1573,$K$18:$L$23,2)</f>
        <v>仏滅</v>
      </c>
      <c r="G1573" t="str">
        <f t="shared" si="134"/>
        <v>火</v>
      </c>
      <c r="I1573" t="str">
        <f t="shared" si="135"/>
        <v/>
      </c>
    </row>
    <row r="1574" spans="1:9">
      <c r="A1574" s="1">
        <v>38098</v>
      </c>
      <c r="B1574" s="6" t="s">
        <v>137</v>
      </c>
      <c r="C1574" s="7">
        <v>3</v>
      </c>
      <c r="D1574">
        <v>3</v>
      </c>
      <c r="E1574">
        <f t="shared" si="138"/>
        <v>0</v>
      </c>
      <c r="F1574" t="str">
        <f t="shared" si="139"/>
        <v>大安</v>
      </c>
      <c r="G1574" t="str">
        <f t="shared" si="134"/>
        <v>水</v>
      </c>
      <c r="I1574" t="str">
        <f t="shared" si="135"/>
        <v/>
      </c>
    </row>
    <row r="1575" spans="1:9">
      <c r="A1575" s="1">
        <v>38099</v>
      </c>
      <c r="B1575" s="6" t="s">
        <v>138</v>
      </c>
      <c r="C1575" s="7">
        <v>3</v>
      </c>
      <c r="D1575">
        <v>4</v>
      </c>
      <c r="E1575">
        <f t="shared" si="138"/>
        <v>1</v>
      </c>
      <c r="F1575" t="str">
        <f t="shared" si="139"/>
        <v>赤口</v>
      </c>
      <c r="G1575" t="str">
        <f t="shared" si="134"/>
        <v>木</v>
      </c>
      <c r="I1575" t="str">
        <f t="shared" si="135"/>
        <v/>
      </c>
    </row>
    <row r="1576" spans="1:9">
      <c r="A1576" s="1">
        <v>38100</v>
      </c>
      <c r="B1576" s="6" t="s">
        <v>139</v>
      </c>
      <c r="C1576" s="7">
        <v>3</v>
      </c>
      <c r="D1576">
        <v>5</v>
      </c>
      <c r="E1576">
        <f t="shared" si="138"/>
        <v>2</v>
      </c>
      <c r="F1576" t="str">
        <f t="shared" si="139"/>
        <v>先勝</v>
      </c>
      <c r="G1576" t="str">
        <f t="shared" si="134"/>
        <v>金</v>
      </c>
      <c r="I1576" t="str">
        <f t="shared" si="135"/>
        <v/>
      </c>
    </row>
    <row r="1577" spans="1:9">
      <c r="A1577" s="1">
        <v>38101</v>
      </c>
      <c r="B1577" s="6" t="s">
        <v>140</v>
      </c>
      <c r="C1577" s="7">
        <v>3</v>
      </c>
      <c r="D1577">
        <v>6</v>
      </c>
      <c r="E1577">
        <f t="shared" si="138"/>
        <v>3</v>
      </c>
      <c r="F1577" t="str">
        <f t="shared" si="139"/>
        <v>友引</v>
      </c>
      <c r="G1577" t="str">
        <f t="shared" si="134"/>
        <v>土</v>
      </c>
      <c r="I1577" t="str">
        <f t="shared" si="135"/>
        <v/>
      </c>
    </row>
    <row r="1578" spans="1:9">
      <c r="A1578" s="1">
        <v>38102</v>
      </c>
      <c r="B1578" s="6" t="s">
        <v>141</v>
      </c>
      <c r="C1578" s="7">
        <v>3</v>
      </c>
      <c r="D1578">
        <v>7</v>
      </c>
      <c r="E1578">
        <f t="shared" si="138"/>
        <v>4</v>
      </c>
      <c r="F1578" t="str">
        <f t="shared" si="139"/>
        <v>先負</v>
      </c>
      <c r="G1578" t="str">
        <f t="shared" si="134"/>
        <v>日</v>
      </c>
      <c r="I1578" t="str">
        <f t="shared" si="135"/>
        <v/>
      </c>
    </row>
    <row r="1579" spans="1:9">
      <c r="A1579" s="1">
        <v>38103</v>
      </c>
      <c r="B1579" s="6" t="s">
        <v>142</v>
      </c>
      <c r="C1579" s="7">
        <v>3</v>
      </c>
      <c r="D1579">
        <v>8</v>
      </c>
      <c r="E1579">
        <f t="shared" si="138"/>
        <v>5</v>
      </c>
      <c r="F1579" t="str">
        <f t="shared" si="139"/>
        <v>仏滅</v>
      </c>
      <c r="G1579" t="str">
        <f t="shared" si="134"/>
        <v>月</v>
      </c>
      <c r="I1579" t="str">
        <f t="shared" si="135"/>
        <v/>
      </c>
    </row>
    <row r="1580" spans="1:9">
      <c r="A1580" s="1">
        <v>38104</v>
      </c>
      <c r="B1580" s="6" t="s">
        <v>143</v>
      </c>
      <c r="C1580" s="7">
        <v>3</v>
      </c>
      <c r="D1580">
        <v>9</v>
      </c>
      <c r="E1580">
        <f t="shared" si="138"/>
        <v>0</v>
      </c>
      <c r="F1580" t="str">
        <f t="shared" si="139"/>
        <v>大安</v>
      </c>
      <c r="G1580" t="str">
        <f t="shared" si="134"/>
        <v>火</v>
      </c>
      <c r="I1580" t="str">
        <f t="shared" si="135"/>
        <v/>
      </c>
    </row>
    <row r="1581" spans="1:9">
      <c r="A1581" s="1">
        <v>38105</v>
      </c>
      <c r="B1581" s="6" t="s">
        <v>144</v>
      </c>
      <c r="C1581" s="7">
        <v>3</v>
      </c>
      <c r="D1581">
        <v>10</v>
      </c>
      <c r="E1581">
        <f t="shared" si="138"/>
        <v>1</v>
      </c>
      <c r="F1581" t="str">
        <f t="shared" si="139"/>
        <v>赤口</v>
      </c>
      <c r="G1581" t="str">
        <f t="shared" si="134"/>
        <v>水</v>
      </c>
      <c r="I1581" t="str">
        <f t="shared" si="135"/>
        <v/>
      </c>
    </row>
    <row r="1582" spans="1:9">
      <c r="A1582" s="1">
        <v>38106</v>
      </c>
      <c r="B1582" s="6" t="s">
        <v>145</v>
      </c>
      <c r="C1582" s="7">
        <v>3</v>
      </c>
      <c r="D1582">
        <v>11</v>
      </c>
      <c r="E1582">
        <f t="shared" si="138"/>
        <v>2</v>
      </c>
      <c r="F1582" t="str">
        <f t="shared" si="139"/>
        <v>先勝</v>
      </c>
      <c r="G1582" t="str">
        <f t="shared" si="134"/>
        <v>木</v>
      </c>
      <c r="I1582" t="str">
        <f t="shared" si="135"/>
        <v/>
      </c>
    </row>
    <row r="1583" spans="1:9">
      <c r="A1583" s="1">
        <v>38107</v>
      </c>
      <c r="B1583" s="6" t="s">
        <v>146</v>
      </c>
      <c r="C1583" s="7">
        <v>3</v>
      </c>
      <c r="D1583">
        <v>12</v>
      </c>
      <c r="E1583">
        <f t="shared" si="138"/>
        <v>3</v>
      </c>
      <c r="F1583" t="str">
        <f t="shared" si="139"/>
        <v>友引</v>
      </c>
      <c r="G1583" t="str">
        <f t="shared" si="134"/>
        <v>金</v>
      </c>
      <c r="I1583" t="str">
        <f t="shared" si="135"/>
        <v/>
      </c>
    </row>
    <row r="1584" spans="1:9">
      <c r="A1584" s="1">
        <v>38108</v>
      </c>
      <c r="B1584" s="6" t="s">
        <v>147</v>
      </c>
      <c r="C1584" s="7">
        <v>3</v>
      </c>
      <c r="D1584">
        <v>13</v>
      </c>
      <c r="E1584">
        <f t="shared" si="138"/>
        <v>4</v>
      </c>
      <c r="F1584" t="str">
        <f t="shared" si="139"/>
        <v>先負</v>
      </c>
      <c r="G1584" t="str">
        <f t="shared" si="134"/>
        <v>土</v>
      </c>
      <c r="I1584" t="str">
        <f t="shared" si="135"/>
        <v/>
      </c>
    </row>
    <row r="1585" spans="1:9">
      <c r="A1585" s="1">
        <v>38109</v>
      </c>
      <c r="B1585" s="6" t="s">
        <v>148</v>
      </c>
      <c r="C1585" s="7">
        <v>3</v>
      </c>
      <c r="D1585">
        <v>14</v>
      </c>
      <c r="E1585">
        <f t="shared" si="138"/>
        <v>5</v>
      </c>
      <c r="F1585" t="str">
        <f t="shared" si="139"/>
        <v>仏滅</v>
      </c>
      <c r="G1585" t="str">
        <f t="shared" si="134"/>
        <v>日</v>
      </c>
      <c r="I1585" t="str">
        <f t="shared" si="135"/>
        <v/>
      </c>
    </row>
    <row r="1586" spans="1:9">
      <c r="A1586" s="1">
        <v>38110</v>
      </c>
      <c r="B1586" s="6" t="s">
        <v>149</v>
      </c>
      <c r="C1586" s="7">
        <v>3</v>
      </c>
      <c r="D1586">
        <v>15</v>
      </c>
      <c r="E1586">
        <f t="shared" si="138"/>
        <v>0</v>
      </c>
      <c r="F1586" t="str">
        <f t="shared" si="139"/>
        <v>大安</v>
      </c>
      <c r="G1586" t="str">
        <f t="shared" si="134"/>
        <v>月</v>
      </c>
      <c r="I1586" t="str">
        <f t="shared" si="135"/>
        <v/>
      </c>
    </row>
    <row r="1587" spans="1:9">
      <c r="A1587" s="1">
        <v>38111</v>
      </c>
      <c r="B1587" s="6" t="s">
        <v>150</v>
      </c>
      <c r="C1587" s="7">
        <v>3</v>
      </c>
      <c r="D1587">
        <v>16</v>
      </c>
      <c r="E1587">
        <f t="shared" si="138"/>
        <v>1</v>
      </c>
      <c r="F1587" t="str">
        <f t="shared" si="139"/>
        <v>赤口</v>
      </c>
      <c r="G1587" t="str">
        <f t="shared" si="134"/>
        <v>火</v>
      </c>
      <c r="I1587" t="str">
        <f t="shared" si="135"/>
        <v/>
      </c>
    </row>
    <row r="1588" spans="1:9">
      <c r="A1588" s="1">
        <v>38112</v>
      </c>
      <c r="B1588" s="6" t="s">
        <v>151</v>
      </c>
      <c r="C1588" s="7">
        <v>3</v>
      </c>
      <c r="D1588">
        <v>17</v>
      </c>
      <c r="E1588">
        <f t="shared" si="138"/>
        <v>2</v>
      </c>
      <c r="F1588" t="str">
        <f t="shared" si="139"/>
        <v>先勝</v>
      </c>
      <c r="G1588" t="str">
        <f t="shared" si="134"/>
        <v>水</v>
      </c>
      <c r="I1588" t="str">
        <f t="shared" si="135"/>
        <v/>
      </c>
    </row>
    <row r="1589" spans="1:9">
      <c r="A1589" s="1">
        <v>38113</v>
      </c>
      <c r="B1589" s="6" t="s">
        <v>152</v>
      </c>
      <c r="C1589" s="7">
        <v>3</v>
      </c>
      <c r="D1589">
        <v>18</v>
      </c>
      <c r="E1589">
        <f t="shared" si="138"/>
        <v>3</v>
      </c>
      <c r="F1589" t="str">
        <f t="shared" si="139"/>
        <v>友引</v>
      </c>
      <c r="G1589" t="str">
        <f t="shared" si="134"/>
        <v>木</v>
      </c>
      <c r="I1589" t="str">
        <f t="shared" si="135"/>
        <v/>
      </c>
    </row>
    <row r="1590" spans="1:9">
      <c r="A1590" s="1">
        <v>38114</v>
      </c>
      <c r="B1590" s="6" t="s">
        <v>153</v>
      </c>
      <c r="C1590" s="7">
        <v>3</v>
      </c>
      <c r="D1590">
        <v>19</v>
      </c>
      <c r="E1590">
        <f t="shared" si="138"/>
        <v>4</v>
      </c>
      <c r="F1590" t="str">
        <f t="shared" si="139"/>
        <v>先負</v>
      </c>
      <c r="G1590" t="str">
        <f t="shared" si="134"/>
        <v>金</v>
      </c>
      <c r="I1590" t="str">
        <f t="shared" si="135"/>
        <v/>
      </c>
    </row>
    <row r="1591" spans="1:9">
      <c r="A1591" s="1">
        <v>38115</v>
      </c>
      <c r="B1591" s="6" t="s">
        <v>154</v>
      </c>
      <c r="C1591" s="7">
        <v>3</v>
      </c>
      <c r="D1591">
        <v>20</v>
      </c>
      <c r="E1591">
        <f t="shared" si="138"/>
        <v>5</v>
      </c>
      <c r="F1591" t="str">
        <f t="shared" si="139"/>
        <v>仏滅</v>
      </c>
      <c r="G1591" t="str">
        <f t="shared" si="134"/>
        <v>土</v>
      </c>
      <c r="I1591" t="str">
        <f t="shared" si="135"/>
        <v/>
      </c>
    </row>
    <row r="1592" spans="1:9">
      <c r="A1592" s="1">
        <v>38116</v>
      </c>
      <c r="B1592" s="6" t="s">
        <v>155</v>
      </c>
      <c r="C1592" s="7">
        <v>3</v>
      </c>
      <c r="D1592">
        <v>21</v>
      </c>
      <c r="E1592">
        <f t="shared" si="138"/>
        <v>0</v>
      </c>
      <c r="F1592" t="str">
        <f t="shared" si="139"/>
        <v>大安</v>
      </c>
      <c r="G1592" t="str">
        <f t="shared" si="134"/>
        <v>日</v>
      </c>
      <c r="I1592" t="str">
        <f t="shared" si="135"/>
        <v/>
      </c>
    </row>
    <row r="1593" spans="1:9">
      <c r="A1593" s="1">
        <v>38117</v>
      </c>
      <c r="B1593" s="6" t="s">
        <v>156</v>
      </c>
      <c r="C1593" s="7">
        <v>3</v>
      </c>
      <c r="D1593">
        <v>22</v>
      </c>
      <c r="E1593">
        <f t="shared" si="138"/>
        <v>1</v>
      </c>
      <c r="F1593" t="str">
        <f t="shared" si="139"/>
        <v>赤口</v>
      </c>
      <c r="G1593" t="str">
        <f t="shared" si="134"/>
        <v>月</v>
      </c>
      <c r="I1593" t="str">
        <f t="shared" si="135"/>
        <v/>
      </c>
    </row>
    <row r="1594" spans="1:9">
      <c r="A1594" s="1">
        <v>38118</v>
      </c>
      <c r="B1594" s="6" t="s">
        <v>157</v>
      </c>
      <c r="C1594" s="7">
        <v>3</v>
      </c>
      <c r="D1594">
        <v>23</v>
      </c>
      <c r="E1594">
        <f t="shared" si="138"/>
        <v>2</v>
      </c>
      <c r="F1594" t="str">
        <f t="shared" si="139"/>
        <v>先勝</v>
      </c>
      <c r="G1594" t="str">
        <f t="shared" si="134"/>
        <v>火</v>
      </c>
      <c r="I1594" t="str">
        <f t="shared" si="135"/>
        <v/>
      </c>
    </row>
    <row r="1595" spans="1:9">
      <c r="A1595" s="1">
        <v>38119</v>
      </c>
      <c r="B1595" s="6" t="s">
        <v>158</v>
      </c>
      <c r="C1595" s="7">
        <v>3</v>
      </c>
      <c r="D1595">
        <v>24</v>
      </c>
      <c r="E1595">
        <f t="shared" si="138"/>
        <v>3</v>
      </c>
      <c r="F1595" t="str">
        <f t="shared" si="139"/>
        <v>友引</v>
      </c>
      <c r="G1595" t="str">
        <f t="shared" si="134"/>
        <v>水</v>
      </c>
      <c r="I1595" t="str">
        <f t="shared" si="135"/>
        <v/>
      </c>
    </row>
    <row r="1596" spans="1:9">
      <c r="A1596" s="1">
        <v>38120</v>
      </c>
      <c r="B1596" s="6" t="s">
        <v>159</v>
      </c>
      <c r="C1596" s="7">
        <v>3</v>
      </c>
      <c r="D1596">
        <v>25</v>
      </c>
      <c r="E1596">
        <f t="shared" si="138"/>
        <v>4</v>
      </c>
      <c r="F1596" t="str">
        <f t="shared" si="139"/>
        <v>先負</v>
      </c>
      <c r="G1596" t="str">
        <f t="shared" si="134"/>
        <v>木</v>
      </c>
      <c r="I1596" t="str">
        <f t="shared" si="135"/>
        <v/>
      </c>
    </row>
    <row r="1597" spans="1:9">
      <c r="A1597" s="1">
        <v>38121</v>
      </c>
      <c r="B1597" s="6" t="s">
        <v>160</v>
      </c>
      <c r="C1597" s="7">
        <v>3</v>
      </c>
      <c r="D1597">
        <v>26</v>
      </c>
      <c r="E1597">
        <f t="shared" si="138"/>
        <v>5</v>
      </c>
      <c r="F1597" t="str">
        <f t="shared" si="139"/>
        <v>仏滅</v>
      </c>
      <c r="G1597" t="str">
        <f t="shared" si="134"/>
        <v>金</v>
      </c>
      <c r="I1597" t="str">
        <f t="shared" si="135"/>
        <v/>
      </c>
    </row>
    <row r="1598" spans="1:9">
      <c r="A1598" s="1">
        <v>38122</v>
      </c>
      <c r="B1598" s="6" t="s">
        <v>161</v>
      </c>
      <c r="C1598" s="7">
        <v>3</v>
      </c>
      <c r="D1598">
        <v>27</v>
      </c>
      <c r="E1598">
        <f t="shared" si="138"/>
        <v>0</v>
      </c>
      <c r="F1598" t="str">
        <f t="shared" si="139"/>
        <v>大安</v>
      </c>
      <c r="G1598" t="str">
        <f t="shared" si="134"/>
        <v>土</v>
      </c>
      <c r="I1598" t="str">
        <f t="shared" si="135"/>
        <v/>
      </c>
    </row>
    <row r="1599" spans="1:9">
      <c r="A1599" s="1">
        <v>38123</v>
      </c>
      <c r="B1599" s="6" t="s">
        <v>162</v>
      </c>
      <c r="C1599" s="7">
        <v>3</v>
      </c>
      <c r="D1599">
        <v>28</v>
      </c>
      <c r="E1599">
        <f t="shared" si="138"/>
        <v>1</v>
      </c>
      <c r="F1599" t="str">
        <f t="shared" si="139"/>
        <v>赤口</v>
      </c>
      <c r="G1599" t="str">
        <f t="shared" si="134"/>
        <v>日</v>
      </c>
      <c r="I1599" t="str">
        <f t="shared" si="135"/>
        <v/>
      </c>
    </row>
    <row r="1600" spans="1:9">
      <c r="A1600" s="1">
        <v>38124</v>
      </c>
      <c r="B1600" s="6" t="s">
        <v>163</v>
      </c>
      <c r="C1600" s="7">
        <v>3</v>
      </c>
      <c r="D1600">
        <v>29</v>
      </c>
      <c r="E1600">
        <f t="shared" si="138"/>
        <v>2</v>
      </c>
      <c r="F1600" t="str">
        <f t="shared" si="139"/>
        <v>先勝</v>
      </c>
      <c r="G1600" t="str">
        <f t="shared" si="134"/>
        <v>月</v>
      </c>
      <c r="I1600" t="str">
        <f t="shared" si="135"/>
        <v/>
      </c>
    </row>
    <row r="1601" spans="1:9">
      <c r="A1601" s="1">
        <v>38125</v>
      </c>
      <c r="B1601" s="6" t="s">
        <v>236</v>
      </c>
      <c r="C1601" s="7">
        <v>3</v>
      </c>
      <c r="D1601">
        <v>30</v>
      </c>
      <c r="E1601">
        <f t="shared" si="138"/>
        <v>3</v>
      </c>
      <c r="F1601" t="str">
        <f t="shared" si="139"/>
        <v>友引</v>
      </c>
      <c r="G1601" t="str">
        <f t="shared" si="134"/>
        <v>火</v>
      </c>
      <c r="I1601" t="str">
        <f t="shared" si="135"/>
        <v/>
      </c>
    </row>
    <row r="1602" spans="1:9">
      <c r="A1602" s="1">
        <v>38126</v>
      </c>
      <c r="B1602" s="6" t="s">
        <v>164</v>
      </c>
      <c r="C1602" s="7">
        <v>4</v>
      </c>
      <c r="D1602">
        <v>1</v>
      </c>
      <c r="E1602">
        <f t="shared" si="138"/>
        <v>5</v>
      </c>
      <c r="F1602" t="str">
        <f t="shared" si="139"/>
        <v>仏滅</v>
      </c>
      <c r="G1602" t="str">
        <f t="shared" si="134"/>
        <v>水</v>
      </c>
      <c r="I1602" t="str">
        <f t="shared" si="135"/>
        <v/>
      </c>
    </row>
    <row r="1603" spans="1:9">
      <c r="A1603" s="1">
        <v>38127</v>
      </c>
      <c r="B1603" s="6" t="s">
        <v>165</v>
      </c>
      <c r="C1603" s="7">
        <v>4</v>
      </c>
      <c r="D1603">
        <v>2</v>
      </c>
      <c r="E1603">
        <f t="shared" ref="E1603:E1632" si="140">MOD(C1603+D1603,6)</f>
        <v>0</v>
      </c>
      <c r="F1603" t="str">
        <f t="shared" ref="F1603:F1632" si="141">VLOOKUP(E1603,$K$18:$L$23,2)</f>
        <v>大安</v>
      </c>
      <c r="G1603" t="str">
        <f t="shared" ref="G1603:G1666" si="142">TEXT(A1603,"aaa")</f>
        <v>木</v>
      </c>
      <c r="I1603" t="str">
        <f t="shared" ref="I1603:I1666" si="143">IF(ISERROR(VLOOKUP(H1603,$K$29:$L$39,2,FALSE)),"",VLOOKUP(H1603,$K$29:$L$39,2,FALSE))</f>
        <v/>
      </c>
    </row>
    <row r="1604" spans="1:9">
      <c r="A1604" s="1">
        <v>38128</v>
      </c>
      <c r="B1604" s="6" t="s">
        <v>166</v>
      </c>
      <c r="C1604" s="7">
        <v>4</v>
      </c>
      <c r="D1604">
        <v>3</v>
      </c>
      <c r="E1604">
        <f t="shared" si="140"/>
        <v>1</v>
      </c>
      <c r="F1604" t="str">
        <f t="shared" si="141"/>
        <v>赤口</v>
      </c>
      <c r="G1604" t="str">
        <f t="shared" si="142"/>
        <v>金</v>
      </c>
      <c r="I1604" t="str">
        <f t="shared" si="143"/>
        <v/>
      </c>
    </row>
    <row r="1605" spans="1:9">
      <c r="A1605" s="1">
        <v>38129</v>
      </c>
      <c r="B1605" s="6" t="s">
        <v>167</v>
      </c>
      <c r="C1605" s="7">
        <v>4</v>
      </c>
      <c r="D1605">
        <v>4</v>
      </c>
      <c r="E1605">
        <f t="shared" si="140"/>
        <v>2</v>
      </c>
      <c r="F1605" t="str">
        <f t="shared" si="141"/>
        <v>先勝</v>
      </c>
      <c r="G1605" t="str">
        <f t="shared" si="142"/>
        <v>土</v>
      </c>
      <c r="I1605" t="str">
        <f t="shared" si="143"/>
        <v/>
      </c>
    </row>
    <row r="1606" spans="1:9">
      <c r="A1606" s="1">
        <v>38130</v>
      </c>
      <c r="B1606" s="6" t="s">
        <v>168</v>
      </c>
      <c r="C1606" s="7">
        <v>4</v>
      </c>
      <c r="D1606">
        <v>5</v>
      </c>
      <c r="E1606">
        <f t="shared" si="140"/>
        <v>3</v>
      </c>
      <c r="F1606" t="str">
        <f t="shared" si="141"/>
        <v>友引</v>
      </c>
      <c r="G1606" t="str">
        <f t="shared" si="142"/>
        <v>日</v>
      </c>
      <c r="I1606" t="str">
        <f t="shared" si="143"/>
        <v/>
      </c>
    </row>
    <row r="1607" spans="1:9">
      <c r="A1607" s="1">
        <v>38131</v>
      </c>
      <c r="B1607" s="6" t="s">
        <v>169</v>
      </c>
      <c r="C1607" s="7">
        <v>4</v>
      </c>
      <c r="D1607">
        <v>6</v>
      </c>
      <c r="E1607">
        <f t="shared" si="140"/>
        <v>4</v>
      </c>
      <c r="F1607" t="str">
        <f t="shared" si="141"/>
        <v>先負</v>
      </c>
      <c r="G1607" t="str">
        <f t="shared" si="142"/>
        <v>月</v>
      </c>
      <c r="I1607" t="str">
        <f t="shared" si="143"/>
        <v/>
      </c>
    </row>
    <row r="1608" spans="1:9">
      <c r="A1608" s="1">
        <v>38132</v>
      </c>
      <c r="B1608" s="6" t="s">
        <v>170</v>
      </c>
      <c r="C1608" s="7">
        <v>4</v>
      </c>
      <c r="D1608">
        <v>7</v>
      </c>
      <c r="E1608">
        <f t="shared" si="140"/>
        <v>5</v>
      </c>
      <c r="F1608" t="str">
        <f t="shared" si="141"/>
        <v>仏滅</v>
      </c>
      <c r="G1608" t="str">
        <f t="shared" si="142"/>
        <v>火</v>
      </c>
      <c r="I1608" t="str">
        <f t="shared" si="143"/>
        <v/>
      </c>
    </row>
    <row r="1609" spans="1:9">
      <c r="A1609" s="1">
        <v>38133</v>
      </c>
      <c r="B1609" s="6" t="s">
        <v>171</v>
      </c>
      <c r="C1609" s="7">
        <v>4</v>
      </c>
      <c r="D1609">
        <v>8</v>
      </c>
      <c r="E1609">
        <f t="shared" si="140"/>
        <v>0</v>
      </c>
      <c r="F1609" t="str">
        <f t="shared" si="141"/>
        <v>大安</v>
      </c>
      <c r="G1609" t="str">
        <f t="shared" si="142"/>
        <v>水</v>
      </c>
      <c r="I1609" t="str">
        <f t="shared" si="143"/>
        <v/>
      </c>
    </row>
    <row r="1610" spans="1:9">
      <c r="A1610" s="1">
        <v>38134</v>
      </c>
      <c r="B1610" s="6" t="s">
        <v>172</v>
      </c>
      <c r="C1610" s="7">
        <v>4</v>
      </c>
      <c r="D1610">
        <v>9</v>
      </c>
      <c r="E1610">
        <f t="shared" si="140"/>
        <v>1</v>
      </c>
      <c r="F1610" t="str">
        <f t="shared" si="141"/>
        <v>赤口</v>
      </c>
      <c r="G1610" t="str">
        <f t="shared" si="142"/>
        <v>木</v>
      </c>
      <c r="I1610" t="str">
        <f t="shared" si="143"/>
        <v/>
      </c>
    </row>
    <row r="1611" spans="1:9">
      <c r="A1611" s="1">
        <v>38135</v>
      </c>
      <c r="B1611" s="6" t="s">
        <v>173</v>
      </c>
      <c r="C1611" s="7">
        <v>4</v>
      </c>
      <c r="D1611">
        <v>10</v>
      </c>
      <c r="E1611">
        <f t="shared" si="140"/>
        <v>2</v>
      </c>
      <c r="F1611" t="str">
        <f t="shared" si="141"/>
        <v>先勝</v>
      </c>
      <c r="G1611" t="str">
        <f t="shared" si="142"/>
        <v>金</v>
      </c>
      <c r="I1611" t="str">
        <f t="shared" si="143"/>
        <v/>
      </c>
    </row>
    <row r="1612" spans="1:9">
      <c r="A1612" s="1">
        <v>38136</v>
      </c>
      <c r="B1612" s="6" t="s">
        <v>174</v>
      </c>
      <c r="C1612" s="7">
        <v>4</v>
      </c>
      <c r="D1612">
        <v>11</v>
      </c>
      <c r="E1612">
        <f t="shared" si="140"/>
        <v>3</v>
      </c>
      <c r="F1612" t="str">
        <f t="shared" si="141"/>
        <v>友引</v>
      </c>
      <c r="G1612" t="str">
        <f t="shared" si="142"/>
        <v>土</v>
      </c>
      <c r="I1612" t="str">
        <f t="shared" si="143"/>
        <v/>
      </c>
    </row>
    <row r="1613" spans="1:9">
      <c r="A1613" s="1">
        <v>38137</v>
      </c>
      <c r="B1613" s="6" t="s">
        <v>175</v>
      </c>
      <c r="C1613" s="7">
        <v>4</v>
      </c>
      <c r="D1613">
        <v>12</v>
      </c>
      <c r="E1613">
        <f t="shared" si="140"/>
        <v>4</v>
      </c>
      <c r="F1613" t="str">
        <f t="shared" si="141"/>
        <v>先負</v>
      </c>
      <c r="G1613" t="str">
        <f t="shared" si="142"/>
        <v>日</v>
      </c>
      <c r="I1613" t="str">
        <f t="shared" si="143"/>
        <v/>
      </c>
    </row>
    <row r="1614" spans="1:9">
      <c r="A1614" s="1">
        <v>38138</v>
      </c>
      <c r="B1614" s="6" t="s">
        <v>176</v>
      </c>
      <c r="C1614" s="7">
        <v>4</v>
      </c>
      <c r="D1614">
        <v>13</v>
      </c>
      <c r="E1614">
        <f t="shared" si="140"/>
        <v>5</v>
      </c>
      <c r="F1614" t="str">
        <f t="shared" si="141"/>
        <v>仏滅</v>
      </c>
      <c r="G1614" t="str">
        <f t="shared" si="142"/>
        <v>月</v>
      </c>
      <c r="I1614" t="str">
        <f t="shared" si="143"/>
        <v/>
      </c>
    </row>
    <row r="1615" spans="1:9">
      <c r="A1615" s="1">
        <v>38139</v>
      </c>
      <c r="B1615" s="6" t="s">
        <v>177</v>
      </c>
      <c r="C1615" s="7">
        <v>4</v>
      </c>
      <c r="D1615">
        <v>14</v>
      </c>
      <c r="E1615">
        <f t="shared" si="140"/>
        <v>0</v>
      </c>
      <c r="F1615" t="str">
        <f t="shared" si="141"/>
        <v>大安</v>
      </c>
      <c r="G1615" t="str">
        <f t="shared" si="142"/>
        <v>火</v>
      </c>
      <c r="I1615" t="str">
        <f t="shared" si="143"/>
        <v/>
      </c>
    </row>
    <row r="1616" spans="1:9">
      <c r="A1616" s="1">
        <v>38140</v>
      </c>
      <c r="B1616" s="6" t="s">
        <v>178</v>
      </c>
      <c r="C1616" s="7">
        <v>4</v>
      </c>
      <c r="D1616">
        <v>15</v>
      </c>
      <c r="E1616">
        <f t="shared" si="140"/>
        <v>1</v>
      </c>
      <c r="F1616" t="str">
        <f t="shared" si="141"/>
        <v>赤口</v>
      </c>
      <c r="G1616" t="str">
        <f t="shared" si="142"/>
        <v>水</v>
      </c>
      <c r="I1616" t="str">
        <f t="shared" si="143"/>
        <v/>
      </c>
    </row>
    <row r="1617" spans="1:9">
      <c r="A1617" s="1">
        <v>38141</v>
      </c>
      <c r="B1617" s="6" t="s">
        <v>179</v>
      </c>
      <c r="C1617" s="7">
        <v>4</v>
      </c>
      <c r="D1617">
        <v>16</v>
      </c>
      <c r="E1617">
        <f t="shared" si="140"/>
        <v>2</v>
      </c>
      <c r="F1617" t="str">
        <f t="shared" si="141"/>
        <v>先勝</v>
      </c>
      <c r="G1617" t="str">
        <f t="shared" si="142"/>
        <v>木</v>
      </c>
      <c r="I1617" t="str">
        <f t="shared" si="143"/>
        <v/>
      </c>
    </row>
    <row r="1618" spans="1:9">
      <c r="A1618" s="1">
        <v>38142</v>
      </c>
      <c r="B1618" s="6" t="s">
        <v>180</v>
      </c>
      <c r="C1618" s="7">
        <v>4</v>
      </c>
      <c r="D1618">
        <v>17</v>
      </c>
      <c r="E1618">
        <f t="shared" si="140"/>
        <v>3</v>
      </c>
      <c r="F1618" t="str">
        <f t="shared" si="141"/>
        <v>友引</v>
      </c>
      <c r="G1618" t="str">
        <f t="shared" si="142"/>
        <v>金</v>
      </c>
      <c r="I1618" t="str">
        <f t="shared" si="143"/>
        <v/>
      </c>
    </row>
    <row r="1619" spans="1:9">
      <c r="A1619" s="1">
        <v>38143</v>
      </c>
      <c r="B1619" s="6" t="s">
        <v>181</v>
      </c>
      <c r="C1619" s="7">
        <v>4</v>
      </c>
      <c r="D1619">
        <v>18</v>
      </c>
      <c r="E1619">
        <f t="shared" si="140"/>
        <v>4</v>
      </c>
      <c r="F1619" t="str">
        <f t="shared" si="141"/>
        <v>先負</v>
      </c>
      <c r="G1619" t="str">
        <f t="shared" si="142"/>
        <v>土</v>
      </c>
      <c r="I1619" t="str">
        <f t="shared" si="143"/>
        <v/>
      </c>
    </row>
    <row r="1620" spans="1:9">
      <c r="A1620" s="1">
        <v>38144</v>
      </c>
      <c r="B1620" s="6" t="s">
        <v>182</v>
      </c>
      <c r="C1620" s="7">
        <v>4</v>
      </c>
      <c r="D1620">
        <v>19</v>
      </c>
      <c r="E1620">
        <f t="shared" si="140"/>
        <v>5</v>
      </c>
      <c r="F1620" t="str">
        <f t="shared" si="141"/>
        <v>仏滅</v>
      </c>
      <c r="G1620" t="str">
        <f t="shared" si="142"/>
        <v>日</v>
      </c>
      <c r="I1620" t="str">
        <f t="shared" si="143"/>
        <v/>
      </c>
    </row>
    <row r="1621" spans="1:9">
      <c r="A1621" s="1">
        <v>38145</v>
      </c>
      <c r="B1621" s="6" t="s">
        <v>183</v>
      </c>
      <c r="C1621" s="7">
        <v>4</v>
      </c>
      <c r="D1621">
        <v>20</v>
      </c>
      <c r="E1621">
        <f t="shared" si="140"/>
        <v>0</v>
      </c>
      <c r="F1621" t="str">
        <f t="shared" si="141"/>
        <v>大安</v>
      </c>
      <c r="G1621" t="str">
        <f t="shared" si="142"/>
        <v>月</v>
      </c>
      <c r="I1621" t="str">
        <f t="shared" si="143"/>
        <v/>
      </c>
    </row>
    <row r="1622" spans="1:9">
      <c r="A1622" s="1">
        <v>38146</v>
      </c>
      <c r="B1622" s="6" t="s">
        <v>184</v>
      </c>
      <c r="C1622" s="7">
        <v>4</v>
      </c>
      <c r="D1622">
        <v>21</v>
      </c>
      <c r="E1622">
        <f t="shared" si="140"/>
        <v>1</v>
      </c>
      <c r="F1622" t="str">
        <f t="shared" si="141"/>
        <v>赤口</v>
      </c>
      <c r="G1622" t="str">
        <f t="shared" si="142"/>
        <v>火</v>
      </c>
      <c r="I1622" t="str">
        <f t="shared" si="143"/>
        <v/>
      </c>
    </row>
    <row r="1623" spans="1:9">
      <c r="A1623" s="1">
        <v>38147</v>
      </c>
      <c r="B1623" s="6" t="s">
        <v>185</v>
      </c>
      <c r="C1623" s="7">
        <v>4</v>
      </c>
      <c r="D1623">
        <v>22</v>
      </c>
      <c r="E1623">
        <f t="shared" si="140"/>
        <v>2</v>
      </c>
      <c r="F1623" t="str">
        <f t="shared" si="141"/>
        <v>先勝</v>
      </c>
      <c r="G1623" t="str">
        <f t="shared" si="142"/>
        <v>水</v>
      </c>
      <c r="I1623" t="str">
        <f t="shared" si="143"/>
        <v/>
      </c>
    </row>
    <row r="1624" spans="1:9">
      <c r="A1624" s="1">
        <v>38148</v>
      </c>
      <c r="B1624" s="6" t="s">
        <v>186</v>
      </c>
      <c r="C1624" s="7">
        <v>4</v>
      </c>
      <c r="D1624">
        <v>23</v>
      </c>
      <c r="E1624">
        <f t="shared" si="140"/>
        <v>3</v>
      </c>
      <c r="F1624" t="str">
        <f t="shared" si="141"/>
        <v>友引</v>
      </c>
      <c r="G1624" t="str">
        <f t="shared" si="142"/>
        <v>木</v>
      </c>
      <c r="I1624" t="str">
        <f t="shared" si="143"/>
        <v/>
      </c>
    </row>
    <row r="1625" spans="1:9">
      <c r="A1625" s="1">
        <v>38149</v>
      </c>
      <c r="B1625" s="6" t="s">
        <v>187</v>
      </c>
      <c r="C1625" s="7">
        <v>4</v>
      </c>
      <c r="D1625">
        <v>24</v>
      </c>
      <c r="E1625">
        <f t="shared" si="140"/>
        <v>4</v>
      </c>
      <c r="F1625" t="str">
        <f t="shared" si="141"/>
        <v>先負</v>
      </c>
      <c r="G1625" t="str">
        <f t="shared" si="142"/>
        <v>金</v>
      </c>
      <c r="I1625" t="str">
        <f t="shared" si="143"/>
        <v/>
      </c>
    </row>
    <row r="1626" spans="1:9">
      <c r="A1626" s="1">
        <v>38150</v>
      </c>
      <c r="B1626" s="6" t="s">
        <v>188</v>
      </c>
      <c r="C1626" s="7">
        <v>4</v>
      </c>
      <c r="D1626">
        <v>25</v>
      </c>
      <c r="E1626">
        <f t="shared" si="140"/>
        <v>5</v>
      </c>
      <c r="F1626" t="str">
        <f t="shared" si="141"/>
        <v>仏滅</v>
      </c>
      <c r="G1626" t="str">
        <f t="shared" si="142"/>
        <v>土</v>
      </c>
      <c r="I1626" t="str">
        <f t="shared" si="143"/>
        <v/>
      </c>
    </row>
    <row r="1627" spans="1:9">
      <c r="A1627" s="1">
        <v>38151</v>
      </c>
      <c r="B1627" s="6" t="s">
        <v>189</v>
      </c>
      <c r="C1627" s="7">
        <v>4</v>
      </c>
      <c r="D1627">
        <v>26</v>
      </c>
      <c r="E1627">
        <f t="shared" si="140"/>
        <v>0</v>
      </c>
      <c r="F1627" t="str">
        <f t="shared" si="141"/>
        <v>大安</v>
      </c>
      <c r="G1627" t="str">
        <f t="shared" si="142"/>
        <v>日</v>
      </c>
      <c r="I1627" t="str">
        <f t="shared" si="143"/>
        <v/>
      </c>
    </row>
    <row r="1628" spans="1:9">
      <c r="A1628" s="1">
        <v>38152</v>
      </c>
      <c r="B1628" s="6" t="s">
        <v>190</v>
      </c>
      <c r="C1628" s="7">
        <v>4</v>
      </c>
      <c r="D1628">
        <v>27</v>
      </c>
      <c r="E1628">
        <f t="shared" si="140"/>
        <v>1</v>
      </c>
      <c r="F1628" t="str">
        <f t="shared" si="141"/>
        <v>赤口</v>
      </c>
      <c r="G1628" t="str">
        <f t="shared" si="142"/>
        <v>月</v>
      </c>
      <c r="I1628" t="str">
        <f t="shared" si="143"/>
        <v/>
      </c>
    </row>
    <row r="1629" spans="1:9">
      <c r="A1629" s="1">
        <v>38153</v>
      </c>
      <c r="B1629" s="6" t="s">
        <v>191</v>
      </c>
      <c r="C1629" s="7">
        <v>4</v>
      </c>
      <c r="D1629">
        <v>28</v>
      </c>
      <c r="E1629">
        <f t="shared" si="140"/>
        <v>2</v>
      </c>
      <c r="F1629" t="str">
        <f t="shared" si="141"/>
        <v>先勝</v>
      </c>
      <c r="G1629" t="str">
        <f t="shared" si="142"/>
        <v>火</v>
      </c>
      <c r="I1629" t="str">
        <f t="shared" si="143"/>
        <v/>
      </c>
    </row>
    <row r="1630" spans="1:9">
      <c r="A1630" s="1">
        <v>38154</v>
      </c>
      <c r="B1630" s="6" t="s">
        <v>192</v>
      </c>
      <c r="C1630" s="7">
        <v>4</v>
      </c>
      <c r="D1630">
        <v>29</v>
      </c>
      <c r="E1630">
        <f t="shared" si="140"/>
        <v>3</v>
      </c>
      <c r="F1630" t="str">
        <f t="shared" si="141"/>
        <v>友引</v>
      </c>
      <c r="G1630" t="str">
        <f t="shared" si="142"/>
        <v>水</v>
      </c>
      <c r="I1630" t="str">
        <f t="shared" si="143"/>
        <v/>
      </c>
    </row>
    <row r="1631" spans="1:9">
      <c r="A1631" s="1">
        <v>38155</v>
      </c>
      <c r="B1631" s="6" t="s">
        <v>193</v>
      </c>
      <c r="C1631" s="7">
        <v>4</v>
      </c>
      <c r="D1631">
        <v>30</v>
      </c>
      <c r="E1631">
        <f t="shared" si="140"/>
        <v>4</v>
      </c>
      <c r="F1631" t="str">
        <f t="shared" si="141"/>
        <v>先負</v>
      </c>
      <c r="G1631" t="str">
        <f t="shared" si="142"/>
        <v>木</v>
      </c>
      <c r="I1631" t="str">
        <f t="shared" si="143"/>
        <v/>
      </c>
    </row>
    <row r="1632" spans="1:9">
      <c r="A1632" s="1">
        <v>38156</v>
      </c>
      <c r="B1632" s="6" t="s">
        <v>194</v>
      </c>
      <c r="C1632" s="7">
        <v>5</v>
      </c>
      <c r="D1632">
        <v>1</v>
      </c>
      <c r="E1632">
        <f t="shared" si="140"/>
        <v>0</v>
      </c>
      <c r="F1632" t="str">
        <f t="shared" si="141"/>
        <v>大安</v>
      </c>
      <c r="G1632" t="str">
        <f t="shared" si="142"/>
        <v>金</v>
      </c>
      <c r="I1632" t="str">
        <f t="shared" si="143"/>
        <v/>
      </c>
    </row>
    <row r="1633" spans="1:9">
      <c r="A1633" s="1">
        <v>38157</v>
      </c>
      <c r="B1633" s="6" t="s">
        <v>195</v>
      </c>
      <c r="C1633" s="7">
        <v>5</v>
      </c>
      <c r="D1633">
        <v>2</v>
      </c>
      <c r="E1633">
        <f t="shared" ref="E1633:E1661" si="144">MOD(C1633+D1633,6)</f>
        <v>1</v>
      </c>
      <c r="F1633" t="str">
        <f t="shared" ref="F1633:F1661" si="145">VLOOKUP(E1633,$K$18:$L$23,2)</f>
        <v>赤口</v>
      </c>
      <c r="G1633" t="str">
        <f t="shared" si="142"/>
        <v>土</v>
      </c>
      <c r="I1633" t="str">
        <f t="shared" si="143"/>
        <v/>
      </c>
    </row>
    <row r="1634" spans="1:9">
      <c r="A1634" s="1">
        <v>38158</v>
      </c>
      <c r="B1634" s="6" t="s">
        <v>196</v>
      </c>
      <c r="C1634" s="7">
        <v>5</v>
      </c>
      <c r="D1634">
        <v>3</v>
      </c>
      <c r="E1634">
        <f t="shared" si="144"/>
        <v>2</v>
      </c>
      <c r="F1634" t="str">
        <f t="shared" si="145"/>
        <v>先勝</v>
      </c>
      <c r="G1634" t="str">
        <f t="shared" si="142"/>
        <v>日</v>
      </c>
      <c r="I1634" t="str">
        <f t="shared" si="143"/>
        <v/>
      </c>
    </row>
    <row r="1635" spans="1:9">
      <c r="A1635" s="1">
        <v>38159</v>
      </c>
      <c r="B1635" s="6" t="s">
        <v>197</v>
      </c>
      <c r="C1635" s="7">
        <v>5</v>
      </c>
      <c r="D1635">
        <v>4</v>
      </c>
      <c r="E1635">
        <f t="shared" si="144"/>
        <v>3</v>
      </c>
      <c r="F1635" t="str">
        <f t="shared" si="145"/>
        <v>友引</v>
      </c>
      <c r="G1635" t="str">
        <f t="shared" si="142"/>
        <v>月</v>
      </c>
      <c r="I1635" t="str">
        <f t="shared" si="143"/>
        <v/>
      </c>
    </row>
    <row r="1636" spans="1:9">
      <c r="A1636" s="1">
        <v>38160</v>
      </c>
      <c r="B1636" s="6" t="s">
        <v>198</v>
      </c>
      <c r="C1636" s="7">
        <v>5</v>
      </c>
      <c r="D1636">
        <v>5</v>
      </c>
      <c r="E1636">
        <f t="shared" si="144"/>
        <v>4</v>
      </c>
      <c r="F1636" t="str">
        <f t="shared" si="145"/>
        <v>先負</v>
      </c>
      <c r="G1636" t="str">
        <f t="shared" si="142"/>
        <v>火</v>
      </c>
      <c r="I1636" t="str">
        <f t="shared" si="143"/>
        <v/>
      </c>
    </row>
    <row r="1637" spans="1:9">
      <c r="A1637" s="1">
        <v>38161</v>
      </c>
      <c r="B1637" s="6" t="s">
        <v>199</v>
      </c>
      <c r="C1637" s="7">
        <v>5</v>
      </c>
      <c r="D1637">
        <v>6</v>
      </c>
      <c r="E1637">
        <f t="shared" si="144"/>
        <v>5</v>
      </c>
      <c r="F1637" t="str">
        <f t="shared" si="145"/>
        <v>仏滅</v>
      </c>
      <c r="G1637" t="str">
        <f t="shared" si="142"/>
        <v>水</v>
      </c>
      <c r="I1637" t="str">
        <f t="shared" si="143"/>
        <v/>
      </c>
    </row>
    <row r="1638" spans="1:9">
      <c r="A1638" s="1">
        <v>38162</v>
      </c>
      <c r="B1638" s="6" t="s">
        <v>200</v>
      </c>
      <c r="C1638" s="7">
        <v>5</v>
      </c>
      <c r="D1638">
        <v>7</v>
      </c>
      <c r="E1638">
        <f t="shared" si="144"/>
        <v>0</v>
      </c>
      <c r="F1638" t="str">
        <f t="shared" si="145"/>
        <v>大安</v>
      </c>
      <c r="G1638" t="str">
        <f t="shared" si="142"/>
        <v>木</v>
      </c>
      <c r="I1638" t="str">
        <f t="shared" si="143"/>
        <v/>
      </c>
    </row>
    <row r="1639" spans="1:9">
      <c r="A1639" s="1">
        <v>38163</v>
      </c>
      <c r="B1639" s="6" t="s">
        <v>201</v>
      </c>
      <c r="C1639" s="7">
        <v>5</v>
      </c>
      <c r="D1639">
        <v>8</v>
      </c>
      <c r="E1639">
        <f t="shared" si="144"/>
        <v>1</v>
      </c>
      <c r="F1639" t="str">
        <f t="shared" si="145"/>
        <v>赤口</v>
      </c>
      <c r="G1639" t="str">
        <f t="shared" si="142"/>
        <v>金</v>
      </c>
      <c r="I1639" t="str">
        <f t="shared" si="143"/>
        <v/>
      </c>
    </row>
    <row r="1640" spans="1:9">
      <c r="A1640" s="1">
        <v>38164</v>
      </c>
      <c r="B1640" s="6" t="s">
        <v>202</v>
      </c>
      <c r="C1640" s="7">
        <v>5</v>
      </c>
      <c r="D1640">
        <v>9</v>
      </c>
      <c r="E1640">
        <f t="shared" si="144"/>
        <v>2</v>
      </c>
      <c r="F1640" t="str">
        <f t="shared" si="145"/>
        <v>先勝</v>
      </c>
      <c r="G1640" t="str">
        <f t="shared" si="142"/>
        <v>土</v>
      </c>
      <c r="I1640" t="str">
        <f t="shared" si="143"/>
        <v/>
      </c>
    </row>
    <row r="1641" spans="1:9">
      <c r="A1641" s="1">
        <v>38165</v>
      </c>
      <c r="B1641" s="6" t="s">
        <v>203</v>
      </c>
      <c r="C1641" s="7">
        <v>5</v>
      </c>
      <c r="D1641">
        <v>10</v>
      </c>
      <c r="E1641">
        <f t="shared" si="144"/>
        <v>3</v>
      </c>
      <c r="F1641" t="str">
        <f t="shared" si="145"/>
        <v>友引</v>
      </c>
      <c r="G1641" t="str">
        <f t="shared" si="142"/>
        <v>日</v>
      </c>
      <c r="I1641" t="str">
        <f t="shared" si="143"/>
        <v/>
      </c>
    </row>
    <row r="1642" spans="1:9">
      <c r="A1642" s="1">
        <v>38166</v>
      </c>
      <c r="B1642" s="6" t="s">
        <v>204</v>
      </c>
      <c r="C1642" s="7">
        <v>5</v>
      </c>
      <c r="D1642">
        <v>11</v>
      </c>
      <c r="E1642">
        <f t="shared" si="144"/>
        <v>4</v>
      </c>
      <c r="F1642" t="str">
        <f t="shared" si="145"/>
        <v>先負</v>
      </c>
      <c r="G1642" t="str">
        <f t="shared" si="142"/>
        <v>月</v>
      </c>
      <c r="I1642" t="str">
        <f t="shared" si="143"/>
        <v/>
      </c>
    </row>
    <row r="1643" spans="1:9">
      <c r="A1643" s="1">
        <v>38167</v>
      </c>
      <c r="B1643" s="6" t="s">
        <v>205</v>
      </c>
      <c r="C1643" s="7">
        <v>5</v>
      </c>
      <c r="D1643">
        <v>12</v>
      </c>
      <c r="E1643">
        <f t="shared" si="144"/>
        <v>5</v>
      </c>
      <c r="F1643" t="str">
        <f t="shared" si="145"/>
        <v>仏滅</v>
      </c>
      <c r="G1643" t="str">
        <f t="shared" si="142"/>
        <v>火</v>
      </c>
      <c r="I1643" t="str">
        <f t="shared" si="143"/>
        <v/>
      </c>
    </row>
    <row r="1644" spans="1:9">
      <c r="A1644" s="1">
        <v>38168</v>
      </c>
      <c r="B1644" s="6" t="s">
        <v>206</v>
      </c>
      <c r="C1644" s="7">
        <v>5</v>
      </c>
      <c r="D1644">
        <v>13</v>
      </c>
      <c r="E1644">
        <f t="shared" si="144"/>
        <v>0</v>
      </c>
      <c r="F1644" t="str">
        <f t="shared" si="145"/>
        <v>大安</v>
      </c>
      <c r="G1644" t="str">
        <f t="shared" si="142"/>
        <v>水</v>
      </c>
      <c r="I1644" t="str">
        <f t="shared" si="143"/>
        <v/>
      </c>
    </row>
    <row r="1645" spans="1:9">
      <c r="A1645" s="1">
        <v>38169</v>
      </c>
      <c r="B1645" s="6" t="s">
        <v>207</v>
      </c>
      <c r="C1645" s="7">
        <v>5</v>
      </c>
      <c r="D1645">
        <v>14</v>
      </c>
      <c r="E1645">
        <f t="shared" si="144"/>
        <v>1</v>
      </c>
      <c r="F1645" t="str">
        <f t="shared" si="145"/>
        <v>赤口</v>
      </c>
      <c r="G1645" t="str">
        <f t="shared" si="142"/>
        <v>木</v>
      </c>
      <c r="I1645" t="str">
        <f t="shared" si="143"/>
        <v/>
      </c>
    </row>
    <row r="1646" spans="1:9">
      <c r="A1646" s="1">
        <v>38170</v>
      </c>
      <c r="B1646" s="6" t="s">
        <v>208</v>
      </c>
      <c r="C1646" s="7">
        <v>5</v>
      </c>
      <c r="D1646">
        <v>15</v>
      </c>
      <c r="E1646">
        <f t="shared" si="144"/>
        <v>2</v>
      </c>
      <c r="F1646" t="str">
        <f t="shared" si="145"/>
        <v>先勝</v>
      </c>
      <c r="G1646" t="str">
        <f t="shared" si="142"/>
        <v>金</v>
      </c>
      <c r="I1646" t="str">
        <f t="shared" si="143"/>
        <v/>
      </c>
    </row>
    <row r="1647" spans="1:9">
      <c r="A1647" s="1">
        <v>38171</v>
      </c>
      <c r="B1647" s="6" t="s">
        <v>209</v>
      </c>
      <c r="C1647" s="7">
        <v>5</v>
      </c>
      <c r="D1647">
        <v>16</v>
      </c>
      <c r="E1647">
        <f t="shared" si="144"/>
        <v>3</v>
      </c>
      <c r="F1647" t="str">
        <f t="shared" si="145"/>
        <v>友引</v>
      </c>
      <c r="G1647" t="str">
        <f t="shared" si="142"/>
        <v>土</v>
      </c>
      <c r="I1647" t="str">
        <f t="shared" si="143"/>
        <v/>
      </c>
    </row>
    <row r="1648" spans="1:9">
      <c r="A1648" s="1">
        <v>38172</v>
      </c>
      <c r="B1648" s="6" t="s">
        <v>210</v>
      </c>
      <c r="C1648" s="7">
        <v>5</v>
      </c>
      <c r="D1648">
        <v>17</v>
      </c>
      <c r="E1648">
        <f t="shared" si="144"/>
        <v>4</v>
      </c>
      <c r="F1648" t="str">
        <f t="shared" si="145"/>
        <v>先負</v>
      </c>
      <c r="G1648" t="str">
        <f t="shared" si="142"/>
        <v>日</v>
      </c>
      <c r="I1648" t="str">
        <f t="shared" si="143"/>
        <v/>
      </c>
    </row>
    <row r="1649" spans="1:9">
      <c r="A1649" s="1">
        <v>38173</v>
      </c>
      <c r="B1649" s="6" t="s">
        <v>211</v>
      </c>
      <c r="C1649" s="7">
        <v>5</v>
      </c>
      <c r="D1649">
        <v>18</v>
      </c>
      <c r="E1649">
        <f t="shared" si="144"/>
        <v>5</v>
      </c>
      <c r="F1649" t="str">
        <f t="shared" si="145"/>
        <v>仏滅</v>
      </c>
      <c r="G1649" t="str">
        <f t="shared" si="142"/>
        <v>月</v>
      </c>
      <c r="I1649" t="str">
        <f t="shared" si="143"/>
        <v/>
      </c>
    </row>
    <row r="1650" spans="1:9">
      <c r="A1650" s="1">
        <v>38174</v>
      </c>
      <c r="B1650" s="6" t="s">
        <v>212</v>
      </c>
      <c r="C1650" s="7">
        <v>5</v>
      </c>
      <c r="D1650">
        <v>19</v>
      </c>
      <c r="E1650">
        <f t="shared" si="144"/>
        <v>0</v>
      </c>
      <c r="F1650" t="str">
        <f t="shared" si="145"/>
        <v>大安</v>
      </c>
      <c r="G1650" t="str">
        <f t="shared" si="142"/>
        <v>火</v>
      </c>
      <c r="I1650" t="str">
        <f t="shared" si="143"/>
        <v/>
      </c>
    </row>
    <row r="1651" spans="1:9">
      <c r="A1651" s="1">
        <v>38175</v>
      </c>
      <c r="B1651" s="6" t="s">
        <v>213</v>
      </c>
      <c r="C1651" s="7">
        <v>5</v>
      </c>
      <c r="D1651">
        <v>20</v>
      </c>
      <c r="E1651">
        <f t="shared" si="144"/>
        <v>1</v>
      </c>
      <c r="F1651" t="str">
        <f t="shared" si="145"/>
        <v>赤口</v>
      </c>
      <c r="G1651" t="str">
        <f t="shared" si="142"/>
        <v>水</v>
      </c>
      <c r="I1651" t="str">
        <f t="shared" si="143"/>
        <v/>
      </c>
    </row>
    <row r="1652" spans="1:9">
      <c r="A1652" s="1">
        <v>38176</v>
      </c>
      <c r="B1652" s="6" t="s">
        <v>214</v>
      </c>
      <c r="C1652" s="7">
        <v>5</v>
      </c>
      <c r="D1652">
        <v>21</v>
      </c>
      <c r="E1652">
        <f t="shared" si="144"/>
        <v>2</v>
      </c>
      <c r="F1652" t="str">
        <f t="shared" si="145"/>
        <v>先勝</v>
      </c>
      <c r="G1652" t="str">
        <f t="shared" si="142"/>
        <v>木</v>
      </c>
      <c r="I1652" t="str">
        <f t="shared" si="143"/>
        <v/>
      </c>
    </row>
    <row r="1653" spans="1:9">
      <c r="A1653" s="1">
        <v>38177</v>
      </c>
      <c r="B1653" s="6" t="s">
        <v>215</v>
      </c>
      <c r="C1653" s="7">
        <v>5</v>
      </c>
      <c r="D1653">
        <v>22</v>
      </c>
      <c r="E1653">
        <f t="shared" si="144"/>
        <v>3</v>
      </c>
      <c r="F1653" t="str">
        <f t="shared" si="145"/>
        <v>友引</v>
      </c>
      <c r="G1653" t="str">
        <f t="shared" si="142"/>
        <v>金</v>
      </c>
      <c r="I1653" t="str">
        <f t="shared" si="143"/>
        <v/>
      </c>
    </row>
    <row r="1654" spans="1:9">
      <c r="A1654" s="1">
        <v>38178</v>
      </c>
      <c r="B1654" s="6" t="s">
        <v>216</v>
      </c>
      <c r="C1654" s="7">
        <v>5</v>
      </c>
      <c r="D1654">
        <v>23</v>
      </c>
      <c r="E1654">
        <f t="shared" si="144"/>
        <v>4</v>
      </c>
      <c r="F1654" t="str">
        <f t="shared" si="145"/>
        <v>先負</v>
      </c>
      <c r="G1654" t="str">
        <f t="shared" si="142"/>
        <v>土</v>
      </c>
      <c r="I1654" t="str">
        <f t="shared" si="143"/>
        <v/>
      </c>
    </row>
    <row r="1655" spans="1:9">
      <c r="A1655" s="1">
        <v>38179</v>
      </c>
      <c r="B1655" s="6" t="s">
        <v>217</v>
      </c>
      <c r="C1655" s="7">
        <v>5</v>
      </c>
      <c r="D1655">
        <v>24</v>
      </c>
      <c r="E1655">
        <f t="shared" si="144"/>
        <v>5</v>
      </c>
      <c r="F1655" t="str">
        <f t="shared" si="145"/>
        <v>仏滅</v>
      </c>
      <c r="G1655" t="str">
        <f t="shared" si="142"/>
        <v>日</v>
      </c>
      <c r="I1655" t="str">
        <f t="shared" si="143"/>
        <v/>
      </c>
    </row>
    <row r="1656" spans="1:9">
      <c r="A1656" s="1">
        <v>38180</v>
      </c>
      <c r="B1656" s="6" t="s">
        <v>218</v>
      </c>
      <c r="C1656" s="7">
        <v>5</v>
      </c>
      <c r="D1656">
        <v>25</v>
      </c>
      <c r="E1656">
        <f t="shared" si="144"/>
        <v>0</v>
      </c>
      <c r="F1656" t="str">
        <f t="shared" si="145"/>
        <v>大安</v>
      </c>
      <c r="G1656" t="str">
        <f t="shared" si="142"/>
        <v>月</v>
      </c>
      <c r="I1656" t="str">
        <f t="shared" si="143"/>
        <v/>
      </c>
    </row>
    <row r="1657" spans="1:9">
      <c r="A1657" s="1">
        <v>38181</v>
      </c>
      <c r="B1657" s="6" t="s">
        <v>219</v>
      </c>
      <c r="C1657" s="7">
        <v>5</v>
      </c>
      <c r="D1657">
        <v>26</v>
      </c>
      <c r="E1657">
        <f t="shared" si="144"/>
        <v>1</v>
      </c>
      <c r="F1657" t="str">
        <f t="shared" si="145"/>
        <v>赤口</v>
      </c>
      <c r="G1657" t="str">
        <f t="shared" si="142"/>
        <v>火</v>
      </c>
      <c r="I1657" t="str">
        <f t="shared" si="143"/>
        <v/>
      </c>
    </row>
    <row r="1658" spans="1:9">
      <c r="A1658" s="1">
        <v>38182</v>
      </c>
      <c r="B1658" s="6" t="s">
        <v>220</v>
      </c>
      <c r="C1658" s="7">
        <v>5</v>
      </c>
      <c r="D1658">
        <v>27</v>
      </c>
      <c r="E1658">
        <f t="shared" si="144"/>
        <v>2</v>
      </c>
      <c r="F1658" t="str">
        <f t="shared" si="145"/>
        <v>先勝</v>
      </c>
      <c r="G1658" t="str">
        <f t="shared" si="142"/>
        <v>水</v>
      </c>
      <c r="I1658" t="str">
        <f t="shared" si="143"/>
        <v/>
      </c>
    </row>
    <row r="1659" spans="1:9">
      <c r="A1659" s="1">
        <v>38183</v>
      </c>
      <c r="B1659" s="6" t="s">
        <v>221</v>
      </c>
      <c r="C1659" s="7">
        <v>5</v>
      </c>
      <c r="D1659">
        <v>28</v>
      </c>
      <c r="E1659">
        <f t="shared" si="144"/>
        <v>3</v>
      </c>
      <c r="F1659" t="str">
        <f t="shared" si="145"/>
        <v>友引</v>
      </c>
      <c r="G1659" t="str">
        <f t="shared" si="142"/>
        <v>木</v>
      </c>
      <c r="I1659" t="str">
        <f t="shared" si="143"/>
        <v/>
      </c>
    </row>
    <row r="1660" spans="1:9">
      <c r="A1660" s="1">
        <v>38184</v>
      </c>
      <c r="B1660" s="6" t="s">
        <v>222</v>
      </c>
      <c r="C1660" s="7">
        <v>5</v>
      </c>
      <c r="D1660">
        <v>29</v>
      </c>
      <c r="E1660">
        <f t="shared" si="144"/>
        <v>4</v>
      </c>
      <c r="F1660" t="str">
        <f t="shared" si="145"/>
        <v>先負</v>
      </c>
      <c r="G1660" t="str">
        <f t="shared" si="142"/>
        <v>金</v>
      </c>
      <c r="I1660" t="str">
        <f t="shared" si="143"/>
        <v/>
      </c>
    </row>
    <row r="1661" spans="1:9">
      <c r="A1661" s="1">
        <v>38185</v>
      </c>
      <c r="B1661" s="6" t="s">
        <v>239</v>
      </c>
      <c r="C1661" s="7">
        <v>6</v>
      </c>
      <c r="D1661">
        <v>1</v>
      </c>
      <c r="E1661">
        <f t="shared" si="144"/>
        <v>1</v>
      </c>
      <c r="F1661" t="str">
        <f t="shared" si="145"/>
        <v>赤口</v>
      </c>
      <c r="G1661" t="str">
        <f t="shared" si="142"/>
        <v>土</v>
      </c>
      <c r="I1661" t="str">
        <f t="shared" si="143"/>
        <v/>
      </c>
    </row>
    <row r="1662" spans="1:9">
      <c r="A1662" s="1">
        <v>38186</v>
      </c>
      <c r="B1662" s="6" t="s">
        <v>240</v>
      </c>
      <c r="C1662" s="7">
        <v>6</v>
      </c>
      <c r="D1662">
        <v>2</v>
      </c>
      <c r="E1662">
        <f t="shared" ref="E1662:E1691" si="146">MOD(C1662+D1662,6)</f>
        <v>2</v>
      </c>
      <c r="F1662" t="str">
        <f t="shared" ref="F1662:F1691" si="147">VLOOKUP(E1662,$K$18:$L$23,2)</f>
        <v>先勝</v>
      </c>
      <c r="G1662" t="str">
        <f t="shared" si="142"/>
        <v>日</v>
      </c>
      <c r="I1662" t="str">
        <f t="shared" si="143"/>
        <v/>
      </c>
    </row>
    <row r="1663" spans="1:9">
      <c r="A1663" s="1">
        <v>38187</v>
      </c>
      <c r="B1663" s="6" t="s">
        <v>241</v>
      </c>
      <c r="C1663" s="7">
        <v>6</v>
      </c>
      <c r="D1663">
        <v>3</v>
      </c>
      <c r="E1663">
        <f t="shared" si="146"/>
        <v>3</v>
      </c>
      <c r="F1663" t="str">
        <f t="shared" si="147"/>
        <v>友引</v>
      </c>
      <c r="G1663" t="str">
        <f t="shared" si="142"/>
        <v>月</v>
      </c>
      <c r="I1663" t="str">
        <f t="shared" si="143"/>
        <v/>
      </c>
    </row>
    <row r="1664" spans="1:9">
      <c r="A1664" s="1">
        <v>38188</v>
      </c>
      <c r="B1664" s="6" t="s">
        <v>242</v>
      </c>
      <c r="C1664" s="7">
        <v>6</v>
      </c>
      <c r="D1664">
        <v>4</v>
      </c>
      <c r="E1664">
        <f t="shared" si="146"/>
        <v>4</v>
      </c>
      <c r="F1664" t="str">
        <f t="shared" si="147"/>
        <v>先負</v>
      </c>
      <c r="G1664" t="str">
        <f t="shared" si="142"/>
        <v>火</v>
      </c>
      <c r="I1664" t="str">
        <f t="shared" si="143"/>
        <v/>
      </c>
    </row>
    <row r="1665" spans="1:9">
      <c r="A1665" s="1">
        <v>38189</v>
      </c>
      <c r="B1665" s="6" t="s">
        <v>243</v>
      </c>
      <c r="C1665" s="7">
        <v>6</v>
      </c>
      <c r="D1665">
        <v>5</v>
      </c>
      <c r="E1665">
        <f t="shared" si="146"/>
        <v>5</v>
      </c>
      <c r="F1665" t="str">
        <f t="shared" si="147"/>
        <v>仏滅</v>
      </c>
      <c r="G1665" t="str">
        <f t="shared" si="142"/>
        <v>水</v>
      </c>
      <c r="I1665" t="str">
        <f t="shared" si="143"/>
        <v/>
      </c>
    </row>
    <row r="1666" spans="1:9">
      <c r="A1666" s="1">
        <v>38190</v>
      </c>
      <c r="B1666" s="6" t="s">
        <v>244</v>
      </c>
      <c r="C1666" s="7">
        <v>6</v>
      </c>
      <c r="D1666">
        <v>6</v>
      </c>
      <c r="E1666">
        <f t="shared" si="146"/>
        <v>0</v>
      </c>
      <c r="F1666" t="str">
        <f t="shared" si="147"/>
        <v>大安</v>
      </c>
      <c r="G1666" t="str">
        <f t="shared" si="142"/>
        <v>木</v>
      </c>
      <c r="I1666" t="str">
        <f t="shared" si="143"/>
        <v/>
      </c>
    </row>
    <row r="1667" spans="1:9">
      <c r="A1667" s="1">
        <v>38191</v>
      </c>
      <c r="B1667" s="6" t="s">
        <v>245</v>
      </c>
      <c r="C1667" s="7">
        <v>6</v>
      </c>
      <c r="D1667">
        <v>7</v>
      </c>
      <c r="E1667">
        <f t="shared" si="146"/>
        <v>1</v>
      </c>
      <c r="F1667" t="str">
        <f t="shared" si="147"/>
        <v>赤口</v>
      </c>
      <c r="G1667" t="str">
        <f t="shared" ref="G1667:G1730" si="148">TEXT(A1667,"aaa")</f>
        <v>金</v>
      </c>
      <c r="I1667" t="str">
        <f t="shared" ref="I1667:I1730" si="149">IF(ISERROR(VLOOKUP(H1667,$K$29:$L$39,2,FALSE)),"",VLOOKUP(H1667,$K$29:$L$39,2,FALSE))</f>
        <v/>
      </c>
    </row>
    <row r="1668" spans="1:9">
      <c r="A1668" s="1">
        <v>38192</v>
      </c>
      <c r="B1668" s="6" t="s">
        <v>246</v>
      </c>
      <c r="C1668" s="7">
        <v>6</v>
      </c>
      <c r="D1668">
        <v>8</v>
      </c>
      <c r="E1668">
        <f t="shared" si="146"/>
        <v>2</v>
      </c>
      <c r="F1668" t="str">
        <f t="shared" si="147"/>
        <v>先勝</v>
      </c>
      <c r="G1668" t="str">
        <f t="shared" si="148"/>
        <v>土</v>
      </c>
      <c r="I1668" t="str">
        <f t="shared" si="149"/>
        <v/>
      </c>
    </row>
    <row r="1669" spans="1:9">
      <c r="A1669" s="1">
        <v>38193</v>
      </c>
      <c r="B1669" s="6" t="s">
        <v>247</v>
      </c>
      <c r="C1669" s="7">
        <v>6</v>
      </c>
      <c r="D1669">
        <v>9</v>
      </c>
      <c r="E1669">
        <f t="shared" si="146"/>
        <v>3</v>
      </c>
      <c r="F1669" t="str">
        <f t="shared" si="147"/>
        <v>友引</v>
      </c>
      <c r="G1669" t="str">
        <f t="shared" si="148"/>
        <v>日</v>
      </c>
      <c r="I1669" t="str">
        <f t="shared" si="149"/>
        <v/>
      </c>
    </row>
    <row r="1670" spans="1:9">
      <c r="A1670" s="1">
        <v>38194</v>
      </c>
      <c r="B1670" s="6" t="s">
        <v>248</v>
      </c>
      <c r="C1670" s="7">
        <v>6</v>
      </c>
      <c r="D1670">
        <v>10</v>
      </c>
      <c r="E1670">
        <f t="shared" si="146"/>
        <v>4</v>
      </c>
      <c r="F1670" t="str">
        <f t="shared" si="147"/>
        <v>先負</v>
      </c>
      <c r="G1670" t="str">
        <f t="shared" si="148"/>
        <v>月</v>
      </c>
      <c r="I1670" t="str">
        <f t="shared" si="149"/>
        <v/>
      </c>
    </row>
    <row r="1671" spans="1:9">
      <c r="A1671" s="1">
        <v>38195</v>
      </c>
      <c r="B1671" s="6" t="s">
        <v>249</v>
      </c>
      <c r="C1671" s="7">
        <v>6</v>
      </c>
      <c r="D1671">
        <v>11</v>
      </c>
      <c r="E1671">
        <f t="shared" si="146"/>
        <v>5</v>
      </c>
      <c r="F1671" t="str">
        <f t="shared" si="147"/>
        <v>仏滅</v>
      </c>
      <c r="G1671" t="str">
        <f t="shared" si="148"/>
        <v>火</v>
      </c>
      <c r="I1671" t="str">
        <f t="shared" si="149"/>
        <v/>
      </c>
    </row>
    <row r="1672" spans="1:9">
      <c r="A1672" s="1">
        <v>38196</v>
      </c>
      <c r="B1672" s="6" t="s">
        <v>250</v>
      </c>
      <c r="C1672" s="7">
        <v>6</v>
      </c>
      <c r="D1672">
        <v>12</v>
      </c>
      <c r="E1672">
        <f t="shared" si="146"/>
        <v>0</v>
      </c>
      <c r="F1672" t="str">
        <f t="shared" si="147"/>
        <v>大安</v>
      </c>
      <c r="G1672" t="str">
        <f t="shared" si="148"/>
        <v>水</v>
      </c>
      <c r="I1672" t="str">
        <f t="shared" si="149"/>
        <v/>
      </c>
    </row>
    <row r="1673" spans="1:9">
      <c r="A1673" s="1">
        <v>38197</v>
      </c>
      <c r="B1673" s="6" t="s">
        <v>251</v>
      </c>
      <c r="C1673" s="7">
        <v>6</v>
      </c>
      <c r="D1673">
        <v>13</v>
      </c>
      <c r="E1673">
        <f t="shared" si="146"/>
        <v>1</v>
      </c>
      <c r="F1673" t="str">
        <f t="shared" si="147"/>
        <v>赤口</v>
      </c>
      <c r="G1673" t="str">
        <f t="shared" si="148"/>
        <v>木</v>
      </c>
      <c r="I1673" t="str">
        <f t="shared" si="149"/>
        <v/>
      </c>
    </row>
    <row r="1674" spans="1:9">
      <c r="A1674" s="1">
        <v>38198</v>
      </c>
      <c r="B1674" s="6" t="s">
        <v>252</v>
      </c>
      <c r="C1674" s="7">
        <v>6</v>
      </c>
      <c r="D1674">
        <v>14</v>
      </c>
      <c r="E1674">
        <f t="shared" si="146"/>
        <v>2</v>
      </c>
      <c r="F1674" t="str">
        <f t="shared" si="147"/>
        <v>先勝</v>
      </c>
      <c r="G1674" t="str">
        <f t="shared" si="148"/>
        <v>金</v>
      </c>
      <c r="I1674" t="str">
        <f t="shared" si="149"/>
        <v/>
      </c>
    </row>
    <row r="1675" spans="1:9">
      <c r="A1675" s="1">
        <v>38199</v>
      </c>
      <c r="B1675" s="6" t="s">
        <v>253</v>
      </c>
      <c r="C1675" s="7">
        <v>6</v>
      </c>
      <c r="D1675">
        <v>15</v>
      </c>
      <c r="E1675">
        <f t="shared" si="146"/>
        <v>3</v>
      </c>
      <c r="F1675" t="str">
        <f t="shared" si="147"/>
        <v>友引</v>
      </c>
      <c r="G1675" t="str">
        <f t="shared" si="148"/>
        <v>土</v>
      </c>
      <c r="I1675" t="str">
        <f t="shared" si="149"/>
        <v/>
      </c>
    </row>
    <row r="1676" spans="1:9">
      <c r="A1676" s="1">
        <v>38200</v>
      </c>
      <c r="B1676" s="6" t="s">
        <v>254</v>
      </c>
      <c r="C1676" s="7">
        <v>6</v>
      </c>
      <c r="D1676">
        <v>16</v>
      </c>
      <c r="E1676">
        <f t="shared" si="146"/>
        <v>4</v>
      </c>
      <c r="F1676" t="str">
        <f t="shared" si="147"/>
        <v>先負</v>
      </c>
      <c r="G1676" t="str">
        <f t="shared" si="148"/>
        <v>日</v>
      </c>
      <c r="I1676" t="str">
        <f t="shared" si="149"/>
        <v/>
      </c>
    </row>
    <row r="1677" spans="1:9">
      <c r="A1677" s="1">
        <v>38201</v>
      </c>
      <c r="B1677" s="6" t="s">
        <v>255</v>
      </c>
      <c r="C1677" s="7">
        <v>6</v>
      </c>
      <c r="D1677">
        <v>17</v>
      </c>
      <c r="E1677">
        <f t="shared" si="146"/>
        <v>5</v>
      </c>
      <c r="F1677" t="str">
        <f t="shared" si="147"/>
        <v>仏滅</v>
      </c>
      <c r="G1677" t="str">
        <f t="shared" si="148"/>
        <v>月</v>
      </c>
      <c r="I1677" t="str">
        <f t="shared" si="149"/>
        <v/>
      </c>
    </row>
    <row r="1678" spans="1:9">
      <c r="A1678" s="1">
        <v>38202</v>
      </c>
      <c r="B1678" s="6" t="s">
        <v>256</v>
      </c>
      <c r="C1678" s="7">
        <v>6</v>
      </c>
      <c r="D1678">
        <v>18</v>
      </c>
      <c r="E1678">
        <f t="shared" si="146"/>
        <v>0</v>
      </c>
      <c r="F1678" t="str">
        <f t="shared" si="147"/>
        <v>大安</v>
      </c>
      <c r="G1678" t="str">
        <f t="shared" si="148"/>
        <v>火</v>
      </c>
      <c r="I1678" t="str">
        <f t="shared" si="149"/>
        <v/>
      </c>
    </row>
    <row r="1679" spans="1:9">
      <c r="A1679" s="1">
        <v>38203</v>
      </c>
      <c r="B1679" s="6" t="s">
        <v>257</v>
      </c>
      <c r="C1679" s="7">
        <v>6</v>
      </c>
      <c r="D1679">
        <v>19</v>
      </c>
      <c r="E1679">
        <f t="shared" si="146"/>
        <v>1</v>
      </c>
      <c r="F1679" t="str">
        <f t="shared" si="147"/>
        <v>赤口</v>
      </c>
      <c r="G1679" t="str">
        <f t="shared" si="148"/>
        <v>水</v>
      </c>
      <c r="I1679" t="str">
        <f t="shared" si="149"/>
        <v/>
      </c>
    </row>
    <row r="1680" spans="1:9">
      <c r="A1680" s="1">
        <v>38204</v>
      </c>
      <c r="B1680" s="6" t="s">
        <v>258</v>
      </c>
      <c r="C1680" s="7">
        <v>6</v>
      </c>
      <c r="D1680">
        <v>20</v>
      </c>
      <c r="E1680">
        <f t="shared" si="146"/>
        <v>2</v>
      </c>
      <c r="F1680" t="str">
        <f t="shared" si="147"/>
        <v>先勝</v>
      </c>
      <c r="G1680" t="str">
        <f t="shared" si="148"/>
        <v>木</v>
      </c>
      <c r="I1680" t="str">
        <f t="shared" si="149"/>
        <v/>
      </c>
    </row>
    <row r="1681" spans="1:9">
      <c r="A1681" s="1">
        <v>38205</v>
      </c>
      <c r="B1681" s="6" t="s">
        <v>259</v>
      </c>
      <c r="C1681" s="7">
        <v>6</v>
      </c>
      <c r="D1681">
        <v>21</v>
      </c>
      <c r="E1681">
        <f t="shared" si="146"/>
        <v>3</v>
      </c>
      <c r="F1681" t="str">
        <f t="shared" si="147"/>
        <v>友引</v>
      </c>
      <c r="G1681" t="str">
        <f t="shared" si="148"/>
        <v>金</v>
      </c>
      <c r="I1681" t="str">
        <f t="shared" si="149"/>
        <v/>
      </c>
    </row>
    <row r="1682" spans="1:9">
      <c r="A1682" s="1">
        <v>38206</v>
      </c>
      <c r="B1682" s="6" t="s">
        <v>260</v>
      </c>
      <c r="C1682" s="7">
        <v>6</v>
      </c>
      <c r="D1682">
        <v>22</v>
      </c>
      <c r="E1682">
        <f t="shared" si="146"/>
        <v>4</v>
      </c>
      <c r="F1682" t="str">
        <f t="shared" si="147"/>
        <v>先負</v>
      </c>
      <c r="G1682" t="str">
        <f t="shared" si="148"/>
        <v>土</v>
      </c>
      <c r="I1682" t="str">
        <f t="shared" si="149"/>
        <v/>
      </c>
    </row>
    <row r="1683" spans="1:9">
      <c r="A1683" s="1">
        <v>38207</v>
      </c>
      <c r="B1683" s="6" t="s">
        <v>261</v>
      </c>
      <c r="C1683" s="7">
        <v>6</v>
      </c>
      <c r="D1683">
        <v>23</v>
      </c>
      <c r="E1683">
        <f t="shared" si="146"/>
        <v>5</v>
      </c>
      <c r="F1683" t="str">
        <f t="shared" si="147"/>
        <v>仏滅</v>
      </c>
      <c r="G1683" t="str">
        <f t="shared" si="148"/>
        <v>日</v>
      </c>
      <c r="I1683" t="str">
        <f t="shared" si="149"/>
        <v/>
      </c>
    </row>
    <row r="1684" spans="1:9">
      <c r="A1684" s="1">
        <v>38208</v>
      </c>
      <c r="B1684" s="6" t="s">
        <v>262</v>
      </c>
      <c r="C1684" s="7">
        <v>6</v>
      </c>
      <c r="D1684">
        <v>24</v>
      </c>
      <c r="E1684">
        <f t="shared" si="146"/>
        <v>0</v>
      </c>
      <c r="F1684" t="str">
        <f t="shared" si="147"/>
        <v>大安</v>
      </c>
      <c r="G1684" t="str">
        <f t="shared" si="148"/>
        <v>月</v>
      </c>
      <c r="I1684" t="str">
        <f t="shared" si="149"/>
        <v/>
      </c>
    </row>
    <row r="1685" spans="1:9">
      <c r="A1685" s="1">
        <v>38209</v>
      </c>
      <c r="B1685" s="6" t="s">
        <v>263</v>
      </c>
      <c r="C1685" s="7">
        <v>6</v>
      </c>
      <c r="D1685">
        <v>25</v>
      </c>
      <c r="E1685">
        <f t="shared" si="146"/>
        <v>1</v>
      </c>
      <c r="F1685" t="str">
        <f t="shared" si="147"/>
        <v>赤口</v>
      </c>
      <c r="G1685" t="str">
        <f t="shared" si="148"/>
        <v>火</v>
      </c>
      <c r="I1685" t="str">
        <f t="shared" si="149"/>
        <v/>
      </c>
    </row>
    <row r="1686" spans="1:9">
      <c r="A1686" s="1">
        <v>38210</v>
      </c>
      <c r="B1686" s="6" t="s">
        <v>264</v>
      </c>
      <c r="C1686" s="7">
        <v>6</v>
      </c>
      <c r="D1686">
        <v>26</v>
      </c>
      <c r="E1686">
        <f t="shared" si="146"/>
        <v>2</v>
      </c>
      <c r="F1686" t="str">
        <f t="shared" si="147"/>
        <v>先勝</v>
      </c>
      <c r="G1686" t="str">
        <f t="shared" si="148"/>
        <v>水</v>
      </c>
      <c r="I1686" t="str">
        <f t="shared" si="149"/>
        <v/>
      </c>
    </row>
    <row r="1687" spans="1:9">
      <c r="A1687" s="1">
        <v>38211</v>
      </c>
      <c r="B1687" s="6" t="s">
        <v>265</v>
      </c>
      <c r="C1687" s="7">
        <v>6</v>
      </c>
      <c r="D1687">
        <v>27</v>
      </c>
      <c r="E1687">
        <f t="shared" si="146"/>
        <v>3</v>
      </c>
      <c r="F1687" t="str">
        <f t="shared" si="147"/>
        <v>友引</v>
      </c>
      <c r="G1687" t="str">
        <f t="shared" si="148"/>
        <v>木</v>
      </c>
      <c r="I1687" t="str">
        <f t="shared" si="149"/>
        <v/>
      </c>
    </row>
    <row r="1688" spans="1:9">
      <c r="A1688" s="1">
        <v>38212</v>
      </c>
      <c r="B1688" s="6" t="s">
        <v>266</v>
      </c>
      <c r="C1688" s="7">
        <v>6</v>
      </c>
      <c r="D1688">
        <v>28</v>
      </c>
      <c r="E1688">
        <f t="shared" si="146"/>
        <v>4</v>
      </c>
      <c r="F1688" t="str">
        <f t="shared" si="147"/>
        <v>先負</v>
      </c>
      <c r="G1688" t="str">
        <f t="shared" si="148"/>
        <v>金</v>
      </c>
      <c r="I1688" t="str">
        <f t="shared" si="149"/>
        <v/>
      </c>
    </row>
    <row r="1689" spans="1:9">
      <c r="A1689" s="1">
        <v>38213</v>
      </c>
      <c r="B1689" s="6" t="s">
        <v>267</v>
      </c>
      <c r="C1689" s="7">
        <v>6</v>
      </c>
      <c r="D1689">
        <v>29</v>
      </c>
      <c r="E1689">
        <f t="shared" si="146"/>
        <v>5</v>
      </c>
      <c r="F1689" t="str">
        <f t="shared" si="147"/>
        <v>仏滅</v>
      </c>
      <c r="G1689" t="str">
        <f t="shared" si="148"/>
        <v>土</v>
      </c>
      <c r="I1689" t="str">
        <f t="shared" si="149"/>
        <v/>
      </c>
    </row>
    <row r="1690" spans="1:9">
      <c r="A1690" s="1">
        <v>38214</v>
      </c>
      <c r="B1690" s="6" t="s">
        <v>435</v>
      </c>
      <c r="C1690" s="7">
        <v>6</v>
      </c>
      <c r="D1690">
        <v>30</v>
      </c>
      <c r="E1690">
        <f t="shared" si="146"/>
        <v>0</v>
      </c>
      <c r="F1690" t="str">
        <f t="shared" si="147"/>
        <v>大安</v>
      </c>
      <c r="G1690" t="str">
        <f t="shared" si="148"/>
        <v>日</v>
      </c>
      <c r="I1690" t="str">
        <f t="shared" si="149"/>
        <v/>
      </c>
    </row>
    <row r="1691" spans="1:9">
      <c r="A1691" s="1">
        <v>38215</v>
      </c>
      <c r="B1691" s="6" t="s">
        <v>268</v>
      </c>
      <c r="C1691" s="7">
        <v>7</v>
      </c>
      <c r="D1691">
        <v>1</v>
      </c>
      <c r="E1691">
        <f t="shared" si="146"/>
        <v>2</v>
      </c>
      <c r="F1691" t="str">
        <f t="shared" si="147"/>
        <v>先勝</v>
      </c>
      <c r="G1691" t="str">
        <f t="shared" si="148"/>
        <v>月</v>
      </c>
      <c r="I1691" t="str">
        <f t="shared" si="149"/>
        <v/>
      </c>
    </row>
    <row r="1692" spans="1:9">
      <c r="A1692" s="1">
        <v>38216</v>
      </c>
      <c r="B1692" s="6" t="s">
        <v>269</v>
      </c>
      <c r="C1692" s="7">
        <v>7</v>
      </c>
      <c r="D1692">
        <v>2</v>
      </c>
      <c r="E1692">
        <f t="shared" ref="E1692:E1720" si="150">MOD(C1692+D1692,6)</f>
        <v>3</v>
      </c>
      <c r="F1692" t="str">
        <f t="shared" ref="F1692:F1720" si="151">VLOOKUP(E1692,$K$18:$L$23,2)</f>
        <v>友引</v>
      </c>
      <c r="G1692" t="str">
        <f t="shared" si="148"/>
        <v>火</v>
      </c>
      <c r="I1692" t="str">
        <f t="shared" si="149"/>
        <v/>
      </c>
    </row>
    <row r="1693" spans="1:9">
      <c r="A1693" s="1">
        <v>38217</v>
      </c>
      <c r="B1693" s="6" t="s">
        <v>270</v>
      </c>
      <c r="C1693" s="7">
        <v>7</v>
      </c>
      <c r="D1693">
        <v>3</v>
      </c>
      <c r="E1693">
        <f t="shared" si="150"/>
        <v>4</v>
      </c>
      <c r="F1693" t="str">
        <f t="shared" si="151"/>
        <v>先負</v>
      </c>
      <c r="G1693" t="str">
        <f t="shared" si="148"/>
        <v>水</v>
      </c>
      <c r="I1693" t="str">
        <f t="shared" si="149"/>
        <v/>
      </c>
    </row>
    <row r="1694" spans="1:9">
      <c r="A1694" s="1">
        <v>38218</v>
      </c>
      <c r="B1694" s="6" t="s">
        <v>271</v>
      </c>
      <c r="C1694" s="7">
        <v>7</v>
      </c>
      <c r="D1694">
        <v>4</v>
      </c>
      <c r="E1694">
        <f t="shared" si="150"/>
        <v>5</v>
      </c>
      <c r="F1694" t="str">
        <f t="shared" si="151"/>
        <v>仏滅</v>
      </c>
      <c r="G1694" t="str">
        <f t="shared" si="148"/>
        <v>木</v>
      </c>
      <c r="I1694" t="str">
        <f t="shared" si="149"/>
        <v/>
      </c>
    </row>
    <row r="1695" spans="1:9">
      <c r="A1695" s="1">
        <v>38219</v>
      </c>
      <c r="B1695" s="6" t="s">
        <v>272</v>
      </c>
      <c r="C1695" s="7">
        <v>7</v>
      </c>
      <c r="D1695">
        <v>5</v>
      </c>
      <c r="E1695">
        <f t="shared" si="150"/>
        <v>0</v>
      </c>
      <c r="F1695" t="str">
        <f t="shared" si="151"/>
        <v>大安</v>
      </c>
      <c r="G1695" t="str">
        <f t="shared" si="148"/>
        <v>金</v>
      </c>
      <c r="I1695" t="str">
        <f t="shared" si="149"/>
        <v/>
      </c>
    </row>
    <row r="1696" spans="1:9">
      <c r="A1696" s="1">
        <v>38220</v>
      </c>
      <c r="B1696" s="6" t="s">
        <v>273</v>
      </c>
      <c r="C1696" s="7">
        <v>7</v>
      </c>
      <c r="D1696">
        <v>6</v>
      </c>
      <c r="E1696">
        <f t="shared" si="150"/>
        <v>1</v>
      </c>
      <c r="F1696" t="str">
        <f t="shared" si="151"/>
        <v>赤口</v>
      </c>
      <c r="G1696" t="str">
        <f t="shared" si="148"/>
        <v>土</v>
      </c>
      <c r="I1696" t="str">
        <f t="shared" si="149"/>
        <v/>
      </c>
    </row>
    <row r="1697" spans="1:9">
      <c r="A1697" s="1">
        <v>38221</v>
      </c>
      <c r="B1697" s="6" t="s">
        <v>274</v>
      </c>
      <c r="C1697" s="7">
        <v>7</v>
      </c>
      <c r="D1697">
        <v>7</v>
      </c>
      <c r="E1697">
        <f t="shared" si="150"/>
        <v>2</v>
      </c>
      <c r="F1697" t="str">
        <f t="shared" si="151"/>
        <v>先勝</v>
      </c>
      <c r="G1697" t="str">
        <f t="shared" si="148"/>
        <v>日</v>
      </c>
      <c r="I1697" t="str">
        <f t="shared" si="149"/>
        <v/>
      </c>
    </row>
    <row r="1698" spans="1:9">
      <c r="A1698" s="1">
        <v>38222</v>
      </c>
      <c r="B1698" s="6" t="s">
        <v>275</v>
      </c>
      <c r="C1698" s="7">
        <v>7</v>
      </c>
      <c r="D1698">
        <v>8</v>
      </c>
      <c r="E1698">
        <f t="shared" si="150"/>
        <v>3</v>
      </c>
      <c r="F1698" t="str">
        <f t="shared" si="151"/>
        <v>友引</v>
      </c>
      <c r="G1698" t="str">
        <f t="shared" si="148"/>
        <v>月</v>
      </c>
      <c r="I1698" t="str">
        <f t="shared" si="149"/>
        <v/>
      </c>
    </row>
    <row r="1699" spans="1:9">
      <c r="A1699" s="1">
        <v>38223</v>
      </c>
      <c r="B1699" s="6" t="s">
        <v>276</v>
      </c>
      <c r="C1699" s="7">
        <v>7</v>
      </c>
      <c r="D1699">
        <v>9</v>
      </c>
      <c r="E1699">
        <f t="shared" si="150"/>
        <v>4</v>
      </c>
      <c r="F1699" t="str">
        <f t="shared" si="151"/>
        <v>先負</v>
      </c>
      <c r="G1699" t="str">
        <f t="shared" si="148"/>
        <v>火</v>
      </c>
      <c r="I1699" t="str">
        <f t="shared" si="149"/>
        <v/>
      </c>
    </row>
    <row r="1700" spans="1:9">
      <c r="A1700" s="1">
        <v>38224</v>
      </c>
      <c r="B1700" s="6" t="s">
        <v>277</v>
      </c>
      <c r="C1700" s="7">
        <v>7</v>
      </c>
      <c r="D1700">
        <v>10</v>
      </c>
      <c r="E1700">
        <f t="shared" si="150"/>
        <v>5</v>
      </c>
      <c r="F1700" t="str">
        <f t="shared" si="151"/>
        <v>仏滅</v>
      </c>
      <c r="G1700" t="str">
        <f t="shared" si="148"/>
        <v>水</v>
      </c>
      <c r="I1700" t="str">
        <f t="shared" si="149"/>
        <v/>
      </c>
    </row>
    <row r="1701" spans="1:9">
      <c r="A1701" s="1">
        <v>38225</v>
      </c>
      <c r="B1701" s="6" t="s">
        <v>278</v>
      </c>
      <c r="C1701" s="7">
        <v>7</v>
      </c>
      <c r="D1701">
        <v>11</v>
      </c>
      <c r="E1701">
        <f t="shared" si="150"/>
        <v>0</v>
      </c>
      <c r="F1701" t="str">
        <f t="shared" si="151"/>
        <v>大安</v>
      </c>
      <c r="G1701" t="str">
        <f t="shared" si="148"/>
        <v>木</v>
      </c>
      <c r="I1701" t="str">
        <f t="shared" si="149"/>
        <v/>
      </c>
    </row>
    <row r="1702" spans="1:9">
      <c r="A1702" s="1">
        <v>38226</v>
      </c>
      <c r="B1702" s="6" t="s">
        <v>279</v>
      </c>
      <c r="C1702" s="7">
        <v>7</v>
      </c>
      <c r="D1702">
        <v>12</v>
      </c>
      <c r="E1702">
        <f t="shared" si="150"/>
        <v>1</v>
      </c>
      <c r="F1702" t="str">
        <f t="shared" si="151"/>
        <v>赤口</v>
      </c>
      <c r="G1702" t="str">
        <f t="shared" si="148"/>
        <v>金</v>
      </c>
      <c r="I1702" t="str">
        <f t="shared" si="149"/>
        <v/>
      </c>
    </row>
    <row r="1703" spans="1:9">
      <c r="A1703" s="1">
        <v>38227</v>
      </c>
      <c r="B1703" s="6" t="s">
        <v>280</v>
      </c>
      <c r="C1703" s="7">
        <v>7</v>
      </c>
      <c r="D1703">
        <v>13</v>
      </c>
      <c r="E1703">
        <f t="shared" si="150"/>
        <v>2</v>
      </c>
      <c r="F1703" t="str">
        <f t="shared" si="151"/>
        <v>先勝</v>
      </c>
      <c r="G1703" t="str">
        <f t="shared" si="148"/>
        <v>土</v>
      </c>
      <c r="I1703" t="str">
        <f t="shared" si="149"/>
        <v/>
      </c>
    </row>
    <row r="1704" spans="1:9">
      <c r="A1704" s="1">
        <v>38228</v>
      </c>
      <c r="B1704" s="6" t="s">
        <v>281</v>
      </c>
      <c r="C1704" s="7">
        <v>7</v>
      </c>
      <c r="D1704">
        <v>14</v>
      </c>
      <c r="E1704">
        <f t="shared" si="150"/>
        <v>3</v>
      </c>
      <c r="F1704" t="str">
        <f t="shared" si="151"/>
        <v>友引</v>
      </c>
      <c r="G1704" t="str">
        <f t="shared" si="148"/>
        <v>日</v>
      </c>
      <c r="I1704" t="str">
        <f t="shared" si="149"/>
        <v/>
      </c>
    </row>
    <row r="1705" spans="1:9">
      <c r="A1705" s="1">
        <v>38229</v>
      </c>
      <c r="B1705" s="6" t="s">
        <v>282</v>
      </c>
      <c r="C1705" s="7">
        <v>7</v>
      </c>
      <c r="D1705">
        <v>15</v>
      </c>
      <c r="E1705">
        <f t="shared" si="150"/>
        <v>4</v>
      </c>
      <c r="F1705" t="str">
        <f t="shared" si="151"/>
        <v>先負</v>
      </c>
      <c r="G1705" t="str">
        <f t="shared" si="148"/>
        <v>月</v>
      </c>
      <c r="I1705" t="str">
        <f t="shared" si="149"/>
        <v/>
      </c>
    </row>
    <row r="1706" spans="1:9">
      <c r="A1706" s="1">
        <v>38230</v>
      </c>
      <c r="B1706" s="6" t="s">
        <v>283</v>
      </c>
      <c r="C1706" s="7">
        <v>7</v>
      </c>
      <c r="D1706">
        <v>16</v>
      </c>
      <c r="E1706">
        <f t="shared" si="150"/>
        <v>5</v>
      </c>
      <c r="F1706" t="str">
        <f t="shared" si="151"/>
        <v>仏滅</v>
      </c>
      <c r="G1706" t="str">
        <f t="shared" si="148"/>
        <v>火</v>
      </c>
      <c r="I1706" t="str">
        <f t="shared" si="149"/>
        <v/>
      </c>
    </row>
    <row r="1707" spans="1:9">
      <c r="A1707" s="1">
        <v>38231</v>
      </c>
      <c r="B1707" s="6" t="s">
        <v>284</v>
      </c>
      <c r="C1707" s="7">
        <v>7</v>
      </c>
      <c r="D1707">
        <v>17</v>
      </c>
      <c r="E1707">
        <f t="shared" si="150"/>
        <v>0</v>
      </c>
      <c r="F1707" t="str">
        <f t="shared" si="151"/>
        <v>大安</v>
      </c>
      <c r="G1707" t="str">
        <f t="shared" si="148"/>
        <v>水</v>
      </c>
      <c r="I1707" t="str">
        <f t="shared" si="149"/>
        <v/>
      </c>
    </row>
    <row r="1708" spans="1:9">
      <c r="A1708" s="1">
        <v>38232</v>
      </c>
      <c r="B1708" s="6" t="s">
        <v>285</v>
      </c>
      <c r="C1708" s="7">
        <v>7</v>
      </c>
      <c r="D1708">
        <v>18</v>
      </c>
      <c r="E1708">
        <f t="shared" si="150"/>
        <v>1</v>
      </c>
      <c r="F1708" t="str">
        <f t="shared" si="151"/>
        <v>赤口</v>
      </c>
      <c r="G1708" t="str">
        <f t="shared" si="148"/>
        <v>木</v>
      </c>
      <c r="I1708" t="str">
        <f t="shared" si="149"/>
        <v/>
      </c>
    </row>
    <row r="1709" spans="1:9">
      <c r="A1709" s="1">
        <v>38233</v>
      </c>
      <c r="B1709" s="6" t="s">
        <v>286</v>
      </c>
      <c r="C1709" s="7">
        <v>7</v>
      </c>
      <c r="D1709">
        <v>19</v>
      </c>
      <c r="E1709">
        <f t="shared" si="150"/>
        <v>2</v>
      </c>
      <c r="F1709" t="str">
        <f t="shared" si="151"/>
        <v>先勝</v>
      </c>
      <c r="G1709" t="str">
        <f t="shared" si="148"/>
        <v>金</v>
      </c>
      <c r="I1709" t="str">
        <f t="shared" si="149"/>
        <v/>
      </c>
    </row>
    <row r="1710" spans="1:9">
      <c r="A1710" s="1">
        <v>38234</v>
      </c>
      <c r="B1710" s="6" t="s">
        <v>287</v>
      </c>
      <c r="C1710" s="7">
        <v>7</v>
      </c>
      <c r="D1710">
        <v>20</v>
      </c>
      <c r="E1710">
        <f t="shared" si="150"/>
        <v>3</v>
      </c>
      <c r="F1710" t="str">
        <f t="shared" si="151"/>
        <v>友引</v>
      </c>
      <c r="G1710" t="str">
        <f t="shared" si="148"/>
        <v>土</v>
      </c>
      <c r="I1710" t="str">
        <f t="shared" si="149"/>
        <v/>
      </c>
    </row>
    <row r="1711" spans="1:9">
      <c r="A1711" s="1">
        <v>38235</v>
      </c>
      <c r="B1711" s="6" t="s">
        <v>288</v>
      </c>
      <c r="C1711" s="7">
        <v>7</v>
      </c>
      <c r="D1711">
        <v>21</v>
      </c>
      <c r="E1711">
        <f t="shared" si="150"/>
        <v>4</v>
      </c>
      <c r="F1711" t="str">
        <f t="shared" si="151"/>
        <v>先負</v>
      </c>
      <c r="G1711" t="str">
        <f t="shared" si="148"/>
        <v>日</v>
      </c>
      <c r="I1711" t="str">
        <f t="shared" si="149"/>
        <v/>
      </c>
    </row>
    <row r="1712" spans="1:9">
      <c r="A1712" s="1">
        <v>38236</v>
      </c>
      <c r="B1712" s="6" t="s">
        <v>289</v>
      </c>
      <c r="C1712" s="7">
        <v>7</v>
      </c>
      <c r="D1712">
        <v>22</v>
      </c>
      <c r="E1712">
        <f t="shared" si="150"/>
        <v>5</v>
      </c>
      <c r="F1712" t="str">
        <f t="shared" si="151"/>
        <v>仏滅</v>
      </c>
      <c r="G1712" t="str">
        <f t="shared" si="148"/>
        <v>月</v>
      </c>
      <c r="I1712" t="str">
        <f t="shared" si="149"/>
        <v/>
      </c>
    </row>
    <row r="1713" spans="1:9">
      <c r="A1713" s="1">
        <v>38237</v>
      </c>
      <c r="B1713" s="6" t="s">
        <v>290</v>
      </c>
      <c r="C1713" s="7">
        <v>7</v>
      </c>
      <c r="D1713">
        <v>23</v>
      </c>
      <c r="E1713">
        <f t="shared" si="150"/>
        <v>0</v>
      </c>
      <c r="F1713" t="str">
        <f t="shared" si="151"/>
        <v>大安</v>
      </c>
      <c r="G1713" t="str">
        <f t="shared" si="148"/>
        <v>火</v>
      </c>
      <c r="I1713" t="str">
        <f t="shared" si="149"/>
        <v/>
      </c>
    </row>
    <row r="1714" spans="1:9">
      <c r="A1714" s="1">
        <v>38238</v>
      </c>
      <c r="B1714" s="6" t="s">
        <v>291</v>
      </c>
      <c r="C1714" s="7">
        <v>7</v>
      </c>
      <c r="D1714">
        <v>24</v>
      </c>
      <c r="E1714">
        <f t="shared" si="150"/>
        <v>1</v>
      </c>
      <c r="F1714" t="str">
        <f t="shared" si="151"/>
        <v>赤口</v>
      </c>
      <c r="G1714" t="str">
        <f t="shared" si="148"/>
        <v>水</v>
      </c>
      <c r="I1714" t="str">
        <f t="shared" si="149"/>
        <v/>
      </c>
    </row>
    <row r="1715" spans="1:9">
      <c r="A1715" s="1">
        <v>38239</v>
      </c>
      <c r="B1715" s="6" t="s">
        <v>292</v>
      </c>
      <c r="C1715" s="7">
        <v>7</v>
      </c>
      <c r="D1715">
        <v>25</v>
      </c>
      <c r="E1715">
        <f t="shared" si="150"/>
        <v>2</v>
      </c>
      <c r="F1715" t="str">
        <f t="shared" si="151"/>
        <v>先勝</v>
      </c>
      <c r="G1715" t="str">
        <f t="shared" si="148"/>
        <v>木</v>
      </c>
      <c r="I1715" t="str">
        <f t="shared" si="149"/>
        <v/>
      </c>
    </row>
    <row r="1716" spans="1:9">
      <c r="A1716" s="1">
        <v>38240</v>
      </c>
      <c r="B1716" s="6" t="s">
        <v>293</v>
      </c>
      <c r="C1716" s="7">
        <v>7</v>
      </c>
      <c r="D1716">
        <v>26</v>
      </c>
      <c r="E1716">
        <f t="shared" si="150"/>
        <v>3</v>
      </c>
      <c r="F1716" t="str">
        <f t="shared" si="151"/>
        <v>友引</v>
      </c>
      <c r="G1716" t="str">
        <f t="shared" si="148"/>
        <v>金</v>
      </c>
      <c r="I1716" t="str">
        <f t="shared" si="149"/>
        <v/>
      </c>
    </row>
    <row r="1717" spans="1:9">
      <c r="A1717" s="1">
        <v>38241</v>
      </c>
      <c r="B1717" s="6" t="s">
        <v>294</v>
      </c>
      <c r="C1717" s="7">
        <v>7</v>
      </c>
      <c r="D1717">
        <v>27</v>
      </c>
      <c r="E1717">
        <f t="shared" si="150"/>
        <v>4</v>
      </c>
      <c r="F1717" t="str">
        <f t="shared" si="151"/>
        <v>先負</v>
      </c>
      <c r="G1717" t="str">
        <f t="shared" si="148"/>
        <v>土</v>
      </c>
      <c r="I1717" t="str">
        <f t="shared" si="149"/>
        <v/>
      </c>
    </row>
    <row r="1718" spans="1:9">
      <c r="A1718" s="1">
        <v>38242</v>
      </c>
      <c r="B1718" s="6" t="s">
        <v>295</v>
      </c>
      <c r="C1718" s="7">
        <v>7</v>
      </c>
      <c r="D1718">
        <v>28</v>
      </c>
      <c r="E1718">
        <f t="shared" si="150"/>
        <v>5</v>
      </c>
      <c r="F1718" t="str">
        <f t="shared" si="151"/>
        <v>仏滅</v>
      </c>
      <c r="G1718" t="str">
        <f t="shared" si="148"/>
        <v>日</v>
      </c>
      <c r="I1718" t="str">
        <f t="shared" si="149"/>
        <v/>
      </c>
    </row>
    <row r="1719" spans="1:9">
      <c r="A1719" s="1">
        <v>38243</v>
      </c>
      <c r="B1719" s="6" t="s">
        <v>296</v>
      </c>
      <c r="C1719" s="7">
        <v>7</v>
      </c>
      <c r="D1719">
        <v>29</v>
      </c>
      <c r="E1719">
        <f t="shared" si="150"/>
        <v>0</v>
      </c>
      <c r="F1719" t="str">
        <f t="shared" si="151"/>
        <v>大安</v>
      </c>
      <c r="G1719" t="str">
        <f t="shared" si="148"/>
        <v>月</v>
      </c>
      <c r="I1719" t="str">
        <f t="shared" si="149"/>
        <v/>
      </c>
    </row>
    <row r="1720" spans="1:9">
      <c r="A1720" s="1">
        <v>38244</v>
      </c>
      <c r="B1720" s="6" t="s">
        <v>466</v>
      </c>
      <c r="C1720" s="7">
        <v>8</v>
      </c>
      <c r="D1720">
        <v>1</v>
      </c>
      <c r="E1720">
        <f t="shared" si="150"/>
        <v>3</v>
      </c>
      <c r="F1720" t="str">
        <f t="shared" si="151"/>
        <v>友引</v>
      </c>
      <c r="G1720" t="str">
        <f t="shared" si="148"/>
        <v>火</v>
      </c>
      <c r="I1720" t="str">
        <f t="shared" si="149"/>
        <v/>
      </c>
    </row>
    <row r="1721" spans="1:9">
      <c r="A1721" s="1">
        <v>38245</v>
      </c>
      <c r="B1721" s="6" t="s">
        <v>299</v>
      </c>
      <c r="C1721" s="7">
        <v>8</v>
      </c>
      <c r="D1721">
        <v>2</v>
      </c>
      <c r="E1721">
        <f t="shared" ref="E1721:E1750" si="152">MOD(C1721+D1721,6)</f>
        <v>4</v>
      </c>
      <c r="F1721" t="str">
        <f t="shared" ref="F1721:F1750" si="153">VLOOKUP(E1721,$K$18:$L$23,2)</f>
        <v>先負</v>
      </c>
      <c r="G1721" t="str">
        <f t="shared" si="148"/>
        <v>水</v>
      </c>
      <c r="I1721" t="str">
        <f t="shared" si="149"/>
        <v/>
      </c>
    </row>
    <row r="1722" spans="1:9">
      <c r="A1722" s="1">
        <v>38246</v>
      </c>
      <c r="B1722" s="6" t="s">
        <v>300</v>
      </c>
      <c r="C1722" s="7">
        <v>8</v>
      </c>
      <c r="D1722">
        <v>3</v>
      </c>
      <c r="E1722">
        <f t="shared" si="152"/>
        <v>5</v>
      </c>
      <c r="F1722" t="str">
        <f t="shared" si="153"/>
        <v>仏滅</v>
      </c>
      <c r="G1722" t="str">
        <f t="shared" si="148"/>
        <v>木</v>
      </c>
      <c r="I1722" t="str">
        <f t="shared" si="149"/>
        <v/>
      </c>
    </row>
    <row r="1723" spans="1:9">
      <c r="A1723" s="1">
        <v>38247</v>
      </c>
      <c r="B1723" s="6" t="s">
        <v>301</v>
      </c>
      <c r="C1723" s="7">
        <v>8</v>
      </c>
      <c r="D1723">
        <v>4</v>
      </c>
      <c r="E1723">
        <f t="shared" si="152"/>
        <v>0</v>
      </c>
      <c r="F1723" t="str">
        <f t="shared" si="153"/>
        <v>大安</v>
      </c>
      <c r="G1723" t="str">
        <f t="shared" si="148"/>
        <v>金</v>
      </c>
      <c r="I1723" t="str">
        <f t="shared" si="149"/>
        <v/>
      </c>
    </row>
    <row r="1724" spans="1:9">
      <c r="A1724" s="1">
        <v>38248</v>
      </c>
      <c r="B1724" s="6" t="s">
        <v>302</v>
      </c>
      <c r="C1724" s="7">
        <v>8</v>
      </c>
      <c r="D1724">
        <v>5</v>
      </c>
      <c r="E1724">
        <f t="shared" si="152"/>
        <v>1</v>
      </c>
      <c r="F1724" t="str">
        <f t="shared" si="153"/>
        <v>赤口</v>
      </c>
      <c r="G1724" t="str">
        <f t="shared" si="148"/>
        <v>土</v>
      </c>
      <c r="I1724" t="str">
        <f t="shared" si="149"/>
        <v/>
      </c>
    </row>
    <row r="1725" spans="1:9">
      <c r="A1725" s="1">
        <v>38249</v>
      </c>
      <c r="B1725" s="6" t="s">
        <v>303</v>
      </c>
      <c r="C1725" s="7">
        <v>8</v>
      </c>
      <c r="D1725">
        <v>6</v>
      </c>
      <c r="E1725">
        <f t="shared" si="152"/>
        <v>2</v>
      </c>
      <c r="F1725" t="str">
        <f t="shared" si="153"/>
        <v>先勝</v>
      </c>
      <c r="G1725" t="str">
        <f t="shared" si="148"/>
        <v>日</v>
      </c>
      <c r="I1725" t="str">
        <f t="shared" si="149"/>
        <v/>
      </c>
    </row>
    <row r="1726" spans="1:9">
      <c r="A1726" s="1">
        <v>38250</v>
      </c>
      <c r="B1726" s="6" t="s">
        <v>304</v>
      </c>
      <c r="C1726" s="7">
        <v>8</v>
      </c>
      <c r="D1726">
        <v>7</v>
      </c>
      <c r="E1726">
        <f t="shared" si="152"/>
        <v>3</v>
      </c>
      <c r="F1726" t="str">
        <f t="shared" si="153"/>
        <v>友引</v>
      </c>
      <c r="G1726" t="str">
        <f t="shared" si="148"/>
        <v>月</v>
      </c>
      <c r="I1726" t="str">
        <f t="shared" si="149"/>
        <v/>
      </c>
    </row>
    <row r="1727" spans="1:9">
      <c r="A1727" s="1">
        <v>38251</v>
      </c>
      <c r="B1727" s="6" t="s">
        <v>305</v>
      </c>
      <c r="C1727" s="7">
        <v>8</v>
      </c>
      <c r="D1727">
        <v>8</v>
      </c>
      <c r="E1727">
        <f t="shared" si="152"/>
        <v>4</v>
      </c>
      <c r="F1727" t="str">
        <f t="shared" si="153"/>
        <v>先負</v>
      </c>
      <c r="G1727" t="str">
        <f t="shared" si="148"/>
        <v>火</v>
      </c>
      <c r="I1727" t="str">
        <f t="shared" si="149"/>
        <v/>
      </c>
    </row>
    <row r="1728" spans="1:9">
      <c r="A1728" s="1">
        <v>38252</v>
      </c>
      <c r="B1728" s="6" t="s">
        <v>306</v>
      </c>
      <c r="C1728" s="7">
        <v>8</v>
      </c>
      <c r="D1728">
        <v>9</v>
      </c>
      <c r="E1728">
        <f t="shared" si="152"/>
        <v>5</v>
      </c>
      <c r="F1728" t="str">
        <f t="shared" si="153"/>
        <v>仏滅</v>
      </c>
      <c r="G1728" t="str">
        <f t="shared" si="148"/>
        <v>水</v>
      </c>
      <c r="I1728" t="str">
        <f t="shared" si="149"/>
        <v/>
      </c>
    </row>
    <row r="1729" spans="1:9">
      <c r="A1729" s="1">
        <v>38253</v>
      </c>
      <c r="B1729" s="6" t="s">
        <v>307</v>
      </c>
      <c r="C1729" s="7">
        <v>8</v>
      </c>
      <c r="D1729">
        <v>10</v>
      </c>
      <c r="E1729">
        <f t="shared" si="152"/>
        <v>0</v>
      </c>
      <c r="F1729" t="str">
        <f t="shared" si="153"/>
        <v>大安</v>
      </c>
      <c r="G1729" t="str">
        <f t="shared" si="148"/>
        <v>木</v>
      </c>
      <c r="I1729" t="str">
        <f t="shared" si="149"/>
        <v/>
      </c>
    </row>
    <row r="1730" spans="1:9">
      <c r="A1730" s="1">
        <v>38254</v>
      </c>
      <c r="B1730" s="6" t="s">
        <v>308</v>
      </c>
      <c r="C1730" s="7">
        <v>8</v>
      </c>
      <c r="D1730">
        <v>11</v>
      </c>
      <c r="E1730">
        <f t="shared" si="152"/>
        <v>1</v>
      </c>
      <c r="F1730" t="str">
        <f t="shared" si="153"/>
        <v>赤口</v>
      </c>
      <c r="G1730" t="str">
        <f t="shared" si="148"/>
        <v>金</v>
      </c>
      <c r="I1730" t="str">
        <f t="shared" si="149"/>
        <v/>
      </c>
    </row>
    <row r="1731" spans="1:9">
      <c r="A1731" s="1">
        <v>38255</v>
      </c>
      <c r="B1731" s="6" t="s">
        <v>309</v>
      </c>
      <c r="C1731" s="7">
        <v>8</v>
      </c>
      <c r="D1731">
        <v>12</v>
      </c>
      <c r="E1731">
        <f t="shared" si="152"/>
        <v>2</v>
      </c>
      <c r="F1731" t="str">
        <f t="shared" si="153"/>
        <v>先勝</v>
      </c>
      <c r="G1731" t="str">
        <f t="shared" ref="G1731:G1794" si="154">TEXT(A1731,"aaa")</f>
        <v>土</v>
      </c>
      <c r="I1731" t="str">
        <f t="shared" ref="I1731:I1794" si="155">IF(ISERROR(VLOOKUP(H1731,$K$29:$L$39,2,FALSE)),"",VLOOKUP(H1731,$K$29:$L$39,2,FALSE))</f>
        <v/>
      </c>
    </row>
    <row r="1732" spans="1:9">
      <c r="A1732" s="1">
        <v>38256</v>
      </c>
      <c r="B1732" s="6" t="s">
        <v>310</v>
      </c>
      <c r="C1732" s="7">
        <v>8</v>
      </c>
      <c r="D1732">
        <v>13</v>
      </c>
      <c r="E1732">
        <f t="shared" si="152"/>
        <v>3</v>
      </c>
      <c r="F1732" t="str">
        <f t="shared" si="153"/>
        <v>友引</v>
      </c>
      <c r="G1732" t="str">
        <f t="shared" si="154"/>
        <v>日</v>
      </c>
      <c r="I1732" t="str">
        <f t="shared" si="155"/>
        <v/>
      </c>
    </row>
    <row r="1733" spans="1:9">
      <c r="A1733" s="1">
        <v>38257</v>
      </c>
      <c r="B1733" s="6" t="s">
        <v>311</v>
      </c>
      <c r="C1733" s="7">
        <v>8</v>
      </c>
      <c r="D1733">
        <v>14</v>
      </c>
      <c r="E1733">
        <f t="shared" si="152"/>
        <v>4</v>
      </c>
      <c r="F1733" t="str">
        <f t="shared" si="153"/>
        <v>先負</v>
      </c>
      <c r="G1733" t="str">
        <f t="shared" si="154"/>
        <v>月</v>
      </c>
      <c r="I1733" t="str">
        <f t="shared" si="155"/>
        <v/>
      </c>
    </row>
    <row r="1734" spans="1:9">
      <c r="A1734" s="1">
        <v>38258</v>
      </c>
      <c r="B1734" s="6" t="s">
        <v>312</v>
      </c>
      <c r="C1734" s="7">
        <v>8</v>
      </c>
      <c r="D1734">
        <v>15</v>
      </c>
      <c r="E1734">
        <f t="shared" si="152"/>
        <v>5</v>
      </c>
      <c r="F1734" t="str">
        <f t="shared" si="153"/>
        <v>仏滅</v>
      </c>
      <c r="G1734" t="str">
        <f t="shared" si="154"/>
        <v>火</v>
      </c>
      <c r="I1734" t="str">
        <f t="shared" si="155"/>
        <v/>
      </c>
    </row>
    <row r="1735" spans="1:9">
      <c r="A1735" s="1">
        <v>38259</v>
      </c>
      <c r="B1735" s="6" t="s">
        <v>313</v>
      </c>
      <c r="C1735" s="7">
        <v>8</v>
      </c>
      <c r="D1735">
        <v>16</v>
      </c>
      <c r="E1735">
        <f t="shared" si="152"/>
        <v>0</v>
      </c>
      <c r="F1735" t="str">
        <f t="shared" si="153"/>
        <v>大安</v>
      </c>
      <c r="G1735" t="str">
        <f t="shared" si="154"/>
        <v>水</v>
      </c>
      <c r="I1735" t="str">
        <f t="shared" si="155"/>
        <v/>
      </c>
    </row>
    <row r="1736" spans="1:9">
      <c r="A1736" s="1">
        <v>38260</v>
      </c>
      <c r="B1736" s="6" t="s">
        <v>314</v>
      </c>
      <c r="C1736" s="7">
        <v>8</v>
      </c>
      <c r="D1736">
        <v>17</v>
      </c>
      <c r="E1736">
        <f t="shared" si="152"/>
        <v>1</v>
      </c>
      <c r="F1736" t="str">
        <f t="shared" si="153"/>
        <v>赤口</v>
      </c>
      <c r="G1736" t="str">
        <f t="shared" si="154"/>
        <v>木</v>
      </c>
      <c r="I1736" t="str">
        <f t="shared" si="155"/>
        <v/>
      </c>
    </row>
    <row r="1737" spans="1:9">
      <c r="A1737" s="1">
        <v>38261</v>
      </c>
      <c r="B1737" s="6" t="s">
        <v>315</v>
      </c>
      <c r="C1737" s="7">
        <v>8</v>
      </c>
      <c r="D1737">
        <v>18</v>
      </c>
      <c r="E1737">
        <f t="shared" si="152"/>
        <v>2</v>
      </c>
      <c r="F1737" t="str">
        <f t="shared" si="153"/>
        <v>先勝</v>
      </c>
      <c r="G1737" t="str">
        <f t="shared" si="154"/>
        <v>金</v>
      </c>
      <c r="I1737" t="str">
        <f t="shared" si="155"/>
        <v/>
      </c>
    </row>
    <row r="1738" spans="1:9">
      <c r="A1738" s="1">
        <v>38262</v>
      </c>
      <c r="B1738" s="6" t="s">
        <v>316</v>
      </c>
      <c r="C1738" s="7">
        <v>8</v>
      </c>
      <c r="D1738">
        <v>19</v>
      </c>
      <c r="E1738">
        <f t="shared" si="152"/>
        <v>3</v>
      </c>
      <c r="F1738" t="str">
        <f t="shared" si="153"/>
        <v>友引</v>
      </c>
      <c r="G1738" t="str">
        <f t="shared" si="154"/>
        <v>土</v>
      </c>
      <c r="I1738" t="str">
        <f t="shared" si="155"/>
        <v/>
      </c>
    </row>
    <row r="1739" spans="1:9">
      <c r="A1739" s="1">
        <v>38263</v>
      </c>
      <c r="B1739" s="6" t="s">
        <v>317</v>
      </c>
      <c r="C1739" s="7">
        <v>8</v>
      </c>
      <c r="D1739">
        <v>20</v>
      </c>
      <c r="E1739">
        <f t="shared" si="152"/>
        <v>4</v>
      </c>
      <c r="F1739" t="str">
        <f t="shared" si="153"/>
        <v>先負</v>
      </c>
      <c r="G1739" t="str">
        <f t="shared" si="154"/>
        <v>日</v>
      </c>
      <c r="I1739" t="str">
        <f t="shared" si="155"/>
        <v/>
      </c>
    </row>
    <row r="1740" spans="1:9">
      <c r="A1740" s="1">
        <v>38264</v>
      </c>
      <c r="B1740" s="6" t="s">
        <v>318</v>
      </c>
      <c r="C1740" s="7">
        <v>8</v>
      </c>
      <c r="D1740">
        <v>21</v>
      </c>
      <c r="E1740">
        <f t="shared" si="152"/>
        <v>5</v>
      </c>
      <c r="F1740" t="str">
        <f t="shared" si="153"/>
        <v>仏滅</v>
      </c>
      <c r="G1740" t="str">
        <f t="shared" si="154"/>
        <v>月</v>
      </c>
      <c r="I1740" t="str">
        <f t="shared" si="155"/>
        <v/>
      </c>
    </row>
    <row r="1741" spans="1:9">
      <c r="A1741" s="1">
        <v>38265</v>
      </c>
      <c r="B1741" s="6" t="s">
        <v>319</v>
      </c>
      <c r="C1741" s="7">
        <v>8</v>
      </c>
      <c r="D1741">
        <v>22</v>
      </c>
      <c r="E1741">
        <f t="shared" si="152"/>
        <v>0</v>
      </c>
      <c r="F1741" t="str">
        <f t="shared" si="153"/>
        <v>大安</v>
      </c>
      <c r="G1741" t="str">
        <f t="shared" si="154"/>
        <v>火</v>
      </c>
      <c r="I1741" t="str">
        <f t="shared" si="155"/>
        <v/>
      </c>
    </row>
    <row r="1742" spans="1:9">
      <c r="A1742" s="1">
        <v>38266</v>
      </c>
      <c r="B1742" s="6" t="s">
        <v>320</v>
      </c>
      <c r="C1742" s="7">
        <v>8</v>
      </c>
      <c r="D1742">
        <v>23</v>
      </c>
      <c r="E1742">
        <f t="shared" si="152"/>
        <v>1</v>
      </c>
      <c r="F1742" t="str">
        <f t="shared" si="153"/>
        <v>赤口</v>
      </c>
      <c r="G1742" t="str">
        <f t="shared" si="154"/>
        <v>水</v>
      </c>
      <c r="I1742" t="str">
        <f t="shared" si="155"/>
        <v/>
      </c>
    </row>
    <row r="1743" spans="1:9">
      <c r="A1743" s="1">
        <v>38267</v>
      </c>
      <c r="B1743" s="6" t="s">
        <v>321</v>
      </c>
      <c r="C1743" s="7">
        <v>8</v>
      </c>
      <c r="D1743">
        <v>24</v>
      </c>
      <c r="E1743">
        <f t="shared" si="152"/>
        <v>2</v>
      </c>
      <c r="F1743" t="str">
        <f t="shared" si="153"/>
        <v>先勝</v>
      </c>
      <c r="G1743" t="str">
        <f t="shared" si="154"/>
        <v>木</v>
      </c>
      <c r="I1743" t="str">
        <f t="shared" si="155"/>
        <v/>
      </c>
    </row>
    <row r="1744" spans="1:9">
      <c r="A1744" s="1">
        <v>38268</v>
      </c>
      <c r="B1744" s="6" t="s">
        <v>322</v>
      </c>
      <c r="C1744" s="7">
        <v>8</v>
      </c>
      <c r="D1744">
        <v>25</v>
      </c>
      <c r="E1744">
        <f t="shared" si="152"/>
        <v>3</v>
      </c>
      <c r="F1744" t="str">
        <f t="shared" si="153"/>
        <v>友引</v>
      </c>
      <c r="G1744" t="str">
        <f t="shared" si="154"/>
        <v>金</v>
      </c>
      <c r="I1744" t="str">
        <f t="shared" si="155"/>
        <v/>
      </c>
    </row>
    <row r="1745" spans="1:9">
      <c r="A1745" s="1">
        <v>38269</v>
      </c>
      <c r="B1745" s="6" t="s">
        <v>323</v>
      </c>
      <c r="C1745" s="7">
        <v>8</v>
      </c>
      <c r="D1745">
        <v>26</v>
      </c>
      <c r="E1745">
        <f t="shared" si="152"/>
        <v>4</v>
      </c>
      <c r="F1745" t="str">
        <f t="shared" si="153"/>
        <v>先負</v>
      </c>
      <c r="G1745" t="str">
        <f t="shared" si="154"/>
        <v>土</v>
      </c>
      <c r="I1745" t="str">
        <f t="shared" si="155"/>
        <v/>
      </c>
    </row>
    <row r="1746" spans="1:9">
      <c r="A1746" s="1">
        <v>38270</v>
      </c>
      <c r="B1746" s="6" t="s">
        <v>324</v>
      </c>
      <c r="C1746" s="7">
        <v>8</v>
      </c>
      <c r="D1746">
        <v>27</v>
      </c>
      <c r="E1746">
        <f t="shared" si="152"/>
        <v>5</v>
      </c>
      <c r="F1746" t="str">
        <f t="shared" si="153"/>
        <v>仏滅</v>
      </c>
      <c r="G1746" t="str">
        <f t="shared" si="154"/>
        <v>日</v>
      </c>
      <c r="I1746" t="str">
        <f t="shared" si="155"/>
        <v/>
      </c>
    </row>
    <row r="1747" spans="1:9">
      <c r="A1747" s="1">
        <v>38271</v>
      </c>
      <c r="B1747" s="6" t="s">
        <v>325</v>
      </c>
      <c r="C1747" s="7">
        <v>8</v>
      </c>
      <c r="D1747">
        <v>28</v>
      </c>
      <c r="E1747">
        <f t="shared" si="152"/>
        <v>0</v>
      </c>
      <c r="F1747" t="str">
        <f t="shared" si="153"/>
        <v>大安</v>
      </c>
      <c r="G1747" t="str">
        <f t="shared" si="154"/>
        <v>月</v>
      </c>
      <c r="I1747" t="str">
        <f t="shared" si="155"/>
        <v/>
      </c>
    </row>
    <row r="1748" spans="1:9">
      <c r="A1748" s="1">
        <v>38272</v>
      </c>
      <c r="B1748" s="6" t="s">
        <v>326</v>
      </c>
      <c r="C1748" s="7">
        <v>8</v>
      </c>
      <c r="D1748">
        <v>29</v>
      </c>
      <c r="E1748">
        <f t="shared" si="152"/>
        <v>1</v>
      </c>
      <c r="F1748" t="str">
        <f t="shared" si="153"/>
        <v>赤口</v>
      </c>
      <c r="G1748" t="str">
        <f t="shared" si="154"/>
        <v>火</v>
      </c>
      <c r="I1748" t="str">
        <f t="shared" si="155"/>
        <v/>
      </c>
    </row>
    <row r="1749" spans="1:9">
      <c r="A1749" s="1">
        <v>38273</v>
      </c>
      <c r="B1749" s="6" t="s">
        <v>327</v>
      </c>
      <c r="C1749" s="7">
        <v>8</v>
      </c>
      <c r="D1749">
        <v>30</v>
      </c>
      <c r="E1749">
        <f t="shared" si="152"/>
        <v>2</v>
      </c>
      <c r="F1749" t="str">
        <f t="shared" si="153"/>
        <v>先勝</v>
      </c>
      <c r="G1749" t="str">
        <f t="shared" si="154"/>
        <v>水</v>
      </c>
      <c r="I1749" t="str">
        <f t="shared" si="155"/>
        <v/>
      </c>
    </row>
    <row r="1750" spans="1:9">
      <c r="A1750" s="1">
        <v>38274</v>
      </c>
      <c r="B1750" s="6" t="s">
        <v>328</v>
      </c>
      <c r="C1750" s="7">
        <v>9</v>
      </c>
      <c r="D1750">
        <v>1</v>
      </c>
      <c r="E1750">
        <f t="shared" si="152"/>
        <v>4</v>
      </c>
      <c r="F1750" t="str">
        <f t="shared" si="153"/>
        <v>先負</v>
      </c>
      <c r="G1750" t="str">
        <f t="shared" si="154"/>
        <v>木</v>
      </c>
      <c r="I1750" t="str">
        <f t="shared" si="155"/>
        <v/>
      </c>
    </row>
    <row r="1751" spans="1:9">
      <c r="A1751" s="1">
        <v>38275</v>
      </c>
      <c r="B1751" s="6" t="s">
        <v>329</v>
      </c>
      <c r="C1751" s="7">
        <v>9</v>
      </c>
      <c r="D1751">
        <v>2</v>
      </c>
      <c r="E1751">
        <f t="shared" ref="E1751:E1779" si="156">MOD(C1751+D1751,6)</f>
        <v>5</v>
      </c>
      <c r="F1751" t="str">
        <f t="shared" ref="F1751:F1779" si="157">VLOOKUP(E1751,$K$18:$L$23,2)</f>
        <v>仏滅</v>
      </c>
      <c r="G1751" t="str">
        <f t="shared" si="154"/>
        <v>金</v>
      </c>
      <c r="I1751" t="str">
        <f t="shared" si="155"/>
        <v/>
      </c>
    </row>
    <row r="1752" spans="1:9">
      <c r="A1752" s="1">
        <v>38276</v>
      </c>
      <c r="B1752" s="6" t="s">
        <v>330</v>
      </c>
      <c r="C1752" s="7">
        <v>9</v>
      </c>
      <c r="D1752">
        <v>3</v>
      </c>
      <c r="E1752">
        <f t="shared" si="156"/>
        <v>0</v>
      </c>
      <c r="F1752" t="str">
        <f t="shared" si="157"/>
        <v>大安</v>
      </c>
      <c r="G1752" t="str">
        <f t="shared" si="154"/>
        <v>土</v>
      </c>
      <c r="I1752" t="str">
        <f t="shared" si="155"/>
        <v/>
      </c>
    </row>
    <row r="1753" spans="1:9">
      <c r="A1753" s="1">
        <v>38277</v>
      </c>
      <c r="B1753" s="6" t="s">
        <v>331</v>
      </c>
      <c r="C1753" s="7">
        <v>9</v>
      </c>
      <c r="D1753">
        <v>4</v>
      </c>
      <c r="E1753">
        <f t="shared" si="156"/>
        <v>1</v>
      </c>
      <c r="F1753" t="str">
        <f t="shared" si="157"/>
        <v>赤口</v>
      </c>
      <c r="G1753" t="str">
        <f t="shared" si="154"/>
        <v>日</v>
      </c>
      <c r="I1753" t="str">
        <f t="shared" si="155"/>
        <v/>
      </c>
    </row>
    <row r="1754" spans="1:9">
      <c r="A1754" s="1">
        <v>38278</v>
      </c>
      <c r="B1754" s="6" t="s">
        <v>332</v>
      </c>
      <c r="C1754" s="7">
        <v>9</v>
      </c>
      <c r="D1754">
        <v>5</v>
      </c>
      <c r="E1754">
        <f t="shared" si="156"/>
        <v>2</v>
      </c>
      <c r="F1754" t="str">
        <f t="shared" si="157"/>
        <v>先勝</v>
      </c>
      <c r="G1754" t="str">
        <f t="shared" si="154"/>
        <v>月</v>
      </c>
      <c r="I1754" t="str">
        <f t="shared" si="155"/>
        <v/>
      </c>
    </row>
    <row r="1755" spans="1:9">
      <c r="A1755" s="1">
        <v>38279</v>
      </c>
      <c r="B1755" s="6" t="s">
        <v>333</v>
      </c>
      <c r="C1755" s="7">
        <v>9</v>
      </c>
      <c r="D1755">
        <v>6</v>
      </c>
      <c r="E1755">
        <f t="shared" si="156"/>
        <v>3</v>
      </c>
      <c r="F1755" t="str">
        <f t="shared" si="157"/>
        <v>友引</v>
      </c>
      <c r="G1755" t="str">
        <f t="shared" si="154"/>
        <v>火</v>
      </c>
      <c r="I1755" t="str">
        <f t="shared" si="155"/>
        <v/>
      </c>
    </row>
    <row r="1756" spans="1:9">
      <c r="A1756" s="1">
        <v>38280</v>
      </c>
      <c r="B1756" s="6" t="s">
        <v>334</v>
      </c>
      <c r="C1756" s="7">
        <v>9</v>
      </c>
      <c r="D1756">
        <v>7</v>
      </c>
      <c r="E1756">
        <f t="shared" si="156"/>
        <v>4</v>
      </c>
      <c r="F1756" t="str">
        <f t="shared" si="157"/>
        <v>先負</v>
      </c>
      <c r="G1756" t="str">
        <f t="shared" si="154"/>
        <v>水</v>
      </c>
      <c r="I1756" t="str">
        <f t="shared" si="155"/>
        <v/>
      </c>
    </row>
    <row r="1757" spans="1:9">
      <c r="A1757" s="1">
        <v>38281</v>
      </c>
      <c r="B1757" s="6" t="s">
        <v>335</v>
      </c>
      <c r="C1757" s="7">
        <v>9</v>
      </c>
      <c r="D1757">
        <v>8</v>
      </c>
      <c r="E1757">
        <f t="shared" si="156"/>
        <v>5</v>
      </c>
      <c r="F1757" t="str">
        <f t="shared" si="157"/>
        <v>仏滅</v>
      </c>
      <c r="G1757" t="str">
        <f t="shared" si="154"/>
        <v>木</v>
      </c>
      <c r="I1757" t="str">
        <f t="shared" si="155"/>
        <v/>
      </c>
    </row>
    <row r="1758" spans="1:9">
      <c r="A1758" s="1">
        <v>38282</v>
      </c>
      <c r="B1758" s="6" t="s">
        <v>336</v>
      </c>
      <c r="C1758" s="7">
        <v>9</v>
      </c>
      <c r="D1758">
        <v>9</v>
      </c>
      <c r="E1758">
        <f t="shared" si="156"/>
        <v>0</v>
      </c>
      <c r="F1758" t="str">
        <f t="shared" si="157"/>
        <v>大安</v>
      </c>
      <c r="G1758" t="str">
        <f t="shared" si="154"/>
        <v>金</v>
      </c>
      <c r="I1758" t="str">
        <f t="shared" si="155"/>
        <v/>
      </c>
    </row>
    <row r="1759" spans="1:9">
      <c r="A1759" s="1">
        <v>38283</v>
      </c>
      <c r="B1759" s="6" t="s">
        <v>337</v>
      </c>
      <c r="C1759" s="7">
        <v>9</v>
      </c>
      <c r="D1759">
        <v>10</v>
      </c>
      <c r="E1759">
        <f t="shared" si="156"/>
        <v>1</v>
      </c>
      <c r="F1759" t="str">
        <f t="shared" si="157"/>
        <v>赤口</v>
      </c>
      <c r="G1759" t="str">
        <f t="shared" si="154"/>
        <v>土</v>
      </c>
      <c r="I1759" t="str">
        <f t="shared" si="155"/>
        <v/>
      </c>
    </row>
    <row r="1760" spans="1:9">
      <c r="A1760" s="1">
        <v>38284</v>
      </c>
      <c r="B1760" s="6" t="s">
        <v>338</v>
      </c>
      <c r="C1760" s="7">
        <v>9</v>
      </c>
      <c r="D1760">
        <v>11</v>
      </c>
      <c r="E1760">
        <f t="shared" si="156"/>
        <v>2</v>
      </c>
      <c r="F1760" t="str">
        <f t="shared" si="157"/>
        <v>先勝</v>
      </c>
      <c r="G1760" t="str">
        <f t="shared" si="154"/>
        <v>日</v>
      </c>
      <c r="I1760" t="str">
        <f t="shared" si="155"/>
        <v/>
      </c>
    </row>
    <row r="1761" spans="1:9">
      <c r="A1761" s="1">
        <v>38285</v>
      </c>
      <c r="B1761" s="6" t="s">
        <v>339</v>
      </c>
      <c r="C1761" s="7">
        <v>9</v>
      </c>
      <c r="D1761">
        <v>12</v>
      </c>
      <c r="E1761">
        <f t="shared" si="156"/>
        <v>3</v>
      </c>
      <c r="F1761" t="str">
        <f t="shared" si="157"/>
        <v>友引</v>
      </c>
      <c r="G1761" t="str">
        <f t="shared" si="154"/>
        <v>月</v>
      </c>
      <c r="I1761" t="str">
        <f t="shared" si="155"/>
        <v/>
      </c>
    </row>
    <row r="1762" spans="1:9">
      <c r="A1762" s="1">
        <v>38286</v>
      </c>
      <c r="B1762" s="6" t="s">
        <v>340</v>
      </c>
      <c r="C1762" s="7">
        <v>9</v>
      </c>
      <c r="D1762">
        <v>13</v>
      </c>
      <c r="E1762">
        <f t="shared" si="156"/>
        <v>4</v>
      </c>
      <c r="F1762" t="str">
        <f t="shared" si="157"/>
        <v>先負</v>
      </c>
      <c r="G1762" t="str">
        <f t="shared" si="154"/>
        <v>火</v>
      </c>
      <c r="I1762" t="str">
        <f t="shared" si="155"/>
        <v/>
      </c>
    </row>
    <row r="1763" spans="1:9">
      <c r="A1763" s="1">
        <v>38287</v>
      </c>
      <c r="B1763" s="6" t="s">
        <v>341</v>
      </c>
      <c r="C1763" s="7">
        <v>9</v>
      </c>
      <c r="D1763">
        <v>14</v>
      </c>
      <c r="E1763">
        <f t="shared" si="156"/>
        <v>5</v>
      </c>
      <c r="F1763" t="str">
        <f t="shared" si="157"/>
        <v>仏滅</v>
      </c>
      <c r="G1763" t="str">
        <f t="shared" si="154"/>
        <v>水</v>
      </c>
      <c r="I1763" t="str">
        <f t="shared" si="155"/>
        <v/>
      </c>
    </row>
    <row r="1764" spans="1:9">
      <c r="A1764" s="1">
        <v>38288</v>
      </c>
      <c r="B1764" s="6" t="s">
        <v>342</v>
      </c>
      <c r="C1764" s="7">
        <v>9</v>
      </c>
      <c r="D1764">
        <v>15</v>
      </c>
      <c r="E1764">
        <f t="shared" si="156"/>
        <v>0</v>
      </c>
      <c r="F1764" t="str">
        <f t="shared" si="157"/>
        <v>大安</v>
      </c>
      <c r="G1764" t="str">
        <f t="shared" si="154"/>
        <v>木</v>
      </c>
      <c r="I1764" t="str">
        <f t="shared" si="155"/>
        <v/>
      </c>
    </row>
    <row r="1765" spans="1:9">
      <c r="A1765" s="1">
        <v>38289</v>
      </c>
      <c r="B1765" s="6" t="s">
        <v>343</v>
      </c>
      <c r="C1765" s="7">
        <v>9</v>
      </c>
      <c r="D1765">
        <v>16</v>
      </c>
      <c r="E1765">
        <f t="shared" si="156"/>
        <v>1</v>
      </c>
      <c r="F1765" t="str">
        <f t="shared" si="157"/>
        <v>赤口</v>
      </c>
      <c r="G1765" t="str">
        <f t="shared" si="154"/>
        <v>金</v>
      </c>
      <c r="I1765" t="str">
        <f t="shared" si="155"/>
        <v/>
      </c>
    </row>
    <row r="1766" spans="1:9">
      <c r="A1766" s="1">
        <v>38290</v>
      </c>
      <c r="B1766" s="6" t="s">
        <v>344</v>
      </c>
      <c r="C1766" s="7">
        <v>9</v>
      </c>
      <c r="D1766">
        <v>17</v>
      </c>
      <c r="E1766">
        <f t="shared" si="156"/>
        <v>2</v>
      </c>
      <c r="F1766" t="str">
        <f t="shared" si="157"/>
        <v>先勝</v>
      </c>
      <c r="G1766" t="str">
        <f t="shared" si="154"/>
        <v>土</v>
      </c>
      <c r="I1766" t="str">
        <f t="shared" si="155"/>
        <v/>
      </c>
    </row>
    <row r="1767" spans="1:9">
      <c r="A1767" s="1">
        <v>38291</v>
      </c>
      <c r="B1767" s="6" t="s">
        <v>345</v>
      </c>
      <c r="C1767" s="7">
        <v>9</v>
      </c>
      <c r="D1767">
        <v>18</v>
      </c>
      <c r="E1767">
        <f t="shared" si="156"/>
        <v>3</v>
      </c>
      <c r="F1767" t="str">
        <f t="shared" si="157"/>
        <v>友引</v>
      </c>
      <c r="G1767" t="str">
        <f t="shared" si="154"/>
        <v>日</v>
      </c>
      <c r="I1767" t="str">
        <f t="shared" si="155"/>
        <v/>
      </c>
    </row>
    <row r="1768" spans="1:9">
      <c r="A1768" s="1">
        <v>38292</v>
      </c>
      <c r="B1768" s="6" t="s">
        <v>346</v>
      </c>
      <c r="C1768" s="7">
        <v>9</v>
      </c>
      <c r="D1768">
        <v>19</v>
      </c>
      <c r="E1768">
        <f t="shared" si="156"/>
        <v>4</v>
      </c>
      <c r="F1768" t="str">
        <f t="shared" si="157"/>
        <v>先負</v>
      </c>
      <c r="G1768" t="str">
        <f t="shared" si="154"/>
        <v>月</v>
      </c>
      <c r="I1768" t="str">
        <f t="shared" si="155"/>
        <v/>
      </c>
    </row>
    <row r="1769" spans="1:9">
      <c r="A1769" s="1">
        <v>38293</v>
      </c>
      <c r="B1769" s="6" t="s">
        <v>347</v>
      </c>
      <c r="C1769" s="7">
        <v>9</v>
      </c>
      <c r="D1769">
        <v>20</v>
      </c>
      <c r="E1769">
        <f t="shared" si="156"/>
        <v>5</v>
      </c>
      <c r="F1769" t="str">
        <f t="shared" si="157"/>
        <v>仏滅</v>
      </c>
      <c r="G1769" t="str">
        <f t="shared" si="154"/>
        <v>火</v>
      </c>
      <c r="I1769" t="str">
        <f t="shared" si="155"/>
        <v/>
      </c>
    </row>
    <row r="1770" spans="1:9">
      <c r="A1770" s="1">
        <v>38294</v>
      </c>
      <c r="B1770" s="6" t="s">
        <v>348</v>
      </c>
      <c r="C1770" s="7">
        <v>9</v>
      </c>
      <c r="D1770">
        <v>21</v>
      </c>
      <c r="E1770">
        <f t="shared" si="156"/>
        <v>0</v>
      </c>
      <c r="F1770" t="str">
        <f t="shared" si="157"/>
        <v>大安</v>
      </c>
      <c r="G1770" t="str">
        <f t="shared" si="154"/>
        <v>水</v>
      </c>
      <c r="I1770" t="str">
        <f t="shared" si="155"/>
        <v/>
      </c>
    </row>
    <row r="1771" spans="1:9">
      <c r="A1771" s="1">
        <v>38295</v>
      </c>
      <c r="B1771" s="6" t="s">
        <v>349</v>
      </c>
      <c r="C1771" s="7">
        <v>9</v>
      </c>
      <c r="D1771">
        <v>22</v>
      </c>
      <c r="E1771">
        <f t="shared" si="156"/>
        <v>1</v>
      </c>
      <c r="F1771" t="str">
        <f t="shared" si="157"/>
        <v>赤口</v>
      </c>
      <c r="G1771" t="str">
        <f t="shared" si="154"/>
        <v>木</v>
      </c>
      <c r="I1771" t="str">
        <f t="shared" si="155"/>
        <v/>
      </c>
    </row>
    <row r="1772" spans="1:9">
      <c r="A1772" s="1">
        <v>38296</v>
      </c>
      <c r="B1772" s="6" t="s">
        <v>350</v>
      </c>
      <c r="C1772" s="7">
        <v>9</v>
      </c>
      <c r="D1772">
        <v>23</v>
      </c>
      <c r="E1772">
        <f t="shared" si="156"/>
        <v>2</v>
      </c>
      <c r="F1772" t="str">
        <f t="shared" si="157"/>
        <v>先勝</v>
      </c>
      <c r="G1772" t="str">
        <f t="shared" si="154"/>
        <v>金</v>
      </c>
      <c r="I1772" t="str">
        <f t="shared" si="155"/>
        <v/>
      </c>
    </row>
    <row r="1773" spans="1:9">
      <c r="A1773" s="1">
        <v>38297</v>
      </c>
      <c r="B1773" s="6" t="s">
        <v>351</v>
      </c>
      <c r="C1773" s="7">
        <v>9</v>
      </c>
      <c r="D1773">
        <v>24</v>
      </c>
      <c r="E1773">
        <f t="shared" si="156"/>
        <v>3</v>
      </c>
      <c r="F1773" t="str">
        <f t="shared" si="157"/>
        <v>友引</v>
      </c>
      <c r="G1773" t="str">
        <f t="shared" si="154"/>
        <v>土</v>
      </c>
      <c r="I1773" t="str">
        <f t="shared" si="155"/>
        <v/>
      </c>
    </row>
    <row r="1774" spans="1:9">
      <c r="A1774" s="1">
        <v>38298</v>
      </c>
      <c r="B1774" s="6" t="s">
        <v>352</v>
      </c>
      <c r="C1774" s="7">
        <v>9</v>
      </c>
      <c r="D1774">
        <v>25</v>
      </c>
      <c r="E1774">
        <f t="shared" si="156"/>
        <v>4</v>
      </c>
      <c r="F1774" t="str">
        <f t="shared" si="157"/>
        <v>先負</v>
      </c>
      <c r="G1774" t="str">
        <f t="shared" si="154"/>
        <v>日</v>
      </c>
      <c r="I1774" t="str">
        <f t="shared" si="155"/>
        <v/>
      </c>
    </row>
    <row r="1775" spans="1:9">
      <c r="A1775" s="1">
        <v>38299</v>
      </c>
      <c r="B1775" s="6" t="s">
        <v>353</v>
      </c>
      <c r="C1775" s="7">
        <v>9</v>
      </c>
      <c r="D1775">
        <v>26</v>
      </c>
      <c r="E1775">
        <f t="shared" si="156"/>
        <v>5</v>
      </c>
      <c r="F1775" t="str">
        <f t="shared" si="157"/>
        <v>仏滅</v>
      </c>
      <c r="G1775" t="str">
        <f t="shared" si="154"/>
        <v>月</v>
      </c>
      <c r="I1775" t="str">
        <f t="shared" si="155"/>
        <v/>
      </c>
    </row>
    <row r="1776" spans="1:9">
      <c r="A1776" s="1">
        <v>38300</v>
      </c>
      <c r="B1776" s="6" t="s">
        <v>354</v>
      </c>
      <c r="C1776" s="7">
        <v>9</v>
      </c>
      <c r="D1776">
        <v>27</v>
      </c>
      <c r="E1776">
        <f t="shared" si="156"/>
        <v>0</v>
      </c>
      <c r="F1776" t="str">
        <f t="shared" si="157"/>
        <v>大安</v>
      </c>
      <c r="G1776" t="str">
        <f t="shared" si="154"/>
        <v>火</v>
      </c>
      <c r="I1776" t="str">
        <f t="shared" si="155"/>
        <v/>
      </c>
    </row>
    <row r="1777" spans="1:9">
      <c r="A1777" s="1">
        <v>38301</v>
      </c>
      <c r="B1777" s="6" t="s">
        <v>355</v>
      </c>
      <c r="C1777" s="7">
        <v>9</v>
      </c>
      <c r="D1777">
        <v>28</v>
      </c>
      <c r="E1777">
        <f t="shared" si="156"/>
        <v>1</v>
      </c>
      <c r="F1777" t="str">
        <f t="shared" si="157"/>
        <v>赤口</v>
      </c>
      <c r="G1777" t="str">
        <f t="shared" si="154"/>
        <v>水</v>
      </c>
      <c r="I1777" t="str">
        <f t="shared" si="155"/>
        <v/>
      </c>
    </row>
    <row r="1778" spans="1:9">
      <c r="A1778" s="1">
        <v>38302</v>
      </c>
      <c r="B1778" s="6" t="s">
        <v>356</v>
      </c>
      <c r="C1778" s="7">
        <v>9</v>
      </c>
      <c r="D1778">
        <v>29</v>
      </c>
      <c r="E1778">
        <f t="shared" si="156"/>
        <v>2</v>
      </c>
      <c r="F1778" t="str">
        <f t="shared" si="157"/>
        <v>先勝</v>
      </c>
      <c r="G1778" t="str">
        <f t="shared" si="154"/>
        <v>木</v>
      </c>
      <c r="I1778" t="str">
        <f t="shared" si="155"/>
        <v/>
      </c>
    </row>
    <row r="1779" spans="1:9">
      <c r="A1779" s="1">
        <v>38303</v>
      </c>
      <c r="B1779" s="6" t="s">
        <v>357</v>
      </c>
      <c r="C1779" s="7">
        <v>10</v>
      </c>
      <c r="D1779">
        <v>1</v>
      </c>
      <c r="E1779">
        <f t="shared" si="156"/>
        <v>5</v>
      </c>
      <c r="F1779" t="str">
        <f t="shared" si="157"/>
        <v>仏滅</v>
      </c>
      <c r="G1779" t="str">
        <f t="shared" si="154"/>
        <v>金</v>
      </c>
      <c r="I1779" t="str">
        <f t="shared" si="155"/>
        <v/>
      </c>
    </row>
    <row r="1780" spans="1:9">
      <c r="A1780" s="1">
        <v>38304</v>
      </c>
      <c r="B1780" s="6" t="s">
        <v>358</v>
      </c>
      <c r="C1780" s="7">
        <v>10</v>
      </c>
      <c r="D1780">
        <v>2</v>
      </c>
      <c r="E1780">
        <f t="shared" ref="E1780:E1809" si="158">MOD(C1780+D1780,6)</f>
        <v>0</v>
      </c>
      <c r="F1780" t="str">
        <f t="shared" ref="F1780:F1809" si="159">VLOOKUP(E1780,$K$18:$L$23,2)</f>
        <v>大安</v>
      </c>
      <c r="G1780" t="str">
        <f t="shared" si="154"/>
        <v>土</v>
      </c>
      <c r="I1780" t="str">
        <f t="shared" si="155"/>
        <v/>
      </c>
    </row>
    <row r="1781" spans="1:9">
      <c r="A1781" s="1">
        <v>38305</v>
      </c>
      <c r="B1781" s="6" t="s">
        <v>359</v>
      </c>
      <c r="C1781" s="7">
        <v>10</v>
      </c>
      <c r="D1781">
        <v>3</v>
      </c>
      <c r="E1781">
        <f t="shared" si="158"/>
        <v>1</v>
      </c>
      <c r="F1781" t="str">
        <f t="shared" si="159"/>
        <v>赤口</v>
      </c>
      <c r="G1781" t="str">
        <f t="shared" si="154"/>
        <v>日</v>
      </c>
      <c r="I1781" t="str">
        <f t="shared" si="155"/>
        <v/>
      </c>
    </row>
    <row r="1782" spans="1:9">
      <c r="A1782" s="1">
        <v>38306</v>
      </c>
      <c r="B1782" s="6" t="s">
        <v>360</v>
      </c>
      <c r="C1782" s="7">
        <v>10</v>
      </c>
      <c r="D1782">
        <v>4</v>
      </c>
      <c r="E1782">
        <f t="shared" si="158"/>
        <v>2</v>
      </c>
      <c r="F1782" t="str">
        <f t="shared" si="159"/>
        <v>先勝</v>
      </c>
      <c r="G1782" t="str">
        <f t="shared" si="154"/>
        <v>月</v>
      </c>
      <c r="I1782" t="str">
        <f t="shared" si="155"/>
        <v/>
      </c>
    </row>
    <row r="1783" spans="1:9">
      <c r="A1783" s="1">
        <v>38307</v>
      </c>
      <c r="B1783" s="6" t="s">
        <v>361</v>
      </c>
      <c r="C1783" s="7">
        <v>10</v>
      </c>
      <c r="D1783">
        <v>5</v>
      </c>
      <c r="E1783">
        <f t="shared" si="158"/>
        <v>3</v>
      </c>
      <c r="F1783" t="str">
        <f t="shared" si="159"/>
        <v>友引</v>
      </c>
      <c r="G1783" t="str">
        <f t="shared" si="154"/>
        <v>火</v>
      </c>
      <c r="I1783" t="str">
        <f t="shared" si="155"/>
        <v/>
      </c>
    </row>
    <row r="1784" spans="1:9">
      <c r="A1784" s="1">
        <v>38308</v>
      </c>
      <c r="B1784" s="6" t="s">
        <v>362</v>
      </c>
      <c r="C1784" s="7">
        <v>10</v>
      </c>
      <c r="D1784">
        <v>6</v>
      </c>
      <c r="E1784">
        <f t="shared" si="158"/>
        <v>4</v>
      </c>
      <c r="F1784" t="str">
        <f t="shared" si="159"/>
        <v>先負</v>
      </c>
      <c r="G1784" t="str">
        <f t="shared" si="154"/>
        <v>水</v>
      </c>
      <c r="I1784" t="str">
        <f t="shared" si="155"/>
        <v/>
      </c>
    </row>
    <row r="1785" spans="1:9">
      <c r="A1785" s="1">
        <v>38309</v>
      </c>
      <c r="B1785" s="6" t="s">
        <v>363</v>
      </c>
      <c r="C1785" s="7">
        <v>10</v>
      </c>
      <c r="D1785">
        <v>7</v>
      </c>
      <c r="E1785">
        <f t="shared" si="158"/>
        <v>5</v>
      </c>
      <c r="F1785" t="str">
        <f t="shared" si="159"/>
        <v>仏滅</v>
      </c>
      <c r="G1785" t="str">
        <f t="shared" si="154"/>
        <v>木</v>
      </c>
      <c r="I1785" t="str">
        <f t="shared" si="155"/>
        <v/>
      </c>
    </row>
    <row r="1786" spans="1:9">
      <c r="A1786" s="1">
        <v>38310</v>
      </c>
      <c r="B1786" s="6" t="s">
        <v>364</v>
      </c>
      <c r="C1786" s="7">
        <v>10</v>
      </c>
      <c r="D1786">
        <v>8</v>
      </c>
      <c r="E1786">
        <f t="shared" si="158"/>
        <v>0</v>
      </c>
      <c r="F1786" t="str">
        <f t="shared" si="159"/>
        <v>大安</v>
      </c>
      <c r="G1786" t="str">
        <f t="shared" si="154"/>
        <v>金</v>
      </c>
      <c r="I1786" t="str">
        <f t="shared" si="155"/>
        <v/>
      </c>
    </row>
    <row r="1787" spans="1:9">
      <c r="A1787" s="1">
        <v>38311</v>
      </c>
      <c r="B1787" s="6" t="s">
        <v>365</v>
      </c>
      <c r="C1787" s="7">
        <v>10</v>
      </c>
      <c r="D1787">
        <v>9</v>
      </c>
      <c r="E1787">
        <f t="shared" si="158"/>
        <v>1</v>
      </c>
      <c r="F1787" t="str">
        <f t="shared" si="159"/>
        <v>赤口</v>
      </c>
      <c r="G1787" t="str">
        <f t="shared" si="154"/>
        <v>土</v>
      </c>
      <c r="I1787" t="str">
        <f t="shared" si="155"/>
        <v/>
      </c>
    </row>
    <row r="1788" spans="1:9">
      <c r="A1788" s="1">
        <v>38312</v>
      </c>
      <c r="B1788" s="6" t="s">
        <v>366</v>
      </c>
      <c r="C1788" s="7">
        <v>10</v>
      </c>
      <c r="D1788">
        <v>10</v>
      </c>
      <c r="E1788">
        <f t="shared" si="158"/>
        <v>2</v>
      </c>
      <c r="F1788" t="str">
        <f t="shared" si="159"/>
        <v>先勝</v>
      </c>
      <c r="G1788" t="str">
        <f t="shared" si="154"/>
        <v>日</v>
      </c>
      <c r="I1788" t="str">
        <f t="shared" si="155"/>
        <v/>
      </c>
    </row>
    <row r="1789" spans="1:9">
      <c r="A1789" s="1">
        <v>38313</v>
      </c>
      <c r="B1789" s="6" t="s">
        <v>367</v>
      </c>
      <c r="C1789" s="7">
        <v>10</v>
      </c>
      <c r="D1789">
        <v>11</v>
      </c>
      <c r="E1789">
        <f t="shared" si="158"/>
        <v>3</v>
      </c>
      <c r="F1789" t="str">
        <f t="shared" si="159"/>
        <v>友引</v>
      </c>
      <c r="G1789" t="str">
        <f t="shared" si="154"/>
        <v>月</v>
      </c>
      <c r="I1789" t="str">
        <f t="shared" si="155"/>
        <v/>
      </c>
    </row>
    <row r="1790" spans="1:9">
      <c r="A1790" s="1">
        <v>38314</v>
      </c>
      <c r="B1790" s="6" t="s">
        <v>368</v>
      </c>
      <c r="C1790" s="7">
        <v>10</v>
      </c>
      <c r="D1790">
        <v>12</v>
      </c>
      <c r="E1790">
        <f t="shared" si="158"/>
        <v>4</v>
      </c>
      <c r="F1790" t="str">
        <f t="shared" si="159"/>
        <v>先負</v>
      </c>
      <c r="G1790" t="str">
        <f t="shared" si="154"/>
        <v>火</v>
      </c>
      <c r="I1790" t="str">
        <f t="shared" si="155"/>
        <v/>
      </c>
    </row>
    <row r="1791" spans="1:9">
      <c r="A1791" s="1">
        <v>38315</v>
      </c>
      <c r="B1791" s="6" t="s">
        <v>369</v>
      </c>
      <c r="C1791" s="7">
        <v>10</v>
      </c>
      <c r="D1791">
        <v>13</v>
      </c>
      <c r="E1791">
        <f t="shared" si="158"/>
        <v>5</v>
      </c>
      <c r="F1791" t="str">
        <f t="shared" si="159"/>
        <v>仏滅</v>
      </c>
      <c r="G1791" t="str">
        <f t="shared" si="154"/>
        <v>水</v>
      </c>
      <c r="I1791" t="str">
        <f t="shared" si="155"/>
        <v/>
      </c>
    </row>
    <row r="1792" spans="1:9">
      <c r="A1792" s="1">
        <v>38316</v>
      </c>
      <c r="B1792" s="6" t="s">
        <v>370</v>
      </c>
      <c r="C1792" s="7">
        <v>10</v>
      </c>
      <c r="D1792">
        <v>14</v>
      </c>
      <c r="E1792">
        <f t="shared" si="158"/>
        <v>0</v>
      </c>
      <c r="F1792" t="str">
        <f t="shared" si="159"/>
        <v>大安</v>
      </c>
      <c r="G1792" t="str">
        <f t="shared" si="154"/>
        <v>木</v>
      </c>
      <c r="I1792" t="str">
        <f t="shared" si="155"/>
        <v/>
      </c>
    </row>
    <row r="1793" spans="1:9">
      <c r="A1793" s="1">
        <v>38317</v>
      </c>
      <c r="B1793" s="6" t="s">
        <v>371</v>
      </c>
      <c r="C1793" s="7">
        <v>10</v>
      </c>
      <c r="D1793">
        <v>15</v>
      </c>
      <c r="E1793">
        <f t="shared" si="158"/>
        <v>1</v>
      </c>
      <c r="F1793" t="str">
        <f t="shared" si="159"/>
        <v>赤口</v>
      </c>
      <c r="G1793" t="str">
        <f t="shared" si="154"/>
        <v>金</v>
      </c>
      <c r="I1793" t="str">
        <f t="shared" si="155"/>
        <v/>
      </c>
    </row>
    <row r="1794" spans="1:9">
      <c r="A1794" s="1">
        <v>38318</v>
      </c>
      <c r="B1794" s="6" t="s">
        <v>372</v>
      </c>
      <c r="C1794" s="7">
        <v>10</v>
      </c>
      <c r="D1794">
        <v>16</v>
      </c>
      <c r="E1794">
        <f t="shared" si="158"/>
        <v>2</v>
      </c>
      <c r="F1794" t="str">
        <f t="shared" si="159"/>
        <v>先勝</v>
      </c>
      <c r="G1794" t="str">
        <f t="shared" si="154"/>
        <v>土</v>
      </c>
      <c r="I1794" t="str">
        <f t="shared" si="155"/>
        <v/>
      </c>
    </row>
    <row r="1795" spans="1:9">
      <c r="A1795" s="1">
        <v>38319</v>
      </c>
      <c r="B1795" s="6" t="s">
        <v>373</v>
      </c>
      <c r="C1795" s="7">
        <v>10</v>
      </c>
      <c r="D1795">
        <v>17</v>
      </c>
      <c r="E1795">
        <f t="shared" si="158"/>
        <v>3</v>
      </c>
      <c r="F1795" t="str">
        <f t="shared" si="159"/>
        <v>友引</v>
      </c>
      <c r="G1795" t="str">
        <f t="shared" ref="G1795:G1858" si="160">TEXT(A1795,"aaa")</f>
        <v>日</v>
      </c>
      <c r="I1795" t="str">
        <f t="shared" ref="I1795:I1858" si="161">IF(ISERROR(VLOOKUP(H1795,$K$29:$L$39,2,FALSE)),"",VLOOKUP(H1795,$K$29:$L$39,2,FALSE))</f>
        <v/>
      </c>
    </row>
    <row r="1796" spans="1:9">
      <c r="A1796" s="1">
        <v>38320</v>
      </c>
      <c r="B1796" s="6" t="s">
        <v>374</v>
      </c>
      <c r="C1796" s="7">
        <v>10</v>
      </c>
      <c r="D1796">
        <v>18</v>
      </c>
      <c r="E1796">
        <f t="shared" si="158"/>
        <v>4</v>
      </c>
      <c r="F1796" t="str">
        <f t="shared" si="159"/>
        <v>先負</v>
      </c>
      <c r="G1796" t="str">
        <f t="shared" si="160"/>
        <v>月</v>
      </c>
      <c r="I1796" t="str">
        <f t="shared" si="161"/>
        <v/>
      </c>
    </row>
    <row r="1797" spans="1:9">
      <c r="A1797" s="1">
        <v>38321</v>
      </c>
      <c r="B1797" s="6" t="s">
        <v>375</v>
      </c>
      <c r="C1797" s="7">
        <v>10</v>
      </c>
      <c r="D1797">
        <v>19</v>
      </c>
      <c r="E1797">
        <f t="shared" si="158"/>
        <v>5</v>
      </c>
      <c r="F1797" t="str">
        <f t="shared" si="159"/>
        <v>仏滅</v>
      </c>
      <c r="G1797" t="str">
        <f t="shared" si="160"/>
        <v>火</v>
      </c>
      <c r="I1797" t="str">
        <f t="shared" si="161"/>
        <v/>
      </c>
    </row>
    <row r="1798" spans="1:9">
      <c r="A1798" s="1">
        <v>38322</v>
      </c>
      <c r="B1798" s="6" t="s">
        <v>376</v>
      </c>
      <c r="C1798" s="7">
        <v>10</v>
      </c>
      <c r="D1798">
        <v>20</v>
      </c>
      <c r="E1798">
        <f t="shared" si="158"/>
        <v>0</v>
      </c>
      <c r="F1798" t="str">
        <f t="shared" si="159"/>
        <v>大安</v>
      </c>
      <c r="G1798" t="str">
        <f t="shared" si="160"/>
        <v>水</v>
      </c>
      <c r="I1798" t="str">
        <f t="shared" si="161"/>
        <v/>
      </c>
    </row>
    <row r="1799" spans="1:9">
      <c r="A1799" s="1">
        <v>38323</v>
      </c>
      <c r="B1799" s="6" t="s">
        <v>377</v>
      </c>
      <c r="C1799" s="7">
        <v>10</v>
      </c>
      <c r="D1799">
        <v>21</v>
      </c>
      <c r="E1799">
        <f t="shared" si="158"/>
        <v>1</v>
      </c>
      <c r="F1799" t="str">
        <f t="shared" si="159"/>
        <v>赤口</v>
      </c>
      <c r="G1799" t="str">
        <f t="shared" si="160"/>
        <v>木</v>
      </c>
      <c r="I1799" t="str">
        <f t="shared" si="161"/>
        <v/>
      </c>
    </row>
    <row r="1800" spans="1:9">
      <c r="A1800" s="1">
        <v>38324</v>
      </c>
      <c r="B1800" s="6" t="s">
        <v>378</v>
      </c>
      <c r="C1800" s="7">
        <v>10</v>
      </c>
      <c r="D1800">
        <v>22</v>
      </c>
      <c r="E1800">
        <f t="shared" si="158"/>
        <v>2</v>
      </c>
      <c r="F1800" t="str">
        <f t="shared" si="159"/>
        <v>先勝</v>
      </c>
      <c r="G1800" t="str">
        <f t="shared" si="160"/>
        <v>金</v>
      </c>
      <c r="I1800" t="str">
        <f t="shared" si="161"/>
        <v/>
      </c>
    </row>
    <row r="1801" spans="1:9">
      <c r="A1801" s="1">
        <v>38325</v>
      </c>
      <c r="B1801" s="6" t="s">
        <v>379</v>
      </c>
      <c r="C1801" s="7">
        <v>10</v>
      </c>
      <c r="D1801">
        <v>23</v>
      </c>
      <c r="E1801">
        <f t="shared" si="158"/>
        <v>3</v>
      </c>
      <c r="F1801" t="str">
        <f t="shared" si="159"/>
        <v>友引</v>
      </c>
      <c r="G1801" t="str">
        <f t="shared" si="160"/>
        <v>土</v>
      </c>
      <c r="I1801" t="str">
        <f t="shared" si="161"/>
        <v/>
      </c>
    </row>
    <row r="1802" spans="1:9">
      <c r="A1802" s="1">
        <v>38326</v>
      </c>
      <c r="B1802" s="6" t="s">
        <v>380</v>
      </c>
      <c r="C1802" s="7">
        <v>10</v>
      </c>
      <c r="D1802">
        <v>24</v>
      </c>
      <c r="E1802">
        <f t="shared" si="158"/>
        <v>4</v>
      </c>
      <c r="F1802" t="str">
        <f t="shared" si="159"/>
        <v>先負</v>
      </c>
      <c r="G1802" t="str">
        <f t="shared" si="160"/>
        <v>日</v>
      </c>
      <c r="I1802" t="str">
        <f t="shared" si="161"/>
        <v/>
      </c>
    </row>
    <row r="1803" spans="1:9">
      <c r="A1803" s="1">
        <v>38327</v>
      </c>
      <c r="B1803" s="6" t="s">
        <v>381</v>
      </c>
      <c r="C1803" s="7">
        <v>10</v>
      </c>
      <c r="D1803">
        <v>25</v>
      </c>
      <c r="E1803">
        <f t="shared" si="158"/>
        <v>5</v>
      </c>
      <c r="F1803" t="str">
        <f t="shared" si="159"/>
        <v>仏滅</v>
      </c>
      <c r="G1803" t="str">
        <f t="shared" si="160"/>
        <v>月</v>
      </c>
      <c r="I1803" t="str">
        <f t="shared" si="161"/>
        <v/>
      </c>
    </row>
    <row r="1804" spans="1:9">
      <c r="A1804" s="1">
        <v>38328</v>
      </c>
      <c r="B1804" s="6" t="s">
        <v>382</v>
      </c>
      <c r="C1804" s="7">
        <v>10</v>
      </c>
      <c r="D1804">
        <v>26</v>
      </c>
      <c r="E1804">
        <f t="shared" si="158"/>
        <v>0</v>
      </c>
      <c r="F1804" t="str">
        <f t="shared" si="159"/>
        <v>大安</v>
      </c>
      <c r="G1804" t="str">
        <f t="shared" si="160"/>
        <v>火</v>
      </c>
      <c r="I1804" t="str">
        <f t="shared" si="161"/>
        <v/>
      </c>
    </row>
    <row r="1805" spans="1:9">
      <c r="A1805" s="1">
        <v>38329</v>
      </c>
      <c r="B1805" s="6" t="s">
        <v>383</v>
      </c>
      <c r="C1805" s="7">
        <v>10</v>
      </c>
      <c r="D1805">
        <v>27</v>
      </c>
      <c r="E1805">
        <f t="shared" si="158"/>
        <v>1</v>
      </c>
      <c r="F1805" t="str">
        <f t="shared" si="159"/>
        <v>赤口</v>
      </c>
      <c r="G1805" t="str">
        <f t="shared" si="160"/>
        <v>水</v>
      </c>
      <c r="I1805" t="str">
        <f t="shared" si="161"/>
        <v/>
      </c>
    </row>
    <row r="1806" spans="1:9">
      <c r="A1806" s="1">
        <v>38330</v>
      </c>
      <c r="B1806" s="6" t="s">
        <v>384</v>
      </c>
      <c r="C1806" s="7">
        <v>10</v>
      </c>
      <c r="D1806">
        <v>28</v>
      </c>
      <c r="E1806">
        <f t="shared" si="158"/>
        <v>2</v>
      </c>
      <c r="F1806" t="str">
        <f t="shared" si="159"/>
        <v>先勝</v>
      </c>
      <c r="G1806" t="str">
        <f t="shared" si="160"/>
        <v>木</v>
      </c>
      <c r="I1806" t="str">
        <f t="shared" si="161"/>
        <v/>
      </c>
    </row>
    <row r="1807" spans="1:9">
      <c r="A1807" s="1">
        <v>38331</v>
      </c>
      <c r="B1807" s="6" t="s">
        <v>385</v>
      </c>
      <c r="C1807" s="7">
        <v>10</v>
      </c>
      <c r="D1807">
        <v>29</v>
      </c>
      <c r="E1807">
        <f t="shared" si="158"/>
        <v>3</v>
      </c>
      <c r="F1807" t="str">
        <f t="shared" si="159"/>
        <v>友引</v>
      </c>
      <c r="G1807" t="str">
        <f t="shared" si="160"/>
        <v>金</v>
      </c>
      <c r="I1807" t="str">
        <f t="shared" si="161"/>
        <v/>
      </c>
    </row>
    <row r="1808" spans="1:9">
      <c r="A1808" s="1">
        <v>38332</v>
      </c>
      <c r="B1808" s="6" t="s">
        <v>386</v>
      </c>
      <c r="C1808" s="7">
        <v>10</v>
      </c>
      <c r="D1808">
        <v>30</v>
      </c>
      <c r="E1808">
        <f t="shared" si="158"/>
        <v>4</v>
      </c>
      <c r="F1808" t="str">
        <f t="shared" si="159"/>
        <v>先負</v>
      </c>
      <c r="G1808" t="str">
        <f t="shared" si="160"/>
        <v>土</v>
      </c>
      <c r="I1808" t="str">
        <f t="shared" si="161"/>
        <v/>
      </c>
    </row>
    <row r="1809" spans="1:9">
      <c r="A1809" s="1">
        <v>38333</v>
      </c>
      <c r="B1809" s="6" t="s">
        <v>387</v>
      </c>
      <c r="C1809" s="7">
        <v>11</v>
      </c>
      <c r="D1809">
        <v>1</v>
      </c>
      <c r="E1809">
        <f t="shared" si="158"/>
        <v>0</v>
      </c>
      <c r="F1809" t="str">
        <f t="shared" si="159"/>
        <v>大安</v>
      </c>
      <c r="G1809" t="str">
        <f t="shared" si="160"/>
        <v>日</v>
      </c>
      <c r="I1809" t="str">
        <f t="shared" si="161"/>
        <v/>
      </c>
    </row>
    <row r="1810" spans="1:9">
      <c r="A1810" s="1">
        <v>38334</v>
      </c>
      <c r="B1810" s="6" t="s">
        <v>388</v>
      </c>
      <c r="C1810" s="7">
        <v>11</v>
      </c>
      <c r="D1810">
        <v>2</v>
      </c>
      <c r="E1810">
        <f t="shared" ref="E1810:E1873" si="162">MOD(C1810+D1810,6)</f>
        <v>1</v>
      </c>
      <c r="F1810" t="str">
        <f t="shared" ref="F1810:F1873" si="163">VLOOKUP(E1810,$K$18:$L$23,2)</f>
        <v>赤口</v>
      </c>
      <c r="G1810" t="str">
        <f t="shared" si="160"/>
        <v>月</v>
      </c>
      <c r="I1810" t="str">
        <f t="shared" si="161"/>
        <v/>
      </c>
    </row>
    <row r="1811" spans="1:9">
      <c r="A1811" s="1">
        <v>38335</v>
      </c>
      <c r="B1811" s="6" t="s">
        <v>389</v>
      </c>
      <c r="C1811" s="7">
        <v>11</v>
      </c>
      <c r="D1811">
        <v>3</v>
      </c>
      <c r="E1811">
        <f t="shared" si="162"/>
        <v>2</v>
      </c>
      <c r="F1811" t="str">
        <f t="shared" si="163"/>
        <v>先勝</v>
      </c>
      <c r="G1811" t="str">
        <f t="shared" si="160"/>
        <v>火</v>
      </c>
      <c r="I1811" t="str">
        <f t="shared" si="161"/>
        <v/>
      </c>
    </row>
    <row r="1812" spans="1:9">
      <c r="A1812" s="1">
        <v>38336</v>
      </c>
      <c r="B1812" s="6" t="s">
        <v>390</v>
      </c>
      <c r="C1812" s="7">
        <v>11</v>
      </c>
      <c r="D1812">
        <v>4</v>
      </c>
      <c r="E1812">
        <f t="shared" si="162"/>
        <v>3</v>
      </c>
      <c r="F1812" t="str">
        <f t="shared" si="163"/>
        <v>友引</v>
      </c>
      <c r="G1812" t="str">
        <f t="shared" si="160"/>
        <v>水</v>
      </c>
      <c r="I1812" t="str">
        <f t="shared" si="161"/>
        <v/>
      </c>
    </row>
    <row r="1813" spans="1:9">
      <c r="A1813" s="1">
        <v>38337</v>
      </c>
      <c r="B1813" s="6" t="s">
        <v>391</v>
      </c>
      <c r="C1813" s="7">
        <v>11</v>
      </c>
      <c r="D1813">
        <v>5</v>
      </c>
      <c r="E1813">
        <f t="shared" si="162"/>
        <v>4</v>
      </c>
      <c r="F1813" t="str">
        <f t="shared" si="163"/>
        <v>先負</v>
      </c>
      <c r="G1813" t="str">
        <f t="shared" si="160"/>
        <v>木</v>
      </c>
      <c r="I1813" t="str">
        <f t="shared" si="161"/>
        <v/>
      </c>
    </row>
    <row r="1814" spans="1:9">
      <c r="A1814" s="1">
        <v>38338</v>
      </c>
      <c r="B1814" s="6" t="s">
        <v>392</v>
      </c>
      <c r="C1814" s="7">
        <v>11</v>
      </c>
      <c r="D1814">
        <v>6</v>
      </c>
      <c r="E1814">
        <f t="shared" si="162"/>
        <v>5</v>
      </c>
      <c r="F1814" t="str">
        <f t="shared" si="163"/>
        <v>仏滅</v>
      </c>
      <c r="G1814" t="str">
        <f t="shared" si="160"/>
        <v>金</v>
      </c>
      <c r="I1814" t="str">
        <f t="shared" si="161"/>
        <v/>
      </c>
    </row>
    <row r="1815" spans="1:9">
      <c r="A1815" s="1">
        <v>38339</v>
      </c>
      <c r="B1815" s="6" t="s">
        <v>393</v>
      </c>
      <c r="C1815" s="7">
        <v>11</v>
      </c>
      <c r="D1815">
        <v>7</v>
      </c>
      <c r="E1815">
        <f t="shared" si="162"/>
        <v>0</v>
      </c>
      <c r="F1815" t="str">
        <f t="shared" si="163"/>
        <v>大安</v>
      </c>
      <c r="G1815" t="str">
        <f t="shared" si="160"/>
        <v>土</v>
      </c>
      <c r="I1815" t="str">
        <f t="shared" si="161"/>
        <v/>
      </c>
    </row>
    <row r="1816" spans="1:9">
      <c r="A1816" s="1">
        <v>38340</v>
      </c>
      <c r="B1816" s="6" t="s">
        <v>394</v>
      </c>
      <c r="C1816" s="7">
        <v>11</v>
      </c>
      <c r="D1816">
        <v>8</v>
      </c>
      <c r="E1816">
        <f t="shared" si="162"/>
        <v>1</v>
      </c>
      <c r="F1816" t="str">
        <f t="shared" si="163"/>
        <v>赤口</v>
      </c>
      <c r="G1816" t="str">
        <f t="shared" si="160"/>
        <v>日</v>
      </c>
      <c r="I1816" t="str">
        <f t="shared" si="161"/>
        <v/>
      </c>
    </row>
    <row r="1817" spans="1:9">
      <c r="A1817" s="1">
        <v>38341</v>
      </c>
      <c r="B1817" s="6" t="s">
        <v>395</v>
      </c>
      <c r="C1817" s="7">
        <v>11</v>
      </c>
      <c r="D1817">
        <v>9</v>
      </c>
      <c r="E1817">
        <f t="shared" si="162"/>
        <v>2</v>
      </c>
      <c r="F1817" t="str">
        <f t="shared" si="163"/>
        <v>先勝</v>
      </c>
      <c r="G1817" t="str">
        <f t="shared" si="160"/>
        <v>月</v>
      </c>
      <c r="I1817" t="str">
        <f t="shared" si="161"/>
        <v/>
      </c>
    </row>
    <row r="1818" spans="1:9">
      <c r="A1818" s="1">
        <v>38342</v>
      </c>
      <c r="B1818" s="6" t="s">
        <v>396</v>
      </c>
      <c r="C1818" s="7">
        <v>11</v>
      </c>
      <c r="D1818">
        <v>10</v>
      </c>
      <c r="E1818">
        <f t="shared" si="162"/>
        <v>3</v>
      </c>
      <c r="F1818" t="str">
        <f t="shared" si="163"/>
        <v>友引</v>
      </c>
      <c r="G1818" t="str">
        <f t="shared" si="160"/>
        <v>火</v>
      </c>
      <c r="I1818" t="str">
        <f t="shared" si="161"/>
        <v/>
      </c>
    </row>
    <row r="1819" spans="1:9">
      <c r="A1819" s="1">
        <v>38343</v>
      </c>
      <c r="B1819" s="6" t="s">
        <v>397</v>
      </c>
      <c r="C1819" s="7">
        <v>11</v>
      </c>
      <c r="D1819">
        <v>11</v>
      </c>
      <c r="E1819">
        <f t="shared" si="162"/>
        <v>4</v>
      </c>
      <c r="F1819" t="str">
        <f t="shared" si="163"/>
        <v>先負</v>
      </c>
      <c r="G1819" t="str">
        <f t="shared" si="160"/>
        <v>水</v>
      </c>
      <c r="I1819" t="str">
        <f t="shared" si="161"/>
        <v/>
      </c>
    </row>
    <row r="1820" spans="1:9">
      <c r="A1820" s="1">
        <v>38344</v>
      </c>
      <c r="B1820" s="6" t="s">
        <v>398</v>
      </c>
      <c r="C1820" s="7">
        <v>11</v>
      </c>
      <c r="D1820">
        <v>12</v>
      </c>
      <c r="E1820">
        <f t="shared" si="162"/>
        <v>5</v>
      </c>
      <c r="F1820" t="str">
        <f t="shared" si="163"/>
        <v>仏滅</v>
      </c>
      <c r="G1820" t="str">
        <f t="shared" si="160"/>
        <v>木</v>
      </c>
      <c r="I1820" t="str">
        <f t="shared" si="161"/>
        <v/>
      </c>
    </row>
    <row r="1821" spans="1:9">
      <c r="A1821" s="1">
        <v>38345</v>
      </c>
      <c r="B1821" s="6" t="s">
        <v>399</v>
      </c>
      <c r="C1821" s="7">
        <v>11</v>
      </c>
      <c r="D1821">
        <v>13</v>
      </c>
      <c r="E1821">
        <f t="shared" si="162"/>
        <v>0</v>
      </c>
      <c r="F1821" t="str">
        <f t="shared" si="163"/>
        <v>大安</v>
      </c>
      <c r="G1821" t="str">
        <f t="shared" si="160"/>
        <v>金</v>
      </c>
      <c r="I1821" t="str">
        <f t="shared" si="161"/>
        <v/>
      </c>
    </row>
    <row r="1822" spans="1:9">
      <c r="A1822" s="1">
        <v>38346</v>
      </c>
      <c r="B1822" s="6" t="s">
        <v>400</v>
      </c>
      <c r="C1822" s="7">
        <v>11</v>
      </c>
      <c r="D1822">
        <v>14</v>
      </c>
      <c r="E1822">
        <f t="shared" si="162"/>
        <v>1</v>
      </c>
      <c r="F1822" t="str">
        <f t="shared" si="163"/>
        <v>赤口</v>
      </c>
      <c r="G1822" t="str">
        <f t="shared" si="160"/>
        <v>土</v>
      </c>
      <c r="I1822" t="str">
        <f t="shared" si="161"/>
        <v/>
      </c>
    </row>
    <row r="1823" spans="1:9">
      <c r="A1823" s="1">
        <v>38347</v>
      </c>
      <c r="B1823" s="6" t="s">
        <v>401</v>
      </c>
      <c r="C1823" s="7">
        <v>11</v>
      </c>
      <c r="D1823">
        <v>15</v>
      </c>
      <c r="E1823">
        <f t="shared" si="162"/>
        <v>2</v>
      </c>
      <c r="F1823" t="str">
        <f t="shared" si="163"/>
        <v>先勝</v>
      </c>
      <c r="G1823" t="str">
        <f t="shared" si="160"/>
        <v>日</v>
      </c>
      <c r="I1823" t="str">
        <f t="shared" si="161"/>
        <v/>
      </c>
    </row>
    <row r="1824" spans="1:9">
      <c r="A1824" s="1">
        <v>38348</v>
      </c>
      <c r="B1824" s="6" t="s">
        <v>402</v>
      </c>
      <c r="C1824" s="7">
        <v>11</v>
      </c>
      <c r="D1824">
        <v>16</v>
      </c>
      <c r="E1824">
        <f t="shared" si="162"/>
        <v>3</v>
      </c>
      <c r="F1824" t="str">
        <f t="shared" si="163"/>
        <v>友引</v>
      </c>
      <c r="G1824" t="str">
        <f t="shared" si="160"/>
        <v>月</v>
      </c>
      <c r="I1824" t="str">
        <f t="shared" si="161"/>
        <v/>
      </c>
    </row>
    <row r="1825" spans="1:9">
      <c r="A1825" s="1">
        <v>38349</v>
      </c>
      <c r="B1825" s="6" t="s">
        <v>403</v>
      </c>
      <c r="C1825" s="7">
        <v>11</v>
      </c>
      <c r="D1825">
        <v>17</v>
      </c>
      <c r="E1825">
        <f t="shared" si="162"/>
        <v>4</v>
      </c>
      <c r="F1825" t="str">
        <f t="shared" si="163"/>
        <v>先負</v>
      </c>
      <c r="G1825" t="str">
        <f t="shared" si="160"/>
        <v>火</v>
      </c>
      <c r="I1825" t="str">
        <f t="shared" si="161"/>
        <v/>
      </c>
    </row>
    <row r="1826" spans="1:9">
      <c r="A1826" s="1">
        <v>38350</v>
      </c>
      <c r="B1826" s="6" t="s">
        <v>32</v>
      </c>
      <c r="C1826" s="7">
        <v>11</v>
      </c>
      <c r="D1826">
        <v>18</v>
      </c>
      <c r="E1826">
        <f t="shared" si="162"/>
        <v>5</v>
      </c>
      <c r="F1826" t="str">
        <f t="shared" si="163"/>
        <v>仏滅</v>
      </c>
      <c r="G1826" t="str">
        <f t="shared" si="160"/>
        <v>水</v>
      </c>
      <c r="I1826" t="str">
        <f t="shared" si="161"/>
        <v/>
      </c>
    </row>
    <row r="1827" spans="1:9">
      <c r="A1827" s="1">
        <v>38351</v>
      </c>
      <c r="B1827" s="6" t="s">
        <v>33</v>
      </c>
      <c r="C1827" s="7">
        <v>11</v>
      </c>
      <c r="D1827">
        <v>19</v>
      </c>
      <c r="E1827">
        <f t="shared" si="162"/>
        <v>0</v>
      </c>
      <c r="F1827" t="str">
        <f t="shared" si="163"/>
        <v>大安</v>
      </c>
      <c r="G1827" t="str">
        <f t="shared" si="160"/>
        <v>木</v>
      </c>
      <c r="I1827" t="str">
        <f t="shared" si="161"/>
        <v/>
      </c>
    </row>
    <row r="1828" spans="1:9">
      <c r="A1828" s="1">
        <v>38352</v>
      </c>
      <c r="B1828" s="6" t="s">
        <v>34</v>
      </c>
      <c r="C1828" s="7">
        <v>11</v>
      </c>
      <c r="D1828">
        <v>20</v>
      </c>
      <c r="E1828">
        <f t="shared" si="162"/>
        <v>1</v>
      </c>
      <c r="F1828" t="str">
        <f t="shared" si="163"/>
        <v>赤口</v>
      </c>
      <c r="G1828" t="str">
        <f t="shared" si="160"/>
        <v>金</v>
      </c>
      <c r="I1828" t="str">
        <f t="shared" si="161"/>
        <v/>
      </c>
    </row>
    <row r="1829" spans="1:9">
      <c r="A1829" s="1">
        <v>38353</v>
      </c>
      <c r="B1829" s="6" t="s">
        <v>35</v>
      </c>
      <c r="C1829" s="7">
        <v>11</v>
      </c>
      <c r="D1829">
        <v>21</v>
      </c>
      <c r="E1829">
        <f t="shared" si="162"/>
        <v>2</v>
      </c>
      <c r="F1829" t="str">
        <f t="shared" si="163"/>
        <v>先勝</v>
      </c>
      <c r="G1829" t="str">
        <f t="shared" si="160"/>
        <v>土</v>
      </c>
      <c r="I1829" t="str">
        <f t="shared" si="161"/>
        <v/>
      </c>
    </row>
    <row r="1830" spans="1:9">
      <c r="A1830" s="1">
        <v>38354</v>
      </c>
      <c r="B1830" s="6" t="s">
        <v>36</v>
      </c>
      <c r="C1830" s="7">
        <v>11</v>
      </c>
      <c r="D1830">
        <v>22</v>
      </c>
      <c r="E1830">
        <f t="shared" si="162"/>
        <v>3</v>
      </c>
      <c r="F1830" t="str">
        <f t="shared" si="163"/>
        <v>友引</v>
      </c>
      <c r="G1830" t="str">
        <f t="shared" si="160"/>
        <v>日</v>
      </c>
      <c r="I1830" t="str">
        <f t="shared" si="161"/>
        <v/>
      </c>
    </row>
    <row r="1831" spans="1:9">
      <c r="A1831" s="1">
        <v>38355</v>
      </c>
      <c r="B1831" s="6" t="s">
        <v>37</v>
      </c>
      <c r="C1831" s="7">
        <v>11</v>
      </c>
      <c r="D1831">
        <v>23</v>
      </c>
      <c r="E1831">
        <f t="shared" si="162"/>
        <v>4</v>
      </c>
      <c r="F1831" t="str">
        <f t="shared" si="163"/>
        <v>先負</v>
      </c>
      <c r="G1831" t="str">
        <f t="shared" si="160"/>
        <v>月</v>
      </c>
      <c r="I1831" t="str">
        <f t="shared" si="161"/>
        <v/>
      </c>
    </row>
    <row r="1832" spans="1:9">
      <c r="A1832" s="1">
        <v>38356</v>
      </c>
      <c r="B1832" s="6" t="s">
        <v>38</v>
      </c>
      <c r="C1832" s="7">
        <v>11</v>
      </c>
      <c r="D1832">
        <v>24</v>
      </c>
      <c r="E1832">
        <f t="shared" si="162"/>
        <v>5</v>
      </c>
      <c r="F1832" t="str">
        <f t="shared" si="163"/>
        <v>仏滅</v>
      </c>
      <c r="G1832" t="str">
        <f t="shared" si="160"/>
        <v>火</v>
      </c>
      <c r="I1832" t="str">
        <f t="shared" si="161"/>
        <v/>
      </c>
    </row>
    <row r="1833" spans="1:9">
      <c r="A1833" s="1">
        <v>38357</v>
      </c>
      <c r="B1833" s="6" t="s">
        <v>39</v>
      </c>
      <c r="C1833" s="7">
        <v>11</v>
      </c>
      <c r="D1833">
        <v>25</v>
      </c>
      <c r="E1833">
        <f t="shared" si="162"/>
        <v>0</v>
      </c>
      <c r="F1833" t="str">
        <f t="shared" si="163"/>
        <v>大安</v>
      </c>
      <c r="G1833" t="str">
        <f t="shared" si="160"/>
        <v>水</v>
      </c>
      <c r="I1833" t="str">
        <f t="shared" si="161"/>
        <v/>
      </c>
    </row>
    <row r="1834" spans="1:9">
      <c r="A1834" s="1">
        <v>38358</v>
      </c>
      <c r="B1834" s="6" t="s">
        <v>41</v>
      </c>
      <c r="C1834" s="7">
        <v>11</v>
      </c>
      <c r="D1834">
        <v>26</v>
      </c>
      <c r="E1834">
        <f t="shared" si="162"/>
        <v>1</v>
      </c>
      <c r="F1834" t="str">
        <f t="shared" si="163"/>
        <v>赤口</v>
      </c>
      <c r="G1834" t="str">
        <f t="shared" si="160"/>
        <v>木</v>
      </c>
      <c r="I1834" t="str">
        <f t="shared" si="161"/>
        <v/>
      </c>
    </row>
    <row r="1835" spans="1:9">
      <c r="A1835" s="1">
        <v>38359</v>
      </c>
      <c r="B1835" s="6" t="s">
        <v>42</v>
      </c>
      <c r="C1835" s="7">
        <v>11</v>
      </c>
      <c r="D1835">
        <v>27</v>
      </c>
      <c r="E1835">
        <f t="shared" si="162"/>
        <v>2</v>
      </c>
      <c r="F1835" t="str">
        <f t="shared" si="163"/>
        <v>先勝</v>
      </c>
      <c r="G1835" t="str">
        <f t="shared" si="160"/>
        <v>金</v>
      </c>
      <c r="I1835" t="str">
        <f t="shared" si="161"/>
        <v/>
      </c>
    </row>
    <row r="1836" spans="1:9">
      <c r="A1836" s="1">
        <v>38360</v>
      </c>
      <c r="B1836" s="6" t="s">
        <v>43</v>
      </c>
      <c r="C1836" s="7">
        <v>11</v>
      </c>
      <c r="D1836">
        <v>28</v>
      </c>
      <c r="E1836">
        <f t="shared" si="162"/>
        <v>3</v>
      </c>
      <c r="F1836" t="str">
        <f t="shared" si="163"/>
        <v>友引</v>
      </c>
      <c r="G1836" t="str">
        <f t="shared" si="160"/>
        <v>土</v>
      </c>
      <c r="I1836" t="str">
        <f t="shared" si="161"/>
        <v/>
      </c>
    </row>
    <row r="1837" spans="1:9">
      <c r="A1837" s="1">
        <v>38361</v>
      </c>
      <c r="B1837" s="6" t="s">
        <v>44</v>
      </c>
      <c r="C1837" s="7">
        <v>11</v>
      </c>
      <c r="D1837">
        <v>29</v>
      </c>
      <c r="E1837">
        <f t="shared" si="162"/>
        <v>4</v>
      </c>
      <c r="F1837" t="str">
        <f t="shared" si="163"/>
        <v>先負</v>
      </c>
      <c r="G1837" t="str">
        <f t="shared" si="160"/>
        <v>日</v>
      </c>
      <c r="I1837" t="str">
        <f t="shared" si="161"/>
        <v/>
      </c>
    </row>
    <row r="1838" spans="1:9">
      <c r="A1838" s="1">
        <v>38362</v>
      </c>
      <c r="B1838" s="6" t="s">
        <v>45</v>
      </c>
      <c r="C1838" s="7">
        <v>12</v>
      </c>
      <c r="D1838">
        <v>1</v>
      </c>
      <c r="E1838">
        <f t="shared" si="162"/>
        <v>1</v>
      </c>
      <c r="F1838" t="str">
        <f t="shared" si="163"/>
        <v>赤口</v>
      </c>
      <c r="G1838" t="str">
        <f t="shared" si="160"/>
        <v>月</v>
      </c>
      <c r="I1838" t="str">
        <f t="shared" si="161"/>
        <v/>
      </c>
    </row>
    <row r="1839" spans="1:9">
      <c r="A1839" s="1">
        <v>38363</v>
      </c>
      <c r="B1839" s="6" t="s">
        <v>46</v>
      </c>
      <c r="C1839" s="7">
        <v>12</v>
      </c>
      <c r="D1839">
        <v>2</v>
      </c>
      <c r="E1839">
        <f t="shared" si="162"/>
        <v>2</v>
      </c>
      <c r="F1839" t="str">
        <f t="shared" si="163"/>
        <v>先勝</v>
      </c>
      <c r="G1839" t="str">
        <f t="shared" si="160"/>
        <v>火</v>
      </c>
      <c r="I1839" t="str">
        <f t="shared" si="161"/>
        <v/>
      </c>
    </row>
    <row r="1840" spans="1:9">
      <c r="A1840" s="1">
        <v>38364</v>
      </c>
      <c r="B1840" s="6" t="s">
        <v>47</v>
      </c>
      <c r="C1840" s="7">
        <v>12</v>
      </c>
      <c r="D1840">
        <v>3</v>
      </c>
      <c r="E1840">
        <f t="shared" si="162"/>
        <v>3</v>
      </c>
      <c r="F1840" t="str">
        <f t="shared" si="163"/>
        <v>友引</v>
      </c>
      <c r="G1840" t="str">
        <f t="shared" si="160"/>
        <v>水</v>
      </c>
      <c r="I1840" t="str">
        <f t="shared" si="161"/>
        <v/>
      </c>
    </row>
    <row r="1841" spans="1:9">
      <c r="A1841" s="1">
        <v>38365</v>
      </c>
      <c r="B1841" s="6" t="s">
        <v>48</v>
      </c>
      <c r="C1841" s="7">
        <v>12</v>
      </c>
      <c r="D1841">
        <v>4</v>
      </c>
      <c r="E1841">
        <f t="shared" si="162"/>
        <v>4</v>
      </c>
      <c r="F1841" t="str">
        <f t="shared" si="163"/>
        <v>先負</v>
      </c>
      <c r="G1841" t="str">
        <f t="shared" si="160"/>
        <v>木</v>
      </c>
      <c r="I1841" t="str">
        <f t="shared" si="161"/>
        <v/>
      </c>
    </row>
    <row r="1842" spans="1:9">
      <c r="A1842" s="1">
        <v>38366</v>
      </c>
      <c r="B1842" s="6" t="s">
        <v>49</v>
      </c>
      <c r="C1842" s="7">
        <v>12</v>
      </c>
      <c r="D1842">
        <v>5</v>
      </c>
      <c r="E1842">
        <f t="shared" si="162"/>
        <v>5</v>
      </c>
      <c r="F1842" t="str">
        <f t="shared" si="163"/>
        <v>仏滅</v>
      </c>
      <c r="G1842" t="str">
        <f t="shared" si="160"/>
        <v>金</v>
      </c>
      <c r="I1842" t="str">
        <f t="shared" si="161"/>
        <v/>
      </c>
    </row>
    <row r="1843" spans="1:9">
      <c r="A1843" s="1">
        <v>38367</v>
      </c>
      <c r="B1843" s="6" t="s">
        <v>50</v>
      </c>
      <c r="C1843" s="7">
        <v>12</v>
      </c>
      <c r="D1843">
        <v>6</v>
      </c>
      <c r="E1843">
        <f t="shared" si="162"/>
        <v>0</v>
      </c>
      <c r="F1843" t="str">
        <f t="shared" si="163"/>
        <v>大安</v>
      </c>
      <c r="G1843" t="str">
        <f t="shared" si="160"/>
        <v>土</v>
      </c>
      <c r="I1843" t="str">
        <f t="shared" si="161"/>
        <v/>
      </c>
    </row>
    <row r="1844" spans="1:9">
      <c r="A1844" s="1">
        <v>38368</v>
      </c>
      <c r="B1844" s="6" t="s">
        <v>51</v>
      </c>
      <c r="C1844" s="7">
        <v>12</v>
      </c>
      <c r="D1844">
        <v>7</v>
      </c>
      <c r="E1844">
        <f t="shared" si="162"/>
        <v>1</v>
      </c>
      <c r="F1844" t="str">
        <f t="shared" si="163"/>
        <v>赤口</v>
      </c>
      <c r="G1844" t="str">
        <f t="shared" si="160"/>
        <v>日</v>
      </c>
      <c r="I1844" t="str">
        <f t="shared" si="161"/>
        <v/>
      </c>
    </row>
    <row r="1845" spans="1:9">
      <c r="A1845" s="1">
        <v>38369</v>
      </c>
      <c r="B1845" s="6" t="s">
        <v>52</v>
      </c>
      <c r="C1845" s="7">
        <v>12</v>
      </c>
      <c r="D1845">
        <v>8</v>
      </c>
      <c r="E1845">
        <f t="shared" si="162"/>
        <v>2</v>
      </c>
      <c r="F1845" t="str">
        <f t="shared" si="163"/>
        <v>先勝</v>
      </c>
      <c r="G1845" t="str">
        <f t="shared" si="160"/>
        <v>月</v>
      </c>
      <c r="I1845" t="str">
        <f t="shared" si="161"/>
        <v/>
      </c>
    </row>
    <row r="1846" spans="1:9">
      <c r="A1846" s="1">
        <v>38370</v>
      </c>
      <c r="B1846" s="6" t="s">
        <v>53</v>
      </c>
      <c r="C1846" s="7">
        <v>12</v>
      </c>
      <c r="D1846">
        <v>9</v>
      </c>
      <c r="E1846">
        <f t="shared" si="162"/>
        <v>3</v>
      </c>
      <c r="F1846" t="str">
        <f t="shared" si="163"/>
        <v>友引</v>
      </c>
      <c r="G1846" t="str">
        <f t="shared" si="160"/>
        <v>火</v>
      </c>
      <c r="I1846" t="str">
        <f t="shared" si="161"/>
        <v/>
      </c>
    </row>
    <row r="1847" spans="1:9">
      <c r="A1847" s="1">
        <v>38371</v>
      </c>
      <c r="B1847" s="6" t="s">
        <v>54</v>
      </c>
      <c r="C1847" s="7">
        <v>12</v>
      </c>
      <c r="D1847">
        <v>10</v>
      </c>
      <c r="E1847">
        <f t="shared" si="162"/>
        <v>4</v>
      </c>
      <c r="F1847" t="str">
        <f t="shared" si="163"/>
        <v>先負</v>
      </c>
      <c r="G1847" t="str">
        <f t="shared" si="160"/>
        <v>水</v>
      </c>
      <c r="I1847" t="str">
        <f t="shared" si="161"/>
        <v/>
      </c>
    </row>
    <row r="1848" spans="1:9">
      <c r="A1848" s="1">
        <v>38372</v>
      </c>
      <c r="B1848" s="6" t="s">
        <v>55</v>
      </c>
      <c r="C1848" s="7">
        <v>12</v>
      </c>
      <c r="D1848">
        <v>11</v>
      </c>
      <c r="E1848">
        <f t="shared" si="162"/>
        <v>5</v>
      </c>
      <c r="F1848" t="str">
        <f t="shared" si="163"/>
        <v>仏滅</v>
      </c>
      <c r="G1848" t="str">
        <f t="shared" si="160"/>
        <v>木</v>
      </c>
      <c r="I1848" t="str">
        <f t="shared" si="161"/>
        <v/>
      </c>
    </row>
    <row r="1849" spans="1:9">
      <c r="A1849" s="1">
        <v>38373</v>
      </c>
      <c r="B1849" s="6" t="s">
        <v>56</v>
      </c>
      <c r="C1849" s="7">
        <v>12</v>
      </c>
      <c r="D1849">
        <v>12</v>
      </c>
      <c r="E1849">
        <f t="shared" si="162"/>
        <v>0</v>
      </c>
      <c r="F1849" t="str">
        <f t="shared" si="163"/>
        <v>大安</v>
      </c>
      <c r="G1849" t="str">
        <f t="shared" si="160"/>
        <v>金</v>
      </c>
      <c r="I1849" t="str">
        <f t="shared" si="161"/>
        <v/>
      </c>
    </row>
    <row r="1850" spans="1:9">
      <c r="A1850" s="1">
        <v>38374</v>
      </c>
      <c r="B1850" s="6" t="s">
        <v>57</v>
      </c>
      <c r="C1850" s="7">
        <v>12</v>
      </c>
      <c r="D1850">
        <v>13</v>
      </c>
      <c r="E1850">
        <f t="shared" si="162"/>
        <v>1</v>
      </c>
      <c r="F1850" t="str">
        <f t="shared" si="163"/>
        <v>赤口</v>
      </c>
      <c r="G1850" t="str">
        <f t="shared" si="160"/>
        <v>土</v>
      </c>
      <c r="I1850" t="str">
        <f t="shared" si="161"/>
        <v/>
      </c>
    </row>
    <row r="1851" spans="1:9">
      <c r="A1851" s="1">
        <v>38375</v>
      </c>
      <c r="B1851" s="6" t="s">
        <v>58</v>
      </c>
      <c r="C1851" s="7">
        <v>12</v>
      </c>
      <c r="D1851">
        <v>14</v>
      </c>
      <c r="E1851">
        <f t="shared" si="162"/>
        <v>2</v>
      </c>
      <c r="F1851" t="str">
        <f t="shared" si="163"/>
        <v>先勝</v>
      </c>
      <c r="G1851" t="str">
        <f t="shared" si="160"/>
        <v>日</v>
      </c>
      <c r="I1851" t="str">
        <f t="shared" si="161"/>
        <v/>
      </c>
    </row>
    <row r="1852" spans="1:9">
      <c r="A1852" s="1">
        <v>38376</v>
      </c>
      <c r="B1852" s="6" t="s">
        <v>59</v>
      </c>
      <c r="C1852" s="7">
        <v>12</v>
      </c>
      <c r="D1852">
        <v>15</v>
      </c>
      <c r="E1852">
        <f t="shared" si="162"/>
        <v>3</v>
      </c>
      <c r="F1852" t="str">
        <f t="shared" si="163"/>
        <v>友引</v>
      </c>
      <c r="G1852" t="str">
        <f t="shared" si="160"/>
        <v>月</v>
      </c>
      <c r="I1852" t="str">
        <f t="shared" si="161"/>
        <v/>
      </c>
    </row>
    <row r="1853" spans="1:9">
      <c r="A1853" s="1">
        <v>38377</v>
      </c>
      <c r="B1853" s="6" t="s">
        <v>60</v>
      </c>
      <c r="C1853" s="7">
        <v>12</v>
      </c>
      <c r="D1853">
        <v>16</v>
      </c>
      <c r="E1853">
        <f t="shared" si="162"/>
        <v>4</v>
      </c>
      <c r="F1853" t="str">
        <f t="shared" si="163"/>
        <v>先負</v>
      </c>
      <c r="G1853" t="str">
        <f t="shared" si="160"/>
        <v>火</v>
      </c>
      <c r="I1853" t="str">
        <f t="shared" si="161"/>
        <v/>
      </c>
    </row>
    <row r="1854" spans="1:9">
      <c r="A1854" s="1">
        <v>38378</v>
      </c>
      <c r="B1854" s="6" t="s">
        <v>61</v>
      </c>
      <c r="C1854" s="7">
        <v>12</v>
      </c>
      <c r="D1854">
        <v>17</v>
      </c>
      <c r="E1854">
        <f t="shared" si="162"/>
        <v>5</v>
      </c>
      <c r="F1854" t="str">
        <f t="shared" si="163"/>
        <v>仏滅</v>
      </c>
      <c r="G1854" t="str">
        <f t="shared" si="160"/>
        <v>水</v>
      </c>
      <c r="I1854" t="str">
        <f t="shared" si="161"/>
        <v/>
      </c>
    </row>
    <row r="1855" spans="1:9">
      <c r="A1855" s="1">
        <v>38379</v>
      </c>
      <c r="B1855" s="6" t="s">
        <v>62</v>
      </c>
      <c r="C1855" s="7">
        <v>12</v>
      </c>
      <c r="D1855">
        <v>18</v>
      </c>
      <c r="E1855">
        <f t="shared" si="162"/>
        <v>0</v>
      </c>
      <c r="F1855" t="str">
        <f t="shared" si="163"/>
        <v>大安</v>
      </c>
      <c r="G1855" t="str">
        <f t="shared" si="160"/>
        <v>木</v>
      </c>
      <c r="I1855" t="str">
        <f t="shared" si="161"/>
        <v/>
      </c>
    </row>
    <row r="1856" spans="1:9">
      <c r="A1856" s="1">
        <v>38380</v>
      </c>
      <c r="B1856" s="6" t="s">
        <v>63</v>
      </c>
      <c r="C1856" s="7">
        <v>12</v>
      </c>
      <c r="D1856">
        <v>19</v>
      </c>
      <c r="E1856">
        <f t="shared" si="162"/>
        <v>1</v>
      </c>
      <c r="F1856" t="str">
        <f t="shared" si="163"/>
        <v>赤口</v>
      </c>
      <c r="G1856" t="str">
        <f t="shared" si="160"/>
        <v>金</v>
      </c>
      <c r="I1856" t="str">
        <f t="shared" si="161"/>
        <v/>
      </c>
    </row>
    <row r="1857" spans="1:9">
      <c r="A1857" s="1">
        <v>38381</v>
      </c>
      <c r="B1857" s="6" t="s">
        <v>64</v>
      </c>
      <c r="C1857" s="7">
        <v>12</v>
      </c>
      <c r="D1857">
        <v>20</v>
      </c>
      <c r="E1857">
        <f t="shared" si="162"/>
        <v>2</v>
      </c>
      <c r="F1857" t="str">
        <f t="shared" si="163"/>
        <v>先勝</v>
      </c>
      <c r="G1857" t="str">
        <f t="shared" si="160"/>
        <v>土</v>
      </c>
      <c r="I1857" t="str">
        <f t="shared" si="161"/>
        <v/>
      </c>
    </row>
    <row r="1858" spans="1:9">
      <c r="A1858" s="1">
        <v>38382</v>
      </c>
      <c r="B1858" s="6" t="s">
        <v>65</v>
      </c>
      <c r="C1858" s="7">
        <v>12</v>
      </c>
      <c r="D1858">
        <v>21</v>
      </c>
      <c r="E1858">
        <f t="shared" si="162"/>
        <v>3</v>
      </c>
      <c r="F1858" t="str">
        <f t="shared" si="163"/>
        <v>友引</v>
      </c>
      <c r="G1858" t="str">
        <f t="shared" si="160"/>
        <v>日</v>
      </c>
      <c r="I1858" t="str">
        <f t="shared" si="161"/>
        <v/>
      </c>
    </row>
    <row r="1859" spans="1:9">
      <c r="A1859" s="1">
        <v>38383</v>
      </c>
      <c r="B1859" s="6" t="s">
        <v>66</v>
      </c>
      <c r="C1859" s="7">
        <v>12</v>
      </c>
      <c r="D1859">
        <v>22</v>
      </c>
      <c r="E1859">
        <f t="shared" si="162"/>
        <v>4</v>
      </c>
      <c r="F1859" t="str">
        <f t="shared" si="163"/>
        <v>先負</v>
      </c>
      <c r="G1859" t="str">
        <f t="shared" ref="G1859:G1922" si="164">TEXT(A1859,"aaa")</f>
        <v>月</v>
      </c>
      <c r="I1859" t="str">
        <f t="shared" ref="I1859:I1922" si="165">IF(ISERROR(VLOOKUP(H1859,$K$29:$L$39,2,FALSE)),"",VLOOKUP(H1859,$K$29:$L$39,2,FALSE))</f>
        <v/>
      </c>
    </row>
    <row r="1860" spans="1:9">
      <c r="A1860" s="1">
        <v>38384</v>
      </c>
      <c r="B1860" s="6" t="s">
        <v>67</v>
      </c>
      <c r="C1860" s="7">
        <v>12</v>
      </c>
      <c r="D1860">
        <v>23</v>
      </c>
      <c r="E1860">
        <f t="shared" si="162"/>
        <v>5</v>
      </c>
      <c r="F1860" t="str">
        <f t="shared" si="163"/>
        <v>仏滅</v>
      </c>
      <c r="G1860" t="str">
        <f t="shared" si="164"/>
        <v>火</v>
      </c>
      <c r="I1860" t="str">
        <f t="shared" si="165"/>
        <v/>
      </c>
    </row>
    <row r="1861" spans="1:9">
      <c r="A1861" s="1">
        <v>38385</v>
      </c>
      <c r="B1861" s="6" t="s">
        <v>68</v>
      </c>
      <c r="C1861" s="7">
        <v>12</v>
      </c>
      <c r="D1861">
        <v>24</v>
      </c>
      <c r="E1861">
        <f t="shared" si="162"/>
        <v>0</v>
      </c>
      <c r="F1861" t="str">
        <f t="shared" si="163"/>
        <v>大安</v>
      </c>
      <c r="G1861" t="str">
        <f t="shared" si="164"/>
        <v>水</v>
      </c>
      <c r="I1861" t="str">
        <f t="shared" si="165"/>
        <v/>
      </c>
    </row>
    <row r="1862" spans="1:9">
      <c r="A1862" s="1">
        <v>38386</v>
      </c>
      <c r="B1862" s="6" t="s">
        <v>69</v>
      </c>
      <c r="C1862" s="7">
        <v>12</v>
      </c>
      <c r="D1862">
        <v>25</v>
      </c>
      <c r="E1862">
        <f t="shared" si="162"/>
        <v>1</v>
      </c>
      <c r="F1862" t="str">
        <f t="shared" si="163"/>
        <v>赤口</v>
      </c>
      <c r="G1862" t="str">
        <f t="shared" si="164"/>
        <v>木</v>
      </c>
      <c r="I1862" t="str">
        <f t="shared" si="165"/>
        <v/>
      </c>
    </row>
    <row r="1863" spans="1:9">
      <c r="A1863" s="1">
        <v>38387</v>
      </c>
      <c r="B1863" s="6" t="s">
        <v>70</v>
      </c>
      <c r="C1863" s="7">
        <v>12</v>
      </c>
      <c r="D1863">
        <v>26</v>
      </c>
      <c r="E1863">
        <f t="shared" si="162"/>
        <v>2</v>
      </c>
      <c r="F1863" t="str">
        <f t="shared" si="163"/>
        <v>先勝</v>
      </c>
      <c r="G1863" t="str">
        <f t="shared" si="164"/>
        <v>金</v>
      </c>
      <c r="I1863" t="str">
        <f t="shared" si="165"/>
        <v/>
      </c>
    </row>
    <row r="1864" spans="1:9">
      <c r="A1864" s="1">
        <v>38388</v>
      </c>
      <c r="B1864" s="6" t="s">
        <v>71</v>
      </c>
      <c r="C1864" s="7">
        <v>12</v>
      </c>
      <c r="D1864">
        <v>27</v>
      </c>
      <c r="E1864">
        <f t="shared" si="162"/>
        <v>3</v>
      </c>
      <c r="F1864" t="str">
        <f t="shared" si="163"/>
        <v>友引</v>
      </c>
      <c r="G1864" t="str">
        <f t="shared" si="164"/>
        <v>土</v>
      </c>
      <c r="I1864" t="str">
        <f t="shared" si="165"/>
        <v/>
      </c>
    </row>
    <row r="1865" spans="1:9">
      <c r="A1865" s="1">
        <v>38389</v>
      </c>
      <c r="B1865" s="6" t="s">
        <v>72</v>
      </c>
      <c r="C1865" s="7">
        <v>12</v>
      </c>
      <c r="D1865">
        <v>28</v>
      </c>
      <c r="E1865">
        <f t="shared" si="162"/>
        <v>4</v>
      </c>
      <c r="F1865" t="str">
        <f t="shared" si="163"/>
        <v>先負</v>
      </c>
      <c r="G1865" t="str">
        <f t="shared" si="164"/>
        <v>日</v>
      </c>
      <c r="I1865" t="str">
        <f t="shared" si="165"/>
        <v/>
      </c>
    </row>
    <row r="1866" spans="1:9">
      <c r="A1866" s="1">
        <v>38390</v>
      </c>
      <c r="B1866" s="6" t="s">
        <v>73</v>
      </c>
      <c r="C1866" s="7">
        <v>12</v>
      </c>
      <c r="D1866">
        <v>29</v>
      </c>
      <c r="E1866">
        <f t="shared" si="162"/>
        <v>5</v>
      </c>
      <c r="F1866" t="str">
        <f t="shared" si="163"/>
        <v>仏滅</v>
      </c>
      <c r="G1866" t="str">
        <f t="shared" si="164"/>
        <v>月</v>
      </c>
      <c r="I1866" t="str">
        <f t="shared" si="165"/>
        <v/>
      </c>
    </row>
    <row r="1867" spans="1:9">
      <c r="A1867" s="1">
        <v>38391</v>
      </c>
      <c r="B1867" s="6" t="s">
        <v>74</v>
      </c>
      <c r="C1867" s="7">
        <v>12</v>
      </c>
      <c r="D1867">
        <v>30</v>
      </c>
      <c r="E1867">
        <f t="shared" si="162"/>
        <v>0</v>
      </c>
      <c r="F1867" t="str">
        <f t="shared" si="163"/>
        <v>大安</v>
      </c>
      <c r="G1867" t="str">
        <f t="shared" si="164"/>
        <v>火</v>
      </c>
      <c r="I1867" t="str">
        <f t="shared" si="165"/>
        <v/>
      </c>
    </row>
    <row r="1868" spans="1:9">
      <c r="A1868" s="1">
        <v>38392</v>
      </c>
      <c r="B1868" s="6" t="s">
        <v>75</v>
      </c>
      <c r="C1868" s="7">
        <v>1</v>
      </c>
      <c r="D1868">
        <v>1</v>
      </c>
      <c r="E1868">
        <f t="shared" si="162"/>
        <v>2</v>
      </c>
      <c r="F1868" t="str">
        <f t="shared" si="163"/>
        <v>先勝</v>
      </c>
      <c r="G1868" t="str">
        <f t="shared" si="164"/>
        <v>水</v>
      </c>
      <c r="I1868" t="str">
        <f t="shared" si="165"/>
        <v/>
      </c>
    </row>
    <row r="1869" spans="1:9">
      <c r="A1869" s="1">
        <v>38393</v>
      </c>
      <c r="B1869" s="6" t="s">
        <v>76</v>
      </c>
      <c r="C1869" s="7">
        <v>1</v>
      </c>
      <c r="D1869">
        <v>2</v>
      </c>
      <c r="E1869">
        <f t="shared" si="162"/>
        <v>3</v>
      </c>
      <c r="F1869" t="str">
        <f t="shared" si="163"/>
        <v>友引</v>
      </c>
      <c r="G1869" t="str">
        <f t="shared" si="164"/>
        <v>木</v>
      </c>
      <c r="I1869" t="str">
        <f t="shared" si="165"/>
        <v/>
      </c>
    </row>
    <row r="1870" spans="1:9">
      <c r="A1870" s="1">
        <v>38394</v>
      </c>
      <c r="B1870" s="6" t="s">
        <v>77</v>
      </c>
      <c r="C1870" s="7">
        <v>1</v>
      </c>
      <c r="D1870">
        <v>3</v>
      </c>
      <c r="E1870">
        <f t="shared" si="162"/>
        <v>4</v>
      </c>
      <c r="F1870" t="str">
        <f t="shared" si="163"/>
        <v>先負</v>
      </c>
      <c r="G1870" t="str">
        <f t="shared" si="164"/>
        <v>金</v>
      </c>
      <c r="I1870" t="str">
        <f t="shared" si="165"/>
        <v/>
      </c>
    </row>
    <row r="1871" spans="1:9">
      <c r="A1871" s="1">
        <v>38395</v>
      </c>
      <c r="B1871" s="6" t="s">
        <v>78</v>
      </c>
      <c r="C1871" s="7">
        <v>1</v>
      </c>
      <c r="D1871">
        <v>4</v>
      </c>
      <c r="E1871">
        <f t="shared" si="162"/>
        <v>5</v>
      </c>
      <c r="F1871" t="str">
        <f t="shared" si="163"/>
        <v>仏滅</v>
      </c>
      <c r="G1871" t="str">
        <f t="shared" si="164"/>
        <v>土</v>
      </c>
      <c r="I1871" t="str">
        <f t="shared" si="165"/>
        <v/>
      </c>
    </row>
    <row r="1872" spans="1:9">
      <c r="A1872" s="1">
        <v>38396</v>
      </c>
      <c r="B1872" s="6" t="s">
        <v>79</v>
      </c>
      <c r="C1872" s="7">
        <v>1</v>
      </c>
      <c r="D1872">
        <v>5</v>
      </c>
      <c r="E1872">
        <f t="shared" si="162"/>
        <v>0</v>
      </c>
      <c r="F1872" t="str">
        <f t="shared" si="163"/>
        <v>大安</v>
      </c>
      <c r="G1872" t="str">
        <f t="shared" si="164"/>
        <v>日</v>
      </c>
      <c r="I1872" t="str">
        <f t="shared" si="165"/>
        <v/>
      </c>
    </row>
    <row r="1873" spans="1:9">
      <c r="A1873" s="1">
        <v>38397</v>
      </c>
      <c r="B1873" s="6" t="s">
        <v>80</v>
      </c>
      <c r="C1873" s="7">
        <v>1</v>
      </c>
      <c r="D1873">
        <v>6</v>
      </c>
      <c r="E1873">
        <f t="shared" si="162"/>
        <v>1</v>
      </c>
      <c r="F1873" t="str">
        <f t="shared" si="163"/>
        <v>赤口</v>
      </c>
      <c r="G1873" t="str">
        <f t="shared" si="164"/>
        <v>月</v>
      </c>
      <c r="I1873" t="str">
        <f t="shared" si="165"/>
        <v/>
      </c>
    </row>
    <row r="1874" spans="1:9">
      <c r="A1874" s="1">
        <v>38398</v>
      </c>
      <c r="B1874" s="6" t="s">
        <v>81</v>
      </c>
      <c r="C1874" s="7">
        <v>1</v>
      </c>
      <c r="D1874">
        <v>7</v>
      </c>
      <c r="E1874">
        <f t="shared" ref="E1874:E1937" si="166">MOD(C1874+D1874,6)</f>
        <v>2</v>
      </c>
      <c r="F1874" t="str">
        <f t="shared" ref="F1874:F1937" si="167">VLOOKUP(E1874,$K$18:$L$23,2)</f>
        <v>先勝</v>
      </c>
      <c r="G1874" t="str">
        <f t="shared" si="164"/>
        <v>火</v>
      </c>
      <c r="I1874" t="str">
        <f t="shared" si="165"/>
        <v/>
      </c>
    </row>
    <row r="1875" spans="1:9">
      <c r="A1875" s="1">
        <v>38399</v>
      </c>
      <c r="B1875" s="6" t="s">
        <v>82</v>
      </c>
      <c r="C1875" s="7">
        <v>1</v>
      </c>
      <c r="D1875">
        <v>8</v>
      </c>
      <c r="E1875">
        <f t="shared" si="166"/>
        <v>3</v>
      </c>
      <c r="F1875" t="str">
        <f t="shared" si="167"/>
        <v>友引</v>
      </c>
      <c r="G1875" t="str">
        <f t="shared" si="164"/>
        <v>水</v>
      </c>
      <c r="I1875" t="str">
        <f t="shared" si="165"/>
        <v/>
      </c>
    </row>
    <row r="1876" spans="1:9">
      <c r="A1876" s="1">
        <v>38400</v>
      </c>
      <c r="B1876" s="6" t="s">
        <v>83</v>
      </c>
      <c r="C1876" s="7">
        <v>1</v>
      </c>
      <c r="D1876">
        <v>9</v>
      </c>
      <c r="E1876">
        <f t="shared" si="166"/>
        <v>4</v>
      </c>
      <c r="F1876" t="str">
        <f t="shared" si="167"/>
        <v>先負</v>
      </c>
      <c r="G1876" t="str">
        <f t="shared" si="164"/>
        <v>木</v>
      </c>
      <c r="I1876" t="str">
        <f t="shared" si="165"/>
        <v/>
      </c>
    </row>
    <row r="1877" spans="1:9">
      <c r="A1877" s="1">
        <v>38401</v>
      </c>
      <c r="B1877" s="6" t="s">
        <v>84</v>
      </c>
      <c r="C1877" s="7">
        <v>1</v>
      </c>
      <c r="D1877">
        <v>10</v>
      </c>
      <c r="E1877">
        <f t="shared" si="166"/>
        <v>5</v>
      </c>
      <c r="F1877" t="str">
        <f t="shared" si="167"/>
        <v>仏滅</v>
      </c>
      <c r="G1877" t="str">
        <f t="shared" si="164"/>
        <v>金</v>
      </c>
      <c r="I1877" t="str">
        <f t="shared" si="165"/>
        <v/>
      </c>
    </row>
    <row r="1878" spans="1:9">
      <c r="A1878" s="1">
        <v>38402</v>
      </c>
      <c r="B1878" s="6" t="s">
        <v>85</v>
      </c>
      <c r="C1878" s="7">
        <v>1</v>
      </c>
      <c r="D1878">
        <v>11</v>
      </c>
      <c r="E1878">
        <f t="shared" si="166"/>
        <v>0</v>
      </c>
      <c r="F1878" t="str">
        <f t="shared" si="167"/>
        <v>大安</v>
      </c>
      <c r="G1878" t="str">
        <f t="shared" si="164"/>
        <v>土</v>
      </c>
      <c r="I1878" t="str">
        <f t="shared" si="165"/>
        <v/>
      </c>
    </row>
    <row r="1879" spans="1:9">
      <c r="A1879" s="1">
        <v>38403</v>
      </c>
      <c r="B1879" s="6" t="s">
        <v>86</v>
      </c>
      <c r="C1879" s="7">
        <v>1</v>
      </c>
      <c r="D1879">
        <v>12</v>
      </c>
      <c r="E1879">
        <f t="shared" si="166"/>
        <v>1</v>
      </c>
      <c r="F1879" t="str">
        <f t="shared" si="167"/>
        <v>赤口</v>
      </c>
      <c r="G1879" t="str">
        <f t="shared" si="164"/>
        <v>日</v>
      </c>
      <c r="I1879" t="str">
        <f t="shared" si="165"/>
        <v/>
      </c>
    </row>
    <row r="1880" spans="1:9">
      <c r="A1880" s="1">
        <v>38404</v>
      </c>
      <c r="B1880" s="6" t="s">
        <v>87</v>
      </c>
      <c r="C1880" s="7">
        <v>1</v>
      </c>
      <c r="D1880">
        <v>13</v>
      </c>
      <c r="E1880">
        <f t="shared" si="166"/>
        <v>2</v>
      </c>
      <c r="F1880" t="str">
        <f t="shared" si="167"/>
        <v>先勝</v>
      </c>
      <c r="G1880" t="str">
        <f t="shared" si="164"/>
        <v>月</v>
      </c>
      <c r="I1880" t="str">
        <f t="shared" si="165"/>
        <v/>
      </c>
    </row>
    <row r="1881" spans="1:9">
      <c r="A1881" s="1">
        <v>38405</v>
      </c>
      <c r="B1881" s="6" t="s">
        <v>88</v>
      </c>
      <c r="C1881" s="7">
        <v>1</v>
      </c>
      <c r="D1881">
        <v>14</v>
      </c>
      <c r="E1881">
        <f t="shared" si="166"/>
        <v>3</v>
      </c>
      <c r="F1881" t="str">
        <f t="shared" si="167"/>
        <v>友引</v>
      </c>
      <c r="G1881" t="str">
        <f t="shared" si="164"/>
        <v>火</v>
      </c>
      <c r="I1881" t="str">
        <f t="shared" si="165"/>
        <v/>
      </c>
    </row>
    <row r="1882" spans="1:9">
      <c r="A1882" s="1">
        <v>38406</v>
      </c>
      <c r="B1882" s="6" t="s">
        <v>89</v>
      </c>
      <c r="C1882" s="7">
        <v>1</v>
      </c>
      <c r="D1882">
        <v>15</v>
      </c>
      <c r="E1882">
        <f t="shared" si="166"/>
        <v>4</v>
      </c>
      <c r="F1882" t="str">
        <f t="shared" si="167"/>
        <v>先負</v>
      </c>
      <c r="G1882" t="str">
        <f t="shared" si="164"/>
        <v>水</v>
      </c>
      <c r="I1882" t="str">
        <f t="shared" si="165"/>
        <v/>
      </c>
    </row>
    <row r="1883" spans="1:9">
      <c r="A1883" s="1">
        <v>38407</v>
      </c>
      <c r="B1883" s="6" t="s">
        <v>90</v>
      </c>
      <c r="C1883" s="7">
        <v>1</v>
      </c>
      <c r="D1883">
        <v>16</v>
      </c>
      <c r="E1883">
        <f t="shared" si="166"/>
        <v>5</v>
      </c>
      <c r="F1883" t="str">
        <f t="shared" si="167"/>
        <v>仏滅</v>
      </c>
      <c r="G1883" t="str">
        <f t="shared" si="164"/>
        <v>木</v>
      </c>
      <c r="I1883" t="str">
        <f t="shared" si="165"/>
        <v/>
      </c>
    </row>
    <row r="1884" spans="1:9">
      <c r="A1884" s="1">
        <v>38408</v>
      </c>
      <c r="B1884" s="6" t="s">
        <v>91</v>
      </c>
      <c r="C1884" s="7">
        <v>1</v>
      </c>
      <c r="D1884">
        <v>17</v>
      </c>
      <c r="E1884">
        <f t="shared" si="166"/>
        <v>0</v>
      </c>
      <c r="F1884" t="str">
        <f t="shared" si="167"/>
        <v>大安</v>
      </c>
      <c r="G1884" t="str">
        <f t="shared" si="164"/>
        <v>金</v>
      </c>
      <c r="I1884" t="str">
        <f t="shared" si="165"/>
        <v/>
      </c>
    </row>
    <row r="1885" spans="1:9">
      <c r="A1885" s="1">
        <v>38409</v>
      </c>
      <c r="B1885" s="6" t="s">
        <v>92</v>
      </c>
      <c r="C1885" s="7">
        <v>1</v>
      </c>
      <c r="D1885">
        <v>18</v>
      </c>
      <c r="E1885">
        <f t="shared" si="166"/>
        <v>1</v>
      </c>
      <c r="F1885" t="str">
        <f t="shared" si="167"/>
        <v>赤口</v>
      </c>
      <c r="G1885" t="str">
        <f t="shared" si="164"/>
        <v>土</v>
      </c>
      <c r="I1885" t="str">
        <f t="shared" si="165"/>
        <v/>
      </c>
    </row>
    <row r="1886" spans="1:9">
      <c r="A1886" s="1">
        <v>38410</v>
      </c>
      <c r="B1886" s="6" t="s">
        <v>93</v>
      </c>
      <c r="C1886" s="7">
        <v>1</v>
      </c>
      <c r="D1886">
        <v>19</v>
      </c>
      <c r="E1886">
        <f t="shared" si="166"/>
        <v>2</v>
      </c>
      <c r="F1886" t="str">
        <f t="shared" si="167"/>
        <v>先勝</v>
      </c>
      <c r="G1886" t="str">
        <f t="shared" si="164"/>
        <v>日</v>
      </c>
      <c r="I1886" t="str">
        <f t="shared" si="165"/>
        <v/>
      </c>
    </row>
    <row r="1887" spans="1:9">
      <c r="A1887" s="1">
        <v>38411</v>
      </c>
      <c r="B1887" s="6" t="s">
        <v>94</v>
      </c>
      <c r="C1887" s="7">
        <v>1</v>
      </c>
      <c r="D1887">
        <v>20</v>
      </c>
      <c r="E1887">
        <f t="shared" si="166"/>
        <v>3</v>
      </c>
      <c r="F1887" t="str">
        <f t="shared" si="167"/>
        <v>友引</v>
      </c>
      <c r="G1887" t="str">
        <f t="shared" si="164"/>
        <v>月</v>
      </c>
      <c r="I1887" t="str">
        <f t="shared" si="165"/>
        <v/>
      </c>
    </row>
    <row r="1888" spans="1:9">
      <c r="A1888" s="1">
        <v>38412</v>
      </c>
      <c r="B1888" s="6" t="s">
        <v>95</v>
      </c>
      <c r="C1888" s="7">
        <v>1</v>
      </c>
      <c r="D1888">
        <v>21</v>
      </c>
      <c r="E1888">
        <f t="shared" si="166"/>
        <v>4</v>
      </c>
      <c r="F1888" t="str">
        <f t="shared" si="167"/>
        <v>先負</v>
      </c>
      <c r="G1888" t="str">
        <f t="shared" si="164"/>
        <v>火</v>
      </c>
      <c r="I1888" t="str">
        <f t="shared" si="165"/>
        <v/>
      </c>
    </row>
    <row r="1889" spans="1:9">
      <c r="A1889" s="1">
        <v>38413</v>
      </c>
      <c r="B1889" s="6" t="s">
        <v>96</v>
      </c>
      <c r="C1889" s="7">
        <v>1</v>
      </c>
      <c r="D1889">
        <v>22</v>
      </c>
      <c r="E1889">
        <f t="shared" si="166"/>
        <v>5</v>
      </c>
      <c r="F1889" t="str">
        <f t="shared" si="167"/>
        <v>仏滅</v>
      </c>
      <c r="G1889" t="str">
        <f t="shared" si="164"/>
        <v>水</v>
      </c>
      <c r="I1889" t="str">
        <f t="shared" si="165"/>
        <v/>
      </c>
    </row>
    <row r="1890" spans="1:9">
      <c r="A1890" s="1">
        <v>38414</v>
      </c>
      <c r="B1890" s="6" t="s">
        <v>97</v>
      </c>
      <c r="C1890" s="7">
        <v>1</v>
      </c>
      <c r="D1890">
        <v>23</v>
      </c>
      <c r="E1890">
        <f t="shared" si="166"/>
        <v>0</v>
      </c>
      <c r="F1890" t="str">
        <f t="shared" si="167"/>
        <v>大安</v>
      </c>
      <c r="G1890" t="str">
        <f t="shared" si="164"/>
        <v>木</v>
      </c>
      <c r="I1890" t="str">
        <f t="shared" si="165"/>
        <v/>
      </c>
    </row>
    <row r="1891" spans="1:9">
      <c r="A1891" s="1">
        <v>38415</v>
      </c>
      <c r="B1891" s="6" t="s">
        <v>98</v>
      </c>
      <c r="C1891" s="7">
        <v>1</v>
      </c>
      <c r="D1891">
        <v>24</v>
      </c>
      <c r="E1891">
        <f t="shared" si="166"/>
        <v>1</v>
      </c>
      <c r="F1891" t="str">
        <f t="shared" si="167"/>
        <v>赤口</v>
      </c>
      <c r="G1891" t="str">
        <f t="shared" si="164"/>
        <v>金</v>
      </c>
      <c r="I1891" t="str">
        <f t="shared" si="165"/>
        <v/>
      </c>
    </row>
    <row r="1892" spans="1:9">
      <c r="A1892" s="1">
        <v>38416</v>
      </c>
      <c r="B1892" s="6" t="s">
        <v>99</v>
      </c>
      <c r="C1892" s="7">
        <v>1</v>
      </c>
      <c r="D1892">
        <v>25</v>
      </c>
      <c r="E1892">
        <f t="shared" si="166"/>
        <v>2</v>
      </c>
      <c r="F1892" t="str">
        <f t="shared" si="167"/>
        <v>先勝</v>
      </c>
      <c r="G1892" t="str">
        <f t="shared" si="164"/>
        <v>土</v>
      </c>
      <c r="I1892" t="str">
        <f t="shared" si="165"/>
        <v/>
      </c>
    </row>
    <row r="1893" spans="1:9">
      <c r="A1893" s="1">
        <v>38417</v>
      </c>
      <c r="B1893" s="6" t="s">
        <v>100</v>
      </c>
      <c r="C1893" s="7">
        <v>1</v>
      </c>
      <c r="D1893">
        <v>26</v>
      </c>
      <c r="E1893">
        <f t="shared" si="166"/>
        <v>3</v>
      </c>
      <c r="F1893" t="str">
        <f t="shared" si="167"/>
        <v>友引</v>
      </c>
      <c r="G1893" t="str">
        <f t="shared" si="164"/>
        <v>日</v>
      </c>
      <c r="I1893" t="str">
        <f t="shared" si="165"/>
        <v/>
      </c>
    </row>
    <row r="1894" spans="1:9">
      <c r="A1894" s="1">
        <v>38418</v>
      </c>
      <c r="B1894" s="6" t="s">
        <v>101</v>
      </c>
      <c r="C1894" s="7">
        <v>1</v>
      </c>
      <c r="D1894">
        <v>27</v>
      </c>
      <c r="E1894">
        <f t="shared" si="166"/>
        <v>4</v>
      </c>
      <c r="F1894" t="str">
        <f t="shared" si="167"/>
        <v>先負</v>
      </c>
      <c r="G1894" t="str">
        <f t="shared" si="164"/>
        <v>月</v>
      </c>
      <c r="I1894" t="str">
        <f t="shared" si="165"/>
        <v/>
      </c>
    </row>
    <row r="1895" spans="1:9">
      <c r="A1895" s="1">
        <v>38419</v>
      </c>
      <c r="B1895" s="6" t="s">
        <v>102</v>
      </c>
      <c r="C1895" s="7">
        <v>1</v>
      </c>
      <c r="D1895">
        <v>28</v>
      </c>
      <c r="E1895">
        <f t="shared" si="166"/>
        <v>5</v>
      </c>
      <c r="F1895" t="str">
        <f t="shared" si="167"/>
        <v>仏滅</v>
      </c>
      <c r="G1895" t="str">
        <f t="shared" si="164"/>
        <v>火</v>
      </c>
      <c r="I1895" t="str">
        <f t="shared" si="165"/>
        <v/>
      </c>
    </row>
    <row r="1896" spans="1:9">
      <c r="A1896" s="1">
        <v>38420</v>
      </c>
      <c r="B1896" s="6" t="s">
        <v>103</v>
      </c>
      <c r="C1896" s="7">
        <v>1</v>
      </c>
      <c r="D1896">
        <v>29</v>
      </c>
      <c r="E1896">
        <f t="shared" si="166"/>
        <v>0</v>
      </c>
      <c r="F1896" t="str">
        <f t="shared" si="167"/>
        <v>大安</v>
      </c>
      <c r="G1896" t="str">
        <f t="shared" si="164"/>
        <v>水</v>
      </c>
      <c r="I1896" t="str">
        <f t="shared" si="165"/>
        <v/>
      </c>
    </row>
    <row r="1897" spans="1:9">
      <c r="A1897" s="1">
        <v>38421</v>
      </c>
      <c r="B1897" s="6" t="s">
        <v>105</v>
      </c>
      <c r="C1897" s="7">
        <v>2</v>
      </c>
      <c r="D1897">
        <v>1</v>
      </c>
      <c r="E1897">
        <f t="shared" si="166"/>
        <v>3</v>
      </c>
      <c r="F1897" t="str">
        <f t="shared" si="167"/>
        <v>友引</v>
      </c>
      <c r="G1897" t="str">
        <f t="shared" si="164"/>
        <v>木</v>
      </c>
      <c r="I1897" t="str">
        <f t="shared" si="165"/>
        <v/>
      </c>
    </row>
    <row r="1898" spans="1:9">
      <c r="A1898" s="1">
        <v>38422</v>
      </c>
      <c r="B1898" s="6" t="s">
        <v>106</v>
      </c>
      <c r="C1898" s="7">
        <v>2</v>
      </c>
      <c r="D1898">
        <v>2</v>
      </c>
      <c r="E1898">
        <f t="shared" si="166"/>
        <v>4</v>
      </c>
      <c r="F1898" t="str">
        <f t="shared" si="167"/>
        <v>先負</v>
      </c>
      <c r="G1898" t="str">
        <f t="shared" si="164"/>
        <v>金</v>
      </c>
      <c r="I1898" t="str">
        <f t="shared" si="165"/>
        <v/>
      </c>
    </row>
    <row r="1899" spans="1:9">
      <c r="A1899" s="1">
        <v>38423</v>
      </c>
      <c r="B1899" s="6" t="s">
        <v>107</v>
      </c>
      <c r="C1899" s="7">
        <v>2</v>
      </c>
      <c r="D1899">
        <v>3</v>
      </c>
      <c r="E1899">
        <f t="shared" si="166"/>
        <v>5</v>
      </c>
      <c r="F1899" t="str">
        <f t="shared" si="167"/>
        <v>仏滅</v>
      </c>
      <c r="G1899" t="str">
        <f t="shared" si="164"/>
        <v>土</v>
      </c>
      <c r="I1899" t="str">
        <f t="shared" si="165"/>
        <v/>
      </c>
    </row>
    <row r="1900" spans="1:9">
      <c r="A1900" s="1">
        <v>38424</v>
      </c>
      <c r="B1900" s="6" t="s">
        <v>108</v>
      </c>
      <c r="C1900" s="7">
        <v>2</v>
      </c>
      <c r="D1900">
        <v>4</v>
      </c>
      <c r="E1900">
        <f t="shared" si="166"/>
        <v>0</v>
      </c>
      <c r="F1900" t="str">
        <f t="shared" si="167"/>
        <v>大安</v>
      </c>
      <c r="G1900" t="str">
        <f t="shared" si="164"/>
        <v>日</v>
      </c>
      <c r="I1900" t="str">
        <f t="shared" si="165"/>
        <v/>
      </c>
    </row>
    <row r="1901" spans="1:9">
      <c r="A1901" s="1">
        <v>38425</v>
      </c>
      <c r="B1901" s="6" t="s">
        <v>109</v>
      </c>
      <c r="C1901" s="7">
        <v>2</v>
      </c>
      <c r="D1901">
        <v>5</v>
      </c>
      <c r="E1901">
        <f t="shared" si="166"/>
        <v>1</v>
      </c>
      <c r="F1901" t="str">
        <f t="shared" si="167"/>
        <v>赤口</v>
      </c>
      <c r="G1901" t="str">
        <f t="shared" si="164"/>
        <v>月</v>
      </c>
      <c r="I1901" t="str">
        <f t="shared" si="165"/>
        <v/>
      </c>
    </row>
    <row r="1902" spans="1:9">
      <c r="A1902" s="1">
        <v>38426</v>
      </c>
      <c r="B1902" s="6" t="s">
        <v>110</v>
      </c>
      <c r="C1902" s="7">
        <v>2</v>
      </c>
      <c r="D1902">
        <v>6</v>
      </c>
      <c r="E1902">
        <f t="shared" si="166"/>
        <v>2</v>
      </c>
      <c r="F1902" t="str">
        <f t="shared" si="167"/>
        <v>先勝</v>
      </c>
      <c r="G1902" t="str">
        <f t="shared" si="164"/>
        <v>火</v>
      </c>
      <c r="I1902" t="str">
        <f t="shared" si="165"/>
        <v/>
      </c>
    </row>
    <row r="1903" spans="1:9">
      <c r="A1903" s="1">
        <v>38427</v>
      </c>
      <c r="B1903" s="6" t="s">
        <v>111</v>
      </c>
      <c r="C1903" s="7">
        <v>2</v>
      </c>
      <c r="D1903">
        <v>7</v>
      </c>
      <c r="E1903">
        <f t="shared" si="166"/>
        <v>3</v>
      </c>
      <c r="F1903" t="str">
        <f t="shared" si="167"/>
        <v>友引</v>
      </c>
      <c r="G1903" t="str">
        <f t="shared" si="164"/>
        <v>水</v>
      </c>
      <c r="I1903" t="str">
        <f t="shared" si="165"/>
        <v/>
      </c>
    </row>
    <row r="1904" spans="1:9">
      <c r="A1904" s="1">
        <v>38428</v>
      </c>
      <c r="B1904" s="6" t="s">
        <v>112</v>
      </c>
      <c r="C1904" s="7">
        <v>2</v>
      </c>
      <c r="D1904">
        <v>8</v>
      </c>
      <c r="E1904">
        <f t="shared" si="166"/>
        <v>4</v>
      </c>
      <c r="F1904" t="str">
        <f t="shared" si="167"/>
        <v>先負</v>
      </c>
      <c r="G1904" t="str">
        <f t="shared" si="164"/>
        <v>木</v>
      </c>
      <c r="I1904" t="str">
        <f t="shared" si="165"/>
        <v/>
      </c>
    </row>
    <row r="1905" spans="1:9">
      <c r="A1905" s="1">
        <v>38429</v>
      </c>
      <c r="B1905" s="6" t="s">
        <v>113</v>
      </c>
      <c r="C1905" s="7">
        <v>2</v>
      </c>
      <c r="D1905">
        <v>9</v>
      </c>
      <c r="E1905">
        <f t="shared" si="166"/>
        <v>5</v>
      </c>
      <c r="F1905" t="str">
        <f t="shared" si="167"/>
        <v>仏滅</v>
      </c>
      <c r="G1905" t="str">
        <f t="shared" si="164"/>
        <v>金</v>
      </c>
      <c r="I1905" t="str">
        <f t="shared" si="165"/>
        <v/>
      </c>
    </row>
    <row r="1906" spans="1:9">
      <c r="A1906" s="1">
        <v>38430</v>
      </c>
      <c r="B1906" s="6" t="s">
        <v>114</v>
      </c>
      <c r="C1906" s="7">
        <v>2</v>
      </c>
      <c r="D1906">
        <v>10</v>
      </c>
      <c r="E1906">
        <f t="shared" si="166"/>
        <v>0</v>
      </c>
      <c r="F1906" t="str">
        <f t="shared" si="167"/>
        <v>大安</v>
      </c>
      <c r="G1906" t="str">
        <f t="shared" si="164"/>
        <v>土</v>
      </c>
      <c r="I1906" t="str">
        <f t="shared" si="165"/>
        <v/>
      </c>
    </row>
    <row r="1907" spans="1:9">
      <c r="A1907" s="1">
        <v>38431</v>
      </c>
      <c r="B1907" s="6" t="s">
        <v>115</v>
      </c>
      <c r="C1907" s="7">
        <v>2</v>
      </c>
      <c r="D1907">
        <v>11</v>
      </c>
      <c r="E1907">
        <f t="shared" si="166"/>
        <v>1</v>
      </c>
      <c r="F1907" t="str">
        <f t="shared" si="167"/>
        <v>赤口</v>
      </c>
      <c r="G1907" t="str">
        <f t="shared" si="164"/>
        <v>日</v>
      </c>
      <c r="I1907" t="str">
        <f t="shared" si="165"/>
        <v/>
      </c>
    </row>
    <row r="1908" spans="1:9">
      <c r="A1908" s="1">
        <v>38432</v>
      </c>
      <c r="B1908" s="6" t="s">
        <v>116</v>
      </c>
      <c r="C1908" s="7">
        <v>2</v>
      </c>
      <c r="D1908">
        <v>12</v>
      </c>
      <c r="E1908">
        <f t="shared" si="166"/>
        <v>2</v>
      </c>
      <c r="F1908" t="str">
        <f t="shared" si="167"/>
        <v>先勝</v>
      </c>
      <c r="G1908" t="str">
        <f t="shared" si="164"/>
        <v>月</v>
      </c>
      <c r="I1908" t="str">
        <f t="shared" si="165"/>
        <v/>
      </c>
    </row>
    <row r="1909" spans="1:9">
      <c r="A1909" s="1">
        <v>38433</v>
      </c>
      <c r="B1909" s="6" t="s">
        <v>117</v>
      </c>
      <c r="C1909" s="7">
        <v>2</v>
      </c>
      <c r="D1909">
        <v>13</v>
      </c>
      <c r="E1909">
        <f t="shared" si="166"/>
        <v>3</v>
      </c>
      <c r="F1909" t="str">
        <f t="shared" si="167"/>
        <v>友引</v>
      </c>
      <c r="G1909" t="str">
        <f t="shared" si="164"/>
        <v>火</v>
      </c>
      <c r="I1909" t="str">
        <f t="shared" si="165"/>
        <v/>
      </c>
    </row>
    <row r="1910" spans="1:9">
      <c r="A1910" s="1">
        <v>38434</v>
      </c>
      <c r="B1910" s="6" t="s">
        <v>118</v>
      </c>
      <c r="C1910" s="7">
        <v>2</v>
      </c>
      <c r="D1910">
        <v>14</v>
      </c>
      <c r="E1910">
        <f t="shared" si="166"/>
        <v>4</v>
      </c>
      <c r="F1910" t="str">
        <f t="shared" si="167"/>
        <v>先負</v>
      </c>
      <c r="G1910" t="str">
        <f t="shared" si="164"/>
        <v>水</v>
      </c>
      <c r="I1910" t="str">
        <f t="shared" si="165"/>
        <v/>
      </c>
    </row>
    <row r="1911" spans="1:9">
      <c r="A1911" s="1">
        <v>38435</v>
      </c>
      <c r="B1911" s="6" t="s">
        <v>119</v>
      </c>
      <c r="C1911" s="7">
        <v>2</v>
      </c>
      <c r="D1911">
        <v>15</v>
      </c>
      <c r="E1911">
        <f t="shared" si="166"/>
        <v>5</v>
      </c>
      <c r="F1911" t="str">
        <f t="shared" si="167"/>
        <v>仏滅</v>
      </c>
      <c r="G1911" t="str">
        <f t="shared" si="164"/>
        <v>木</v>
      </c>
      <c r="I1911" t="str">
        <f t="shared" si="165"/>
        <v/>
      </c>
    </row>
    <row r="1912" spans="1:9">
      <c r="A1912" s="1">
        <v>38436</v>
      </c>
      <c r="B1912" s="6" t="s">
        <v>120</v>
      </c>
      <c r="C1912" s="7">
        <v>2</v>
      </c>
      <c r="D1912">
        <v>16</v>
      </c>
      <c r="E1912">
        <f t="shared" si="166"/>
        <v>0</v>
      </c>
      <c r="F1912" t="str">
        <f t="shared" si="167"/>
        <v>大安</v>
      </c>
      <c r="G1912" t="str">
        <f t="shared" si="164"/>
        <v>金</v>
      </c>
      <c r="I1912" t="str">
        <f t="shared" si="165"/>
        <v/>
      </c>
    </row>
    <row r="1913" spans="1:9">
      <c r="A1913" s="1">
        <v>38437</v>
      </c>
      <c r="B1913" s="6" t="s">
        <v>121</v>
      </c>
      <c r="C1913" s="7">
        <v>2</v>
      </c>
      <c r="D1913">
        <v>17</v>
      </c>
      <c r="E1913">
        <f t="shared" si="166"/>
        <v>1</v>
      </c>
      <c r="F1913" t="str">
        <f t="shared" si="167"/>
        <v>赤口</v>
      </c>
      <c r="G1913" t="str">
        <f t="shared" si="164"/>
        <v>土</v>
      </c>
      <c r="I1913" t="str">
        <f t="shared" si="165"/>
        <v/>
      </c>
    </row>
    <row r="1914" spans="1:9">
      <c r="A1914" s="1">
        <v>38438</v>
      </c>
      <c r="B1914" s="6" t="s">
        <v>122</v>
      </c>
      <c r="C1914" s="7">
        <v>2</v>
      </c>
      <c r="D1914">
        <v>18</v>
      </c>
      <c r="E1914">
        <f t="shared" si="166"/>
        <v>2</v>
      </c>
      <c r="F1914" t="str">
        <f t="shared" si="167"/>
        <v>先勝</v>
      </c>
      <c r="G1914" t="str">
        <f t="shared" si="164"/>
        <v>日</v>
      </c>
      <c r="I1914" t="str">
        <f t="shared" si="165"/>
        <v/>
      </c>
    </row>
    <row r="1915" spans="1:9">
      <c r="A1915" s="1">
        <v>38439</v>
      </c>
      <c r="B1915" s="6" t="s">
        <v>123</v>
      </c>
      <c r="C1915" s="7">
        <v>2</v>
      </c>
      <c r="D1915">
        <v>19</v>
      </c>
      <c r="E1915">
        <f t="shared" si="166"/>
        <v>3</v>
      </c>
      <c r="F1915" t="str">
        <f t="shared" si="167"/>
        <v>友引</v>
      </c>
      <c r="G1915" t="str">
        <f t="shared" si="164"/>
        <v>月</v>
      </c>
      <c r="I1915" t="str">
        <f t="shared" si="165"/>
        <v/>
      </c>
    </row>
    <row r="1916" spans="1:9">
      <c r="A1916" s="1">
        <v>38440</v>
      </c>
      <c r="B1916" s="6" t="s">
        <v>124</v>
      </c>
      <c r="C1916" s="7">
        <v>2</v>
      </c>
      <c r="D1916">
        <v>20</v>
      </c>
      <c r="E1916">
        <f t="shared" si="166"/>
        <v>4</v>
      </c>
      <c r="F1916" t="str">
        <f t="shared" si="167"/>
        <v>先負</v>
      </c>
      <c r="G1916" t="str">
        <f t="shared" si="164"/>
        <v>火</v>
      </c>
      <c r="I1916" t="str">
        <f t="shared" si="165"/>
        <v/>
      </c>
    </row>
    <row r="1917" spans="1:9">
      <c r="A1917" s="1">
        <v>38441</v>
      </c>
      <c r="B1917" s="6" t="s">
        <v>125</v>
      </c>
      <c r="C1917" s="7">
        <v>2</v>
      </c>
      <c r="D1917">
        <v>21</v>
      </c>
      <c r="E1917">
        <f t="shared" si="166"/>
        <v>5</v>
      </c>
      <c r="F1917" t="str">
        <f t="shared" si="167"/>
        <v>仏滅</v>
      </c>
      <c r="G1917" t="str">
        <f t="shared" si="164"/>
        <v>水</v>
      </c>
      <c r="I1917" t="str">
        <f t="shared" si="165"/>
        <v/>
      </c>
    </row>
    <row r="1918" spans="1:9">
      <c r="A1918" s="1">
        <v>38442</v>
      </c>
      <c r="B1918" s="6" t="s">
        <v>126</v>
      </c>
      <c r="C1918" s="7">
        <v>2</v>
      </c>
      <c r="D1918">
        <v>22</v>
      </c>
      <c r="E1918">
        <f t="shared" si="166"/>
        <v>0</v>
      </c>
      <c r="F1918" t="str">
        <f t="shared" si="167"/>
        <v>大安</v>
      </c>
      <c r="G1918" t="str">
        <f t="shared" si="164"/>
        <v>木</v>
      </c>
      <c r="I1918" t="str">
        <f t="shared" si="165"/>
        <v/>
      </c>
    </row>
    <row r="1919" spans="1:9">
      <c r="A1919" s="1">
        <v>38443</v>
      </c>
      <c r="B1919" s="6" t="s">
        <v>127</v>
      </c>
      <c r="C1919" s="7">
        <v>2</v>
      </c>
      <c r="D1919">
        <v>23</v>
      </c>
      <c r="E1919">
        <f t="shared" si="166"/>
        <v>1</v>
      </c>
      <c r="F1919" t="str">
        <f t="shared" si="167"/>
        <v>赤口</v>
      </c>
      <c r="G1919" t="str">
        <f t="shared" si="164"/>
        <v>金</v>
      </c>
      <c r="I1919" t="str">
        <f t="shared" si="165"/>
        <v/>
      </c>
    </row>
    <row r="1920" spans="1:9">
      <c r="A1920" s="1">
        <v>38444</v>
      </c>
      <c r="B1920" s="6" t="s">
        <v>128</v>
      </c>
      <c r="C1920" s="7">
        <v>2</v>
      </c>
      <c r="D1920">
        <v>24</v>
      </c>
      <c r="E1920">
        <f t="shared" si="166"/>
        <v>2</v>
      </c>
      <c r="F1920" t="str">
        <f t="shared" si="167"/>
        <v>先勝</v>
      </c>
      <c r="G1920" t="str">
        <f t="shared" si="164"/>
        <v>土</v>
      </c>
      <c r="I1920" t="str">
        <f t="shared" si="165"/>
        <v/>
      </c>
    </row>
    <row r="1921" spans="1:9">
      <c r="A1921" s="1">
        <v>38445</v>
      </c>
      <c r="B1921" s="6" t="s">
        <v>129</v>
      </c>
      <c r="C1921" s="7">
        <v>2</v>
      </c>
      <c r="D1921">
        <v>25</v>
      </c>
      <c r="E1921">
        <f t="shared" si="166"/>
        <v>3</v>
      </c>
      <c r="F1921" t="str">
        <f t="shared" si="167"/>
        <v>友引</v>
      </c>
      <c r="G1921" t="str">
        <f t="shared" si="164"/>
        <v>日</v>
      </c>
      <c r="I1921" t="str">
        <f t="shared" si="165"/>
        <v/>
      </c>
    </row>
    <row r="1922" spans="1:9">
      <c r="A1922" s="1">
        <v>38446</v>
      </c>
      <c r="B1922" s="6" t="s">
        <v>130</v>
      </c>
      <c r="C1922" s="7">
        <v>2</v>
      </c>
      <c r="D1922">
        <v>26</v>
      </c>
      <c r="E1922">
        <f t="shared" si="166"/>
        <v>4</v>
      </c>
      <c r="F1922" t="str">
        <f t="shared" si="167"/>
        <v>先負</v>
      </c>
      <c r="G1922" t="str">
        <f t="shared" si="164"/>
        <v>月</v>
      </c>
      <c r="I1922" t="str">
        <f t="shared" si="165"/>
        <v/>
      </c>
    </row>
    <row r="1923" spans="1:9">
      <c r="A1923" s="1">
        <v>38447</v>
      </c>
      <c r="B1923" s="6" t="s">
        <v>131</v>
      </c>
      <c r="C1923" s="7">
        <v>2</v>
      </c>
      <c r="D1923">
        <v>27</v>
      </c>
      <c r="E1923">
        <f t="shared" si="166"/>
        <v>5</v>
      </c>
      <c r="F1923" t="str">
        <f t="shared" si="167"/>
        <v>仏滅</v>
      </c>
      <c r="G1923" t="str">
        <f t="shared" ref="G1923:G1986" si="168">TEXT(A1923,"aaa")</f>
        <v>火</v>
      </c>
      <c r="I1923" t="str">
        <f t="shared" ref="I1923:I1986" si="169">IF(ISERROR(VLOOKUP(H1923,$K$29:$L$39,2,FALSE)),"",VLOOKUP(H1923,$K$29:$L$39,2,FALSE))</f>
        <v/>
      </c>
    </row>
    <row r="1924" spans="1:9">
      <c r="A1924" s="1">
        <v>38448</v>
      </c>
      <c r="B1924" s="6" t="s">
        <v>132</v>
      </c>
      <c r="C1924" s="7">
        <v>2</v>
      </c>
      <c r="D1924">
        <v>28</v>
      </c>
      <c r="E1924">
        <f t="shared" si="166"/>
        <v>0</v>
      </c>
      <c r="F1924" t="str">
        <f t="shared" si="167"/>
        <v>大安</v>
      </c>
      <c r="G1924" t="str">
        <f t="shared" si="168"/>
        <v>水</v>
      </c>
      <c r="I1924" t="str">
        <f t="shared" si="169"/>
        <v/>
      </c>
    </row>
    <row r="1925" spans="1:9">
      <c r="A1925" s="1">
        <v>38449</v>
      </c>
      <c r="B1925" s="6" t="s">
        <v>133</v>
      </c>
      <c r="C1925" s="7">
        <v>2</v>
      </c>
      <c r="D1925">
        <v>29</v>
      </c>
      <c r="E1925">
        <f t="shared" si="166"/>
        <v>1</v>
      </c>
      <c r="F1925" t="str">
        <f t="shared" si="167"/>
        <v>赤口</v>
      </c>
      <c r="G1925" t="str">
        <f t="shared" si="168"/>
        <v>木</v>
      </c>
      <c r="I1925" t="str">
        <f t="shared" si="169"/>
        <v/>
      </c>
    </row>
    <row r="1926" spans="1:9">
      <c r="A1926" s="1">
        <v>38450</v>
      </c>
      <c r="B1926" s="6" t="s">
        <v>134</v>
      </c>
      <c r="C1926" s="7">
        <v>2</v>
      </c>
      <c r="D1926">
        <v>30</v>
      </c>
      <c r="E1926">
        <f t="shared" si="166"/>
        <v>2</v>
      </c>
      <c r="F1926" t="str">
        <f t="shared" si="167"/>
        <v>先勝</v>
      </c>
      <c r="G1926" t="str">
        <f t="shared" si="168"/>
        <v>金</v>
      </c>
      <c r="I1926" t="str">
        <f t="shared" si="169"/>
        <v/>
      </c>
    </row>
    <row r="1927" spans="1:9">
      <c r="A1927" s="1">
        <v>38451</v>
      </c>
      <c r="B1927" s="6" t="s">
        <v>467</v>
      </c>
      <c r="C1927" s="7">
        <v>3</v>
      </c>
      <c r="D1927">
        <v>1</v>
      </c>
      <c r="E1927">
        <f t="shared" si="166"/>
        <v>4</v>
      </c>
      <c r="F1927" t="str">
        <f t="shared" si="167"/>
        <v>先負</v>
      </c>
      <c r="G1927" t="str">
        <f t="shared" si="168"/>
        <v>土</v>
      </c>
      <c r="I1927" t="str">
        <f t="shared" si="169"/>
        <v/>
      </c>
    </row>
    <row r="1928" spans="1:9">
      <c r="A1928" s="1">
        <v>38452</v>
      </c>
      <c r="B1928" s="6" t="s">
        <v>136</v>
      </c>
      <c r="C1928" s="7">
        <v>3</v>
      </c>
      <c r="D1928">
        <v>2</v>
      </c>
      <c r="E1928">
        <f t="shared" si="166"/>
        <v>5</v>
      </c>
      <c r="F1928" t="str">
        <f t="shared" si="167"/>
        <v>仏滅</v>
      </c>
      <c r="G1928" t="str">
        <f t="shared" si="168"/>
        <v>日</v>
      </c>
      <c r="I1928" t="str">
        <f t="shared" si="169"/>
        <v/>
      </c>
    </row>
    <row r="1929" spans="1:9">
      <c r="A1929" s="1">
        <v>38453</v>
      </c>
      <c r="B1929" s="6" t="s">
        <v>137</v>
      </c>
      <c r="C1929" s="7">
        <v>3</v>
      </c>
      <c r="D1929">
        <v>3</v>
      </c>
      <c r="E1929">
        <f t="shared" si="166"/>
        <v>0</v>
      </c>
      <c r="F1929" t="str">
        <f t="shared" si="167"/>
        <v>大安</v>
      </c>
      <c r="G1929" t="str">
        <f t="shared" si="168"/>
        <v>月</v>
      </c>
      <c r="I1929" t="str">
        <f t="shared" si="169"/>
        <v/>
      </c>
    </row>
    <row r="1930" spans="1:9">
      <c r="A1930" s="1">
        <v>38454</v>
      </c>
      <c r="B1930" s="6" t="s">
        <v>138</v>
      </c>
      <c r="C1930" s="7">
        <v>3</v>
      </c>
      <c r="D1930">
        <v>4</v>
      </c>
      <c r="E1930">
        <f t="shared" si="166"/>
        <v>1</v>
      </c>
      <c r="F1930" t="str">
        <f t="shared" si="167"/>
        <v>赤口</v>
      </c>
      <c r="G1930" t="str">
        <f t="shared" si="168"/>
        <v>火</v>
      </c>
      <c r="I1930" t="str">
        <f t="shared" si="169"/>
        <v/>
      </c>
    </row>
    <row r="1931" spans="1:9">
      <c r="A1931" s="1">
        <v>38455</v>
      </c>
      <c r="B1931" s="6" t="s">
        <v>139</v>
      </c>
      <c r="C1931" s="7">
        <v>3</v>
      </c>
      <c r="D1931">
        <v>5</v>
      </c>
      <c r="E1931">
        <f t="shared" si="166"/>
        <v>2</v>
      </c>
      <c r="F1931" t="str">
        <f t="shared" si="167"/>
        <v>先勝</v>
      </c>
      <c r="G1931" t="str">
        <f t="shared" si="168"/>
        <v>水</v>
      </c>
      <c r="I1931" t="str">
        <f t="shared" si="169"/>
        <v/>
      </c>
    </row>
    <row r="1932" spans="1:9">
      <c r="A1932" s="1">
        <v>38456</v>
      </c>
      <c r="B1932" s="6" t="s">
        <v>140</v>
      </c>
      <c r="C1932" s="7">
        <v>3</v>
      </c>
      <c r="D1932">
        <v>6</v>
      </c>
      <c r="E1932">
        <f t="shared" si="166"/>
        <v>3</v>
      </c>
      <c r="F1932" t="str">
        <f t="shared" si="167"/>
        <v>友引</v>
      </c>
      <c r="G1932" t="str">
        <f t="shared" si="168"/>
        <v>木</v>
      </c>
      <c r="I1932" t="str">
        <f t="shared" si="169"/>
        <v/>
      </c>
    </row>
    <row r="1933" spans="1:9">
      <c r="A1933" s="1">
        <v>38457</v>
      </c>
      <c r="B1933" s="6" t="s">
        <v>141</v>
      </c>
      <c r="C1933" s="7">
        <v>3</v>
      </c>
      <c r="D1933">
        <v>7</v>
      </c>
      <c r="E1933">
        <f t="shared" si="166"/>
        <v>4</v>
      </c>
      <c r="F1933" t="str">
        <f t="shared" si="167"/>
        <v>先負</v>
      </c>
      <c r="G1933" t="str">
        <f t="shared" si="168"/>
        <v>金</v>
      </c>
      <c r="I1933" t="str">
        <f t="shared" si="169"/>
        <v/>
      </c>
    </row>
    <row r="1934" spans="1:9">
      <c r="A1934" s="1">
        <v>38458</v>
      </c>
      <c r="B1934" s="6" t="s">
        <v>142</v>
      </c>
      <c r="C1934" s="7">
        <v>3</v>
      </c>
      <c r="D1934">
        <v>8</v>
      </c>
      <c r="E1934">
        <f t="shared" si="166"/>
        <v>5</v>
      </c>
      <c r="F1934" t="str">
        <f t="shared" si="167"/>
        <v>仏滅</v>
      </c>
      <c r="G1934" t="str">
        <f t="shared" si="168"/>
        <v>土</v>
      </c>
      <c r="I1934" t="str">
        <f t="shared" si="169"/>
        <v/>
      </c>
    </row>
    <row r="1935" spans="1:9">
      <c r="A1935" s="1">
        <v>38459</v>
      </c>
      <c r="B1935" s="6" t="s">
        <v>143</v>
      </c>
      <c r="C1935" s="7">
        <v>3</v>
      </c>
      <c r="D1935">
        <v>9</v>
      </c>
      <c r="E1935">
        <f t="shared" si="166"/>
        <v>0</v>
      </c>
      <c r="F1935" t="str">
        <f t="shared" si="167"/>
        <v>大安</v>
      </c>
      <c r="G1935" t="str">
        <f t="shared" si="168"/>
        <v>日</v>
      </c>
      <c r="I1935" t="str">
        <f t="shared" si="169"/>
        <v/>
      </c>
    </row>
    <row r="1936" spans="1:9">
      <c r="A1936" s="1">
        <v>38460</v>
      </c>
      <c r="B1936" s="6" t="s">
        <v>144</v>
      </c>
      <c r="C1936" s="7">
        <v>3</v>
      </c>
      <c r="D1936">
        <v>10</v>
      </c>
      <c r="E1936">
        <f t="shared" si="166"/>
        <v>1</v>
      </c>
      <c r="F1936" t="str">
        <f t="shared" si="167"/>
        <v>赤口</v>
      </c>
      <c r="G1936" t="str">
        <f t="shared" si="168"/>
        <v>月</v>
      </c>
      <c r="I1936" t="str">
        <f t="shared" si="169"/>
        <v/>
      </c>
    </row>
    <row r="1937" spans="1:9">
      <c r="A1937" s="1">
        <v>38461</v>
      </c>
      <c r="B1937" s="6" t="s">
        <v>145</v>
      </c>
      <c r="C1937" s="7">
        <v>3</v>
      </c>
      <c r="D1937">
        <v>11</v>
      </c>
      <c r="E1937">
        <f t="shared" si="166"/>
        <v>2</v>
      </c>
      <c r="F1937" t="str">
        <f t="shared" si="167"/>
        <v>先勝</v>
      </c>
      <c r="G1937" t="str">
        <f t="shared" si="168"/>
        <v>火</v>
      </c>
      <c r="I1937" t="str">
        <f t="shared" si="169"/>
        <v/>
      </c>
    </row>
    <row r="1938" spans="1:9">
      <c r="A1938" s="1">
        <v>38462</v>
      </c>
      <c r="B1938" s="6" t="s">
        <v>146</v>
      </c>
      <c r="C1938" s="7">
        <v>3</v>
      </c>
      <c r="D1938">
        <v>12</v>
      </c>
      <c r="E1938">
        <f t="shared" ref="E1938:E2001" si="170">MOD(C1938+D1938,6)</f>
        <v>3</v>
      </c>
      <c r="F1938" t="str">
        <f t="shared" ref="F1938:F2001" si="171">VLOOKUP(E1938,$K$18:$L$23,2)</f>
        <v>友引</v>
      </c>
      <c r="G1938" t="str">
        <f t="shared" si="168"/>
        <v>水</v>
      </c>
      <c r="I1938" t="str">
        <f t="shared" si="169"/>
        <v/>
      </c>
    </row>
    <row r="1939" spans="1:9">
      <c r="A1939" s="1">
        <v>38463</v>
      </c>
      <c r="B1939" s="6" t="s">
        <v>147</v>
      </c>
      <c r="C1939" s="7">
        <v>3</v>
      </c>
      <c r="D1939">
        <v>13</v>
      </c>
      <c r="E1939">
        <f t="shared" si="170"/>
        <v>4</v>
      </c>
      <c r="F1939" t="str">
        <f t="shared" si="171"/>
        <v>先負</v>
      </c>
      <c r="G1939" t="str">
        <f t="shared" si="168"/>
        <v>木</v>
      </c>
      <c r="I1939" t="str">
        <f t="shared" si="169"/>
        <v/>
      </c>
    </row>
    <row r="1940" spans="1:9">
      <c r="A1940" s="1">
        <v>38464</v>
      </c>
      <c r="B1940" s="6" t="s">
        <v>148</v>
      </c>
      <c r="C1940" s="7">
        <v>3</v>
      </c>
      <c r="D1940">
        <v>14</v>
      </c>
      <c r="E1940">
        <f t="shared" si="170"/>
        <v>5</v>
      </c>
      <c r="F1940" t="str">
        <f t="shared" si="171"/>
        <v>仏滅</v>
      </c>
      <c r="G1940" t="str">
        <f t="shared" si="168"/>
        <v>金</v>
      </c>
      <c r="I1940" t="str">
        <f t="shared" si="169"/>
        <v/>
      </c>
    </row>
    <row r="1941" spans="1:9">
      <c r="A1941" s="1">
        <v>38465</v>
      </c>
      <c r="B1941" s="6" t="s">
        <v>149</v>
      </c>
      <c r="C1941" s="7">
        <v>3</v>
      </c>
      <c r="D1941">
        <v>15</v>
      </c>
      <c r="E1941">
        <f t="shared" si="170"/>
        <v>0</v>
      </c>
      <c r="F1941" t="str">
        <f t="shared" si="171"/>
        <v>大安</v>
      </c>
      <c r="G1941" t="str">
        <f t="shared" si="168"/>
        <v>土</v>
      </c>
      <c r="I1941" t="str">
        <f t="shared" si="169"/>
        <v/>
      </c>
    </row>
    <row r="1942" spans="1:9">
      <c r="A1942" s="1">
        <v>38466</v>
      </c>
      <c r="B1942" s="6" t="s">
        <v>150</v>
      </c>
      <c r="C1942" s="7">
        <v>3</v>
      </c>
      <c r="D1942">
        <v>16</v>
      </c>
      <c r="E1942">
        <f t="shared" si="170"/>
        <v>1</v>
      </c>
      <c r="F1942" t="str">
        <f t="shared" si="171"/>
        <v>赤口</v>
      </c>
      <c r="G1942" t="str">
        <f t="shared" si="168"/>
        <v>日</v>
      </c>
      <c r="I1942" t="str">
        <f t="shared" si="169"/>
        <v/>
      </c>
    </row>
    <row r="1943" spans="1:9">
      <c r="A1943" s="1">
        <v>38467</v>
      </c>
      <c r="B1943" s="6" t="s">
        <v>151</v>
      </c>
      <c r="C1943" s="7">
        <v>3</v>
      </c>
      <c r="D1943">
        <v>17</v>
      </c>
      <c r="E1943">
        <f t="shared" si="170"/>
        <v>2</v>
      </c>
      <c r="F1943" t="str">
        <f t="shared" si="171"/>
        <v>先勝</v>
      </c>
      <c r="G1943" t="str">
        <f t="shared" si="168"/>
        <v>月</v>
      </c>
      <c r="I1943" t="str">
        <f t="shared" si="169"/>
        <v/>
      </c>
    </row>
    <row r="1944" spans="1:9">
      <c r="A1944" s="1">
        <v>38468</v>
      </c>
      <c r="B1944" s="6" t="s">
        <v>152</v>
      </c>
      <c r="C1944" s="7">
        <v>3</v>
      </c>
      <c r="D1944">
        <v>18</v>
      </c>
      <c r="E1944">
        <f t="shared" si="170"/>
        <v>3</v>
      </c>
      <c r="F1944" t="str">
        <f t="shared" si="171"/>
        <v>友引</v>
      </c>
      <c r="G1944" t="str">
        <f t="shared" si="168"/>
        <v>火</v>
      </c>
      <c r="I1944" t="str">
        <f t="shared" si="169"/>
        <v/>
      </c>
    </row>
    <row r="1945" spans="1:9">
      <c r="A1945" s="1">
        <v>38469</v>
      </c>
      <c r="B1945" s="6" t="s">
        <v>153</v>
      </c>
      <c r="C1945" s="7">
        <v>3</v>
      </c>
      <c r="D1945">
        <v>19</v>
      </c>
      <c r="E1945">
        <f t="shared" si="170"/>
        <v>4</v>
      </c>
      <c r="F1945" t="str">
        <f t="shared" si="171"/>
        <v>先負</v>
      </c>
      <c r="G1945" t="str">
        <f t="shared" si="168"/>
        <v>水</v>
      </c>
      <c r="I1945" t="str">
        <f t="shared" si="169"/>
        <v/>
      </c>
    </row>
    <row r="1946" spans="1:9">
      <c r="A1946" s="1">
        <v>38470</v>
      </c>
      <c r="B1946" s="6" t="s">
        <v>154</v>
      </c>
      <c r="C1946" s="7">
        <v>3</v>
      </c>
      <c r="D1946">
        <v>20</v>
      </c>
      <c r="E1946">
        <f t="shared" si="170"/>
        <v>5</v>
      </c>
      <c r="F1946" t="str">
        <f t="shared" si="171"/>
        <v>仏滅</v>
      </c>
      <c r="G1946" t="str">
        <f t="shared" si="168"/>
        <v>木</v>
      </c>
      <c r="I1946" t="str">
        <f t="shared" si="169"/>
        <v/>
      </c>
    </row>
    <row r="1947" spans="1:9">
      <c r="A1947" s="1">
        <v>38471</v>
      </c>
      <c r="B1947" s="6" t="s">
        <v>155</v>
      </c>
      <c r="C1947" s="7">
        <v>3</v>
      </c>
      <c r="D1947">
        <v>21</v>
      </c>
      <c r="E1947">
        <f t="shared" si="170"/>
        <v>0</v>
      </c>
      <c r="F1947" t="str">
        <f t="shared" si="171"/>
        <v>大安</v>
      </c>
      <c r="G1947" t="str">
        <f t="shared" si="168"/>
        <v>金</v>
      </c>
      <c r="I1947" t="str">
        <f t="shared" si="169"/>
        <v/>
      </c>
    </row>
    <row r="1948" spans="1:9">
      <c r="A1948" s="1">
        <v>38472</v>
      </c>
      <c r="B1948" s="6" t="s">
        <v>156</v>
      </c>
      <c r="C1948" s="7">
        <v>3</v>
      </c>
      <c r="D1948">
        <v>22</v>
      </c>
      <c r="E1948">
        <f t="shared" si="170"/>
        <v>1</v>
      </c>
      <c r="F1948" t="str">
        <f t="shared" si="171"/>
        <v>赤口</v>
      </c>
      <c r="G1948" t="str">
        <f t="shared" si="168"/>
        <v>土</v>
      </c>
      <c r="I1948" t="str">
        <f t="shared" si="169"/>
        <v/>
      </c>
    </row>
    <row r="1949" spans="1:9">
      <c r="A1949" s="1">
        <v>38473</v>
      </c>
      <c r="B1949" s="6" t="s">
        <v>157</v>
      </c>
      <c r="C1949" s="7">
        <v>3</v>
      </c>
      <c r="D1949">
        <v>23</v>
      </c>
      <c r="E1949">
        <f t="shared" si="170"/>
        <v>2</v>
      </c>
      <c r="F1949" t="str">
        <f t="shared" si="171"/>
        <v>先勝</v>
      </c>
      <c r="G1949" t="str">
        <f t="shared" si="168"/>
        <v>日</v>
      </c>
      <c r="I1949" t="str">
        <f t="shared" si="169"/>
        <v/>
      </c>
    </row>
    <row r="1950" spans="1:9">
      <c r="A1950" s="1">
        <v>38474</v>
      </c>
      <c r="B1950" s="6" t="s">
        <v>158</v>
      </c>
      <c r="C1950" s="7">
        <v>3</v>
      </c>
      <c r="D1950">
        <v>24</v>
      </c>
      <c r="E1950">
        <f t="shared" si="170"/>
        <v>3</v>
      </c>
      <c r="F1950" t="str">
        <f t="shared" si="171"/>
        <v>友引</v>
      </c>
      <c r="G1950" t="str">
        <f t="shared" si="168"/>
        <v>月</v>
      </c>
      <c r="I1950" t="str">
        <f t="shared" si="169"/>
        <v/>
      </c>
    </row>
    <row r="1951" spans="1:9">
      <c r="A1951" s="1">
        <v>38475</v>
      </c>
      <c r="B1951" s="6" t="s">
        <v>159</v>
      </c>
      <c r="C1951" s="7">
        <v>3</v>
      </c>
      <c r="D1951">
        <v>25</v>
      </c>
      <c r="E1951">
        <f t="shared" si="170"/>
        <v>4</v>
      </c>
      <c r="F1951" t="str">
        <f t="shared" si="171"/>
        <v>先負</v>
      </c>
      <c r="G1951" t="str">
        <f t="shared" si="168"/>
        <v>火</v>
      </c>
      <c r="I1951" t="str">
        <f t="shared" si="169"/>
        <v/>
      </c>
    </row>
    <row r="1952" spans="1:9">
      <c r="A1952" s="1">
        <v>38476</v>
      </c>
      <c r="B1952" s="6" t="s">
        <v>160</v>
      </c>
      <c r="C1952" s="7">
        <v>3</v>
      </c>
      <c r="D1952">
        <v>26</v>
      </c>
      <c r="E1952">
        <f t="shared" si="170"/>
        <v>5</v>
      </c>
      <c r="F1952" t="str">
        <f t="shared" si="171"/>
        <v>仏滅</v>
      </c>
      <c r="G1952" t="str">
        <f t="shared" si="168"/>
        <v>水</v>
      </c>
      <c r="I1952" t="str">
        <f t="shared" si="169"/>
        <v/>
      </c>
    </row>
    <row r="1953" spans="1:9">
      <c r="A1953" s="1">
        <v>38477</v>
      </c>
      <c r="B1953" s="6" t="s">
        <v>161</v>
      </c>
      <c r="C1953" s="7">
        <v>3</v>
      </c>
      <c r="D1953">
        <v>27</v>
      </c>
      <c r="E1953">
        <f t="shared" si="170"/>
        <v>0</v>
      </c>
      <c r="F1953" t="str">
        <f t="shared" si="171"/>
        <v>大安</v>
      </c>
      <c r="G1953" t="str">
        <f t="shared" si="168"/>
        <v>木</v>
      </c>
      <c r="I1953" t="str">
        <f t="shared" si="169"/>
        <v/>
      </c>
    </row>
    <row r="1954" spans="1:9">
      <c r="A1954" s="1">
        <v>38478</v>
      </c>
      <c r="B1954" s="6" t="s">
        <v>162</v>
      </c>
      <c r="C1954" s="7">
        <v>3</v>
      </c>
      <c r="D1954">
        <v>28</v>
      </c>
      <c r="E1954">
        <f t="shared" si="170"/>
        <v>1</v>
      </c>
      <c r="F1954" t="str">
        <f t="shared" si="171"/>
        <v>赤口</v>
      </c>
      <c r="G1954" t="str">
        <f t="shared" si="168"/>
        <v>金</v>
      </c>
      <c r="I1954" t="str">
        <f t="shared" si="169"/>
        <v/>
      </c>
    </row>
    <row r="1955" spans="1:9">
      <c r="A1955" s="1">
        <v>38479</v>
      </c>
      <c r="B1955" s="6" t="s">
        <v>163</v>
      </c>
      <c r="C1955" s="7">
        <v>3</v>
      </c>
      <c r="D1955">
        <v>29</v>
      </c>
      <c r="E1955">
        <f t="shared" si="170"/>
        <v>2</v>
      </c>
      <c r="F1955" t="str">
        <f t="shared" si="171"/>
        <v>先勝</v>
      </c>
      <c r="G1955" t="str">
        <f t="shared" si="168"/>
        <v>土</v>
      </c>
      <c r="I1955" t="str">
        <f t="shared" si="169"/>
        <v/>
      </c>
    </row>
    <row r="1956" spans="1:9">
      <c r="A1956" s="1">
        <v>38480</v>
      </c>
      <c r="B1956" s="6" t="s">
        <v>468</v>
      </c>
      <c r="C1956" s="7">
        <v>4</v>
      </c>
      <c r="D1956">
        <v>1</v>
      </c>
      <c r="E1956">
        <f t="shared" si="170"/>
        <v>5</v>
      </c>
      <c r="F1956" t="str">
        <f t="shared" si="171"/>
        <v>仏滅</v>
      </c>
      <c r="G1956" t="str">
        <f t="shared" si="168"/>
        <v>日</v>
      </c>
      <c r="I1956" t="str">
        <f t="shared" si="169"/>
        <v/>
      </c>
    </row>
    <row r="1957" spans="1:9">
      <c r="A1957" s="1">
        <v>38481</v>
      </c>
      <c r="B1957" s="6" t="s">
        <v>165</v>
      </c>
      <c r="C1957" s="7">
        <v>4</v>
      </c>
      <c r="D1957">
        <v>2</v>
      </c>
      <c r="E1957">
        <f t="shared" si="170"/>
        <v>0</v>
      </c>
      <c r="F1957" t="str">
        <f t="shared" si="171"/>
        <v>大安</v>
      </c>
      <c r="G1957" t="str">
        <f t="shared" si="168"/>
        <v>月</v>
      </c>
      <c r="I1957" t="str">
        <f t="shared" si="169"/>
        <v/>
      </c>
    </row>
    <row r="1958" spans="1:9">
      <c r="A1958" s="1">
        <v>38482</v>
      </c>
      <c r="B1958" s="6" t="s">
        <v>166</v>
      </c>
      <c r="C1958" s="7">
        <v>4</v>
      </c>
      <c r="D1958">
        <v>3</v>
      </c>
      <c r="E1958">
        <f t="shared" si="170"/>
        <v>1</v>
      </c>
      <c r="F1958" t="str">
        <f t="shared" si="171"/>
        <v>赤口</v>
      </c>
      <c r="G1958" t="str">
        <f t="shared" si="168"/>
        <v>火</v>
      </c>
      <c r="I1958" t="str">
        <f t="shared" si="169"/>
        <v/>
      </c>
    </row>
    <row r="1959" spans="1:9">
      <c r="A1959" s="1">
        <v>38483</v>
      </c>
      <c r="B1959" s="6" t="s">
        <v>167</v>
      </c>
      <c r="C1959" s="7">
        <v>4</v>
      </c>
      <c r="D1959">
        <v>4</v>
      </c>
      <c r="E1959">
        <f t="shared" si="170"/>
        <v>2</v>
      </c>
      <c r="F1959" t="str">
        <f t="shared" si="171"/>
        <v>先勝</v>
      </c>
      <c r="G1959" t="str">
        <f t="shared" si="168"/>
        <v>水</v>
      </c>
      <c r="I1959" t="str">
        <f t="shared" si="169"/>
        <v/>
      </c>
    </row>
    <row r="1960" spans="1:9">
      <c r="A1960" s="1">
        <v>38484</v>
      </c>
      <c r="B1960" s="6" t="s">
        <v>168</v>
      </c>
      <c r="C1960" s="7">
        <v>4</v>
      </c>
      <c r="D1960">
        <v>5</v>
      </c>
      <c r="E1960">
        <f t="shared" si="170"/>
        <v>3</v>
      </c>
      <c r="F1960" t="str">
        <f t="shared" si="171"/>
        <v>友引</v>
      </c>
      <c r="G1960" t="str">
        <f t="shared" si="168"/>
        <v>木</v>
      </c>
      <c r="I1960" t="str">
        <f t="shared" si="169"/>
        <v/>
      </c>
    </row>
    <row r="1961" spans="1:9">
      <c r="A1961" s="1">
        <v>38485</v>
      </c>
      <c r="B1961" s="6" t="s">
        <v>169</v>
      </c>
      <c r="C1961" s="7">
        <v>4</v>
      </c>
      <c r="D1961">
        <v>6</v>
      </c>
      <c r="E1961">
        <f t="shared" si="170"/>
        <v>4</v>
      </c>
      <c r="F1961" t="str">
        <f t="shared" si="171"/>
        <v>先負</v>
      </c>
      <c r="G1961" t="str">
        <f t="shared" si="168"/>
        <v>金</v>
      </c>
      <c r="I1961" t="str">
        <f t="shared" si="169"/>
        <v/>
      </c>
    </row>
    <row r="1962" spans="1:9">
      <c r="A1962" s="1">
        <v>38486</v>
      </c>
      <c r="B1962" s="6" t="s">
        <v>170</v>
      </c>
      <c r="C1962" s="7">
        <v>4</v>
      </c>
      <c r="D1962">
        <v>7</v>
      </c>
      <c r="E1962">
        <f t="shared" si="170"/>
        <v>5</v>
      </c>
      <c r="F1962" t="str">
        <f t="shared" si="171"/>
        <v>仏滅</v>
      </c>
      <c r="G1962" t="str">
        <f t="shared" si="168"/>
        <v>土</v>
      </c>
      <c r="I1962" t="str">
        <f t="shared" si="169"/>
        <v/>
      </c>
    </row>
    <row r="1963" spans="1:9">
      <c r="A1963" s="1">
        <v>38487</v>
      </c>
      <c r="B1963" s="6" t="s">
        <v>171</v>
      </c>
      <c r="C1963" s="7">
        <v>4</v>
      </c>
      <c r="D1963">
        <v>8</v>
      </c>
      <c r="E1963">
        <f t="shared" si="170"/>
        <v>0</v>
      </c>
      <c r="F1963" t="str">
        <f t="shared" si="171"/>
        <v>大安</v>
      </c>
      <c r="G1963" t="str">
        <f t="shared" si="168"/>
        <v>日</v>
      </c>
      <c r="I1963" t="str">
        <f t="shared" si="169"/>
        <v/>
      </c>
    </row>
    <row r="1964" spans="1:9">
      <c r="A1964" s="1">
        <v>38488</v>
      </c>
      <c r="B1964" s="6" t="s">
        <v>172</v>
      </c>
      <c r="C1964" s="7">
        <v>4</v>
      </c>
      <c r="D1964">
        <v>9</v>
      </c>
      <c r="E1964">
        <f t="shared" si="170"/>
        <v>1</v>
      </c>
      <c r="F1964" t="str">
        <f t="shared" si="171"/>
        <v>赤口</v>
      </c>
      <c r="G1964" t="str">
        <f t="shared" si="168"/>
        <v>月</v>
      </c>
      <c r="I1964" t="str">
        <f t="shared" si="169"/>
        <v/>
      </c>
    </row>
    <row r="1965" spans="1:9">
      <c r="A1965" s="1">
        <v>38489</v>
      </c>
      <c r="B1965" s="6" t="s">
        <v>173</v>
      </c>
      <c r="C1965" s="7">
        <v>4</v>
      </c>
      <c r="D1965">
        <v>10</v>
      </c>
      <c r="E1965">
        <f t="shared" si="170"/>
        <v>2</v>
      </c>
      <c r="F1965" t="str">
        <f t="shared" si="171"/>
        <v>先勝</v>
      </c>
      <c r="G1965" t="str">
        <f t="shared" si="168"/>
        <v>火</v>
      </c>
      <c r="I1965" t="str">
        <f t="shared" si="169"/>
        <v/>
      </c>
    </row>
    <row r="1966" spans="1:9">
      <c r="A1966" s="1">
        <v>38490</v>
      </c>
      <c r="B1966" s="6" t="s">
        <v>174</v>
      </c>
      <c r="C1966" s="7">
        <v>4</v>
      </c>
      <c r="D1966">
        <v>11</v>
      </c>
      <c r="E1966">
        <f t="shared" si="170"/>
        <v>3</v>
      </c>
      <c r="F1966" t="str">
        <f t="shared" si="171"/>
        <v>友引</v>
      </c>
      <c r="G1966" t="str">
        <f t="shared" si="168"/>
        <v>水</v>
      </c>
      <c r="I1966" t="str">
        <f t="shared" si="169"/>
        <v/>
      </c>
    </row>
    <row r="1967" spans="1:9">
      <c r="A1967" s="1">
        <v>38491</v>
      </c>
      <c r="B1967" s="6" t="s">
        <v>175</v>
      </c>
      <c r="C1967" s="7">
        <v>4</v>
      </c>
      <c r="D1967">
        <v>12</v>
      </c>
      <c r="E1967">
        <f t="shared" si="170"/>
        <v>4</v>
      </c>
      <c r="F1967" t="str">
        <f t="shared" si="171"/>
        <v>先負</v>
      </c>
      <c r="G1967" t="str">
        <f t="shared" si="168"/>
        <v>木</v>
      </c>
      <c r="I1967" t="str">
        <f t="shared" si="169"/>
        <v/>
      </c>
    </row>
    <row r="1968" spans="1:9">
      <c r="A1968" s="1">
        <v>38492</v>
      </c>
      <c r="B1968" s="6" t="s">
        <v>176</v>
      </c>
      <c r="C1968" s="7">
        <v>4</v>
      </c>
      <c r="D1968">
        <v>13</v>
      </c>
      <c r="E1968">
        <f t="shared" si="170"/>
        <v>5</v>
      </c>
      <c r="F1968" t="str">
        <f t="shared" si="171"/>
        <v>仏滅</v>
      </c>
      <c r="G1968" t="str">
        <f t="shared" si="168"/>
        <v>金</v>
      </c>
      <c r="I1968" t="str">
        <f t="shared" si="169"/>
        <v/>
      </c>
    </row>
    <row r="1969" spans="1:9">
      <c r="A1969" s="1">
        <v>38493</v>
      </c>
      <c r="B1969" s="6" t="s">
        <v>177</v>
      </c>
      <c r="C1969" s="7">
        <v>4</v>
      </c>
      <c r="D1969">
        <v>14</v>
      </c>
      <c r="E1969">
        <f t="shared" si="170"/>
        <v>0</v>
      </c>
      <c r="F1969" t="str">
        <f t="shared" si="171"/>
        <v>大安</v>
      </c>
      <c r="G1969" t="str">
        <f t="shared" si="168"/>
        <v>土</v>
      </c>
      <c r="I1969" t="str">
        <f t="shared" si="169"/>
        <v/>
      </c>
    </row>
    <row r="1970" spans="1:9">
      <c r="A1970" s="1">
        <v>38494</v>
      </c>
      <c r="B1970" s="6" t="s">
        <v>178</v>
      </c>
      <c r="C1970" s="7">
        <v>4</v>
      </c>
      <c r="D1970">
        <v>15</v>
      </c>
      <c r="E1970">
        <f t="shared" si="170"/>
        <v>1</v>
      </c>
      <c r="F1970" t="str">
        <f t="shared" si="171"/>
        <v>赤口</v>
      </c>
      <c r="G1970" t="str">
        <f t="shared" si="168"/>
        <v>日</v>
      </c>
      <c r="I1970" t="str">
        <f t="shared" si="169"/>
        <v/>
      </c>
    </row>
    <row r="1971" spans="1:9">
      <c r="A1971" s="1">
        <v>38495</v>
      </c>
      <c r="B1971" s="6" t="s">
        <v>179</v>
      </c>
      <c r="C1971" s="7">
        <v>4</v>
      </c>
      <c r="D1971">
        <v>16</v>
      </c>
      <c r="E1971">
        <f t="shared" si="170"/>
        <v>2</v>
      </c>
      <c r="F1971" t="str">
        <f t="shared" si="171"/>
        <v>先勝</v>
      </c>
      <c r="G1971" t="str">
        <f t="shared" si="168"/>
        <v>月</v>
      </c>
      <c r="I1971" t="str">
        <f t="shared" si="169"/>
        <v/>
      </c>
    </row>
    <row r="1972" spans="1:9">
      <c r="A1972" s="1">
        <v>38496</v>
      </c>
      <c r="B1972" s="6" t="s">
        <v>180</v>
      </c>
      <c r="C1972" s="7">
        <v>4</v>
      </c>
      <c r="D1972">
        <v>17</v>
      </c>
      <c r="E1972">
        <f t="shared" si="170"/>
        <v>3</v>
      </c>
      <c r="F1972" t="str">
        <f t="shared" si="171"/>
        <v>友引</v>
      </c>
      <c r="G1972" t="str">
        <f t="shared" si="168"/>
        <v>火</v>
      </c>
      <c r="I1972" t="str">
        <f t="shared" si="169"/>
        <v/>
      </c>
    </row>
    <row r="1973" spans="1:9">
      <c r="A1973" s="1">
        <v>38497</v>
      </c>
      <c r="B1973" s="6" t="s">
        <v>181</v>
      </c>
      <c r="C1973" s="7">
        <v>4</v>
      </c>
      <c r="D1973">
        <v>18</v>
      </c>
      <c r="E1973">
        <f t="shared" si="170"/>
        <v>4</v>
      </c>
      <c r="F1973" t="str">
        <f t="shared" si="171"/>
        <v>先負</v>
      </c>
      <c r="G1973" t="str">
        <f t="shared" si="168"/>
        <v>水</v>
      </c>
      <c r="I1973" t="str">
        <f t="shared" si="169"/>
        <v/>
      </c>
    </row>
    <row r="1974" spans="1:9">
      <c r="A1974" s="1">
        <v>38498</v>
      </c>
      <c r="B1974" s="6" t="s">
        <v>182</v>
      </c>
      <c r="C1974" s="7">
        <v>4</v>
      </c>
      <c r="D1974">
        <v>19</v>
      </c>
      <c r="E1974">
        <f t="shared" si="170"/>
        <v>5</v>
      </c>
      <c r="F1974" t="str">
        <f t="shared" si="171"/>
        <v>仏滅</v>
      </c>
      <c r="G1974" t="str">
        <f t="shared" si="168"/>
        <v>木</v>
      </c>
      <c r="I1974" t="str">
        <f t="shared" si="169"/>
        <v/>
      </c>
    </row>
    <row r="1975" spans="1:9">
      <c r="A1975" s="1">
        <v>38499</v>
      </c>
      <c r="B1975" s="6" t="s">
        <v>183</v>
      </c>
      <c r="C1975" s="7">
        <v>4</v>
      </c>
      <c r="D1975">
        <v>20</v>
      </c>
      <c r="E1975">
        <f t="shared" si="170"/>
        <v>0</v>
      </c>
      <c r="F1975" t="str">
        <f t="shared" si="171"/>
        <v>大安</v>
      </c>
      <c r="G1975" t="str">
        <f t="shared" si="168"/>
        <v>金</v>
      </c>
      <c r="I1975" t="str">
        <f t="shared" si="169"/>
        <v/>
      </c>
    </row>
    <row r="1976" spans="1:9">
      <c r="A1976" s="1">
        <v>38500</v>
      </c>
      <c r="B1976" s="6" t="s">
        <v>184</v>
      </c>
      <c r="C1976" s="7">
        <v>4</v>
      </c>
      <c r="D1976">
        <v>21</v>
      </c>
      <c r="E1976">
        <f t="shared" si="170"/>
        <v>1</v>
      </c>
      <c r="F1976" t="str">
        <f t="shared" si="171"/>
        <v>赤口</v>
      </c>
      <c r="G1976" t="str">
        <f t="shared" si="168"/>
        <v>土</v>
      </c>
      <c r="I1976" t="str">
        <f t="shared" si="169"/>
        <v/>
      </c>
    </row>
    <row r="1977" spans="1:9">
      <c r="A1977" s="1">
        <v>38501</v>
      </c>
      <c r="B1977" s="6" t="s">
        <v>185</v>
      </c>
      <c r="C1977" s="7">
        <v>4</v>
      </c>
      <c r="D1977">
        <v>22</v>
      </c>
      <c r="E1977">
        <f t="shared" si="170"/>
        <v>2</v>
      </c>
      <c r="F1977" t="str">
        <f t="shared" si="171"/>
        <v>先勝</v>
      </c>
      <c r="G1977" t="str">
        <f t="shared" si="168"/>
        <v>日</v>
      </c>
      <c r="I1977" t="str">
        <f t="shared" si="169"/>
        <v/>
      </c>
    </row>
    <row r="1978" spans="1:9">
      <c r="A1978" s="1">
        <v>38502</v>
      </c>
      <c r="B1978" s="6" t="s">
        <v>186</v>
      </c>
      <c r="C1978" s="7">
        <v>4</v>
      </c>
      <c r="D1978">
        <v>23</v>
      </c>
      <c r="E1978">
        <f t="shared" si="170"/>
        <v>3</v>
      </c>
      <c r="F1978" t="str">
        <f t="shared" si="171"/>
        <v>友引</v>
      </c>
      <c r="G1978" t="str">
        <f t="shared" si="168"/>
        <v>月</v>
      </c>
      <c r="I1978" t="str">
        <f t="shared" si="169"/>
        <v/>
      </c>
    </row>
    <row r="1979" spans="1:9">
      <c r="A1979" s="1">
        <v>38503</v>
      </c>
      <c r="B1979" s="6" t="s">
        <v>187</v>
      </c>
      <c r="C1979" s="7">
        <v>4</v>
      </c>
      <c r="D1979">
        <v>24</v>
      </c>
      <c r="E1979">
        <f t="shared" si="170"/>
        <v>4</v>
      </c>
      <c r="F1979" t="str">
        <f t="shared" si="171"/>
        <v>先負</v>
      </c>
      <c r="G1979" t="str">
        <f t="shared" si="168"/>
        <v>火</v>
      </c>
      <c r="I1979" t="str">
        <f t="shared" si="169"/>
        <v/>
      </c>
    </row>
    <row r="1980" spans="1:9">
      <c r="A1980" s="1">
        <v>38504</v>
      </c>
      <c r="B1980" s="6" t="s">
        <v>188</v>
      </c>
      <c r="C1980" s="7">
        <v>4</v>
      </c>
      <c r="D1980">
        <v>25</v>
      </c>
      <c r="E1980">
        <f t="shared" si="170"/>
        <v>5</v>
      </c>
      <c r="F1980" t="str">
        <f t="shared" si="171"/>
        <v>仏滅</v>
      </c>
      <c r="G1980" t="str">
        <f t="shared" si="168"/>
        <v>水</v>
      </c>
      <c r="I1980" t="str">
        <f t="shared" si="169"/>
        <v/>
      </c>
    </row>
    <row r="1981" spans="1:9">
      <c r="A1981" s="1">
        <v>38505</v>
      </c>
      <c r="B1981" s="6" t="s">
        <v>189</v>
      </c>
      <c r="C1981" s="7">
        <v>4</v>
      </c>
      <c r="D1981">
        <v>26</v>
      </c>
      <c r="E1981">
        <f t="shared" si="170"/>
        <v>0</v>
      </c>
      <c r="F1981" t="str">
        <f t="shared" si="171"/>
        <v>大安</v>
      </c>
      <c r="G1981" t="str">
        <f t="shared" si="168"/>
        <v>木</v>
      </c>
      <c r="I1981" t="str">
        <f t="shared" si="169"/>
        <v/>
      </c>
    </row>
    <row r="1982" spans="1:9">
      <c r="A1982" s="1">
        <v>38506</v>
      </c>
      <c r="B1982" s="6" t="s">
        <v>190</v>
      </c>
      <c r="C1982" s="7">
        <v>4</v>
      </c>
      <c r="D1982">
        <v>27</v>
      </c>
      <c r="E1982">
        <f t="shared" si="170"/>
        <v>1</v>
      </c>
      <c r="F1982" t="str">
        <f t="shared" si="171"/>
        <v>赤口</v>
      </c>
      <c r="G1982" t="str">
        <f t="shared" si="168"/>
        <v>金</v>
      </c>
      <c r="I1982" t="str">
        <f t="shared" si="169"/>
        <v/>
      </c>
    </row>
    <row r="1983" spans="1:9">
      <c r="A1983" s="1">
        <v>38507</v>
      </c>
      <c r="B1983" s="6" t="s">
        <v>191</v>
      </c>
      <c r="C1983" s="7">
        <v>4</v>
      </c>
      <c r="D1983">
        <v>28</v>
      </c>
      <c r="E1983">
        <f t="shared" si="170"/>
        <v>2</v>
      </c>
      <c r="F1983" t="str">
        <f t="shared" si="171"/>
        <v>先勝</v>
      </c>
      <c r="G1983" t="str">
        <f t="shared" si="168"/>
        <v>土</v>
      </c>
      <c r="I1983" t="str">
        <f t="shared" si="169"/>
        <v/>
      </c>
    </row>
    <row r="1984" spans="1:9">
      <c r="A1984" s="1">
        <v>38508</v>
      </c>
      <c r="B1984" s="6" t="s">
        <v>192</v>
      </c>
      <c r="C1984" s="7">
        <v>4</v>
      </c>
      <c r="D1984">
        <v>29</v>
      </c>
      <c r="E1984">
        <f t="shared" si="170"/>
        <v>3</v>
      </c>
      <c r="F1984" t="str">
        <f t="shared" si="171"/>
        <v>友引</v>
      </c>
      <c r="G1984" t="str">
        <f t="shared" si="168"/>
        <v>日</v>
      </c>
      <c r="I1984" t="str">
        <f t="shared" si="169"/>
        <v/>
      </c>
    </row>
    <row r="1985" spans="1:9">
      <c r="A1985" s="1">
        <v>38509</v>
      </c>
      <c r="B1985" s="6" t="s">
        <v>193</v>
      </c>
      <c r="C1985" s="7">
        <v>4</v>
      </c>
      <c r="D1985">
        <v>30</v>
      </c>
      <c r="E1985">
        <f t="shared" si="170"/>
        <v>4</v>
      </c>
      <c r="F1985" t="str">
        <f t="shared" si="171"/>
        <v>先負</v>
      </c>
      <c r="G1985" t="str">
        <f t="shared" si="168"/>
        <v>月</v>
      </c>
      <c r="I1985" t="str">
        <f t="shared" si="169"/>
        <v/>
      </c>
    </row>
    <row r="1986" spans="1:9">
      <c r="A1986" s="1">
        <v>38510</v>
      </c>
      <c r="B1986" s="6" t="s">
        <v>469</v>
      </c>
      <c r="C1986" s="7">
        <v>5</v>
      </c>
      <c r="D1986">
        <v>1</v>
      </c>
      <c r="E1986">
        <f t="shared" si="170"/>
        <v>0</v>
      </c>
      <c r="F1986" t="str">
        <f t="shared" si="171"/>
        <v>大安</v>
      </c>
      <c r="G1986" t="str">
        <f t="shared" si="168"/>
        <v>火</v>
      </c>
      <c r="I1986" t="str">
        <f t="shared" si="169"/>
        <v/>
      </c>
    </row>
    <row r="1987" spans="1:9">
      <c r="A1987" s="1">
        <v>38511</v>
      </c>
      <c r="B1987" s="6" t="s">
        <v>195</v>
      </c>
      <c r="C1987" s="7">
        <v>5</v>
      </c>
      <c r="D1987">
        <v>2</v>
      </c>
      <c r="E1987">
        <f t="shared" si="170"/>
        <v>1</v>
      </c>
      <c r="F1987" t="str">
        <f t="shared" si="171"/>
        <v>赤口</v>
      </c>
      <c r="G1987" t="str">
        <f t="shared" ref="G1987:G2050" si="172">TEXT(A1987,"aaa")</f>
        <v>水</v>
      </c>
      <c r="I1987" t="str">
        <f t="shared" ref="I1987:I2050" si="173">IF(ISERROR(VLOOKUP(H1987,$K$29:$L$39,2,FALSE)),"",VLOOKUP(H1987,$K$29:$L$39,2,FALSE))</f>
        <v/>
      </c>
    </row>
    <row r="1988" spans="1:9">
      <c r="A1988" s="1">
        <v>38512</v>
      </c>
      <c r="B1988" s="6" t="s">
        <v>196</v>
      </c>
      <c r="C1988" s="7">
        <v>5</v>
      </c>
      <c r="D1988">
        <v>3</v>
      </c>
      <c r="E1988">
        <f t="shared" si="170"/>
        <v>2</v>
      </c>
      <c r="F1988" t="str">
        <f t="shared" si="171"/>
        <v>先勝</v>
      </c>
      <c r="G1988" t="str">
        <f t="shared" si="172"/>
        <v>木</v>
      </c>
      <c r="I1988" t="str">
        <f t="shared" si="173"/>
        <v/>
      </c>
    </row>
    <row r="1989" spans="1:9">
      <c r="A1989" s="1">
        <v>38513</v>
      </c>
      <c r="B1989" s="6" t="s">
        <v>197</v>
      </c>
      <c r="C1989" s="7">
        <v>5</v>
      </c>
      <c r="D1989">
        <v>4</v>
      </c>
      <c r="E1989">
        <f t="shared" si="170"/>
        <v>3</v>
      </c>
      <c r="F1989" t="str">
        <f t="shared" si="171"/>
        <v>友引</v>
      </c>
      <c r="G1989" t="str">
        <f t="shared" si="172"/>
        <v>金</v>
      </c>
      <c r="I1989" t="str">
        <f t="shared" si="173"/>
        <v/>
      </c>
    </row>
    <row r="1990" spans="1:9">
      <c r="A1990" s="1">
        <v>38514</v>
      </c>
      <c r="B1990" s="6" t="s">
        <v>198</v>
      </c>
      <c r="C1990" s="7">
        <v>5</v>
      </c>
      <c r="D1990">
        <v>5</v>
      </c>
      <c r="E1990">
        <f t="shared" si="170"/>
        <v>4</v>
      </c>
      <c r="F1990" t="str">
        <f t="shared" si="171"/>
        <v>先負</v>
      </c>
      <c r="G1990" t="str">
        <f t="shared" si="172"/>
        <v>土</v>
      </c>
      <c r="I1990" t="str">
        <f t="shared" si="173"/>
        <v/>
      </c>
    </row>
    <row r="1991" spans="1:9">
      <c r="A1991" s="1">
        <v>38515</v>
      </c>
      <c r="B1991" s="6" t="s">
        <v>199</v>
      </c>
      <c r="C1991" s="7">
        <v>5</v>
      </c>
      <c r="D1991">
        <v>6</v>
      </c>
      <c r="E1991">
        <f t="shared" si="170"/>
        <v>5</v>
      </c>
      <c r="F1991" t="str">
        <f t="shared" si="171"/>
        <v>仏滅</v>
      </c>
      <c r="G1991" t="str">
        <f t="shared" si="172"/>
        <v>日</v>
      </c>
      <c r="I1991" t="str">
        <f t="shared" si="173"/>
        <v/>
      </c>
    </row>
    <row r="1992" spans="1:9">
      <c r="A1992" s="1">
        <v>38516</v>
      </c>
      <c r="B1992" s="6" t="s">
        <v>200</v>
      </c>
      <c r="C1992" s="7">
        <v>5</v>
      </c>
      <c r="D1992">
        <v>7</v>
      </c>
      <c r="E1992">
        <f t="shared" si="170"/>
        <v>0</v>
      </c>
      <c r="F1992" t="str">
        <f t="shared" si="171"/>
        <v>大安</v>
      </c>
      <c r="G1992" t="str">
        <f t="shared" si="172"/>
        <v>月</v>
      </c>
      <c r="I1992" t="str">
        <f t="shared" si="173"/>
        <v/>
      </c>
    </row>
    <row r="1993" spans="1:9">
      <c r="A1993" s="1">
        <v>38517</v>
      </c>
      <c r="B1993" s="6" t="s">
        <v>201</v>
      </c>
      <c r="C1993" s="7">
        <v>5</v>
      </c>
      <c r="D1993">
        <v>8</v>
      </c>
      <c r="E1993">
        <f t="shared" si="170"/>
        <v>1</v>
      </c>
      <c r="F1993" t="str">
        <f t="shared" si="171"/>
        <v>赤口</v>
      </c>
      <c r="G1993" t="str">
        <f t="shared" si="172"/>
        <v>火</v>
      </c>
      <c r="I1993" t="str">
        <f t="shared" si="173"/>
        <v/>
      </c>
    </row>
    <row r="1994" spans="1:9">
      <c r="A1994" s="1">
        <v>38518</v>
      </c>
      <c r="B1994" s="6" t="s">
        <v>202</v>
      </c>
      <c r="C1994" s="7">
        <v>5</v>
      </c>
      <c r="D1994">
        <v>9</v>
      </c>
      <c r="E1994">
        <f t="shared" si="170"/>
        <v>2</v>
      </c>
      <c r="F1994" t="str">
        <f t="shared" si="171"/>
        <v>先勝</v>
      </c>
      <c r="G1994" t="str">
        <f t="shared" si="172"/>
        <v>水</v>
      </c>
      <c r="I1994" t="str">
        <f t="shared" si="173"/>
        <v/>
      </c>
    </row>
    <row r="1995" spans="1:9">
      <c r="A1995" s="1">
        <v>38519</v>
      </c>
      <c r="B1995" s="6" t="s">
        <v>203</v>
      </c>
      <c r="C1995" s="7">
        <v>5</v>
      </c>
      <c r="D1995">
        <v>10</v>
      </c>
      <c r="E1995">
        <f t="shared" si="170"/>
        <v>3</v>
      </c>
      <c r="F1995" t="str">
        <f t="shared" si="171"/>
        <v>友引</v>
      </c>
      <c r="G1995" t="str">
        <f t="shared" si="172"/>
        <v>木</v>
      </c>
      <c r="I1995" t="str">
        <f t="shared" si="173"/>
        <v/>
      </c>
    </row>
    <row r="1996" spans="1:9">
      <c r="A1996" s="1">
        <v>38520</v>
      </c>
      <c r="B1996" s="6" t="s">
        <v>204</v>
      </c>
      <c r="C1996" s="7">
        <v>5</v>
      </c>
      <c r="D1996">
        <v>11</v>
      </c>
      <c r="E1996">
        <f t="shared" si="170"/>
        <v>4</v>
      </c>
      <c r="F1996" t="str">
        <f t="shared" si="171"/>
        <v>先負</v>
      </c>
      <c r="G1996" t="str">
        <f t="shared" si="172"/>
        <v>金</v>
      </c>
      <c r="I1996" t="str">
        <f t="shared" si="173"/>
        <v/>
      </c>
    </row>
    <row r="1997" spans="1:9">
      <c r="A1997" s="1">
        <v>38521</v>
      </c>
      <c r="B1997" s="6" t="s">
        <v>205</v>
      </c>
      <c r="C1997" s="7">
        <v>5</v>
      </c>
      <c r="D1997">
        <v>12</v>
      </c>
      <c r="E1997">
        <f t="shared" si="170"/>
        <v>5</v>
      </c>
      <c r="F1997" t="str">
        <f t="shared" si="171"/>
        <v>仏滅</v>
      </c>
      <c r="G1997" t="str">
        <f t="shared" si="172"/>
        <v>土</v>
      </c>
      <c r="I1997" t="str">
        <f t="shared" si="173"/>
        <v/>
      </c>
    </row>
    <row r="1998" spans="1:9">
      <c r="A1998" s="1">
        <v>38522</v>
      </c>
      <c r="B1998" s="6" t="s">
        <v>206</v>
      </c>
      <c r="C1998" s="7">
        <v>5</v>
      </c>
      <c r="D1998">
        <v>13</v>
      </c>
      <c r="E1998">
        <f t="shared" si="170"/>
        <v>0</v>
      </c>
      <c r="F1998" t="str">
        <f t="shared" si="171"/>
        <v>大安</v>
      </c>
      <c r="G1998" t="str">
        <f t="shared" si="172"/>
        <v>日</v>
      </c>
      <c r="I1998" t="str">
        <f t="shared" si="173"/>
        <v/>
      </c>
    </row>
    <row r="1999" spans="1:9">
      <c r="A1999" s="1">
        <v>38523</v>
      </c>
      <c r="B1999" s="6" t="s">
        <v>207</v>
      </c>
      <c r="C1999" s="7">
        <v>5</v>
      </c>
      <c r="D1999">
        <v>14</v>
      </c>
      <c r="E1999">
        <f t="shared" si="170"/>
        <v>1</v>
      </c>
      <c r="F1999" t="str">
        <f t="shared" si="171"/>
        <v>赤口</v>
      </c>
      <c r="G1999" t="str">
        <f t="shared" si="172"/>
        <v>月</v>
      </c>
      <c r="I1999" t="str">
        <f t="shared" si="173"/>
        <v/>
      </c>
    </row>
    <row r="2000" spans="1:9">
      <c r="A2000" s="1">
        <v>38524</v>
      </c>
      <c r="B2000" s="6" t="s">
        <v>208</v>
      </c>
      <c r="C2000" s="7">
        <v>5</v>
      </c>
      <c r="D2000">
        <v>15</v>
      </c>
      <c r="E2000">
        <f t="shared" si="170"/>
        <v>2</v>
      </c>
      <c r="F2000" t="str">
        <f t="shared" si="171"/>
        <v>先勝</v>
      </c>
      <c r="G2000" t="str">
        <f t="shared" si="172"/>
        <v>火</v>
      </c>
      <c r="I2000" t="str">
        <f t="shared" si="173"/>
        <v/>
      </c>
    </row>
    <row r="2001" spans="1:9">
      <c r="A2001" s="1">
        <v>38525</v>
      </c>
      <c r="B2001" s="6" t="s">
        <v>209</v>
      </c>
      <c r="C2001" s="7">
        <v>5</v>
      </c>
      <c r="D2001">
        <v>16</v>
      </c>
      <c r="E2001">
        <f t="shared" si="170"/>
        <v>3</v>
      </c>
      <c r="F2001" t="str">
        <f t="shared" si="171"/>
        <v>友引</v>
      </c>
      <c r="G2001" t="str">
        <f t="shared" si="172"/>
        <v>水</v>
      </c>
      <c r="I2001" t="str">
        <f t="shared" si="173"/>
        <v/>
      </c>
    </row>
    <row r="2002" spans="1:9">
      <c r="A2002" s="1">
        <v>38526</v>
      </c>
      <c r="B2002" s="6" t="s">
        <v>210</v>
      </c>
      <c r="C2002" s="7">
        <v>5</v>
      </c>
      <c r="D2002">
        <v>17</v>
      </c>
      <c r="E2002">
        <f t="shared" ref="E2002:E2065" si="174">MOD(C2002+D2002,6)</f>
        <v>4</v>
      </c>
      <c r="F2002" t="str">
        <f t="shared" ref="F2002:F2065" si="175">VLOOKUP(E2002,$K$18:$L$23,2)</f>
        <v>先負</v>
      </c>
      <c r="G2002" t="str">
        <f t="shared" si="172"/>
        <v>木</v>
      </c>
      <c r="I2002" t="str">
        <f t="shared" si="173"/>
        <v/>
      </c>
    </row>
    <row r="2003" spans="1:9">
      <c r="A2003" s="1">
        <v>38527</v>
      </c>
      <c r="B2003" s="6" t="s">
        <v>211</v>
      </c>
      <c r="C2003" s="7">
        <v>5</v>
      </c>
      <c r="D2003">
        <v>18</v>
      </c>
      <c r="E2003">
        <f t="shared" si="174"/>
        <v>5</v>
      </c>
      <c r="F2003" t="str">
        <f t="shared" si="175"/>
        <v>仏滅</v>
      </c>
      <c r="G2003" t="str">
        <f t="shared" si="172"/>
        <v>金</v>
      </c>
      <c r="I2003" t="str">
        <f t="shared" si="173"/>
        <v/>
      </c>
    </row>
    <row r="2004" spans="1:9">
      <c r="A2004" s="1">
        <v>38528</v>
      </c>
      <c r="B2004" s="6" t="s">
        <v>212</v>
      </c>
      <c r="C2004" s="7">
        <v>5</v>
      </c>
      <c r="D2004">
        <v>19</v>
      </c>
      <c r="E2004">
        <f t="shared" si="174"/>
        <v>0</v>
      </c>
      <c r="F2004" t="str">
        <f t="shared" si="175"/>
        <v>大安</v>
      </c>
      <c r="G2004" t="str">
        <f t="shared" si="172"/>
        <v>土</v>
      </c>
      <c r="I2004" t="str">
        <f t="shared" si="173"/>
        <v/>
      </c>
    </row>
    <row r="2005" spans="1:9">
      <c r="A2005" s="1">
        <v>38529</v>
      </c>
      <c r="B2005" s="6" t="s">
        <v>213</v>
      </c>
      <c r="C2005" s="7">
        <v>5</v>
      </c>
      <c r="D2005">
        <v>20</v>
      </c>
      <c r="E2005">
        <f t="shared" si="174"/>
        <v>1</v>
      </c>
      <c r="F2005" t="str">
        <f t="shared" si="175"/>
        <v>赤口</v>
      </c>
      <c r="G2005" t="str">
        <f t="shared" si="172"/>
        <v>日</v>
      </c>
      <c r="I2005" t="str">
        <f t="shared" si="173"/>
        <v/>
      </c>
    </row>
    <row r="2006" spans="1:9">
      <c r="A2006" s="1">
        <v>38530</v>
      </c>
      <c r="B2006" s="6" t="s">
        <v>214</v>
      </c>
      <c r="C2006" s="7">
        <v>5</v>
      </c>
      <c r="D2006">
        <v>21</v>
      </c>
      <c r="E2006">
        <f t="shared" si="174"/>
        <v>2</v>
      </c>
      <c r="F2006" t="str">
        <f t="shared" si="175"/>
        <v>先勝</v>
      </c>
      <c r="G2006" t="str">
        <f t="shared" si="172"/>
        <v>月</v>
      </c>
      <c r="I2006" t="str">
        <f t="shared" si="173"/>
        <v/>
      </c>
    </row>
    <row r="2007" spans="1:9">
      <c r="A2007" s="1">
        <v>38531</v>
      </c>
      <c r="B2007" s="6" t="s">
        <v>215</v>
      </c>
      <c r="C2007" s="7">
        <v>5</v>
      </c>
      <c r="D2007">
        <v>22</v>
      </c>
      <c r="E2007">
        <f t="shared" si="174"/>
        <v>3</v>
      </c>
      <c r="F2007" t="str">
        <f t="shared" si="175"/>
        <v>友引</v>
      </c>
      <c r="G2007" t="str">
        <f t="shared" si="172"/>
        <v>火</v>
      </c>
      <c r="I2007" t="str">
        <f t="shared" si="173"/>
        <v/>
      </c>
    </row>
    <row r="2008" spans="1:9">
      <c r="A2008" s="1">
        <v>38532</v>
      </c>
      <c r="B2008" s="6" t="s">
        <v>216</v>
      </c>
      <c r="C2008" s="7">
        <v>5</v>
      </c>
      <c r="D2008">
        <v>23</v>
      </c>
      <c r="E2008">
        <f t="shared" si="174"/>
        <v>4</v>
      </c>
      <c r="F2008" t="str">
        <f t="shared" si="175"/>
        <v>先負</v>
      </c>
      <c r="G2008" t="str">
        <f t="shared" si="172"/>
        <v>水</v>
      </c>
      <c r="I2008" t="str">
        <f t="shared" si="173"/>
        <v/>
      </c>
    </row>
    <row r="2009" spans="1:9">
      <c r="A2009" s="1">
        <v>38533</v>
      </c>
      <c r="B2009" s="6" t="s">
        <v>217</v>
      </c>
      <c r="C2009" s="7">
        <v>5</v>
      </c>
      <c r="D2009">
        <v>24</v>
      </c>
      <c r="E2009">
        <f t="shared" si="174"/>
        <v>5</v>
      </c>
      <c r="F2009" t="str">
        <f t="shared" si="175"/>
        <v>仏滅</v>
      </c>
      <c r="G2009" t="str">
        <f t="shared" si="172"/>
        <v>木</v>
      </c>
      <c r="I2009" t="str">
        <f t="shared" si="173"/>
        <v/>
      </c>
    </row>
    <row r="2010" spans="1:9">
      <c r="A2010" s="1">
        <v>38534</v>
      </c>
      <c r="B2010" s="6" t="s">
        <v>218</v>
      </c>
      <c r="C2010" s="7">
        <v>5</v>
      </c>
      <c r="D2010">
        <v>25</v>
      </c>
      <c r="E2010">
        <f t="shared" si="174"/>
        <v>0</v>
      </c>
      <c r="F2010" t="str">
        <f t="shared" si="175"/>
        <v>大安</v>
      </c>
      <c r="G2010" t="str">
        <f t="shared" si="172"/>
        <v>金</v>
      </c>
      <c r="I2010" t="str">
        <f t="shared" si="173"/>
        <v/>
      </c>
    </row>
    <row r="2011" spans="1:9">
      <c r="A2011" s="1">
        <v>38535</v>
      </c>
      <c r="B2011" s="6" t="s">
        <v>219</v>
      </c>
      <c r="C2011" s="7">
        <v>5</v>
      </c>
      <c r="D2011">
        <v>26</v>
      </c>
      <c r="E2011">
        <f t="shared" si="174"/>
        <v>1</v>
      </c>
      <c r="F2011" t="str">
        <f t="shared" si="175"/>
        <v>赤口</v>
      </c>
      <c r="G2011" t="str">
        <f t="shared" si="172"/>
        <v>土</v>
      </c>
      <c r="I2011" t="str">
        <f t="shared" si="173"/>
        <v/>
      </c>
    </row>
    <row r="2012" spans="1:9">
      <c r="A2012" s="1">
        <v>38536</v>
      </c>
      <c r="B2012" s="6" t="s">
        <v>220</v>
      </c>
      <c r="C2012" s="7">
        <v>5</v>
      </c>
      <c r="D2012">
        <v>27</v>
      </c>
      <c r="E2012">
        <f t="shared" si="174"/>
        <v>2</v>
      </c>
      <c r="F2012" t="str">
        <f t="shared" si="175"/>
        <v>先勝</v>
      </c>
      <c r="G2012" t="str">
        <f t="shared" si="172"/>
        <v>日</v>
      </c>
      <c r="I2012" t="str">
        <f t="shared" si="173"/>
        <v/>
      </c>
    </row>
    <row r="2013" spans="1:9">
      <c r="A2013" s="1">
        <v>38537</v>
      </c>
      <c r="B2013" s="6" t="s">
        <v>221</v>
      </c>
      <c r="C2013" s="7">
        <v>5</v>
      </c>
      <c r="D2013">
        <v>28</v>
      </c>
      <c r="E2013">
        <f t="shared" si="174"/>
        <v>3</v>
      </c>
      <c r="F2013" t="str">
        <f t="shared" si="175"/>
        <v>友引</v>
      </c>
      <c r="G2013" t="str">
        <f t="shared" si="172"/>
        <v>月</v>
      </c>
      <c r="I2013" t="str">
        <f t="shared" si="173"/>
        <v/>
      </c>
    </row>
    <row r="2014" spans="1:9">
      <c r="A2014" s="1">
        <v>38538</v>
      </c>
      <c r="B2014" s="6" t="s">
        <v>222</v>
      </c>
      <c r="C2014" s="7">
        <v>5</v>
      </c>
      <c r="D2014">
        <v>29</v>
      </c>
      <c r="E2014">
        <f t="shared" si="174"/>
        <v>4</v>
      </c>
      <c r="F2014" t="str">
        <f t="shared" si="175"/>
        <v>先負</v>
      </c>
      <c r="G2014" t="str">
        <f t="shared" si="172"/>
        <v>火</v>
      </c>
      <c r="I2014" t="str">
        <f t="shared" si="173"/>
        <v/>
      </c>
    </row>
    <row r="2015" spans="1:9">
      <c r="A2015" s="1">
        <v>38539</v>
      </c>
      <c r="B2015" s="6" t="s">
        <v>470</v>
      </c>
      <c r="C2015" s="7">
        <v>6</v>
      </c>
      <c r="D2015">
        <v>1</v>
      </c>
      <c r="E2015">
        <f t="shared" si="174"/>
        <v>1</v>
      </c>
      <c r="F2015" t="str">
        <f t="shared" si="175"/>
        <v>赤口</v>
      </c>
      <c r="G2015" t="str">
        <f t="shared" si="172"/>
        <v>水</v>
      </c>
      <c r="I2015" t="str">
        <f t="shared" si="173"/>
        <v/>
      </c>
    </row>
    <row r="2016" spans="1:9">
      <c r="A2016" s="1">
        <v>38540</v>
      </c>
      <c r="B2016" s="6" t="s">
        <v>240</v>
      </c>
      <c r="C2016" s="7">
        <v>6</v>
      </c>
      <c r="D2016">
        <v>2</v>
      </c>
      <c r="E2016">
        <f t="shared" si="174"/>
        <v>2</v>
      </c>
      <c r="F2016" t="str">
        <f t="shared" si="175"/>
        <v>先勝</v>
      </c>
      <c r="G2016" t="str">
        <f t="shared" si="172"/>
        <v>木</v>
      </c>
      <c r="I2016" t="str">
        <f t="shared" si="173"/>
        <v/>
      </c>
    </row>
    <row r="2017" spans="1:9">
      <c r="A2017" s="1">
        <v>38541</v>
      </c>
      <c r="B2017" s="6" t="s">
        <v>241</v>
      </c>
      <c r="C2017" s="7">
        <v>6</v>
      </c>
      <c r="D2017">
        <v>3</v>
      </c>
      <c r="E2017">
        <f t="shared" si="174"/>
        <v>3</v>
      </c>
      <c r="F2017" t="str">
        <f t="shared" si="175"/>
        <v>友引</v>
      </c>
      <c r="G2017" t="str">
        <f t="shared" si="172"/>
        <v>金</v>
      </c>
      <c r="I2017" t="str">
        <f t="shared" si="173"/>
        <v/>
      </c>
    </row>
    <row r="2018" spans="1:9">
      <c r="A2018" s="1">
        <v>38542</v>
      </c>
      <c r="B2018" s="6" t="s">
        <v>242</v>
      </c>
      <c r="C2018" s="7">
        <v>6</v>
      </c>
      <c r="D2018">
        <v>4</v>
      </c>
      <c r="E2018">
        <f t="shared" si="174"/>
        <v>4</v>
      </c>
      <c r="F2018" t="str">
        <f t="shared" si="175"/>
        <v>先負</v>
      </c>
      <c r="G2018" t="str">
        <f t="shared" si="172"/>
        <v>土</v>
      </c>
      <c r="I2018" t="str">
        <f t="shared" si="173"/>
        <v/>
      </c>
    </row>
    <row r="2019" spans="1:9">
      <c r="A2019" s="1">
        <v>38543</v>
      </c>
      <c r="B2019" s="6" t="s">
        <v>243</v>
      </c>
      <c r="C2019" s="7">
        <v>6</v>
      </c>
      <c r="D2019">
        <v>5</v>
      </c>
      <c r="E2019">
        <f t="shared" si="174"/>
        <v>5</v>
      </c>
      <c r="F2019" t="str">
        <f t="shared" si="175"/>
        <v>仏滅</v>
      </c>
      <c r="G2019" t="str">
        <f t="shared" si="172"/>
        <v>日</v>
      </c>
      <c r="I2019" t="str">
        <f t="shared" si="173"/>
        <v/>
      </c>
    </row>
    <row r="2020" spans="1:9">
      <c r="A2020" s="1">
        <v>38544</v>
      </c>
      <c r="B2020" s="6" t="s">
        <v>244</v>
      </c>
      <c r="C2020" s="7">
        <v>6</v>
      </c>
      <c r="D2020">
        <v>6</v>
      </c>
      <c r="E2020">
        <f t="shared" si="174"/>
        <v>0</v>
      </c>
      <c r="F2020" t="str">
        <f t="shared" si="175"/>
        <v>大安</v>
      </c>
      <c r="G2020" t="str">
        <f t="shared" si="172"/>
        <v>月</v>
      </c>
      <c r="I2020" t="str">
        <f t="shared" si="173"/>
        <v/>
      </c>
    </row>
    <row r="2021" spans="1:9">
      <c r="A2021" s="1">
        <v>38545</v>
      </c>
      <c r="B2021" s="6" t="s">
        <v>245</v>
      </c>
      <c r="C2021" s="7">
        <v>6</v>
      </c>
      <c r="D2021">
        <v>7</v>
      </c>
      <c r="E2021">
        <f t="shared" si="174"/>
        <v>1</v>
      </c>
      <c r="F2021" t="str">
        <f t="shared" si="175"/>
        <v>赤口</v>
      </c>
      <c r="G2021" t="str">
        <f t="shared" si="172"/>
        <v>火</v>
      </c>
      <c r="I2021" t="str">
        <f t="shared" si="173"/>
        <v/>
      </c>
    </row>
    <row r="2022" spans="1:9">
      <c r="A2022" s="1">
        <v>38546</v>
      </c>
      <c r="B2022" s="6" t="s">
        <v>246</v>
      </c>
      <c r="C2022" s="7">
        <v>6</v>
      </c>
      <c r="D2022">
        <v>8</v>
      </c>
      <c r="E2022">
        <f t="shared" si="174"/>
        <v>2</v>
      </c>
      <c r="F2022" t="str">
        <f t="shared" si="175"/>
        <v>先勝</v>
      </c>
      <c r="G2022" t="str">
        <f t="shared" si="172"/>
        <v>水</v>
      </c>
      <c r="I2022" t="str">
        <f t="shared" si="173"/>
        <v/>
      </c>
    </row>
    <row r="2023" spans="1:9">
      <c r="A2023" s="1">
        <v>38547</v>
      </c>
      <c r="B2023" s="6" t="s">
        <v>247</v>
      </c>
      <c r="C2023" s="7">
        <v>6</v>
      </c>
      <c r="D2023">
        <v>9</v>
      </c>
      <c r="E2023">
        <f t="shared" si="174"/>
        <v>3</v>
      </c>
      <c r="F2023" t="str">
        <f t="shared" si="175"/>
        <v>友引</v>
      </c>
      <c r="G2023" t="str">
        <f t="shared" si="172"/>
        <v>木</v>
      </c>
      <c r="I2023" t="str">
        <f t="shared" si="173"/>
        <v/>
      </c>
    </row>
    <row r="2024" spans="1:9">
      <c r="A2024" s="1">
        <v>38548</v>
      </c>
      <c r="B2024" s="6" t="s">
        <v>248</v>
      </c>
      <c r="C2024" s="7">
        <v>6</v>
      </c>
      <c r="D2024">
        <v>10</v>
      </c>
      <c r="E2024">
        <f t="shared" si="174"/>
        <v>4</v>
      </c>
      <c r="F2024" t="str">
        <f t="shared" si="175"/>
        <v>先負</v>
      </c>
      <c r="G2024" t="str">
        <f t="shared" si="172"/>
        <v>金</v>
      </c>
      <c r="I2024" t="str">
        <f t="shared" si="173"/>
        <v/>
      </c>
    </row>
    <row r="2025" spans="1:9">
      <c r="A2025" s="1">
        <v>38549</v>
      </c>
      <c r="B2025" s="6" t="s">
        <v>249</v>
      </c>
      <c r="C2025" s="7">
        <v>6</v>
      </c>
      <c r="D2025">
        <v>11</v>
      </c>
      <c r="E2025">
        <f t="shared" si="174"/>
        <v>5</v>
      </c>
      <c r="F2025" t="str">
        <f t="shared" si="175"/>
        <v>仏滅</v>
      </c>
      <c r="G2025" t="str">
        <f t="shared" si="172"/>
        <v>土</v>
      </c>
      <c r="I2025" t="str">
        <f t="shared" si="173"/>
        <v/>
      </c>
    </row>
    <row r="2026" spans="1:9">
      <c r="A2026" s="1">
        <v>38550</v>
      </c>
      <c r="B2026" s="6" t="s">
        <v>250</v>
      </c>
      <c r="C2026" s="7">
        <v>6</v>
      </c>
      <c r="D2026">
        <v>12</v>
      </c>
      <c r="E2026">
        <f t="shared" si="174"/>
        <v>0</v>
      </c>
      <c r="F2026" t="str">
        <f t="shared" si="175"/>
        <v>大安</v>
      </c>
      <c r="G2026" t="str">
        <f t="shared" si="172"/>
        <v>日</v>
      </c>
      <c r="I2026" t="str">
        <f t="shared" si="173"/>
        <v/>
      </c>
    </row>
    <row r="2027" spans="1:9">
      <c r="A2027" s="1">
        <v>38551</v>
      </c>
      <c r="B2027" s="6" t="s">
        <v>251</v>
      </c>
      <c r="C2027" s="7">
        <v>6</v>
      </c>
      <c r="D2027">
        <v>13</v>
      </c>
      <c r="E2027">
        <f t="shared" si="174"/>
        <v>1</v>
      </c>
      <c r="F2027" t="str">
        <f t="shared" si="175"/>
        <v>赤口</v>
      </c>
      <c r="G2027" t="str">
        <f t="shared" si="172"/>
        <v>月</v>
      </c>
      <c r="I2027" t="str">
        <f t="shared" si="173"/>
        <v/>
      </c>
    </row>
    <row r="2028" spans="1:9">
      <c r="A2028" s="1">
        <v>38552</v>
      </c>
      <c r="B2028" s="6" t="s">
        <v>252</v>
      </c>
      <c r="C2028" s="7">
        <v>6</v>
      </c>
      <c r="D2028">
        <v>14</v>
      </c>
      <c r="E2028">
        <f t="shared" si="174"/>
        <v>2</v>
      </c>
      <c r="F2028" t="str">
        <f t="shared" si="175"/>
        <v>先勝</v>
      </c>
      <c r="G2028" t="str">
        <f t="shared" si="172"/>
        <v>火</v>
      </c>
      <c r="I2028" t="str">
        <f t="shared" si="173"/>
        <v/>
      </c>
    </row>
    <row r="2029" spans="1:9">
      <c r="A2029" s="1">
        <v>38553</v>
      </c>
      <c r="B2029" s="6" t="s">
        <v>253</v>
      </c>
      <c r="C2029" s="7">
        <v>6</v>
      </c>
      <c r="D2029">
        <v>15</v>
      </c>
      <c r="E2029">
        <f t="shared" si="174"/>
        <v>3</v>
      </c>
      <c r="F2029" t="str">
        <f t="shared" si="175"/>
        <v>友引</v>
      </c>
      <c r="G2029" t="str">
        <f t="shared" si="172"/>
        <v>水</v>
      </c>
      <c r="I2029" t="str">
        <f t="shared" si="173"/>
        <v/>
      </c>
    </row>
    <row r="2030" spans="1:9">
      <c r="A2030" s="1">
        <v>38554</v>
      </c>
      <c r="B2030" s="6" t="s">
        <v>254</v>
      </c>
      <c r="C2030" s="7">
        <v>6</v>
      </c>
      <c r="D2030">
        <v>16</v>
      </c>
      <c r="E2030">
        <f t="shared" si="174"/>
        <v>4</v>
      </c>
      <c r="F2030" t="str">
        <f t="shared" si="175"/>
        <v>先負</v>
      </c>
      <c r="G2030" t="str">
        <f t="shared" si="172"/>
        <v>木</v>
      </c>
      <c r="I2030" t="str">
        <f t="shared" si="173"/>
        <v/>
      </c>
    </row>
    <row r="2031" spans="1:9">
      <c r="A2031" s="1">
        <v>38555</v>
      </c>
      <c r="B2031" s="6" t="s">
        <v>255</v>
      </c>
      <c r="C2031" s="7">
        <v>6</v>
      </c>
      <c r="D2031">
        <v>17</v>
      </c>
      <c r="E2031">
        <f t="shared" si="174"/>
        <v>5</v>
      </c>
      <c r="F2031" t="str">
        <f t="shared" si="175"/>
        <v>仏滅</v>
      </c>
      <c r="G2031" t="str">
        <f t="shared" si="172"/>
        <v>金</v>
      </c>
      <c r="I2031" t="str">
        <f t="shared" si="173"/>
        <v/>
      </c>
    </row>
    <row r="2032" spans="1:9">
      <c r="A2032" s="1">
        <v>38556</v>
      </c>
      <c r="B2032" s="6" t="s">
        <v>256</v>
      </c>
      <c r="C2032" s="7">
        <v>6</v>
      </c>
      <c r="D2032">
        <v>18</v>
      </c>
      <c r="E2032">
        <f t="shared" si="174"/>
        <v>0</v>
      </c>
      <c r="F2032" t="str">
        <f t="shared" si="175"/>
        <v>大安</v>
      </c>
      <c r="G2032" t="str">
        <f t="shared" si="172"/>
        <v>土</v>
      </c>
      <c r="I2032" t="str">
        <f t="shared" si="173"/>
        <v/>
      </c>
    </row>
    <row r="2033" spans="1:9">
      <c r="A2033" s="1">
        <v>38557</v>
      </c>
      <c r="B2033" s="6" t="s">
        <v>257</v>
      </c>
      <c r="C2033" s="7">
        <v>6</v>
      </c>
      <c r="D2033">
        <v>19</v>
      </c>
      <c r="E2033">
        <f t="shared" si="174"/>
        <v>1</v>
      </c>
      <c r="F2033" t="str">
        <f t="shared" si="175"/>
        <v>赤口</v>
      </c>
      <c r="G2033" t="str">
        <f t="shared" si="172"/>
        <v>日</v>
      </c>
      <c r="I2033" t="str">
        <f t="shared" si="173"/>
        <v/>
      </c>
    </row>
    <row r="2034" spans="1:9">
      <c r="A2034" s="1">
        <v>38558</v>
      </c>
      <c r="B2034" s="6" t="s">
        <v>258</v>
      </c>
      <c r="C2034" s="7">
        <v>6</v>
      </c>
      <c r="D2034">
        <v>20</v>
      </c>
      <c r="E2034">
        <f t="shared" si="174"/>
        <v>2</v>
      </c>
      <c r="F2034" t="str">
        <f t="shared" si="175"/>
        <v>先勝</v>
      </c>
      <c r="G2034" t="str">
        <f t="shared" si="172"/>
        <v>月</v>
      </c>
      <c r="I2034" t="str">
        <f t="shared" si="173"/>
        <v/>
      </c>
    </row>
    <row r="2035" spans="1:9">
      <c r="A2035" s="1">
        <v>38559</v>
      </c>
      <c r="B2035" s="6" t="s">
        <v>259</v>
      </c>
      <c r="C2035" s="7">
        <v>6</v>
      </c>
      <c r="D2035">
        <v>21</v>
      </c>
      <c r="E2035">
        <f t="shared" si="174"/>
        <v>3</v>
      </c>
      <c r="F2035" t="str">
        <f t="shared" si="175"/>
        <v>友引</v>
      </c>
      <c r="G2035" t="str">
        <f t="shared" si="172"/>
        <v>火</v>
      </c>
      <c r="I2035" t="str">
        <f t="shared" si="173"/>
        <v/>
      </c>
    </row>
    <row r="2036" spans="1:9">
      <c r="A2036" s="1">
        <v>38560</v>
      </c>
      <c r="B2036" s="6" t="s">
        <v>260</v>
      </c>
      <c r="C2036" s="7">
        <v>6</v>
      </c>
      <c r="D2036">
        <v>22</v>
      </c>
      <c r="E2036">
        <f t="shared" si="174"/>
        <v>4</v>
      </c>
      <c r="F2036" t="str">
        <f t="shared" si="175"/>
        <v>先負</v>
      </c>
      <c r="G2036" t="str">
        <f t="shared" si="172"/>
        <v>水</v>
      </c>
      <c r="I2036" t="str">
        <f t="shared" si="173"/>
        <v/>
      </c>
    </row>
    <row r="2037" spans="1:9">
      <c r="A2037" s="1">
        <v>38561</v>
      </c>
      <c r="B2037" s="6" t="s">
        <v>261</v>
      </c>
      <c r="C2037" s="7">
        <v>6</v>
      </c>
      <c r="D2037">
        <v>23</v>
      </c>
      <c r="E2037">
        <f t="shared" si="174"/>
        <v>5</v>
      </c>
      <c r="F2037" t="str">
        <f t="shared" si="175"/>
        <v>仏滅</v>
      </c>
      <c r="G2037" t="str">
        <f t="shared" si="172"/>
        <v>木</v>
      </c>
      <c r="I2037" t="str">
        <f t="shared" si="173"/>
        <v/>
      </c>
    </row>
    <row r="2038" spans="1:9">
      <c r="A2038" s="1">
        <v>38562</v>
      </c>
      <c r="B2038" s="6" t="s">
        <v>262</v>
      </c>
      <c r="C2038" s="7">
        <v>6</v>
      </c>
      <c r="D2038">
        <v>24</v>
      </c>
      <c r="E2038">
        <f t="shared" si="174"/>
        <v>0</v>
      </c>
      <c r="F2038" t="str">
        <f t="shared" si="175"/>
        <v>大安</v>
      </c>
      <c r="G2038" t="str">
        <f t="shared" si="172"/>
        <v>金</v>
      </c>
      <c r="I2038" t="str">
        <f t="shared" si="173"/>
        <v/>
      </c>
    </row>
    <row r="2039" spans="1:9">
      <c r="A2039" s="1">
        <v>38563</v>
      </c>
      <c r="B2039" s="6" t="s">
        <v>263</v>
      </c>
      <c r="C2039" s="7">
        <v>6</v>
      </c>
      <c r="D2039">
        <v>25</v>
      </c>
      <c r="E2039">
        <f t="shared" si="174"/>
        <v>1</v>
      </c>
      <c r="F2039" t="str">
        <f t="shared" si="175"/>
        <v>赤口</v>
      </c>
      <c r="G2039" t="str">
        <f t="shared" si="172"/>
        <v>土</v>
      </c>
      <c r="I2039" t="str">
        <f t="shared" si="173"/>
        <v/>
      </c>
    </row>
    <row r="2040" spans="1:9">
      <c r="A2040" s="1">
        <v>38564</v>
      </c>
      <c r="B2040" s="6" t="s">
        <v>264</v>
      </c>
      <c r="C2040" s="7">
        <v>6</v>
      </c>
      <c r="D2040">
        <v>26</v>
      </c>
      <c r="E2040">
        <f t="shared" si="174"/>
        <v>2</v>
      </c>
      <c r="F2040" t="str">
        <f t="shared" si="175"/>
        <v>先勝</v>
      </c>
      <c r="G2040" t="str">
        <f t="shared" si="172"/>
        <v>日</v>
      </c>
      <c r="I2040" t="str">
        <f t="shared" si="173"/>
        <v/>
      </c>
    </row>
    <row r="2041" spans="1:9">
      <c r="A2041" s="1">
        <v>38565</v>
      </c>
      <c r="B2041" s="6" t="s">
        <v>265</v>
      </c>
      <c r="C2041" s="7">
        <v>6</v>
      </c>
      <c r="D2041">
        <v>27</v>
      </c>
      <c r="E2041">
        <f t="shared" si="174"/>
        <v>3</v>
      </c>
      <c r="F2041" t="str">
        <f t="shared" si="175"/>
        <v>友引</v>
      </c>
      <c r="G2041" t="str">
        <f t="shared" si="172"/>
        <v>月</v>
      </c>
      <c r="I2041" t="str">
        <f t="shared" si="173"/>
        <v/>
      </c>
    </row>
    <row r="2042" spans="1:9">
      <c r="A2042" s="1">
        <v>38566</v>
      </c>
      <c r="B2042" s="6" t="s">
        <v>266</v>
      </c>
      <c r="C2042" s="7">
        <v>6</v>
      </c>
      <c r="D2042">
        <v>28</v>
      </c>
      <c r="E2042">
        <f t="shared" si="174"/>
        <v>4</v>
      </c>
      <c r="F2042" t="str">
        <f t="shared" si="175"/>
        <v>先負</v>
      </c>
      <c r="G2042" t="str">
        <f t="shared" si="172"/>
        <v>火</v>
      </c>
      <c r="I2042" t="str">
        <f t="shared" si="173"/>
        <v/>
      </c>
    </row>
    <row r="2043" spans="1:9">
      <c r="A2043" s="1">
        <v>38567</v>
      </c>
      <c r="B2043" s="6" t="s">
        <v>267</v>
      </c>
      <c r="C2043" s="7">
        <v>6</v>
      </c>
      <c r="D2043">
        <v>29</v>
      </c>
      <c r="E2043">
        <f t="shared" si="174"/>
        <v>5</v>
      </c>
      <c r="F2043" t="str">
        <f t="shared" si="175"/>
        <v>仏滅</v>
      </c>
      <c r="G2043" t="str">
        <f t="shared" si="172"/>
        <v>水</v>
      </c>
      <c r="I2043" t="str">
        <f t="shared" si="173"/>
        <v/>
      </c>
    </row>
    <row r="2044" spans="1:9">
      <c r="A2044" s="1">
        <v>38568</v>
      </c>
      <c r="B2044" s="6" t="s">
        <v>435</v>
      </c>
      <c r="C2044" s="7">
        <v>6</v>
      </c>
      <c r="D2044">
        <v>30</v>
      </c>
      <c r="E2044">
        <f t="shared" si="174"/>
        <v>0</v>
      </c>
      <c r="F2044" t="str">
        <f t="shared" si="175"/>
        <v>大安</v>
      </c>
      <c r="G2044" t="str">
        <f t="shared" si="172"/>
        <v>木</v>
      </c>
      <c r="I2044" t="str">
        <f t="shared" si="173"/>
        <v/>
      </c>
    </row>
    <row r="2045" spans="1:9">
      <c r="A2045" s="1">
        <v>38569</v>
      </c>
      <c r="B2045" s="6" t="s">
        <v>471</v>
      </c>
      <c r="C2045" s="7">
        <v>7</v>
      </c>
      <c r="D2045">
        <v>1</v>
      </c>
      <c r="E2045">
        <f t="shared" si="174"/>
        <v>2</v>
      </c>
      <c r="F2045" t="str">
        <f t="shared" si="175"/>
        <v>先勝</v>
      </c>
      <c r="G2045" t="str">
        <f t="shared" si="172"/>
        <v>金</v>
      </c>
      <c r="I2045" t="str">
        <f t="shared" si="173"/>
        <v/>
      </c>
    </row>
    <row r="2046" spans="1:9">
      <c r="A2046" s="1">
        <v>38570</v>
      </c>
      <c r="B2046" s="6" t="s">
        <v>269</v>
      </c>
      <c r="C2046" s="7">
        <v>7</v>
      </c>
      <c r="D2046">
        <v>2</v>
      </c>
      <c r="E2046">
        <f t="shared" si="174"/>
        <v>3</v>
      </c>
      <c r="F2046" t="str">
        <f t="shared" si="175"/>
        <v>友引</v>
      </c>
      <c r="G2046" t="str">
        <f t="shared" si="172"/>
        <v>土</v>
      </c>
      <c r="I2046" t="str">
        <f t="shared" si="173"/>
        <v/>
      </c>
    </row>
    <row r="2047" spans="1:9">
      <c r="A2047" s="1">
        <v>38571</v>
      </c>
      <c r="B2047" s="6" t="s">
        <v>270</v>
      </c>
      <c r="C2047" s="7">
        <v>7</v>
      </c>
      <c r="D2047">
        <v>3</v>
      </c>
      <c r="E2047">
        <f t="shared" si="174"/>
        <v>4</v>
      </c>
      <c r="F2047" t="str">
        <f t="shared" si="175"/>
        <v>先負</v>
      </c>
      <c r="G2047" t="str">
        <f t="shared" si="172"/>
        <v>日</v>
      </c>
      <c r="I2047" t="str">
        <f t="shared" si="173"/>
        <v/>
      </c>
    </row>
    <row r="2048" spans="1:9">
      <c r="A2048" s="1">
        <v>38572</v>
      </c>
      <c r="B2048" s="6" t="s">
        <v>271</v>
      </c>
      <c r="C2048" s="7">
        <v>7</v>
      </c>
      <c r="D2048">
        <v>4</v>
      </c>
      <c r="E2048">
        <f t="shared" si="174"/>
        <v>5</v>
      </c>
      <c r="F2048" t="str">
        <f t="shared" si="175"/>
        <v>仏滅</v>
      </c>
      <c r="G2048" t="str">
        <f t="shared" si="172"/>
        <v>月</v>
      </c>
      <c r="I2048" t="str">
        <f t="shared" si="173"/>
        <v/>
      </c>
    </row>
    <row r="2049" spans="1:9">
      <c r="A2049" s="1">
        <v>38573</v>
      </c>
      <c r="B2049" s="6" t="s">
        <v>272</v>
      </c>
      <c r="C2049" s="7">
        <v>7</v>
      </c>
      <c r="D2049">
        <v>5</v>
      </c>
      <c r="E2049">
        <f t="shared" si="174"/>
        <v>0</v>
      </c>
      <c r="F2049" t="str">
        <f t="shared" si="175"/>
        <v>大安</v>
      </c>
      <c r="G2049" t="str">
        <f t="shared" si="172"/>
        <v>火</v>
      </c>
      <c r="I2049" t="str">
        <f t="shared" si="173"/>
        <v/>
      </c>
    </row>
    <row r="2050" spans="1:9">
      <c r="A2050" s="1">
        <v>38574</v>
      </c>
      <c r="B2050" s="6" t="s">
        <v>273</v>
      </c>
      <c r="C2050" s="7">
        <v>7</v>
      </c>
      <c r="D2050">
        <v>6</v>
      </c>
      <c r="E2050">
        <f t="shared" si="174"/>
        <v>1</v>
      </c>
      <c r="F2050" t="str">
        <f t="shared" si="175"/>
        <v>赤口</v>
      </c>
      <c r="G2050" t="str">
        <f t="shared" si="172"/>
        <v>水</v>
      </c>
      <c r="I2050" t="str">
        <f t="shared" si="173"/>
        <v/>
      </c>
    </row>
    <row r="2051" spans="1:9">
      <c r="A2051" s="1">
        <v>38575</v>
      </c>
      <c r="B2051" s="6" t="s">
        <v>274</v>
      </c>
      <c r="C2051" s="7">
        <v>7</v>
      </c>
      <c r="D2051">
        <v>7</v>
      </c>
      <c r="E2051">
        <f t="shared" si="174"/>
        <v>2</v>
      </c>
      <c r="F2051" t="str">
        <f t="shared" si="175"/>
        <v>先勝</v>
      </c>
      <c r="G2051" t="str">
        <f t="shared" ref="G2051:G2114" si="176">TEXT(A2051,"aaa")</f>
        <v>木</v>
      </c>
      <c r="I2051" t="str">
        <f t="shared" ref="I2051:I2114" si="177">IF(ISERROR(VLOOKUP(H2051,$K$29:$L$39,2,FALSE)),"",VLOOKUP(H2051,$K$29:$L$39,2,FALSE))</f>
        <v/>
      </c>
    </row>
    <row r="2052" spans="1:9">
      <c r="A2052" s="1">
        <v>38576</v>
      </c>
      <c r="B2052" s="6" t="s">
        <v>275</v>
      </c>
      <c r="C2052" s="7">
        <v>7</v>
      </c>
      <c r="D2052">
        <v>8</v>
      </c>
      <c r="E2052">
        <f t="shared" si="174"/>
        <v>3</v>
      </c>
      <c r="F2052" t="str">
        <f t="shared" si="175"/>
        <v>友引</v>
      </c>
      <c r="G2052" t="str">
        <f t="shared" si="176"/>
        <v>金</v>
      </c>
      <c r="I2052" t="str">
        <f t="shared" si="177"/>
        <v/>
      </c>
    </row>
    <row r="2053" spans="1:9">
      <c r="A2053" s="1">
        <v>38577</v>
      </c>
      <c r="B2053" s="6" t="s">
        <v>276</v>
      </c>
      <c r="C2053" s="7">
        <v>7</v>
      </c>
      <c r="D2053">
        <v>9</v>
      </c>
      <c r="E2053">
        <f t="shared" si="174"/>
        <v>4</v>
      </c>
      <c r="F2053" t="str">
        <f t="shared" si="175"/>
        <v>先負</v>
      </c>
      <c r="G2053" t="str">
        <f t="shared" si="176"/>
        <v>土</v>
      </c>
      <c r="I2053" t="str">
        <f t="shared" si="177"/>
        <v/>
      </c>
    </row>
    <row r="2054" spans="1:9">
      <c r="A2054" s="1">
        <v>38578</v>
      </c>
      <c r="B2054" s="6" t="s">
        <v>277</v>
      </c>
      <c r="C2054" s="7">
        <v>7</v>
      </c>
      <c r="D2054">
        <v>10</v>
      </c>
      <c r="E2054">
        <f t="shared" si="174"/>
        <v>5</v>
      </c>
      <c r="F2054" t="str">
        <f t="shared" si="175"/>
        <v>仏滅</v>
      </c>
      <c r="G2054" t="str">
        <f t="shared" si="176"/>
        <v>日</v>
      </c>
      <c r="I2054" t="str">
        <f t="shared" si="177"/>
        <v/>
      </c>
    </row>
    <row r="2055" spans="1:9">
      <c r="A2055" s="1">
        <v>38579</v>
      </c>
      <c r="B2055" s="6" t="s">
        <v>278</v>
      </c>
      <c r="C2055" s="7">
        <v>7</v>
      </c>
      <c r="D2055">
        <v>11</v>
      </c>
      <c r="E2055">
        <f t="shared" si="174"/>
        <v>0</v>
      </c>
      <c r="F2055" t="str">
        <f t="shared" si="175"/>
        <v>大安</v>
      </c>
      <c r="G2055" t="str">
        <f t="shared" si="176"/>
        <v>月</v>
      </c>
      <c r="I2055" t="str">
        <f t="shared" si="177"/>
        <v/>
      </c>
    </row>
    <row r="2056" spans="1:9">
      <c r="A2056" s="1">
        <v>38580</v>
      </c>
      <c r="B2056" s="6" t="s">
        <v>279</v>
      </c>
      <c r="C2056" s="7">
        <v>7</v>
      </c>
      <c r="D2056">
        <v>12</v>
      </c>
      <c r="E2056">
        <f t="shared" si="174"/>
        <v>1</v>
      </c>
      <c r="F2056" t="str">
        <f t="shared" si="175"/>
        <v>赤口</v>
      </c>
      <c r="G2056" t="str">
        <f t="shared" si="176"/>
        <v>火</v>
      </c>
      <c r="I2056" t="str">
        <f t="shared" si="177"/>
        <v/>
      </c>
    </row>
    <row r="2057" spans="1:9">
      <c r="A2057" s="1">
        <v>38581</v>
      </c>
      <c r="B2057" s="6" t="s">
        <v>280</v>
      </c>
      <c r="C2057" s="7">
        <v>7</v>
      </c>
      <c r="D2057">
        <v>13</v>
      </c>
      <c r="E2057">
        <f t="shared" si="174"/>
        <v>2</v>
      </c>
      <c r="F2057" t="str">
        <f t="shared" si="175"/>
        <v>先勝</v>
      </c>
      <c r="G2057" t="str">
        <f t="shared" si="176"/>
        <v>水</v>
      </c>
      <c r="I2057" t="str">
        <f t="shared" si="177"/>
        <v/>
      </c>
    </row>
    <row r="2058" spans="1:9">
      <c r="A2058" s="1">
        <v>38582</v>
      </c>
      <c r="B2058" s="6" t="s">
        <v>281</v>
      </c>
      <c r="C2058" s="7">
        <v>7</v>
      </c>
      <c r="D2058">
        <v>14</v>
      </c>
      <c r="E2058">
        <f t="shared" si="174"/>
        <v>3</v>
      </c>
      <c r="F2058" t="str">
        <f t="shared" si="175"/>
        <v>友引</v>
      </c>
      <c r="G2058" t="str">
        <f t="shared" si="176"/>
        <v>木</v>
      </c>
      <c r="I2058" t="str">
        <f t="shared" si="177"/>
        <v/>
      </c>
    </row>
    <row r="2059" spans="1:9">
      <c r="A2059" s="1">
        <v>38583</v>
      </c>
      <c r="B2059" s="6" t="s">
        <v>282</v>
      </c>
      <c r="C2059" s="7">
        <v>7</v>
      </c>
      <c r="D2059">
        <v>15</v>
      </c>
      <c r="E2059">
        <f t="shared" si="174"/>
        <v>4</v>
      </c>
      <c r="F2059" t="str">
        <f t="shared" si="175"/>
        <v>先負</v>
      </c>
      <c r="G2059" t="str">
        <f t="shared" si="176"/>
        <v>金</v>
      </c>
      <c r="I2059" t="str">
        <f t="shared" si="177"/>
        <v/>
      </c>
    </row>
    <row r="2060" spans="1:9">
      <c r="A2060" s="1">
        <v>38584</v>
      </c>
      <c r="B2060" s="6" t="s">
        <v>283</v>
      </c>
      <c r="C2060" s="7">
        <v>7</v>
      </c>
      <c r="D2060">
        <v>16</v>
      </c>
      <c r="E2060">
        <f t="shared" si="174"/>
        <v>5</v>
      </c>
      <c r="F2060" t="str">
        <f t="shared" si="175"/>
        <v>仏滅</v>
      </c>
      <c r="G2060" t="str">
        <f t="shared" si="176"/>
        <v>土</v>
      </c>
      <c r="I2060" t="str">
        <f t="shared" si="177"/>
        <v/>
      </c>
    </row>
    <row r="2061" spans="1:9">
      <c r="A2061" s="1">
        <v>38585</v>
      </c>
      <c r="B2061" s="6" t="s">
        <v>284</v>
      </c>
      <c r="C2061" s="7">
        <v>7</v>
      </c>
      <c r="D2061">
        <v>17</v>
      </c>
      <c r="E2061">
        <f t="shared" si="174"/>
        <v>0</v>
      </c>
      <c r="F2061" t="str">
        <f t="shared" si="175"/>
        <v>大安</v>
      </c>
      <c r="G2061" t="str">
        <f t="shared" si="176"/>
        <v>日</v>
      </c>
      <c r="I2061" t="str">
        <f t="shared" si="177"/>
        <v/>
      </c>
    </row>
    <row r="2062" spans="1:9">
      <c r="A2062" s="1">
        <v>38586</v>
      </c>
      <c r="B2062" s="6" t="s">
        <v>285</v>
      </c>
      <c r="C2062" s="7">
        <v>7</v>
      </c>
      <c r="D2062">
        <v>18</v>
      </c>
      <c r="E2062">
        <f t="shared" si="174"/>
        <v>1</v>
      </c>
      <c r="F2062" t="str">
        <f t="shared" si="175"/>
        <v>赤口</v>
      </c>
      <c r="G2062" t="str">
        <f t="shared" si="176"/>
        <v>月</v>
      </c>
      <c r="I2062" t="str">
        <f t="shared" si="177"/>
        <v/>
      </c>
    </row>
    <row r="2063" spans="1:9">
      <c r="A2063" s="1">
        <v>38587</v>
      </c>
      <c r="B2063" s="6" t="s">
        <v>286</v>
      </c>
      <c r="C2063" s="7">
        <v>7</v>
      </c>
      <c r="D2063">
        <v>19</v>
      </c>
      <c r="E2063">
        <f t="shared" si="174"/>
        <v>2</v>
      </c>
      <c r="F2063" t="str">
        <f t="shared" si="175"/>
        <v>先勝</v>
      </c>
      <c r="G2063" t="str">
        <f t="shared" si="176"/>
        <v>火</v>
      </c>
      <c r="I2063" t="str">
        <f t="shared" si="177"/>
        <v/>
      </c>
    </row>
    <row r="2064" spans="1:9">
      <c r="A2064" s="1">
        <v>38588</v>
      </c>
      <c r="B2064" s="6" t="s">
        <v>287</v>
      </c>
      <c r="C2064" s="7">
        <v>7</v>
      </c>
      <c r="D2064">
        <v>20</v>
      </c>
      <c r="E2064">
        <f t="shared" si="174"/>
        <v>3</v>
      </c>
      <c r="F2064" t="str">
        <f t="shared" si="175"/>
        <v>友引</v>
      </c>
      <c r="G2064" t="str">
        <f t="shared" si="176"/>
        <v>水</v>
      </c>
      <c r="I2064" t="str">
        <f t="shared" si="177"/>
        <v/>
      </c>
    </row>
    <row r="2065" spans="1:9">
      <c r="A2065" s="1">
        <v>38589</v>
      </c>
      <c r="B2065" s="6" t="s">
        <v>288</v>
      </c>
      <c r="C2065" s="7">
        <v>7</v>
      </c>
      <c r="D2065">
        <v>21</v>
      </c>
      <c r="E2065">
        <f t="shared" si="174"/>
        <v>4</v>
      </c>
      <c r="F2065" t="str">
        <f t="shared" si="175"/>
        <v>先負</v>
      </c>
      <c r="G2065" t="str">
        <f t="shared" si="176"/>
        <v>木</v>
      </c>
      <c r="I2065" t="str">
        <f t="shared" si="177"/>
        <v/>
      </c>
    </row>
    <row r="2066" spans="1:9">
      <c r="A2066" s="1">
        <v>38590</v>
      </c>
      <c r="B2066" s="6" t="s">
        <v>289</v>
      </c>
      <c r="C2066" s="7">
        <v>7</v>
      </c>
      <c r="D2066">
        <v>22</v>
      </c>
      <c r="E2066">
        <f t="shared" ref="E2066:E2129" si="178">MOD(C2066+D2066,6)</f>
        <v>5</v>
      </c>
      <c r="F2066" t="str">
        <f t="shared" ref="F2066:F2129" si="179">VLOOKUP(E2066,$K$18:$L$23,2)</f>
        <v>仏滅</v>
      </c>
      <c r="G2066" t="str">
        <f t="shared" si="176"/>
        <v>金</v>
      </c>
      <c r="I2066" t="str">
        <f t="shared" si="177"/>
        <v/>
      </c>
    </row>
    <row r="2067" spans="1:9">
      <c r="A2067" s="1">
        <v>38591</v>
      </c>
      <c r="B2067" s="6" t="s">
        <v>290</v>
      </c>
      <c r="C2067" s="7">
        <v>7</v>
      </c>
      <c r="D2067">
        <v>23</v>
      </c>
      <c r="E2067">
        <f t="shared" si="178"/>
        <v>0</v>
      </c>
      <c r="F2067" t="str">
        <f t="shared" si="179"/>
        <v>大安</v>
      </c>
      <c r="G2067" t="str">
        <f t="shared" si="176"/>
        <v>土</v>
      </c>
      <c r="I2067" t="str">
        <f t="shared" si="177"/>
        <v/>
      </c>
    </row>
    <row r="2068" spans="1:9">
      <c r="A2068" s="1">
        <v>38592</v>
      </c>
      <c r="B2068" s="6" t="s">
        <v>291</v>
      </c>
      <c r="C2068" s="7">
        <v>7</v>
      </c>
      <c r="D2068">
        <v>24</v>
      </c>
      <c r="E2068">
        <f t="shared" si="178"/>
        <v>1</v>
      </c>
      <c r="F2068" t="str">
        <f t="shared" si="179"/>
        <v>赤口</v>
      </c>
      <c r="G2068" t="str">
        <f t="shared" si="176"/>
        <v>日</v>
      </c>
      <c r="I2068" t="str">
        <f t="shared" si="177"/>
        <v/>
      </c>
    </row>
    <row r="2069" spans="1:9">
      <c r="A2069" s="1">
        <v>38593</v>
      </c>
      <c r="B2069" s="6" t="s">
        <v>292</v>
      </c>
      <c r="C2069" s="7">
        <v>7</v>
      </c>
      <c r="D2069">
        <v>25</v>
      </c>
      <c r="E2069">
        <f t="shared" si="178"/>
        <v>2</v>
      </c>
      <c r="F2069" t="str">
        <f t="shared" si="179"/>
        <v>先勝</v>
      </c>
      <c r="G2069" t="str">
        <f t="shared" si="176"/>
        <v>月</v>
      </c>
      <c r="I2069" t="str">
        <f t="shared" si="177"/>
        <v/>
      </c>
    </row>
    <row r="2070" spans="1:9">
      <c r="A2070" s="1">
        <v>38594</v>
      </c>
      <c r="B2070" s="6" t="s">
        <v>293</v>
      </c>
      <c r="C2070" s="7">
        <v>7</v>
      </c>
      <c r="D2070">
        <v>26</v>
      </c>
      <c r="E2070">
        <f t="shared" si="178"/>
        <v>3</v>
      </c>
      <c r="F2070" t="str">
        <f t="shared" si="179"/>
        <v>友引</v>
      </c>
      <c r="G2070" t="str">
        <f t="shared" si="176"/>
        <v>火</v>
      </c>
      <c r="I2070" t="str">
        <f t="shared" si="177"/>
        <v/>
      </c>
    </row>
    <row r="2071" spans="1:9">
      <c r="A2071" s="1">
        <v>38595</v>
      </c>
      <c r="B2071" s="6" t="s">
        <v>294</v>
      </c>
      <c r="C2071" s="7">
        <v>7</v>
      </c>
      <c r="D2071">
        <v>27</v>
      </c>
      <c r="E2071">
        <f t="shared" si="178"/>
        <v>4</v>
      </c>
      <c r="F2071" t="str">
        <f t="shared" si="179"/>
        <v>先負</v>
      </c>
      <c r="G2071" t="str">
        <f t="shared" si="176"/>
        <v>水</v>
      </c>
      <c r="I2071" t="str">
        <f t="shared" si="177"/>
        <v/>
      </c>
    </row>
    <row r="2072" spans="1:9">
      <c r="A2072" s="1">
        <v>38596</v>
      </c>
      <c r="B2072" s="6" t="s">
        <v>295</v>
      </c>
      <c r="C2072" s="7">
        <v>7</v>
      </c>
      <c r="D2072">
        <v>28</v>
      </c>
      <c r="E2072">
        <f t="shared" si="178"/>
        <v>5</v>
      </c>
      <c r="F2072" t="str">
        <f t="shared" si="179"/>
        <v>仏滅</v>
      </c>
      <c r="G2072" t="str">
        <f t="shared" si="176"/>
        <v>木</v>
      </c>
      <c r="I2072" t="str">
        <f t="shared" si="177"/>
        <v/>
      </c>
    </row>
    <row r="2073" spans="1:9">
      <c r="A2073" s="1">
        <v>38597</v>
      </c>
      <c r="B2073" s="6" t="s">
        <v>296</v>
      </c>
      <c r="C2073" s="7">
        <v>7</v>
      </c>
      <c r="D2073">
        <v>29</v>
      </c>
      <c r="E2073">
        <f t="shared" si="178"/>
        <v>0</v>
      </c>
      <c r="F2073" t="str">
        <f t="shared" si="179"/>
        <v>大安</v>
      </c>
      <c r="G2073" t="str">
        <f t="shared" si="176"/>
        <v>金</v>
      </c>
      <c r="I2073" t="str">
        <f t="shared" si="177"/>
        <v/>
      </c>
    </row>
    <row r="2074" spans="1:9">
      <c r="A2074" s="1">
        <v>38598</v>
      </c>
      <c r="B2074" s="6" t="s">
        <v>297</v>
      </c>
      <c r="C2074" s="7">
        <v>7</v>
      </c>
      <c r="D2074">
        <v>30</v>
      </c>
      <c r="E2074">
        <f t="shared" si="178"/>
        <v>1</v>
      </c>
      <c r="F2074" t="str">
        <f t="shared" si="179"/>
        <v>赤口</v>
      </c>
      <c r="G2074" t="str">
        <f t="shared" si="176"/>
        <v>土</v>
      </c>
      <c r="I2074" t="str">
        <f t="shared" si="177"/>
        <v/>
      </c>
    </row>
    <row r="2075" spans="1:9">
      <c r="A2075" s="1">
        <v>38599</v>
      </c>
      <c r="B2075" s="6" t="s">
        <v>472</v>
      </c>
      <c r="C2075" s="7">
        <v>8</v>
      </c>
      <c r="D2075">
        <v>1</v>
      </c>
      <c r="E2075">
        <f t="shared" si="178"/>
        <v>3</v>
      </c>
      <c r="F2075" t="str">
        <f t="shared" si="179"/>
        <v>友引</v>
      </c>
      <c r="G2075" t="str">
        <f t="shared" si="176"/>
        <v>日</v>
      </c>
      <c r="I2075" t="str">
        <f t="shared" si="177"/>
        <v/>
      </c>
    </row>
    <row r="2076" spans="1:9">
      <c r="A2076" s="1">
        <v>38600</v>
      </c>
      <c r="B2076" s="6" t="s">
        <v>299</v>
      </c>
      <c r="C2076" s="7">
        <v>8</v>
      </c>
      <c r="D2076">
        <v>2</v>
      </c>
      <c r="E2076">
        <f t="shared" si="178"/>
        <v>4</v>
      </c>
      <c r="F2076" t="str">
        <f t="shared" si="179"/>
        <v>先負</v>
      </c>
      <c r="G2076" t="str">
        <f t="shared" si="176"/>
        <v>月</v>
      </c>
      <c r="I2076" t="str">
        <f t="shared" si="177"/>
        <v/>
      </c>
    </row>
    <row r="2077" spans="1:9">
      <c r="A2077" s="1">
        <v>38601</v>
      </c>
      <c r="B2077" s="6" t="s">
        <v>300</v>
      </c>
      <c r="C2077" s="7">
        <v>8</v>
      </c>
      <c r="D2077">
        <v>3</v>
      </c>
      <c r="E2077">
        <f t="shared" si="178"/>
        <v>5</v>
      </c>
      <c r="F2077" t="str">
        <f t="shared" si="179"/>
        <v>仏滅</v>
      </c>
      <c r="G2077" t="str">
        <f t="shared" si="176"/>
        <v>火</v>
      </c>
      <c r="I2077" t="str">
        <f t="shared" si="177"/>
        <v/>
      </c>
    </row>
    <row r="2078" spans="1:9">
      <c r="A2078" s="1">
        <v>38602</v>
      </c>
      <c r="B2078" s="6" t="s">
        <v>301</v>
      </c>
      <c r="C2078" s="7">
        <v>8</v>
      </c>
      <c r="D2078">
        <v>4</v>
      </c>
      <c r="E2078">
        <f t="shared" si="178"/>
        <v>0</v>
      </c>
      <c r="F2078" t="str">
        <f t="shared" si="179"/>
        <v>大安</v>
      </c>
      <c r="G2078" t="str">
        <f t="shared" si="176"/>
        <v>水</v>
      </c>
      <c r="I2078" t="str">
        <f t="shared" si="177"/>
        <v/>
      </c>
    </row>
    <row r="2079" spans="1:9">
      <c r="A2079" s="1">
        <v>38603</v>
      </c>
      <c r="B2079" s="6" t="s">
        <v>302</v>
      </c>
      <c r="C2079" s="7">
        <v>8</v>
      </c>
      <c r="D2079">
        <v>5</v>
      </c>
      <c r="E2079">
        <f t="shared" si="178"/>
        <v>1</v>
      </c>
      <c r="F2079" t="str">
        <f t="shared" si="179"/>
        <v>赤口</v>
      </c>
      <c r="G2079" t="str">
        <f t="shared" si="176"/>
        <v>木</v>
      </c>
      <c r="I2079" t="str">
        <f t="shared" si="177"/>
        <v/>
      </c>
    </row>
    <row r="2080" spans="1:9">
      <c r="A2080" s="1">
        <v>38604</v>
      </c>
      <c r="B2080" s="6" t="s">
        <v>303</v>
      </c>
      <c r="C2080" s="7">
        <v>8</v>
      </c>
      <c r="D2080">
        <v>6</v>
      </c>
      <c r="E2080">
        <f t="shared" si="178"/>
        <v>2</v>
      </c>
      <c r="F2080" t="str">
        <f t="shared" si="179"/>
        <v>先勝</v>
      </c>
      <c r="G2080" t="str">
        <f t="shared" si="176"/>
        <v>金</v>
      </c>
      <c r="I2080" t="str">
        <f t="shared" si="177"/>
        <v/>
      </c>
    </row>
    <row r="2081" spans="1:9">
      <c r="A2081" s="1">
        <v>38605</v>
      </c>
      <c r="B2081" s="6" t="s">
        <v>304</v>
      </c>
      <c r="C2081" s="7">
        <v>8</v>
      </c>
      <c r="D2081">
        <v>7</v>
      </c>
      <c r="E2081">
        <f t="shared" si="178"/>
        <v>3</v>
      </c>
      <c r="F2081" t="str">
        <f t="shared" si="179"/>
        <v>友引</v>
      </c>
      <c r="G2081" t="str">
        <f t="shared" si="176"/>
        <v>土</v>
      </c>
      <c r="I2081" t="str">
        <f t="shared" si="177"/>
        <v/>
      </c>
    </row>
    <row r="2082" spans="1:9">
      <c r="A2082" s="1">
        <v>38606</v>
      </c>
      <c r="B2082" s="6" t="s">
        <v>305</v>
      </c>
      <c r="C2082" s="7">
        <v>8</v>
      </c>
      <c r="D2082">
        <v>8</v>
      </c>
      <c r="E2082">
        <f t="shared" si="178"/>
        <v>4</v>
      </c>
      <c r="F2082" t="str">
        <f t="shared" si="179"/>
        <v>先負</v>
      </c>
      <c r="G2082" t="str">
        <f t="shared" si="176"/>
        <v>日</v>
      </c>
      <c r="I2082" t="str">
        <f t="shared" si="177"/>
        <v/>
      </c>
    </row>
    <row r="2083" spans="1:9">
      <c r="A2083" s="1">
        <v>38607</v>
      </c>
      <c r="B2083" s="6" t="s">
        <v>306</v>
      </c>
      <c r="C2083" s="7">
        <v>8</v>
      </c>
      <c r="D2083">
        <v>9</v>
      </c>
      <c r="E2083">
        <f t="shared" si="178"/>
        <v>5</v>
      </c>
      <c r="F2083" t="str">
        <f t="shared" si="179"/>
        <v>仏滅</v>
      </c>
      <c r="G2083" t="str">
        <f t="shared" si="176"/>
        <v>月</v>
      </c>
      <c r="I2083" t="str">
        <f t="shared" si="177"/>
        <v/>
      </c>
    </row>
    <row r="2084" spans="1:9">
      <c r="A2084" s="1">
        <v>38608</v>
      </c>
      <c r="B2084" s="6" t="s">
        <v>307</v>
      </c>
      <c r="C2084" s="7">
        <v>8</v>
      </c>
      <c r="D2084">
        <v>10</v>
      </c>
      <c r="E2084">
        <f t="shared" si="178"/>
        <v>0</v>
      </c>
      <c r="F2084" t="str">
        <f t="shared" si="179"/>
        <v>大安</v>
      </c>
      <c r="G2084" t="str">
        <f t="shared" si="176"/>
        <v>火</v>
      </c>
      <c r="I2084" t="str">
        <f t="shared" si="177"/>
        <v/>
      </c>
    </row>
    <row r="2085" spans="1:9">
      <c r="A2085" s="1">
        <v>38609</v>
      </c>
      <c r="B2085" s="6" t="s">
        <v>308</v>
      </c>
      <c r="C2085" s="7">
        <v>8</v>
      </c>
      <c r="D2085">
        <v>11</v>
      </c>
      <c r="E2085">
        <f t="shared" si="178"/>
        <v>1</v>
      </c>
      <c r="F2085" t="str">
        <f t="shared" si="179"/>
        <v>赤口</v>
      </c>
      <c r="G2085" t="str">
        <f t="shared" si="176"/>
        <v>水</v>
      </c>
      <c r="I2085" t="str">
        <f t="shared" si="177"/>
        <v/>
      </c>
    </row>
    <row r="2086" spans="1:9">
      <c r="A2086" s="1">
        <v>38610</v>
      </c>
      <c r="B2086" s="6" t="s">
        <v>309</v>
      </c>
      <c r="C2086" s="7">
        <v>8</v>
      </c>
      <c r="D2086">
        <v>12</v>
      </c>
      <c r="E2086">
        <f t="shared" si="178"/>
        <v>2</v>
      </c>
      <c r="F2086" t="str">
        <f t="shared" si="179"/>
        <v>先勝</v>
      </c>
      <c r="G2086" t="str">
        <f t="shared" si="176"/>
        <v>木</v>
      </c>
      <c r="I2086" t="str">
        <f t="shared" si="177"/>
        <v/>
      </c>
    </row>
    <row r="2087" spans="1:9">
      <c r="A2087" s="1">
        <v>38611</v>
      </c>
      <c r="B2087" s="6" t="s">
        <v>310</v>
      </c>
      <c r="C2087" s="7">
        <v>8</v>
      </c>
      <c r="D2087">
        <v>13</v>
      </c>
      <c r="E2087">
        <f t="shared" si="178"/>
        <v>3</v>
      </c>
      <c r="F2087" t="str">
        <f t="shared" si="179"/>
        <v>友引</v>
      </c>
      <c r="G2087" t="str">
        <f t="shared" si="176"/>
        <v>金</v>
      </c>
      <c r="I2087" t="str">
        <f t="shared" si="177"/>
        <v/>
      </c>
    </row>
    <row r="2088" spans="1:9">
      <c r="A2088" s="1">
        <v>38612</v>
      </c>
      <c r="B2088" s="6" t="s">
        <v>311</v>
      </c>
      <c r="C2088" s="7">
        <v>8</v>
      </c>
      <c r="D2088">
        <v>14</v>
      </c>
      <c r="E2088">
        <f t="shared" si="178"/>
        <v>4</v>
      </c>
      <c r="F2088" t="str">
        <f t="shared" si="179"/>
        <v>先負</v>
      </c>
      <c r="G2088" t="str">
        <f t="shared" si="176"/>
        <v>土</v>
      </c>
      <c r="I2088" t="str">
        <f t="shared" si="177"/>
        <v/>
      </c>
    </row>
    <row r="2089" spans="1:9">
      <c r="A2089" s="1">
        <v>38613</v>
      </c>
      <c r="B2089" s="6" t="s">
        <v>312</v>
      </c>
      <c r="C2089" s="7">
        <v>8</v>
      </c>
      <c r="D2089">
        <v>15</v>
      </c>
      <c r="E2089">
        <f t="shared" si="178"/>
        <v>5</v>
      </c>
      <c r="F2089" t="str">
        <f t="shared" si="179"/>
        <v>仏滅</v>
      </c>
      <c r="G2089" t="str">
        <f t="shared" si="176"/>
        <v>日</v>
      </c>
      <c r="I2089" t="str">
        <f t="shared" si="177"/>
        <v/>
      </c>
    </row>
    <row r="2090" spans="1:9">
      <c r="A2090" s="1">
        <v>38614</v>
      </c>
      <c r="B2090" s="6" t="s">
        <v>313</v>
      </c>
      <c r="C2090" s="7">
        <v>8</v>
      </c>
      <c r="D2090">
        <v>16</v>
      </c>
      <c r="E2090">
        <f t="shared" si="178"/>
        <v>0</v>
      </c>
      <c r="F2090" t="str">
        <f t="shared" si="179"/>
        <v>大安</v>
      </c>
      <c r="G2090" t="str">
        <f t="shared" si="176"/>
        <v>月</v>
      </c>
      <c r="I2090" t="str">
        <f t="shared" si="177"/>
        <v/>
      </c>
    </row>
    <row r="2091" spans="1:9">
      <c r="A2091" s="1">
        <v>38615</v>
      </c>
      <c r="B2091" s="6" t="s">
        <v>314</v>
      </c>
      <c r="C2091" s="7">
        <v>8</v>
      </c>
      <c r="D2091">
        <v>17</v>
      </c>
      <c r="E2091">
        <f t="shared" si="178"/>
        <v>1</v>
      </c>
      <c r="F2091" t="str">
        <f t="shared" si="179"/>
        <v>赤口</v>
      </c>
      <c r="G2091" t="str">
        <f t="shared" si="176"/>
        <v>火</v>
      </c>
      <c r="I2091" t="str">
        <f t="shared" si="177"/>
        <v/>
      </c>
    </row>
    <row r="2092" spans="1:9">
      <c r="A2092" s="1">
        <v>38616</v>
      </c>
      <c r="B2092" s="6" t="s">
        <v>315</v>
      </c>
      <c r="C2092" s="7">
        <v>8</v>
      </c>
      <c r="D2092">
        <v>18</v>
      </c>
      <c r="E2092">
        <f t="shared" si="178"/>
        <v>2</v>
      </c>
      <c r="F2092" t="str">
        <f t="shared" si="179"/>
        <v>先勝</v>
      </c>
      <c r="G2092" t="str">
        <f t="shared" si="176"/>
        <v>水</v>
      </c>
      <c r="I2092" t="str">
        <f t="shared" si="177"/>
        <v/>
      </c>
    </row>
    <row r="2093" spans="1:9">
      <c r="A2093" s="1">
        <v>38617</v>
      </c>
      <c r="B2093" s="6" t="s">
        <v>316</v>
      </c>
      <c r="C2093" s="7">
        <v>8</v>
      </c>
      <c r="D2093">
        <v>19</v>
      </c>
      <c r="E2093">
        <f t="shared" si="178"/>
        <v>3</v>
      </c>
      <c r="F2093" t="str">
        <f t="shared" si="179"/>
        <v>友引</v>
      </c>
      <c r="G2093" t="str">
        <f t="shared" si="176"/>
        <v>木</v>
      </c>
      <c r="I2093" t="str">
        <f t="shared" si="177"/>
        <v/>
      </c>
    </row>
    <row r="2094" spans="1:9">
      <c r="A2094" s="1">
        <v>38618</v>
      </c>
      <c r="B2094" s="6" t="s">
        <v>317</v>
      </c>
      <c r="C2094" s="7">
        <v>8</v>
      </c>
      <c r="D2094">
        <v>20</v>
      </c>
      <c r="E2094">
        <f t="shared" si="178"/>
        <v>4</v>
      </c>
      <c r="F2094" t="str">
        <f t="shared" si="179"/>
        <v>先負</v>
      </c>
      <c r="G2094" t="str">
        <f t="shared" si="176"/>
        <v>金</v>
      </c>
      <c r="I2094" t="str">
        <f t="shared" si="177"/>
        <v/>
      </c>
    </row>
    <row r="2095" spans="1:9">
      <c r="A2095" s="1">
        <v>38619</v>
      </c>
      <c r="B2095" s="6" t="s">
        <v>318</v>
      </c>
      <c r="C2095" s="7">
        <v>8</v>
      </c>
      <c r="D2095">
        <v>21</v>
      </c>
      <c r="E2095">
        <f t="shared" si="178"/>
        <v>5</v>
      </c>
      <c r="F2095" t="str">
        <f t="shared" si="179"/>
        <v>仏滅</v>
      </c>
      <c r="G2095" t="str">
        <f t="shared" si="176"/>
        <v>土</v>
      </c>
      <c r="I2095" t="str">
        <f t="shared" si="177"/>
        <v/>
      </c>
    </row>
    <row r="2096" spans="1:9">
      <c r="A2096" s="1">
        <v>38620</v>
      </c>
      <c r="B2096" s="6" t="s">
        <v>319</v>
      </c>
      <c r="C2096" s="7">
        <v>8</v>
      </c>
      <c r="D2096">
        <v>22</v>
      </c>
      <c r="E2096">
        <f t="shared" si="178"/>
        <v>0</v>
      </c>
      <c r="F2096" t="str">
        <f t="shared" si="179"/>
        <v>大安</v>
      </c>
      <c r="G2096" t="str">
        <f t="shared" si="176"/>
        <v>日</v>
      </c>
      <c r="I2096" t="str">
        <f t="shared" si="177"/>
        <v/>
      </c>
    </row>
    <row r="2097" spans="1:9">
      <c r="A2097" s="1">
        <v>38621</v>
      </c>
      <c r="B2097" s="6" t="s">
        <v>320</v>
      </c>
      <c r="C2097" s="7">
        <v>8</v>
      </c>
      <c r="D2097">
        <v>23</v>
      </c>
      <c r="E2097">
        <f t="shared" si="178"/>
        <v>1</v>
      </c>
      <c r="F2097" t="str">
        <f t="shared" si="179"/>
        <v>赤口</v>
      </c>
      <c r="G2097" t="str">
        <f t="shared" si="176"/>
        <v>月</v>
      </c>
      <c r="I2097" t="str">
        <f t="shared" si="177"/>
        <v/>
      </c>
    </row>
    <row r="2098" spans="1:9">
      <c r="A2098" s="1">
        <v>38622</v>
      </c>
      <c r="B2098" s="6" t="s">
        <v>321</v>
      </c>
      <c r="C2098" s="7">
        <v>8</v>
      </c>
      <c r="D2098">
        <v>24</v>
      </c>
      <c r="E2098">
        <f t="shared" si="178"/>
        <v>2</v>
      </c>
      <c r="F2098" t="str">
        <f t="shared" si="179"/>
        <v>先勝</v>
      </c>
      <c r="G2098" t="str">
        <f t="shared" si="176"/>
        <v>火</v>
      </c>
      <c r="I2098" t="str">
        <f t="shared" si="177"/>
        <v/>
      </c>
    </row>
    <row r="2099" spans="1:9">
      <c r="A2099" s="1">
        <v>38623</v>
      </c>
      <c r="B2099" s="6" t="s">
        <v>322</v>
      </c>
      <c r="C2099" s="7">
        <v>8</v>
      </c>
      <c r="D2099">
        <v>25</v>
      </c>
      <c r="E2099">
        <f t="shared" si="178"/>
        <v>3</v>
      </c>
      <c r="F2099" t="str">
        <f t="shared" si="179"/>
        <v>友引</v>
      </c>
      <c r="G2099" t="str">
        <f t="shared" si="176"/>
        <v>水</v>
      </c>
      <c r="I2099" t="str">
        <f t="shared" si="177"/>
        <v/>
      </c>
    </row>
    <row r="2100" spans="1:9">
      <c r="A2100" s="1">
        <v>38624</v>
      </c>
      <c r="B2100" s="6" t="s">
        <v>323</v>
      </c>
      <c r="C2100" s="7">
        <v>8</v>
      </c>
      <c r="D2100">
        <v>26</v>
      </c>
      <c r="E2100">
        <f t="shared" si="178"/>
        <v>4</v>
      </c>
      <c r="F2100" t="str">
        <f t="shared" si="179"/>
        <v>先負</v>
      </c>
      <c r="G2100" t="str">
        <f t="shared" si="176"/>
        <v>木</v>
      </c>
      <c r="I2100" t="str">
        <f t="shared" si="177"/>
        <v/>
      </c>
    </row>
    <row r="2101" spans="1:9">
      <c r="A2101" s="1">
        <v>38625</v>
      </c>
      <c r="B2101" s="6" t="s">
        <v>324</v>
      </c>
      <c r="C2101" s="7">
        <v>8</v>
      </c>
      <c r="D2101">
        <v>27</v>
      </c>
      <c r="E2101">
        <f t="shared" si="178"/>
        <v>5</v>
      </c>
      <c r="F2101" t="str">
        <f t="shared" si="179"/>
        <v>仏滅</v>
      </c>
      <c r="G2101" t="str">
        <f t="shared" si="176"/>
        <v>金</v>
      </c>
      <c r="I2101" t="str">
        <f t="shared" si="177"/>
        <v/>
      </c>
    </row>
    <row r="2102" spans="1:9">
      <c r="A2102" s="1">
        <v>38626</v>
      </c>
      <c r="B2102" s="6" t="s">
        <v>325</v>
      </c>
      <c r="C2102" s="7">
        <v>8</v>
      </c>
      <c r="D2102">
        <v>28</v>
      </c>
      <c r="E2102">
        <f t="shared" si="178"/>
        <v>0</v>
      </c>
      <c r="F2102" t="str">
        <f t="shared" si="179"/>
        <v>大安</v>
      </c>
      <c r="G2102" t="str">
        <f t="shared" si="176"/>
        <v>土</v>
      </c>
      <c r="I2102" t="str">
        <f t="shared" si="177"/>
        <v/>
      </c>
    </row>
    <row r="2103" spans="1:9">
      <c r="A2103" s="1">
        <v>38627</v>
      </c>
      <c r="B2103" s="6" t="s">
        <v>326</v>
      </c>
      <c r="C2103" s="7">
        <v>8</v>
      </c>
      <c r="D2103">
        <v>29</v>
      </c>
      <c r="E2103">
        <f t="shared" si="178"/>
        <v>1</v>
      </c>
      <c r="F2103" t="str">
        <f t="shared" si="179"/>
        <v>赤口</v>
      </c>
      <c r="G2103" t="str">
        <f t="shared" si="176"/>
        <v>日</v>
      </c>
      <c r="I2103" t="str">
        <f t="shared" si="177"/>
        <v/>
      </c>
    </row>
    <row r="2104" spans="1:9">
      <c r="A2104" s="1">
        <v>38628</v>
      </c>
      <c r="B2104" s="6" t="s">
        <v>473</v>
      </c>
      <c r="C2104" s="7">
        <v>9</v>
      </c>
      <c r="D2104">
        <v>1</v>
      </c>
      <c r="E2104">
        <f t="shared" si="178"/>
        <v>4</v>
      </c>
      <c r="F2104" t="str">
        <f t="shared" si="179"/>
        <v>先負</v>
      </c>
      <c r="G2104" t="str">
        <f t="shared" si="176"/>
        <v>月</v>
      </c>
      <c r="I2104" t="str">
        <f t="shared" si="177"/>
        <v/>
      </c>
    </row>
    <row r="2105" spans="1:9">
      <c r="A2105" s="1">
        <v>38629</v>
      </c>
      <c r="B2105" s="6" t="s">
        <v>329</v>
      </c>
      <c r="C2105" s="7">
        <v>9</v>
      </c>
      <c r="D2105">
        <v>2</v>
      </c>
      <c r="E2105">
        <f t="shared" si="178"/>
        <v>5</v>
      </c>
      <c r="F2105" t="str">
        <f t="shared" si="179"/>
        <v>仏滅</v>
      </c>
      <c r="G2105" t="str">
        <f t="shared" si="176"/>
        <v>火</v>
      </c>
      <c r="I2105" t="str">
        <f t="shared" si="177"/>
        <v/>
      </c>
    </row>
    <row r="2106" spans="1:9">
      <c r="A2106" s="1">
        <v>38630</v>
      </c>
      <c r="B2106" s="6" t="s">
        <v>330</v>
      </c>
      <c r="C2106" s="7">
        <v>9</v>
      </c>
      <c r="D2106">
        <v>3</v>
      </c>
      <c r="E2106">
        <f t="shared" si="178"/>
        <v>0</v>
      </c>
      <c r="F2106" t="str">
        <f t="shared" si="179"/>
        <v>大安</v>
      </c>
      <c r="G2106" t="str">
        <f t="shared" si="176"/>
        <v>水</v>
      </c>
      <c r="I2106" t="str">
        <f t="shared" si="177"/>
        <v/>
      </c>
    </row>
    <row r="2107" spans="1:9">
      <c r="A2107" s="1">
        <v>38631</v>
      </c>
      <c r="B2107" s="6" t="s">
        <v>331</v>
      </c>
      <c r="C2107" s="7">
        <v>9</v>
      </c>
      <c r="D2107">
        <v>4</v>
      </c>
      <c r="E2107">
        <f t="shared" si="178"/>
        <v>1</v>
      </c>
      <c r="F2107" t="str">
        <f t="shared" si="179"/>
        <v>赤口</v>
      </c>
      <c r="G2107" t="str">
        <f t="shared" si="176"/>
        <v>木</v>
      </c>
      <c r="I2107" t="str">
        <f t="shared" si="177"/>
        <v/>
      </c>
    </row>
    <row r="2108" spans="1:9">
      <c r="A2108" s="1">
        <v>38632</v>
      </c>
      <c r="B2108" s="6" t="s">
        <v>332</v>
      </c>
      <c r="C2108" s="7">
        <v>9</v>
      </c>
      <c r="D2108">
        <v>5</v>
      </c>
      <c r="E2108">
        <f t="shared" si="178"/>
        <v>2</v>
      </c>
      <c r="F2108" t="str">
        <f t="shared" si="179"/>
        <v>先勝</v>
      </c>
      <c r="G2108" t="str">
        <f t="shared" si="176"/>
        <v>金</v>
      </c>
      <c r="I2108" t="str">
        <f t="shared" si="177"/>
        <v/>
      </c>
    </row>
    <row r="2109" spans="1:9">
      <c r="A2109" s="1">
        <v>38633</v>
      </c>
      <c r="B2109" s="6" t="s">
        <v>333</v>
      </c>
      <c r="C2109" s="7">
        <v>9</v>
      </c>
      <c r="D2109">
        <v>6</v>
      </c>
      <c r="E2109">
        <f t="shared" si="178"/>
        <v>3</v>
      </c>
      <c r="F2109" t="str">
        <f t="shared" si="179"/>
        <v>友引</v>
      </c>
      <c r="G2109" t="str">
        <f t="shared" si="176"/>
        <v>土</v>
      </c>
      <c r="I2109" t="str">
        <f t="shared" si="177"/>
        <v/>
      </c>
    </row>
    <row r="2110" spans="1:9">
      <c r="A2110" s="1">
        <v>38634</v>
      </c>
      <c r="B2110" s="6" t="s">
        <v>334</v>
      </c>
      <c r="C2110" s="7">
        <v>9</v>
      </c>
      <c r="D2110">
        <v>7</v>
      </c>
      <c r="E2110">
        <f t="shared" si="178"/>
        <v>4</v>
      </c>
      <c r="F2110" t="str">
        <f t="shared" si="179"/>
        <v>先負</v>
      </c>
      <c r="G2110" t="str">
        <f t="shared" si="176"/>
        <v>日</v>
      </c>
      <c r="I2110" t="str">
        <f t="shared" si="177"/>
        <v/>
      </c>
    </row>
    <row r="2111" spans="1:9">
      <c r="A2111" s="1">
        <v>38635</v>
      </c>
      <c r="B2111" s="6" t="s">
        <v>335</v>
      </c>
      <c r="C2111" s="7">
        <v>9</v>
      </c>
      <c r="D2111">
        <v>8</v>
      </c>
      <c r="E2111">
        <f t="shared" si="178"/>
        <v>5</v>
      </c>
      <c r="F2111" t="str">
        <f t="shared" si="179"/>
        <v>仏滅</v>
      </c>
      <c r="G2111" t="str">
        <f t="shared" si="176"/>
        <v>月</v>
      </c>
      <c r="I2111" t="str">
        <f t="shared" si="177"/>
        <v/>
      </c>
    </row>
    <row r="2112" spans="1:9">
      <c r="A2112" s="1">
        <v>38636</v>
      </c>
      <c r="B2112" s="6" t="s">
        <v>336</v>
      </c>
      <c r="C2112" s="7">
        <v>9</v>
      </c>
      <c r="D2112">
        <v>9</v>
      </c>
      <c r="E2112">
        <f t="shared" si="178"/>
        <v>0</v>
      </c>
      <c r="F2112" t="str">
        <f t="shared" si="179"/>
        <v>大安</v>
      </c>
      <c r="G2112" t="str">
        <f t="shared" si="176"/>
        <v>火</v>
      </c>
      <c r="I2112" t="str">
        <f t="shared" si="177"/>
        <v/>
      </c>
    </row>
    <row r="2113" spans="1:9">
      <c r="A2113" s="1">
        <v>38637</v>
      </c>
      <c r="B2113" s="6" t="s">
        <v>337</v>
      </c>
      <c r="C2113" s="7">
        <v>9</v>
      </c>
      <c r="D2113">
        <v>10</v>
      </c>
      <c r="E2113">
        <f t="shared" si="178"/>
        <v>1</v>
      </c>
      <c r="F2113" t="str">
        <f t="shared" si="179"/>
        <v>赤口</v>
      </c>
      <c r="G2113" t="str">
        <f t="shared" si="176"/>
        <v>水</v>
      </c>
      <c r="I2113" t="str">
        <f t="shared" si="177"/>
        <v/>
      </c>
    </row>
    <row r="2114" spans="1:9">
      <c r="A2114" s="1">
        <v>38638</v>
      </c>
      <c r="B2114" s="6" t="s">
        <v>338</v>
      </c>
      <c r="C2114" s="7">
        <v>9</v>
      </c>
      <c r="D2114">
        <v>11</v>
      </c>
      <c r="E2114">
        <f t="shared" si="178"/>
        <v>2</v>
      </c>
      <c r="F2114" t="str">
        <f t="shared" si="179"/>
        <v>先勝</v>
      </c>
      <c r="G2114" t="str">
        <f t="shared" si="176"/>
        <v>木</v>
      </c>
      <c r="I2114" t="str">
        <f t="shared" si="177"/>
        <v/>
      </c>
    </row>
    <row r="2115" spans="1:9">
      <c r="A2115" s="1">
        <v>38639</v>
      </c>
      <c r="B2115" s="6" t="s">
        <v>339</v>
      </c>
      <c r="C2115" s="7">
        <v>9</v>
      </c>
      <c r="D2115">
        <v>12</v>
      </c>
      <c r="E2115">
        <f t="shared" si="178"/>
        <v>3</v>
      </c>
      <c r="F2115" t="str">
        <f t="shared" si="179"/>
        <v>友引</v>
      </c>
      <c r="G2115" t="str">
        <f t="shared" ref="G2115:G2178" si="180">TEXT(A2115,"aaa")</f>
        <v>金</v>
      </c>
      <c r="I2115" t="str">
        <f t="shared" ref="I2115:I2178" si="181">IF(ISERROR(VLOOKUP(H2115,$K$29:$L$39,2,FALSE)),"",VLOOKUP(H2115,$K$29:$L$39,2,FALSE))</f>
        <v/>
      </c>
    </row>
    <row r="2116" spans="1:9">
      <c r="A2116" s="1">
        <v>38640</v>
      </c>
      <c r="B2116" s="6" t="s">
        <v>340</v>
      </c>
      <c r="C2116" s="7">
        <v>9</v>
      </c>
      <c r="D2116">
        <v>13</v>
      </c>
      <c r="E2116">
        <f t="shared" si="178"/>
        <v>4</v>
      </c>
      <c r="F2116" t="str">
        <f t="shared" si="179"/>
        <v>先負</v>
      </c>
      <c r="G2116" t="str">
        <f t="shared" si="180"/>
        <v>土</v>
      </c>
      <c r="I2116" t="str">
        <f t="shared" si="181"/>
        <v/>
      </c>
    </row>
    <row r="2117" spans="1:9">
      <c r="A2117" s="1">
        <v>38641</v>
      </c>
      <c r="B2117" s="6" t="s">
        <v>341</v>
      </c>
      <c r="C2117" s="7">
        <v>9</v>
      </c>
      <c r="D2117">
        <v>14</v>
      </c>
      <c r="E2117">
        <f t="shared" si="178"/>
        <v>5</v>
      </c>
      <c r="F2117" t="str">
        <f t="shared" si="179"/>
        <v>仏滅</v>
      </c>
      <c r="G2117" t="str">
        <f t="shared" si="180"/>
        <v>日</v>
      </c>
      <c r="I2117" t="str">
        <f t="shared" si="181"/>
        <v/>
      </c>
    </row>
    <row r="2118" spans="1:9">
      <c r="A2118" s="1">
        <v>38642</v>
      </c>
      <c r="B2118" s="6" t="s">
        <v>342</v>
      </c>
      <c r="C2118" s="7">
        <v>9</v>
      </c>
      <c r="D2118">
        <v>15</v>
      </c>
      <c r="E2118">
        <f t="shared" si="178"/>
        <v>0</v>
      </c>
      <c r="F2118" t="str">
        <f t="shared" si="179"/>
        <v>大安</v>
      </c>
      <c r="G2118" t="str">
        <f t="shared" si="180"/>
        <v>月</v>
      </c>
      <c r="I2118" t="str">
        <f t="shared" si="181"/>
        <v/>
      </c>
    </row>
    <row r="2119" spans="1:9">
      <c r="A2119" s="1">
        <v>38643</v>
      </c>
      <c r="B2119" s="6" t="s">
        <v>343</v>
      </c>
      <c r="C2119" s="7">
        <v>9</v>
      </c>
      <c r="D2119">
        <v>16</v>
      </c>
      <c r="E2119">
        <f t="shared" si="178"/>
        <v>1</v>
      </c>
      <c r="F2119" t="str">
        <f t="shared" si="179"/>
        <v>赤口</v>
      </c>
      <c r="G2119" t="str">
        <f t="shared" si="180"/>
        <v>火</v>
      </c>
      <c r="I2119" t="str">
        <f t="shared" si="181"/>
        <v/>
      </c>
    </row>
    <row r="2120" spans="1:9">
      <c r="A2120" s="1">
        <v>38644</v>
      </c>
      <c r="B2120" s="6" t="s">
        <v>344</v>
      </c>
      <c r="C2120" s="7">
        <v>9</v>
      </c>
      <c r="D2120">
        <v>17</v>
      </c>
      <c r="E2120">
        <f t="shared" si="178"/>
        <v>2</v>
      </c>
      <c r="F2120" t="str">
        <f t="shared" si="179"/>
        <v>先勝</v>
      </c>
      <c r="G2120" t="str">
        <f t="shared" si="180"/>
        <v>水</v>
      </c>
      <c r="I2120" t="str">
        <f t="shared" si="181"/>
        <v/>
      </c>
    </row>
    <row r="2121" spans="1:9">
      <c r="A2121" s="1">
        <v>38645</v>
      </c>
      <c r="B2121" s="6" t="s">
        <v>345</v>
      </c>
      <c r="C2121" s="7">
        <v>9</v>
      </c>
      <c r="D2121">
        <v>18</v>
      </c>
      <c r="E2121">
        <f t="shared" si="178"/>
        <v>3</v>
      </c>
      <c r="F2121" t="str">
        <f t="shared" si="179"/>
        <v>友引</v>
      </c>
      <c r="G2121" t="str">
        <f t="shared" si="180"/>
        <v>木</v>
      </c>
      <c r="I2121" t="str">
        <f t="shared" si="181"/>
        <v/>
      </c>
    </row>
    <row r="2122" spans="1:9">
      <c r="A2122" s="1">
        <v>38646</v>
      </c>
      <c r="B2122" s="6" t="s">
        <v>346</v>
      </c>
      <c r="C2122" s="7">
        <v>9</v>
      </c>
      <c r="D2122">
        <v>19</v>
      </c>
      <c r="E2122">
        <f t="shared" si="178"/>
        <v>4</v>
      </c>
      <c r="F2122" t="str">
        <f t="shared" si="179"/>
        <v>先負</v>
      </c>
      <c r="G2122" t="str">
        <f t="shared" si="180"/>
        <v>金</v>
      </c>
      <c r="I2122" t="str">
        <f t="shared" si="181"/>
        <v/>
      </c>
    </row>
    <row r="2123" spans="1:9">
      <c r="A2123" s="1">
        <v>38647</v>
      </c>
      <c r="B2123" s="6" t="s">
        <v>347</v>
      </c>
      <c r="C2123" s="7">
        <v>9</v>
      </c>
      <c r="D2123">
        <v>20</v>
      </c>
      <c r="E2123">
        <f t="shared" si="178"/>
        <v>5</v>
      </c>
      <c r="F2123" t="str">
        <f t="shared" si="179"/>
        <v>仏滅</v>
      </c>
      <c r="G2123" t="str">
        <f t="shared" si="180"/>
        <v>土</v>
      </c>
      <c r="I2123" t="str">
        <f t="shared" si="181"/>
        <v/>
      </c>
    </row>
    <row r="2124" spans="1:9">
      <c r="A2124" s="1">
        <v>38648</v>
      </c>
      <c r="B2124" s="6" t="s">
        <v>348</v>
      </c>
      <c r="C2124" s="7">
        <v>9</v>
      </c>
      <c r="D2124">
        <v>21</v>
      </c>
      <c r="E2124">
        <f t="shared" si="178"/>
        <v>0</v>
      </c>
      <c r="F2124" t="str">
        <f t="shared" si="179"/>
        <v>大安</v>
      </c>
      <c r="G2124" t="str">
        <f t="shared" si="180"/>
        <v>日</v>
      </c>
      <c r="I2124" t="str">
        <f t="shared" si="181"/>
        <v/>
      </c>
    </row>
    <row r="2125" spans="1:9">
      <c r="A2125" s="1">
        <v>38649</v>
      </c>
      <c r="B2125" s="6" t="s">
        <v>349</v>
      </c>
      <c r="C2125" s="7">
        <v>9</v>
      </c>
      <c r="D2125">
        <v>22</v>
      </c>
      <c r="E2125">
        <f t="shared" si="178"/>
        <v>1</v>
      </c>
      <c r="F2125" t="str">
        <f t="shared" si="179"/>
        <v>赤口</v>
      </c>
      <c r="G2125" t="str">
        <f t="shared" si="180"/>
        <v>月</v>
      </c>
      <c r="I2125" t="str">
        <f t="shared" si="181"/>
        <v/>
      </c>
    </row>
    <row r="2126" spans="1:9">
      <c r="A2126" s="1">
        <v>38650</v>
      </c>
      <c r="B2126" s="6" t="s">
        <v>350</v>
      </c>
      <c r="C2126" s="7">
        <v>9</v>
      </c>
      <c r="D2126">
        <v>23</v>
      </c>
      <c r="E2126">
        <f t="shared" si="178"/>
        <v>2</v>
      </c>
      <c r="F2126" t="str">
        <f t="shared" si="179"/>
        <v>先勝</v>
      </c>
      <c r="G2126" t="str">
        <f t="shared" si="180"/>
        <v>火</v>
      </c>
      <c r="I2126" t="str">
        <f t="shared" si="181"/>
        <v/>
      </c>
    </row>
    <row r="2127" spans="1:9">
      <c r="A2127" s="1">
        <v>38651</v>
      </c>
      <c r="B2127" s="6" t="s">
        <v>351</v>
      </c>
      <c r="C2127" s="7">
        <v>9</v>
      </c>
      <c r="D2127">
        <v>24</v>
      </c>
      <c r="E2127">
        <f t="shared" si="178"/>
        <v>3</v>
      </c>
      <c r="F2127" t="str">
        <f t="shared" si="179"/>
        <v>友引</v>
      </c>
      <c r="G2127" t="str">
        <f t="shared" si="180"/>
        <v>水</v>
      </c>
      <c r="I2127" t="str">
        <f t="shared" si="181"/>
        <v/>
      </c>
    </row>
    <row r="2128" spans="1:9">
      <c r="A2128" s="1">
        <v>38652</v>
      </c>
      <c r="B2128" s="6" t="s">
        <v>352</v>
      </c>
      <c r="C2128" s="7">
        <v>9</v>
      </c>
      <c r="D2128">
        <v>25</v>
      </c>
      <c r="E2128">
        <f t="shared" si="178"/>
        <v>4</v>
      </c>
      <c r="F2128" t="str">
        <f t="shared" si="179"/>
        <v>先負</v>
      </c>
      <c r="G2128" t="str">
        <f t="shared" si="180"/>
        <v>木</v>
      </c>
      <c r="I2128" t="str">
        <f t="shared" si="181"/>
        <v/>
      </c>
    </row>
    <row r="2129" spans="1:9">
      <c r="A2129" s="1">
        <v>38653</v>
      </c>
      <c r="B2129" s="6" t="s">
        <v>353</v>
      </c>
      <c r="C2129" s="7">
        <v>9</v>
      </c>
      <c r="D2129">
        <v>26</v>
      </c>
      <c r="E2129">
        <f t="shared" si="178"/>
        <v>5</v>
      </c>
      <c r="F2129" t="str">
        <f t="shared" si="179"/>
        <v>仏滅</v>
      </c>
      <c r="G2129" t="str">
        <f t="shared" si="180"/>
        <v>金</v>
      </c>
      <c r="I2129" t="str">
        <f t="shared" si="181"/>
        <v/>
      </c>
    </row>
    <row r="2130" spans="1:9">
      <c r="A2130" s="1">
        <v>38654</v>
      </c>
      <c r="B2130" s="6" t="s">
        <v>354</v>
      </c>
      <c r="C2130" s="7">
        <v>9</v>
      </c>
      <c r="D2130">
        <v>27</v>
      </c>
      <c r="E2130">
        <f t="shared" ref="E2130:E2193" si="182">MOD(C2130+D2130,6)</f>
        <v>0</v>
      </c>
      <c r="F2130" t="str">
        <f t="shared" ref="F2130:F2193" si="183">VLOOKUP(E2130,$K$18:$L$23,2)</f>
        <v>大安</v>
      </c>
      <c r="G2130" t="str">
        <f t="shared" si="180"/>
        <v>土</v>
      </c>
      <c r="I2130" t="str">
        <f t="shared" si="181"/>
        <v/>
      </c>
    </row>
    <row r="2131" spans="1:9">
      <c r="A2131" s="1">
        <v>38655</v>
      </c>
      <c r="B2131" s="6" t="s">
        <v>355</v>
      </c>
      <c r="C2131" s="7">
        <v>9</v>
      </c>
      <c r="D2131">
        <v>28</v>
      </c>
      <c r="E2131">
        <f t="shared" si="182"/>
        <v>1</v>
      </c>
      <c r="F2131" t="str">
        <f t="shared" si="183"/>
        <v>赤口</v>
      </c>
      <c r="G2131" t="str">
        <f t="shared" si="180"/>
        <v>日</v>
      </c>
      <c r="I2131" t="str">
        <f t="shared" si="181"/>
        <v/>
      </c>
    </row>
    <row r="2132" spans="1:9">
      <c r="A2132" s="1">
        <v>38656</v>
      </c>
      <c r="B2132" s="6" t="s">
        <v>356</v>
      </c>
      <c r="C2132" s="7">
        <v>9</v>
      </c>
      <c r="D2132">
        <v>29</v>
      </c>
      <c r="E2132">
        <f t="shared" si="182"/>
        <v>2</v>
      </c>
      <c r="F2132" t="str">
        <f t="shared" si="183"/>
        <v>先勝</v>
      </c>
      <c r="G2132" t="str">
        <f t="shared" si="180"/>
        <v>月</v>
      </c>
      <c r="I2132" t="str">
        <f t="shared" si="181"/>
        <v/>
      </c>
    </row>
    <row r="2133" spans="1:9">
      <c r="A2133" s="1">
        <v>38657</v>
      </c>
      <c r="B2133" s="6" t="s">
        <v>434</v>
      </c>
      <c r="C2133" s="7">
        <v>9</v>
      </c>
      <c r="D2133">
        <v>30</v>
      </c>
      <c r="E2133">
        <f t="shared" si="182"/>
        <v>3</v>
      </c>
      <c r="F2133" t="str">
        <f t="shared" si="183"/>
        <v>友引</v>
      </c>
      <c r="G2133" t="str">
        <f t="shared" si="180"/>
        <v>火</v>
      </c>
      <c r="I2133" t="str">
        <f t="shared" si="181"/>
        <v/>
      </c>
    </row>
    <row r="2134" spans="1:9">
      <c r="A2134" s="1">
        <v>38658</v>
      </c>
      <c r="B2134" s="6" t="s">
        <v>474</v>
      </c>
      <c r="C2134" s="7">
        <v>10</v>
      </c>
      <c r="D2134">
        <v>1</v>
      </c>
      <c r="E2134">
        <f t="shared" si="182"/>
        <v>5</v>
      </c>
      <c r="F2134" t="str">
        <f t="shared" si="183"/>
        <v>仏滅</v>
      </c>
      <c r="G2134" t="str">
        <f t="shared" si="180"/>
        <v>水</v>
      </c>
      <c r="I2134" t="str">
        <f t="shared" si="181"/>
        <v/>
      </c>
    </row>
    <row r="2135" spans="1:9">
      <c r="A2135" s="1">
        <v>38659</v>
      </c>
      <c r="B2135" s="6" t="s">
        <v>358</v>
      </c>
      <c r="C2135" s="7">
        <v>10</v>
      </c>
      <c r="D2135">
        <v>2</v>
      </c>
      <c r="E2135">
        <f t="shared" si="182"/>
        <v>0</v>
      </c>
      <c r="F2135" t="str">
        <f t="shared" si="183"/>
        <v>大安</v>
      </c>
      <c r="G2135" t="str">
        <f t="shared" si="180"/>
        <v>木</v>
      </c>
      <c r="I2135" t="str">
        <f t="shared" si="181"/>
        <v/>
      </c>
    </row>
    <row r="2136" spans="1:9">
      <c r="A2136" s="1">
        <v>38660</v>
      </c>
      <c r="B2136" s="6" t="s">
        <v>359</v>
      </c>
      <c r="C2136" s="7">
        <v>10</v>
      </c>
      <c r="D2136">
        <v>3</v>
      </c>
      <c r="E2136">
        <f t="shared" si="182"/>
        <v>1</v>
      </c>
      <c r="F2136" t="str">
        <f t="shared" si="183"/>
        <v>赤口</v>
      </c>
      <c r="G2136" t="str">
        <f t="shared" si="180"/>
        <v>金</v>
      </c>
      <c r="I2136" t="str">
        <f t="shared" si="181"/>
        <v/>
      </c>
    </row>
    <row r="2137" spans="1:9">
      <c r="A2137" s="1">
        <v>38661</v>
      </c>
      <c r="B2137" s="6" t="s">
        <v>360</v>
      </c>
      <c r="C2137" s="7">
        <v>10</v>
      </c>
      <c r="D2137">
        <v>4</v>
      </c>
      <c r="E2137">
        <f t="shared" si="182"/>
        <v>2</v>
      </c>
      <c r="F2137" t="str">
        <f t="shared" si="183"/>
        <v>先勝</v>
      </c>
      <c r="G2137" t="str">
        <f t="shared" si="180"/>
        <v>土</v>
      </c>
      <c r="I2137" t="str">
        <f t="shared" si="181"/>
        <v/>
      </c>
    </row>
    <row r="2138" spans="1:9">
      <c r="A2138" s="1">
        <v>38662</v>
      </c>
      <c r="B2138" s="6" t="s">
        <v>361</v>
      </c>
      <c r="C2138" s="7">
        <v>10</v>
      </c>
      <c r="D2138">
        <v>5</v>
      </c>
      <c r="E2138">
        <f t="shared" si="182"/>
        <v>3</v>
      </c>
      <c r="F2138" t="str">
        <f t="shared" si="183"/>
        <v>友引</v>
      </c>
      <c r="G2138" t="str">
        <f t="shared" si="180"/>
        <v>日</v>
      </c>
      <c r="I2138" t="str">
        <f t="shared" si="181"/>
        <v/>
      </c>
    </row>
    <row r="2139" spans="1:9">
      <c r="A2139" s="1">
        <v>38663</v>
      </c>
      <c r="B2139" s="6" t="s">
        <v>362</v>
      </c>
      <c r="C2139" s="7">
        <v>10</v>
      </c>
      <c r="D2139">
        <v>6</v>
      </c>
      <c r="E2139">
        <f t="shared" si="182"/>
        <v>4</v>
      </c>
      <c r="F2139" t="str">
        <f t="shared" si="183"/>
        <v>先負</v>
      </c>
      <c r="G2139" t="str">
        <f t="shared" si="180"/>
        <v>月</v>
      </c>
      <c r="I2139" t="str">
        <f t="shared" si="181"/>
        <v/>
      </c>
    </row>
    <row r="2140" spans="1:9">
      <c r="A2140" s="1">
        <v>38664</v>
      </c>
      <c r="B2140" s="6" t="s">
        <v>363</v>
      </c>
      <c r="C2140" s="7">
        <v>10</v>
      </c>
      <c r="D2140">
        <v>7</v>
      </c>
      <c r="E2140">
        <f t="shared" si="182"/>
        <v>5</v>
      </c>
      <c r="F2140" t="str">
        <f t="shared" si="183"/>
        <v>仏滅</v>
      </c>
      <c r="G2140" t="str">
        <f t="shared" si="180"/>
        <v>火</v>
      </c>
      <c r="I2140" t="str">
        <f t="shared" si="181"/>
        <v/>
      </c>
    </row>
    <row r="2141" spans="1:9">
      <c r="A2141" s="1">
        <v>38665</v>
      </c>
      <c r="B2141" s="6" t="s">
        <v>364</v>
      </c>
      <c r="C2141" s="7">
        <v>10</v>
      </c>
      <c r="D2141">
        <v>8</v>
      </c>
      <c r="E2141">
        <f t="shared" si="182"/>
        <v>0</v>
      </c>
      <c r="F2141" t="str">
        <f t="shared" si="183"/>
        <v>大安</v>
      </c>
      <c r="G2141" t="str">
        <f t="shared" si="180"/>
        <v>水</v>
      </c>
      <c r="I2141" t="str">
        <f t="shared" si="181"/>
        <v/>
      </c>
    </row>
    <row r="2142" spans="1:9">
      <c r="A2142" s="1">
        <v>38666</v>
      </c>
      <c r="B2142" s="6" t="s">
        <v>365</v>
      </c>
      <c r="C2142" s="7">
        <v>10</v>
      </c>
      <c r="D2142">
        <v>9</v>
      </c>
      <c r="E2142">
        <f t="shared" si="182"/>
        <v>1</v>
      </c>
      <c r="F2142" t="str">
        <f t="shared" si="183"/>
        <v>赤口</v>
      </c>
      <c r="G2142" t="str">
        <f t="shared" si="180"/>
        <v>木</v>
      </c>
      <c r="I2142" t="str">
        <f t="shared" si="181"/>
        <v/>
      </c>
    </row>
    <row r="2143" spans="1:9">
      <c r="A2143" s="1">
        <v>38667</v>
      </c>
      <c r="B2143" s="6" t="s">
        <v>366</v>
      </c>
      <c r="C2143" s="7">
        <v>10</v>
      </c>
      <c r="D2143">
        <v>10</v>
      </c>
      <c r="E2143">
        <f t="shared" si="182"/>
        <v>2</v>
      </c>
      <c r="F2143" t="str">
        <f t="shared" si="183"/>
        <v>先勝</v>
      </c>
      <c r="G2143" t="str">
        <f t="shared" si="180"/>
        <v>金</v>
      </c>
      <c r="I2143" t="str">
        <f t="shared" si="181"/>
        <v/>
      </c>
    </row>
    <row r="2144" spans="1:9">
      <c r="A2144" s="1">
        <v>38668</v>
      </c>
      <c r="B2144" s="6" t="s">
        <v>367</v>
      </c>
      <c r="C2144" s="7">
        <v>10</v>
      </c>
      <c r="D2144">
        <v>11</v>
      </c>
      <c r="E2144">
        <f t="shared" si="182"/>
        <v>3</v>
      </c>
      <c r="F2144" t="str">
        <f t="shared" si="183"/>
        <v>友引</v>
      </c>
      <c r="G2144" t="str">
        <f t="shared" si="180"/>
        <v>土</v>
      </c>
      <c r="I2144" t="str">
        <f t="shared" si="181"/>
        <v/>
      </c>
    </row>
    <row r="2145" spans="1:9">
      <c r="A2145" s="1">
        <v>38669</v>
      </c>
      <c r="B2145" s="6" t="s">
        <v>368</v>
      </c>
      <c r="C2145" s="7">
        <v>10</v>
      </c>
      <c r="D2145">
        <v>12</v>
      </c>
      <c r="E2145">
        <f t="shared" si="182"/>
        <v>4</v>
      </c>
      <c r="F2145" t="str">
        <f t="shared" si="183"/>
        <v>先負</v>
      </c>
      <c r="G2145" t="str">
        <f t="shared" si="180"/>
        <v>日</v>
      </c>
      <c r="I2145" t="str">
        <f t="shared" si="181"/>
        <v/>
      </c>
    </row>
    <row r="2146" spans="1:9">
      <c r="A2146" s="1">
        <v>38670</v>
      </c>
      <c r="B2146" s="6" t="s">
        <v>369</v>
      </c>
      <c r="C2146" s="7">
        <v>10</v>
      </c>
      <c r="D2146">
        <v>13</v>
      </c>
      <c r="E2146">
        <f t="shared" si="182"/>
        <v>5</v>
      </c>
      <c r="F2146" t="str">
        <f t="shared" si="183"/>
        <v>仏滅</v>
      </c>
      <c r="G2146" t="str">
        <f t="shared" si="180"/>
        <v>月</v>
      </c>
      <c r="I2146" t="str">
        <f t="shared" si="181"/>
        <v/>
      </c>
    </row>
    <row r="2147" spans="1:9">
      <c r="A2147" s="1">
        <v>38671</v>
      </c>
      <c r="B2147" s="6" t="s">
        <v>370</v>
      </c>
      <c r="C2147" s="7">
        <v>10</v>
      </c>
      <c r="D2147">
        <v>14</v>
      </c>
      <c r="E2147">
        <f t="shared" si="182"/>
        <v>0</v>
      </c>
      <c r="F2147" t="str">
        <f t="shared" si="183"/>
        <v>大安</v>
      </c>
      <c r="G2147" t="str">
        <f t="shared" si="180"/>
        <v>火</v>
      </c>
      <c r="I2147" t="str">
        <f t="shared" si="181"/>
        <v/>
      </c>
    </row>
    <row r="2148" spans="1:9">
      <c r="A2148" s="1">
        <v>38672</v>
      </c>
      <c r="B2148" s="6" t="s">
        <v>371</v>
      </c>
      <c r="C2148" s="7">
        <v>10</v>
      </c>
      <c r="D2148">
        <v>15</v>
      </c>
      <c r="E2148">
        <f t="shared" si="182"/>
        <v>1</v>
      </c>
      <c r="F2148" t="str">
        <f t="shared" si="183"/>
        <v>赤口</v>
      </c>
      <c r="G2148" t="str">
        <f t="shared" si="180"/>
        <v>水</v>
      </c>
      <c r="I2148" t="str">
        <f t="shared" si="181"/>
        <v/>
      </c>
    </row>
    <row r="2149" spans="1:9">
      <c r="A2149" s="1">
        <v>38673</v>
      </c>
      <c r="B2149" s="6" t="s">
        <v>372</v>
      </c>
      <c r="C2149" s="7">
        <v>10</v>
      </c>
      <c r="D2149">
        <v>16</v>
      </c>
      <c r="E2149">
        <f t="shared" si="182"/>
        <v>2</v>
      </c>
      <c r="F2149" t="str">
        <f t="shared" si="183"/>
        <v>先勝</v>
      </c>
      <c r="G2149" t="str">
        <f t="shared" si="180"/>
        <v>木</v>
      </c>
      <c r="I2149" t="str">
        <f t="shared" si="181"/>
        <v/>
      </c>
    </row>
    <row r="2150" spans="1:9">
      <c r="A2150" s="1">
        <v>38674</v>
      </c>
      <c r="B2150" s="6" t="s">
        <v>373</v>
      </c>
      <c r="C2150" s="7">
        <v>10</v>
      </c>
      <c r="D2150">
        <v>17</v>
      </c>
      <c r="E2150">
        <f t="shared" si="182"/>
        <v>3</v>
      </c>
      <c r="F2150" t="str">
        <f t="shared" si="183"/>
        <v>友引</v>
      </c>
      <c r="G2150" t="str">
        <f t="shared" si="180"/>
        <v>金</v>
      </c>
      <c r="I2150" t="str">
        <f t="shared" si="181"/>
        <v/>
      </c>
    </row>
    <row r="2151" spans="1:9">
      <c r="A2151" s="1">
        <v>38675</v>
      </c>
      <c r="B2151" s="6" t="s">
        <v>374</v>
      </c>
      <c r="C2151" s="7">
        <v>10</v>
      </c>
      <c r="D2151">
        <v>18</v>
      </c>
      <c r="E2151">
        <f t="shared" si="182"/>
        <v>4</v>
      </c>
      <c r="F2151" t="str">
        <f t="shared" si="183"/>
        <v>先負</v>
      </c>
      <c r="G2151" t="str">
        <f t="shared" si="180"/>
        <v>土</v>
      </c>
      <c r="I2151" t="str">
        <f t="shared" si="181"/>
        <v/>
      </c>
    </row>
    <row r="2152" spans="1:9">
      <c r="A2152" s="1">
        <v>38676</v>
      </c>
      <c r="B2152" s="6" t="s">
        <v>375</v>
      </c>
      <c r="C2152" s="7">
        <v>10</v>
      </c>
      <c r="D2152">
        <v>19</v>
      </c>
      <c r="E2152">
        <f t="shared" si="182"/>
        <v>5</v>
      </c>
      <c r="F2152" t="str">
        <f t="shared" si="183"/>
        <v>仏滅</v>
      </c>
      <c r="G2152" t="str">
        <f t="shared" si="180"/>
        <v>日</v>
      </c>
      <c r="I2152" t="str">
        <f t="shared" si="181"/>
        <v/>
      </c>
    </row>
    <row r="2153" spans="1:9">
      <c r="A2153" s="1">
        <v>38677</v>
      </c>
      <c r="B2153" s="6" t="s">
        <v>376</v>
      </c>
      <c r="C2153" s="7">
        <v>10</v>
      </c>
      <c r="D2153">
        <v>20</v>
      </c>
      <c r="E2153">
        <f t="shared" si="182"/>
        <v>0</v>
      </c>
      <c r="F2153" t="str">
        <f t="shared" si="183"/>
        <v>大安</v>
      </c>
      <c r="G2153" t="str">
        <f t="shared" si="180"/>
        <v>月</v>
      </c>
      <c r="I2153" t="str">
        <f t="shared" si="181"/>
        <v/>
      </c>
    </row>
    <row r="2154" spans="1:9">
      <c r="A2154" s="1">
        <v>38678</v>
      </c>
      <c r="B2154" s="6" t="s">
        <v>377</v>
      </c>
      <c r="C2154" s="7">
        <v>10</v>
      </c>
      <c r="D2154">
        <v>21</v>
      </c>
      <c r="E2154">
        <f t="shared" si="182"/>
        <v>1</v>
      </c>
      <c r="F2154" t="str">
        <f t="shared" si="183"/>
        <v>赤口</v>
      </c>
      <c r="G2154" t="str">
        <f t="shared" si="180"/>
        <v>火</v>
      </c>
      <c r="I2154" t="str">
        <f t="shared" si="181"/>
        <v/>
      </c>
    </row>
    <row r="2155" spans="1:9">
      <c r="A2155" s="1">
        <v>38679</v>
      </c>
      <c r="B2155" s="6" t="s">
        <v>378</v>
      </c>
      <c r="C2155" s="7">
        <v>10</v>
      </c>
      <c r="D2155">
        <v>22</v>
      </c>
      <c r="E2155">
        <f t="shared" si="182"/>
        <v>2</v>
      </c>
      <c r="F2155" t="str">
        <f t="shared" si="183"/>
        <v>先勝</v>
      </c>
      <c r="G2155" t="str">
        <f t="shared" si="180"/>
        <v>水</v>
      </c>
      <c r="I2155" t="str">
        <f t="shared" si="181"/>
        <v/>
      </c>
    </row>
    <row r="2156" spans="1:9">
      <c r="A2156" s="1">
        <v>38680</v>
      </c>
      <c r="B2156" s="6" t="s">
        <v>379</v>
      </c>
      <c r="C2156" s="7">
        <v>10</v>
      </c>
      <c r="D2156">
        <v>23</v>
      </c>
      <c r="E2156">
        <f t="shared" si="182"/>
        <v>3</v>
      </c>
      <c r="F2156" t="str">
        <f t="shared" si="183"/>
        <v>友引</v>
      </c>
      <c r="G2156" t="str">
        <f t="shared" si="180"/>
        <v>木</v>
      </c>
      <c r="I2156" t="str">
        <f t="shared" si="181"/>
        <v/>
      </c>
    </row>
    <row r="2157" spans="1:9">
      <c r="A2157" s="1">
        <v>38681</v>
      </c>
      <c r="B2157" s="6" t="s">
        <v>380</v>
      </c>
      <c r="C2157" s="7">
        <v>10</v>
      </c>
      <c r="D2157">
        <v>24</v>
      </c>
      <c r="E2157">
        <f t="shared" si="182"/>
        <v>4</v>
      </c>
      <c r="F2157" t="str">
        <f t="shared" si="183"/>
        <v>先負</v>
      </c>
      <c r="G2157" t="str">
        <f t="shared" si="180"/>
        <v>金</v>
      </c>
      <c r="I2157" t="str">
        <f t="shared" si="181"/>
        <v/>
      </c>
    </row>
    <row r="2158" spans="1:9">
      <c r="A2158" s="1">
        <v>38682</v>
      </c>
      <c r="B2158" s="6" t="s">
        <v>381</v>
      </c>
      <c r="C2158" s="7">
        <v>10</v>
      </c>
      <c r="D2158">
        <v>25</v>
      </c>
      <c r="E2158">
        <f t="shared" si="182"/>
        <v>5</v>
      </c>
      <c r="F2158" t="str">
        <f t="shared" si="183"/>
        <v>仏滅</v>
      </c>
      <c r="G2158" t="str">
        <f t="shared" si="180"/>
        <v>土</v>
      </c>
      <c r="I2158" t="str">
        <f t="shared" si="181"/>
        <v/>
      </c>
    </row>
    <row r="2159" spans="1:9">
      <c r="A2159" s="1">
        <v>38683</v>
      </c>
      <c r="B2159" s="6" t="s">
        <v>382</v>
      </c>
      <c r="C2159" s="7">
        <v>10</v>
      </c>
      <c r="D2159">
        <v>26</v>
      </c>
      <c r="E2159">
        <f t="shared" si="182"/>
        <v>0</v>
      </c>
      <c r="F2159" t="str">
        <f t="shared" si="183"/>
        <v>大安</v>
      </c>
      <c r="G2159" t="str">
        <f t="shared" si="180"/>
        <v>日</v>
      </c>
      <c r="I2159" t="str">
        <f t="shared" si="181"/>
        <v/>
      </c>
    </row>
    <row r="2160" spans="1:9">
      <c r="A2160" s="1">
        <v>38684</v>
      </c>
      <c r="B2160" s="6" t="s">
        <v>383</v>
      </c>
      <c r="C2160" s="7">
        <v>10</v>
      </c>
      <c r="D2160">
        <v>27</v>
      </c>
      <c r="E2160">
        <f t="shared" si="182"/>
        <v>1</v>
      </c>
      <c r="F2160" t="str">
        <f t="shared" si="183"/>
        <v>赤口</v>
      </c>
      <c r="G2160" t="str">
        <f t="shared" si="180"/>
        <v>月</v>
      </c>
      <c r="I2160" t="str">
        <f t="shared" si="181"/>
        <v/>
      </c>
    </row>
    <row r="2161" spans="1:9">
      <c r="A2161" s="1">
        <v>38685</v>
      </c>
      <c r="B2161" s="6" t="s">
        <v>384</v>
      </c>
      <c r="C2161" s="7">
        <v>10</v>
      </c>
      <c r="D2161">
        <v>28</v>
      </c>
      <c r="E2161">
        <f t="shared" si="182"/>
        <v>2</v>
      </c>
      <c r="F2161" t="str">
        <f t="shared" si="183"/>
        <v>先勝</v>
      </c>
      <c r="G2161" t="str">
        <f t="shared" si="180"/>
        <v>火</v>
      </c>
      <c r="I2161" t="str">
        <f t="shared" si="181"/>
        <v/>
      </c>
    </row>
    <row r="2162" spans="1:9">
      <c r="A2162" s="1">
        <v>38686</v>
      </c>
      <c r="B2162" s="6" t="s">
        <v>385</v>
      </c>
      <c r="C2162" s="7">
        <v>10</v>
      </c>
      <c r="D2162">
        <v>29</v>
      </c>
      <c r="E2162">
        <f t="shared" si="182"/>
        <v>3</v>
      </c>
      <c r="F2162" t="str">
        <f t="shared" si="183"/>
        <v>友引</v>
      </c>
      <c r="G2162" t="str">
        <f t="shared" si="180"/>
        <v>水</v>
      </c>
      <c r="I2162" t="str">
        <f t="shared" si="181"/>
        <v/>
      </c>
    </row>
    <row r="2163" spans="1:9">
      <c r="A2163" s="1">
        <v>38687</v>
      </c>
      <c r="B2163" s="6" t="s">
        <v>386</v>
      </c>
      <c r="C2163" s="7">
        <v>10</v>
      </c>
      <c r="D2163">
        <v>30</v>
      </c>
      <c r="E2163">
        <f t="shared" si="182"/>
        <v>4</v>
      </c>
      <c r="F2163" t="str">
        <f t="shared" si="183"/>
        <v>先負</v>
      </c>
      <c r="G2163" t="str">
        <f t="shared" si="180"/>
        <v>木</v>
      </c>
      <c r="I2163" t="str">
        <f t="shared" si="181"/>
        <v/>
      </c>
    </row>
    <row r="2164" spans="1:9">
      <c r="A2164" s="1">
        <v>38688</v>
      </c>
      <c r="B2164" s="6" t="s">
        <v>475</v>
      </c>
      <c r="C2164" s="7">
        <v>11</v>
      </c>
      <c r="D2164">
        <v>1</v>
      </c>
      <c r="E2164">
        <f t="shared" si="182"/>
        <v>0</v>
      </c>
      <c r="F2164" t="str">
        <f t="shared" si="183"/>
        <v>大安</v>
      </c>
      <c r="G2164" t="str">
        <f t="shared" si="180"/>
        <v>金</v>
      </c>
      <c r="I2164" t="str">
        <f t="shared" si="181"/>
        <v/>
      </c>
    </row>
    <row r="2165" spans="1:9">
      <c r="A2165" s="1">
        <v>38689</v>
      </c>
      <c r="B2165" s="6" t="s">
        <v>388</v>
      </c>
      <c r="C2165" s="7">
        <v>11</v>
      </c>
      <c r="D2165">
        <v>2</v>
      </c>
      <c r="E2165">
        <f t="shared" si="182"/>
        <v>1</v>
      </c>
      <c r="F2165" t="str">
        <f t="shared" si="183"/>
        <v>赤口</v>
      </c>
      <c r="G2165" t="str">
        <f t="shared" si="180"/>
        <v>土</v>
      </c>
      <c r="I2165" t="str">
        <f t="shared" si="181"/>
        <v/>
      </c>
    </row>
    <row r="2166" spans="1:9">
      <c r="A2166" s="1">
        <v>38690</v>
      </c>
      <c r="B2166" s="6" t="s">
        <v>389</v>
      </c>
      <c r="C2166" s="7">
        <v>11</v>
      </c>
      <c r="D2166">
        <v>3</v>
      </c>
      <c r="E2166">
        <f t="shared" si="182"/>
        <v>2</v>
      </c>
      <c r="F2166" t="str">
        <f t="shared" si="183"/>
        <v>先勝</v>
      </c>
      <c r="G2166" t="str">
        <f t="shared" si="180"/>
        <v>日</v>
      </c>
      <c r="I2166" t="str">
        <f t="shared" si="181"/>
        <v/>
      </c>
    </row>
    <row r="2167" spans="1:9">
      <c r="A2167" s="1">
        <v>38691</v>
      </c>
      <c r="B2167" s="6" t="s">
        <v>390</v>
      </c>
      <c r="C2167" s="7">
        <v>11</v>
      </c>
      <c r="D2167">
        <v>4</v>
      </c>
      <c r="E2167">
        <f t="shared" si="182"/>
        <v>3</v>
      </c>
      <c r="F2167" t="str">
        <f t="shared" si="183"/>
        <v>友引</v>
      </c>
      <c r="G2167" t="str">
        <f t="shared" si="180"/>
        <v>月</v>
      </c>
      <c r="I2167" t="str">
        <f t="shared" si="181"/>
        <v/>
      </c>
    </row>
    <row r="2168" spans="1:9">
      <c r="A2168" s="1">
        <v>38692</v>
      </c>
      <c r="B2168" s="6" t="s">
        <v>391</v>
      </c>
      <c r="C2168" s="7">
        <v>11</v>
      </c>
      <c r="D2168">
        <v>5</v>
      </c>
      <c r="E2168">
        <f t="shared" si="182"/>
        <v>4</v>
      </c>
      <c r="F2168" t="str">
        <f t="shared" si="183"/>
        <v>先負</v>
      </c>
      <c r="G2168" t="str">
        <f t="shared" si="180"/>
        <v>火</v>
      </c>
      <c r="I2168" t="str">
        <f t="shared" si="181"/>
        <v/>
      </c>
    </row>
    <row r="2169" spans="1:9">
      <c r="A2169" s="1">
        <v>38693</v>
      </c>
      <c r="B2169" s="6" t="s">
        <v>392</v>
      </c>
      <c r="C2169" s="7">
        <v>11</v>
      </c>
      <c r="D2169">
        <v>6</v>
      </c>
      <c r="E2169">
        <f t="shared" si="182"/>
        <v>5</v>
      </c>
      <c r="F2169" t="str">
        <f t="shared" si="183"/>
        <v>仏滅</v>
      </c>
      <c r="G2169" t="str">
        <f t="shared" si="180"/>
        <v>水</v>
      </c>
      <c r="I2169" t="str">
        <f t="shared" si="181"/>
        <v/>
      </c>
    </row>
    <row r="2170" spans="1:9">
      <c r="A2170" s="1">
        <v>38694</v>
      </c>
      <c r="B2170" s="6" t="s">
        <v>393</v>
      </c>
      <c r="C2170" s="7">
        <v>11</v>
      </c>
      <c r="D2170">
        <v>7</v>
      </c>
      <c r="E2170">
        <f t="shared" si="182"/>
        <v>0</v>
      </c>
      <c r="F2170" t="str">
        <f t="shared" si="183"/>
        <v>大安</v>
      </c>
      <c r="G2170" t="str">
        <f t="shared" si="180"/>
        <v>木</v>
      </c>
      <c r="I2170" t="str">
        <f t="shared" si="181"/>
        <v/>
      </c>
    </row>
    <row r="2171" spans="1:9">
      <c r="A2171" s="1">
        <v>38695</v>
      </c>
      <c r="B2171" s="6" t="s">
        <v>394</v>
      </c>
      <c r="C2171" s="7">
        <v>11</v>
      </c>
      <c r="D2171">
        <v>8</v>
      </c>
      <c r="E2171">
        <f t="shared" si="182"/>
        <v>1</v>
      </c>
      <c r="F2171" t="str">
        <f t="shared" si="183"/>
        <v>赤口</v>
      </c>
      <c r="G2171" t="str">
        <f t="shared" si="180"/>
        <v>金</v>
      </c>
      <c r="I2171" t="str">
        <f t="shared" si="181"/>
        <v/>
      </c>
    </row>
    <row r="2172" spans="1:9">
      <c r="A2172" s="1">
        <v>38696</v>
      </c>
      <c r="B2172" s="6" t="s">
        <v>395</v>
      </c>
      <c r="C2172" s="7">
        <v>11</v>
      </c>
      <c r="D2172">
        <v>9</v>
      </c>
      <c r="E2172">
        <f t="shared" si="182"/>
        <v>2</v>
      </c>
      <c r="F2172" t="str">
        <f t="shared" si="183"/>
        <v>先勝</v>
      </c>
      <c r="G2172" t="str">
        <f t="shared" si="180"/>
        <v>土</v>
      </c>
      <c r="I2172" t="str">
        <f t="shared" si="181"/>
        <v/>
      </c>
    </row>
    <row r="2173" spans="1:9">
      <c r="A2173" s="1">
        <v>38697</v>
      </c>
      <c r="B2173" s="6" t="s">
        <v>396</v>
      </c>
      <c r="C2173" s="7">
        <v>11</v>
      </c>
      <c r="D2173">
        <v>10</v>
      </c>
      <c r="E2173">
        <f t="shared" si="182"/>
        <v>3</v>
      </c>
      <c r="F2173" t="str">
        <f t="shared" si="183"/>
        <v>友引</v>
      </c>
      <c r="G2173" t="str">
        <f t="shared" si="180"/>
        <v>日</v>
      </c>
      <c r="I2173" t="str">
        <f t="shared" si="181"/>
        <v/>
      </c>
    </row>
    <row r="2174" spans="1:9">
      <c r="A2174" s="1">
        <v>38698</v>
      </c>
      <c r="B2174" s="6" t="s">
        <v>397</v>
      </c>
      <c r="C2174" s="7">
        <v>11</v>
      </c>
      <c r="D2174">
        <v>11</v>
      </c>
      <c r="E2174">
        <f t="shared" si="182"/>
        <v>4</v>
      </c>
      <c r="F2174" t="str">
        <f t="shared" si="183"/>
        <v>先負</v>
      </c>
      <c r="G2174" t="str">
        <f t="shared" si="180"/>
        <v>月</v>
      </c>
      <c r="I2174" t="str">
        <f t="shared" si="181"/>
        <v/>
      </c>
    </row>
    <row r="2175" spans="1:9">
      <c r="A2175" s="1">
        <v>38699</v>
      </c>
      <c r="B2175" s="6" t="s">
        <v>398</v>
      </c>
      <c r="C2175" s="7">
        <v>11</v>
      </c>
      <c r="D2175">
        <v>12</v>
      </c>
      <c r="E2175">
        <f t="shared" si="182"/>
        <v>5</v>
      </c>
      <c r="F2175" t="str">
        <f t="shared" si="183"/>
        <v>仏滅</v>
      </c>
      <c r="G2175" t="str">
        <f t="shared" si="180"/>
        <v>火</v>
      </c>
      <c r="I2175" t="str">
        <f t="shared" si="181"/>
        <v/>
      </c>
    </row>
    <row r="2176" spans="1:9">
      <c r="A2176" s="1">
        <v>38700</v>
      </c>
      <c r="B2176" s="6" t="s">
        <v>399</v>
      </c>
      <c r="C2176" s="7">
        <v>11</v>
      </c>
      <c r="D2176">
        <v>13</v>
      </c>
      <c r="E2176">
        <f t="shared" si="182"/>
        <v>0</v>
      </c>
      <c r="F2176" t="str">
        <f t="shared" si="183"/>
        <v>大安</v>
      </c>
      <c r="G2176" t="str">
        <f t="shared" si="180"/>
        <v>水</v>
      </c>
      <c r="I2176" t="str">
        <f t="shared" si="181"/>
        <v/>
      </c>
    </row>
    <row r="2177" spans="1:9">
      <c r="A2177" s="1">
        <v>38701</v>
      </c>
      <c r="B2177" s="6" t="s">
        <v>400</v>
      </c>
      <c r="C2177" s="7">
        <v>11</v>
      </c>
      <c r="D2177">
        <v>14</v>
      </c>
      <c r="E2177">
        <f t="shared" si="182"/>
        <v>1</v>
      </c>
      <c r="F2177" t="str">
        <f t="shared" si="183"/>
        <v>赤口</v>
      </c>
      <c r="G2177" t="str">
        <f t="shared" si="180"/>
        <v>木</v>
      </c>
      <c r="I2177" t="str">
        <f t="shared" si="181"/>
        <v/>
      </c>
    </row>
    <row r="2178" spans="1:9">
      <c r="A2178" s="1">
        <v>38702</v>
      </c>
      <c r="B2178" s="6" t="s">
        <v>401</v>
      </c>
      <c r="C2178" s="7">
        <v>11</v>
      </c>
      <c r="D2178">
        <v>15</v>
      </c>
      <c r="E2178">
        <f t="shared" si="182"/>
        <v>2</v>
      </c>
      <c r="F2178" t="str">
        <f t="shared" si="183"/>
        <v>先勝</v>
      </c>
      <c r="G2178" t="str">
        <f t="shared" si="180"/>
        <v>金</v>
      </c>
      <c r="I2178" t="str">
        <f t="shared" si="181"/>
        <v/>
      </c>
    </row>
    <row r="2179" spans="1:9">
      <c r="A2179" s="1">
        <v>38703</v>
      </c>
      <c r="B2179" s="6" t="s">
        <v>402</v>
      </c>
      <c r="C2179" s="7">
        <v>11</v>
      </c>
      <c r="D2179">
        <v>16</v>
      </c>
      <c r="E2179">
        <f t="shared" si="182"/>
        <v>3</v>
      </c>
      <c r="F2179" t="str">
        <f t="shared" si="183"/>
        <v>友引</v>
      </c>
      <c r="G2179" t="str">
        <f t="shared" ref="G2179:G2242" si="184">TEXT(A2179,"aaa")</f>
        <v>土</v>
      </c>
      <c r="I2179" t="str">
        <f t="shared" ref="I2179:I2242" si="185">IF(ISERROR(VLOOKUP(H2179,$K$29:$L$39,2,FALSE)),"",VLOOKUP(H2179,$K$29:$L$39,2,FALSE))</f>
        <v/>
      </c>
    </row>
    <row r="2180" spans="1:9">
      <c r="A2180" s="1">
        <v>38704</v>
      </c>
      <c r="B2180" s="6" t="s">
        <v>403</v>
      </c>
      <c r="C2180" s="7">
        <v>11</v>
      </c>
      <c r="D2180">
        <v>17</v>
      </c>
      <c r="E2180">
        <f t="shared" si="182"/>
        <v>4</v>
      </c>
      <c r="F2180" t="str">
        <f t="shared" si="183"/>
        <v>先負</v>
      </c>
      <c r="G2180" t="str">
        <f t="shared" si="184"/>
        <v>日</v>
      </c>
      <c r="I2180" t="str">
        <f t="shared" si="185"/>
        <v/>
      </c>
    </row>
    <row r="2181" spans="1:9">
      <c r="A2181" s="1">
        <v>38705</v>
      </c>
      <c r="B2181" s="6" t="s">
        <v>32</v>
      </c>
      <c r="C2181" s="7">
        <v>11</v>
      </c>
      <c r="D2181">
        <v>18</v>
      </c>
      <c r="E2181">
        <f t="shared" si="182"/>
        <v>5</v>
      </c>
      <c r="F2181" t="str">
        <f t="shared" si="183"/>
        <v>仏滅</v>
      </c>
      <c r="G2181" t="str">
        <f t="shared" si="184"/>
        <v>月</v>
      </c>
      <c r="I2181" t="str">
        <f t="shared" si="185"/>
        <v/>
      </c>
    </row>
    <row r="2182" spans="1:9">
      <c r="A2182" s="1">
        <v>38706</v>
      </c>
      <c r="B2182" s="6" t="s">
        <v>33</v>
      </c>
      <c r="C2182" s="7">
        <v>11</v>
      </c>
      <c r="D2182">
        <v>19</v>
      </c>
      <c r="E2182">
        <f t="shared" si="182"/>
        <v>0</v>
      </c>
      <c r="F2182" t="str">
        <f t="shared" si="183"/>
        <v>大安</v>
      </c>
      <c r="G2182" t="str">
        <f t="shared" si="184"/>
        <v>火</v>
      </c>
      <c r="I2182" t="str">
        <f t="shared" si="185"/>
        <v/>
      </c>
    </row>
    <row r="2183" spans="1:9">
      <c r="A2183" s="1">
        <v>38707</v>
      </c>
      <c r="B2183" s="6" t="s">
        <v>34</v>
      </c>
      <c r="C2183" s="7">
        <v>11</v>
      </c>
      <c r="D2183">
        <v>20</v>
      </c>
      <c r="E2183">
        <f t="shared" si="182"/>
        <v>1</v>
      </c>
      <c r="F2183" t="str">
        <f t="shared" si="183"/>
        <v>赤口</v>
      </c>
      <c r="G2183" t="str">
        <f t="shared" si="184"/>
        <v>水</v>
      </c>
      <c r="I2183" t="str">
        <f t="shared" si="185"/>
        <v/>
      </c>
    </row>
    <row r="2184" spans="1:9">
      <c r="A2184" s="1">
        <v>38708</v>
      </c>
      <c r="B2184" s="6" t="s">
        <v>35</v>
      </c>
      <c r="C2184" s="7">
        <v>11</v>
      </c>
      <c r="D2184">
        <v>21</v>
      </c>
      <c r="E2184">
        <f t="shared" si="182"/>
        <v>2</v>
      </c>
      <c r="F2184" t="str">
        <f t="shared" si="183"/>
        <v>先勝</v>
      </c>
      <c r="G2184" t="str">
        <f t="shared" si="184"/>
        <v>木</v>
      </c>
      <c r="I2184" t="str">
        <f t="shared" si="185"/>
        <v/>
      </c>
    </row>
    <row r="2185" spans="1:9">
      <c r="A2185" s="1">
        <v>38709</v>
      </c>
      <c r="B2185" s="6" t="s">
        <v>36</v>
      </c>
      <c r="C2185" s="7">
        <v>11</v>
      </c>
      <c r="D2185">
        <v>22</v>
      </c>
      <c r="E2185">
        <f t="shared" si="182"/>
        <v>3</v>
      </c>
      <c r="F2185" t="str">
        <f t="shared" si="183"/>
        <v>友引</v>
      </c>
      <c r="G2185" t="str">
        <f t="shared" si="184"/>
        <v>金</v>
      </c>
      <c r="I2185" t="str">
        <f t="shared" si="185"/>
        <v/>
      </c>
    </row>
    <row r="2186" spans="1:9">
      <c r="A2186" s="1">
        <v>38710</v>
      </c>
      <c r="B2186" s="6" t="s">
        <v>37</v>
      </c>
      <c r="C2186" s="7">
        <v>11</v>
      </c>
      <c r="D2186">
        <v>23</v>
      </c>
      <c r="E2186">
        <f t="shared" si="182"/>
        <v>4</v>
      </c>
      <c r="F2186" t="str">
        <f t="shared" si="183"/>
        <v>先負</v>
      </c>
      <c r="G2186" t="str">
        <f t="shared" si="184"/>
        <v>土</v>
      </c>
      <c r="I2186" t="str">
        <f t="shared" si="185"/>
        <v/>
      </c>
    </row>
    <row r="2187" spans="1:9">
      <c r="A2187" s="1">
        <v>38711</v>
      </c>
      <c r="B2187" s="6" t="s">
        <v>38</v>
      </c>
      <c r="C2187" s="7">
        <v>11</v>
      </c>
      <c r="D2187">
        <v>24</v>
      </c>
      <c r="E2187">
        <f t="shared" si="182"/>
        <v>5</v>
      </c>
      <c r="F2187" t="str">
        <f t="shared" si="183"/>
        <v>仏滅</v>
      </c>
      <c r="G2187" t="str">
        <f t="shared" si="184"/>
        <v>日</v>
      </c>
      <c r="I2187" t="str">
        <f t="shared" si="185"/>
        <v/>
      </c>
    </row>
    <row r="2188" spans="1:9">
      <c r="A2188" s="1">
        <v>38712</v>
      </c>
      <c r="B2188" s="6" t="s">
        <v>39</v>
      </c>
      <c r="C2188" s="7">
        <v>11</v>
      </c>
      <c r="D2188">
        <v>25</v>
      </c>
      <c r="E2188">
        <f t="shared" si="182"/>
        <v>0</v>
      </c>
      <c r="F2188" t="str">
        <f t="shared" si="183"/>
        <v>大安</v>
      </c>
      <c r="G2188" t="str">
        <f t="shared" si="184"/>
        <v>月</v>
      </c>
      <c r="I2188" t="str">
        <f t="shared" si="185"/>
        <v/>
      </c>
    </row>
    <row r="2189" spans="1:9">
      <c r="A2189" s="1">
        <v>38713</v>
      </c>
      <c r="B2189" s="6" t="s">
        <v>41</v>
      </c>
      <c r="C2189" s="7">
        <v>11</v>
      </c>
      <c r="D2189">
        <v>26</v>
      </c>
      <c r="E2189">
        <f t="shared" si="182"/>
        <v>1</v>
      </c>
      <c r="F2189" t="str">
        <f t="shared" si="183"/>
        <v>赤口</v>
      </c>
      <c r="G2189" t="str">
        <f t="shared" si="184"/>
        <v>火</v>
      </c>
      <c r="I2189" t="str">
        <f t="shared" si="185"/>
        <v/>
      </c>
    </row>
    <row r="2190" spans="1:9">
      <c r="A2190" s="1">
        <v>38714</v>
      </c>
      <c r="B2190" s="6" t="s">
        <v>42</v>
      </c>
      <c r="C2190" s="7">
        <v>11</v>
      </c>
      <c r="D2190">
        <v>27</v>
      </c>
      <c r="E2190">
        <f t="shared" si="182"/>
        <v>2</v>
      </c>
      <c r="F2190" t="str">
        <f t="shared" si="183"/>
        <v>先勝</v>
      </c>
      <c r="G2190" t="str">
        <f t="shared" si="184"/>
        <v>水</v>
      </c>
      <c r="I2190" t="str">
        <f t="shared" si="185"/>
        <v/>
      </c>
    </row>
    <row r="2191" spans="1:9">
      <c r="A2191" s="1">
        <v>38715</v>
      </c>
      <c r="B2191" s="6" t="s">
        <v>43</v>
      </c>
      <c r="C2191" s="7">
        <v>11</v>
      </c>
      <c r="D2191">
        <v>28</v>
      </c>
      <c r="E2191">
        <f t="shared" si="182"/>
        <v>3</v>
      </c>
      <c r="F2191" t="str">
        <f t="shared" si="183"/>
        <v>友引</v>
      </c>
      <c r="G2191" t="str">
        <f t="shared" si="184"/>
        <v>木</v>
      </c>
      <c r="I2191" t="str">
        <f t="shared" si="185"/>
        <v/>
      </c>
    </row>
    <row r="2192" spans="1:9">
      <c r="A2192" s="1">
        <v>38716</v>
      </c>
      <c r="B2192" s="6" t="s">
        <v>44</v>
      </c>
      <c r="C2192" s="7">
        <v>11</v>
      </c>
      <c r="D2192">
        <v>29</v>
      </c>
      <c r="E2192">
        <f t="shared" si="182"/>
        <v>4</v>
      </c>
      <c r="F2192" t="str">
        <f t="shared" si="183"/>
        <v>先負</v>
      </c>
      <c r="G2192" t="str">
        <f t="shared" si="184"/>
        <v>金</v>
      </c>
      <c r="I2192" t="str">
        <f t="shared" si="185"/>
        <v/>
      </c>
    </row>
    <row r="2193" spans="1:9">
      <c r="A2193" s="1">
        <v>38717</v>
      </c>
      <c r="B2193" s="6" t="s">
        <v>476</v>
      </c>
      <c r="C2193" s="7">
        <v>12</v>
      </c>
      <c r="D2193">
        <v>1</v>
      </c>
      <c r="E2193">
        <f t="shared" si="182"/>
        <v>1</v>
      </c>
      <c r="F2193" t="str">
        <f t="shared" si="183"/>
        <v>赤口</v>
      </c>
      <c r="G2193" t="str">
        <f t="shared" si="184"/>
        <v>土</v>
      </c>
      <c r="I2193" t="str">
        <f t="shared" si="185"/>
        <v/>
      </c>
    </row>
    <row r="2194" spans="1:9">
      <c r="A2194" s="1">
        <v>38718</v>
      </c>
      <c r="B2194" s="6" t="s">
        <v>46</v>
      </c>
      <c r="C2194" s="7">
        <v>12</v>
      </c>
      <c r="D2194">
        <v>2</v>
      </c>
      <c r="E2194">
        <f t="shared" ref="E2194:E2251" si="186">MOD(C2194+D2194,6)</f>
        <v>2</v>
      </c>
      <c r="F2194" t="str">
        <f t="shared" ref="F2194:F2251" si="187">VLOOKUP(E2194,$K$18:$L$23,2)</f>
        <v>先勝</v>
      </c>
      <c r="G2194" t="str">
        <f t="shared" si="184"/>
        <v>日</v>
      </c>
      <c r="I2194" t="str">
        <f t="shared" si="185"/>
        <v/>
      </c>
    </row>
    <row r="2195" spans="1:9">
      <c r="A2195" s="1">
        <v>38719</v>
      </c>
      <c r="B2195" s="6" t="s">
        <v>47</v>
      </c>
      <c r="C2195" s="7">
        <v>12</v>
      </c>
      <c r="D2195">
        <v>3</v>
      </c>
      <c r="E2195">
        <f t="shared" si="186"/>
        <v>3</v>
      </c>
      <c r="F2195" t="str">
        <f t="shared" si="187"/>
        <v>友引</v>
      </c>
      <c r="G2195" t="str">
        <f t="shared" si="184"/>
        <v>月</v>
      </c>
      <c r="I2195" t="str">
        <f t="shared" si="185"/>
        <v/>
      </c>
    </row>
    <row r="2196" spans="1:9">
      <c r="A2196" s="1">
        <v>38720</v>
      </c>
      <c r="B2196" s="6" t="s">
        <v>48</v>
      </c>
      <c r="C2196" s="7">
        <v>12</v>
      </c>
      <c r="D2196">
        <v>4</v>
      </c>
      <c r="E2196">
        <f t="shared" si="186"/>
        <v>4</v>
      </c>
      <c r="F2196" t="str">
        <f t="shared" si="187"/>
        <v>先負</v>
      </c>
      <c r="G2196" t="str">
        <f t="shared" si="184"/>
        <v>火</v>
      </c>
      <c r="I2196" t="str">
        <f t="shared" si="185"/>
        <v/>
      </c>
    </row>
    <row r="2197" spans="1:9">
      <c r="A2197" s="1">
        <v>38721</v>
      </c>
      <c r="B2197" s="6" t="s">
        <v>49</v>
      </c>
      <c r="C2197" s="7">
        <v>12</v>
      </c>
      <c r="D2197">
        <v>5</v>
      </c>
      <c r="E2197">
        <f t="shared" si="186"/>
        <v>5</v>
      </c>
      <c r="F2197" t="str">
        <f t="shared" si="187"/>
        <v>仏滅</v>
      </c>
      <c r="G2197" t="str">
        <f t="shared" si="184"/>
        <v>水</v>
      </c>
      <c r="I2197" t="str">
        <f t="shared" si="185"/>
        <v/>
      </c>
    </row>
    <row r="2198" spans="1:9">
      <c r="A2198" s="1">
        <v>38722</v>
      </c>
      <c r="B2198" s="6" t="s">
        <v>50</v>
      </c>
      <c r="C2198" s="7">
        <v>12</v>
      </c>
      <c r="D2198">
        <v>6</v>
      </c>
      <c r="E2198">
        <f t="shared" si="186"/>
        <v>0</v>
      </c>
      <c r="F2198" t="str">
        <f t="shared" si="187"/>
        <v>大安</v>
      </c>
      <c r="G2198" t="str">
        <f t="shared" si="184"/>
        <v>木</v>
      </c>
      <c r="I2198" t="str">
        <f t="shared" si="185"/>
        <v/>
      </c>
    </row>
    <row r="2199" spans="1:9">
      <c r="A2199" s="1">
        <v>38723</v>
      </c>
      <c r="B2199" s="6" t="s">
        <v>51</v>
      </c>
      <c r="C2199" s="7">
        <v>12</v>
      </c>
      <c r="D2199">
        <v>7</v>
      </c>
      <c r="E2199">
        <f t="shared" si="186"/>
        <v>1</v>
      </c>
      <c r="F2199" t="str">
        <f t="shared" si="187"/>
        <v>赤口</v>
      </c>
      <c r="G2199" t="str">
        <f t="shared" si="184"/>
        <v>金</v>
      </c>
      <c r="I2199" t="str">
        <f t="shared" si="185"/>
        <v/>
      </c>
    </row>
    <row r="2200" spans="1:9">
      <c r="A2200" s="1">
        <v>38724</v>
      </c>
      <c r="B2200" s="6" t="s">
        <v>52</v>
      </c>
      <c r="C2200" s="7">
        <v>12</v>
      </c>
      <c r="D2200">
        <v>8</v>
      </c>
      <c r="E2200">
        <f t="shared" si="186"/>
        <v>2</v>
      </c>
      <c r="F2200" t="str">
        <f t="shared" si="187"/>
        <v>先勝</v>
      </c>
      <c r="G2200" t="str">
        <f t="shared" si="184"/>
        <v>土</v>
      </c>
      <c r="I2200" t="str">
        <f t="shared" si="185"/>
        <v/>
      </c>
    </row>
    <row r="2201" spans="1:9">
      <c r="A2201" s="1">
        <v>38725</v>
      </c>
      <c r="B2201" s="6" t="s">
        <v>53</v>
      </c>
      <c r="C2201" s="7">
        <v>12</v>
      </c>
      <c r="D2201">
        <v>9</v>
      </c>
      <c r="E2201">
        <f t="shared" si="186"/>
        <v>3</v>
      </c>
      <c r="F2201" t="str">
        <f t="shared" si="187"/>
        <v>友引</v>
      </c>
      <c r="G2201" t="str">
        <f t="shared" si="184"/>
        <v>日</v>
      </c>
      <c r="I2201" t="str">
        <f t="shared" si="185"/>
        <v/>
      </c>
    </row>
    <row r="2202" spans="1:9">
      <c r="A2202" s="1">
        <v>38726</v>
      </c>
      <c r="B2202" s="6" t="s">
        <v>54</v>
      </c>
      <c r="C2202" s="7">
        <v>12</v>
      </c>
      <c r="D2202">
        <v>10</v>
      </c>
      <c r="E2202">
        <f t="shared" si="186"/>
        <v>4</v>
      </c>
      <c r="F2202" t="str">
        <f t="shared" si="187"/>
        <v>先負</v>
      </c>
      <c r="G2202" t="str">
        <f t="shared" si="184"/>
        <v>月</v>
      </c>
      <c r="I2202" t="str">
        <f t="shared" si="185"/>
        <v/>
      </c>
    </row>
    <row r="2203" spans="1:9">
      <c r="A2203" s="1">
        <v>38727</v>
      </c>
      <c r="B2203" s="6" t="s">
        <v>55</v>
      </c>
      <c r="C2203" s="7">
        <v>12</v>
      </c>
      <c r="D2203">
        <v>11</v>
      </c>
      <c r="E2203">
        <f t="shared" si="186"/>
        <v>5</v>
      </c>
      <c r="F2203" t="str">
        <f t="shared" si="187"/>
        <v>仏滅</v>
      </c>
      <c r="G2203" t="str">
        <f t="shared" si="184"/>
        <v>火</v>
      </c>
      <c r="I2203" t="str">
        <f t="shared" si="185"/>
        <v/>
      </c>
    </row>
    <row r="2204" spans="1:9">
      <c r="A2204" s="1">
        <v>38728</v>
      </c>
      <c r="B2204" s="6" t="s">
        <v>56</v>
      </c>
      <c r="C2204" s="7">
        <v>12</v>
      </c>
      <c r="D2204">
        <v>12</v>
      </c>
      <c r="E2204">
        <f t="shared" si="186"/>
        <v>0</v>
      </c>
      <c r="F2204" t="str">
        <f t="shared" si="187"/>
        <v>大安</v>
      </c>
      <c r="G2204" t="str">
        <f t="shared" si="184"/>
        <v>水</v>
      </c>
      <c r="I2204" t="str">
        <f t="shared" si="185"/>
        <v/>
      </c>
    </row>
    <row r="2205" spans="1:9">
      <c r="A2205" s="1">
        <v>38729</v>
      </c>
      <c r="B2205" s="6" t="s">
        <v>57</v>
      </c>
      <c r="C2205" s="7">
        <v>12</v>
      </c>
      <c r="D2205">
        <v>13</v>
      </c>
      <c r="E2205">
        <f t="shared" si="186"/>
        <v>1</v>
      </c>
      <c r="F2205" t="str">
        <f t="shared" si="187"/>
        <v>赤口</v>
      </c>
      <c r="G2205" t="str">
        <f t="shared" si="184"/>
        <v>木</v>
      </c>
      <c r="I2205" t="str">
        <f t="shared" si="185"/>
        <v/>
      </c>
    </row>
    <row r="2206" spans="1:9">
      <c r="A2206" s="1">
        <v>38730</v>
      </c>
      <c r="B2206" s="6" t="s">
        <v>58</v>
      </c>
      <c r="C2206" s="7">
        <v>12</v>
      </c>
      <c r="D2206">
        <v>14</v>
      </c>
      <c r="E2206">
        <f t="shared" si="186"/>
        <v>2</v>
      </c>
      <c r="F2206" t="str">
        <f t="shared" si="187"/>
        <v>先勝</v>
      </c>
      <c r="G2206" t="str">
        <f t="shared" si="184"/>
        <v>金</v>
      </c>
      <c r="I2206" t="str">
        <f t="shared" si="185"/>
        <v/>
      </c>
    </row>
    <row r="2207" spans="1:9">
      <c r="A2207" s="1">
        <v>38731</v>
      </c>
      <c r="B2207" s="6" t="s">
        <v>59</v>
      </c>
      <c r="C2207" s="7">
        <v>12</v>
      </c>
      <c r="D2207">
        <v>15</v>
      </c>
      <c r="E2207">
        <f t="shared" si="186"/>
        <v>3</v>
      </c>
      <c r="F2207" t="str">
        <f t="shared" si="187"/>
        <v>友引</v>
      </c>
      <c r="G2207" t="str">
        <f t="shared" si="184"/>
        <v>土</v>
      </c>
      <c r="I2207" t="str">
        <f t="shared" si="185"/>
        <v/>
      </c>
    </row>
    <row r="2208" spans="1:9">
      <c r="A2208" s="1">
        <v>38732</v>
      </c>
      <c r="B2208" s="6" t="s">
        <v>60</v>
      </c>
      <c r="C2208" s="7">
        <v>12</v>
      </c>
      <c r="D2208">
        <v>16</v>
      </c>
      <c r="E2208">
        <f t="shared" si="186"/>
        <v>4</v>
      </c>
      <c r="F2208" t="str">
        <f t="shared" si="187"/>
        <v>先負</v>
      </c>
      <c r="G2208" t="str">
        <f t="shared" si="184"/>
        <v>日</v>
      </c>
      <c r="I2208" t="str">
        <f t="shared" si="185"/>
        <v/>
      </c>
    </row>
    <row r="2209" spans="1:9">
      <c r="A2209" s="1">
        <v>38733</v>
      </c>
      <c r="B2209" s="6" t="s">
        <v>61</v>
      </c>
      <c r="C2209" s="7">
        <v>12</v>
      </c>
      <c r="D2209">
        <v>17</v>
      </c>
      <c r="E2209">
        <f t="shared" si="186"/>
        <v>5</v>
      </c>
      <c r="F2209" t="str">
        <f t="shared" si="187"/>
        <v>仏滅</v>
      </c>
      <c r="G2209" t="str">
        <f t="shared" si="184"/>
        <v>月</v>
      </c>
      <c r="I2209" t="str">
        <f t="shared" si="185"/>
        <v/>
      </c>
    </row>
    <row r="2210" spans="1:9">
      <c r="A2210" s="1">
        <v>38734</v>
      </c>
      <c r="B2210" s="6" t="s">
        <v>62</v>
      </c>
      <c r="C2210" s="7">
        <v>12</v>
      </c>
      <c r="D2210">
        <v>18</v>
      </c>
      <c r="E2210">
        <f t="shared" si="186"/>
        <v>0</v>
      </c>
      <c r="F2210" t="str">
        <f t="shared" si="187"/>
        <v>大安</v>
      </c>
      <c r="G2210" t="str">
        <f t="shared" si="184"/>
        <v>火</v>
      </c>
      <c r="I2210" t="str">
        <f t="shared" si="185"/>
        <v/>
      </c>
    </row>
    <row r="2211" spans="1:9">
      <c r="A2211" s="1">
        <v>38735</v>
      </c>
      <c r="B2211" s="6" t="s">
        <v>63</v>
      </c>
      <c r="C2211" s="7">
        <v>12</v>
      </c>
      <c r="D2211">
        <v>19</v>
      </c>
      <c r="E2211">
        <f t="shared" si="186"/>
        <v>1</v>
      </c>
      <c r="F2211" t="str">
        <f t="shared" si="187"/>
        <v>赤口</v>
      </c>
      <c r="G2211" t="str">
        <f t="shared" si="184"/>
        <v>水</v>
      </c>
      <c r="I2211" t="str">
        <f t="shared" si="185"/>
        <v/>
      </c>
    </row>
    <row r="2212" spans="1:9">
      <c r="A2212" s="1">
        <v>38736</v>
      </c>
      <c r="B2212" s="6" t="s">
        <v>64</v>
      </c>
      <c r="C2212" s="7">
        <v>12</v>
      </c>
      <c r="D2212">
        <v>20</v>
      </c>
      <c r="E2212">
        <f t="shared" si="186"/>
        <v>2</v>
      </c>
      <c r="F2212" t="str">
        <f t="shared" si="187"/>
        <v>先勝</v>
      </c>
      <c r="G2212" t="str">
        <f t="shared" si="184"/>
        <v>木</v>
      </c>
      <c r="I2212" t="str">
        <f t="shared" si="185"/>
        <v/>
      </c>
    </row>
    <row r="2213" spans="1:9">
      <c r="A2213" s="1">
        <v>38737</v>
      </c>
      <c r="B2213" s="6" t="s">
        <v>65</v>
      </c>
      <c r="C2213" s="7">
        <v>12</v>
      </c>
      <c r="D2213">
        <v>21</v>
      </c>
      <c r="E2213">
        <f t="shared" si="186"/>
        <v>3</v>
      </c>
      <c r="F2213" t="str">
        <f t="shared" si="187"/>
        <v>友引</v>
      </c>
      <c r="G2213" t="str">
        <f t="shared" si="184"/>
        <v>金</v>
      </c>
      <c r="I2213" t="str">
        <f t="shared" si="185"/>
        <v/>
      </c>
    </row>
    <row r="2214" spans="1:9">
      <c r="A2214" s="1">
        <v>38738</v>
      </c>
      <c r="B2214" s="6" t="s">
        <v>66</v>
      </c>
      <c r="C2214" s="7">
        <v>12</v>
      </c>
      <c r="D2214">
        <v>22</v>
      </c>
      <c r="E2214">
        <f t="shared" si="186"/>
        <v>4</v>
      </c>
      <c r="F2214" t="str">
        <f t="shared" si="187"/>
        <v>先負</v>
      </c>
      <c r="G2214" t="str">
        <f t="shared" si="184"/>
        <v>土</v>
      </c>
      <c r="I2214" t="str">
        <f t="shared" si="185"/>
        <v/>
      </c>
    </row>
    <row r="2215" spans="1:9">
      <c r="A2215" s="1">
        <v>38739</v>
      </c>
      <c r="B2215" s="6" t="s">
        <v>67</v>
      </c>
      <c r="C2215" s="7">
        <v>12</v>
      </c>
      <c r="D2215">
        <v>23</v>
      </c>
      <c r="E2215">
        <f t="shared" si="186"/>
        <v>5</v>
      </c>
      <c r="F2215" t="str">
        <f t="shared" si="187"/>
        <v>仏滅</v>
      </c>
      <c r="G2215" t="str">
        <f t="shared" si="184"/>
        <v>日</v>
      </c>
      <c r="I2215" t="str">
        <f t="shared" si="185"/>
        <v/>
      </c>
    </row>
    <row r="2216" spans="1:9">
      <c r="A2216" s="1">
        <v>38740</v>
      </c>
      <c r="B2216" s="6" t="s">
        <v>68</v>
      </c>
      <c r="C2216" s="7">
        <v>12</v>
      </c>
      <c r="D2216">
        <v>24</v>
      </c>
      <c r="E2216">
        <f t="shared" si="186"/>
        <v>0</v>
      </c>
      <c r="F2216" t="str">
        <f t="shared" si="187"/>
        <v>大安</v>
      </c>
      <c r="G2216" t="str">
        <f t="shared" si="184"/>
        <v>月</v>
      </c>
      <c r="I2216" t="str">
        <f t="shared" si="185"/>
        <v/>
      </c>
    </row>
    <row r="2217" spans="1:9">
      <c r="A2217" s="1">
        <v>38741</v>
      </c>
      <c r="B2217" s="6" t="s">
        <v>69</v>
      </c>
      <c r="C2217" s="7">
        <v>12</v>
      </c>
      <c r="D2217">
        <v>25</v>
      </c>
      <c r="E2217">
        <f t="shared" si="186"/>
        <v>1</v>
      </c>
      <c r="F2217" t="str">
        <f t="shared" si="187"/>
        <v>赤口</v>
      </c>
      <c r="G2217" t="str">
        <f t="shared" si="184"/>
        <v>火</v>
      </c>
      <c r="I2217" t="str">
        <f t="shared" si="185"/>
        <v/>
      </c>
    </row>
    <row r="2218" spans="1:9">
      <c r="A2218" s="1">
        <v>38742</v>
      </c>
      <c r="B2218" s="6" t="s">
        <v>70</v>
      </c>
      <c r="C2218" s="7">
        <v>12</v>
      </c>
      <c r="D2218">
        <v>26</v>
      </c>
      <c r="E2218">
        <f t="shared" si="186"/>
        <v>2</v>
      </c>
      <c r="F2218" t="str">
        <f t="shared" si="187"/>
        <v>先勝</v>
      </c>
      <c r="G2218" t="str">
        <f t="shared" si="184"/>
        <v>水</v>
      </c>
      <c r="I2218" t="str">
        <f t="shared" si="185"/>
        <v/>
      </c>
    </row>
    <row r="2219" spans="1:9">
      <c r="A2219" s="1">
        <v>38743</v>
      </c>
      <c r="B2219" s="6" t="s">
        <v>71</v>
      </c>
      <c r="C2219" s="7">
        <v>12</v>
      </c>
      <c r="D2219">
        <v>27</v>
      </c>
      <c r="E2219">
        <f t="shared" si="186"/>
        <v>3</v>
      </c>
      <c r="F2219" t="str">
        <f t="shared" si="187"/>
        <v>友引</v>
      </c>
      <c r="G2219" t="str">
        <f t="shared" si="184"/>
        <v>木</v>
      </c>
      <c r="I2219" t="str">
        <f t="shared" si="185"/>
        <v/>
      </c>
    </row>
    <row r="2220" spans="1:9">
      <c r="A2220" s="1">
        <v>38744</v>
      </c>
      <c r="B2220" s="6" t="s">
        <v>72</v>
      </c>
      <c r="C2220" s="7">
        <v>12</v>
      </c>
      <c r="D2220">
        <v>28</v>
      </c>
      <c r="E2220">
        <f t="shared" si="186"/>
        <v>4</v>
      </c>
      <c r="F2220" t="str">
        <f t="shared" si="187"/>
        <v>先負</v>
      </c>
      <c r="G2220" t="str">
        <f t="shared" si="184"/>
        <v>金</v>
      </c>
      <c r="I2220" t="str">
        <f t="shared" si="185"/>
        <v/>
      </c>
    </row>
    <row r="2221" spans="1:9">
      <c r="A2221" s="1">
        <v>38745</v>
      </c>
      <c r="B2221" s="6" t="s">
        <v>73</v>
      </c>
      <c r="C2221" s="7">
        <v>12</v>
      </c>
      <c r="D2221">
        <v>29</v>
      </c>
      <c r="E2221">
        <f t="shared" si="186"/>
        <v>5</v>
      </c>
      <c r="F2221" t="str">
        <f t="shared" si="187"/>
        <v>仏滅</v>
      </c>
      <c r="G2221" t="str">
        <f t="shared" si="184"/>
        <v>土</v>
      </c>
      <c r="I2221" t="str">
        <f t="shared" si="185"/>
        <v/>
      </c>
    </row>
    <row r="2222" spans="1:9">
      <c r="A2222" s="1">
        <v>38746</v>
      </c>
      <c r="B2222" s="6" t="s">
        <v>477</v>
      </c>
      <c r="C2222" s="7">
        <v>1</v>
      </c>
      <c r="D2222">
        <v>1</v>
      </c>
      <c r="E2222">
        <f t="shared" si="186"/>
        <v>2</v>
      </c>
      <c r="F2222" t="str">
        <f t="shared" si="187"/>
        <v>先勝</v>
      </c>
      <c r="G2222" t="str">
        <f t="shared" si="184"/>
        <v>日</v>
      </c>
      <c r="I2222" t="str">
        <f t="shared" si="185"/>
        <v/>
      </c>
    </row>
    <row r="2223" spans="1:9">
      <c r="A2223" s="1">
        <v>38747</v>
      </c>
      <c r="B2223" s="6" t="s">
        <v>76</v>
      </c>
      <c r="C2223" s="7">
        <v>1</v>
      </c>
      <c r="D2223">
        <v>2</v>
      </c>
      <c r="E2223">
        <f t="shared" si="186"/>
        <v>3</v>
      </c>
      <c r="F2223" t="str">
        <f t="shared" si="187"/>
        <v>友引</v>
      </c>
      <c r="G2223" t="str">
        <f t="shared" si="184"/>
        <v>月</v>
      </c>
      <c r="I2223" t="str">
        <f t="shared" si="185"/>
        <v/>
      </c>
    </row>
    <row r="2224" spans="1:9">
      <c r="A2224" s="1">
        <v>38748</v>
      </c>
      <c r="B2224" s="6" t="s">
        <v>77</v>
      </c>
      <c r="C2224" s="7">
        <v>1</v>
      </c>
      <c r="D2224">
        <v>3</v>
      </c>
      <c r="E2224">
        <f t="shared" si="186"/>
        <v>4</v>
      </c>
      <c r="F2224" t="str">
        <f t="shared" si="187"/>
        <v>先負</v>
      </c>
      <c r="G2224" t="str">
        <f t="shared" si="184"/>
        <v>火</v>
      </c>
      <c r="I2224" t="str">
        <f t="shared" si="185"/>
        <v/>
      </c>
    </row>
    <row r="2225" spans="1:9">
      <c r="A2225" s="1">
        <v>38749</v>
      </c>
      <c r="B2225" s="6" t="s">
        <v>78</v>
      </c>
      <c r="C2225" s="7">
        <v>1</v>
      </c>
      <c r="D2225">
        <v>4</v>
      </c>
      <c r="E2225">
        <f t="shared" si="186"/>
        <v>5</v>
      </c>
      <c r="F2225" t="str">
        <f t="shared" si="187"/>
        <v>仏滅</v>
      </c>
      <c r="G2225" t="str">
        <f t="shared" si="184"/>
        <v>水</v>
      </c>
      <c r="I2225" t="str">
        <f t="shared" si="185"/>
        <v/>
      </c>
    </row>
    <row r="2226" spans="1:9">
      <c r="A2226" s="1">
        <v>38750</v>
      </c>
      <c r="B2226" s="6" t="s">
        <v>79</v>
      </c>
      <c r="C2226" s="7">
        <v>1</v>
      </c>
      <c r="D2226">
        <v>5</v>
      </c>
      <c r="E2226">
        <f t="shared" si="186"/>
        <v>0</v>
      </c>
      <c r="F2226" t="str">
        <f t="shared" si="187"/>
        <v>大安</v>
      </c>
      <c r="G2226" t="str">
        <f t="shared" si="184"/>
        <v>木</v>
      </c>
      <c r="I2226" t="str">
        <f t="shared" si="185"/>
        <v/>
      </c>
    </row>
    <row r="2227" spans="1:9">
      <c r="A2227" s="1">
        <v>38751</v>
      </c>
      <c r="B2227" s="6" t="s">
        <v>80</v>
      </c>
      <c r="C2227" s="7">
        <v>1</v>
      </c>
      <c r="D2227">
        <v>6</v>
      </c>
      <c r="E2227">
        <f t="shared" si="186"/>
        <v>1</v>
      </c>
      <c r="F2227" t="str">
        <f t="shared" si="187"/>
        <v>赤口</v>
      </c>
      <c r="G2227" t="str">
        <f t="shared" si="184"/>
        <v>金</v>
      </c>
      <c r="I2227" t="str">
        <f t="shared" si="185"/>
        <v/>
      </c>
    </row>
    <row r="2228" spans="1:9">
      <c r="A2228" s="1">
        <v>38752</v>
      </c>
      <c r="B2228" s="6" t="s">
        <v>81</v>
      </c>
      <c r="C2228" s="7">
        <v>1</v>
      </c>
      <c r="D2228">
        <v>7</v>
      </c>
      <c r="E2228">
        <f t="shared" si="186"/>
        <v>2</v>
      </c>
      <c r="F2228" t="str">
        <f t="shared" si="187"/>
        <v>先勝</v>
      </c>
      <c r="G2228" t="str">
        <f t="shared" si="184"/>
        <v>土</v>
      </c>
      <c r="I2228" t="str">
        <f t="shared" si="185"/>
        <v/>
      </c>
    </row>
    <row r="2229" spans="1:9">
      <c r="A2229" s="1">
        <v>38753</v>
      </c>
      <c r="B2229" s="6" t="s">
        <v>82</v>
      </c>
      <c r="C2229" s="7">
        <v>1</v>
      </c>
      <c r="D2229">
        <v>8</v>
      </c>
      <c r="E2229">
        <f t="shared" si="186"/>
        <v>3</v>
      </c>
      <c r="F2229" t="str">
        <f t="shared" si="187"/>
        <v>友引</v>
      </c>
      <c r="G2229" t="str">
        <f t="shared" si="184"/>
        <v>日</v>
      </c>
      <c r="I2229" t="str">
        <f t="shared" si="185"/>
        <v/>
      </c>
    </row>
    <row r="2230" spans="1:9">
      <c r="A2230" s="1">
        <v>38754</v>
      </c>
      <c r="B2230" s="6" t="s">
        <v>83</v>
      </c>
      <c r="C2230" s="7">
        <v>1</v>
      </c>
      <c r="D2230">
        <v>9</v>
      </c>
      <c r="E2230">
        <f t="shared" si="186"/>
        <v>4</v>
      </c>
      <c r="F2230" t="str">
        <f t="shared" si="187"/>
        <v>先負</v>
      </c>
      <c r="G2230" t="str">
        <f t="shared" si="184"/>
        <v>月</v>
      </c>
      <c r="I2230" t="str">
        <f t="shared" si="185"/>
        <v/>
      </c>
    </row>
    <row r="2231" spans="1:9">
      <c r="A2231" s="1">
        <v>38755</v>
      </c>
      <c r="B2231" s="6" t="s">
        <v>84</v>
      </c>
      <c r="C2231" s="7">
        <v>1</v>
      </c>
      <c r="D2231">
        <v>10</v>
      </c>
      <c r="E2231">
        <f t="shared" si="186"/>
        <v>5</v>
      </c>
      <c r="F2231" t="str">
        <f t="shared" si="187"/>
        <v>仏滅</v>
      </c>
      <c r="G2231" t="str">
        <f t="shared" si="184"/>
        <v>火</v>
      </c>
      <c r="I2231" t="str">
        <f t="shared" si="185"/>
        <v/>
      </c>
    </row>
    <row r="2232" spans="1:9">
      <c r="A2232" s="1">
        <v>38756</v>
      </c>
      <c r="B2232" s="6" t="s">
        <v>85</v>
      </c>
      <c r="C2232" s="7">
        <v>1</v>
      </c>
      <c r="D2232">
        <v>11</v>
      </c>
      <c r="E2232">
        <f t="shared" si="186"/>
        <v>0</v>
      </c>
      <c r="F2232" t="str">
        <f t="shared" si="187"/>
        <v>大安</v>
      </c>
      <c r="G2232" t="str">
        <f t="shared" si="184"/>
        <v>水</v>
      </c>
      <c r="I2232" t="str">
        <f t="shared" si="185"/>
        <v/>
      </c>
    </row>
    <row r="2233" spans="1:9">
      <c r="A2233" s="1">
        <v>38757</v>
      </c>
      <c r="B2233" s="6" t="s">
        <v>86</v>
      </c>
      <c r="C2233" s="7">
        <v>1</v>
      </c>
      <c r="D2233">
        <v>12</v>
      </c>
      <c r="E2233">
        <f t="shared" si="186"/>
        <v>1</v>
      </c>
      <c r="F2233" t="str">
        <f t="shared" si="187"/>
        <v>赤口</v>
      </c>
      <c r="G2233" t="str">
        <f t="shared" si="184"/>
        <v>木</v>
      </c>
      <c r="I2233" t="str">
        <f t="shared" si="185"/>
        <v/>
      </c>
    </row>
    <row r="2234" spans="1:9">
      <c r="A2234" s="1">
        <v>38758</v>
      </c>
      <c r="B2234" s="6" t="s">
        <v>87</v>
      </c>
      <c r="C2234" s="7">
        <v>1</v>
      </c>
      <c r="D2234">
        <v>13</v>
      </c>
      <c r="E2234">
        <f t="shared" si="186"/>
        <v>2</v>
      </c>
      <c r="F2234" t="str">
        <f t="shared" si="187"/>
        <v>先勝</v>
      </c>
      <c r="G2234" t="str">
        <f t="shared" si="184"/>
        <v>金</v>
      </c>
      <c r="I2234" t="str">
        <f t="shared" si="185"/>
        <v/>
      </c>
    </row>
    <row r="2235" spans="1:9">
      <c r="A2235" s="1">
        <v>38759</v>
      </c>
      <c r="B2235" s="6" t="s">
        <v>88</v>
      </c>
      <c r="C2235" s="7">
        <v>1</v>
      </c>
      <c r="D2235">
        <v>14</v>
      </c>
      <c r="E2235">
        <f t="shared" si="186"/>
        <v>3</v>
      </c>
      <c r="F2235" t="str">
        <f t="shared" si="187"/>
        <v>友引</v>
      </c>
      <c r="G2235" t="str">
        <f t="shared" si="184"/>
        <v>土</v>
      </c>
      <c r="I2235" t="str">
        <f t="shared" si="185"/>
        <v/>
      </c>
    </row>
    <row r="2236" spans="1:9">
      <c r="A2236" s="1">
        <v>38760</v>
      </c>
      <c r="B2236" s="6" t="s">
        <v>89</v>
      </c>
      <c r="C2236" s="7">
        <v>1</v>
      </c>
      <c r="D2236">
        <v>15</v>
      </c>
      <c r="E2236">
        <f t="shared" si="186"/>
        <v>4</v>
      </c>
      <c r="F2236" t="str">
        <f t="shared" si="187"/>
        <v>先負</v>
      </c>
      <c r="G2236" t="str">
        <f t="shared" si="184"/>
        <v>日</v>
      </c>
      <c r="I2236" t="str">
        <f t="shared" si="185"/>
        <v/>
      </c>
    </row>
    <row r="2237" spans="1:9">
      <c r="A2237" s="1">
        <v>38761</v>
      </c>
      <c r="B2237" s="6" t="s">
        <v>90</v>
      </c>
      <c r="C2237" s="7">
        <v>1</v>
      </c>
      <c r="D2237">
        <v>16</v>
      </c>
      <c r="E2237">
        <f t="shared" si="186"/>
        <v>5</v>
      </c>
      <c r="F2237" t="str">
        <f t="shared" si="187"/>
        <v>仏滅</v>
      </c>
      <c r="G2237" t="str">
        <f t="shared" si="184"/>
        <v>月</v>
      </c>
      <c r="I2237" t="str">
        <f t="shared" si="185"/>
        <v/>
      </c>
    </row>
    <row r="2238" spans="1:9">
      <c r="A2238" s="1">
        <v>38762</v>
      </c>
      <c r="B2238" s="6" t="s">
        <v>91</v>
      </c>
      <c r="C2238" s="7">
        <v>1</v>
      </c>
      <c r="D2238">
        <v>17</v>
      </c>
      <c r="E2238">
        <f t="shared" si="186"/>
        <v>0</v>
      </c>
      <c r="F2238" t="str">
        <f t="shared" si="187"/>
        <v>大安</v>
      </c>
      <c r="G2238" t="str">
        <f t="shared" si="184"/>
        <v>火</v>
      </c>
      <c r="I2238" t="str">
        <f t="shared" si="185"/>
        <v/>
      </c>
    </row>
    <row r="2239" spans="1:9">
      <c r="A2239" s="1">
        <v>38763</v>
      </c>
      <c r="B2239" s="6" t="s">
        <v>92</v>
      </c>
      <c r="C2239" s="7">
        <v>1</v>
      </c>
      <c r="D2239">
        <v>18</v>
      </c>
      <c r="E2239">
        <f t="shared" si="186"/>
        <v>1</v>
      </c>
      <c r="F2239" t="str">
        <f t="shared" si="187"/>
        <v>赤口</v>
      </c>
      <c r="G2239" t="str">
        <f t="shared" si="184"/>
        <v>水</v>
      </c>
      <c r="I2239" t="str">
        <f t="shared" si="185"/>
        <v/>
      </c>
    </row>
    <row r="2240" spans="1:9">
      <c r="A2240" s="1">
        <v>38764</v>
      </c>
      <c r="B2240" s="6" t="s">
        <v>93</v>
      </c>
      <c r="C2240" s="7">
        <v>1</v>
      </c>
      <c r="D2240">
        <v>19</v>
      </c>
      <c r="E2240">
        <f t="shared" si="186"/>
        <v>2</v>
      </c>
      <c r="F2240" t="str">
        <f t="shared" si="187"/>
        <v>先勝</v>
      </c>
      <c r="G2240" t="str">
        <f t="shared" si="184"/>
        <v>木</v>
      </c>
      <c r="I2240" t="str">
        <f t="shared" si="185"/>
        <v/>
      </c>
    </row>
    <row r="2241" spans="1:9">
      <c r="A2241" s="1">
        <v>38765</v>
      </c>
      <c r="B2241" s="6" t="s">
        <v>94</v>
      </c>
      <c r="C2241" s="7">
        <v>1</v>
      </c>
      <c r="D2241">
        <v>20</v>
      </c>
      <c r="E2241">
        <f t="shared" si="186"/>
        <v>3</v>
      </c>
      <c r="F2241" t="str">
        <f t="shared" si="187"/>
        <v>友引</v>
      </c>
      <c r="G2241" t="str">
        <f t="shared" si="184"/>
        <v>金</v>
      </c>
      <c r="I2241" t="str">
        <f t="shared" si="185"/>
        <v/>
      </c>
    </row>
    <row r="2242" spans="1:9">
      <c r="A2242" s="1">
        <v>38766</v>
      </c>
      <c r="B2242" s="6" t="s">
        <v>95</v>
      </c>
      <c r="C2242" s="7">
        <v>1</v>
      </c>
      <c r="D2242">
        <v>21</v>
      </c>
      <c r="E2242">
        <f t="shared" si="186"/>
        <v>4</v>
      </c>
      <c r="F2242" t="str">
        <f t="shared" si="187"/>
        <v>先負</v>
      </c>
      <c r="G2242" t="str">
        <f t="shared" si="184"/>
        <v>土</v>
      </c>
      <c r="I2242" t="str">
        <f t="shared" si="185"/>
        <v/>
      </c>
    </row>
    <row r="2243" spans="1:9">
      <c r="A2243" s="1">
        <v>38767</v>
      </c>
      <c r="B2243" s="6" t="s">
        <v>96</v>
      </c>
      <c r="C2243" s="7">
        <v>1</v>
      </c>
      <c r="D2243">
        <v>22</v>
      </c>
      <c r="E2243">
        <f t="shared" si="186"/>
        <v>5</v>
      </c>
      <c r="F2243" t="str">
        <f t="shared" si="187"/>
        <v>仏滅</v>
      </c>
      <c r="G2243" t="str">
        <f t="shared" ref="G2243:G2306" si="188">TEXT(A2243,"aaa")</f>
        <v>日</v>
      </c>
      <c r="I2243" t="str">
        <f t="shared" ref="I2243:I2306" si="189">IF(ISERROR(VLOOKUP(H2243,$K$29:$L$39,2,FALSE)),"",VLOOKUP(H2243,$K$29:$L$39,2,FALSE))</f>
        <v/>
      </c>
    </row>
    <row r="2244" spans="1:9">
      <c r="A2244" s="1">
        <v>38768</v>
      </c>
      <c r="B2244" s="6" t="s">
        <v>97</v>
      </c>
      <c r="C2244" s="7">
        <v>1</v>
      </c>
      <c r="D2244">
        <v>23</v>
      </c>
      <c r="E2244">
        <f t="shared" si="186"/>
        <v>0</v>
      </c>
      <c r="F2244" t="str">
        <f t="shared" si="187"/>
        <v>大安</v>
      </c>
      <c r="G2244" t="str">
        <f t="shared" si="188"/>
        <v>月</v>
      </c>
      <c r="I2244" t="str">
        <f t="shared" si="189"/>
        <v/>
      </c>
    </row>
    <row r="2245" spans="1:9">
      <c r="A2245" s="1">
        <v>38769</v>
      </c>
      <c r="B2245" s="6" t="s">
        <v>98</v>
      </c>
      <c r="C2245" s="7">
        <v>1</v>
      </c>
      <c r="D2245">
        <v>24</v>
      </c>
      <c r="E2245">
        <f t="shared" si="186"/>
        <v>1</v>
      </c>
      <c r="F2245" t="str">
        <f t="shared" si="187"/>
        <v>赤口</v>
      </c>
      <c r="G2245" t="str">
        <f t="shared" si="188"/>
        <v>火</v>
      </c>
      <c r="I2245" t="str">
        <f t="shared" si="189"/>
        <v/>
      </c>
    </row>
    <row r="2246" spans="1:9">
      <c r="A2246" s="1">
        <v>38770</v>
      </c>
      <c r="B2246" s="6" t="s">
        <v>99</v>
      </c>
      <c r="C2246" s="7">
        <v>1</v>
      </c>
      <c r="D2246">
        <v>25</v>
      </c>
      <c r="E2246">
        <f t="shared" si="186"/>
        <v>2</v>
      </c>
      <c r="F2246" t="str">
        <f t="shared" si="187"/>
        <v>先勝</v>
      </c>
      <c r="G2246" t="str">
        <f t="shared" si="188"/>
        <v>水</v>
      </c>
      <c r="I2246" t="str">
        <f t="shared" si="189"/>
        <v/>
      </c>
    </row>
    <row r="2247" spans="1:9">
      <c r="A2247" s="1">
        <v>38771</v>
      </c>
      <c r="B2247" s="6" t="s">
        <v>100</v>
      </c>
      <c r="C2247" s="7">
        <v>1</v>
      </c>
      <c r="D2247">
        <v>26</v>
      </c>
      <c r="E2247">
        <f t="shared" si="186"/>
        <v>3</v>
      </c>
      <c r="F2247" t="str">
        <f t="shared" si="187"/>
        <v>友引</v>
      </c>
      <c r="G2247" t="str">
        <f t="shared" si="188"/>
        <v>木</v>
      </c>
      <c r="I2247" t="str">
        <f t="shared" si="189"/>
        <v/>
      </c>
    </row>
    <row r="2248" spans="1:9">
      <c r="A2248" s="1">
        <v>38772</v>
      </c>
      <c r="B2248" s="6" t="s">
        <v>101</v>
      </c>
      <c r="C2248" s="7">
        <v>1</v>
      </c>
      <c r="D2248">
        <v>27</v>
      </c>
      <c r="E2248">
        <f t="shared" si="186"/>
        <v>4</v>
      </c>
      <c r="F2248" t="str">
        <f t="shared" si="187"/>
        <v>先負</v>
      </c>
      <c r="G2248" t="str">
        <f t="shared" si="188"/>
        <v>金</v>
      </c>
      <c r="I2248" t="str">
        <f t="shared" si="189"/>
        <v/>
      </c>
    </row>
    <row r="2249" spans="1:9">
      <c r="A2249" s="1">
        <v>38773</v>
      </c>
      <c r="B2249" s="6" t="s">
        <v>102</v>
      </c>
      <c r="C2249" s="7">
        <v>1</v>
      </c>
      <c r="D2249">
        <v>28</v>
      </c>
      <c r="E2249">
        <f t="shared" si="186"/>
        <v>5</v>
      </c>
      <c r="F2249" t="str">
        <f t="shared" si="187"/>
        <v>仏滅</v>
      </c>
      <c r="G2249" t="str">
        <f t="shared" si="188"/>
        <v>土</v>
      </c>
      <c r="I2249" t="str">
        <f t="shared" si="189"/>
        <v/>
      </c>
    </row>
    <row r="2250" spans="1:9">
      <c r="A2250" s="1">
        <v>38774</v>
      </c>
      <c r="B2250" s="6" t="s">
        <v>103</v>
      </c>
      <c r="C2250" s="7">
        <v>1</v>
      </c>
      <c r="D2250">
        <v>29</v>
      </c>
      <c r="E2250">
        <f t="shared" si="186"/>
        <v>0</v>
      </c>
      <c r="F2250" t="str">
        <f t="shared" si="187"/>
        <v>大安</v>
      </c>
      <c r="G2250" t="str">
        <f t="shared" si="188"/>
        <v>日</v>
      </c>
      <c r="I2250" t="str">
        <f t="shared" si="189"/>
        <v/>
      </c>
    </row>
    <row r="2251" spans="1:9">
      <c r="A2251" s="1">
        <v>38775</v>
      </c>
      <c r="B2251" s="6" t="s">
        <v>104</v>
      </c>
      <c r="C2251" s="7">
        <v>1</v>
      </c>
      <c r="D2251">
        <v>30</v>
      </c>
      <c r="E2251">
        <f t="shared" si="186"/>
        <v>1</v>
      </c>
      <c r="F2251" t="str">
        <f t="shared" si="187"/>
        <v>赤口</v>
      </c>
      <c r="G2251" t="str">
        <f t="shared" si="188"/>
        <v>月</v>
      </c>
      <c r="I2251" t="str">
        <f t="shared" si="189"/>
        <v/>
      </c>
    </row>
    <row r="2252" spans="1:9">
      <c r="A2252" s="1">
        <v>38776</v>
      </c>
      <c r="B2252" s="6" t="s">
        <v>478</v>
      </c>
      <c r="C2252" s="7">
        <v>2</v>
      </c>
      <c r="D2252">
        <v>1</v>
      </c>
      <c r="E2252">
        <f t="shared" ref="E2252:E2315" si="190">MOD(C2252+D2252,6)</f>
        <v>3</v>
      </c>
      <c r="F2252" t="str">
        <f t="shared" ref="F2252:F2315" si="191">VLOOKUP(E2252,$K$18:$L$23,2)</f>
        <v>友引</v>
      </c>
      <c r="G2252" t="str">
        <f t="shared" si="188"/>
        <v>火</v>
      </c>
      <c r="I2252" t="str">
        <f t="shared" si="189"/>
        <v/>
      </c>
    </row>
    <row r="2253" spans="1:9">
      <c r="A2253" s="1">
        <v>38777</v>
      </c>
      <c r="B2253" s="6" t="s">
        <v>106</v>
      </c>
      <c r="C2253" s="7">
        <v>2</v>
      </c>
      <c r="D2253">
        <v>2</v>
      </c>
      <c r="E2253">
        <f t="shared" si="190"/>
        <v>4</v>
      </c>
      <c r="F2253" t="str">
        <f t="shared" si="191"/>
        <v>先負</v>
      </c>
      <c r="G2253" t="str">
        <f t="shared" si="188"/>
        <v>水</v>
      </c>
      <c r="I2253" t="str">
        <f t="shared" si="189"/>
        <v/>
      </c>
    </row>
    <row r="2254" spans="1:9">
      <c r="A2254" s="1">
        <v>38778</v>
      </c>
      <c r="B2254" s="6" t="s">
        <v>107</v>
      </c>
      <c r="C2254" s="7">
        <v>2</v>
      </c>
      <c r="D2254">
        <v>3</v>
      </c>
      <c r="E2254">
        <f t="shared" si="190"/>
        <v>5</v>
      </c>
      <c r="F2254" t="str">
        <f t="shared" si="191"/>
        <v>仏滅</v>
      </c>
      <c r="G2254" t="str">
        <f t="shared" si="188"/>
        <v>木</v>
      </c>
      <c r="I2254" t="str">
        <f t="shared" si="189"/>
        <v/>
      </c>
    </row>
    <row r="2255" spans="1:9">
      <c r="A2255" s="1">
        <v>38779</v>
      </c>
      <c r="B2255" s="6" t="s">
        <v>108</v>
      </c>
      <c r="C2255" s="7">
        <v>2</v>
      </c>
      <c r="D2255">
        <v>4</v>
      </c>
      <c r="E2255">
        <f t="shared" si="190"/>
        <v>0</v>
      </c>
      <c r="F2255" t="str">
        <f t="shared" si="191"/>
        <v>大安</v>
      </c>
      <c r="G2255" t="str">
        <f t="shared" si="188"/>
        <v>金</v>
      </c>
      <c r="I2255" t="str">
        <f t="shared" si="189"/>
        <v/>
      </c>
    </row>
    <row r="2256" spans="1:9">
      <c r="A2256" s="1">
        <v>38780</v>
      </c>
      <c r="B2256" s="6" t="s">
        <v>109</v>
      </c>
      <c r="C2256" s="7">
        <v>2</v>
      </c>
      <c r="D2256">
        <v>5</v>
      </c>
      <c r="E2256">
        <f t="shared" si="190"/>
        <v>1</v>
      </c>
      <c r="F2256" t="str">
        <f t="shared" si="191"/>
        <v>赤口</v>
      </c>
      <c r="G2256" t="str">
        <f t="shared" si="188"/>
        <v>土</v>
      </c>
      <c r="I2256" t="str">
        <f t="shared" si="189"/>
        <v/>
      </c>
    </row>
    <row r="2257" spans="1:9">
      <c r="A2257" s="1">
        <v>38781</v>
      </c>
      <c r="B2257" s="6" t="s">
        <v>110</v>
      </c>
      <c r="C2257" s="7">
        <v>2</v>
      </c>
      <c r="D2257">
        <v>6</v>
      </c>
      <c r="E2257">
        <f t="shared" si="190"/>
        <v>2</v>
      </c>
      <c r="F2257" t="str">
        <f t="shared" si="191"/>
        <v>先勝</v>
      </c>
      <c r="G2257" t="str">
        <f t="shared" si="188"/>
        <v>日</v>
      </c>
      <c r="I2257" t="str">
        <f t="shared" si="189"/>
        <v/>
      </c>
    </row>
    <row r="2258" spans="1:9">
      <c r="A2258" s="1">
        <v>38782</v>
      </c>
      <c r="B2258" s="6" t="s">
        <v>111</v>
      </c>
      <c r="C2258" s="7">
        <v>2</v>
      </c>
      <c r="D2258">
        <v>7</v>
      </c>
      <c r="E2258">
        <f t="shared" si="190"/>
        <v>3</v>
      </c>
      <c r="F2258" t="str">
        <f t="shared" si="191"/>
        <v>友引</v>
      </c>
      <c r="G2258" t="str">
        <f t="shared" si="188"/>
        <v>月</v>
      </c>
      <c r="I2258" t="str">
        <f t="shared" si="189"/>
        <v/>
      </c>
    </row>
    <row r="2259" spans="1:9">
      <c r="A2259" s="1">
        <v>38783</v>
      </c>
      <c r="B2259" s="6" t="s">
        <v>112</v>
      </c>
      <c r="C2259" s="7">
        <v>2</v>
      </c>
      <c r="D2259">
        <v>8</v>
      </c>
      <c r="E2259">
        <f t="shared" si="190"/>
        <v>4</v>
      </c>
      <c r="F2259" t="str">
        <f t="shared" si="191"/>
        <v>先負</v>
      </c>
      <c r="G2259" t="str">
        <f t="shared" si="188"/>
        <v>火</v>
      </c>
      <c r="I2259" t="str">
        <f t="shared" si="189"/>
        <v/>
      </c>
    </row>
    <row r="2260" spans="1:9">
      <c r="A2260" s="1">
        <v>38784</v>
      </c>
      <c r="B2260" s="6" t="s">
        <v>113</v>
      </c>
      <c r="C2260" s="7">
        <v>2</v>
      </c>
      <c r="D2260">
        <v>9</v>
      </c>
      <c r="E2260">
        <f t="shared" si="190"/>
        <v>5</v>
      </c>
      <c r="F2260" t="str">
        <f t="shared" si="191"/>
        <v>仏滅</v>
      </c>
      <c r="G2260" t="str">
        <f t="shared" si="188"/>
        <v>水</v>
      </c>
      <c r="I2260" t="str">
        <f t="shared" si="189"/>
        <v/>
      </c>
    </row>
    <row r="2261" spans="1:9">
      <c r="A2261" s="1">
        <v>38785</v>
      </c>
      <c r="B2261" s="6" t="s">
        <v>114</v>
      </c>
      <c r="C2261" s="7">
        <v>2</v>
      </c>
      <c r="D2261">
        <v>10</v>
      </c>
      <c r="E2261">
        <f t="shared" si="190"/>
        <v>0</v>
      </c>
      <c r="F2261" t="str">
        <f t="shared" si="191"/>
        <v>大安</v>
      </c>
      <c r="G2261" t="str">
        <f t="shared" si="188"/>
        <v>木</v>
      </c>
      <c r="I2261" t="str">
        <f t="shared" si="189"/>
        <v/>
      </c>
    </row>
    <row r="2262" spans="1:9">
      <c r="A2262" s="1">
        <v>38786</v>
      </c>
      <c r="B2262" s="6" t="s">
        <v>115</v>
      </c>
      <c r="C2262" s="7">
        <v>2</v>
      </c>
      <c r="D2262">
        <v>11</v>
      </c>
      <c r="E2262">
        <f t="shared" si="190"/>
        <v>1</v>
      </c>
      <c r="F2262" t="str">
        <f t="shared" si="191"/>
        <v>赤口</v>
      </c>
      <c r="G2262" t="str">
        <f t="shared" si="188"/>
        <v>金</v>
      </c>
      <c r="I2262" t="str">
        <f t="shared" si="189"/>
        <v/>
      </c>
    </row>
    <row r="2263" spans="1:9">
      <c r="A2263" s="1">
        <v>38787</v>
      </c>
      <c r="B2263" s="6" t="s">
        <v>116</v>
      </c>
      <c r="C2263" s="7">
        <v>2</v>
      </c>
      <c r="D2263">
        <v>12</v>
      </c>
      <c r="E2263">
        <f t="shared" si="190"/>
        <v>2</v>
      </c>
      <c r="F2263" t="str">
        <f t="shared" si="191"/>
        <v>先勝</v>
      </c>
      <c r="G2263" t="str">
        <f t="shared" si="188"/>
        <v>土</v>
      </c>
      <c r="I2263" t="str">
        <f t="shared" si="189"/>
        <v/>
      </c>
    </row>
    <row r="2264" spans="1:9">
      <c r="A2264" s="1">
        <v>38788</v>
      </c>
      <c r="B2264" s="6" t="s">
        <v>117</v>
      </c>
      <c r="C2264" s="7">
        <v>2</v>
      </c>
      <c r="D2264">
        <v>13</v>
      </c>
      <c r="E2264">
        <f t="shared" si="190"/>
        <v>3</v>
      </c>
      <c r="F2264" t="str">
        <f t="shared" si="191"/>
        <v>友引</v>
      </c>
      <c r="G2264" t="str">
        <f t="shared" si="188"/>
        <v>日</v>
      </c>
      <c r="I2264" t="str">
        <f t="shared" si="189"/>
        <v/>
      </c>
    </row>
    <row r="2265" spans="1:9">
      <c r="A2265" s="1">
        <v>38789</v>
      </c>
      <c r="B2265" s="6" t="s">
        <v>118</v>
      </c>
      <c r="C2265" s="7">
        <v>2</v>
      </c>
      <c r="D2265">
        <v>14</v>
      </c>
      <c r="E2265">
        <f t="shared" si="190"/>
        <v>4</v>
      </c>
      <c r="F2265" t="str">
        <f t="shared" si="191"/>
        <v>先負</v>
      </c>
      <c r="G2265" t="str">
        <f t="shared" si="188"/>
        <v>月</v>
      </c>
      <c r="I2265" t="str">
        <f t="shared" si="189"/>
        <v/>
      </c>
    </row>
    <row r="2266" spans="1:9">
      <c r="A2266" s="1">
        <v>38790</v>
      </c>
      <c r="B2266" s="6" t="s">
        <v>119</v>
      </c>
      <c r="C2266" s="7">
        <v>2</v>
      </c>
      <c r="D2266">
        <v>15</v>
      </c>
      <c r="E2266">
        <f t="shared" si="190"/>
        <v>5</v>
      </c>
      <c r="F2266" t="str">
        <f t="shared" si="191"/>
        <v>仏滅</v>
      </c>
      <c r="G2266" t="str">
        <f t="shared" si="188"/>
        <v>火</v>
      </c>
      <c r="I2266" t="str">
        <f t="shared" si="189"/>
        <v/>
      </c>
    </row>
    <row r="2267" spans="1:9">
      <c r="A2267" s="1">
        <v>38791</v>
      </c>
      <c r="B2267" s="6" t="s">
        <v>120</v>
      </c>
      <c r="C2267" s="7">
        <v>2</v>
      </c>
      <c r="D2267">
        <v>16</v>
      </c>
      <c r="E2267">
        <f t="shared" si="190"/>
        <v>0</v>
      </c>
      <c r="F2267" t="str">
        <f t="shared" si="191"/>
        <v>大安</v>
      </c>
      <c r="G2267" t="str">
        <f t="shared" si="188"/>
        <v>水</v>
      </c>
      <c r="I2267" t="str">
        <f t="shared" si="189"/>
        <v/>
      </c>
    </row>
    <row r="2268" spans="1:9">
      <c r="A2268" s="1">
        <v>38792</v>
      </c>
      <c r="B2268" s="6" t="s">
        <v>121</v>
      </c>
      <c r="C2268" s="7">
        <v>2</v>
      </c>
      <c r="D2268">
        <v>17</v>
      </c>
      <c r="E2268">
        <f t="shared" si="190"/>
        <v>1</v>
      </c>
      <c r="F2268" t="str">
        <f t="shared" si="191"/>
        <v>赤口</v>
      </c>
      <c r="G2268" t="str">
        <f t="shared" si="188"/>
        <v>木</v>
      </c>
      <c r="I2268" t="str">
        <f t="shared" si="189"/>
        <v/>
      </c>
    </row>
    <row r="2269" spans="1:9">
      <c r="A2269" s="1">
        <v>38793</v>
      </c>
      <c r="B2269" s="6" t="s">
        <v>122</v>
      </c>
      <c r="C2269" s="7">
        <v>2</v>
      </c>
      <c r="D2269">
        <v>18</v>
      </c>
      <c r="E2269">
        <f t="shared" si="190"/>
        <v>2</v>
      </c>
      <c r="F2269" t="str">
        <f t="shared" si="191"/>
        <v>先勝</v>
      </c>
      <c r="G2269" t="str">
        <f t="shared" si="188"/>
        <v>金</v>
      </c>
      <c r="I2269" t="str">
        <f t="shared" si="189"/>
        <v/>
      </c>
    </row>
    <row r="2270" spans="1:9">
      <c r="A2270" s="1">
        <v>38794</v>
      </c>
      <c r="B2270" s="6" t="s">
        <v>123</v>
      </c>
      <c r="C2270" s="7">
        <v>2</v>
      </c>
      <c r="D2270">
        <v>19</v>
      </c>
      <c r="E2270">
        <f t="shared" si="190"/>
        <v>3</v>
      </c>
      <c r="F2270" t="str">
        <f t="shared" si="191"/>
        <v>友引</v>
      </c>
      <c r="G2270" t="str">
        <f t="shared" si="188"/>
        <v>土</v>
      </c>
      <c r="I2270" t="str">
        <f t="shared" si="189"/>
        <v/>
      </c>
    </row>
    <row r="2271" spans="1:9">
      <c r="A2271" s="1">
        <v>38795</v>
      </c>
      <c r="B2271" s="6" t="s">
        <v>124</v>
      </c>
      <c r="C2271" s="7">
        <v>2</v>
      </c>
      <c r="D2271">
        <v>20</v>
      </c>
      <c r="E2271">
        <f t="shared" si="190"/>
        <v>4</v>
      </c>
      <c r="F2271" t="str">
        <f t="shared" si="191"/>
        <v>先負</v>
      </c>
      <c r="G2271" t="str">
        <f t="shared" si="188"/>
        <v>日</v>
      </c>
      <c r="I2271" t="str">
        <f t="shared" si="189"/>
        <v/>
      </c>
    </row>
    <row r="2272" spans="1:9">
      <c r="A2272" s="1">
        <v>38796</v>
      </c>
      <c r="B2272" s="6" t="s">
        <v>125</v>
      </c>
      <c r="C2272" s="7">
        <v>2</v>
      </c>
      <c r="D2272">
        <v>21</v>
      </c>
      <c r="E2272">
        <f t="shared" si="190"/>
        <v>5</v>
      </c>
      <c r="F2272" t="str">
        <f t="shared" si="191"/>
        <v>仏滅</v>
      </c>
      <c r="G2272" t="str">
        <f t="shared" si="188"/>
        <v>月</v>
      </c>
      <c r="I2272" t="str">
        <f t="shared" si="189"/>
        <v/>
      </c>
    </row>
    <row r="2273" spans="1:9">
      <c r="A2273" s="1">
        <v>38797</v>
      </c>
      <c r="B2273" s="6" t="s">
        <v>126</v>
      </c>
      <c r="C2273" s="7">
        <v>2</v>
      </c>
      <c r="D2273">
        <v>22</v>
      </c>
      <c r="E2273">
        <f t="shared" si="190"/>
        <v>0</v>
      </c>
      <c r="F2273" t="str">
        <f t="shared" si="191"/>
        <v>大安</v>
      </c>
      <c r="G2273" t="str">
        <f t="shared" si="188"/>
        <v>火</v>
      </c>
      <c r="I2273" t="str">
        <f t="shared" si="189"/>
        <v/>
      </c>
    </row>
    <row r="2274" spans="1:9">
      <c r="A2274" s="1">
        <v>38798</v>
      </c>
      <c r="B2274" s="6" t="s">
        <v>127</v>
      </c>
      <c r="C2274" s="7">
        <v>2</v>
      </c>
      <c r="D2274">
        <v>23</v>
      </c>
      <c r="E2274">
        <f t="shared" si="190"/>
        <v>1</v>
      </c>
      <c r="F2274" t="str">
        <f t="shared" si="191"/>
        <v>赤口</v>
      </c>
      <c r="G2274" t="str">
        <f t="shared" si="188"/>
        <v>水</v>
      </c>
      <c r="I2274" t="str">
        <f t="shared" si="189"/>
        <v/>
      </c>
    </row>
    <row r="2275" spans="1:9">
      <c r="A2275" s="1">
        <v>38799</v>
      </c>
      <c r="B2275" s="6" t="s">
        <v>128</v>
      </c>
      <c r="C2275" s="7">
        <v>2</v>
      </c>
      <c r="D2275">
        <v>24</v>
      </c>
      <c r="E2275">
        <f t="shared" si="190"/>
        <v>2</v>
      </c>
      <c r="F2275" t="str">
        <f t="shared" si="191"/>
        <v>先勝</v>
      </c>
      <c r="G2275" t="str">
        <f t="shared" si="188"/>
        <v>木</v>
      </c>
      <c r="I2275" t="str">
        <f t="shared" si="189"/>
        <v/>
      </c>
    </row>
    <row r="2276" spans="1:9">
      <c r="A2276" s="1">
        <v>38800</v>
      </c>
      <c r="B2276" s="6" t="s">
        <v>129</v>
      </c>
      <c r="C2276" s="7">
        <v>2</v>
      </c>
      <c r="D2276">
        <v>25</v>
      </c>
      <c r="E2276">
        <f t="shared" si="190"/>
        <v>3</v>
      </c>
      <c r="F2276" t="str">
        <f t="shared" si="191"/>
        <v>友引</v>
      </c>
      <c r="G2276" t="str">
        <f t="shared" si="188"/>
        <v>金</v>
      </c>
      <c r="I2276" t="str">
        <f t="shared" si="189"/>
        <v/>
      </c>
    </row>
    <row r="2277" spans="1:9">
      <c r="A2277" s="1">
        <v>38801</v>
      </c>
      <c r="B2277" s="6" t="s">
        <v>130</v>
      </c>
      <c r="C2277" s="7">
        <v>2</v>
      </c>
      <c r="D2277">
        <v>26</v>
      </c>
      <c r="E2277">
        <f t="shared" si="190"/>
        <v>4</v>
      </c>
      <c r="F2277" t="str">
        <f t="shared" si="191"/>
        <v>先負</v>
      </c>
      <c r="G2277" t="str">
        <f t="shared" si="188"/>
        <v>土</v>
      </c>
      <c r="I2277" t="str">
        <f t="shared" si="189"/>
        <v/>
      </c>
    </row>
    <row r="2278" spans="1:9">
      <c r="A2278" s="1">
        <v>38802</v>
      </c>
      <c r="B2278" s="6" t="s">
        <v>131</v>
      </c>
      <c r="C2278" s="7">
        <v>2</v>
      </c>
      <c r="D2278">
        <v>27</v>
      </c>
      <c r="E2278">
        <f t="shared" si="190"/>
        <v>5</v>
      </c>
      <c r="F2278" t="str">
        <f t="shared" si="191"/>
        <v>仏滅</v>
      </c>
      <c r="G2278" t="str">
        <f t="shared" si="188"/>
        <v>日</v>
      </c>
      <c r="I2278" t="str">
        <f t="shared" si="189"/>
        <v/>
      </c>
    </row>
    <row r="2279" spans="1:9">
      <c r="A2279" s="1">
        <v>38803</v>
      </c>
      <c r="B2279" s="6" t="s">
        <v>132</v>
      </c>
      <c r="C2279" s="7">
        <v>2</v>
      </c>
      <c r="D2279">
        <v>28</v>
      </c>
      <c r="E2279">
        <f t="shared" si="190"/>
        <v>0</v>
      </c>
      <c r="F2279" t="str">
        <f t="shared" si="191"/>
        <v>大安</v>
      </c>
      <c r="G2279" t="str">
        <f t="shared" si="188"/>
        <v>月</v>
      </c>
      <c r="I2279" t="str">
        <f t="shared" si="189"/>
        <v/>
      </c>
    </row>
    <row r="2280" spans="1:9">
      <c r="A2280" s="1">
        <v>38804</v>
      </c>
      <c r="B2280" s="6" t="s">
        <v>133</v>
      </c>
      <c r="C2280" s="7">
        <v>2</v>
      </c>
      <c r="D2280">
        <v>29</v>
      </c>
      <c r="E2280">
        <f t="shared" si="190"/>
        <v>1</v>
      </c>
      <c r="F2280" t="str">
        <f t="shared" si="191"/>
        <v>赤口</v>
      </c>
      <c r="G2280" t="str">
        <f t="shared" si="188"/>
        <v>火</v>
      </c>
      <c r="I2280" t="str">
        <f t="shared" si="189"/>
        <v/>
      </c>
    </row>
    <row r="2281" spans="1:9">
      <c r="A2281" s="1">
        <v>38805</v>
      </c>
      <c r="B2281" s="6" t="s">
        <v>467</v>
      </c>
      <c r="C2281" s="7">
        <v>3</v>
      </c>
      <c r="D2281">
        <v>1</v>
      </c>
      <c r="E2281">
        <f t="shared" si="190"/>
        <v>4</v>
      </c>
      <c r="F2281" t="str">
        <f t="shared" si="191"/>
        <v>先負</v>
      </c>
      <c r="G2281" t="str">
        <f t="shared" si="188"/>
        <v>水</v>
      </c>
      <c r="I2281" t="str">
        <f t="shared" si="189"/>
        <v/>
      </c>
    </row>
    <row r="2282" spans="1:9">
      <c r="A2282" s="1">
        <v>38806</v>
      </c>
      <c r="B2282" s="6" t="s">
        <v>136</v>
      </c>
      <c r="C2282" s="7">
        <v>3</v>
      </c>
      <c r="D2282">
        <v>2</v>
      </c>
      <c r="E2282">
        <f t="shared" si="190"/>
        <v>5</v>
      </c>
      <c r="F2282" t="str">
        <f t="shared" si="191"/>
        <v>仏滅</v>
      </c>
      <c r="G2282" t="str">
        <f t="shared" si="188"/>
        <v>木</v>
      </c>
      <c r="I2282" t="str">
        <f t="shared" si="189"/>
        <v/>
      </c>
    </row>
    <row r="2283" spans="1:9">
      <c r="A2283" s="1">
        <v>38807</v>
      </c>
      <c r="B2283" s="6" t="s">
        <v>137</v>
      </c>
      <c r="C2283" s="7">
        <v>3</v>
      </c>
      <c r="D2283">
        <v>3</v>
      </c>
      <c r="E2283">
        <f t="shared" si="190"/>
        <v>0</v>
      </c>
      <c r="F2283" t="str">
        <f t="shared" si="191"/>
        <v>大安</v>
      </c>
      <c r="G2283" t="str">
        <f t="shared" si="188"/>
        <v>金</v>
      </c>
      <c r="I2283" t="str">
        <f t="shared" si="189"/>
        <v/>
      </c>
    </row>
    <row r="2284" spans="1:9">
      <c r="A2284" s="1">
        <v>38808</v>
      </c>
      <c r="B2284" s="6" t="s">
        <v>138</v>
      </c>
      <c r="C2284" s="7">
        <v>3</v>
      </c>
      <c r="D2284">
        <v>4</v>
      </c>
      <c r="E2284">
        <f t="shared" si="190"/>
        <v>1</v>
      </c>
      <c r="F2284" t="str">
        <f t="shared" si="191"/>
        <v>赤口</v>
      </c>
      <c r="G2284" t="str">
        <f t="shared" si="188"/>
        <v>土</v>
      </c>
      <c r="I2284" t="str">
        <f t="shared" si="189"/>
        <v/>
      </c>
    </row>
    <row r="2285" spans="1:9">
      <c r="A2285" s="1">
        <v>38809</v>
      </c>
      <c r="B2285" s="6" t="s">
        <v>139</v>
      </c>
      <c r="C2285" s="7">
        <v>3</v>
      </c>
      <c r="D2285">
        <v>5</v>
      </c>
      <c r="E2285">
        <f t="shared" si="190"/>
        <v>2</v>
      </c>
      <c r="F2285" t="str">
        <f t="shared" si="191"/>
        <v>先勝</v>
      </c>
      <c r="G2285" t="str">
        <f t="shared" si="188"/>
        <v>日</v>
      </c>
      <c r="I2285" t="str">
        <f t="shared" si="189"/>
        <v/>
      </c>
    </row>
    <row r="2286" spans="1:9">
      <c r="A2286" s="1">
        <v>38810</v>
      </c>
      <c r="B2286" s="6" t="s">
        <v>140</v>
      </c>
      <c r="C2286" s="7">
        <v>3</v>
      </c>
      <c r="D2286">
        <v>6</v>
      </c>
      <c r="E2286">
        <f t="shared" si="190"/>
        <v>3</v>
      </c>
      <c r="F2286" t="str">
        <f t="shared" si="191"/>
        <v>友引</v>
      </c>
      <c r="G2286" t="str">
        <f t="shared" si="188"/>
        <v>月</v>
      </c>
      <c r="I2286" t="str">
        <f t="shared" si="189"/>
        <v/>
      </c>
    </row>
    <row r="2287" spans="1:9">
      <c r="A2287" s="1">
        <v>38811</v>
      </c>
      <c r="B2287" s="6" t="s">
        <v>141</v>
      </c>
      <c r="C2287" s="7">
        <v>3</v>
      </c>
      <c r="D2287">
        <v>7</v>
      </c>
      <c r="E2287">
        <f t="shared" si="190"/>
        <v>4</v>
      </c>
      <c r="F2287" t="str">
        <f t="shared" si="191"/>
        <v>先負</v>
      </c>
      <c r="G2287" t="str">
        <f t="shared" si="188"/>
        <v>火</v>
      </c>
      <c r="I2287" t="str">
        <f t="shared" si="189"/>
        <v/>
      </c>
    </row>
    <row r="2288" spans="1:9">
      <c r="A2288" s="1">
        <v>38812</v>
      </c>
      <c r="B2288" s="6" t="s">
        <v>142</v>
      </c>
      <c r="C2288" s="7">
        <v>3</v>
      </c>
      <c r="D2288">
        <v>8</v>
      </c>
      <c r="E2288">
        <f t="shared" si="190"/>
        <v>5</v>
      </c>
      <c r="F2288" t="str">
        <f t="shared" si="191"/>
        <v>仏滅</v>
      </c>
      <c r="G2288" t="str">
        <f t="shared" si="188"/>
        <v>水</v>
      </c>
      <c r="I2288" t="str">
        <f t="shared" si="189"/>
        <v/>
      </c>
    </row>
    <row r="2289" spans="1:9">
      <c r="A2289" s="1">
        <v>38813</v>
      </c>
      <c r="B2289" s="6" t="s">
        <v>143</v>
      </c>
      <c r="C2289" s="7">
        <v>3</v>
      </c>
      <c r="D2289">
        <v>9</v>
      </c>
      <c r="E2289">
        <f t="shared" si="190"/>
        <v>0</v>
      </c>
      <c r="F2289" t="str">
        <f t="shared" si="191"/>
        <v>大安</v>
      </c>
      <c r="G2289" t="str">
        <f t="shared" si="188"/>
        <v>木</v>
      </c>
      <c r="I2289" t="str">
        <f t="shared" si="189"/>
        <v/>
      </c>
    </row>
    <row r="2290" spans="1:9">
      <c r="A2290" s="1">
        <v>38814</v>
      </c>
      <c r="B2290" s="6" t="s">
        <v>144</v>
      </c>
      <c r="C2290" s="7">
        <v>3</v>
      </c>
      <c r="D2290">
        <v>10</v>
      </c>
      <c r="E2290">
        <f t="shared" si="190"/>
        <v>1</v>
      </c>
      <c r="F2290" t="str">
        <f t="shared" si="191"/>
        <v>赤口</v>
      </c>
      <c r="G2290" t="str">
        <f t="shared" si="188"/>
        <v>金</v>
      </c>
      <c r="I2290" t="str">
        <f t="shared" si="189"/>
        <v/>
      </c>
    </row>
    <row r="2291" spans="1:9">
      <c r="A2291" s="1">
        <v>38815</v>
      </c>
      <c r="B2291" s="6" t="s">
        <v>145</v>
      </c>
      <c r="C2291" s="7">
        <v>3</v>
      </c>
      <c r="D2291">
        <v>11</v>
      </c>
      <c r="E2291">
        <f t="shared" si="190"/>
        <v>2</v>
      </c>
      <c r="F2291" t="str">
        <f t="shared" si="191"/>
        <v>先勝</v>
      </c>
      <c r="G2291" t="str">
        <f t="shared" si="188"/>
        <v>土</v>
      </c>
      <c r="I2291" t="str">
        <f t="shared" si="189"/>
        <v/>
      </c>
    </row>
    <row r="2292" spans="1:9">
      <c r="A2292" s="1">
        <v>38816</v>
      </c>
      <c r="B2292" s="6" t="s">
        <v>146</v>
      </c>
      <c r="C2292" s="7">
        <v>3</v>
      </c>
      <c r="D2292">
        <v>12</v>
      </c>
      <c r="E2292">
        <f t="shared" si="190"/>
        <v>3</v>
      </c>
      <c r="F2292" t="str">
        <f t="shared" si="191"/>
        <v>友引</v>
      </c>
      <c r="G2292" t="str">
        <f t="shared" si="188"/>
        <v>日</v>
      </c>
      <c r="I2292" t="str">
        <f t="shared" si="189"/>
        <v/>
      </c>
    </row>
    <row r="2293" spans="1:9">
      <c r="A2293" s="1">
        <v>38817</v>
      </c>
      <c r="B2293" s="6" t="s">
        <v>147</v>
      </c>
      <c r="C2293" s="7">
        <v>3</v>
      </c>
      <c r="D2293">
        <v>13</v>
      </c>
      <c r="E2293">
        <f t="shared" si="190"/>
        <v>4</v>
      </c>
      <c r="F2293" t="str">
        <f t="shared" si="191"/>
        <v>先負</v>
      </c>
      <c r="G2293" t="str">
        <f t="shared" si="188"/>
        <v>月</v>
      </c>
      <c r="I2293" t="str">
        <f t="shared" si="189"/>
        <v/>
      </c>
    </row>
    <row r="2294" spans="1:9">
      <c r="A2294" s="1">
        <v>38818</v>
      </c>
      <c r="B2294" s="6" t="s">
        <v>148</v>
      </c>
      <c r="C2294" s="7">
        <v>3</v>
      </c>
      <c r="D2294">
        <v>14</v>
      </c>
      <c r="E2294">
        <f t="shared" si="190"/>
        <v>5</v>
      </c>
      <c r="F2294" t="str">
        <f t="shared" si="191"/>
        <v>仏滅</v>
      </c>
      <c r="G2294" t="str">
        <f t="shared" si="188"/>
        <v>火</v>
      </c>
      <c r="I2294" t="str">
        <f t="shared" si="189"/>
        <v/>
      </c>
    </row>
    <row r="2295" spans="1:9">
      <c r="A2295" s="1">
        <v>38819</v>
      </c>
      <c r="B2295" s="6" t="s">
        <v>149</v>
      </c>
      <c r="C2295" s="7">
        <v>3</v>
      </c>
      <c r="D2295">
        <v>15</v>
      </c>
      <c r="E2295">
        <f t="shared" si="190"/>
        <v>0</v>
      </c>
      <c r="F2295" t="str">
        <f t="shared" si="191"/>
        <v>大安</v>
      </c>
      <c r="G2295" t="str">
        <f t="shared" si="188"/>
        <v>水</v>
      </c>
      <c r="I2295" t="str">
        <f t="shared" si="189"/>
        <v/>
      </c>
    </row>
    <row r="2296" spans="1:9">
      <c r="A2296" s="1">
        <v>38820</v>
      </c>
      <c r="B2296" s="6" t="s">
        <v>150</v>
      </c>
      <c r="C2296" s="7">
        <v>3</v>
      </c>
      <c r="D2296">
        <v>16</v>
      </c>
      <c r="E2296">
        <f t="shared" si="190"/>
        <v>1</v>
      </c>
      <c r="F2296" t="str">
        <f t="shared" si="191"/>
        <v>赤口</v>
      </c>
      <c r="G2296" t="str">
        <f t="shared" si="188"/>
        <v>木</v>
      </c>
      <c r="I2296" t="str">
        <f t="shared" si="189"/>
        <v/>
      </c>
    </row>
    <row r="2297" spans="1:9">
      <c r="A2297" s="1">
        <v>38821</v>
      </c>
      <c r="B2297" s="6" t="s">
        <v>151</v>
      </c>
      <c r="C2297" s="7">
        <v>3</v>
      </c>
      <c r="D2297">
        <v>17</v>
      </c>
      <c r="E2297">
        <f t="shared" si="190"/>
        <v>2</v>
      </c>
      <c r="F2297" t="str">
        <f t="shared" si="191"/>
        <v>先勝</v>
      </c>
      <c r="G2297" t="str">
        <f t="shared" si="188"/>
        <v>金</v>
      </c>
      <c r="I2297" t="str">
        <f t="shared" si="189"/>
        <v/>
      </c>
    </row>
    <row r="2298" spans="1:9">
      <c r="A2298" s="1">
        <v>38822</v>
      </c>
      <c r="B2298" s="6" t="s">
        <v>152</v>
      </c>
      <c r="C2298" s="7">
        <v>3</v>
      </c>
      <c r="D2298">
        <v>18</v>
      </c>
      <c r="E2298">
        <f t="shared" si="190"/>
        <v>3</v>
      </c>
      <c r="F2298" t="str">
        <f t="shared" si="191"/>
        <v>友引</v>
      </c>
      <c r="G2298" t="str">
        <f t="shared" si="188"/>
        <v>土</v>
      </c>
      <c r="I2298" t="str">
        <f t="shared" si="189"/>
        <v/>
      </c>
    </row>
    <row r="2299" spans="1:9">
      <c r="A2299" s="1">
        <v>38823</v>
      </c>
      <c r="B2299" s="6" t="s">
        <v>153</v>
      </c>
      <c r="C2299" s="7">
        <v>3</v>
      </c>
      <c r="D2299">
        <v>19</v>
      </c>
      <c r="E2299">
        <f t="shared" si="190"/>
        <v>4</v>
      </c>
      <c r="F2299" t="str">
        <f t="shared" si="191"/>
        <v>先負</v>
      </c>
      <c r="G2299" t="str">
        <f t="shared" si="188"/>
        <v>日</v>
      </c>
      <c r="I2299" t="str">
        <f t="shared" si="189"/>
        <v/>
      </c>
    </row>
    <row r="2300" spans="1:9">
      <c r="A2300" s="1">
        <v>38824</v>
      </c>
      <c r="B2300" s="6" t="s">
        <v>154</v>
      </c>
      <c r="C2300" s="7">
        <v>3</v>
      </c>
      <c r="D2300">
        <v>20</v>
      </c>
      <c r="E2300">
        <f t="shared" si="190"/>
        <v>5</v>
      </c>
      <c r="F2300" t="str">
        <f t="shared" si="191"/>
        <v>仏滅</v>
      </c>
      <c r="G2300" t="str">
        <f t="shared" si="188"/>
        <v>月</v>
      </c>
      <c r="I2300" t="str">
        <f t="shared" si="189"/>
        <v/>
      </c>
    </row>
    <row r="2301" spans="1:9">
      <c r="A2301" s="1">
        <v>38825</v>
      </c>
      <c r="B2301" s="6" t="s">
        <v>155</v>
      </c>
      <c r="C2301" s="7">
        <v>3</v>
      </c>
      <c r="D2301">
        <v>21</v>
      </c>
      <c r="E2301">
        <f t="shared" si="190"/>
        <v>0</v>
      </c>
      <c r="F2301" t="str">
        <f t="shared" si="191"/>
        <v>大安</v>
      </c>
      <c r="G2301" t="str">
        <f t="shared" si="188"/>
        <v>火</v>
      </c>
      <c r="I2301" t="str">
        <f t="shared" si="189"/>
        <v/>
      </c>
    </row>
    <row r="2302" spans="1:9">
      <c r="A2302" s="1">
        <v>38826</v>
      </c>
      <c r="B2302" s="6" t="s">
        <v>156</v>
      </c>
      <c r="C2302" s="7">
        <v>3</v>
      </c>
      <c r="D2302">
        <v>22</v>
      </c>
      <c r="E2302">
        <f t="shared" si="190"/>
        <v>1</v>
      </c>
      <c r="F2302" t="str">
        <f t="shared" si="191"/>
        <v>赤口</v>
      </c>
      <c r="G2302" t="str">
        <f t="shared" si="188"/>
        <v>水</v>
      </c>
      <c r="I2302" t="str">
        <f t="shared" si="189"/>
        <v/>
      </c>
    </row>
    <row r="2303" spans="1:9">
      <c r="A2303" s="1">
        <v>38827</v>
      </c>
      <c r="B2303" s="6" t="s">
        <v>157</v>
      </c>
      <c r="C2303" s="7">
        <v>3</v>
      </c>
      <c r="D2303">
        <v>23</v>
      </c>
      <c r="E2303">
        <f t="shared" si="190"/>
        <v>2</v>
      </c>
      <c r="F2303" t="str">
        <f t="shared" si="191"/>
        <v>先勝</v>
      </c>
      <c r="G2303" t="str">
        <f t="shared" si="188"/>
        <v>木</v>
      </c>
      <c r="I2303" t="str">
        <f t="shared" si="189"/>
        <v/>
      </c>
    </row>
    <row r="2304" spans="1:9">
      <c r="A2304" s="1">
        <v>38828</v>
      </c>
      <c r="B2304" s="6" t="s">
        <v>158</v>
      </c>
      <c r="C2304" s="7">
        <v>3</v>
      </c>
      <c r="D2304">
        <v>24</v>
      </c>
      <c r="E2304">
        <f t="shared" si="190"/>
        <v>3</v>
      </c>
      <c r="F2304" t="str">
        <f t="shared" si="191"/>
        <v>友引</v>
      </c>
      <c r="G2304" t="str">
        <f t="shared" si="188"/>
        <v>金</v>
      </c>
      <c r="I2304" t="str">
        <f t="shared" si="189"/>
        <v/>
      </c>
    </row>
    <row r="2305" spans="1:9">
      <c r="A2305" s="1">
        <v>38829</v>
      </c>
      <c r="B2305" s="6" t="s">
        <v>159</v>
      </c>
      <c r="C2305" s="7">
        <v>3</v>
      </c>
      <c r="D2305">
        <v>25</v>
      </c>
      <c r="E2305">
        <f t="shared" si="190"/>
        <v>4</v>
      </c>
      <c r="F2305" t="str">
        <f t="shared" si="191"/>
        <v>先負</v>
      </c>
      <c r="G2305" t="str">
        <f t="shared" si="188"/>
        <v>土</v>
      </c>
      <c r="I2305" t="str">
        <f t="shared" si="189"/>
        <v/>
      </c>
    </row>
    <row r="2306" spans="1:9">
      <c r="A2306" s="1">
        <v>38830</v>
      </c>
      <c r="B2306" s="6" t="s">
        <v>160</v>
      </c>
      <c r="C2306" s="7">
        <v>3</v>
      </c>
      <c r="D2306">
        <v>26</v>
      </c>
      <c r="E2306">
        <f t="shared" si="190"/>
        <v>5</v>
      </c>
      <c r="F2306" t="str">
        <f t="shared" si="191"/>
        <v>仏滅</v>
      </c>
      <c r="G2306" t="str">
        <f t="shared" si="188"/>
        <v>日</v>
      </c>
      <c r="I2306" t="str">
        <f t="shared" si="189"/>
        <v/>
      </c>
    </row>
    <row r="2307" spans="1:9">
      <c r="A2307" s="1">
        <v>38831</v>
      </c>
      <c r="B2307" s="6" t="s">
        <v>161</v>
      </c>
      <c r="C2307" s="7">
        <v>3</v>
      </c>
      <c r="D2307">
        <v>27</v>
      </c>
      <c r="E2307">
        <f t="shared" si="190"/>
        <v>0</v>
      </c>
      <c r="F2307" t="str">
        <f t="shared" si="191"/>
        <v>大安</v>
      </c>
      <c r="G2307" t="str">
        <f t="shared" ref="G2307:G2370" si="192">TEXT(A2307,"aaa")</f>
        <v>月</v>
      </c>
      <c r="I2307" t="str">
        <f t="shared" ref="I2307:I2370" si="193">IF(ISERROR(VLOOKUP(H2307,$K$29:$L$39,2,FALSE)),"",VLOOKUP(H2307,$K$29:$L$39,2,FALSE))</f>
        <v/>
      </c>
    </row>
    <row r="2308" spans="1:9">
      <c r="A2308" s="1">
        <v>38832</v>
      </c>
      <c r="B2308" s="6" t="s">
        <v>162</v>
      </c>
      <c r="C2308" s="7">
        <v>3</v>
      </c>
      <c r="D2308">
        <v>28</v>
      </c>
      <c r="E2308">
        <f t="shared" si="190"/>
        <v>1</v>
      </c>
      <c r="F2308" t="str">
        <f t="shared" si="191"/>
        <v>赤口</v>
      </c>
      <c r="G2308" t="str">
        <f t="shared" si="192"/>
        <v>火</v>
      </c>
      <c r="I2308" t="str">
        <f t="shared" si="193"/>
        <v/>
      </c>
    </row>
    <row r="2309" spans="1:9">
      <c r="A2309" s="1">
        <v>38833</v>
      </c>
      <c r="B2309" s="6" t="s">
        <v>163</v>
      </c>
      <c r="C2309" s="7">
        <v>3</v>
      </c>
      <c r="D2309">
        <v>29</v>
      </c>
      <c r="E2309">
        <f t="shared" si="190"/>
        <v>2</v>
      </c>
      <c r="F2309" t="str">
        <f t="shared" si="191"/>
        <v>先勝</v>
      </c>
      <c r="G2309" t="str">
        <f t="shared" si="192"/>
        <v>水</v>
      </c>
      <c r="I2309" t="str">
        <f t="shared" si="193"/>
        <v/>
      </c>
    </row>
    <row r="2310" spans="1:9">
      <c r="A2310" s="1">
        <v>38834</v>
      </c>
      <c r="B2310" s="6" t="s">
        <v>236</v>
      </c>
      <c r="C2310" s="7">
        <v>3</v>
      </c>
      <c r="D2310">
        <v>30</v>
      </c>
      <c r="E2310">
        <f t="shared" si="190"/>
        <v>3</v>
      </c>
      <c r="F2310" t="str">
        <f t="shared" si="191"/>
        <v>友引</v>
      </c>
      <c r="G2310" t="str">
        <f t="shared" si="192"/>
        <v>木</v>
      </c>
      <c r="I2310" t="str">
        <f t="shared" si="193"/>
        <v/>
      </c>
    </row>
    <row r="2311" spans="1:9">
      <c r="A2311" s="1">
        <v>38835</v>
      </c>
      <c r="B2311" s="6" t="s">
        <v>479</v>
      </c>
      <c r="C2311" s="7">
        <v>4</v>
      </c>
      <c r="D2311">
        <v>1</v>
      </c>
      <c r="E2311">
        <f t="shared" si="190"/>
        <v>5</v>
      </c>
      <c r="F2311" t="str">
        <f t="shared" si="191"/>
        <v>仏滅</v>
      </c>
      <c r="G2311" t="str">
        <f t="shared" si="192"/>
        <v>金</v>
      </c>
      <c r="I2311" t="str">
        <f t="shared" si="193"/>
        <v/>
      </c>
    </row>
    <row r="2312" spans="1:9">
      <c r="A2312" s="1">
        <v>38836</v>
      </c>
      <c r="B2312" s="6" t="s">
        <v>165</v>
      </c>
      <c r="C2312" s="7">
        <v>4</v>
      </c>
      <c r="D2312">
        <v>2</v>
      </c>
      <c r="E2312">
        <f t="shared" si="190"/>
        <v>0</v>
      </c>
      <c r="F2312" t="str">
        <f t="shared" si="191"/>
        <v>大安</v>
      </c>
      <c r="G2312" t="str">
        <f t="shared" si="192"/>
        <v>土</v>
      </c>
      <c r="I2312" t="str">
        <f t="shared" si="193"/>
        <v/>
      </c>
    </row>
    <row r="2313" spans="1:9">
      <c r="A2313" s="1">
        <v>38837</v>
      </c>
      <c r="B2313" s="6" t="s">
        <v>166</v>
      </c>
      <c r="C2313" s="7">
        <v>4</v>
      </c>
      <c r="D2313">
        <v>3</v>
      </c>
      <c r="E2313">
        <f t="shared" si="190"/>
        <v>1</v>
      </c>
      <c r="F2313" t="str">
        <f t="shared" si="191"/>
        <v>赤口</v>
      </c>
      <c r="G2313" t="str">
        <f t="shared" si="192"/>
        <v>日</v>
      </c>
      <c r="I2313" t="str">
        <f t="shared" si="193"/>
        <v/>
      </c>
    </row>
    <row r="2314" spans="1:9">
      <c r="A2314" s="1">
        <v>38838</v>
      </c>
      <c r="B2314" s="6" t="s">
        <v>167</v>
      </c>
      <c r="C2314" s="7">
        <v>4</v>
      </c>
      <c r="D2314">
        <v>4</v>
      </c>
      <c r="E2314">
        <f t="shared" si="190"/>
        <v>2</v>
      </c>
      <c r="F2314" t="str">
        <f t="shared" si="191"/>
        <v>先勝</v>
      </c>
      <c r="G2314" t="str">
        <f t="shared" si="192"/>
        <v>月</v>
      </c>
      <c r="I2314" t="str">
        <f t="shared" si="193"/>
        <v/>
      </c>
    </row>
    <row r="2315" spans="1:9">
      <c r="A2315" s="1">
        <v>38839</v>
      </c>
      <c r="B2315" s="6" t="s">
        <v>168</v>
      </c>
      <c r="C2315" s="7">
        <v>4</v>
      </c>
      <c r="D2315">
        <v>5</v>
      </c>
      <c r="E2315">
        <f t="shared" si="190"/>
        <v>3</v>
      </c>
      <c r="F2315" t="str">
        <f t="shared" si="191"/>
        <v>友引</v>
      </c>
      <c r="G2315" t="str">
        <f t="shared" si="192"/>
        <v>火</v>
      </c>
      <c r="I2315" t="str">
        <f t="shared" si="193"/>
        <v/>
      </c>
    </row>
    <row r="2316" spans="1:9">
      <c r="A2316" s="1">
        <v>38840</v>
      </c>
      <c r="B2316" s="6" t="s">
        <v>169</v>
      </c>
      <c r="C2316" s="7">
        <v>4</v>
      </c>
      <c r="D2316">
        <v>6</v>
      </c>
      <c r="E2316">
        <f t="shared" ref="E2316:E2379" si="194">MOD(C2316+D2316,6)</f>
        <v>4</v>
      </c>
      <c r="F2316" t="str">
        <f t="shared" ref="F2316:F2379" si="195">VLOOKUP(E2316,$K$18:$L$23,2)</f>
        <v>先負</v>
      </c>
      <c r="G2316" t="str">
        <f t="shared" si="192"/>
        <v>水</v>
      </c>
      <c r="I2316" t="str">
        <f t="shared" si="193"/>
        <v/>
      </c>
    </row>
    <row r="2317" spans="1:9">
      <c r="A2317" s="1">
        <v>38841</v>
      </c>
      <c r="B2317" s="6" t="s">
        <v>170</v>
      </c>
      <c r="C2317" s="7">
        <v>4</v>
      </c>
      <c r="D2317">
        <v>7</v>
      </c>
      <c r="E2317">
        <f t="shared" si="194"/>
        <v>5</v>
      </c>
      <c r="F2317" t="str">
        <f t="shared" si="195"/>
        <v>仏滅</v>
      </c>
      <c r="G2317" t="str">
        <f t="shared" si="192"/>
        <v>木</v>
      </c>
      <c r="I2317" t="str">
        <f t="shared" si="193"/>
        <v/>
      </c>
    </row>
    <row r="2318" spans="1:9">
      <c r="A2318" s="1">
        <v>38842</v>
      </c>
      <c r="B2318" s="6" t="s">
        <v>171</v>
      </c>
      <c r="C2318" s="7">
        <v>4</v>
      </c>
      <c r="D2318">
        <v>8</v>
      </c>
      <c r="E2318">
        <f t="shared" si="194"/>
        <v>0</v>
      </c>
      <c r="F2318" t="str">
        <f t="shared" si="195"/>
        <v>大安</v>
      </c>
      <c r="G2318" t="str">
        <f t="shared" si="192"/>
        <v>金</v>
      </c>
      <c r="I2318" t="str">
        <f t="shared" si="193"/>
        <v/>
      </c>
    </row>
    <row r="2319" spans="1:9">
      <c r="A2319" s="1">
        <v>38843</v>
      </c>
      <c r="B2319" s="6" t="s">
        <v>172</v>
      </c>
      <c r="C2319" s="7">
        <v>4</v>
      </c>
      <c r="D2319">
        <v>9</v>
      </c>
      <c r="E2319">
        <f t="shared" si="194"/>
        <v>1</v>
      </c>
      <c r="F2319" t="str">
        <f t="shared" si="195"/>
        <v>赤口</v>
      </c>
      <c r="G2319" t="str">
        <f t="shared" si="192"/>
        <v>土</v>
      </c>
      <c r="I2319" t="str">
        <f t="shared" si="193"/>
        <v/>
      </c>
    </row>
    <row r="2320" spans="1:9">
      <c r="A2320" s="1">
        <v>38844</v>
      </c>
      <c r="B2320" s="6" t="s">
        <v>173</v>
      </c>
      <c r="C2320" s="7">
        <v>4</v>
      </c>
      <c r="D2320">
        <v>10</v>
      </c>
      <c r="E2320">
        <f t="shared" si="194"/>
        <v>2</v>
      </c>
      <c r="F2320" t="str">
        <f t="shared" si="195"/>
        <v>先勝</v>
      </c>
      <c r="G2320" t="str">
        <f t="shared" si="192"/>
        <v>日</v>
      </c>
      <c r="I2320" t="str">
        <f t="shared" si="193"/>
        <v/>
      </c>
    </row>
    <row r="2321" spans="1:9">
      <c r="A2321" s="1">
        <v>38845</v>
      </c>
      <c r="B2321" s="6" t="s">
        <v>174</v>
      </c>
      <c r="C2321" s="7">
        <v>4</v>
      </c>
      <c r="D2321">
        <v>11</v>
      </c>
      <c r="E2321">
        <f t="shared" si="194"/>
        <v>3</v>
      </c>
      <c r="F2321" t="str">
        <f t="shared" si="195"/>
        <v>友引</v>
      </c>
      <c r="G2321" t="str">
        <f t="shared" si="192"/>
        <v>月</v>
      </c>
      <c r="I2321" t="str">
        <f t="shared" si="193"/>
        <v/>
      </c>
    </row>
    <row r="2322" spans="1:9">
      <c r="A2322" s="1">
        <v>38846</v>
      </c>
      <c r="B2322" s="6" t="s">
        <v>175</v>
      </c>
      <c r="C2322" s="7">
        <v>4</v>
      </c>
      <c r="D2322">
        <v>12</v>
      </c>
      <c r="E2322">
        <f t="shared" si="194"/>
        <v>4</v>
      </c>
      <c r="F2322" t="str">
        <f t="shared" si="195"/>
        <v>先負</v>
      </c>
      <c r="G2322" t="str">
        <f t="shared" si="192"/>
        <v>火</v>
      </c>
      <c r="I2322" t="str">
        <f t="shared" si="193"/>
        <v/>
      </c>
    </row>
    <row r="2323" spans="1:9">
      <c r="A2323" s="1">
        <v>38847</v>
      </c>
      <c r="B2323" s="6" t="s">
        <v>176</v>
      </c>
      <c r="C2323" s="7">
        <v>4</v>
      </c>
      <c r="D2323">
        <v>13</v>
      </c>
      <c r="E2323">
        <f t="shared" si="194"/>
        <v>5</v>
      </c>
      <c r="F2323" t="str">
        <f t="shared" si="195"/>
        <v>仏滅</v>
      </c>
      <c r="G2323" t="str">
        <f t="shared" si="192"/>
        <v>水</v>
      </c>
      <c r="I2323" t="str">
        <f t="shared" si="193"/>
        <v/>
      </c>
    </row>
    <row r="2324" spans="1:9">
      <c r="A2324" s="1">
        <v>38848</v>
      </c>
      <c r="B2324" s="6" t="s">
        <v>177</v>
      </c>
      <c r="C2324" s="7">
        <v>4</v>
      </c>
      <c r="D2324">
        <v>14</v>
      </c>
      <c r="E2324">
        <f t="shared" si="194"/>
        <v>0</v>
      </c>
      <c r="F2324" t="str">
        <f t="shared" si="195"/>
        <v>大安</v>
      </c>
      <c r="G2324" t="str">
        <f t="shared" si="192"/>
        <v>木</v>
      </c>
      <c r="I2324" t="str">
        <f t="shared" si="193"/>
        <v/>
      </c>
    </row>
    <row r="2325" spans="1:9">
      <c r="A2325" s="1">
        <v>38849</v>
      </c>
      <c r="B2325" s="6" t="s">
        <v>178</v>
      </c>
      <c r="C2325" s="7">
        <v>4</v>
      </c>
      <c r="D2325">
        <v>15</v>
      </c>
      <c r="E2325">
        <f t="shared" si="194"/>
        <v>1</v>
      </c>
      <c r="F2325" t="str">
        <f t="shared" si="195"/>
        <v>赤口</v>
      </c>
      <c r="G2325" t="str">
        <f t="shared" si="192"/>
        <v>金</v>
      </c>
      <c r="I2325" t="str">
        <f t="shared" si="193"/>
        <v/>
      </c>
    </row>
    <row r="2326" spans="1:9">
      <c r="A2326" s="1">
        <v>38850</v>
      </c>
      <c r="B2326" s="6" t="s">
        <v>179</v>
      </c>
      <c r="C2326" s="7">
        <v>4</v>
      </c>
      <c r="D2326">
        <v>16</v>
      </c>
      <c r="E2326">
        <f t="shared" si="194"/>
        <v>2</v>
      </c>
      <c r="F2326" t="str">
        <f t="shared" si="195"/>
        <v>先勝</v>
      </c>
      <c r="G2326" t="str">
        <f t="shared" si="192"/>
        <v>土</v>
      </c>
      <c r="I2326" t="str">
        <f t="shared" si="193"/>
        <v/>
      </c>
    </row>
    <row r="2327" spans="1:9">
      <c r="A2327" s="1">
        <v>38851</v>
      </c>
      <c r="B2327" s="6" t="s">
        <v>180</v>
      </c>
      <c r="C2327" s="7">
        <v>4</v>
      </c>
      <c r="D2327">
        <v>17</v>
      </c>
      <c r="E2327">
        <f t="shared" si="194"/>
        <v>3</v>
      </c>
      <c r="F2327" t="str">
        <f t="shared" si="195"/>
        <v>友引</v>
      </c>
      <c r="G2327" t="str">
        <f t="shared" si="192"/>
        <v>日</v>
      </c>
      <c r="I2327" t="str">
        <f t="shared" si="193"/>
        <v/>
      </c>
    </row>
    <row r="2328" spans="1:9">
      <c r="A2328" s="1">
        <v>38852</v>
      </c>
      <c r="B2328" s="6" t="s">
        <v>181</v>
      </c>
      <c r="C2328" s="7">
        <v>4</v>
      </c>
      <c r="D2328">
        <v>18</v>
      </c>
      <c r="E2328">
        <f t="shared" si="194"/>
        <v>4</v>
      </c>
      <c r="F2328" t="str">
        <f t="shared" si="195"/>
        <v>先負</v>
      </c>
      <c r="G2328" t="str">
        <f t="shared" si="192"/>
        <v>月</v>
      </c>
      <c r="I2328" t="str">
        <f t="shared" si="193"/>
        <v/>
      </c>
    </row>
    <row r="2329" spans="1:9">
      <c r="A2329" s="1">
        <v>38853</v>
      </c>
      <c r="B2329" s="6" t="s">
        <v>182</v>
      </c>
      <c r="C2329" s="7">
        <v>4</v>
      </c>
      <c r="D2329">
        <v>19</v>
      </c>
      <c r="E2329">
        <f t="shared" si="194"/>
        <v>5</v>
      </c>
      <c r="F2329" t="str">
        <f t="shared" si="195"/>
        <v>仏滅</v>
      </c>
      <c r="G2329" t="str">
        <f t="shared" si="192"/>
        <v>火</v>
      </c>
      <c r="I2329" t="str">
        <f t="shared" si="193"/>
        <v/>
      </c>
    </row>
    <row r="2330" spans="1:9">
      <c r="A2330" s="1">
        <v>38854</v>
      </c>
      <c r="B2330" s="6" t="s">
        <v>183</v>
      </c>
      <c r="C2330" s="7">
        <v>4</v>
      </c>
      <c r="D2330">
        <v>20</v>
      </c>
      <c r="E2330">
        <f t="shared" si="194"/>
        <v>0</v>
      </c>
      <c r="F2330" t="str">
        <f t="shared" si="195"/>
        <v>大安</v>
      </c>
      <c r="G2330" t="str">
        <f t="shared" si="192"/>
        <v>水</v>
      </c>
      <c r="I2330" t="str">
        <f t="shared" si="193"/>
        <v/>
      </c>
    </row>
    <row r="2331" spans="1:9">
      <c r="A2331" s="1">
        <v>38855</v>
      </c>
      <c r="B2331" s="6" t="s">
        <v>184</v>
      </c>
      <c r="C2331" s="7">
        <v>4</v>
      </c>
      <c r="D2331">
        <v>21</v>
      </c>
      <c r="E2331">
        <f t="shared" si="194"/>
        <v>1</v>
      </c>
      <c r="F2331" t="str">
        <f t="shared" si="195"/>
        <v>赤口</v>
      </c>
      <c r="G2331" t="str">
        <f t="shared" si="192"/>
        <v>木</v>
      </c>
      <c r="I2331" t="str">
        <f t="shared" si="193"/>
        <v/>
      </c>
    </row>
    <row r="2332" spans="1:9">
      <c r="A2332" s="1">
        <v>38856</v>
      </c>
      <c r="B2332" s="6" t="s">
        <v>185</v>
      </c>
      <c r="C2332" s="7">
        <v>4</v>
      </c>
      <c r="D2332">
        <v>22</v>
      </c>
      <c r="E2332">
        <f t="shared" si="194"/>
        <v>2</v>
      </c>
      <c r="F2332" t="str">
        <f t="shared" si="195"/>
        <v>先勝</v>
      </c>
      <c r="G2332" t="str">
        <f t="shared" si="192"/>
        <v>金</v>
      </c>
      <c r="I2332" t="str">
        <f t="shared" si="193"/>
        <v/>
      </c>
    </row>
    <row r="2333" spans="1:9">
      <c r="A2333" s="1">
        <v>38857</v>
      </c>
      <c r="B2333" s="6" t="s">
        <v>186</v>
      </c>
      <c r="C2333" s="7">
        <v>4</v>
      </c>
      <c r="D2333">
        <v>23</v>
      </c>
      <c r="E2333">
        <f t="shared" si="194"/>
        <v>3</v>
      </c>
      <c r="F2333" t="str">
        <f t="shared" si="195"/>
        <v>友引</v>
      </c>
      <c r="G2333" t="str">
        <f t="shared" si="192"/>
        <v>土</v>
      </c>
      <c r="I2333" t="str">
        <f t="shared" si="193"/>
        <v/>
      </c>
    </row>
    <row r="2334" spans="1:9">
      <c r="A2334" s="1">
        <v>38858</v>
      </c>
      <c r="B2334" s="6" t="s">
        <v>187</v>
      </c>
      <c r="C2334" s="7">
        <v>4</v>
      </c>
      <c r="D2334">
        <v>24</v>
      </c>
      <c r="E2334">
        <f t="shared" si="194"/>
        <v>4</v>
      </c>
      <c r="F2334" t="str">
        <f t="shared" si="195"/>
        <v>先負</v>
      </c>
      <c r="G2334" t="str">
        <f t="shared" si="192"/>
        <v>日</v>
      </c>
      <c r="I2334" t="str">
        <f t="shared" si="193"/>
        <v/>
      </c>
    </row>
    <row r="2335" spans="1:9">
      <c r="A2335" s="1">
        <v>38859</v>
      </c>
      <c r="B2335" s="6" t="s">
        <v>188</v>
      </c>
      <c r="C2335" s="7">
        <v>4</v>
      </c>
      <c r="D2335">
        <v>25</v>
      </c>
      <c r="E2335">
        <f t="shared" si="194"/>
        <v>5</v>
      </c>
      <c r="F2335" t="str">
        <f t="shared" si="195"/>
        <v>仏滅</v>
      </c>
      <c r="G2335" t="str">
        <f t="shared" si="192"/>
        <v>月</v>
      </c>
      <c r="I2335" t="str">
        <f t="shared" si="193"/>
        <v/>
      </c>
    </row>
    <row r="2336" spans="1:9">
      <c r="A2336" s="1">
        <v>38860</v>
      </c>
      <c r="B2336" s="6" t="s">
        <v>189</v>
      </c>
      <c r="C2336" s="7">
        <v>4</v>
      </c>
      <c r="D2336">
        <v>26</v>
      </c>
      <c r="E2336">
        <f t="shared" si="194"/>
        <v>0</v>
      </c>
      <c r="F2336" t="str">
        <f t="shared" si="195"/>
        <v>大安</v>
      </c>
      <c r="G2336" t="str">
        <f t="shared" si="192"/>
        <v>火</v>
      </c>
      <c r="I2336" t="str">
        <f t="shared" si="193"/>
        <v/>
      </c>
    </row>
    <row r="2337" spans="1:9">
      <c r="A2337" s="1">
        <v>38861</v>
      </c>
      <c r="B2337" s="6" t="s">
        <v>190</v>
      </c>
      <c r="C2337" s="7">
        <v>4</v>
      </c>
      <c r="D2337">
        <v>27</v>
      </c>
      <c r="E2337">
        <f t="shared" si="194"/>
        <v>1</v>
      </c>
      <c r="F2337" t="str">
        <f t="shared" si="195"/>
        <v>赤口</v>
      </c>
      <c r="G2337" t="str">
        <f t="shared" si="192"/>
        <v>水</v>
      </c>
      <c r="I2337" t="str">
        <f t="shared" si="193"/>
        <v/>
      </c>
    </row>
    <row r="2338" spans="1:9">
      <c r="A2338" s="1">
        <v>38862</v>
      </c>
      <c r="B2338" s="6" t="s">
        <v>191</v>
      </c>
      <c r="C2338" s="7">
        <v>4</v>
      </c>
      <c r="D2338">
        <v>28</v>
      </c>
      <c r="E2338">
        <f t="shared" si="194"/>
        <v>2</v>
      </c>
      <c r="F2338" t="str">
        <f t="shared" si="195"/>
        <v>先勝</v>
      </c>
      <c r="G2338" t="str">
        <f t="shared" si="192"/>
        <v>木</v>
      </c>
      <c r="I2338" t="str">
        <f t="shared" si="193"/>
        <v/>
      </c>
    </row>
    <row r="2339" spans="1:9">
      <c r="A2339" s="1">
        <v>38863</v>
      </c>
      <c r="B2339" s="6" t="s">
        <v>192</v>
      </c>
      <c r="C2339" s="7">
        <v>4</v>
      </c>
      <c r="D2339">
        <v>29</v>
      </c>
      <c r="E2339">
        <f t="shared" si="194"/>
        <v>3</v>
      </c>
      <c r="F2339" t="str">
        <f t="shared" si="195"/>
        <v>友引</v>
      </c>
      <c r="G2339" t="str">
        <f t="shared" si="192"/>
        <v>金</v>
      </c>
      <c r="I2339" t="str">
        <f t="shared" si="193"/>
        <v/>
      </c>
    </row>
    <row r="2340" spans="1:9">
      <c r="A2340" s="1">
        <v>38864</v>
      </c>
      <c r="B2340" s="6" t="s">
        <v>480</v>
      </c>
      <c r="C2340" s="7">
        <v>5</v>
      </c>
      <c r="D2340">
        <v>1</v>
      </c>
      <c r="E2340">
        <f t="shared" si="194"/>
        <v>0</v>
      </c>
      <c r="F2340" t="str">
        <f t="shared" si="195"/>
        <v>大安</v>
      </c>
      <c r="G2340" t="str">
        <f t="shared" si="192"/>
        <v>土</v>
      </c>
      <c r="I2340" t="str">
        <f t="shared" si="193"/>
        <v/>
      </c>
    </row>
    <row r="2341" spans="1:9">
      <c r="A2341" s="1">
        <v>38865</v>
      </c>
      <c r="B2341" s="6" t="s">
        <v>195</v>
      </c>
      <c r="C2341" s="7">
        <v>5</v>
      </c>
      <c r="D2341">
        <v>2</v>
      </c>
      <c r="E2341">
        <f t="shared" si="194"/>
        <v>1</v>
      </c>
      <c r="F2341" t="str">
        <f t="shared" si="195"/>
        <v>赤口</v>
      </c>
      <c r="G2341" t="str">
        <f t="shared" si="192"/>
        <v>日</v>
      </c>
      <c r="I2341" t="str">
        <f t="shared" si="193"/>
        <v/>
      </c>
    </row>
    <row r="2342" spans="1:9">
      <c r="A2342" s="1">
        <v>38866</v>
      </c>
      <c r="B2342" s="6" t="s">
        <v>196</v>
      </c>
      <c r="C2342" s="7">
        <v>5</v>
      </c>
      <c r="D2342">
        <v>3</v>
      </c>
      <c r="E2342">
        <f t="shared" si="194"/>
        <v>2</v>
      </c>
      <c r="F2342" t="str">
        <f t="shared" si="195"/>
        <v>先勝</v>
      </c>
      <c r="G2342" t="str">
        <f t="shared" si="192"/>
        <v>月</v>
      </c>
      <c r="I2342" t="str">
        <f t="shared" si="193"/>
        <v/>
      </c>
    </row>
    <row r="2343" spans="1:9">
      <c r="A2343" s="1">
        <v>38867</v>
      </c>
      <c r="B2343" s="6" t="s">
        <v>197</v>
      </c>
      <c r="C2343" s="7">
        <v>5</v>
      </c>
      <c r="D2343">
        <v>4</v>
      </c>
      <c r="E2343">
        <f t="shared" si="194"/>
        <v>3</v>
      </c>
      <c r="F2343" t="str">
        <f t="shared" si="195"/>
        <v>友引</v>
      </c>
      <c r="G2343" t="str">
        <f t="shared" si="192"/>
        <v>火</v>
      </c>
      <c r="I2343" t="str">
        <f t="shared" si="193"/>
        <v/>
      </c>
    </row>
    <row r="2344" spans="1:9">
      <c r="A2344" s="1">
        <v>38868</v>
      </c>
      <c r="B2344" s="6" t="s">
        <v>198</v>
      </c>
      <c r="C2344" s="7">
        <v>5</v>
      </c>
      <c r="D2344">
        <v>5</v>
      </c>
      <c r="E2344">
        <f t="shared" si="194"/>
        <v>4</v>
      </c>
      <c r="F2344" t="str">
        <f t="shared" si="195"/>
        <v>先負</v>
      </c>
      <c r="G2344" t="str">
        <f t="shared" si="192"/>
        <v>水</v>
      </c>
      <c r="I2344" t="str">
        <f t="shared" si="193"/>
        <v/>
      </c>
    </row>
    <row r="2345" spans="1:9">
      <c r="A2345" s="1">
        <v>38869</v>
      </c>
      <c r="B2345" s="6" t="s">
        <v>199</v>
      </c>
      <c r="C2345" s="7">
        <v>5</v>
      </c>
      <c r="D2345">
        <v>6</v>
      </c>
      <c r="E2345">
        <f t="shared" si="194"/>
        <v>5</v>
      </c>
      <c r="F2345" t="str">
        <f t="shared" si="195"/>
        <v>仏滅</v>
      </c>
      <c r="G2345" t="str">
        <f t="shared" si="192"/>
        <v>木</v>
      </c>
      <c r="I2345" t="str">
        <f t="shared" si="193"/>
        <v/>
      </c>
    </row>
    <row r="2346" spans="1:9">
      <c r="A2346" s="1">
        <v>38870</v>
      </c>
      <c r="B2346" s="6" t="s">
        <v>200</v>
      </c>
      <c r="C2346" s="7">
        <v>5</v>
      </c>
      <c r="D2346">
        <v>7</v>
      </c>
      <c r="E2346">
        <f t="shared" si="194"/>
        <v>0</v>
      </c>
      <c r="F2346" t="str">
        <f t="shared" si="195"/>
        <v>大安</v>
      </c>
      <c r="G2346" t="str">
        <f t="shared" si="192"/>
        <v>金</v>
      </c>
      <c r="I2346" t="str">
        <f t="shared" si="193"/>
        <v/>
      </c>
    </row>
    <row r="2347" spans="1:9">
      <c r="A2347" s="1">
        <v>38871</v>
      </c>
      <c r="B2347" s="6" t="s">
        <v>201</v>
      </c>
      <c r="C2347" s="7">
        <v>5</v>
      </c>
      <c r="D2347">
        <v>8</v>
      </c>
      <c r="E2347">
        <f t="shared" si="194"/>
        <v>1</v>
      </c>
      <c r="F2347" t="str">
        <f t="shared" si="195"/>
        <v>赤口</v>
      </c>
      <c r="G2347" t="str">
        <f t="shared" si="192"/>
        <v>土</v>
      </c>
      <c r="I2347" t="str">
        <f t="shared" si="193"/>
        <v/>
      </c>
    </row>
    <row r="2348" spans="1:9">
      <c r="A2348" s="1">
        <v>38872</v>
      </c>
      <c r="B2348" s="6" t="s">
        <v>202</v>
      </c>
      <c r="C2348" s="7">
        <v>5</v>
      </c>
      <c r="D2348">
        <v>9</v>
      </c>
      <c r="E2348">
        <f t="shared" si="194"/>
        <v>2</v>
      </c>
      <c r="F2348" t="str">
        <f t="shared" si="195"/>
        <v>先勝</v>
      </c>
      <c r="G2348" t="str">
        <f t="shared" si="192"/>
        <v>日</v>
      </c>
      <c r="I2348" t="str">
        <f t="shared" si="193"/>
        <v/>
      </c>
    </row>
    <row r="2349" spans="1:9">
      <c r="A2349" s="1">
        <v>38873</v>
      </c>
      <c r="B2349" s="6" t="s">
        <v>203</v>
      </c>
      <c r="C2349" s="7">
        <v>5</v>
      </c>
      <c r="D2349">
        <v>10</v>
      </c>
      <c r="E2349">
        <f t="shared" si="194"/>
        <v>3</v>
      </c>
      <c r="F2349" t="str">
        <f t="shared" si="195"/>
        <v>友引</v>
      </c>
      <c r="G2349" t="str">
        <f t="shared" si="192"/>
        <v>月</v>
      </c>
      <c r="I2349" t="str">
        <f t="shared" si="193"/>
        <v/>
      </c>
    </row>
    <row r="2350" spans="1:9">
      <c r="A2350" s="1">
        <v>38874</v>
      </c>
      <c r="B2350" s="6" t="s">
        <v>204</v>
      </c>
      <c r="C2350" s="7">
        <v>5</v>
      </c>
      <c r="D2350">
        <v>11</v>
      </c>
      <c r="E2350">
        <f t="shared" si="194"/>
        <v>4</v>
      </c>
      <c r="F2350" t="str">
        <f t="shared" si="195"/>
        <v>先負</v>
      </c>
      <c r="G2350" t="str">
        <f t="shared" si="192"/>
        <v>火</v>
      </c>
      <c r="I2350" t="str">
        <f t="shared" si="193"/>
        <v/>
      </c>
    </row>
    <row r="2351" spans="1:9">
      <c r="A2351" s="1">
        <v>38875</v>
      </c>
      <c r="B2351" s="6" t="s">
        <v>205</v>
      </c>
      <c r="C2351" s="7">
        <v>5</v>
      </c>
      <c r="D2351">
        <v>12</v>
      </c>
      <c r="E2351">
        <f t="shared" si="194"/>
        <v>5</v>
      </c>
      <c r="F2351" t="str">
        <f t="shared" si="195"/>
        <v>仏滅</v>
      </c>
      <c r="G2351" t="str">
        <f t="shared" si="192"/>
        <v>水</v>
      </c>
      <c r="I2351" t="str">
        <f t="shared" si="193"/>
        <v/>
      </c>
    </row>
    <row r="2352" spans="1:9">
      <c r="A2352" s="1">
        <v>38876</v>
      </c>
      <c r="B2352" s="6" t="s">
        <v>206</v>
      </c>
      <c r="C2352" s="7">
        <v>5</v>
      </c>
      <c r="D2352">
        <v>13</v>
      </c>
      <c r="E2352">
        <f t="shared" si="194"/>
        <v>0</v>
      </c>
      <c r="F2352" t="str">
        <f t="shared" si="195"/>
        <v>大安</v>
      </c>
      <c r="G2352" t="str">
        <f t="shared" si="192"/>
        <v>木</v>
      </c>
      <c r="I2352" t="str">
        <f t="shared" si="193"/>
        <v/>
      </c>
    </row>
    <row r="2353" spans="1:9">
      <c r="A2353" s="1">
        <v>38877</v>
      </c>
      <c r="B2353" s="6" t="s">
        <v>207</v>
      </c>
      <c r="C2353" s="7">
        <v>5</v>
      </c>
      <c r="D2353">
        <v>14</v>
      </c>
      <c r="E2353">
        <f t="shared" si="194"/>
        <v>1</v>
      </c>
      <c r="F2353" t="str">
        <f t="shared" si="195"/>
        <v>赤口</v>
      </c>
      <c r="G2353" t="str">
        <f t="shared" si="192"/>
        <v>金</v>
      </c>
      <c r="I2353" t="str">
        <f t="shared" si="193"/>
        <v/>
      </c>
    </row>
    <row r="2354" spans="1:9">
      <c r="A2354" s="1">
        <v>38878</v>
      </c>
      <c r="B2354" s="6" t="s">
        <v>208</v>
      </c>
      <c r="C2354" s="7">
        <v>5</v>
      </c>
      <c r="D2354">
        <v>15</v>
      </c>
      <c r="E2354">
        <f t="shared" si="194"/>
        <v>2</v>
      </c>
      <c r="F2354" t="str">
        <f t="shared" si="195"/>
        <v>先勝</v>
      </c>
      <c r="G2354" t="str">
        <f t="shared" si="192"/>
        <v>土</v>
      </c>
      <c r="I2354" t="str">
        <f t="shared" si="193"/>
        <v/>
      </c>
    </row>
    <row r="2355" spans="1:9">
      <c r="A2355" s="1">
        <v>38879</v>
      </c>
      <c r="B2355" s="6" t="s">
        <v>209</v>
      </c>
      <c r="C2355" s="7">
        <v>5</v>
      </c>
      <c r="D2355">
        <v>16</v>
      </c>
      <c r="E2355">
        <f t="shared" si="194"/>
        <v>3</v>
      </c>
      <c r="F2355" t="str">
        <f t="shared" si="195"/>
        <v>友引</v>
      </c>
      <c r="G2355" t="str">
        <f t="shared" si="192"/>
        <v>日</v>
      </c>
      <c r="I2355" t="str">
        <f t="shared" si="193"/>
        <v/>
      </c>
    </row>
    <row r="2356" spans="1:9">
      <c r="A2356" s="1">
        <v>38880</v>
      </c>
      <c r="B2356" s="6" t="s">
        <v>210</v>
      </c>
      <c r="C2356" s="7">
        <v>5</v>
      </c>
      <c r="D2356">
        <v>17</v>
      </c>
      <c r="E2356">
        <f t="shared" si="194"/>
        <v>4</v>
      </c>
      <c r="F2356" t="str">
        <f t="shared" si="195"/>
        <v>先負</v>
      </c>
      <c r="G2356" t="str">
        <f t="shared" si="192"/>
        <v>月</v>
      </c>
      <c r="I2356" t="str">
        <f t="shared" si="193"/>
        <v/>
      </c>
    </row>
    <row r="2357" spans="1:9">
      <c r="A2357" s="1">
        <v>38881</v>
      </c>
      <c r="B2357" s="6" t="s">
        <v>211</v>
      </c>
      <c r="C2357" s="7">
        <v>5</v>
      </c>
      <c r="D2357">
        <v>18</v>
      </c>
      <c r="E2357">
        <f t="shared" si="194"/>
        <v>5</v>
      </c>
      <c r="F2357" t="str">
        <f t="shared" si="195"/>
        <v>仏滅</v>
      </c>
      <c r="G2357" t="str">
        <f t="shared" si="192"/>
        <v>火</v>
      </c>
      <c r="I2357" t="str">
        <f t="shared" si="193"/>
        <v/>
      </c>
    </row>
    <row r="2358" spans="1:9">
      <c r="A2358" s="1">
        <v>38882</v>
      </c>
      <c r="B2358" s="6" t="s">
        <v>212</v>
      </c>
      <c r="C2358" s="7">
        <v>5</v>
      </c>
      <c r="D2358">
        <v>19</v>
      </c>
      <c r="E2358">
        <f t="shared" si="194"/>
        <v>0</v>
      </c>
      <c r="F2358" t="str">
        <f t="shared" si="195"/>
        <v>大安</v>
      </c>
      <c r="G2358" t="str">
        <f t="shared" si="192"/>
        <v>水</v>
      </c>
      <c r="I2358" t="str">
        <f t="shared" si="193"/>
        <v/>
      </c>
    </row>
    <row r="2359" spans="1:9">
      <c r="A2359" s="1">
        <v>38883</v>
      </c>
      <c r="B2359" s="6" t="s">
        <v>213</v>
      </c>
      <c r="C2359" s="7">
        <v>5</v>
      </c>
      <c r="D2359">
        <v>20</v>
      </c>
      <c r="E2359">
        <f t="shared" si="194"/>
        <v>1</v>
      </c>
      <c r="F2359" t="str">
        <f t="shared" si="195"/>
        <v>赤口</v>
      </c>
      <c r="G2359" t="str">
        <f t="shared" si="192"/>
        <v>木</v>
      </c>
      <c r="I2359" t="str">
        <f t="shared" si="193"/>
        <v/>
      </c>
    </row>
    <row r="2360" spans="1:9">
      <c r="A2360" s="1">
        <v>38884</v>
      </c>
      <c r="B2360" s="6" t="s">
        <v>214</v>
      </c>
      <c r="C2360" s="7">
        <v>5</v>
      </c>
      <c r="D2360">
        <v>21</v>
      </c>
      <c r="E2360">
        <f t="shared" si="194"/>
        <v>2</v>
      </c>
      <c r="F2360" t="str">
        <f t="shared" si="195"/>
        <v>先勝</v>
      </c>
      <c r="G2360" t="str">
        <f t="shared" si="192"/>
        <v>金</v>
      </c>
      <c r="I2360" t="str">
        <f t="shared" si="193"/>
        <v/>
      </c>
    </row>
    <row r="2361" spans="1:9">
      <c r="A2361" s="1">
        <v>38885</v>
      </c>
      <c r="B2361" s="6" t="s">
        <v>215</v>
      </c>
      <c r="C2361" s="7">
        <v>5</v>
      </c>
      <c r="D2361">
        <v>22</v>
      </c>
      <c r="E2361">
        <f t="shared" si="194"/>
        <v>3</v>
      </c>
      <c r="F2361" t="str">
        <f t="shared" si="195"/>
        <v>友引</v>
      </c>
      <c r="G2361" t="str">
        <f t="shared" si="192"/>
        <v>土</v>
      </c>
      <c r="I2361" t="str">
        <f t="shared" si="193"/>
        <v/>
      </c>
    </row>
    <row r="2362" spans="1:9">
      <c r="A2362" s="1">
        <v>38886</v>
      </c>
      <c r="B2362" s="6" t="s">
        <v>216</v>
      </c>
      <c r="C2362" s="7">
        <v>5</v>
      </c>
      <c r="D2362">
        <v>23</v>
      </c>
      <c r="E2362">
        <f t="shared" si="194"/>
        <v>4</v>
      </c>
      <c r="F2362" t="str">
        <f t="shared" si="195"/>
        <v>先負</v>
      </c>
      <c r="G2362" t="str">
        <f t="shared" si="192"/>
        <v>日</v>
      </c>
      <c r="I2362" t="str">
        <f t="shared" si="193"/>
        <v/>
      </c>
    </row>
    <row r="2363" spans="1:9">
      <c r="A2363" s="1">
        <v>38887</v>
      </c>
      <c r="B2363" s="6" t="s">
        <v>217</v>
      </c>
      <c r="C2363" s="7">
        <v>5</v>
      </c>
      <c r="D2363">
        <v>24</v>
      </c>
      <c r="E2363">
        <f t="shared" si="194"/>
        <v>5</v>
      </c>
      <c r="F2363" t="str">
        <f t="shared" si="195"/>
        <v>仏滅</v>
      </c>
      <c r="G2363" t="str">
        <f t="shared" si="192"/>
        <v>月</v>
      </c>
      <c r="I2363" t="str">
        <f t="shared" si="193"/>
        <v/>
      </c>
    </row>
    <row r="2364" spans="1:9">
      <c r="A2364" s="1">
        <v>38888</v>
      </c>
      <c r="B2364" s="6" t="s">
        <v>218</v>
      </c>
      <c r="C2364" s="7">
        <v>5</v>
      </c>
      <c r="D2364">
        <v>25</v>
      </c>
      <c r="E2364">
        <f t="shared" si="194"/>
        <v>0</v>
      </c>
      <c r="F2364" t="str">
        <f t="shared" si="195"/>
        <v>大安</v>
      </c>
      <c r="G2364" t="str">
        <f t="shared" si="192"/>
        <v>火</v>
      </c>
      <c r="I2364" t="str">
        <f t="shared" si="193"/>
        <v/>
      </c>
    </row>
    <row r="2365" spans="1:9">
      <c r="A2365" s="1">
        <v>38889</v>
      </c>
      <c r="B2365" s="6" t="s">
        <v>219</v>
      </c>
      <c r="C2365" s="7">
        <v>5</v>
      </c>
      <c r="D2365">
        <v>26</v>
      </c>
      <c r="E2365">
        <f t="shared" si="194"/>
        <v>1</v>
      </c>
      <c r="F2365" t="str">
        <f t="shared" si="195"/>
        <v>赤口</v>
      </c>
      <c r="G2365" t="str">
        <f t="shared" si="192"/>
        <v>水</v>
      </c>
      <c r="I2365" t="str">
        <f t="shared" si="193"/>
        <v/>
      </c>
    </row>
    <row r="2366" spans="1:9">
      <c r="A2366" s="1">
        <v>38890</v>
      </c>
      <c r="B2366" s="6" t="s">
        <v>220</v>
      </c>
      <c r="C2366" s="7">
        <v>5</v>
      </c>
      <c r="D2366">
        <v>27</v>
      </c>
      <c r="E2366">
        <f t="shared" si="194"/>
        <v>2</v>
      </c>
      <c r="F2366" t="str">
        <f t="shared" si="195"/>
        <v>先勝</v>
      </c>
      <c r="G2366" t="str">
        <f t="shared" si="192"/>
        <v>木</v>
      </c>
      <c r="I2366" t="str">
        <f t="shared" si="193"/>
        <v/>
      </c>
    </row>
    <row r="2367" spans="1:9">
      <c r="A2367" s="1">
        <v>38891</v>
      </c>
      <c r="B2367" s="6" t="s">
        <v>221</v>
      </c>
      <c r="C2367" s="7">
        <v>5</v>
      </c>
      <c r="D2367">
        <v>28</v>
      </c>
      <c r="E2367">
        <f t="shared" si="194"/>
        <v>3</v>
      </c>
      <c r="F2367" t="str">
        <f t="shared" si="195"/>
        <v>友引</v>
      </c>
      <c r="G2367" t="str">
        <f t="shared" si="192"/>
        <v>金</v>
      </c>
      <c r="I2367" t="str">
        <f t="shared" si="193"/>
        <v/>
      </c>
    </row>
    <row r="2368" spans="1:9">
      <c r="A2368" s="1">
        <v>38892</v>
      </c>
      <c r="B2368" s="6" t="s">
        <v>222</v>
      </c>
      <c r="C2368" s="7">
        <v>5</v>
      </c>
      <c r="D2368">
        <v>29</v>
      </c>
      <c r="E2368">
        <f t="shared" si="194"/>
        <v>4</v>
      </c>
      <c r="F2368" t="str">
        <f t="shared" si="195"/>
        <v>先負</v>
      </c>
      <c r="G2368" t="str">
        <f t="shared" si="192"/>
        <v>土</v>
      </c>
      <c r="I2368" t="str">
        <f t="shared" si="193"/>
        <v/>
      </c>
    </row>
    <row r="2369" spans="1:9">
      <c r="A2369" s="1">
        <v>38893</v>
      </c>
      <c r="B2369" s="6" t="s">
        <v>238</v>
      </c>
      <c r="C2369" s="7">
        <v>5</v>
      </c>
      <c r="D2369">
        <v>30</v>
      </c>
      <c r="E2369">
        <f t="shared" si="194"/>
        <v>5</v>
      </c>
      <c r="F2369" t="str">
        <f t="shared" si="195"/>
        <v>仏滅</v>
      </c>
      <c r="G2369" t="str">
        <f t="shared" si="192"/>
        <v>日</v>
      </c>
      <c r="I2369" t="str">
        <f t="shared" si="193"/>
        <v/>
      </c>
    </row>
    <row r="2370" spans="1:9">
      <c r="A2370" s="1">
        <v>38894</v>
      </c>
      <c r="B2370" s="6" t="s">
        <v>470</v>
      </c>
      <c r="C2370" s="7">
        <v>6</v>
      </c>
      <c r="D2370">
        <v>1</v>
      </c>
      <c r="E2370">
        <f t="shared" si="194"/>
        <v>1</v>
      </c>
      <c r="F2370" t="str">
        <f t="shared" si="195"/>
        <v>赤口</v>
      </c>
      <c r="G2370" t="str">
        <f t="shared" si="192"/>
        <v>月</v>
      </c>
      <c r="I2370" t="str">
        <f t="shared" si="193"/>
        <v/>
      </c>
    </row>
    <row r="2371" spans="1:9">
      <c r="A2371" s="1">
        <v>38895</v>
      </c>
      <c r="B2371" s="6" t="s">
        <v>240</v>
      </c>
      <c r="C2371" s="7">
        <v>6</v>
      </c>
      <c r="D2371">
        <v>2</v>
      </c>
      <c r="E2371">
        <f t="shared" si="194"/>
        <v>2</v>
      </c>
      <c r="F2371" t="str">
        <f t="shared" si="195"/>
        <v>先勝</v>
      </c>
      <c r="G2371" t="str">
        <f t="shared" ref="G2371:G2434" si="196">TEXT(A2371,"aaa")</f>
        <v>火</v>
      </c>
      <c r="I2371" t="str">
        <f t="shared" ref="I2371:I2434" si="197">IF(ISERROR(VLOOKUP(H2371,$K$29:$L$39,2,FALSE)),"",VLOOKUP(H2371,$K$29:$L$39,2,FALSE))</f>
        <v/>
      </c>
    </row>
    <row r="2372" spans="1:9">
      <c r="A2372" s="1">
        <v>38896</v>
      </c>
      <c r="B2372" s="6" t="s">
        <v>241</v>
      </c>
      <c r="C2372" s="7">
        <v>6</v>
      </c>
      <c r="D2372">
        <v>3</v>
      </c>
      <c r="E2372">
        <f t="shared" si="194"/>
        <v>3</v>
      </c>
      <c r="F2372" t="str">
        <f t="shared" si="195"/>
        <v>友引</v>
      </c>
      <c r="G2372" t="str">
        <f t="shared" si="196"/>
        <v>水</v>
      </c>
      <c r="I2372" t="str">
        <f t="shared" si="197"/>
        <v/>
      </c>
    </row>
    <row r="2373" spans="1:9">
      <c r="A2373" s="1">
        <v>38897</v>
      </c>
      <c r="B2373" s="6" t="s">
        <v>242</v>
      </c>
      <c r="C2373" s="7">
        <v>6</v>
      </c>
      <c r="D2373">
        <v>4</v>
      </c>
      <c r="E2373">
        <f t="shared" si="194"/>
        <v>4</v>
      </c>
      <c r="F2373" t="str">
        <f t="shared" si="195"/>
        <v>先負</v>
      </c>
      <c r="G2373" t="str">
        <f t="shared" si="196"/>
        <v>木</v>
      </c>
      <c r="I2373" t="str">
        <f t="shared" si="197"/>
        <v/>
      </c>
    </row>
    <row r="2374" spans="1:9">
      <c r="A2374" s="1">
        <v>38898</v>
      </c>
      <c r="B2374" s="6" t="s">
        <v>243</v>
      </c>
      <c r="C2374" s="7">
        <v>6</v>
      </c>
      <c r="D2374">
        <v>5</v>
      </c>
      <c r="E2374">
        <f t="shared" si="194"/>
        <v>5</v>
      </c>
      <c r="F2374" t="str">
        <f t="shared" si="195"/>
        <v>仏滅</v>
      </c>
      <c r="G2374" t="str">
        <f t="shared" si="196"/>
        <v>金</v>
      </c>
      <c r="I2374" t="str">
        <f t="shared" si="197"/>
        <v/>
      </c>
    </row>
    <row r="2375" spans="1:9">
      <c r="A2375" s="1">
        <v>38899</v>
      </c>
      <c r="B2375" s="6" t="s">
        <v>244</v>
      </c>
      <c r="C2375" s="7">
        <v>6</v>
      </c>
      <c r="D2375">
        <v>6</v>
      </c>
      <c r="E2375">
        <f t="shared" si="194"/>
        <v>0</v>
      </c>
      <c r="F2375" t="str">
        <f t="shared" si="195"/>
        <v>大安</v>
      </c>
      <c r="G2375" t="str">
        <f t="shared" si="196"/>
        <v>土</v>
      </c>
      <c r="I2375" t="str">
        <f t="shared" si="197"/>
        <v/>
      </c>
    </row>
    <row r="2376" spans="1:9">
      <c r="A2376" s="1">
        <v>38900</v>
      </c>
      <c r="B2376" s="6" t="s">
        <v>245</v>
      </c>
      <c r="C2376" s="7">
        <v>6</v>
      </c>
      <c r="D2376">
        <v>7</v>
      </c>
      <c r="E2376">
        <f t="shared" si="194"/>
        <v>1</v>
      </c>
      <c r="F2376" t="str">
        <f t="shared" si="195"/>
        <v>赤口</v>
      </c>
      <c r="G2376" t="str">
        <f t="shared" si="196"/>
        <v>日</v>
      </c>
      <c r="I2376" t="str">
        <f t="shared" si="197"/>
        <v/>
      </c>
    </row>
    <row r="2377" spans="1:9">
      <c r="A2377" s="1">
        <v>38901</v>
      </c>
      <c r="B2377" s="6" t="s">
        <v>246</v>
      </c>
      <c r="C2377" s="7">
        <v>6</v>
      </c>
      <c r="D2377">
        <v>8</v>
      </c>
      <c r="E2377">
        <f t="shared" si="194"/>
        <v>2</v>
      </c>
      <c r="F2377" t="str">
        <f t="shared" si="195"/>
        <v>先勝</v>
      </c>
      <c r="G2377" t="str">
        <f t="shared" si="196"/>
        <v>月</v>
      </c>
      <c r="I2377" t="str">
        <f t="shared" si="197"/>
        <v/>
      </c>
    </row>
    <row r="2378" spans="1:9">
      <c r="A2378" s="1">
        <v>38902</v>
      </c>
      <c r="B2378" s="6" t="s">
        <v>247</v>
      </c>
      <c r="C2378" s="7">
        <v>6</v>
      </c>
      <c r="D2378">
        <v>9</v>
      </c>
      <c r="E2378">
        <f t="shared" si="194"/>
        <v>3</v>
      </c>
      <c r="F2378" t="str">
        <f t="shared" si="195"/>
        <v>友引</v>
      </c>
      <c r="G2378" t="str">
        <f t="shared" si="196"/>
        <v>火</v>
      </c>
      <c r="I2378" t="str">
        <f t="shared" si="197"/>
        <v/>
      </c>
    </row>
    <row r="2379" spans="1:9">
      <c r="A2379" s="1">
        <v>38903</v>
      </c>
      <c r="B2379" s="6" t="s">
        <v>248</v>
      </c>
      <c r="C2379" s="7">
        <v>6</v>
      </c>
      <c r="D2379">
        <v>10</v>
      </c>
      <c r="E2379">
        <f t="shared" si="194"/>
        <v>4</v>
      </c>
      <c r="F2379" t="str">
        <f t="shared" si="195"/>
        <v>先負</v>
      </c>
      <c r="G2379" t="str">
        <f t="shared" si="196"/>
        <v>水</v>
      </c>
      <c r="I2379" t="str">
        <f t="shared" si="197"/>
        <v/>
      </c>
    </row>
    <row r="2380" spans="1:9">
      <c r="A2380" s="1">
        <v>38904</v>
      </c>
      <c r="B2380" s="6" t="s">
        <v>249</v>
      </c>
      <c r="C2380" s="7">
        <v>6</v>
      </c>
      <c r="D2380">
        <v>11</v>
      </c>
      <c r="E2380">
        <f t="shared" ref="E2380:E2443" si="198">MOD(C2380+D2380,6)</f>
        <v>5</v>
      </c>
      <c r="F2380" t="str">
        <f t="shared" ref="F2380:F2443" si="199">VLOOKUP(E2380,$K$18:$L$23,2)</f>
        <v>仏滅</v>
      </c>
      <c r="G2380" t="str">
        <f t="shared" si="196"/>
        <v>木</v>
      </c>
      <c r="I2380" t="str">
        <f t="shared" si="197"/>
        <v/>
      </c>
    </row>
    <row r="2381" spans="1:9">
      <c r="A2381" s="1">
        <v>38905</v>
      </c>
      <c r="B2381" s="6" t="s">
        <v>250</v>
      </c>
      <c r="C2381" s="7">
        <v>6</v>
      </c>
      <c r="D2381">
        <v>12</v>
      </c>
      <c r="E2381">
        <f t="shared" si="198"/>
        <v>0</v>
      </c>
      <c r="F2381" t="str">
        <f t="shared" si="199"/>
        <v>大安</v>
      </c>
      <c r="G2381" t="str">
        <f t="shared" si="196"/>
        <v>金</v>
      </c>
      <c r="I2381" t="str">
        <f t="shared" si="197"/>
        <v/>
      </c>
    </row>
    <row r="2382" spans="1:9">
      <c r="A2382" s="1">
        <v>38906</v>
      </c>
      <c r="B2382" s="6" t="s">
        <v>251</v>
      </c>
      <c r="C2382" s="7">
        <v>6</v>
      </c>
      <c r="D2382">
        <v>13</v>
      </c>
      <c r="E2382">
        <f t="shared" si="198"/>
        <v>1</v>
      </c>
      <c r="F2382" t="str">
        <f t="shared" si="199"/>
        <v>赤口</v>
      </c>
      <c r="G2382" t="str">
        <f t="shared" si="196"/>
        <v>土</v>
      </c>
      <c r="I2382" t="str">
        <f t="shared" si="197"/>
        <v/>
      </c>
    </row>
    <row r="2383" spans="1:9">
      <c r="A2383" s="1">
        <v>38907</v>
      </c>
      <c r="B2383" s="6" t="s">
        <v>252</v>
      </c>
      <c r="C2383" s="7">
        <v>6</v>
      </c>
      <c r="D2383">
        <v>14</v>
      </c>
      <c r="E2383">
        <f t="shared" si="198"/>
        <v>2</v>
      </c>
      <c r="F2383" t="str">
        <f t="shared" si="199"/>
        <v>先勝</v>
      </c>
      <c r="G2383" t="str">
        <f t="shared" si="196"/>
        <v>日</v>
      </c>
      <c r="I2383" t="str">
        <f t="shared" si="197"/>
        <v/>
      </c>
    </row>
    <row r="2384" spans="1:9">
      <c r="A2384" s="1">
        <v>38908</v>
      </c>
      <c r="B2384" s="6" t="s">
        <v>253</v>
      </c>
      <c r="C2384" s="7">
        <v>6</v>
      </c>
      <c r="D2384">
        <v>15</v>
      </c>
      <c r="E2384">
        <f t="shared" si="198"/>
        <v>3</v>
      </c>
      <c r="F2384" t="str">
        <f t="shared" si="199"/>
        <v>友引</v>
      </c>
      <c r="G2384" t="str">
        <f t="shared" si="196"/>
        <v>月</v>
      </c>
      <c r="I2384" t="str">
        <f t="shared" si="197"/>
        <v/>
      </c>
    </row>
    <row r="2385" spans="1:9">
      <c r="A2385" s="1">
        <v>38909</v>
      </c>
      <c r="B2385" s="6" t="s">
        <v>254</v>
      </c>
      <c r="C2385" s="7">
        <v>6</v>
      </c>
      <c r="D2385">
        <v>16</v>
      </c>
      <c r="E2385">
        <f t="shared" si="198"/>
        <v>4</v>
      </c>
      <c r="F2385" t="str">
        <f t="shared" si="199"/>
        <v>先負</v>
      </c>
      <c r="G2385" t="str">
        <f t="shared" si="196"/>
        <v>火</v>
      </c>
      <c r="I2385" t="str">
        <f t="shared" si="197"/>
        <v/>
      </c>
    </row>
    <row r="2386" spans="1:9">
      <c r="A2386" s="1">
        <v>38910</v>
      </c>
      <c r="B2386" s="6" t="s">
        <v>255</v>
      </c>
      <c r="C2386" s="7">
        <v>6</v>
      </c>
      <c r="D2386">
        <v>17</v>
      </c>
      <c r="E2386">
        <f t="shared" si="198"/>
        <v>5</v>
      </c>
      <c r="F2386" t="str">
        <f t="shared" si="199"/>
        <v>仏滅</v>
      </c>
      <c r="G2386" t="str">
        <f t="shared" si="196"/>
        <v>水</v>
      </c>
      <c r="I2386" t="str">
        <f t="shared" si="197"/>
        <v/>
      </c>
    </row>
    <row r="2387" spans="1:9">
      <c r="A2387" s="1">
        <v>38911</v>
      </c>
      <c r="B2387" s="6" t="s">
        <v>256</v>
      </c>
      <c r="C2387" s="7">
        <v>6</v>
      </c>
      <c r="D2387">
        <v>18</v>
      </c>
      <c r="E2387">
        <f t="shared" si="198"/>
        <v>0</v>
      </c>
      <c r="F2387" t="str">
        <f t="shared" si="199"/>
        <v>大安</v>
      </c>
      <c r="G2387" t="str">
        <f t="shared" si="196"/>
        <v>木</v>
      </c>
      <c r="I2387" t="str">
        <f t="shared" si="197"/>
        <v/>
      </c>
    </row>
    <row r="2388" spans="1:9">
      <c r="A2388" s="1">
        <v>38912</v>
      </c>
      <c r="B2388" s="6" t="s">
        <v>257</v>
      </c>
      <c r="C2388" s="7">
        <v>6</v>
      </c>
      <c r="D2388">
        <v>19</v>
      </c>
      <c r="E2388">
        <f t="shared" si="198"/>
        <v>1</v>
      </c>
      <c r="F2388" t="str">
        <f t="shared" si="199"/>
        <v>赤口</v>
      </c>
      <c r="G2388" t="str">
        <f t="shared" si="196"/>
        <v>金</v>
      </c>
      <c r="I2388" t="str">
        <f t="shared" si="197"/>
        <v/>
      </c>
    </row>
    <row r="2389" spans="1:9">
      <c r="A2389" s="1">
        <v>38913</v>
      </c>
      <c r="B2389" s="6" t="s">
        <v>258</v>
      </c>
      <c r="C2389" s="7">
        <v>6</v>
      </c>
      <c r="D2389">
        <v>20</v>
      </c>
      <c r="E2389">
        <f t="shared" si="198"/>
        <v>2</v>
      </c>
      <c r="F2389" t="str">
        <f t="shared" si="199"/>
        <v>先勝</v>
      </c>
      <c r="G2389" t="str">
        <f t="shared" si="196"/>
        <v>土</v>
      </c>
      <c r="I2389" t="str">
        <f t="shared" si="197"/>
        <v/>
      </c>
    </row>
    <row r="2390" spans="1:9">
      <c r="A2390" s="1">
        <v>38914</v>
      </c>
      <c r="B2390" s="6" t="s">
        <v>259</v>
      </c>
      <c r="C2390" s="7">
        <v>6</v>
      </c>
      <c r="D2390">
        <v>21</v>
      </c>
      <c r="E2390">
        <f t="shared" si="198"/>
        <v>3</v>
      </c>
      <c r="F2390" t="str">
        <f t="shared" si="199"/>
        <v>友引</v>
      </c>
      <c r="G2390" t="str">
        <f t="shared" si="196"/>
        <v>日</v>
      </c>
      <c r="I2390" t="str">
        <f t="shared" si="197"/>
        <v/>
      </c>
    </row>
    <row r="2391" spans="1:9">
      <c r="A2391" s="1">
        <v>38915</v>
      </c>
      <c r="B2391" s="6" t="s">
        <v>260</v>
      </c>
      <c r="C2391" s="7">
        <v>6</v>
      </c>
      <c r="D2391">
        <v>22</v>
      </c>
      <c r="E2391">
        <f t="shared" si="198"/>
        <v>4</v>
      </c>
      <c r="F2391" t="str">
        <f t="shared" si="199"/>
        <v>先負</v>
      </c>
      <c r="G2391" t="str">
        <f t="shared" si="196"/>
        <v>月</v>
      </c>
      <c r="I2391" t="str">
        <f t="shared" si="197"/>
        <v/>
      </c>
    </row>
    <row r="2392" spans="1:9">
      <c r="A2392" s="1">
        <v>38916</v>
      </c>
      <c r="B2392" s="6" t="s">
        <v>261</v>
      </c>
      <c r="C2392" s="7">
        <v>6</v>
      </c>
      <c r="D2392">
        <v>23</v>
      </c>
      <c r="E2392">
        <f t="shared" si="198"/>
        <v>5</v>
      </c>
      <c r="F2392" t="str">
        <f t="shared" si="199"/>
        <v>仏滅</v>
      </c>
      <c r="G2392" t="str">
        <f t="shared" si="196"/>
        <v>火</v>
      </c>
      <c r="I2392" t="str">
        <f t="shared" si="197"/>
        <v/>
      </c>
    </row>
    <row r="2393" spans="1:9">
      <c r="A2393" s="1">
        <v>38917</v>
      </c>
      <c r="B2393" s="6" t="s">
        <v>262</v>
      </c>
      <c r="C2393" s="7">
        <v>6</v>
      </c>
      <c r="D2393">
        <v>24</v>
      </c>
      <c r="E2393">
        <f t="shared" si="198"/>
        <v>0</v>
      </c>
      <c r="F2393" t="str">
        <f t="shared" si="199"/>
        <v>大安</v>
      </c>
      <c r="G2393" t="str">
        <f t="shared" si="196"/>
        <v>水</v>
      </c>
      <c r="I2393" t="str">
        <f t="shared" si="197"/>
        <v/>
      </c>
    </row>
    <row r="2394" spans="1:9">
      <c r="A2394" s="1">
        <v>38918</v>
      </c>
      <c r="B2394" s="6" t="s">
        <v>263</v>
      </c>
      <c r="C2394" s="7">
        <v>6</v>
      </c>
      <c r="D2394">
        <v>25</v>
      </c>
      <c r="E2394">
        <f t="shared" si="198"/>
        <v>1</v>
      </c>
      <c r="F2394" t="str">
        <f t="shared" si="199"/>
        <v>赤口</v>
      </c>
      <c r="G2394" t="str">
        <f t="shared" si="196"/>
        <v>木</v>
      </c>
      <c r="I2394" t="str">
        <f t="shared" si="197"/>
        <v/>
      </c>
    </row>
    <row r="2395" spans="1:9">
      <c r="A2395" s="1">
        <v>38919</v>
      </c>
      <c r="B2395" s="6" t="s">
        <v>264</v>
      </c>
      <c r="C2395" s="7">
        <v>6</v>
      </c>
      <c r="D2395">
        <v>26</v>
      </c>
      <c r="E2395">
        <f t="shared" si="198"/>
        <v>2</v>
      </c>
      <c r="F2395" t="str">
        <f t="shared" si="199"/>
        <v>先勝</v>
      </c>
      <c r="G2395" t="str">
        <f t="shared" si="196"/>
        <v>金</v>
      </c>
      <c r="I2395" t="str">
        <f t="shared" si="197"/>
        <v/>
      </c>
    </row>
    <row r="2396" spans="1:9">
      <c r="A2396" s="1">
        <v>38920</v>
      </c>
      <c r="B2396" s="6" t="s">
        <v>265</v>
      </c>
      <c r="C2396" s="7">
        <v>6</v>
      </c>
      <c r="D2396">
        <v>27</v>
      </c>
      <c r="E2396">
        <f t="shared" si="198"/>
        <v>3</v>
      </c>
      <c r="F2396" t="str">
        <f t="shared" si="199"/>
        <v>友引</v>
      </c>
      <c r="G2396" t="str">
        <f t="shared" si="196"/>
        <v>土</v>
      </c>
      <c r="I2396" t="str">
        <f t="shared" si="197"/>
        <v/>
      </c>
    </row>
    <row r="2397" spans="1:9">
      <c r="A2397" s="1">
        <v>38921</v>
      </c>
      <c r="B2397" s="6" t="s">
        <v>266</v>
      </c>
      <c r="C2397" s="7">
        <v>6</v>
      </c>
      <c r="D2397">
        <v>28</v>
      </c>
      <c r="E2397">
        <f t="shared" si="198"/>
        <v>4</v>
      </c>
      <c r="F2397" t="str">
        <f t="shared" si="199"/>
        <v>先負</v>
      </c>
      <c r="G2397" t="str">
        <f t="shared" si="196"/>
        <v>日</v>
      </c>
      <c r="I2397" t="str">
        <f t="shared" si="197"/>
        <v/>
      </c>
    </row>
    <row r="2398" spans="1:9">
      <c r="A2398" s="1">
        <v>38922</v>
      </c>
      <c r="B2398" s="6" t="s">
        <v>267</v>
      </c>
      <c r="C2398" s="7">
        <v>6</v>
      </c>
      <c r="D2398">
        <v>29</v>
      </c>
      <c r="E2398">
        <f t="shared" si="198"/>
        <v>5</v>
      </c>
      <c r="F2398" t="str">
        <f t="shared" si="199"/>
        <v>仏滅</v>
      </c>
      <c r="G2398" t="str">
        <f t="shared" si="196"/>
        <v>月</v>
      </c>
      <c r="I2398" t="str">
        <f t="shared" si="197"/>
        <v/>
      </c>
    </row>
    <row r="2399" spans="1:9">
      <c r="A2399" s="1">
        <v>38923</v>
      </c>
      <c r="B2399" s="6" t="s">
        <v>471</v>
      </c>
      <c r="C2399" s="7">
        <v>7</v>
      </c>
      <c r="D2399">
        <v>1</v>
      </c>
      <c r="E2399">
        <f t="shared" si="198"/>
        <v>2</v>
      </c>
      <c r="F2399" t="str">
        <f t="shared" si="199"/>
        <v>先勝</v>
      </c>
      <c r="G2399" t="str">
        <f t="shared" si="196"/>
        <v>火</v>
      </c>
      <c r="I2399" t="str">
        <f t="shared" si="197"/>
        <v/>
      </c>
    </row>
    <row r="2400" spans="1:9">
      <c r="A2400" s="1">
        <v>38924</v>
      </c>
      <c r="B2400" s="6" t="s">
        <v>269</v>
      </c>
      <c r="C2400" s="7">
        <v>7</v>
      </c>
      <c r="D2400">
        <v>2</v>
      </c>
      <c r="E2400">
        <f t="shared" si="198"/>
        <v>3</v>
      </c>
      <c r="F2400" t="str">
        <f t="shared" si="199"/>
        <v>友引</v>
      </c>
      <c r="G2400" t="str">
        <f t="shared" si="196"/>
        <v>水</v>
      </c>
      <c r="I2400" t="str">
        <f t="shared" si="197"/>
        <v/>
      </c>
    </row>
    <row r="2401" spans="1:9">
      <c r="A2401" s="1">
        <v>38925</v>
      </c>
      <c r="B2401" s="6" t="s">
        <v>270</v>
      </c>
      <c r="C2401" s="7">
        <v>7</v>
      </c>
      <c r="D2401">
        <v>3</v>
      </c>
      <c r="E2401">
        <f t="shared" si="198"/>
        <v>4</v>
      </c>
      <c r="F2401" t="str">
        <f t="shared" si="199"/>
        <v>先負</v>
      </c>
      <c r="G2401" t="str">
        <f t="shared" si="196"/>
        <v>木</v>
      </c>
      <c r="I2401" t="str">
        <f t="shared" si="197"/>
        <v/>
      </c>
    </row>
    <row r="2402" spans="1:9">
      <c r="A2402" s="1">
        <v>38926</v>
      </c>
      <c r="B2402" s="6" t="s">
        <v>271</v>
      </c>
      <c r="C2402" s="7">
        <v>7</v>
      </c>
      <c r="D2402">
        <v>4</v>
      </c>
      <c r="E2402">
        <f t="shared" si="198"/>
        <v>5</v>
      </c>
      <c r="F2402" t="str">
        <f t="shared" si="199"/>
        <v>仏滅</v>
      </c>
      <c r="G2402" t="str">
        <f t="shared" si="196"/>
        <v>金</v>
      </c>
      <c r="I2402" t="str">
        <f t="shared" si="197"/>
        <v/>
      </c>
    </row>
    <row r="2403" spans="1:9">
      <c r="A2403" s="1">
        <v>38927</v>
      </c>
      <c r="B2403" s="6" t="s">
        <v>272</v>
      </c>
      <c r="C2403" s="7">
        <v>7</v>
      </c>
      <c r="D2403">
        <v>5</v>
      </c>
      <c r="E2403">
        <f t="shared" si="198"/>
        <v>0</v>
      </c>
      <c r="F2403" t="str">
        <f t="shared" si="199"/>
        <v>大安</v>
      </c>
      <c r="G2403" t="str">
        <f t="shared" si="196"/>
        <v>土</v>
      </c>
      <c r="I2403" t="str">
        <f t="shared" si="197"/>
        <v/>
      </c>
    </row>
    <row r="2404" spans="1:9">
      <c r="A2404" s="1">
        <v>38928</v>
      </c>
      <c r="B2404" s="6" t="s">
        <v>273</v>
      </c>
      <c r="C2404" s="7">
        <v>7</v>
      </c>
      <c r="D2404">
        <v>6</v>
      </c>
      <c r="E2404">
        <f t="shared" si="198"/>
        <v>1</v>
      </c>
      <c r="F2404" t="str">
        <f t="shared" si="199"/>
        <v>赤口</v>
      </c>
      <c r="G2404" t="str">
        <f t="shared" si="196"/>
        <v>日</v>
      </c>
      <c r="I2404" t="str">
        <f t="shared" si="197"/>
        <v/>
      </c>
    </row>
    <row r="2405" spans="1:9">
      <c r="A2405" s="1">
        <v>38929</v>
      </c>
      <c r="B2405" s="6" t="s">
        <v>274</v>
      </c>
      <c r="C2405" s="7">
        <v>7</v>
      </c>
      <c r="D2405">
        <v>7</v>
      </c>
      <c r="E2405">
        <f t="shared" si="198"/>
        <v>2</v>
      </c>
      <c r="F2405" t="str">
        <f t="shared" si="199"/>
        <v>先勝</v>
      </c>
      <c r="G2405" t="str">
        <f t="shared" si="196"/>
        <v>月</v>
      </c>
      <c r="I2405" t="str">
        <f t="shared" si="197"/>
        <v/>
      </c>
    </row>
    <row r="2406" spans="1:9">
      <c r="A2406" s="1">
        <v>38930</v>
      </c>
      <c r="B2406" s="6" t="s">
        <v>275</v>
      </c>
      <c r="C2406" s="7">
        <v>7</v>
      </c>
      <c r="D2406">
        <v>8</v>
      </c>
      <c r="E2406">
        <f t="shared" si="198"/>
        <v>3</v>
      </c>
      <c r="F2406" t="str">
        <f t="shared" si="199"/>
        <v>友引</v>
      </c>
      <c r="G2406" t="str">
        <f t="shared" si="196"/>
        <v>火</v>
      </c>
      <c r="I2406" t="str">
        <f t="shared" si="197"/>
        <v/>
      </c>
    </row>
    <row r="2407" spans="1:9">
      <c r="A2407" s="1">
        <v>38931</v>
      </c>
      <c r="B2407" s="6" t="s">
        <v>276</v>
      </c>
      <c r="C2407" s="7">
        <v>7</v>
      </c>
      <c r="D2407">
        <v>9</v>
      </c>
      <c r="E2407">
        <f t="shared" si="198"/>
        <v>4</v>
      </c>
      <c r="F2407" t="str">
        <f t="shared" si="199"/>
        <v>先負</v>
      </c>
      <c r="G2407" t="str">
        <f t="shared" si="196"/>
        <v>水</v>
      </c>
      <c r="I2407" t="str">
        <f t="shared" si="197"/>
        <v/>
      </c>
    </row>
    <row r="2408" spans="1:9">
      <c r="A2408" s="1">
        <v>38932</v>
      </c>
      <c r="B2408" s="6" t="s">
        <v>277</v>
      </c>
      <c r="C2408" s="7">
        <v>7</v>
      </c>
      <c r="D2408">
        <v>10</v>
      </c>
      <c r="E2408">
        <f t="shared" si="198"/>
        <v>5</v>
      </c>
      <c r="F2408" t="str">
        <f t="shared" si="199"/>
        <v>仏滅</v>
      </c>
      <c r="G2408" t="str">
        <f t="shared" si="196"/>
        <v>木</v>
      </c>
      <c r="I2408" t="str">
        <f t="shared" si="197"/>
        <v/>
      </c>
    </row>
    <row r="2409" spans="1:9">
      <c r="A2409" s="1">
        <v>38933</v>
      </c>
      <c r="B2409" s="6" t="s">
        <v>278</v>
      </c>
      <c r="C2409" s="7">
        <v>7</v>
      </c>
      <c r="D2409">
        <v>11</v>
      </c>
      <c r="E2409">
        <f t="shared" si="198"/>
        <v>0</v>
      </c>
      <c r="F2409" t="str">
        <f t="shared" si="199"/>
        <v>大安</v>
      </c>
      <c r="G2409" t="str">
        <f t="shared" si="196"/>
        <v>金</v>
      </c>
      <c r="I2409" t="str">
        <f t="shared" si="197"/>
        <v/>
      </c>
    </row>
    <row r="2410" spans="1:9">
      <c r="A2410" s="1">
        <v>38934</v>
      </c>
      <c r="B2410" s="6" t="s">
        <v>279</v>
      </c>
      <c r="C2410" s="7">
        <v>7</v>
      </c>
      <c r="D2410">
        <v>12</v>
      </c>
      <c r="E2410">
        <f t="shared" si="198"/>
        <v>1</v>
      </c>
      <c r="F2410" t="str">
        <f t="shared" si="199"/>
        <v>赤口</v>
      </c>
      <c r="G2410" t="str">
        <f t="shared" si="196"/>
        <v>土</v>
      </c>
      <c r="I2410" t="str">
        <f t="shared" si="197"/>
        <v/>
      </c>
    </row>
    <row r="2411" spans="1:9">
      <c r="A2411" s="1">
        <v>38935</v>
      </c>
      <c r="B2411" s="6" t="s">
        <v>280</v>
      </c>
      <c r="C2411" s="7">
        <v>7</v>
      </c>
      <c r="D2411">
        <v>13</v>
      </c>
      <c r="E2411">
        <f t="shared" si="198"/>
        <v>2</v>
      </c>
      <c r="F2411" t="str">
        <f t="shared" si="199"/>
        <v>先勝</v>
      </c>
      <c r="G2411" t="str">
        <f t="shared" si="196"/>
        <v>日</v>
      </c>
      <c r="I2411" t="str">
        <f t="shared" si="197"/>
        <v/>
      </c>
    </row>
    <row r="2412" spans="1:9">
      <c r="A2412" s="1">
        <v>38936</v>
      </c>
      <c r="B2412" s="6" t="s">
        <v>281</v>
      </c>
      <c r="C2412" s="7">
        <v>7</v>
      </c>
      <c r="D2412">
        <v>14</v>
      </c>
      <c r="E2412">
        <f t="shared" si="198"/>
        <v>3</v>
      </c>
      <c r="F2412" t="str">
        <f t="shared" si="199"/>
        <v>友引</v>
      </c>
      <c r="G2412" t="str">
        <f t="shared" si="196"/>
        <v>月</v>
      </c>
      <c r="I2412" t="str">
        <f t="shared" si="197"/>
        <v/>
      </c>
    </row>
    <row r="2413" spans="1:9">
      <c r="A2413" s="1">
        <v>38937</v>
      </c>
      <c r="B2413" s="6" t="s">
        <v>282</v>
      </c>
      <c r="C2413" s="7">
        <v>7</v>
      </c>
      <c r="D2413">
        <v>15</v>
      </c>
      <c r="E2413">
        <f t="shared" si="198"/>
        <v>4</v>
      </c>
      <c r="F2413" t="str">
        <f t="shared" si="199"/>
        <v>先負</v>
      </c>
      <c r="G2413" t="str">
        <f t="shared" si="196"/>
        <v>火</v>
      </c>
      <c r="I2413" t="str">
        <f t="shared" si="197"/>
        <v/>
      </c>
    </row>
    <row r="2414" spans="1:9">
      <c r="A2414" s="1">
        <v>38938</v>
      </c>
      <c r="B2414" s="6" t="s">
        <v>283</v>
      </c>
      <c r="C2414" s="7">
        <v>7</v>
      </c>
      <c r="D2414">
        <v>16</v>
      </c>
      <c r="E2414">
        <f t="shared" si="198"/>
        <v>5</v>
      </c>
      <c r="F2414" t="str">
        <f t="shared" si="199"/>
        <v>仏滅</v>
      </c>
      <c r="G2414" t="str">
        <f t="shared" si="196"/>
        <v>水</v>
      </c>
      <c r="I2414" t="str">
        <f t="shared" si="197"/>
        <v/>
      </c>
    </row>
    <row r="2415" spans="1:9">
      <c r="A2415" s="1">
        <v>38939</v>
      </c>
      <c r="B2415" s="6" t="s">
        <v>284</v>
      </c>
      <c r="C2415" s="7">
        <v>7</v>
      </c>
      <c r="D2415">
        <v>17</v>
      </c>
      <c r="E2415">
        <f t="shared" si="198"/>
        <v>0</v>
      </c>
      <c r="F2415" t="str">
        <f t="shared" si="199"/>
        <v>大安</v>
      </c>
      <c r="G2415" t="str">
        <f t="shared" si="196"/>
        <v>木</v>
      </c>
      <c r="I2415" t="str">
        <f t="shared" si="197"/>
        <v/>
      </c>
    </row>
    <row r="2416" spans="1:9">
      <c r="A2416" s="1">
        <v>38940</v>
      </c>
      <c r="B2416" s="6" t="s">
        <v>285</v>
      </c>
      <c r="C2416" s="7">
        <v>7</v>
      </c>
      <c r="D2416">
        <v>18</v>
      </c>
      <c r="E2416">
        <f t="shared" si="198"/>
        <v>1</v>
      </c>
      <c r="F2416" t="str">
        <f t="shared" si="199"/>
        <v>赤口</v>
      </c>
      <c r="G2416" t="str">
        <f t="shared" si="196"/>
        <v>金</v>
      </c>
      <c r="I2416" t="str">
        <f t="shared" si="197"/>
        <v/>
      </c>
    </row>
    <row r="2417" spans="1:9">
      <c r="A2417" s="1">
        <v>38941</v>
      </c>
      <c r="B2417" s="6" t="s">
        <v>286</v>
      </c>
      <c r="C2417" s="7">
        <v>7</v>
      </c>
      <c r="D2417">
        <v>19</v>
      </c>
      <c r="E2417">
        <f t="shared" si="198"/>
        <v>2</v>
      </c>
      <c r="F2417" t="str">
        <f t="shared" si="199"/>
        <v>先勝</v>
      </c>
      <c r="G2417" t="str">
        <f t="shared" si="196"/>
        <v>土</v>
      </c>
      <c r="I2417" t="str">
        <f t="shared" si="197"/>
        <v/>
      </c>
    </row>
    <row r="2418" spans="1:9">
      <c r="A2418" s="1">
        <v>38942</v>
      </c>
      <c r="B2418" s="6" t="s">
        <v>287</v>
      </c>
      <c r="C2418" s="7">
        <v>7</v>
      </c>
      <c r="D2418">
        <v>20</v>
      </c>
      <c r="E2418">
        <f t="shared" si="198"/>
        <v>3</v>
      </c>
      <c r="F2418" t="str">
        <f t="shared" si="199"/>
        <v>友引</v>
      </c>
      <c r="G2418" t="str">
        <f t="shared" si="196"/>
        <v>日</v>
      </c>
      <c r="I2418" t="str">
        <f t="shared" si="197"/>
        <v/>
      </c>
    </row>
    <row r="2419" spans="1:9">
      <c r="A2419" s="1">
        <v>38943</v>
      </c>
      <c r="B2419" s="6" t="s">
        <v>288</v>
      </c>
      <c r="C2419" s="7">
        <v>7</v>
      </c>
      <c r="D2419">
        <v>21</v>
      </c>
      <c r="E2419">
        <f t="shared" si="198"/>
        <v>4</v>
      </c>
      <c r="F2419" t="str">
        <f t="shared" si="199"/>
        <v>先負</v>
      </c>
      <c r="G2419" t="str">
        <f t="shared" si="196"/>
        <v>月</v>
      </c>
      <c r="I2419" t="str">
        <f t="shared" si="197"/>
        <v/>
      </c>
    </row>
    <row r="2420" spans="1:9">
      <c r="A2420" s="1">
        <v>38944</v>
      </c>
      <c r="B2420" s="6" t="s">
        <v>289</v>
      </c>
      <c r="C2420" s="7">
        <v>7</v>
      </c>
      <c r="D2420">
        <v>22</v>
      </c>
      <c r="E2420">
        <f t="shared" si="198"/>
        <v>5</v>
      </c>
      <c r="F2420" t="str">
        <f t="shared" si="199"/>
        <v>仏滅</v>
      </c>
      <c r="G2420" t="str">
        <f t="shared" si="196"/>
        <v>火</v>
      </c>
      <c r="I2420" t="str">
        <f t="shared" si="197"/>
        <v/>
      </c>
    </row>
    <row r="2421" spans="1:9">
      <c r="A2421" s="1">
        <v>38945</v>
      </c>
      <c r="B2421" s="6" t="s">
        <v>290</v>
      </c>
      <c r="C2421" s="7">
        <v>7</v>
      </c>
      <c r="D2421">
        <v>23</v>
      </c>
      <c r="E2421">
        <f t="shared" si="198"/>
        <v>0</v>
      </c>
      <c r="F2421" t="str">
        <f t="shared" si="199"/>
        <v>大安</v>
      </c>
      <c r="G2421" t="str">
        <f t="shared" si="196"/>
        <v>水</v>
      </c>
      <c r="I2421" t="str">
        <f t="shared" si="197"/>
        <v/>
      </c>
    </row>
    <row r="2422" spans="1:9">
      <c r="A2422" s="1">
        <v>38946</v>
      </c>
      <c r="B2422" s="6" t="s">
        <v>291</v>
      </c>
      <c r="C2422" s="7">
        <v>7</v>
      </c>
      <c r="D2422">
        <v>24</v>
      </c>
      <c r="E2422">
        <f t="shared" si="198"/>
        <v>1</v>
      </c>
      <c r="F2422" t="str">
        <f t="shared" si="199"/>
        <v>赤口</v>
      </c>
      <c r="G2422" t="str">
        <f t="shared" si="196"/>
        <v>木</v>
      </c>
      <c r="I2422" t="str">
        <f t="shared" si="197"/>
        <v/>
      </c>
    </row>
    <row r="2423" spans="1:9">
      <c r="A2423" s="1">
        <v>38947</v>
      </c>
      <c r="B2423" s="6" t="s">
        <v>292</v>
      </c>
      <c r="C2423" s="7">
        <v>7</v>
      </c>
      <c r="D2423">
        <v>25</v>
      </c>
      <c r="E2423">
        <f t="shared" si="198"/>
        <v>2</v>
      </c>
      <c r="F2423" t="str">
        <f t="shared" si="199"/>
        <v>先勝</v>
      </c>
      <c r="G2423" t="str">
        <f t="shared" si="196"/>
        <v>金</v>
      </c>
      <c r="I2423" t="str">
        <f t="shared" si="197"/>
        <v/>
      </c>
    </row>
    <row r="2424" spans="1:9">
      <c r="A2424" s="1">
        <v>38948</v>
      </c>
      <c r="B2424" s="6" t="s">
        <v>293</v>
      </c>
      <c r="C2424" s="7">
        <v>7</v>
      </c>
      <c r="D2424">
        <v>26</v>
      </c>
      <c r="E2424">
        <f t="shared" si="198"/>
        <v>3</v>
      </c>
      <c r="F2424" t="str">
        <f t="shared" si="199"/>
        <v>友引</v>
      </c>
      <c r="G2424" t="str">
        <f t="shared" si="196"/>
        <v>土</v>
      </c>
      <c r="I2424" t="str">
        <f t="shared" si="197"/>
        <v/>
      </c>
    </row>
    <row r="2425" spans="1:9">
      <c r="A2425" s="1">
        <v>38949</v>
      </c>
      <c r="B2425" s="6" t="s">
        <v>294</v>
      </c>
      <c r="C2425" s="7">
        <v>7</v>
      </c>
      <c r="D2425">
        <v>27</v>
      </c>
      <c r="E2425">
        <f t="shared" si="198"/>
        <v>4</v>
      </c>
      <c r="F2425" t="str">
        <f t="shared" si="199"/>
        <v>先負</v>
      </c>
      <c r="G2425" t="str">
        <f t="shared" si="196"/>
        <v>日</v>
      </c>
      <c r="I2425" t="str">
        <f t="shared" si="197"/>
        <v/>
      </c>
    </row>
    <row r="2426" spans="1:9">
      <c r="A2426" s="1">
        <v>38950</v>
      </c>
      <c r="B2426" s="6" t="s">
        <v>295</v>
      </c>
      <c r="C2426" s="7">
        <v>7</v>
      </c>
      <c r="D2426">
        <v>28</v>
      </c>
      <c r="E2426">
        <f t="shared" si="198"/>
        <v>5</v>
      </c>
      <c r="F2426" t="str">
        <f t="shared" si="199"/>
        <v>仏滅</v>
      </c>
      <c r="G2426" t="str">
        <f t="shared" si="196"/>
        <v>月</v>
      </c>
      <c r="I2426" t="str">
        <f t="shared" si="197"/>
        <v/>
      </c>
    </row>
    <row r="2427" spans="1:9">
      <c r="A2427" s="1">
        <v>38951</v>
      </c>
      <c r="B2427" s="6" t="s">
        <v>296</v>
      </c>
      <c r="C2427" s="7">
        <v>7</v>
      </c>
      <c r="D2427">
        <v>29</v>
      </c>
      <c r="E2427">
        <f t="shared" si="198"/>
        <v>0</v>
      </c>
      <c r="F2427" t="str">
        <f t="shared" si="199"/>
        <v>大安</v>
      </c>
      <c r="G2427" t="str">
        <f t="shared" si="196"/>
        <v>火</v>
      </c>
      <c r="I2427" t="str">
        <f t="shared" si="197"/>
        <v/>
      </c>
    </row>
    <row r="2428" spans="1:9">
      <c r="A2428" s="1">
        <v>38952</v>
      </c>
      <c r="B2428" s="6" t="s">
        <v>297</v>
      </c>
      <c r="C2428" s="7">
        <v>7</v>
      </c>
      <c r="D2428">
        <v>30</v>
      </c>
      <c r="E2428">
        <f t="shared" si="198"/>
        <v>1</v>
      </c>
      <c r="F2428" t="str">
        <f t="shared" si="199"/>
        <v>赤口</v>
      </c>
      <c r="G2428" t="str">
        <f t="shared" si="196"/>
        <v>水</v>
      </c>
      <c r="I2428" t="str">
        <f t="shared" si="197"/>
        <v/>
      </c>
    </row>
    <row r="2429" spans="1:9">
      <c r="A2429" s="1">
        <v>38953</v>
      </c>
      <c r="B2429" s="6" t="s">
        <v>481</v>
      </c>
      <c r="C2429" s="7">
        <v>7</v>
      </c>
      <c r="D2429">
        <v>1</v>
      </c>
      <c r="E2429">
        <f t="shared" si="198"/>
        <v>2</v>
      </c>
      <c r="F2429" t="str">
        <f t="shared" si="199"/>
        <v>先勝</v>
      </c>
      <c r="G2429" t="str">
        <f t="shared" si="196"/>
        <v>木</v>
      </c>
      <c r="I2429" t="str">
        <f t="shared" si="197"/>
        <v/>
      </c>
    </row>
    <row r="2430" spans="1:9">
      <c r="A2430" s="1">
        <v>38954</v>
      </c>
      <c r="B2430" s="6" t="s">
        <v>482</v>
      </c>
      <c r="C2430" s="7">
        <v>7</v>
      </c>
      <c r="D2430">
        <v>2</v>
      </c>
      <c r="E2430">
        <f t="shared" si="198"/>
        <v>3</v>
      </c>
      <c r="F2430" t="str">
        <f t="shared" si="199"/>
        <v>友引</v>
      </c>
      <c r="G2430" t="str">
        <f t="shared" si="196"/>
        <v>金</v>
      </c>
      <c r="I2430" t="str">
        <f t="shared" si="197"/>
        <v/>
      </c>
    </row>
    <row r="2431" spans="1:9">
      <c r="A2431" s="1">
        <v>38955</v>
      </c>
      <c r="B2431" s="6" t="s">
        <v>483</v>
      </c>
      <c r="C2431" s="7">
        <v>7</v>
      </c>
      <c r="D2431">
        <v>3</v>
      </c>
      <c r="E2431">
        <f t="shared" si="198"/>
        <v>4</v>
      </c>
      <c r="F2431" t="str">
        <f t="shared" si="199"/>
        <v>先負</v>
      </c>
      <c r="G2431" t="str">
        <f t="shared" si="196"/>
        <v>土</v>
      </c>
      <c r="I2431" t="str">
        <f t="shared" si="197"/>
        <v/>
      </c>
    </row>
    <row r="2432" spans="1:9">
      <c r="A2432" s="1">
        <v>38956</v>
      </c>
      <c r="B2432" s="6" t="s">
        <v>484</v>
      </c>
      <c r="C2432" s="7">
        <v>7</v>
      </c>
      <c r="D2432">
        <v>4</v>
      </c>
      <c r="E2432">
        <f t="shared" si="198"/>
        <v>5</v>
      </c>
      <c r="F2432" t="str">
        <f t="shared" si="199"/>
        <v>仏滅</v>
      </c>
      <c r="G2432" t="str">
        <f t="shared" si="196"/>
        <v>日</v>
      </c>
      <c r="I2432" t="str">
        <f t="shared" si="197"/>
        <v/>
      </c>
    </row>
    <row r="2433" spans="1:9">
      <c r="A2433" s="1">
        <v>38957</v>
      </c>
      <c r="B2433" s="6" t="s">
        <v>485</v>
      </c>
      <c r="C2433" s="7">
        <v>7</v>
      </c>
      <c r="D2433">
        <v>5</v>
      </c>
      <c r="E2433">
        <f t="shared" si="198"/>
        <v>0</v>
      </c>
      <c r="F2433" t="str">
        <f t="shared" si="199"/>
        <v>大安</v>
      </c>
      <c r="G2433" t="str">
        <f t="shared" si="196"/>
        <v>月</v>
      </c>
      <c r="I2433" t="str">
        <f t="shared" si="197"/>
        <v/>
      </c>
    </row>
    <row r="2434" spans="1:9">
      <c r="A2434" s="1">
        <v>38958</v>
      </c>
      <c r="B2434" s="6" t="s">
        <v>486</v>
      </c>
      <c r="C2434" s="7">
        <v>7</v>
      </c>
      <c r="D2434">
        <v>6</v>
      </c>
      <c r="E2434">
        <f t="shared" si="198"/>
        <v>1</v>
      </c>
      <c r="F2434" t="str">
        <f t="shared" si="199"/>
        <v>赤口</v>
      </c>
      <c r="G2434" t="str">
        <f t="shared" si="196"/>
        <v>火</v>
      </c>
      <c r="I2434" t="str">
        <f t="shared" si="197"/>
        <v/>
      </c>
    </row>
    <row r="2435" spans="1:9">
      <c r="A2435" s="1">
        <v>38959</v>
      </c>
      <c r="B2435" s="6" t="s">
        <v>487</v>
      </c>
      <c r="C2435" s="7">
        <v>7</v>
      </c>
      <c r="D2435">
        <v>7</v>
      </c>
      <c r="E2435">
        <f t="shared" si="198"/>
        <v>2</v>
      </c>
      <c r="F2435" t="str">
        <f t="shared" si="199"/>
        <v>先勝</v>
      </c>
      <c r="G2435" t="str">
        <f t="shared" ref="G2435:G2498" si="200">TEXT(A2435,"aaa")</f>
        <v>水</v>
      </c>
      <c r="I2435" t="str">
        <f t="shared" ref="I2435:I2498" si="201">IF(ISERROR(VLOOKUP(H2435,$K$29:$L$39,2,FALSE)),"",VLOOKUP(H2435,$K$29:$L$39,2,FALSE))</f>
        <v/>
      </c>
    </row>
    <row r="2436" spans="1:9">
      <c r="A2436" s="1">
        <v>38960</v>
      </c>
      <c r="B2436" s="6" t="s">
        <v>488</v>
      </c>
      <c r="C2436" s="7">
        <v>7</v>
      </c>
      <c r="D2436">
        <v>8</v>
      </c>
      <c r="E2436">
        <f t="shared" si="198"/>
        <v>3</v>
      </c>
      <c r="F2436" t="str">
        <f t="shared" si="199"/>
        <v>友引</v>
      </c>
      <c r="G2436" t="str">
        <f t="shared" si="200"/>
        <v>木</v>
      </c>
      <c r="I2436" t="str">
        <f t="shared" si="201"/>
        <v/>
      </c>
    </row>
    <row r="2437" spans="1:9">
      <c r="A2437" s="1">
        <v>38961</v>
      </c>
      <c r="B2437" s="6" t="s">
        <v>489</v>
      </c>
      <c r="C2437" s="7">
        <v>7</v>
      </c>
      <c r="D2437">
        <v>9</v>
      </c>
      <c r="E2437">
        <f t="shared" si="198"/>
        <v>4</v>
      </c>
      <c r="F2437" t="str">
        <f t="shared" si="199"/>
        <v>先負</v>
      </c>
      <c r="G2437" t="str">
        <f t="shared" si="200"/>
        <v>金</v>
      </c>
      <c r="I2437" t="str">
        <f t="shared" si="201"/>
        <v/>
      </c>
    </row>
    <row r="2438" spans="1:9">
      <c r="A2438" s="1">
        <v>38962</v>
      </c>
      <c r="B2438" s="6" t="s">
        <v>490</v>
      </c>
      <c r="C2438" s="7">
        <v>7</v>
      </c>
      <c r="D2438">
        <v>10</v>
      </c>
      <c r="E2438">
        <f t="shared" si="198"/>
        <v>5</v>
      </c>
      <c r="F2438" t="str">
        <f t="shared" si="199"/>
        <v>仏滅</v>
      </c>
      <c r="G2438" t="str">
        <f t="shared" si="200"/>
        <v>土</v>
      </c>
      <c r="I2438" t="str">
        <f t="shared" si="201"/>
        <v/>
      </c>
    </row>
    <row r="2439" spans="1:9">
      <c r="A2439" s="1">
        <v>38963</v>
      </c>
      <c r="B2439" s="6" t="s">
        <v>491</v>
      </c>
      <c r="C2439" s="7">
        <v>7</v>
      </c>
      <c r="D2439">
        <v>11</v>
      </c>
      <c r="E2439">
        <f t="shared" si="198"/>
        <v>0</v>
      </c>
      <c r="F2439" t="str">
        <f t="shared" si="199"/>
        <v>大安</v>
      </c>
      <c r="G2439" t="str">
        <f t="shared" si="200"/>
        <v>日</v>
      </c>
      <c r="I2439" t="str">
        <f t="shared" si="201"/>
        <v/>
      </c>
    </row>
    <row r="2440" spans="1:9">
      <c r="A2440" s="1">
        <v>38964</v>
      </c>
      <c r="B2440" s="6" t="s">
        <v>492</v>
      </c>
      <c r="C2440" s="7">
        <v>7</v>
      </c>
      <c r="D2440">
        <v>12</v>
      </c>
      <c r="E2440">
        <f t="shared" si="198"/>
        <v>1</v>
      </c>
      <c r="F2440" t="str">
        <f t="shared" si="199"/>
        <v>赤口</v>
      </c>
      <c r="G2440" t="str">
        <f t="shared" si="200"/>
        <v>月</v>
      </c>
      <c r="I2440" t="str">
        <f t="shared" si="201"/>
        <v/>
      </c>
    </row>
    <row r="2441" spans="1:9">
      <c r="A2441" s="1">
        <v>38965</v>
      </c>
      <c r="B2441" s="6" t="s">
        <v>493</v>
      </c>
      <c r="C2441" s="7">
        <v>7</v>
      </c>
      <c r="D2441">
        <v>13</v>
      </c>
      <c r="E2441">
        <f t="shared" si="198"/>
        <v>2</v>
      </c>
      <c r="F2441" t="str">
        <f t="shared" si="199"/>
        <v>先勝</v>
      </c>
      <c r="G2441" t="str">
        <f t="shared" si="200"/>
        <v>火</v>
      </c>
      <c r="I2441" t="str">
        <f t="shared" si="201"/>
        <v/>
      </c>
    </row>
    <row r="2442" spans="1:9">
      <c r="A2442" s="1">
        <v>38966</v>
      </c>
      <c r="B2442" s="6" t="s">
        <v>494</v>
      </c>
      <c r="C2442" s="7">
        <v>7</v>
      </c>
      <c r="D2442">
        <v>14</v>
      </c>
      <c r="E2442">
        <f t="shared" si="198"/>
        <v>3</v>
      </c>
      <c r="F2442" t="str">
        <f t="shared" si="199"/>
        <v>友引</v>
      </c>
      <c r="G2442" t="str">
        <f t="shared" si="200"/>
        <v>水</v>
      </c>
      <c r="I2442" t="str">
        <f t="shared" si="201"/>
        <v/>
      </c>
    </row>
    <row r="2443" spans="1:9">
      <c r="A2443" s="1">
        <v>38967</v>
      </c>
      <c r="B2443" s="6" t="s">
        <v>495</v>
      </c>
      <c r="C2443" s="7">
        <v>7</v>
      </c>
      <c r="D2443">
        <v>15</v>
      </c>
      <c r="E2443">
        <f t="shared" si="198"/>
        <v>4</v>
      </c>
      <c r="F2443" t="str">
        <f t="shared" si="199"/>
        <v>先負</v>
      </c>
      <c r="G2443" t="str">
        <f t="shared" si="200"/>
        <v>木</v>
      </c>
      <c r="I2443" t="str">
        <f t="shared" si="201"/>
        <v/>
      </c>
    </row>
    <row r="2444" spans="1:9">
      <c r="A2444" s="1">
        <v>38968</v>
      </c>
      <c r="B2444" s="6" t="s">
        <v>496</v>
      </c>
      <c r="C2444" s="7">
        <v>7</v>
      </c>
      <c r="D2444">
        <v>16</v>
      </c>
      <c r="E2444">
        <f t="shared" ref="E2444:E2507" si="202">MOD(C2444+D2444,6)</f>
        <v>5</v>
      </c>
      <c r="F2444" t="str">
        <f t="shared" ref="F2444:F2507" si="203">VLOOKUP(E2444,$K$18:$L$23,2)</f>
        <v>仏滅</v>
      </c>
      <c r="G2444" t="str">
        <f t="shared" si="200"/>
        <v>金</v>
      </c>
      <c r="I2444" t="str">
        <f t="shared" si="201"/>
        <v/>
      </c>
    </row>
    <row r="2445" spans="1:9">
      <c r="A2445" s="1">
        <v>38969</v>
      </c>
      <c r="B2445" s="6" t="s">
        <v>497</v>
      </c>
      <c r="C2445" s="7">
        <v>7</v>
      </c>
      <c r="D2445">
        <v>17</v>
      </c>
      <c r="E2445">
        <f t="shared" si="202"/>
        <v>0</v>
      </c>
      <c r="F2445" t="str">
        <f t="shared" si="203"/>
        <v>大安</v>
      </c>
      <c r="G2445" t="str">
        <f t="shared" si="200"/>
        <v>土</v>
      </c>
      <c r="I2445" t="str">
        <f t="shared" si="201"/>
        <v/>
      </c>
    </row>
    <row r="2446" spans="1:9">
      <c r="A2446" s="1">
        <v>38970</v>
      </c>
      <c r="B2446" s="6" t="s">
        <v>498</v>
      </c>
      <c r="C2446" s="7">
        <v>7</v>
      </c>
      <c r="D2446">
        <v>18</v>
      </c>
      <c r="E2446">
        <f t="shared" si="202"/>
        <v>1</v>
      </c>
      <c r="F2446" t="str">
        <f t="shared" si="203"/>
        <v>赤口</v>
      </c>
      <c r="G2446" t="str">
        <f t="shared" si="200"/>
        <v>日</v>
      </c>
      <c r="I2446" t="str">
        <f t="shared" si="201"/>
        <v/>
      </c>
    </row>
    <row r="2447" spans="1:9">
      <c r="A2447" s="1">
        <v>38971</v>
      </c>
      <c r="B2447" s="6" t="s">
        <v>499</v>
      </c>
      <c r="C2447" s="7">
        <v>7</v>
      </c>
      <c r="D2447">
        <v>19</v>
      </c>
      <c r="E2447">
        <f t="shared" si="202"/>
        <v>2</v>
      </c>
      <c r="F2447" t="str">
        <f t="shared" si="203"/>
        <v>先勝</v>
      </c>
      <c r="G2447" t="str">
        <f t="shared" si="200"/>
        <v>月</v>
      </c>
      <c r="I2447" t="str">
        <f t="shared" si="201"/>
        <v/>
      </c>
    </row>
    <row r="2448" spans="1:9">
      <c r="A2448" s="1">
        <v>38972</v>
      </c>
      <c r="B2448" s="6" t="s">
        <v>500</v>
      </c>
      <c r="C2448" s="7">
        <v>7</v>
      </c>
      <c r="D2448">
        <v>20</v>
      </c>
      <c r="E2448">
        <f t="shared" si="202"/>
        <v>3</v>
      </c>
      <c r="F2448" t="str">
        <f t="shared" si="203"/>
        <v>友引</v>
      </c>
      <c r="G2448" t="str">
        <f t="shared" si="200"/>
        <v>火</v>
      </c>
      <c r="I2448" t="str">
        <f t="shared" si="201"/>
        <v/>
      </c>
    </row>
    <row r="2449" spans="1:9">
      <c r="A2449" s="1">
        <v>38973</v>
      </c>
      <c r="B2449" s="6" t="s">
        <v>501</v>
      </c>
      <c r="C2449" s="7">
        <v>7</v>
      </c>
      <c r="D2449">
        <v>21</v>
      </c>
      <c r="E2449">
        <f t="shared" si="202"/>
        <v>4</v>
      </c>
      <c r="F2449" t="str">
        <f t="shared" si="203"/>
        <v>先負</v>
      </c>
      <c r="G2449" t="str">
        <f t="shared" si="200"/>
        <v>水</v>
      </c>
      <c r="I2449" t="str">
        <f t="shared" si="201"/>
        <v/>
      </c>
    </row>
    <row r="2450" spans="1:9">
      <c r="A2450" s="1">
        <v>38974</v>
      </c>
      <c r="B2450" s="6" t="s">
        <v>502</v>
      </c>
      <c r="C2450" s="7">
        <v>7</v>
      </c>
      <c r="D2450">
        <v>22</v>
      </c>
      <c r="E2450">
        <f t="shared" si="202"/>
        <v>5</v>
      </c>
      <c r="F2450" t="str">
        <f t="shared" si="203"/>
        <v>仏滅</v>
      </c>
      <c r="G2450" t="str">
        <f t="shared" si="200"/>
        <v>木</v>
      </c>
      <c r="I2450" t="str">
        <f t="shared" si="201"/>
        <v/>
      </c>
    </row>
    <row r="2451" spans="1:9">
      <c r="A2451" s="1">
        <v>38975</v>
      </c>
      <c r="B2451" s="6" t="s">
        <v>503</v>
      </c>
      <c r="C2451" s="7">
        <v>7</v>
      </c>
      <c r="D2451">
        <v>23</v>
      </c>
      <c r="E2451">
        <f t="shared" si="202"/>
        <v>0</v>
      </c>
      <c r="F2451" t="str">
        <f t="shared" si="203"/>
        <v>大安</v>
      </c>
      <c r="G2451" t="str">
        <f t="shared" si="200"/>
        <v>金</v>
      </c>
      <c r="I2451" t="str">
        <f t="shared" si="201"/>
        <v/>
      </c>
    </row>
    <row r="2452" spans="1:9">
      <c r="A2452" s="1">
        <v>38976</v>
      </c>
      <c r="B2452" s="6" t="s">
        <v>504</v>
      </c>
      <c r="C2452" s="7">
        <v>7</v>
      </c>
      <c r="D2452">
        <v>24</v>
      </c>
      <c r="E2452">
        <f t="shared" si="202"/>
        <v>1</v>
      </c>
      <c r="F2452" t="str">
        <f t="shared" si="203"/>
        <v>赤口</v>
      </c>
      <c r="G2452" t="str">
        <f t="shared" si="200"/>
        <v>土</v>
      </c>
      <c r="I2452" t="str">
        <f t="shared" si="201"/>
        <v/>
      </c>
    </row>
    <row r="2453" spans="1:9">
      <c r="A2453" s="1">
        <v>38977</v>
      </c>
      <c r="B2453" s="6" t="s">
        <v>505</v>
      </c>
      <c r="C2453" s="7">
        <v>7</v>
      </c>
      <c r="D2453">
        <v>25</v>
      </c>
      <c r="E2453">
        <f t="shared" si="202"/>
        <v>2</v>
      </c>
      <c r="F2453" t="str">
        <f t="shared" si="203"/>
        <v>先勝</v>
      </c>
      <c r="G2453" t="str">
        <f t="shared" si="200"/>
        <v>日</v>
      </c>
      <c r="I2453" t="str">
        <f t="shared" si="201"/>
        <v/>
      </c>
    </row>
    <row r="2454" spans="1:9">
      <c r="A2454" s="1">
        <v>38978</v>
      </c>
      <c r="B2454" s="6" t="s">
        <v>506</v>
      </c>
      <c r="C2454" s="7">
        <v>7</v>
      </c>
      <c r="D2454">
        <v>26</v>
      </c>
      <c r="E2454">
        <f t="shared" si="202"/>
        <v>3</v>
      </c>
      <c r="F2454" t="str">
        <f t="shared" si="203"/>
        <v>友引</v>
      </c>
      <c r="G2454" t="str">
        <f t="shared" si="200"/>
        <v>月</v>
      </c>
      <c r="I2454" t="str">
        <f t="shared" si="201"/>
        <v/>
      </c>
    </row>
    <row r="2455" spans="1:9">
      <c r="A2455" s="1">
        <v>38979</v>
      </c>
      <c r="B2455" s="6" t="s">
        <v>507</v>
      </c>
      <c r="C2455" s="7">
        <v>7</v>
      </c>
      <c r="D2455">
        <v>27</v>
      </c>
      <c r="E2455">
        <f t="shared" si="202"/>
        <v>4</v>
      </c>
      <c r="F2455" t="str">
        <f t="shared" si="203"/>
        <v>先負</v>
      </c>
      <c r="G2455" t="str">
        <f t="shared" si="200"/>
        <v>火</v>
      </c>
      <c r="I2455" t="str">
        <f t="shared" si="201"/>
        <v/>
      </c>
    </row>
    <row r="2456" spans="1:9">
      <c r="A2456" s="1">
        <v>38980</v>
      </c>
      <c r="B2456" s="6" t="s">
        <v>508</v>
      </c>
      <c r="C2456" s="7">
        <v>7</v>
      </c>
      <c r="D2456">
        <v>28</v>
      </c>
      <c r="E2456">
        <f t="shared" si="202"/>
        <v>5</v>
      </c>
      <c r="F2456" t="str">
        <f t="shared" si="203"/>
        <v>仏滅</v>
      </c>
      <c r="G2456" t="str">
        <f t="shared" si="200"/>
        <v>水</v>
      </c>
      <c r="I2456" t="str">
        <f t="shared" si="201"/>
        <v/>
      </c>
    </row>
    <row r="2457" spans="1:9">
      <c r="A2457" s="1">
        <v>38981</v>
      </c>
      <c r="B2457" s="6" t="s">
        <v>509</v>
      </c>
      <c r="C2457" s="7">
        <v>7</v>
      </c>
      <c r="D2457">
        <v>29</v>
      </c>
      <c r="E2457">
        <f t="shared" si="202"/>
        <v>0</v>
      </c>
      <c r="F2457" t="str">
        <f t="shared" si="203"/>
        <v>大安</v>
      </c>
      <c r="G2457" t="str">
        <f t="shared" si="200"/>
        <v>木</v>
      </c>
      <c r="I2457" t="str">
        <f t="shared" si="201"/>
        <v/>
      </c>
    </row>
    <row r="2458" spans="1:9">
      <c r="A2458" s="1">
        <v>38982</v>
      </c>
      <c r="B2458" s="6" t="s">
        <v>510</v>
      </c>
      <c r="C2458" s="7">
        <v>8</v>
      </c>
      <c r="D2458">
        <v>1</v>
      </c>
      <c r="E2458">
        <f t="shared" si="202"/>
        <v>3</v>
      </c>
      <c r="F2458" t="str">
        <f t="shared" si="203"/>
        <v>友引</v>
      </c>
      <c r="G2458" t="str">
        <f t="shared" si="200"/>
        <v>金</v>
      </c>
      <c r="I2458" t="str">
        <f t="shared" si="201"/>
        <v/>
      </c>
    </row>
    <row r="2459" spans="1:9">
      <c r="A2459" s="1">
        <v>38983</v>
      </c>
      <c r="B2459" s="6" t="s">
        <v>299</v>
      </c>
      <c r="C2459" s="7">
        <v>8</v>
      </c>
      <c r="D2459">
        <v>2</v>
      </c>
      <c r="E2459">
        <f t="shared" si="202"/>
        <v>4</v>
      </c>
      <c r="F2459" t="str">
        <f t="shared" si="203"/>
        <v>先負</v>
      </c>
      <c r="G2459" t="str">
        <f t="shared" si="200"/>
        <v>土</v>
      </c>
      <c r="I2459" t="str">
        <f t="shared" si="201"/>
        <v/>
      </c>
    </row>
    <row r="2460" spans="1:9">
      <c r="A2460" s="1">
        <v>38984</v>
      </c>
      <c r="B2460" s="6" t="s">
        <v>300</v>
      </c>
      <c r="C2460" s="7">
        <v>8</v>
      </c>
      <c r="D2460">
        <v>3</v>
      </c>
      <c r="E2460">
        <f t="shared" si="202"/>
        <v>5</v>
      </c>
      <c r="F2460" t="str">
        <f t="shared" si="203"/>
        <v>仏滅</v>
      </c>
      <c r="G2460" t="str">
        <f t="shared" si="200"/>
        <v>日</v>
      </c>
      <c r="I2460" t="str">
        <f t="shared" si="201"/>
        <v/>
      </c>
    </row>
    <row r="2461" spans="1:9">
      <c r="A2461" s="1">
        <v>38985</v>
      </c>
      <c r="B2461" s="6" t="s">
        <v>301</v>
      </c>
      <c r="C2461" s="7">
        <v>8</v>
      </c>
      <c r="D2461">
        <v>4</v>
      </c>
      <c r="E2461">
        <f t="shared" si="202"/>
        <v>0</v>
      </c>
      <c r="F2461" t="str">
        <f t="shared" si="203"/>
        <v>大安</v>
      </c>
      <c r="G2461" t="str">
        <f t="shared" si="200"/>
        <v>月</v>
      </c>
      <c r="I2461" t="str">
        <f t="shared" si="201"/>
        <v/>
      </c>
    </row>
    <row r="2462" spans="1:9">
      <c r="A2462" s="1">
        <v>38986</v>
      </c>
      <c r="B2462" s="6" t="s">
        <v>302</v>
      </c>
      <c r="C2462" s="7">
        <v>8</v>
      </c>
      <c r="D2462">
        <v>5</v>
      </c>
      <c r="E2462">
        <f t="shared" si="202"/>
        <v>1</v>
      </c>
      <c r="F2462" t="str">
        <f t="shared" si="203"/>
        <v>赤口</v>
      </c>
      <c r="G2462" t="str">
        <f t="shared" si="200"/>
        <v>火</v>
      </c>
      <c r="I2462" t="str">
        <f t="shared" si="201"/>
        <v/>
      </c>
    </row>
    <row r="2463" spans="1:9">
      <c r="A2463" s="1">
        <v>38987</v>
      </c>
      <c r="B2463" s="6" t="s">
        <v>303</v>
      </c>
      <c r="C2463" s="7">
        <v>8</v>
      </c>
      <c r="D2463">
        <v>6</v>
      </c>
      <c r="E2463">
        <f t="shared" si="202"/>
        <v>2</v>
      </c>
      <c r="F2463" t="str">
        <f t="shared" si="203"/>
        <v>先勝</v>
      </c>
      <c r="G2463" t="str">
        <f t="shared" si="200"/>
        <v>水</v>
      </c>
      <c r="I2463" t="str">
        <f t="shared" si="201"/>
        <v/>
      </c>
    </row>
    <row r="2464" spans="1:9">
      <c r="A2464" s="1">
        <v>38988</v>
      </c>
      <c r="B2464" s="6" t="s">
        <v>304</v>
      </c>
      <c r="C2464" s="7">
        <v>8</v>
      </c>
      <c r="D2464">
        <v>7</v>
      </c>
      <c r="E2464">
        <f t="shared" si="202"/>
        <v>3</v>
      </c>
      <c r="F2464" t="str">
        <f t="shared" si="203"/>
        <v>友引</v>
      </c>
      <c r="G2464" t="str">
        <f t="shared" si="200"/>
        <v>木</v>
      </c>
      <c r="I2464" t="str">
        <f t="shared" si="201"/>
        <v/>
      </c>
    </row>
    <row r="2465" spans="1:9">
      <c r="A2465" s="1">
        <v>38989</v>
      </c>
      <c r="B2465" s="6" t="s">
        <v>305</v>
      </c>
      <c r="C2465" s="7">
        <v>8</v>
      </c>
      <c r="D2465">
        <v>8</v>
      </c>
      <c r="E2465">
        <f t="shared" si="202"/>
        <v>4</v>
      </c>
      <c r="F2465" t="str">
        <f t="shared" si="203"/>
        <v>先負</v>
      </c>
      <c r="G2465" t="str">
        <f t="shared" si="200"/>
        <v>金</v>
      </c>
      <c r="I2465" t="str">
        <f t="shared" si="201"/>
        <v/>
      </c>
    </row>
    <row r="2466" spans="1:9">
      <c r="A2466" s="1">
        <v>38990</v>
      </c>
      <c r="B2466" s="6" t="s">
        <v>306</v>
      </c>
      <c r="C2466" s="7">
        <v>8</v>
      </c>
      <c r="D2466">
        <v>9</v>
      </c>
      <c r="E2466">
        <f t="shared" si="202"/>
        <v>5</v>
      </c>
      <c r="F2466" t="str">
        <f t="shared" si="203"/>
        <v>仏滅</v>
      </c>
      <c r="G2466" t="str">
        <f t="shared" si="200"/>
        <v>土</v>
      </c>
      <c r="I2466" t="str">
        <f t="shared" si="201"/>
        <v/>
      </c>
    </row>
    <row r="2467" spans="1:9">
      <c r="A2467" s="1">
        <v>38991</v>
      </c>
      <c r="B2467" s="6" t="s">
        <v>307</v>
      </c>
      <c r="C2467" s="7">
        <v>8</v>
      </c>
      <c r="D2467">
        <v>10</v>
      </c>
      <c r="E2467">
        <f t="shared" si="202"/>
        <v>0</v>
      </c>
      <c r="F2467" t="str">
        <f t="shared" si="203"/>
        <v>大安</v>
      </c>
      <c r="G2467" t="str">
        <f t="shared" si="200"/>
        <v>日</v>
      </c>
      <c r="I2467" t="str">
        <f t="shared" si="201"/>
        <v/>
      </c>
    </row>
    <row r="2468" spans="1:9">
      <c r="A2468" s="1">
        <v>38992</v>
      </c>
      <c r="B2468" s="6" t="s">
        <v>308</v>
      </c>
      <c r="C2468" s="7">
        <v>8</v>
      </c>
      <c r="D2468">
        <v>11</v>
      </c>
      <c r="E2468">
        <f t="shared" si="202"/>
        <v>1</v>
      </c>
      <c r="F2468" t="str">
        <f t="shared" si="203"/>
        <v>赤口</v>
      </c>
      <c r="G2468" t="str">
        <f t="shared" si="200"/>
        <v>月</v>
      </c>
      <c r="I2468" t="str">
        <f t="shared" si="201"/>
        <v/>
      </c>
    </row>
    <row r="2469" spans="1:9">
      <c r="A2469" s="1">
        <v>38993</v>
      </c>
      <c r="B2469" s="6" t="s">
        <v>309</v>
      </c>
      <c r="C2469" s="7">
        <v>8</v>
      </c>
      <c r="D2469">
        <v>12</v>
      </c>
      <c r="E2469">
        <f t="shared" si="202"/>
        <v>2</v>
      </c>
      <c r="F2469" t="str">
        <f t="shared" si="203"/>
        <v>先勝</v>
      </c>
      <c r="G2469" t="str">
        <f t="shared" si="200"/>
        <v>火</v>
      </c>
      <c r="I2469" t="str">
        <f t="shared" si="201"/>
        <v/>
      </c>
    </row>
    <row r="2470" spans="1:9">
      <c r="A2470" s="1">
        <v>38994</v>
      </c>
      <c r="B2470" s="6" t="s">
        <v>310</v>
      </c>
      <c r="C2470" s="7">
        <v>8</v>
      </c>
      <c r="D2470">
        <v>13</v>
      </c>
      <c r="E2470">
        <f t="shared" si="202"/>
        <v>3</v>
      </c>
      <c r="F2470" t="str">
        <f t="shared" si="203"/>
        <v>友引</v>
      </c>
      <c r="G2470" t="str">
        <f t="shared" si="200"/>
        <v>水</v>
      </c>
      <c r="I2470" t="str">
        <f t="shared" si="201"/>
        <v/>
      </c>
    </row>
    <row r="2471" spans="1:9">
      <c r="A2471" s="1">
        <v>38995</v>
      </c>
      <c r="B2471" s="6" t="s">
        <v>311</v>
      </c>
      <c r="C2471" s="7">
        <v>8</v>
      </c>
      <c r="D2471">
        <v>14</v>
      </c>
      <c r="E2471">
        <f t="shared" si="202"/>
        <v>4</v>
      </c>
      <c r="F2471" t="str">
        <f t="shared" si="203"/>
        <v>先負</v>
      </c>
      <c r="G2471" t="str">
        <f t="shared" si="200"/>
        <v>木</v>
      </c>
      <c r="I2471" t="str">
        <f t="shared" si="201"/>
        <v/>
      </c>
    </row>
    <row r="2472" spans="1:9">
      <c r="A2472" s="1">
        <v>38996</v>
      </c>
      <c r="B2472" s="6" t="s">
        <v>312</v>
      </c>
      <c r="C2472" s="7">
        <v>8</v>
      </c>
      <c r="D2472">
        <v>15</v>
      </c>
      <c r="E2472">
        <f t="shared" si="202"/>
        <v>5</v>
      </c>
      <c r="F2472" t="str">
        <f t="shared" si="203"/>
        <v>仏滅</v>
      </c>
      <c r="G2472" t="str">
        <f t="shared" si="200"/>
        <v>金</v>
      </c>
      <c r="I2472" t="str">
        <f t="shared" si="201"/>
        <v/>
      </c>
    </row>
    <row r="2473" spans="1:9">
      <c r="A2473" s="1">
        <v>38997</v>
      </c>
      <c r="B2473" s="6" t="s">
        <v>313</v>
      </c>
      <c r="C2473" s="7">
        <v>8</v>
      </c>
      <c r="D2473">
        <v>16</v>
      </c>
      <c r="E2473">
        <f t="shared" si="202"/>
        <v>0</v>
      </c>
      <c r="F2473" t="str">
        <f t="shared" si="203"/>
        <v>大安</v>
      </c>
      <c r="G2473" t="str">
        <f t="shared" si="200"/>
        <v>土</v>
      </c>
      <c r="I2473" t="str">
        <f t="shared" si="201"/>
        <v/>
      </c>
    </row>
    <row r="2474" spans="1:9">
      <c r="A2474" s="1">
        <v>38998</v>
      </c>
      <c r="B2474" s="6" t="s">
        <v>314</v>
      </c>
      <c r="C2474" s="7">
        <v>8</v>
      </c>
      <c r="D2474">
        <v>17</v>
      </c>
      <c r="E2474">
        <f t="shared" si="202"/>
        <v>1</v>
      </c>
      <c r="F2474" t="str">
        <f t="shared" si="203"/>
        <v>赤口</v>
      </c>
      <c r="G2474" t="str">
        <f t="shared" si="200"/>
        <v>日</v>
      </c>
      <c r="I2474" t="str">
        <f t="shared" si="201"/>
        <v/>
      </c>
    </row>
    <row r="2475" spans="1:9">
      <c r="A2475" s="1">
        <v>38999</v>
      </c>
      <c r="B2475" s="6" t="s">
        <v>315</v>
      </c>
      <c r="C2475" s="7">
        <v>8</v>
      </c>
      <c r="D2475">
        <v>18</v>
      </c>
      <c r="E2475">
        <f t="shared" si="202"/>
        <v>2</v>
      </c>
      <c r="F2475" t="str">
        <f t="shared" si="203"/>
        <v>先勝</v>
      </c>
      <c r="G2475" t="str">
        <f t="shared" si="200"/>
        <v>月</v>
      </c>
      <c r="I2475" t="str">
        <f t="shared" si="201"/>
        <v/>
      </c>
    </row>
    <row r="2476" spans="1:9">
      <c r="A2476" s="1">
        <v>39000</v>
      </c>
      <c r="B2476" s="6" t="s">
        <v>316</v>
      </c>
      <c r="C2476" s="7">
        <v>8</v>
      </c>
      <c r="D2476">
        <v>19</v>
      </c>
      <c r="E2476">
        <f t="shared" si="202"/>
        <v>3</v>
      </c>
      <c r="F2476" t="str">
        <f t="shared" si="203"/>
        <v>友引</v>
      </c>
      <c r="G2476" t="str">
        <f t="shared" si="200"/>
        <v>火</v>
      </c>
      <c r="I2476" t="str">
        <f t="shared" si="201"/>
        <v/>
      </c>
    </row>
    <row r="2477" spans="1:9">
      <c r="A2477" s="1">
        <v>39001</v>
      </c>
      <c r="B2477" s="6" t="s">
        <v>317</v>
      </c>
      <c r="C2477" s="7">
        <v>8</v>
      </c>
      <c r="D2477">
        <v>20</v>
      </c>
      <c r="E2477">
        <f t="shared" si="202"/>
        <v>4</v>
      </c>
      <c r="F2477" t="str">
        <f t="shared" si="203"/>
        <v>先負</v>
      </c>
      <c r="G2477" t="str">
        <f t="shared" si="200"/>
        <v>水</v>
      </c>
      <c r="I2477" t="str">
        <f t="shared" si="201"/>
        <v/>
      </c>
    </row>
    <row r="2478" spans="1:9">
      <c r="A2478" s="1">
        <v>39002</v>
      </c>
      <c r="B2478" s="6" t="s">
        <v>318</v>
      </c>
      <c r="C2478" s="7">
        <v>8</v>
      </c>
      <c r="D2478">
        <v>21</v>
      </c>
      <c r="E2478">
        <f t="shared" si="202"/>
        <v>5</v>
      </c>
      <c r="F2478" t="str">
        <f t="shared" si="203"/>
        <v>仏滅</v>
      </c>
      <c r="G2478" t="str">
        <f t="shared" si="200"/>
        <v>木</v>
      </c>
      <c r="I2478" t="str">
        <f t="shared" si="201"/>
        <v/>
      </c>
    </row>
    <row r="2479" spans="1:9">
      <c r="A2479" s="1">
        <v>39003</v>
      </c>
      <c r="B2479" s="6" t="s">
        <v>319</v>
      </c>
      <c r="C2479" s="7">
        <v>8</v>
      </c>
      <c r="D2479">
        <v>22</v>
      </c>
      <c r="E2479">
        <f t="shared" si="202"/>
        <v>0</v>
      </c>
      <c r="F2479" t="str">
        <f t="shared" si="203"/>
        <v>大安</v>
      </c>
      <c r="G2479" t="str">
        <f t="shared" si="200"/>
        <v>金</v>
      </c>
      <c r="I2479" t="str">
        <f t="shared" si="201"/>
        <v/>
      </c>
    </row>
    <row r="2480" spans="1:9">
      <c r="A2480" s="1">
        <v>39004</v>
      </c>
      <c r="B2480" s="6" t="s">
        <v>320</v>
      </c>
      <c r="C2480" s="7">
        <v>8</v>
      </c>
      <c r="D2480">
        <v>23</v>
      </c>
      <c r="E2480">
        <f t="shared" si="202"/>
        <v>1</v>
      </c>
      <c r="F2480" t="str">
        <f t="shared" si="203"/>
        <v>赤口</v>
      </c>
      <c r="G2480" t="str">
        <f t="shared" si="200"/>
        <v>土</v>
      </c>
      <c r="I2480" t="str">
        <f t="shared" si="201"/>
        <v/>
      </c>
    </row>
    <row r="2481" spans="1:9">
      <c r="A2481" s="1">
        <v>39005</v>
      </c>
      <c r="B2481" s="6" t="s">
        <v>321</v>
      </c>
      <c r="C2481" s="7">
        <v>8</v>
      </c>
      <c r="D2481">
        <v>24</v>
      </c>
      <c r="E2481">
        <f t="shared" si="202"/>
        <v>2</v>
      </c>
      <c r="F2481" t="str">
        <f t="shared" si="203"/>
        <v>先勝</v>
      </c>
      <c r="G2481" t="str">
        <f t="shared" si="200"/>
        <v>日</v>
      </c>
      <c r="I2481" t="str">
        <f t="shared" si="201"/>
        <v/>
      </c>
    </row>
    <row r="2482" spans="1:9">
      <c r="A2482" s="1">
        <v>39006</v>
      </c>
      <c r="B2482" s="6" t="s">
        <v>322</v>
      </c>
      <c r="C2482" s="7">
        <v>8</v>
      </c>
      <c r="D2482">
        <v>25</v>
      </c>
      <c r="E2482">
        <f t="shared" si="202"/>
        <v>3</v>
      </c>
      <c r="F2482" t="str">
        <f t="shared" si="203"/>
        <v>友引</v>
      </c>
      <c r="G2482" t="str">
        <f t="shared" si="200"/>
        <v>月</v>
      </c>
      <c r="I2482" t="str">
        <f t="shared" si="201"/>
        <v/>
      </c>
    </row>
    <row r="2483" spans="1:9">
      <c r="A2483" s="1">
        <v>39007</v>
      </c>
      <c r="B2483" s="6" t="s">
        <v>323</v>
      </c>
      <c r="C2483" s="7">
        <v>8</v>
      </c>
      <c r="D2483">
        <v>26</v>
      </c>
      <c r="E2483">
        <f t="shared" si="202"/>
        <v>4</v>
      </c>
      <c r="F2483" t="str">
        <f t="shared" si="203"/>
        <v>先負</v>
      </c>
      <c r="G2483" t="str">
        <f t="shared" si="200"/>
        <v>火</v>
      </c>
      <c r="I2483" t="str">
        <f t="shared" si="201"/>
        <v/>
      </c>
    </row>
    <row r="2484" spans="1:9">
      <c r="A2484" s="1">
        <v>39008</v>
      </c>
      <c r="B2484" s="6" t="s">
        <v>324</v>
      </c>
      <c r="C2484" s="7">
        <v>8</v>
      </c>
      <c r="D2484">
        <v>27</v>
      </c>
      <c r="E2484">
        <f t="shared" si="202"/>
        <v>5</v>
      </c>
      <c r="F2484" t="str">
        <f t="shared" si="203"/>
        <v>仏滅</v>
      </c>
      <c r="G2484" t="str">
        <f t="shared" si="200"/>
        <v>水</v>
      </c>
      <c r="I2484" t="str">
        <f t="shared" si="201"/>
        <v/>
      </c>
    </row>
    <row r="2485" spans="1:9">
      <c r="A2485" s="1">
        <v>39009</v>
      </c>
      <c r="B2485" s="6" t="s">
        <v>325</v>
      </c>
      <c r="C2485" s="7">
        <v>8</v>
      </c>
      <c r="D2485">
        <v>28</v>
      </c>
      <c r="E2485">
        <f t="shared" si="202"/>
        <v>0</v>
      </c>
      <c r="F2485" t="str">
        <f t="shared" si="203"/>
        <v>大安</v>
      </c>
      <c r="G2485" t="str">
        <f t="shared" si="200"/>
        <v>木</v>
      </c>
      <c r="I2485" t="str">
        <f t="shared" si="201"/>
        <v/>
      </c>
    </row>
    <row r="2486" spans="1:9">
      <c r="A2486" s="1">
        <v>39010</v>
      </c>
      <c r="B2486" s="6" t="s">
        <v>326</v>
      </c>
      <c r="C2486" s="7">
        <v>8</v>
      </c>
      <c r="D2486">
        <v>29</v>
      </c>
      <c r="E2486">
        <f t="shared" si="202"/>
        <v>1</v>
      </c>
      <c r="F2486" t="str">
        <f t="shared" si="203"/>
        <v>赤口</v>
      </c>
      <c r="G2486" t="str">
        <f t="shared" si="200"/>
        <v>金</v>
      </c>
      <c r="I2486" t="str">
        <f t="shared" si="201"/>
        <v/>
      </c>
    </row>
    <row r="2487" spans="1:9">
      <c r="A2487" s="1">
        <v>39011</v>
      </c>
      <c r="B2487" s="6" t="s">
        <v>327</v>
      </c>
      <c r="C2487" s="7">
        <v>8</v>
      </c>
      <c r="D2487">
        <v>30</v>
      </c>
      <c r="E2487">
        <f t="shared" si="202"/>
        <v>2</v>
      </c>
      <c r="F2487" t="str">
        <f t="shared" si="203"/>
        <v>先勝</v>
      </c>
      <c r="G2487" t="str">
        <f t="shared" si="200"/>
        <v>土</v>
      </c>
      <c r="I2487" t="str">
        <f t="shared" si="201"/>
        <v/>
      </c>
    </row>
    <row r="2488" spans="1:9">
      <c r="A2488" s="1">
        <v>39012</v>
      </c>
      <c r="B2488" s="6" t="s">
        <v>511</v>
      </c>
      <c r="C2488" s="7">
        <v>9</v>
      </c>
      <c r="D2488">
        <v>1</v>
      </c>
      <c r="E2488">
        <f t="shared" si="202"/>
        <v>4</v>
      </c>
      <c r="F2488" t="str">
        <f t="shared" si="203"/>
        <v>先負</v>
      </c>
      <c r="G2488" t="str">
        <f t="shared" si="200"/>
        <v>日</v>
      </c>
      <c r="I2488" t="str">
        <f t="shared" si="201"/>
        <v/>
      </c>
    </row>
    <row r="2489" spans="1:9">
      <c r="A2489" s="1">
        <v>39013</v>
      </c>
      <c r="B2489" s="6" t="s">
        <v>329</v>
      </c>
      <c r="C2489" s="7">
        <v>9</v>
      </c>
      <c r="D2489">
        <v>2</v>
      </c>
      <c r="E2489">
        <f t="shared" si="202"/>
        <v>5</v>
      </c>
      <c r="F2489" t="str">
        <f t="shared" si="203"/>
        <v>仏滅</v>
      </c>
      <c r="G2489" t="str">
        <f t="shared" si="200"/>
        <v>月</v>
      </c>
      <c r="I2489" t="str">
        <f t="shared" si="201"/>
        <v/>
      </c>
    </row>
    <row r="2490" spans="1:9">
      <c r="A2490" s="1">
        <v>39014</v>
      </c>
      <c r="B2490" s="6" t="s">
        <v>330</v>
      </c>
      <c r="C2490" s="7">
        <v>9</v>
      </c>
      <c r="D2490">
        <v>3</v>
      </c>
      <c r="E2490">
        <f t="shared" si="202"/>
        <v>0</v>
      </c>
      <c r="F2490" t="str">
        <f t="shared" si="203"/>
        <v>大安</v>
      </c>
      <c r="G2490" t="str">
        <f t="shared" si="200"/>
        <v>火</v>
      </c>
      <c r="I2490" t="str">
        <f t="shared" si="201"/>
        <v/>
      </c>
    </row>
    <row r="2491" spans="1:9">
      <c r="A2491" s="1">
        <v>39015</v>
      </c>
      <c r="B2491" s="6" t="s">
        <v>331</v>
      </c>
      <c r="C2491" s="7">
        <v>9</v>
      </c>
      <c r="D2491">
        <v>4</v>
      </c>
      <c r="E2491">
        <f t="shared" si="202"/>
        <v>1</v>
      </c>
      <c r="F2491" t="str">
        <f t="shared" si="203"/>
        <v>赤口</v>
      </c>
      <c r="G2491" t="str">
        <f t="shared" si="200"/>
        <v>水</v>
      </c>
      <c r="I2491" t="str">
        <f t="shared" si="201"/>
        <v/>
      </c>
    </row>
    <row r="2492" spans="1:9">
      <c r="A2492" s="1">
        <v>39016</v>
      </c>
      <c r="B2492" s="6" t="s">
        <v>332</v>
      </c>
      <c r="C2492" s="7">
        <v>9</v>
      </c>
      <c r="D2492">
        <v>5</v>
      </c>
      <c r="E2492">
        <f t="shared" si="202"/>
        <v>2</v>
      </c>
      <c r="F2492" t="str">
        <f t="shared" si="203"/>
        <v>先勝</v>
      </c>
      <c r="G2492" t="str">
        <f t="shared" si="200"/>
        <v>木</v>
      </c>
      <c r="I2492" t="str">
        <f t="shared" si="201"/>
        <v/>
      </c>
    </row>
    <row r="2493" spans="1:9">
      <c r="A2493" s="1">
        <v>39017</v>
      </c>
      <c r="B2493" s="6" t="s">
        <v>333</v>
      </c>
      <c r="C2493" s="7">
        <v>9</v>
      </c>
      <c r="D2493">
        <v>6</v>
      </c>
      <c r="E2493">
        <f t="shared" si="202"/>
        <v>3</v>
      </c>
      <c r="F2493" t="str">
        <f t="shared" si="203"/>
        <v>友引</v>
      </c>
      <c r="G2493" t="str">
        <f t="shared" si="200"/>
        <v>金</v>
      </c>
      <c r="I2493" t="str">
        <f t="shared" si="201"/>
        <v/>
      </c>
    </row>
    <row r="2494" spans="1:9">
      <c r="A2494" s="1">
        <v>39018</v>
      </c>
      <c r="B2494" s="6" t="s">
        <v>334</v>
      </c>
      <c r="C2494" s="7">
        <v>9</v>
      </c>
      <c r="D2494">
        <v>7</v>
      </c>
      <c r="E2494">
        <f t="shared" si="202"/>
        <v>4</v>
      </c>
      <c r="F2494" t="str">
        <f t="shared" si="203"/>
        <v>先負</v>
      </c>
      <c r="G2494" t="str">
        <f t="shared" si="200"/>
        <v>土</v>
      </c>
      <c r="I2494" t="str">
        <f t="shared" si="201"/>
        <v/>
      </c>
    </row>
    <row r="2495" spans="1:9">
      <c r="A2495" s="1">
        <v>39019</v>
      </c>
      <c r="B2495" s="6" t="s">
        <v>335</v>
      </c>
      <c r="C2495" s="7">
        <v>9</v>
      </c>
      <c r="D2495">
        <v>8</v>
      </c>
      <c r="E2495">
        <f t="shared" si="202"/>
        <v>5</v>
      </c>
      <c r="F2495" t="str">
        <f t="shared" si="203"/>
        <v>仏滅</v>
      </c>
      <c r="G2495" t="str">
        <f t="shared" si="200"/>
        <v>日</v>
      </c>
      <c r="I2495" t="str">
        <f t="shared" si="201"/>
        <v/>
      </c>
    </row>
    <row r="2496" spans="1:9">
      <c r="A2496" s="1">
        <v>39020</v>
      </c>
      <c r="B2496" s="6" t="s">
        <v>336</v>
      </c>
      <c r="C2496" s="7">
        <v>9</v>
      </c>
      <c r="D2496">
        <v>9</v>
      </c>
      <c r="E2496">
        <f t="shared" si="202"/>
        <v>0</v>
      </c>
      <c r="F2496" t="str">
        <f t="shared" si="203"/>
        <v>大安</v>
      </c>
      <c r="G2496" t="str">
        <f t="shared" si="200"/>
        <v>月</v>
      </c>
      <c r="I2496" t="str">
        <f t="shared" si="201"/>
        <v/>
      </c>
    </row>
    <row r="2497" spans="1:9">
      <c r="A2497" s="1">
        <v>39021</v>
      </c>
      <c r="B2497" s="6" t="s">
        <v>337</v>
      </c>
      <c r="C2497" s="7">
        <v>9</v>
      </c>
      <c r="D2497">
        <v>10</v>
      </c>
      <c r="E2497">
        <f t="shared" si="202"/>
        <v>1</v>
      </c>
      <c r="F2497" t="str">
        <f t="shared" si="203"/>
        <v>赤口</v>
      </c>
      <c r="G2497" t="str">
        <f t="shared" si="200"/>
        <v>火</v>
      </c>
      <c r="I2497" t="str">
        <f t="shared" si="201"/>
        <v/>
      </c>
    </row>
    <row r="2498" spans="1:9">
      <c r="A2498" s="1">
        <v>39022</v>
      </c>
      <c r="B2498" s="6" t="s">
        <v>338</v>
      </c>
      <c r="C2498" s="7">
        <v>9</v>
      </c>
      <c r="D2498">
        <v>11</v>
      </c>
      <c r="E2498">
        <f t="shared" si="202"/>
        <v>2</v>
      </c>
      <c r="F2498" t="str">
        <f t="shared" si="203"/>
        <v>先勝</v>
      </c>
      <c r="G2498" t="str">
        <f t="shared" si="200"/>
        <v>水</v>
      </c>
      <c r="I2498" t="str">
        <f t="shared" si="201"/>
        <v/>
      </c>
    </row>
    <row r="2499" spans="1:9">
      <c r="A2499" s="1">
        <v>39023</v>
      </c>
      <c r="B2499" s="6" t="s">
        <v>339</v>
      </c>
      <c r="C2499" s="7">
        <v>9</v>
      </c>
      <c r="D2499">
        <v>12</v>
      </c>
      <c r="E2499">
        <f t="shared" si="202"/>
        <v>3</v>
      </c>
      <c r="F2499" t="str">
        <f t="shared" si="203"/>
        <v>友引</v>
      </c>
      <c r="G2499" t="str">
        <f t="shared" ref="G2499:G2562" si="204">TEXT(A2499,"aaa")</f>
        <v>木</v>
      </c>
      <c r="I2499" t="str">
        <f t="shared" ref="I2499:I2562" si="205">IF(ISERROR(VLOOKUP(H2499,$K$29:$L$39,2,FALSE)),"",VLOOKUP(H2499,$K$29:$L$39,2,FALSE))</f>
        <v/>
      </c>
    </row>
    <row r="2500" spans="1:9">
      <c r="A2500" s="1">
        <v>39024</v>
      </c>
      <c r="B2500" s="6" t="s">
        <v>340</v>
      </c>
      <c r="C2500" s="7">
        <v>9</v>
      </c>
      <c r="D2500">
        <v>13</v>
      </c>
      <c r="E2500">
        <f t="shared" si="202"/>
        <v>4</v>
      </c>
      <c r="F2500" t="str">
        <f t="shared" si="203"/>
        <v>先負</v>
      </c>
      <c r="G2500" t="str">
        <f t="shared" si="204"/>
        <v>金</v>
      </c>
      <c r="I2500" t="str">
        <f t="shared" si="205"/>
        <v/>
      </c>
    </row>
    <row r="2501" spans="1:9">
      <c r="A2501" s="1">
        <v>39025</v>
      </c>
      <c r="B2501" s="6" t="s">
        <v>341</v>
      </c>
      <c r="C2501" s="7">
        <v>9</v>
      </c>
      <c r="D2501">
        <v>14</v>
      </c>
      <c r="E2501">
        <f t="shared" si="202"/>
        <v>5</v>
      </c>
      <c r="F2501" t="str">
        <f t="shared" si="203"/>
        <v>仏滅</v>
      </c>
      <c r="G2501" t="str">
        <f t="shared" si="204"/>
        <v>土</v>
      </c>
      <c r="I2501" t="str">
        <f t="shared" si="205"/>
        <v/>
      </c>
    </row>
    <row r="2502" spans="1:9">
      <c r="A2502" s="1">
        <v>39026</v>
      </c>
      <c r="B2502" s="6" t="s">
        <v>342</v>
      </c>
      <c r="C2502" s="7">
        <v>9</v>
      </c>
      <c r="D2502">
        <v>15</v>
      </c>
      <c r="E2502">
        <f t="shared" si="202"/>
        <v>0</v>
      </c>
      <c r="F2502" t="str">
        <f t="shared" si="203"/>
        <v>大安</v>
      </c>
      <c r="G2502" t="str">
        <f t="shared" si="204"/>
        <v>日</v>
      </c>
      <c r="I2502" t="str">
        <f t="shared" si="205"/>
        <v/>
      </c>
    </row>
    <row r="2503" spans="1:9">
      <c r="A2503" s="1">
        <v>39027</v>
      </c>
      <c r="B2503" s="6" t="s">
        <v>343</v>
      </c>
      <c r="C2503" s="7">
        <v>9</v>
      </c>
      <c r="D2503">
        <v>16</v>
      </c>
      <c r="E2503">
        <f t="shared" si="202"/>
        <v>1</v>
      </c>
      <c r="F2503" t="str">
        <f t="shared" si="203"/>
        <v>赤口</v>
      </c>
      <c r="G2503" t="str">
        <f t="shared" si="204"/>
        <v>月</v>
      </c>
      <c r="I2503" t="str">
        <f t="shared" si="205"/>
        <v/>
      </c>
    </row>
    <row r="2504" spans="1:9">
      <c r="A2504" s="1">
        <v>39028</v>
      </c>
      <c r="B2504" s="6" t="s">
        <v>344</v>
      </c>
      <c r="C2504" s="7">
        <v>9</v>
      </c>
      <c r="D2504">
        <v>17</v>
      </c>
      <c r="E2504">
        <f t="shared" si="202"/>
        <v>2</v>
      </c>
      <c r="F2504" t="str">
        <f t="shared" si="203"/>
        <v>先勝</v>
      </c>
      <c r="G2504" t="str">
        <f t="shared" si="204"/>
        <v>火</v>
      </c>
      <c r="I2504" t="str">
        <f t="shared" si="205"/>
        <v/>
      </c>
    </row>
    <row r="2505" spans="1:9">
      <c r="A2505" s="1">
        <v>39029</v>
      </c>
      <c r="B2505" s="6" t="s">
        <v>345</v>
      </c>
      <c r="C2505" s="7">
        <v>9</v>
      </c>
      <c r="D2505">
        <v>18</v>
      </c>
      <c r="E2505">
        <f t="shared" si="202"/>
        <v>3</v>
      </c>
      <c r="F2505" t="str">
        <f t="shared" si="203"/>
        <v>友引</v>
      </c>
      <c r="G2505" t="str">
        <f t="shared" si="204"/>
        <v>水</v>
      </c>
      <c r="I2505" t="str">
        <f t="shared" si="205"/>
        <v/>
      </c>
    </row>
    <row r="2506" spans="1:9">
      <c r="A2506" s="1">
        <v>39030</v>
      </c>
      <c r="B2506" s="6" t="s">
        <v>346</v>
      </c>
      <c r="C2506" s="7">
        <v>9</v>
      </c>
      <c r="D2506">
        <v>19</v>
      </c>
      <c r="E2506">
        <f t="shared" si="202"/>
        <v>4</v>
      </c>
      <c r="F2506" t="str">
        <f t="shared" si="203"/>
        <v>先負</v>
      </c>
      <c r="G2506" t="str">
        <f t="shared" si="204"/>
        <v>木</v>
      </c>
      <c r="I2506" t="str">
        <f t="shared" si="205"/>
        <v/>
      </c>
    </row>
    <row r="2507" spans="1:9">
      <c r="A2507" s="1">
        <v>39031</v>
      </c>
      <c r="B2507" s="6" t="s">
        <v>347</v>
      </c>
      <c r="C2507" s="7">
        <v>9</v>
      </c>
      <c r="D2507">
        <v>20</v>
      </c>
      <c r="E2507">
        <f t="shared" si="202"/>
        <v>5</v>
      </c>
      <c r="F2507" t="str">
        <f t="shared" si="203"/>
        <v>仏滅</v>
      </c>
      <c r="G2507" t="str">
        <f t="shared" si="204"/>
        <v>金</v>
      </c>
      <c r="I2507" t="str">
        <f t="shared" si="205"/>
        <v/>
      </c>
    </row>
    <row r="2508" spans="1:9">
      <c r="A2508" s="1">
        <v>39032</v>
      </c>
      <c r="B2508" s="6" t="s">
        <v>348</v>
      </c>
      <c r="C2508" s="7">
        <v>9</v>
      </c>
      <c r="D2508">
        <v>21</v>
      </c>
      <c r="E2508">
        <f t="shared" ref="E2508:E2571" si="206">MOD(C2508+D2508,6)</f>
        <v>0</v>
      </c>
      <c r="F2508" t="str">
        <f t="shared" ref="F2508:F2571" si="207">VLOOKUP(E2508,$K$18:$L$23,2)</f>
        <v>大安</v>
      </c>
      <c r="G2508" t="str">
        <f t="shared" si="204"/>
        <v>土</v>
      </c>
      <c r="I2508" t="str">
        <f t="shared" si="205"/>
        <v/>
      </c>
    </row>
    <row r="2509" spans="1:9">
      <c r="A2509" s="1">
        <v>39033</v>
      </c>
      <c r="B2509" s="6" t="s">
        <v>349</v>
      </c>
      <c r="C2509" s="7">
        <v>9</v>
      </c>
      <c r="D2509">
        <v>22</v>
      </c>
      <c r="E2509">
        <f t="shared" si="206"/>
        <v>1</v>
      </c>
      <c r="F2509" t="str">
        <f t="shared" si="207"/>
        <v>赤口</v>
      </c>
      <c r="G2509" t="str">
        <f t="shared" si="204"/>
        <v>日</v>
      </c>
      <c r="I2509" t="str">
        <f t="shared" si="205"/>
        <v/>
      </c>
    </row>
    <row r="2510" spans="1:9">
      <c r="A2510" s="1">
        <v>39034</v>
      </c>
      <c r="B2510" s="6" t="s">
        <v>350</v>
      </c>
      <c r="C2510" s="7">
        <v>9</v>
      </c>
      <c r="D2510">
        <v>23</v>
      </c>
      <c r="E2510">
        <f t="shared" si="206"/>
        <v>2</v>
      </c>
      <c r="F2510" t="str">
        <f t="shared" si="207"/>
        <v>先勝</v>
      </c>
      <c r="G2510" t="str">
        <f t="shared" si="204"/>
        <v>月</v>
      </c>
      <c r="I2510" t="str">
        <f t="shared" si="205"/>
        <v/>
      </c>
    </row>
    <row r="2511" spans="1:9">
      <c r="A2511" s="1">
        <v>39035</v>
      </c>
      <c r="B2511" s="6" t="s">
        <v>351</v>
      </c>
      <c r="C2511" s="7">
        <v>9</v>
      </c>
      <c r="D2511">
        <v>24</v>
      </c>
      <c r="E2511">
        <f t="shared" si="206"/>
        <v>3</v>
      </c>
      <c r="F2511" t="str">
        <f t="shared" si="207"/>
        <v>友引</v>
      </c>
      <c r="G2511" t="str">
        <f t="shared" si="204"/>
        <v>火</v>
      </c>
      <c r="I2511" t="str">
        <f t="shared" si="205"/>
        <v/>
      </c>
    </row>
    <row r="2512" spans="1:9">
      <c r="A2512" s="1">
        <v>39036</v>
      </c>
      <c r="B2512" s="6" t="s">
        <v>352</v>
      </c>
      <c r="C2512" s="7">
        <v>9</v>
      </c>
      <c r="D2512">
        <v>25</v>
      </c>
      <c r="E2512">
        <f t="shared" si="206"/>
        <v>4</v>
      </c>
      <c r="F2512" t="str">
        <f t="shared" si="207"/>
        <v>先負</v>
      </c>
      <c r="G2512" t="str">
        <f t="shared" si="204"/>
        <v>水</v>
      </c>
      <c r="I2512" t="str">
        <f t="shared" si="205"/>
        <v/>
      </c>
    </row>
    <row r="2513" spans="1:9">
      <c r="A2513" s="1">
        <v>39037</v>
      </c>
      <c r="B2513" s="6" t="s">
        <v>353</v>
      </c>
      <c r="C2513" s="7">
        <v>9</v>
      </c>
      <c r="D2513">
        <v>26</v>
      </c>
      <c r="E2513">
        <f t="shared" si="206"/>
        <v>5</v>
      </c>
      <c r="F2513" t="str">
        <f t="shared" si="207"/>
        <v>仏滅</v>
      </c>
      <c r="G2513" t="str">
        <f t="shared" si="204"/>
        <v>木</v>
      </c>
      <c r="I2513" t="str">
        <f t="shared" si="205"/>
        <v/>
      </c>
    </row>
    <row r="2514" spans="1:9">
      <c r="A2514" s="1">
        <v>39038</v>
      </c>
      <c r="B2514" s="6" t="s">
        <v>354</v>
      </c>
      <c r="C2514" s="7">
        <v>9</v>
      </c>
      <c r="D2514">
        <v>27</v>
      </c>
      <c r="E2514">
        <f t="shared" si="206"/>
        <v>0</v>
      </c>
      <c r="F2514" t="str">
        <f t="shared" si="207"/>
        <v>大安</v>
      </c>
      <c r="G2514" t="str">
        <f t="shared" si="204"/>
        <v>金</v>
      </c>
      <c r="I2514" t="str">
        <f t="shared" si="205"/>
        <v/>
      </c>
    </row>
    <row r="2515" spans="1:9">
      <c r="A2515" s="1">
        <v>39039</v>
      </c>
      <c r="B2515" s="6" t="s">
        <v>355</v>
      </c>
      <c r="C2515" s="7">
        <v>9</v>
      </c>
      <c r="D2515">
        <v>28</v>
      </c>
      <c r="E2515">
        <f t="shared" si="206"/>
        <v>1</v>
      </c>
      <c r="F2515" t="str">
        <f t="shared" si="207"/>
        <v>赤口</v>
      </c>
      <c r="G2515" t="str">
        <f t="shared" si="204"/>
        <v>土</v>
      </c>
      <c r="I2515" t="str">
        <f t="shared" si="205"/>
        <v/>
      </c>
    </row>
    <row r="2516" spans="1:9">
      <c r="A2516" s="1">
        <v>39040</v>
      </c>
      <c r="B2516" s="6" t="s">
        <v>356</v>
      </c>
      <c r="C2516" s="7">
        <v>9</v>
      </c>
      <c r="D2516">
        <v>29</v>
      </c>
      <c r="E2516">
        <f t="shared" si="206"/>
        <v>2</v>
      </c>
      <c r="F2516" t="str">
        <f t="shared" si="207"/>
        <v>先勝</v>
      </c>
      <c r="G2516" t="str">
        <f t="shared" si="204"/>
        <v>日</v>
      </c>
      <c r="I2516" t="str">
        <f t="shared" si="205"/>
        <v/>
      </c>
    </row>
    <row r="2517" spans="1:9">
      <c r="A2517" s="1">
        <v>39041</v>
      </c>
      <c r="B2517" s="6" t="s">
        <v>434</v>
      </c>
      <c r="C2517" s="7">
        <v>9</v>
      </c>
      <c r="D2517">
        <v>30</v>
      </c>
      <c r="E2517">
        <f t="shared" si="206"/>
        <v>3</v>
      </c>
      <c r="F2517" t="str">
        <f t="shared" si="207"/>
        <v>友引</v>
      </c>
      <c r="G2517" t="str">
        <f t="shared" si="204"/>
        <v>月</v>
      </c>
      <c r="I2517" t="str">
        <f t="shared" si="205"/>
        <v/>
      </c>
    </row>
    <row r="2518" spans="1:9">
      <c r="A2518" s="1">
        <v>39042</v>
      </c>
      <c r="B2518" s="6" t="s">
        <v>512</v>
      </c>
      <c r="C2518" s="7">
        <v>10</v>
      </c>
      <c r="D2518">
        <v>1</v>
      </c>
      <c r="E2518">
        <f t="shared" si="206"/>
        <v>5</v>
      </c>
      <c r="F2518" t="str">
        <f t="shared" si="207"/>
        <v>仏滅</v>
      </c>
      <c r="G2518" t="str">
        <f t="shared" si="204"/>
        <v>火</v>
      </c>
      <c r="I2518" t="str">
        <f t="shared" si="205"/>
        <v/>
      </c>
    </row>
    <row r="2519" spans="1:9">
      <c r="A2519" s="1">
        <v>39043</v>
      </c>
      <c r="B2519" s="6" t="s">
        <v>358</v>
      </c>
      <c r="C2519" s="7">
        <v>10</v>
      </c>
      <c r="D2519">
        <v>2</v>
      </c>
      <c r="E2519">
        <f t="shared" si="206"/>
        <v>0</v>
      </c>
      <c r="F2519" t="str">
        <f t="shared" si="207"/>
        <v>大安</v>
      </c>
      <c r="G2519" t="str">
        <f t="shared" si="204"/>
        <v>水</v>
      </c>
      <c r="I2519" t="str">
        <f t="shared" si="205"/>
        <v/>
      </c>
    </row>
    <row r="2520" spans="1:9">
      <c r="A2520" s="1">
        <v>39044</v>
      </c>
      <c r="B2520" s="6" t="s">
        <v>359</v>
      </c>
      <c r="C2520" s="7">
        <v>10</v>
      </c>
      <c r="D2520">
        <v>3</v>
      </c>
      <c r="E2520">
        <f t="shared" si="206"/>
        <v>1</v>
      </c>
      <c r="F2520" t="str">
        <f t="shared" si="207"/>
        <v>赤口</v>
      </c>
      <c r="G2520" t="str">
        <f t="shared" si="204"/>
        <v>木</v>
      </c>
      <c r="I2520" t="str">
        <f t="shared" si="205"/>
        <v/>
      </c>
    </row>
    <row r="2521" spans="1:9">
      <c r="A2521" s="1">
        <v>39045</v>
      </c>
      <c r="B2521" s="6" t="s">
        <v>360</v>
      </c>
      <c r="C2521" s="7">
        <v>10</v>
      </c>
      <c r="D2521">
        <v>4</v>
      </c>
      <c r="E2521">
        <f t="shared" si="206"/>
        <v>2</v>
      </c>
      <c r="F2521" t="str">
        <f t="shared" si="207"/>
        <v>先勝</v>
      </c>
      <c r="G2521" t="str">
        <f t="shared" si="204"/>
        <v>金</v>
      </c>
      <c r="I2521" t="str">
        <f t="shared" si="205"/>
        <v/>
      </c>
    </row>
    <row r="2522" spans="1:9">
      <c r="A2522" s="1">
        <v>39046</v>
      </c>
      <c r="B2522" s="6" t="s">
        <v>361</v>
      </c>
      <c r="C2522" s="7">
        <v>10</v>
      </c>
      <c r="D2522">
        <v>5</v>
      </c>
      <c r="E2522">
        <f t="shared" si="206"/>
        <v>3</v>
      </c>
      <c r="F2522" t="str">
        <f t="shared" si="207"/>
        <v>友引</v>
      </c>
      <c r="G2522" t="str">
        <f t="shared" si="204"/>
        <v>土</v>
      </c>
      <c r="I2522" t="str">
        <f t="shared" si="205"/>
        <v/>
      </c>
    </row>
    <row r="2523" spans="1:9">
      <c r="A2523" s="1">
        <v>39047</v>
      </c>
      <c r="B2523" s="6" t="s">
        <v>362</v>
      </c>
      <c r="C2523" s="7">
        <v>10</v>
      </c>
      <c r="D2523">
        <v>6</v>
      </c>
      <c r="E2523">
        <f t="shared" si="206"/>
        <v>4</v>
      </c>
      <c r="F2523" t="str">
        <f t="shared" si="207"/>
        <v>先負</v>
      </c>
      <c r="G2523" t="str">
        <f t="shared" si="204"/>
        <v>日</v>
      </c>
      <c r="I2523" t="str">
        <f t="shared" si="205"/>
        <v/>
      </c>
    </row>
    <row r="2524" spans="1:9">
      <c r="A2524" s="1">
        <v>39048</v>
      </c>
      <c r="B2524" s="6" t="s">
        <v>363</v>
      </c>
      <c r="C2524" s="7">
        <v>10</v>
      </c>
      <c r="D2524">
        <v>7</v>
      </c>
      <c r="E2524">
        <f t="shared" si="206"/>
        <v>5</v>
      </c>
      <c r="F2524" t="str">
        <f t="shared" si="207"/>
        <v>仏滅</v>
      </c>
      <c r="G2524" t="str">
        <f t="shared" si="204"/>
        <v>月</v>
      </c>
      <c r="I2524" t="str">
        <f t="shared" si="205"/>
        <v/>
      </c>
    </row>
    <row r="2525" spans="1:9">
      <c r="A2525" s="1">
        <v>39049</v>
      </c>
      <c r="B2525" s="6" t="s">
        <v>364</v>
      </c>
      <c r="C2525" s="7">
        <v>10</v>
      </c>
      <c r="D2525">
        <v>8</v>
      </c>
      <c r="E2525">
        <f t="shared" si="206"/>
        <v>0</v>
      </c>
      <c r="F2525" t="str">
        <f t="shared" si="207"/>
        <v>大安</v>
      </c>
      <c r="G2525" t="str">
        <f t="shared" si="204"/>
        <v>火</v>
      </c>
      <c r="I2525" t="str">
        <f t="shared" si="205"/>
        <v/>
      </c>
    </row>
    <row r="2526" spans="1:9">
      <c r="A2526" s="1">
        <v>39050</v>
      </c>
      <c r="B2526" s="6" t="s">
        <v>365</v>
      </c>
      <c r="C2526" s="7">
        <v>10</v>
      </c>
      <c r="D2526">
        <v>9</v>
      </c>
      <c r="E2526">
        <f t="shared" si="206"/>
        <v>1</v>
      </c>
      <c r="F2526" t="str">
        <f t="shared" si="207"/>
        <v>赤口</v>
      </c>
      <c r="G2526" t="str">
        <f t="shared" si="204"/>
        <v>水</v>
      </c>
      <c r="I2526" t="str">
        <f t="shared" si="205"/>
        <v/>
      </c>
    </row>
    <row r="2527" spans="1:9">
      <c r="A2527" s="1">
        <v>39051</v>
      </c>
      <c r="B2527" s="6" t="s">
        <v>366</v>
      </c>
      <c r="C2527" s="7">
        <v>10</v>
      </c>
      <c r="D2527">
        <v>10</v>
      </c>
      <c r="E2527">
        <f t="shared" si="206"/>
        <v>2</v>
      </c>
      <c r="F2527" t="str">
        <f t="shared" si="207"/>
        <v>先勝</v>
      </c>
      <c r="G2527" t="str">
        <f t="shared" si="204"/>
        <v>木</v>
      </c>
      <c r="I2527" t="str">
        <f t="shared" si="205"/>
        <v/>
      </c>
    </row>
    <row r="2528" spans="1:9">
      <c r="A2528" s="1">
        <v>39052</v>
      </c>
      <c r="B2528" s="6" t="s">
        <v>367</v>
      </c>
      <c r="C2528" s="7">
        <v>10</v>
      </c>
      <c r="D2528">
        <v>11</v>
      </c>
      <c r="E2528">
        <f t="shared" si="206"/>
        <v>3</v>
      </c>
      <c r="F2528" t="str">
        <f t="shared" si="207"/>
        <v>友引</v>
      </c>
      <c r="G2528" t="str">
        <f t="shared" si="204"/>
        <v>金</v>
      </c>
      <c r="I2528" t="str">
        <f t="shared" si="205"/>
        <v/>
      </c>
    </row>
    <row r="2529" spans="1:9">
      <c r="A2529" s="1">
        <v>39053</v>
      </c>
      <c r="B2529" s="6" t="s">
        <v>368</v>
      </c>
      <c r="C2529" s="7">
        <v>10</v>
      </c>
      <c r="D2529">
        <v>12</v>
      </c>
      <c r="E2529">
        <f t="shared" si="206"/>
        <v>4</v>
      </c>
      <c r="F2529" t="str">
        <f t="shared" si="207"/>
        <v>先負</v>
      </c>
      <c r="G2529" t="str">
        <f t="shared" si="204"/>
        <v>土</v>
      </c>
      <c r="I2529" t="str">
        <f t="shared" si="205"/>
        <v/>
      </c>
    </row>
    <row r="2530" spans="1:9">
      <c r="A2530" s="1">
        <v>39054</v>
      </c>
      <c r="B2530" s="6" t="s">
        <v>369</v>
      </c>
      <c r="C2530" s="7">
        <v>10</v>
      </c>
      <c r="D2530">
        <v>13</v>
      </c>
      <c r="E2530">
        <f t="shared" si="206"/>
        <v>5</v>
      </c>
      <c r="F2530" t="str">
        <f t="shared" si="207"/>
        <v>仏滅</v>
      </c>
      <c r="G2530" t="str">
        <f t="shared" si="204"/>
        <v>日</v>
      </c>
      <c r="I2530" t="str">
        <f t="shared" si="205"/>
        <v/>
      </c>
    </row>
    <row r="2531" spans="1:9">
      <c r="A2531" s="1">
        <v>39055</v>
      </c>
      <c r="B2531" s="6" t="s">
        <v>370</v>
      </c>
      <c r="C2531" s="7">
        <v>10</v>
      </c>
      <c r="D2531">
        <v>14</v>
      </c>
      <c r="E2531">
        <f t="shared" si="206"/>
        <v>0</v>
      </c>
      <c r="F2531" t="str">
        <f t="shared" si="207"/>
        <v>大安</v>
      </c>
      <c r="G2531" t="str">
        <f t="shared" si="204"/>
        <v>月</v>
      </c>
      <c r="I2531" t="str">
        <f t="shared" si="205"/>
        <v/>
      </c>
    </row>
    <row r="2532" spans="1:9">
      <c r="A2532" s="1">
        <v>39056</v>
      </c>
      <c r="B2532" s="6" t="s">
        <v>371</v>
      </c>
      <c r="C2532" s="7">
        <v>10</v>
      </c>
      <c r="D2532">
        <v>15</v>
      </c>
      <c r="E2532">
        <f t="shared" si="206"/>
        <v>1</v>
      </c>
      <c r="F2532" t="str">
        <f t="shared" si="207"/>
        <v>赤口</v>
      </c>
      <c r="G2532" t="str">
        <f t="shared" si="204"/>
        <v>火</v>
      </c>
      <c r="I2532" t="str">
        <f t="shared" si="205"/>
        <v/>
      </c>
    </row>
    <row r="2533" spans="1:9">
      <c r="A2533" s="1">
        <v>39057</v>
      </c>
      <c r="B2533" s="6" t="s">
        <v>372</v>
      </c>
      <c r="C2533" s="7">
        <v>10</v>
      </c>
      <c r="D2533">
        <v>16</v>
      </c>
      <c r="E2533">
        <f t="shared" si="206"/>
        <v>2</v>
      </c>
      <c r="F2533" t="str">
        <f t="shared" si="207"/>
        <v>先勝</v>
      </c>
      <c r="G2533" t="str">
        <f t="shared" si="204"/>
        <v>水</v>
      </c>
      <c r="I2533" t="str">
        <f t="shared" si="205"/>
        <v/>
      </c>
    </row>
    <row r="2534" spans="1:9">
      <c r="A2534" s="1">
        <v>39058</v>
      </c>
      <c r="B2534" s="6" t="s">
        <v>373</v>
      </c>
      <c r="C2534" s="7">
        <v>10</v>
      </c>
      <c r="D2534">
        <v>17</v>
      </c>
      <c r="E2534">
        <f t="shared" si="206"/>
        <v>3</v>
      </c>
      <c r="F2534" t="str">
        <f t="shared" si="207"/>
        <v>友引</v>
      </c>
      <c r="G2534" t="str">
        <f t="shared" si="204"/>
        <v>木</v>
      </c>
      <c r="I2534" t="str">
        <f t="shared" si="205"/>
        <v/>
      </c>
    </row>
    <row r="2535" spans="1:9">
      <c r="A2535" s="1">
        <v>39059</v>
      </c>
      <c r="B2535" s="6" t="s">
        <v>374</v>
      </c>
      <c r="C2535" s="7">
        <v>10</v>
      </c>
      <c r="D2535">
        <v>18</v>
      </c>
      <c r="E2535">
        <f t="shared" si="206"/>
        <v>4</v>
      </c>
      <c r="F2535" t="str">
        <f t="shared" si="207"/>
        <v>先負</v>
      </c>
      <c r="G2535" t="str">
        <f t="shared" si="204"/>
        <v>金</v>
      </c>
      <c r="I2535" t="str">
        <f t="shared" si="205"/>
        <v/>
      </c>
    </row>
    <row r="2536" spans="1:9">
      <c r="A2536" s="1">
        <v>39060</v>
      </c>
      <c r="B2536" s="6" t="s">
        <v>375</v>
      </c>
      <c r="C2536" s="7">
        <v>10</v>
      </c>
      <c r="D2536">
        <v>19</v>
      </c>
      <c r="E2536">
        <f t="shared" si="206"/>
        <v>5</v>
      </c>
      <c r="F2536" t="str">
        <f t="shared" si="207"/>
        <v>仏滅</v>
      </c>
      <c r="G2536" t="str">
        <f t="shared" si="204"/>
        <v>土</v>
      </c>
      <c r="I2536" t="str">
        <f t="shared" si="205"/>
        <v/>
      </c>
    </row>
    <row r="2537" spans="1:9">
      <c r="A2537" s="1">
        <v>39061</v>
      </c>
      <c r="B2537" s="6" t="s">
        <v>376</v>
      </c>
      <c r="C2537" s="7">
        <v>10</v>
      </c>
      <c r="D2537">
        <v>20</v>
      </c>
      <c r="E2537">
        <f t="shared" si="206"/>
        <v>0</v>
      </c>
      <c r="F2537" t="str">
        <f t="shared" si="207"/>
        <v>大安</v>
      </c>
      <c r="G2537" t="str">
        <f t="shared" si="204"/>
        <v>日</v>
      </c>
      <c r="I2537" t="str">
        <f t="shared" si="205"/>
        <v/>
      </c>
    </row>
    <row r="2538" spans="1:9">
      <c r="A2538" s="1">
        <v>39062</v>
      </c>
      <c r="B2538" s="6" t="s">
        <v>377</v>
      </c>
      <c r="C2538" s="7">
        <v>10</v>
      </c>
      <c r="D2538">
        <v>21</v>
      </c>
      <c r="E2538">
        <f t="shared" si="206"/>
        <v>1</v>
      </c>
      <c r="F2538" t="str">
        <f t="shared" si="207"/>
        <v>赤口</v>
      </c>
      <c r="G2538" t="str">
        <f t="shared" si="204"/>
        <v>月</v>
      </c>
      <c r="I2538" t="str">
        <f t="shared" si="205"/>
        <v/>
      </c>
    </row>
    <row r="2539" spans="1:9">
      <c r="A2539" s="1">
        <v>39063</v>
      </c>
      <c r="B2539" s="6" t="s">
        <v>378</v>
      </c>
      <c r="C2539" s="7">
        <v>10</v>
      </c>
      <c r="D2539">
        <v>22</v>
      </c>
      <c r="E2539">
        <f t="shared" si="206"/>
        <v>2</v>
      </c>
      <c r="F2539" t="str">
        <f t="shared" si="207"/>
        <v>先勝</v>
      </c>
      <c r="G2539" t="str">
        <f t="shared" si="204"/>
        <v>火</v>
      </c>
      <c r="I2539" t="str">
        <f t="shared" si="205"/>
        <v/>
      </c>
    </row>
    <row r="2540" spans="1:9">
      <c r="A2540" s="1">
        <v>39064</v>
      </c>
      <c r="B2540" s="6" t="s">
        <v>379</v>
      </c>
      <c r="C2540" s="7">
        <v>10</v>
      </c>
      <c r="D2540">
        <v>23</v>
      </c>
      <c r="E2540">
        <f t="shared" si="206"/>
        <v>3</v>
      </c>
      <c r="F2540" t="str">
        <f t="shared" si="207"/>
        <v>友引</v>
      </c>
      <c r="G2540" t="str">
        <f t="shared" si="204"/>
        <v>水</v>
      </c>
      <c r="I2540" t="str">
        <f t="shared" si="205"/>
        <v/>
      </c>
    </row>
    <row r="2541" spans="1:9">
      <c r="A2541" s="1">
        <v>39065</v>
      </c>
      <c r="B2541" s="6" t="s">
        <v>380</v>
      </c>
      <c r="C2541" s="7">
        <v>10</v>
      </c>
      <c r="D2541">
        <v>24</v>
      </c>
      <c r="E2541">
        <f t="shared" si="206"/>
        <v>4</v>
      </c>
      <c r="F2541" t="str">
        <f t="shared" si="207"/>
        <v>先負</v>
      </c>
      <c r="G2541" t="str">
        <f t="shared" si="204"/>
        <v>木</v>
      </c>
      <c r="I2541" t="str">
        <f t="shared" si="205"/>
        <v/>
      </c>
    </row>
    <row r="2542" spans="1:9">
      <c r="A2542" s="1">
        <v>39066</v>
      </c>
      <c r="B2542" s="6" t="s">
        <v>381</v>
      </c>
      <c r="C2542" s="7">
        <v>10</v>
      </c>
      <c r="D2542">
        <v>25</v>
      </c>
      <c r="E2542">
        <f t="shared" si="206"/>
        <v>5</v>
      </c>
      <c r="F2542" t="str">
        <f t="shared" si="207"/>
        <v>仏滅</v>
      </c>
      <c r="G2542" t="str">
        <f t="shared" si="204"/>
        <v>金</v>
      </c>
      <c r="I2542" t="str">
        <f t="shared" si="205"/>
        <v/>
      </c>
    </row>
    <row r="2543" spans="1:9">
      <c r="A2543" s="1">
        <v>39067</v>
      </c>
      <c r="B2543" s="6" t="s">
        <v>382</v>
      </c>
      <c r="C2543" s="7">
        <v>10</v>
      </c>
      <c r="D2543">
        <v>26</v>
      </c>
      <c r="E2543">
        <f t="shared" si="206"/>
        <v>0</v>
      </c>
      <c r="F2543" t="str">
        <f t="shared" si="207"/>
        <v>大安</v>
      </c>
      <c r="G2543" t="str">
        <f t="shared" si="204"/>
        <v>土</v>
      </c>
      <c r="I2543" t="str">
        <f t="shared" si="205"/>
        <v/>
      </c>
    </row>
    <row r="2544" spans="1:9">
      <c r="A2544" s="1">
        <v>39068</v>
      </c>
      <c r="B2544" s="6" t="s">
        <v>383</v>
      </c>
      <c r="C2544" s="7">
        <v>10</v>
      </c>
      <c r="D2544">
        <v>27</v>
      </c>
      <c r="E2544">
        <f t="shared" si="206"/>
        <v>1</v>
      </c>
      <c r="F2544" t="str">
        <f t="shared" si="207"/>
        <v>赤口</v>
      </c>
      <c r="G2544" t="str">
        <f t="shared" si="204"/>
        <v>日</v>
      </c>
      <c r="I2544" t="str">
        <f t="shared" si="205"/>
        <v/>
      </c>
    </row>
    <row r="2545" spans="1:9">
      <c r="A2545" s="1">
        <v>39069</v>
      </c>
      <c r="B2545" s="6" t="s">
        <v>384</v>
      </c>
      <c r="C2545" s="7">
        <v>10</v>
      </c>
      <c r="D2545">
        <v>28</v>
      </c>
      <c r="E2545">
        <f t="shared" si="206"/>
        <v>2</v>
      </c>
      <c r="F2545" t="str">
        <f t="shared" si="207"/>
        <v>先勝</v>
      </c>
      <c r="G2545" t="str">
        <f t="shared" si="204"/>
        <v>月</v>
      </c>
      <c r="I2545" t="str">
        <f t="shared" si="205"/>
        <v/>
      </c>
    </row>
    <row r="2546" spans="1:9">
      <c r="A2546" s="1">
        <v>39070</v>
      </c>
      <c r="B2546" s="6" t="s">
        <v>385</v>
      </c>
      <c r="C2546" s="7">
        <v>10</v>
      </c>
      <c r="D2546">
        <v>29</v>
      </c>
      <c r="E2546">
        <f t="shared" si="206"/>
        <v>3</v>
      </c>
      <c r="F2546" t="str">
        <f t="shared" si="207"/>
        <v>友引</v>
      </c>
      <c r="G2546" t="str">
        <f t="shared" si="204"/>
        <v>火</v>
      </c>
      <c r="I2546" t="str">
        <f t="shared" si="205"/>
        <v/>
      </c>
    </row>
    <row r="2547" spans="1:9">
      <c r="A2547" s="1">
        <v>39071</v>
      </c>
      <c r="B2547" s="6" t="s">
        <v>513</v>
      </c>
      <c r="C2547" s="7">
        <v>11</v>
      </c>
      <c r="D2547">
        <v>1</v>
      </c>
      <c r="E2547">
        <f t="shared" si="206"/>
        <v>0</v>
      </c>
      <c r="F2547" t="str">
        <f t="shared" si="207"/>
        <v>大安</v>
      </c>
      <c r="G2547" t="str">
        <f t="shared" si="204"/>
        <v>水</v>
      </c>
      <c r="I2547" t="str">
        <f t="shared" si="205"/>
        <v/>
      </c>
    </row>
    <row r="2548" spans="1:9">
      <c r="A2548" s="1">
        <v>39072</v>
      </c>
      <c r="B2548" s="6" t="s">
        <v>388</v>
      </c>
      <c r="C2548" s="7">
        <v>11</v>
      </c>
      <c r="D2548">
        <v>2</v>
      </c>
      <c r="E2548">
        <f t="shared" si="206"/>
        <v>1</v>
      </c>
      <c r="F2548" t="str">
        <f t="shared" si="207"/>
        <v>赤口</v>
      </c>
      <c r="G2548" t="str">
        <f t="shared" si="204"/>
        <v>木</v>
      </c>
      <c r="I2548" t="str">
        <f t="shared" si="205"/>
        <v/>
      </c>
    </row>
    <row r="2549" spans="1:9">
      <c r="A2549" s="1">
        <v>39073</v>
      </c>
      <c r="B2549" s="6" t="s">
        <v>389</v>
      </c>
      <c r="C2549" s="7">
        <v>11</v>
      </c>
      <c r="D2549">
        <v>3</v>
      </c>
      <c r="E2549">
        <f t="shared" si="206"/>
        <v>2</v>
      </c>
      <c r="F2549" t="str">
        <f t="shared" si="207"/>
        <v>先勝</v>
      </c>
      <c r="G2549" t="str">
        <f t="shared" si="204"/>
        <v>金</v>
      </c>
      <c r="I2549" t="str">
        <f t="shared" si="205"/>
        <v/>
      </c>
    </row>
    <row r="2550" spans="1:9">
      <c r="A2550" s="1">
        <v>39074</v>
      </c>
      <c r="B2550" s="6" t="s">
        <v>390</v>
      </c>
      <c r="C2550" s="7">
        <v>11</v>
      </c>
      <c r="D2550">
        <v>4</v>
      </c>
      <c r="E2550">
        <f t="shared" si="206"/>
        <v>3</v>
      </c>
      <c r="F2550" t="str">
        <f t="shared" si="207"/>
        <v>友引</v>
      </c>
      <c r="G2550" t="str">
        <f t="shared" si="204"/>
        <v>土</v>
      </c>
      <c r="I2550" t="str">
        <f t="shared" si="205"/>
        <v/>
      </c>
    </row>
    <row r="2551" spans="1:9">
      <c r="A2551" s="1">
        <v>39075</v>
      </c>
      <c r="B2551" s="6" t="s">
        <v>391</v>
      </c>
      <c r="C2551" s="7">
        <v>11</v>
      </c>
      <c r="D2551">
        <v>5</v>
      </c>
      <c r="E2551">
        <f t="shared" si="206"/>
        <v>4</v>
      </c>
      <c r="F2551" t="str">
        <f t="shared" si="207"/>
        <v>先負</v>
      </c>
      <c r="G2551" t="str">
        <f t="shared" si="204"/>
        <v>日</v>
      </c>
      <c r="I2551" t="str">
        <f t="shared" si="205"/>
        <v/>
      </c>
    </row>
    <row r="2552" spans="1:9">
      <c r="A2552" s="1">
        <v>39076</v>
      </c>
      <c r="B2552" s="6" t="s">
        <v>392</v>
      </c>
      <c r="C2552" s="7">
        <v>11</v>
      </c>
      <c r="D2552">
        <v>6</v>
      </c>
      <c r="E2552">
        <f t="shared" si="206"/>
        <v>5</v>
      </c>
      <c r="F2552" t="str">
        <f t="shared" si="207"/>
        <v>仏滅</v>
      </c>
      <c r="G2552" t="str">
        <f t="shared" si="204"/>
        <v>月</v>
      </c>
      <c r="I2552" t="str">
        <f t="shared" si="205"/>
        <v/>
      </c>
    </row>
    <row r="2553" spans="1:9">
      <c r="A2553" s="1">
        <v>39077</v>
      </c>
      <c r="B2553" s="6" t="s">
        <v>393</v>
      </c>
      <c r="C2553" s="7">
        <v>11</v>
      </c>
      <c r="D2553">
        <v>7</v>
      </c>
      <c r="E2553">
        <f t="shared" si="206"/>
        <v>0</v>
      </c>
      <c r="F2553" t="str">
        <f t="shared" si="207"/>
        <v>大安</v>
      </c>
      <c r="G2553" t="str">
        <f t="shared" si="204"/>
        <v>火</v>
      </c>
      <c r="I2553" t="str">
        <f t="shared" si="205"/>
        <v/>
      </c>
    </row>
    <row r="2554" spans="1:9">
      <c r="A2554" s="1">
        <v>39078</v>
      </c>
      <c r="B2554" s="6" t="s">
        <v>394</v>
      </c>
      <c r="C2554" s="7">
        <v>11</v>
      </c>
      <c r="D2554">
        <v>8</v>
      </c>
      <c r="E2554">
        <f t="shared" si="206"/>
        <v>1</v>
      </c>
      <c r="F2554" t="str">
        <f t="shared" si="207"/>
        <v>赤口</v>
      </c>
      <c r="G2554" t="str">
        <f t="shared" si="204"/>
        <v>水</v>
      </c>
      <c r="I2554" t="str">
        <f t="shared" si="205"/>
        <v/>
      </c>
    </row>
    <row r="2555" spans="1:9">
      <c r="A2555" s="1">
        <v>39079</v>
      </c>
      <c r="B2555" s="6" t="s">
        <v>395</v>
      </c>
      <c r="C2555" s="7">
        <v>11</v>
      </c>
      <c r="D2555">
        <v>9</v>
      </c>
      <c r="E2555">
        <f t="shared" si="206"/>
        <v>2</v>
      </c>
      <c r="F2555" t="str">
        <f t="shared" si="207"/>
        <v>先勝</v>
      </c>
      <c r="G2555" t="str">
        <f t="shared" si="204"/>
        <v>木</v>
      </c>
      <c r="I2555" t="str">
        <f t="shared" si="205"/>
        <v/>
      </c>
    </row>
    <row r="2556" spans="1:9">
      <c r="A2556" s="1">
        <v>39080</v>
      </c>
      <c r="B2556" s="6" t="s">
        <v>396</v>
      </c>
      <c r="C2556" s="7">
        <v>11</v>
      </c>
      <c r="D2556">
        <v>10</v>
      </c>
      <c r="E2556">
        <f t="shared" si="206"/>
        <v>3</v>
      </c>
      <c r="F2556" t="str">
        <f t="shared" si="207"/>
        <v>友引</v>
      </c>
      <c r="G2556" t="str">
        <f t="shared" si="204"/>
        <v>金</v>
      </c>
      <c r="I2556" t="str">
        <f t="shared" si="205"/>
        <v/>
      </c>
    </row>
    <row r="2557" spans="1:9">
      <c r="A2557" s="1">
        <v>39081</v>
      </c>
      <c r="B2557" s="6" t="s">
        <v>397</v>
      </c>
      <c r="C2557" s="7">
        <v>11</v>
      </c>
      <c r="D2557">
        <v>11</v>
      </c>
      <c r="E2557">
        <f t="shared" si="206"/>
        <v>4</v>
      </c>
      <c r="F2557" t="str">
        <f t="shared" si="207"/>
        <v>先負</v>
      </c>
      <c r="G2557" t="str">
        <f t="shared" si="204"/>
        <v>土</v>
      </c>
      <c r="I2557" t="str">
        <f t="shared" si="205"/>
        <v/>
      </c>
    </row>
    <row r="2558" spans="1:9">
      <c r="A2558" s="1">
        <v>39082</v>
      </c>
      <c r="B2558" s="6" t="s">
        <v>398</v>
      </c>
      <c r="C2558" s="7">
        <v>11</v>
      </c>
      <c r="D2558">
        <v>12</v>
      </c>
      <c r="E2558">
        <f t="shared" si="206"/>
        <v>5</v>
      </c>
      <c r="F2558" t="str">
        <f t="shared" si="207"/>
        <v>仏滅</v>
      </c>
      <c r="G2558" t="str">
        <f t="shared" si="204"/>
        <v>日</v>
      </c>
      <c r="I2558" t="str">
        <f t="shared" si="205"/>
        <v/>
      </c>
    </row>
    <row r="2559" spans="1:9">
      <c r="A2559" s="1">
        <v>39083</v>
      </c>
      <c r="B2559" s="6" t="s">
        <v>399</v>
      </c>
      <c r="C2559" s="7">
        <v>11</v>
      </c>
      <c r="D2559">
        <v>13</v>
      </c>
      <c r="E2559">
        <f t="shared" si="206"/>
        <v>0</v>
      </c>
      <c r="F2559" t="str">
        <f t="shared" si="207"/>
        <v>大安</v>
      </c>
      <c r="G2559" t="str">
        <f t="shared" si="204"/>
        <v>月</v>
      </c>
      <c r="I2559" t="str">
        <f t="shared" si="205"/>
        <v/>
      </c>
    </row>
    <row r="2560" spans="1:9">
      <c r="A2560" s="1">
        <v>39084</v>
      </c>
      <c r="B2560" s="6" t="s">
        <v>400</v>
      </c>
      <c r="C2560" s="7">
        <v>11</v>
      </c>
      <c r="D2560">
        <v>14</v>
      </c>
      <c r="E2560">
        <f t="shared" si="206"/>
        <v>1</v>
      </c>
      <c r="F2560" t="str">
        <f t="shared" si="207"/>
        <v>赤口</v>
      </c>
      <c r="G2560" t="str">
        <f t="shared" si="204"/>
        <v>火</v>
      </c>
      <c r="I2560" t="str">
        <f t="shared" si="205"/>
        <v/>
      </c>
    </row>
    <row r="2561" spans="1:9">
      <c r="A2561" s="1">
        <v>39085</v>
      </c>
      <c r="B2561" s="6" t="s">
        <v>401</v>
      </c>
      <c r="C2561" s="7">
        <v>11</v>
      </c>
      <c r="D2561">
        <v>15</v>
      </c>
      <c r="E2561">
        <f t="shared" si="206"/>
        <v>2</v>
      </c>
      <c r="F2561" t="str">
        <f t="shared" si="207"/>
        <v>先勝</v>
      </c>
      <c r="G2561" t="str">
        <f t="shared" si="204"/>
        <v>水</v>
      </c>
      <c r="I2561" t="str">
        <f t="shared" si="205"/>
        <v/>
      </c>
    </row>
    <row r="2562" spans="1:9">
      <c r="A2562" s="1">
        <v>39086</v>
      </c>
      <c r="B2562" s="6" t="s">
        <v>402</v>
      </c>
      <c r="C2562" s="7">
        <v>11</v>
      </c>
      <c r="D2562">
        <v>16</v>
      </c>
      <c r="E2562">
        <f t="shared" si="206"/>
        <v>3</v>
      </c>
      <c r="F2562" t="str">
        <f t="shared" si="207"/>
        <v>友引</v>
      </c>
      <c r="G2562" t="str">
        <f t="shared" si="204"/>
        <v>木</v>
      </c>
      <c r="I2562" t="str">
        <f t="shared" si="205"/>
        <v/>
      </c>
    </row>
    <row r="2563" spans="1:9">
      <c r="A2563" s="1">
        <v>39087</v>
      </c>
      <c r="B2563" s="6" t="s">
        <v>403</v>
      </c>
      <c r="C2563" s="7">
        <v>11</v>
      </c>
      <c r="D2563">
        <v>17</v>
      </c>
      <c r="E2563">
        <f t="shared" si="206"/>
        <v>4</v>
      </c>
      <c r="F2563" t="str">
        <f t="shared" si="207"/>
        <v>先負</v>
      </c>
      <c r="G2563" t="str">
        <f t="shared" ref="G2563:G2626" si="208">TEXT(A2563,"aaa")</f>
        <v>金</v>
      </c>
      <c r="I2563" t="str">
        <f t="shared" ref="I2563:I2626" si="209">IF(ISERROR(VLOOKUP(H2563,$K$29:$L$39,2,FALSE)),"",VLOOKUP(H2563,$K$29:$L$39,2,FALSE))</f>
        <v/>
      </c>
    </row>
    <row r="2564" spans="1:9">
      <c r="A2564" s="1">
        <v>39088</v>
      </c>
      <c r="B2564" s="6" t="s">
        <v>32</v>
      </c>
      <c r="C2564" s="7">
        <v>11</v>
      </c>
      <c r="D2564">
        <v>18</v>
      </c>
      <c r="E2564">
        <f t="shared" si="206"/>
        <v>5</v>
      </c>
      <c r="F2564" t="str">
        <f t="shared" si="207"/>
        <v>仏滅</v>
      </c>
      <c r="G2564" t="str">
        <f t="shared" si="208"/>
        <v>土</v>
      </c>
      <c r="I2564" t="str">
        <f t="shared" si="209"/>
        <v/>
      </c>
    </row>
    <row r="2565" spans="1:9">
      <c r="A2565" s="1">
        <v>39089</v>
      </c>
      <c r="B2565" s="6" t="s">
        <v>33</v>
      </c>
      <c r="C2565" s="7">
        <v>11</v>
      </c>
      <c r="D2565">
        <v>19</v>
      </c>
      <c r="E2565">
        <f t="shared" si="206"/>
        <v>0</v>
      </c>
      <c r="F2565" t="str">
        <f t="shared" si="207"/>
        <v>大安</v>
      </c>
      <c r="G2565" t="str">
        <f t="shared" si="208"/>
        <v>日</v>
      </c>
      <c r="I2565" t="str">
        <f t="shared" si="209"/>
        <v/>
      </c>
    </row>
    <row r="2566" spans="1:9">
      <c r="A2566" s="1">
        <v>39090</v>
      </c>
      <c r="B2566" s="6" t="s">
        <v>34</v>
      </c>
      <c r="C2566" s="7">
        <v>11</v>
      </c>
      <c r="D2566">
        <v>20</v>
      </c>
      <c r="E2566">
        <f t="shared" si="206"/>
        <v>1</v>
      </c>
      <c r="F2566" t="str">
        <f t="shared" si="207"/>
        <v>赤口</v>
      </c>
      <c r="G2566" t="str">
        <f t="shared" si="208"/>
        <v>月</v>
      </c>
      <c r="I2566" t="str">
        <f t="shared" si="209"/>
        <v/>
      </c>
    </row>
    <row r="2567" spans="1:9">
      <c r="A2567" s="1">
        <v>39091</v>
      </c>
      <c r="B2567" s="6" t="s">
        <v>35</v>
      </c>
      <c r="C2567" s="7">
        <v>11</v>
      </c>
      <c r="D2567">
        <v>21</v>
      </c>
      <c r="E2567">
        <f t="shared" si="206"/>
        <v>2</v>
      </c>
      <c r="F2567" t="str">
        <f t="shared" si="207"/>
        <v>先勝</v>
      </c>
      <c r="G2567" t="str">
        <f t="shared" si="208"/>
        <v>火</v>
      </c>
      <c r="I2567" t="str">
        <f t="shared" si="209"/>
        <v/>
      </c>
    </row>
    <row r="2568" spans="1:9">
      <c r="A2568" s="1">
        <v>39092</v>
      </c>
      <c r="B2568" s="6" t="s">
        <v>36</v>
      </c>
      <c r="C2568" s="7">
        <v>11</v>
      </c>
      <c r="D2568">
        <v>22</v>
      </c>
      <c r="E2568">
        <f t="shared" si="206"/>
        <v>3</v>
      </c>
      <c r="F2568" t="str">
        <f t="shared" si="207"/>
        <v>友引</v>
      </c>
      <c r="G2568" t="str">
        <f t="shared" si="208"/>
        <v>水</v>
      </c>
      <c r="I2568" t="str">
        <f t="shared" si="209"/>
        <v/>
      </c>
    </row>
    <row r="2569" spans="1:9">
      <c r="A2569" s="1">
        <v>39093</v>
      </c>
      <c r="B2569" s="6" t="s">
        <v>37</v>
      </c>
      <c r="C2569" s="7">
        <v>11</v>
      </c>
      <c r="D2569">
        <v>23</v>
      </c>
      <c r="E2569">
        <f t="shared" si="206"/>
        <v>4</v>
      </c>
      <c r="F2569" t="str">
        <f t="shared" si="207"/>
        <v>先負</v>
      </c>
      <c r="G2569" t="str">
        <f t="shared" si="208"/>
        <v>木</v>
      </c>
      <c r="I2569" t="str">
        <f t="shared" si="209"/>
        <v/>
      </c>
    </row>
    <row r="2570" spans="1:9">
      <c r="A2570" s="1">
        <v>39094</v>
      </c>
      <c r="B2570" s="6" t="s">
        <v>38</v>
      </c>
      <c r="C2570" s="7">
        <v>11</v>
      </c>
      <c r="D2570">
        <v>24</v>
      </c>
      <c r="E2570">
        <f t="shared" si="206"/>
        <v>5</v>
      </c>
      <c r="F2570" t="str">
        <f t="shared" si="207"/>
        <v>仏滅</v>
      </c>
      <c r="G2570" t="str">
        <f t="shared" si="208"/>
        <v>金</v>
      </c>
      <c r="I2570" t="str">
        <f t="shared" si="209"/>
        <v/>
      </c>
    </row>
    <row r="2571" spans="1:9">
      <c r="A2571" s="1">
        <v>39095</v>
      </c>
      <c r="B2571" s="6" t="s">
        <v>39</v>
      </c>
      <c r="C2571" s="7">
        <v>11</v>
      </c>
      <c r="D2571">
        <v>25</v>
      </c>
      <c r="E2571">
        <f t="shared" si="206"/>
        <v>0</v>
      </c>
      <c r="F2571" t="str">
        <f t="shared" si="207"/>
        <v>大安</v>
      </c>
      <c r="G2571" t="str">
        <f t="shared" si="208"/>
        <v>土</v>
      </c>
      <c r="I2571" t="str">
        <f t="shared" si="209"/>
        <v/>
      </c>
    </row>
    <row r="2572" spans="1:9">
      <c r="A2572" s="1">
        <v>39096</v>
      </c>
      <c r="B2572" s="6" t="s">
        <v>41</v>
      </c>
      <c r="C2572" s="7">
        <v>11</v>
      </c>
      <c r="D2572">
        <v>26</v>
      </c>
      <c r="E2572">
        <f t="shared" ref="E2572:E2635" si="210">MOD(C2572+D2572,6)</f>
        <v>1</v>
      </c>
      <c r="F2572" t="str">
        <f t="shared" ref="F2572:F2635" si="211">VLOOKUP(E2572,$K$18:$L$23,2)</f>
        <v>赤口</v>
      </c>
      <c r="G2572" t="str">
        <f t="shared" si="208"/>
        <v>日</v>
      </c>
      <c r="I2572" t="str">
        <f t="shared" si="209"/>
        <v/>
      </c>
    </row>
    <row r="2573" spans="1:9">
      <c r="A2573" s="1">
        <v>39097</v>
      </c>
      <c r="B2573" s="6" t="s">
        <v>42</v>
      </c>
      <c r="C2573" s="7">
        <v>11</v>
      </c>
      <c r="D2573">
        <v>27</v>
      </c>
      <c r="E2573">
        <f t="shared" si="210"/>
        <v>2</v>
      </c>
      <c r="F2573" t="str">
        <f t="shared" si="211"/>
        <v>先勝</v>
      </c>
      <c r="G2573" t="str">
        <f t="shared" si="208"/>
        <v>月</v>
      </c>
      <c r="I2573" t="str">
        <f t="shared" si="209"/>
        <v/>
      </c>
    </row>
    <row r="2574" spans="1:9">
      <c r="A2574" s="1">
        <v>39098</v>
      </c>
      <c r="B2574" s="6" t="s">
        <v>43</v>
      </c>
      <c r="C2574" s="7">
        <v>11</v>
      </c>
      <c r="D2574">
        <v>28</v>
      </c>
      <c r="E2574">
        <f t="shared" si="210"/>
        <v>3</v>
      </c>
      <c r="F2574" t="str">
        <f t="shared" si="211"/>
        <v>友引</v>
      </c>
      <c r="G2574" t="str">
        <f t="shared" si="208"/>
        <v>火</v>
      </c>
      <c r="I2574" t="str">
        <f t="shared" si="209"/>
        <v/>
      </c>
    </row>
    <row r="2575" spans="1:9">
      <c r="A2575" s="1">
        <v>39099</v>
      </c>
      <c r="B2575" s="6" t="s">
        <v>44</v>
      </c>
      <c r="C2575" s="7">
        <v>11</v>
      </c>
      <c r="D2575">
        <v>29</v>
      </c>
      <c r="E2575">
        <f t="shared" si="210"/>
        <v>4</v>
      </c>
      <c r="F2575" t="str">
        <f t="shared" si="211"/>
        <v>先負</v>
      </c>
      <c r="G2575" t="str">
        <f t="shared" si="208"/>
        <v>水</v>
      </c>
      <c r="I2575" t="str">
        <f t="shared" si="209"/>
        <v/>
      </c>
    </row>
    <row r="2576" spans="1:9">
      <c r="A2576" s="1">
        <v>39100</v>
      </c>
      <c r="B2576" s="6" t="s">
        <v>226</v>
      </c>
      <c r="C2576" s="7">
        <v>11</v>
      </c>
      <c r="D2576">
        <v>30</v>
      </c>
      <c r="E2576">
        <f t="shared" si="210"/>
        <v>5</v>
      </c>
      <c r="F2576" t="str">
        <f t="shared" si="211"/>
        <v>仏滅</v>
      </c>
      <c r="G2576" t="str">
        <f t="shared" si="208"/>
        <v>木</v>
      </c>
      <c r="I2576" t="str">
        <f t="shared" si="209"/>
        <v/>
      </c>
    </row>
    <row r="2577" spans="1:9">
      <c r="A2577" s="1">
        <v>39101</v>
      </c>
      <c r="B2577" s="6" t="s">
        <v>514</v>
      </c>
      <c r="C2577" s="7">
        <v>12</v>
      </c>
      <c r="D2577">
        <v>1</v>
      </c>
      <c r="E2577">
        <f t="shared" si="210"/>
        <v>1</v>
      </c>
      <c r="F2577" t="str">
        <f t="shared" si="211"/>
        <v>赤口</v>
      </c>
      <c r="G2577" t="str">
        <f t="shared" si="208"/>
        <v>金</v>
      </c>
      <c r="I2577" t="str">
        <f t="shared" si="209"/>
        <v/>
      </c>
    </row>
    <row r="2578" spans="1:9">
      <c r="A2578" s="1">
        <v>39102</v>
      </c>
      <c r="B2578" s="6" t="s">
        <v>46</v>
      </c>
      <c r="C2578" s="7">
        <v>12</v>
      </c>
      <c r="D2578">
        <v>2</v>
      </c>
      <c r="E2578">
        <f t="shared" si="210"/>
        <v>2</v>
      </c>
      <c r="F2578" t="str">
        <f t="shared" si="211"/>
        <v>先勝</v>
      </c>
      <c r="G2578" t="str">
        <f t="shared" si="208"/>
        <v>土</v>
      </c>
      <c r="I2578" t="str">
        <f t="shared" si="209"/>
        <v/>
      </c>
    </row>
    <row r="2579" spans="1:9">
      <c r="A2579" s="1">
        <v>39103</v>
      </c>
      <c r="B2579" s="6" t="s">
        <v>47</v>
      </c>
      <c r="C2579" s="7">
        <v>12</v>
      </c>
      <c r="D2579">
        <v>3</v>
      </c>
      <c r="E2579">
        <f t="shared" si="210"/>
        <v>3</v>
      </c>
      <c r="F2579" t="str">
        <f t="shared" si="211"/>
        <v>友引</v>
      </c>
      <c r="G2579" t="str">
        <f t="shared" si="208"/>
        <v>日</v>
      </c>
      <c r="I2579" t="str">
        <f t="shared" si="209"/>
        <v/>
      </c>
    </row>
    <row r="2580" spans="1:9">
      <c r="A2580" s="1">
        <v>39104</v>
      </c>
      <c r="B2580" s="6" t="s">
        <v>48</v>
      </c>
      <c r="C2580" s="7">
        <v>12</v>
      </c>
      <c r="D2580">
        <v>4</v>
      </c>
      <c r="E2580">
        <f t="shared" si="210"/>
        <v>4</v>
      </c>
      <c r="F2580" t="str">
        <f t="shared" si="211"/>
        <v>先負</v>
      </c>
      <c r="G2580" t="str">
        <f t="shared" si="208"/>
        <v>月</v>
      </c>
      <c r="I2580" t="str">
        <f t="shared" si="209"/>
        <v/>
      </c>
    </row>
    <row r="2581" spans="1:9">
      <c r="A2581" s="1">
        <v>39105</v>
      </c>
      <c r="B2581" s="6" t="s">
        <v>49</v>
      </c>
      <c r="C2581" s="7">
        <v>12</v>
      </c>
      <c r="D2581">
        <v>5</v>
      </c>
      <c r="E2581">
        <f t="shared" si="210"/>
        <v>5</v>
      </c>
      <c r="F2581" t="str">
        <f t="shared" si="211"/>
        <v>仏滅</v>
      </c>
      <c r="G2581" t="str">
        <f t="shared" si="208"/>
        <v>火</v>
      </c>
      <c r="I2581" t="str">
        <f t="shared" si="209"/>
        <v/>
      </c>
    </row>
    <row r="2582" spans="1:9">
      <c r="A2582" s="1">
        <v>39106</v>
      </c>
      <c r="B2582" s="6" t="s">
        <v>50</v>
      </c>
      <c r="C2582" s="7">
        <v>12</v>
      </c>
      <c r="D2582">
        <v>6</v>
      </c>
      <c r="E2582">
        <f t="shared" si="210"/>
        <v>0</v>
      </c>
      <c r="F2582" t="str">
        <f t="shared" si="211"/>
        <v>大安</v>
      </c>
      <c r="G2582" t="str">
        <f t="shared" si="208"/>
        <v>水</v>
      </c>
      <c r="I2582" t="str">
        <f t="shared" si="209"/>
        <v/>
      </c>
    </row>
    <row r="2583" spans="1:9">
      <c r="A2583" s="1">
        <v>39107</v>
      </c>
      <c r="B2583" s="6" t="s">
        <v>51</v>
      </c>
      <c r="C2583" s="7">
        <v>12</v>
      </c>
      <c r="D2583">
        <v>7</v>
      </c>
      <c r="E2583">
        <f t="shared" si="210"/>
        <v>1</v>
      </c>
      <c r="F2583" t="str">
        <f t="shared" si="211"/>
        <v>赤口</v>
      </c>
      <c r="G2583" t="str">
        <f t="shared" si="208"/>
        <v>木</v>
      </c>
      <c r="I2583" t="str">
        <f t="shared" si="209"/>
        <v/>
      </c>
    </row>
    <row r="2584" spans="1:9">
      <c r="A2584" s="1">
        <v>39108</v>
      </c>
      <c r="B2584" s="6" t="s">
        <v>52</v>
      </c>
      <c r="C2584" s="7">
        <v>12</v>
      </c>
      <c r="D2584">
        <v>8</v>
      </c>
      <c r="E2584">
        <f t="shared" si="210"/>
        <v>2</v>
      </c>
      <c r="F2584" t="str">
        <f t="shared" si="211"/>
        <v>先勝</v>
      </c>
      <c r="G2584" t="str">
        <f t="shared" si="208"/>
        <v>金</v>
      </c>
      <c r="I2584" t="str">
        <f t="shared" si="209"/>
        <v/>
      </c>
    </row>
    <row r="2585" spans="1:9">
      <c r="A2585" s="1">
        <v>39109</v>
      </c>
      <c r="B2585" s="6" t="s">
        <v>53</v>
      </c>
      <c r="C2585" s="7">
        <v>12</v>
      </c>
      <c r="D2585">
        <v>9</v>
      </c>
      <c r="E2585">
        <f t="shared" si="210"/>
        <v>3</v>
      </c>
      <c r="F2585" t="str">
        <f t="shared" si="211"/>
        <v>友引</v>
      </c>
      <c r="G2585" t="str">
        <f t="shared" si="208"/>
        <v>土</v>
      </c>
      <c r="I2585" t="str">
        <f t="shared" si="209"/>
        <v/>
      </c>
    </row>
    <row r="2586" spans="1:9">
      <c r="A2586" s="1">
        <v>39110</v>
      </c>
      <c r="B2586" s="6" t="s">
        <v>54</v>
      </c>
      <c r="C2586" s="7">
        <v>12</v>
      </c>
      <c r="D2586">
        <v>10</v>
      </c>
      <c r="E2586">
        <f t="shared" si="210"/>
        <v>4</v>
      </c>
      <c r="F2586" t="str">
        <f t="shared" si="211"/>
        <v>先負</v>
      </c>
      <c r="G2586" t="str">
        <f t="shared" si="208"/>
        <v>日</v>
      </c>
      <c r="I2586" t="str">
        <f t="shared" si="209"/>
        <v/>
      </c>
    </row>
    <row r="2587" spans="1:9">
      <c r="A2587" s="1">
        <v>39111</v>
      </c>
      <c r="B2587" s="6" t="s">
        <v>55</v>
      </c>
      <c r="C2587" s="7">
        <v>12</v>
      </c>
      <c r="D2587">
        <v>11</v>
      </c>
      <c r="E2587">
        <f t="shared" si="210"/>
        <v>5</v>
      </c>
      <c r="F2587" t="str">
        <f t="shared" si="211"/>
        <v>仏滅</v>
      </c>
      <c r="G2587" t="str">
        <f t="shared" si="208"/>
        <v>月</v>
      </c>
      <c r="I2587" t="str">
        <f t="shared" si="209"/>
        <v/>
      </c>
    </row>
    <row r="2588" spans="1:9">
      <c r="A2588" s="1">
        <v>39112</v>
      </c>
      <c r="B2588" s="6" t="s">
        <v>56</v>
      </c>
      <c r="C2588" s="7">
        <v>12</v>
      </c>
      <c r="D2588">
        <v>12</v>
      </c>
      <c r="E2588">
        <f t="shared" si="210"/>
        <v>0</v>
      </c>
      <c r="F2588" t="str">
        <f t="shared" si="211"/>
        <v>大安</v>
      </c>
      <c r="G2588" t="str">
        <f t="shared" si="208"/>
        <v>火</v>
      </c>
      <c r="I2588" t="str">
        <f t="shared" si="209"/>
        <v/>
      </c>
    </row>
    <row r="2589" spans="1:9">
      <c r="A2589" s="1">
        <v>39113</v>
      </c>
      <c r="B2589" s="6" t="s">
        <v>57</v>
      </c>
      <c r="C2589" s="7">
        <v>12</v>
      </c>
      <c r="D2589">
        <v>13</v>
      </c>
      <c r="E2589">
        <f t="shared" si="210"/>
        <v>1</v>
      </c>
      <c r="F2589" t="str">
        <f t="shared" si="211"/>
        <v>赤口</v>
      </c>
      <c r="G2589" t="str">
        <f t="shared" si="208"/>
        <v>水</v>
      </c>
      <c r="I2589" t="str">
        <f t="shared" si="209"/>
        <v/>
      </c>
    </row>
    <row r="2590" spans="1:9">
      <c r="A2590" s="1">
        <v>39114</v>
      </c>
      <c r="B2590" s="6" t="s">
        <v>58</v>
      </c>
      <c r="C2590" s="7">
        <v>12</v>
      </c>
      <c r="D2590">
        <v>14</v>
      </c>
      <c r="E2590">
        <f t="shared" si="210"/>
        <v>2</v>
      </c>
      <c r="F2590" t="str">
        <f t="shared" si="211"/>
        <v>先勝</v>
      </c>
      <c r="G2590" t="str">
        <f t="shared" si="208"/>
        <v>木</v>
      </c>
      <c r="I2590" t="str">
        <f t="shared" si="209"/>
        <v/>
      </c>
    </row>
    <row r="2591" spans="1:9">
      <c r="A2591" s="1">
        <v>39115</v>
      </c>
      <c r="B2591" s="6" t="s">
        <v>59</v>
      </c>
      <c r="C2591" s="7">
        <v>12</v>
      </c>
      <c r="D2591">
        <v>15</v>
      </c>
      <c r="E2591">
        <f t="shared" si="210"/>
        <v>3</v>
      </c>
      <c r="F2591" t="str">
        <f t="shared" si="211"/>
        <v>友引</v>
      </c>
      <c r="G2591" t="str">
        <f t="shared" si="208"/>
        <v>金</v>
      </c>
      <c r="I2591" t="str">
        <f t="shared" si="209"/>
        <v/>
      </c>
    </row>
    <row r="2592" spans="1:9">
      <c r="A2592" s="1">
        <v>39116</v>
      </c>
      <c r="B2592" s="6" t="s">
        <v>60</v>
      </c>
      <c r="C2592" s="7">
        <v>12</v>
      </c>
      <c r="D2592">
        <v>16</v>
      </c>
      <c r="E2592">
        <f t="shared" si="210"/>
        <v>4</v>
      </c>
      <c r="F2592" t="str">
        <f t="shared" si="211"/>
        <v>先負</v>
      </c>
      <c r="G2592" t="str">
        <f t="shared" si="208"/>
        <v>土</v>
      </c>
      <c r="I2592" t="str">
        <f t="shared" si="209"/>
        <v/>
      </c>
    </row>
    <row r="2593" spans="1:9">
      <c r="A2593" s="1">
        <v>39117</v>
      </c>
      <c r="B2593" s="6" t="s">
        <v>61</v>
      </c>
      <c r="C2593" s="7">
        <v>12</v>
      </c>
      <c r="D2593">
        <v>17</v>
      </c>
      <c r="E2593">
        <f t="shared" si="210"/>
        <v>5</v>
      </c>
      <c r="F2593" t="str">
        <f t="shared" si="211"/>
        <v>仏滅</v>
      </c>
      <c r="G2593" t="str">
        <f t="shared" si="208"/>
        <v>日</v>
      </c>
      <c r="I2593" t="str">
        <f t="shared" si="209"/>
        <v/>
      </c>
    </row>
    <row r="2594" spans="1:9">
      <c r="A2594" s="1">
        <v>39118</v>
      </c>
      <c r="B2594" s="6" t="s">
        <v>62</v>
      </c>
      <c r="C2594" s="7">
        <v>12</v>
      </c>
      <c r="D2594">
        <v>18</v>
      </c>
      <c r="E2594">
        <f t="shared" si="210"/>
        <v>0</v>
      </c>
      <c r="F2594" t="str">
        <f t="shared" si="211"/>
        <v>大安</v>
      </c>
      <c r="G2594" t="str">
        <f t="shared" si="208"/>
        <v>月</v>
      </c>
      <c r="I2594" t="str">
        <f t="shared" si="209"/>
        <v/>
      </c>
    </row>
    <row r="2595" spans="1:9">
      <c r="A2595" s="1">
        <v>39119</v>
      </c>
      <c r="B2595" s="6" t="s">
        <v>63</v>
      </c>
      <c r="C2595" s="7">
        <v>12</v>
      </c>
      <c r="D2595">
        <v>19</v>
      </c>
      <c r="E2595">
        <f t="shared" si="210"/>
        <v>1</v>
      </c>
      <c r="F2595" t="str">
        <f t="shared" si="211"/>
        <v>赤口</v>
      </c>
      <c r="G2595" t="str">
        <f t="shared" si="208"/>
        <v>火</v>
      </c>
      <c r="I2595" t="str">
        <f t="shared" si="209"/>
        <v/>
      </c>
    </row>
    <row r="2596" spans="1:9">
      <c r="A2596" s="1">
        <v>39120</v>
      </c>
      <c r="B2596" s="6" t="s">
        <v>64</v>
      </c>
      <c r="C2596" s="7">
        <v>12</v>
      </c>
      <c r="D2596">
        <v>20</v>
      </c>
      <c r="E2596">
        <f t="shared" si="210"/>
        <v>2</v>
      </c>
      <c r="F2596" t="str">
        <f t="shared" si="211"/>
        <v>先勝</v>
      </c>
      <c r="G2596" t="str">
        <f t="shared" si="208"/>
        <v>水</v>
      </c>
      <c r="I2596" t="str">
        <f t="shared" si="209"/>
        <v/>
      </c>
    </row>
    <row r="2597" spans="1:9">
      <c r="A2597" s="1">
        <v>39121</v>
      </c>
      <c r="B2597" s="6" t="s">
        <v>65</v>
      </c>
      <c r="C2597" s="7">
        <v>12</v>
      </c>
      <c r="D2597">
        <v>21</v>
      </c>
      <c r="E2597">
        <f t="shared" si="210"/>
        <v>3</v>
      </c>
      <c r="F2597" t="str">
        <f t="shared" si="211"/>
        <v>友引</v>
      </c>
      <c r="G2597" t="str">
        <f t="shared" si="208"/>
        <v>木</v>
      </c>
      <c r="I2597" t="str">
        <f t="shared" si="209"/>
        <v/>
      </c>
    </row>
    <row r="2598" spans="1:9">
      <c r="A2598" s="1">
        <v>39122</v>
      </c>
      <c r="B2598" s="6" t="s">
        <v>66</v>
      </c>
      <c r="C2598" s="7">
        <v>12</v>
      </c>
      <c r="D2598">
        <v>22</v>
      </c>
      <c r="E2598">
        <f t="shared" si="210"/>
        <v>4</v>
      </c>
      <c r="F2598" t="str">
        <f t="shared" si="211"/>
        <v>先負</v>
      </c>
      <c r="G2598" t="str">
        <f t="shared" si="208"/>
        <v>金</v>
      </c>
      <c r="I2598" t="str">
        <f t="shared" si="209"/>
        <v/>
      </c>
    </row>
    <row r="2599" spans="1:9">
      <c r="A2599" s="1">
        <v>39123</v>
      </c>
      <c r="B2599" s="6" t="s">
        <v>67</v>
      </c>
      <c r="C2599" s="7">
        <v>12</v>
      </c>
      <c r="D2599">
        <v>23</v>
      </c>
      <c r="E2599">
        <f t="shared" si="210"/>
        <v>5</v>
      </c>
      <c r="F2599" t="str">
        <f t="shared" si="211"/>
        <v>仏滅</v>
      </c>
      <c r="G2599" t="str">
        <f t="shared" si="208"/>
        <v>土</v>
      </c>
      <c r="I2599" t="str">
        <f t="shared" si="209"/>
        <v/>
      </c>
    </row>
    <row r="2600" spans="1:9">
      <c r="A2600" s="1">
        <v>39124</v>
      </c>
      <c r="B2600" s="6" t="s">
        <v>68</v>
      </c>
      <c r="C2600" s="7">
        <v>12</v>
      </c>
      <c r="D2600">
        <v>24</v>
      </c>
      <c r="E2600">
        <f t="shared" si="210"/>
        <v>0</v>
      </c>
      <c r="F2600" t="str">
        <f t="shared" si="211"/>
        <v>大安</v>
      </c>
      <c r="G2600" t="str">
        <f t="shared" si="208"/>
        <v>日</v>
      </c>
      <c r="I2600" t="str">
        <f t="shared" si="209"/>
        <v/>
      </c>
    </row>
    <row r="2601" spans="1:9">
      <c r="A2601" s="1">
        <v>39125</v>
      </c>
      <c r="B2601" s="6" t="s">
        <v>69</v>
      </c>
      <c r="C2601" s="7">
        <v>12</v>
      </c>
      <c r="D2601">
        <v>25</v>
      </c>
      <c r="E2601">
        <f t="shared" si="210"/>
        <v>1</v>
      </c>
      <c r="F2601" t="str">
        <f t="shared" si="211"/>
        <v>赤口</v>
      </c>
      <c r="G2601" t="str">
        <f t="shared" si="208"/>
        <v>月</v>
      </c>
      <c r="I2601" t="str">
        <f t="shared" si="209"/>
        <v/>
      </c>
    </row>
    <row r="2602" spans="1:9">
      <c r="A2602" s="1">
        <v>39126</v>
      </c>
      <c r="B2602" s="6" t="s">
        <v>70</v>
      </c>
      <c r="C2602" s="7">
        <v>12</v>
      </c>
      <c r="D2602">
        <v>26</v>
      </c>
      <c r="E2602">
        <f t="shared" si="210"/>
        <v>2</v>
      </c>
      <c r="F2602" t="str">
        <f t="shared" si="211"/>
        <v>先勝</v>
      </c>
      <c r="G2602" t="str">
        <f t="shared" si="208"/>
        <v>火</v>
      </c>
      <c r="I2602" t="str">
        <f t="shared" si="209"/>
        <v/>
      </c>
    </row>
    <row r="2603" spans="1:9">
      <c r="A2603" s="1">
        <v>39127</v>
      </c>
      <c r="B2603" s="6" t="s">
        <v>71</v>
      </c>
      <c r="C2603" s="7">
        <v>12</v>
      </c>
      <c r="D2603">
        <v>27</v>
      </c>
      <c r="E2603">
        <f t="shared" si="210"/>
        <v>3</v>
      </c>
      <c r="F2603" t="str">
        <f t="shared" si="211"/>
        <v>友引</v>
      </c>
      <c r="G2603" t="str">
        <f t="shared" si="208"/>
        <v>水</v>
      </c>
      <c r="I2603" t="str">
        <f t="shared" si="209"/>
        <v/>
      </c>
    </row>
    <row r="2604" spans="1:9">
      <c r="A2604" s="1">
        <v>39128</v>
      </c>
      <c r="B2604" s="6" t="s">
        <v>72</v>
      </c>
      <c r="C2604" s="7">
        <v>12</v>
      </c>
      <c r="D2604">
        <v>28</v>
      </c>
      <c r="E2604">
        <f t="shared" si="210"/>
        <v>4</v>
      </c>
      <c r="F2604" t="str">
        <f t="shared" si="211"/>
        <v>先負</v>
      </c>
      <c r="G2604" t="str">
        <f t="shared" si="208"/>
        <v>木</v>
      </c>
      <c r="I2604" t="str">
        <f t="shared" si="209"/>
        <v/>
      </c>
    </row>
    <row r="2605" spans="1:9">
      <c r="A2605" s="1">
        <v>39129</v>
      </c>
      <c r="B2605" s="6" t="s">
        <v>73</v>
      </c>
      <c r="C2605" s="7">
        <v>12</v>
      </c>
      <c r="D2605">
        <v>29</v>
      </c>
      <c r="E2605">
        <f t="shared" si="210"/>
        <v>5</v>
      </c>
      <c r="F2605" t="str">
        <f t="shared" si="211"/>
        <v>仏滅</v>
      </c>
      <c r="G2605" t="str">
        <f t="shared" si="208"/>
        <v>金</v>
      </c>
      <c r="I2605" t="str">
        <f t="shared" si="209"/>
        <v/>
      </c>
    </row>
    <row r="2606" spans="1:9">
      <c r="A2606" s="1">
        <v>39130</v>
      </c>
      <c r="B2606" s="6" t="s">
        <v>74</v>
      </c>
      <c r="C2606" s="7">
        <v>12</v>
      </c>
      <c r="D2606">
        <v>30</v>
      </c>
      <c r="E2606">
        <f t="shared" si="210"/>
        <v>0</v>
      </c>
      <c r="F2606" t="str">
        <f t="shared" si="211"/>
        <v>大安</v>
      </c>
      <c r="G2606" t="str">
        <f t="shared" si="208"/>
        <v>土</v>
      </c>
      <c r="I2606" t="str">
        <f t="shared" si="209"/>
        <v/>
      </c>
    </row>
    <row r="2607" spans="1:9">
      <c r="A2607" s="1">
        <v>39131</v>
      </c>
      <c r="B2607" s="6" t="s">
        <v>515</v>
      </c>
      <c r="C2607" s="7">
        <v>1</v>
      </c>
      <c r="D2607">
        <v>1</v>
      </c>
      <c r="E2607">
        <f t="shared" si="210"/>
        <v>2</v>
      </c>
      <c r="F2607" t="str">
        <f t="shared" si="211"/>
        <v>先勝</v>
      </c>
      <c r="G2607" t="str">
        <f t="shared" si="208"/>
        <v>日</v>
      </c>
      <c r="I2607" t="str">
        <f t="shared" si="209"/>
        <v/>
      </c>
    </row>
    <row r="2608" spans="1:9">
      <c r="A2608" s="1">
        <v>39132</v>
      </c>
      <c r="B2608" s="6" t="s">
        <v>76</v>
      </c>
      <c r="C2608" s="7">
        <v>1</v>
      </c>
      <c r="D2608">
        <v>2</v>
      </c>
      <c r="E2608">
        <f t="shared" si="210"/>
        <v>3</v>
      </c>
      <c r="F2608" t="str">
        <f t="shared" si="211"/>
        <v>友引</v>
      </c>
      <c r="G2608" t="str">
        <f t="shared" si="208"/>
        <v>月</v>
      </c>
      <c r="I2608" t="str">
        <f t="shared" si="209"/>
        <v/>
      </c>
    </row>
    <row r="2609" spans="1:9">
      <c r="A2609" s="1">
        <v>39133</v>
      </c>
      <c r="B2609" s="6" t="s">
        <v>77</v>
      </c>
      <c r="C2609" s="7">
        <v>1</v>
      </c>
      <c r="D2609">
        <v>3</v>
      </c>
      <c r="E2609">
        <f t="shared" si="210"/>
        <v>4</v>
      </c>
      <c r="F2609" t="str">
        <f t="shared" si="211"/>
        <v>先負</v>
      </c>
      <c r="G2609" t="str">
        <f t="shared" si="208"/>
        <v>火</v>
      </c>
      <c r="I2609" t="str">
        <f t="shared" si="209"/>
        <v/>
      </c>
    </row>
    <row r="2610" spans="1:9">
      <c r="A2610" s="1">
        <v>39134</v>
      </c>
      <c r="B2610" s="6" t="s">
        <v>78</v>
      </c>
      <c r="C2610" s="7">
        <v>1</v>
      </c>
      <c r="D2610">
        <v>4</v>
      </c>
      <c r="E2610">
        <f t="shared" si="210"/>
        <v>5</v>
      </c>
      <c r="F2610" t="str">
        <f t="shared" si="211"/>
        <v>仏滅</v>
      </c>
      <c r="G2610" t="str">
        <f t="shared" si="208"/>
        <v>水</v>
      </c>
      <c r="I2610" t="str">
        <f t="shared" si="209"/>
        <v/>
      </c>
    </row>
    <row r="2611" spans="1:9">
      <c r="A2611" s="1">
        <v>39135</v>
      </c>
      <c r="B2611" s="6" t="s">
        <v>79</v>
      </c>
      <c r="C2611" s="7">
        <v>1</v>
      </c>
      <c r="D2611">
        <v>5</v>
      </c>
      <c r="E2611">
        <f t="shared" si="210"/>
        <v>0</v>
      </c>
      <c r="F2611" t="str">
        <f t="shared" si="211"/>
        <v>大安</v>
      </c>
      <c r="G2611" t="str">
        <f t="shared" si="208"/>
        <v>木</v>
      </c>
      <c r="I2611" t="str">
        <f t="shared" si="209"/>
        <v/>
      </c>
    </row>
    <row r="2612" spans="1:9">
      <c r="A2612" s="1">
        <v>39136</v>
      </c>
      <c r="B2612" s="6" t="s">
        <v>80</v>
      </c>
      <c r="C2612" s="7">
        <v>1</v>
      </c>
      <c r="D2612">
        <v>6</v>
      </c>
      <c r="E2612">
        <f t="shared" si="210"/>
        <v>1</v>
      </c>
      <c r="F2612" t="str">
        <f t="shared" si="211"/>
        <v>赤口</v>
      </c>
      <c r="G2612" t="str">
        <f t="shared" si="208"/>
        <v>金</v>
      </c>
      <c r="I2612" t="str">
        <f t="shared" si="209"/>
        <v/>
      </c>
    </row>
    <row r="2613" spans="1:9">
      <c r="A2613" s="1">
        <v>39137</v>
      </c>
      <c r="B2613" s="6" t="s">
        <v>81</v>
      </c>
      <c r="C2613" s="7">
        <v>1</v>
      </c>
      <c r="D2613">
        <v>7</v>
      </c>
      <c r="E2613">
        <f t="shared" si="210"/>
        <v>2</v>
      </c>
      <c r="F2613" t="str">
        <f t="shared" si="211"/>
        <v>先勝</v>
      </c>
      <c r="G2613" t="str">
        <f t="shared" si="208"/>
        <v>土</v>
      </c>
      <c r="I2613" t="str">
        <f t="shared" si="209"/>
        <v/>
      </c>
    </row>
    <row r="2614" spans="1:9">
      <c r="A2614" s="1">
        <v>39138</v>
      </c>
      <c r="B2614" s="6" t="s">
        <v>82</v>
      </c>
      <c r="C2614" s="7">
        <v>1</v>
      </c>
      <c r="D2614">
        <v>8</v>
      </c>
      <c r="E2614">
        <f t="shared" si="210"/>
        <v>3</v>
      </c>
      <c r="F2614" t="str">
        <f t="shared" si="211"/>
        <v>友引</v>
      </c>
      <c r="G2614" t="str">
        <f t="shared" si="208"/>
        <v>日</v>
      </c>
      <c r="I2614" t="str">
        <f t="shared" si="209"/>
        <v/>
      </c>
    </row>
    <row r="2615" spans="1:9">
      <c r="A2615" s="1">
        <v>39139</v>
      </c>
      <c r="B2615" s="6" t="s">
        <v>83</v>
      </c>
      <c r="C2615" s="7">
        <v>1</v>
      </c>
      <c r="D2615">
        <v>9</v>
      </c>
      <c r="E2615">
        <f t="shared" si="210"/>
        <v>4</v>
      </c>
      <c r="F2615" t="str">
        <f t="shared" si="211"/>
        <v>先負</v>
      </c>
      <c r="G2615" t="str">
        <f t="shared" si="208"/>
        <v>月</v>
      </c>
      <c r="I2615" t="str">
        <f t="shared" si="209"/>
        <v/>
      </c>
    </row>
    <row r="2616" spans="1:9">
      <c r="A2616" s="1">
        <v>39140</v>
      </c>
      <c r="B2616" s="6" t="s">
        <v>84</v>
      </c>
      <c r="C2616" s="7">
        <v>1</v>
      </c>
      <c r="D2616">
        <v>10</v>
      </c>
      <c r="E2616">
        <f t="shared" si="210"/>
        <v>5</v>
      </c>
      <c r="F2616" t="str">
        <f t="shared" si="211"/>
        <v>仏滅</v>
      </c>
      <c r="G2616" t="str">
        <f t="shared" si="208"/>
        <v>火</v>
      </c>
      <c r="I2616" t="str">
        <f t="shared" si="209"/>
        <v/>
      </c>
    </row>
    <row r="2617" spans="1:9">
      <c r="A2617" s="1">
        <v>39141</v>
      </c>
      <c r="B2617" s="6" t="s">
        <v>85</v>
      </c>
      <c r="C2617" s="7">
        <v>1</v>
      </c>
      <c r="D2617">
        <v>11</v>
      </c>
      <c r="E2617">
        <f t="shared" si="210"/>
        <v>0</v>
      </c>
      <c r="F2617" t="str">
        <f t="shared" si="211"/>
        <v>大安</v>
      </c>
      <c r="G2617" t="str">
        <f t="shared" si="208"/>
        <v>水</v>
      </c>
      <c r="I2617" t="str">
        <f t="shared" si="209"/>
        <v/>
      </c>
    </row>
    <row r="2618" spans="1:9">
      <c r="A2618" s="1">
        <v>39142</v>
      </c>
      <c r="B2618" s="6" t="s">
        <v>86</v>
      </c>
      <c r="C2618" s="7">
        <v>1</v>
      </c>
      <c r="D2618">
        <v>12</v>
      </c>
      <c r="E2618">
        <f t="shared" si="210"/>
        <v>1</v>
      </c>
      <c r="F2618" t="str">
        <f t="shared" si="211"/>
        <v>赤口</v>
      </c>
      <c r="G2618" t="str">
        <f t="shared" si="208"/>
        <v>木</v>
      </c>
      <c r="I2618" t="str">
        <f t="shared" si="209"/>
        <v/>
      </c>
    </row>
    <row r="2619" spans="1:9">
      <c r="A2619" s="1">
        <v>39143</v>
      </c>
      <c r="B2619" s="6" t="s">
        <v>87</v>
      </c>
      <c r="C2619" s="7">
        <v>1</v>
      </c>
      <c r="D2619">
        <v>13</v>
      </c>
      <c r="E2619">
        <f t="shared" si="210"/>
        <v>2</v>
      </c>
      <c r="F2619" t="str">
        <f t="shared" si="211"/>
        <v>先勝</v>
      </c>
      <c r="G2619" t="str">
        <f t="shared" si="208"/>
        <v>金</v>
      </c>
      <c r="I2619" t="str">
        <f t="shared" si="209"/>
        <v/>
      </c>
    </row>
    <row r="2620" spans="1:9">
      <c r="A2620" s="1">
        <v>39144</v>
      </c>
      <c r="B2620" s="6" t="s">
        <v>88</v>
      </c>
      <c r="C2620" s="7">
        <v>1</v>
      </c>
      <c r="D2620">
        <v>14</v>
      </c>
      <c r="E2620">
        <f t="shared" si="210"/>
        <v>3</v>
      </c>
      <c r="F2620" t="str">
        <f t="shared" si="211"/>
        <v>友引</v>
      </c>
      <c r="G2620" t="str">
        <f t="shared" si="208"/>
        <v>土</v>
      </c>
      <c r="I2620" t="str">
        <f t="shared" si="209"/>
        <v/>
      </c>
    </row>
    <row r="2621" spans="1:9">
      <c r="A2621" s="1">
        <v>39145</v>
      </c>
      <c r="B2621" s="6" t="s">
        <v>89</v>
      </c>
      <c r="C2621" s="7">
        <v>1</v>
      </c>
      <c r="D2621">
        <v>15</v>
      </c>
      <c r="E2621">
        <f t="shared" si="210"/>
        <v>4</v>
      </c>
      <c r="F2621" t="str">
        <f t="shared" si="211"/>
        <v>先負</v>
      </c>
      <c r="G2621" t="str">
        <f t="shared" si="208"/>
        <v>日</v>
      </c>
      <c r="I2621" t="str">
        <f t="shared" si="209"/>
        <v/>
      </c>
    </row>
    <row r="2622" spans="1:9">
      <c r="A2622" s="1">
        <v>39146</v>
      </c>
      <c r="B2622" s="6" t="s">
        <v>90</v>
      </c>
      <c r="C2622" s="7">
        <v>1</v>
      </c>
      <c r="D2622">
        <v>16</v>
      </c>
      <c r="E2622">
        <f t="shared" si="210"/>
        <v>5</v>
      </c>
      <c r="F2622" t="str">
        <f t="shared" si="211"/>
        <v>仏滅</v>
      </c>
      <c r="G2622" t="str">
        <f t="shared" si="208"/>
        <v>月</v>
      </c>
      <c r="I2622" t="str">
        <f t="shared" si="209"/>
        <v/>
      </c>
    </row>
    <row r="2623" spans="1:9">
      <c r="A2623" s="1">
        <v>39147</v>
      </c>
      <c r="B2623" s="6" t="s">
        <v>91</v>
      </c>
      <c r="C2623" s="7">
        <v>1</v>
      </c>
      <c r="D2623">
        <v>17</v>
      </c>
      <c r="E2623">
        <f t="shared" si="210"/>
        <v>0</v>
      </c>
      <c r="F2623" t="str">
        <f t="shared" si="211"/>
        <v>大安</v>
      </c>
      <c r="G2623" t="str">
        <f t="shared" si="208"/>
        <v>火</v>
      </c>
      <c r="I2623" t="str">
        <f t="shared" si="209"/>
        <v/>
      </c>
    </row>
    <row r="2624" spans="1:9">
      <c r="A2624" s="1">
        <v>39148</v>
      </c>
      <c r="B2624" s="6" t="s">
        <v>92</v>
      </c>
      <c r="C2624" s="7">
        <v>1</v>
      </c>
      <c r="D2624">
        <v>18</v>
      </c>
      <c r="E2624">
        <f t="shared" si="210"/>
        <v>1</v>
      </c>
      <c r="F2624" t="str">
        <f t="shared" si="211"/>
        <v>赤口</v>
      </c>
      <c r="G2624" t="str">
        <f t="shared" si="208"/>
        <v>水</v>
      </c>
      <c r="I2624" t="str">
        <f t="shared" si="209"/>
        <v/>
      </c>
    </row>
    <row r="2625" spans="1:9">
      <c r="A2625" s="1">
        <v>39149</v>
      </c>
      <c r="B2625" s="6" t="s">
        <v>93</v>
      </c>
      <c r="C2625" s="7">
        <v>1</v>
      </c>
      <c r="D2625">
        <v>19</v>
      </c>
      <c r="E2625">
        <f t="shared" si="210"/>
        <v>2</v>
      </c>
      <c r="F2625" t="str">
        <f t="shared" si="211"/>
        <v>先勝</v>
      </c>
      <c r="G2625" t="str">
        <f t="shared" si="208"/>
        <v>木</v>
      </c>
      <c r="I2625" t="str">
        <f t="shared" si="209"/>
        <v/>
      </c>
    </row>
    <row r="2626" spans="1:9">
      <c r="A2626" s="1">
        <v>39150</v>
      </c>
      <c r="B2626" s="6" t="s">
        <v>94</v>
      </c>
      <c r="C2626" s="7">
        <v>1</v>
      </c>
      <c r="D2626">
        <v>20</v>
      </c>
      <c r="E2626">
        <f t="shared" si="210"/>
        <v>3</v>
      </c>
      <c r="F2626" t="str">
        <f t="shared" si="211"/>
        <v>友引</v>
      </c>
      <c r="G2626" t="str">
        <f t="shared" si="208"/>
        <v>金</v>
      </c>
      <c r="I2626" t="str">
        <f t="shared" si="209"/>
        <v/>
      </c>
    </row>
    <row r="2627" spans="1:9">
      <c r="A2627" s="1">
        <v>39151</v>
      </c>
      <c r="B2627" s="6" t="s">
        <v>95</v>
      </c>
      <c r="C2627" s="7">
        <v>1</v>
      </c>
      <c r="D2627">
        <v>21</v>
      </c>
      <c r="E2627">
        <f t="shared" si="210"/>
        <v>4</v>
      </c>
      <c r="F2627" t="str">
        <f t="shared" si="211"/>
        <v>先負</v>
      </c>
      <c r="G2627" t="str">
        <f t="shared" ref="G2627:G2690" si="212">TEXT(A2627,"aaa")</f>
        <v>土</v>
      </c>
      <c r="I2627" t="str">
        <f t="shared" ref="I2627:I2690" si="213">IF(ISERROR(VLOOKUP(H2627,$K$29:$L$39,2,FALSE)),"",VLOOKUP(H2627,$K$29:$L$39,2,FALSE))</f>
        <v/>
      </c>
    </row>
    <row r="2628" spans="1:9">
      <c r="A2628" s="1">
        <v>39152</v>
      </c>
      <c r="B2628" s="6" t="s">
        <v>96</v>
      </c>
      <c r="C2628" s="7">
        <v>1</v>
      </c>
      <c r="D2628">
        <v>22</v>
      </c>
      <c r="E2628">
        <f t="shared" si="210"/>
        <v>5</v>
      </c>
      <c r="F2628" t="str">
        <f t="shared" si="211"/>
        <v>仏滅</v>
      </c>
      <c r="G2628" t="str">
        <f t="shared" si="212"/>
        <v>日</v>
      </c>
      <c r="I2628" t="str">
        <f t="shared" si="213"/>
        <v/>
      </c>
    </row>
    <row r="2629" spans="1:9">
      <c r="A2629" s="1">
        <v>39153</v>
      </c>
      <c r="B2629" s="6" t="s">
        <v>97</v>
      </c>
      <c r="C2629" s="7">
        <v>1</v>
      </c>
      <c r="D2629">
        <v>23</v>
      </c>
      <c r="E2629">
        <f t="shared" si="210"/>
        <v>0</v>
      </c>
      <c r="F2629" t="str">
        <f t="shared" si="211"/>
        <v>大安</v>
      </c>
      <c r="G2629" t="str">
        <f t="shared" si="212"/>
        <v>月</v>
      </c>
      <c r="I2629" t="str">
        <f t="shared" si="213"/>
        <v/>
      </c>
    </row>
    <row r="2630" spans="1:9">
      <c r="A2630" s="1">
        <v>39154</v>
      </c>
      <c r="B2630" s="6" t="s">
        <v>98</v>
      </c>
      <c r="C2630" s="7">
        <v>1</v>
      </c>
      <c r="D2630">
        <v>24</v>
      </c>
      <c r="E2630">
        <f t="shared" si="210"/>
        <v>1</v>
      </c>
      <c r="F2630" t="str">
        <f t="shared" si="211"/>
        <v>赤口</v>
      </c>
      <c r="G2630" t="str">
        <f t="shared" si="212"/>
        <v>火</v>
      </c>
      <c r="I2630" t="str">
        <f t="shared" si="213"/>
        <v/>
      </c>
    </row>
    <row r="2631" spans="1:9">
      <c r="A2631" s="1">
        <v>39155</v>
      </c>
      <c r="B2631" s="6" t="s">
        <v>99</v>
      </c>
      <c r="C2631" s="7">
        <v>1</v>
      </c>
      <c r="D2631">
        <v>25</v>
      </c>
      <c r="E2631">
        <f t="shared" si="210"/>
        <v>2</v>
      </c>
      <c r="F2631" t="str">
        <f t="shared" si="211"/>
        <v>先勝</v>
      </c>
      <c r="G2631" t="str">
        <f t="shared" si="212"/>
        <v>水</v>
      </c>
      <c r="I2631" t="str">
        <f t="shared" si="213"/>
        <v/>
      </c>
    </row>
    <row r="2632" spans="1:9">
      <c r="A2632" s="1">
        <v>39156</v>
      </c>
      <c r="B2632" s="6" t="s">
        <v>100</v>
      </c>
      <c r="C2632" s="7">
        <v>1</v>
      </c>
      <c r="D2632">
        <v>26</v>
      </c>
      <c r="E2632">
        <f t="shared" si="210"/>
        <v>3</v>
      </c>
      <c r="F2632" t="str">
        <f t="shared" si="211"/>
        <v>友引</v>
      </c>
      <c r="G2632" t="str">
        <f t="shared" si="212"/>
        <v>木</v>
      </c>
      <c r="I2632" t="str">
        <f t="shared" si="213"/>
        <v/>
      </c>
    </row>
    <row r="2633" spans="1:9">
      <c r="A2633" s="1">
        <v>39157</v>
      </c>
      <c r="B2633" s="6" t="s">
        <v>101</v>
      </c>
      <c r="C2633" s="7">
        <v>1</v>
      </c>
      <c r="D2633">
        <v>27</v>
      </c>
      <c r="E2633">
        <f t="shared" si="210"/>
        <v>4</v>
      </c>
      <c r="F2633" t="str">
        <f t="shared" si="211"/>
        <v>先負</v>
      </c>
      <c r="G2633" t="str">
        <f t="shared" si="212"/>
        <v>金</v>
      </c>
      <c r="I2633" t="str">
        <f t="shared" si="213"/>
        <v/>
      </c>
    </row>
    <row r="2634" spans="1:9">
      <c r="A2634" s="1">
        <v>39158</v>
      </c>
      <c r="B2634" s="6" t="s">
        <v>102</v>
      </c>
      <c r="C2634" s="7">
        <v>1</v>
      </c>
      <c r="D2634">
        <v>28</v>
      </c>
      <c r="E2634">
        <f t="shared" si="210"/>
        <v>5</v>
      </c>
      <c r="F2634" t="str">
        <f t="shared" si="211"/>
        <v>仏滅</v>
      </c>
      <c r="G2634" t="str">
        <f t="shared" si="212"/>
        <v>土</v>
      </c>
      <c r="I2634" t="str">
        <f t="shared" si="213"/>
        <v/>
      </c>
    </row>
    <row r="2635" spans="1:9">
      <c r="A2635" s="1">
        <v>39159</v>
      </c>
      <c r="B2635" s="6" t="s">
        <v>103</v>
      </c>
      <c r="C2635" s="7">
        <v>1</v>
      </c>
      <c r="D2635">
        <v>29</v>
      </c>
      <c r="E2635">
        <f t="shared" si="210"/>
        <v>0</v>
      </c>
      <c r="F2635" t="str">
        <f t="shared" si="211"/>
        <v>大安</v>
      </c>
      <c r="G2635" t="str">
        <f t="shared" si="212"/>
        <v>日</v>
      </c>
      <c r="I2635" t="str">
        <f t="shared" si="213"/>
        <v/>
      </c>
    </row>
    <row r="2636" spans="1:9">
      <c r="A2636" s="1">
        <v>39160</v>
      </c>
      <c r="B2636" s="6" t="s">
        <v>516</v>
      </c>
      <c r="C2636" s="7">
        <v>2</v>
      </c>
      <c r="D2636">
        <v>1</v>
      </c>
      <c r="E2636">
        <f t="shared" ref="E2636:E2699" si="214">MOD(C2636+D2636,6)</f>
        <v>3</v>
      </c>
      <c r="F2636" t="str">
        <f t="shared" ref="F2636:F2699" si="215">VLOOKUP(E2636,$K$18:$L$23,2)</f>
        <v>友引</v>
      </c>
      <c r="G2636" t="str">
        <f t="shared" si="212"/>
        <v>月</v>
      </c>
      <c r="I2636" t="str">
        <f t="shared" si="213"/>
        <v/>
      </c>
    </row>
    <row r="2637" spans="1:9">
      <c r="A2637" s="1">
        <v>39161</v>
      </c>
      <c r="B2637" s="6" t="s">
        <v>106</v>
      </c>
      <c r="C2637" s="7">
        <v>2</v>
      </c>
      <c r="D2637">
        <v>2</v>
      </c>
      <c r="E2637">
        <f t="shared" si="214"/>
        <v>4</v>
      </c>
      <c r="F2637" t="str">
        <f t="shared" si="215"/>
        <v>先負</v>
      </c>
      <c r="G2637" t="str">
        <f t="shared" si="212"/>
        <v>火</v>
      </c>
      <c r="I2637" t="str">
        <f t="shared" si="213"/>
        <v/>
      </c>
    </row>
    <row r="2638" spans="1:9">
      <c r="A2638" s="1">
        <v>39162</v>
      </c>
      <c r="B2638" s="6" t="s">
        <v>107</v>
      </c>
      <c r="C2638" s="7">
        <v>2</v>
      </c>
      <c r="D2638">
        <v>3</v>
      </c>
      <c r="E2638">
        <f t="shared" si="214"/>
        <v>5</v>
      </c>
      <c r="F2638" t="str">
        <f t="shared" si="215"/>
        <v>仏滅</v>
      </c>
      <c r="G2638" t="str">
        <f t="shared" si="212"/>
        <v>水</v>
      </c>
      <c r="I2638" t="str">
        <f t="shared" si="213"/>
        <v/>
      </c>
    </row>
    <row r="2639" spans="1:9">
      <c r="A2639" s="1">
        <v>39163</v>
      </c>
      <c r="B2639" s="6" t="s">
        <v>108</v>
      </c>
      <c r="C2639" s="7">
        <v>2</v>
      </c>
      <c r="D2639">
        <v>4</v>
      </c>
      <c r="E2639">
        <f t="shared" si="214"/>
        <v>0</v>
      </c>
      <c r="F2639" t="str">
        <f t="shared" si="215"/>
        <v>大安</v>
      </c>
      <c r="G2639" t="str">
        <f t="shared" si="212"/>
        <v>木</v>
      </c>
      <c r="I2639" t="str">
        <f t="shared" si="213"/>
        <v/>
      </c>
    </row>
    <row r="2640" spans="1:9">
      <c r="A2640" s="1">
        <v>39164</v>
      </c>
      <c r="B2640" s="6" t="s">
        <v>109</v>
      </c>
      <c r="C2640" s="7">
        <v>2</v>
      </c>
      <c r="D2640">
        <v>5</v>
      </c>
      <c r="E2640">
        <f t="shared" si="214"/>
        <v>1</v>
      </c>
      <c r="F2640" t="str">
        <f t="shared" si="215"/>
        <v>赤口</v>
      </c>
      <c r="G2640" t="str">
        <f t="shared" si="212"/>
        <v>金</v>
      </c>
      <c r="I2640" t="str">
        <f t="shared" si="213"/>
        <v/>
      </c>
    </row>
    <row r="2641" spans="1:9">
      <c r="A2641" s="1">
        <v>39165</v>
      </c>
      <c r="B2641" s="6" t="s">
        <v>110</v>
      </c>
      <c r="C2641" s="7">
        <v>2</v>
      </c>
      <c r="D2641">
        <v>6</v>
      </c>
      <c r="E2641">
        <f t="shared" si="214"/>
        <v>2</v>
      </c>
      <c r="F2641" t="str">
        <f t="shared" si="215"/>
        <v>先勝</v>
      </c>
      <c r="G2641" t="str">
        <f t="shared" si="212"/>
        <v>土</v>
      </c>
      <c r="I2641" t="str">
        <f t="shared" si="213"/>
        <v/>
      </c>
    </row>
    <row r="2642" spans="1:9">
      <c r="A2642" s="1">
        <v>39166</v>
      </c>
      <c r="B2642" s="6" t="s">
        <v>111</v>
      </c>
      <c r="C2642" s="7">
        <v>2</v>
      </c>
      <c r="D2642">
        <v>7</v>
      </c>
      <c r="E2642">
        <f t="shared" si="214"/>
        <v>3</v>
      </c>
      <c r="F2642" t="str">
        <f t="shared" si="215"/>
        <v>友引</v>
      </c>
      <c r="G2642" t="str">
        <f t="shared" si="212"/>
        <v>日</v>
      </c>
      <c r="I2642" t="str">
        <f t="shared" si="213"/>
        <v/>
      </c>
    </row>
    <row r="2643" spans="1:9">
      <c r="A2643" s="1">
        <v>39167</v>
      </c>
      <c r="B2643" s="6" t="s">
        <v>112</v>
      </c>
      <c r="C2643" s="7">
        <v>2</v>
      </c>
      <c r="D2643">
        <v>8</v>
      </c>
      <c r="E2643">
        <f t="shared" si="214"/>
        <v>4</v>
      </c>
      <c r="F2643" t="str">
        <f t="shared" si="215"/>
        <v>先負</v>
      </c>
      <c r="G2643" t="str">
        <f t="shared" si="212"/>
        <v>月</v>
      </c>
      <c r="I2643" t="str">
        <f t="shared" si="213"/>
        <v/>
      </c>
    </row>
    <row r="2644" spans="1:9">
      <c r="A2644" s="1">
        <v>39168</v>
      </c>
      <c r="B2644" s="6" t="s">
        <v>113</v>
      </c>
      <c r="C2644" s="7">
        <v>2</v>
      </c>
      <c r="D2644">
        <v>9</v>
      </c>
      <c r="E2644">
        <f t="shared" si="214"/>
        <v>5</v>
      </c>
      <c r="F2644" t="str">
        <f t="shared" si="215"/>
        <v>仏滅</v>
      </c>
      <c r="G2644" t="str">
        <f t="shared" si="212"/>
        <v>火</v>
      </c>
      <c r="I2644" t="str">
        <f t="shared" si="213"/>
        <v/>
      </c>
    </row>
    <row r="2645" spans="1:9">
      <c r="A2645" s="1">
        <v>39169</v>
      </c>
      <c r="B2645" s="6" t="s">
        <v>114</v>
      </c>
      <c r="C2645" s="7">
        <v>2</v>
      </c>
      <c r="D2645">
        <v>10</v>
      </c>
      <c r="E2645">
        <f t="shared" si="214"/>
        <v>0</v>
      </c>
      <c r="F2645" t="str">
        <f t="shared" si="215"/>
        <v>大安</v>
      </c>
      <c r="G2645" t="str">
        <f t="shared" si="212"/>
        <v>水</v>
      </c>
      <c r="I2645" t="str">
        <f t="shared" si="213"/>
        <v/>
      </c>
    </row>
    <row r="2646" spans="1:9">
      <c r="A2646" s="1">
        <v>39170</v>
      </c>
      <c r="B2646" s="6" t="s">
        <v>115</v>
      </c>
      <c r="C2646" s="7">
        <v>2</v>
      </c>
      <c r="D2646">
        <v>11</v>
      </c>
      <c r="E2646">
        <f t="shared" si="214"/>
        <v>1</v>
      </c>
      <c r="F2646" t="str">
        <f t="shared" si="215"/>
        <v>赤口</v>
      </c>
      <c r="G2646" t="str">
        <f t="shared" si="212"/>
        <v>木</v>
      </c>
      <c r="I2646" t="str">
        <f t="shared" si="213"/>
        <v/>
      </c>
    </row>
    <row r="2647" spans="1:9">
      <c r="A2647" s="1">
        <v>39171</v>
      </c>
      <c r="B2647" s="6" t="s">
        <v>116</v>
      </c>
      <c r="C2647" s="7">
        <v>2</v>
      </c>
      <c r="D2647">
        <v>12</v>
      </c>
      <c r="E2647">
        <f t="shared" si="214"/>
        <v>2</v>
      </c>
      <c r="F2647" t="str">
        <f t="shared" si="215"/>
        <v>先勝</v>
      </c>
      <c r="G2647" t="str">
        <f t="shared" si="212"/>
        <v>金</v>
      </c>
      <c r="I2647" t="str">
        <f t="shared" si="213"/>
        <v/>
      </c>
    </row>
    <row r="2648" spans="1:9">
      <c r="A2648" s="1">
        <v>39172</v>
      </c>
      <c r="B2648" s="6" t="s">
        <v>117</v>
      </c>
      <c r="C2648" s="7">
        <v>2</v>
      </c>
      <c r="D2648">
        <v>13</v>
      </c>
      <c r="E2648">
        <f t="shared" si="214"/>
        <v>3</v>
      </c>
      <c r="F2648" t="str">
        <f t="shared" si="215"/>
        <v>友引</v>
      </c>
      <c r="G2648" t="str">
        <f t="shared" si="212"/>
        <v>土</v>
      </c>
      <c r="I2648" t="str">
        <f t="shared" si="213"/>
        <v/>
      </c>
    </row>
    <row r="2649" spans="1:9">
      <c r="A2649" s="1">
        <v>39173</v>
      </c>
      <c r="B2649" s="6" t="s">
        <v>118</v>
      </c>
      <c r="C2649" s="7">
        <v>2</v>
      </c>
      <c r="D2649">
        <v>14</v>
      </c>
      <c r="E2649">
        <f t="shared" si="214"/>
        <v>4</v>
      </c>
      <c r="F2649" t="str">
        <f t="shared" si="215"/>
        <v>先負</v>
      </c>
      <c r="G2649" t="str">
        <f t="shared" si="212"/>
        <v>日</v>
      </c>
      <c r="I2649" t="str">
        <f t="shared" si="213"/>
        <v/>
      </c>
    </row>
    <row r="2650" spans="1:9">
      <c r="A2650" s="1">
        <v>39174</v>
      </c>
      <c r="B2650" s="6" t="s">
        <v>119</v>
      </c>
      <c r="C2650" s="7">
        <v>2</v>
      </c>
      <c r="D2650">
        <v>15</v>
      </c>
      <c r="E2650">
        <f t="shared" si="214"/>
        <v>5</v>
      </c>
      <c r="F2650" t="str">
        <f t="shared" si="215"/>
        <v>仏滅</v>
      </c>
      <c r="G2650" t="str">
        <f t="shared" si="212"/>
        <v>月</v>
      </c>
      <c r="I2650" t="str">
        <f t="shared" si="213"/>
        <v/>
      </c>
    </row>
    <row r="2651" spans="1:9">
      <c r="A2651" s="1">
        <v>39175</v>
      </c>
      <c r="B2651" s="6" t="s">
        <v>120</v>
      </c>
      <c r="C2651" s="7">
        <v>2</v>
      </c>
      <c r="D2651">
        <v>16</v>
      </c>
      <c r="E2651">
        <f t="shared" si="214"/>
        <v>0</v>
      </c>
      <c r="F2651" t="str">
        <f t="shared" si="215"/>
        <v>大安</v>
      </c>
      <c r="G2651" t="str">
        <f t="shared" si="212"/>
        <v>火</v>
      </c>
      <c r="I2651" t="str">
        <f t="shared" si="213"/>
        <v/>
      </c>
    </row>
    <row r="2652" spans="1:9">
      <c r="A2652" s="1">
        <v>39176</v>
      </c>
      <c r="B2652" s="6" t="s">
        <v>121</v>
      </c>
      <c r="C2652" s="7">
        <v>2</v>
      </c>
      <c r="D2652">
        <v>17</v>
      </c>
      <c r="E2652">
        <f t="shared" si="214"/>
        <v>1</v>
      </c>
      <c r="F2652" t="str">
        <f t="shared" si="215"/>
        <v>赤口</v>
      </c>
      <c r="G2652" t="str">
        <f t="shared" si="212"/>
        <v>水</v>
      </c>
      <c r="I2652" t="str">
        <f t="shared" si="213"/>
        <v/>
      </c>
    </row>
    <row r="2653" spans="1:9">
      <c r="A2653" s="1">
        <v>39177</v>
      </c>
      <c r="B2653" s="6" t="s">
        <v>122</v>
      </c>
      <c r="C2653" s="7">
        <v>2</v>
      </c>
      <c r="D2653">
        <v>18</v>
      </c>
      <c r="E2653">
        <f t="shared" si="214"/>
        <v>2</v>
      </c>
      <c r="F2653" t="str">
        <f t="shared" si="215"/>
        <v>先勝</v>
      </c>
      <c r="G2653" t="str">
        <f t="shared" si="212"/>
        <v>木</v>
      </c>
      <c r="I2653" t="str">
        <f t="shared" si="213"/>
        <v/>
      </c>
    </row>
    <row r="2654" spans="1:9">
      <c r="A2654" s="1">
        <v>39178</v>
      </c>
      <c r="B2654" s="6" t="s">
        <v>123</v>
      </c>
      <c r="C2654" s="7">
        <v>2</v>
      </c>
      <c r="D2654">
        <v>19</v>
      </c>
      <c r="E2654">
        <f t="shared" si="214"/>
        <v>3</v>
      </c>
      <c r="F2654" t="str">
        <f t="shared" si="215"/>
        <v>友引</v>
      </c>
      <c r="G2654" t="str">
        <f t="shared" si="212"/>
        <v>金</v>
      </c>
      <c r="I2654" t="str">
        <f t="shared" si="213"/>
        <v/>
      </c>
    </row>
    <row r="2655" spans="1:9">
      <c r="A2655" s="1">
        <v>39179</v>
      </c>
      <c r="B2655" s="6" t="s">
        <v>124</v>
      </c>
      <c r="C2655" s="7">
        <v>2</v>
      </c>
      <c r="D2655">
        <v>20</v>
      </c>
      <c r="E2655">
        <f t="shared" si="214"/>
        <v>4</v>
      </c>
      <c r="F2655" t="str">
        <f t="shared" si="215"/>
        <v>先負</v>
      </c>
      <c r="G2655" t="str">
        <f t="shared" si="212"/>
        <v>土</v>
      </c>
      <c r="I2655" t="str">
        <f t="shared" si="213"/>
        <v/>
      </c>
    </row>
    <row r="2656" spans="1:9">
      <c r="A2656" s="1">
        <v>39180</v>
      </c>
      <c r="B2656" s="6" t="s">
        <v>125</v>
      </c>
      <c r="C2656" s="7">
        <v>2</v>
      </c>
      <c r="D2656">
        <v>21</v>
      </c>
      <c r="E2656">
        <f t="shared" si="214"/>
        <v>5</v>
      </c>
      <c r="F2656" t="str">
        <f t="shared" si="215"/>
        <v>仏滅</v>
      </c>
      <c r="G2656" t="str">
        <f t="shared" si="212"/>
        <v>日</v>
      </c>
      <c r="I2656" t="str">
        <f t="shared" si="213"/>
        <v/>
      </c>
    </row>
    <row r="2657" spans="1:9">
      <c r="A2657" s="1">
        <v>39181</v>
      </c>
      <c r="B2657" s="6" t="s">
        <v>126</v>
      </c>
      <c r="C2657" s="7">
        <v>2</v>
      </c>
      <c r="D2657">
        <v>22</v>
      </c>
      <c r="E2657">
        <f t="shared" si="214"/>
        <v>0</v>
      </c>
      <c r="F2657" t="str">
        <f t="shared" si="215"/>
        <v>大安</v>
      </c>
      <c r="G2657" t="str">
        <f t="shared" si="212"/>
        <v>月</v>
      </c>
      <c r="I2657" t="str">
        <f t="shared" si="213"/>
        <v/>
      </c>
    </row>
    <row r="2658" spans="1:9">
      <c r="A2658" s="1">
        <v>39182</v>
      </c>
      <c r="B2658" s="6" t="s">
        <v>127</v>
      </c>
      <c r="C2658" s="7">
        <v>2</v>
      </c>
      <c r="D2658">
        <v>23</v>
      </c>
      <c r="E2658">
        <f t="shared" si="214"/>
        <v>1</v>
      </c>
      <c r="F2658" t="str">
        <f t="shared" si="215"/>
        <v>赤口</v>
      </c>
      <c r="G2658" t="str">
        <f t="shared" si="212"/>
        <v>火</v>
      </c>
      <c r="I2658" t="str">
        <f t="shared" si="213"/>
        <v/>
      </c>
    </row>
    <row r="2659" spans="1:9">
      <c r="A2659" s="1">
        <v>39183</v>
      </c>
      <c r="B2659" s="6" t="s">
        <v>128</v>
      </c>
      <c r="C2659" s="7">
        <v>2</v>
      </c>
      <c r="D2659">
        <v>24</v>
      </c>
      <c r="E2659">
        <f t="shared" si="214"/>
        <v>2</v>
      </c>
      <c r="F2659" t="str">
        <f t="shared" si="215"/>
        <v>先勝</v>
      </c>
      <c r="G2659" t="str">
        <f t="shared" si="212"/>
        <v>水</v>
      </c>
      <c r="I2659" t="str">
        <f t="shared" si="213"/>
        <v/>
      </c>
    </row>
    <row r="2660" spans="1:9">
      <c r="A2660" s="1">
        <v>39184</v>
      </c>
      <c r="B2660" s="6" t="s">
        <v>129</v>
      </c>
      <c r="C2660" s="7">
        <v>2</v>
      </c>
      <c r="D2660">
        <v>25</v>
      </c>
      <c r="E2660">
        <f t="shared" si="214"/>
        <v>3</v>
      </c>
      <c r="F2660" t="str">
        <f t="shared" si="215"/>
        <v>友引</v>
      </c>
      <c r="G2660" t="str">
        <f t="shared" si="212"/>
        <v>木</v>
      </c>
      <c r="I2660" t="str">
        <f t="shared" si="213"/>
        <v/>
      </c>
    </row>
    <row r="2661" spans="1:9">
      <c r="A2661" s="1">
        <v>39185</v>
      </c>
      <c r="B2661" s="6" t="s">
        <v>130</v>
      </c>
      <c r="C2661" s="7">
        <v>2</v>
      </c>
      <c r="D2661">
        <v>26</v>
      </c>
      <c r="E2661">
        <f t="shared" si="214"/>
        <v>4</v>
      </c>
      <c r="F2661" t="str">
        <f t="shared" si="215"/>
        <v>先負</v>
      </c>
      <c r="G2661" t="str">
        <f t="shared" si="212"/>
        <v>金</v>
      </c>
      <c r="I2661" t="str">
        <f t="shared" si="213"/>
        <v/>
      </c>
    </row>
    <row r="2662" spans="1:9">
      <c r="A2662" s="1">
        <v>39186</v>
      </c>
      <c r="B2662" s="6" t="s">
        <v>131</v>
      </c>
      <c r="C2662" s="7">
        <v>2</v>
      </c>
      <c r="D2662">
        <v>27</v>
      </c>
      <c r="E2662">
        <f t="shared" si="214"/>
        <v>5</v>
      </c>
      <c r="F2662" t="str">
        <f t="shared" si="215"/>
        <v>仏滅</v>
      </c>
      <c r="G2662" t="str">
        <f t="shared" si="212"/>
        <v>土</v>
      </c>
      <c r="I2662" t="str">
        <f t="shared" si="213"/>
        <v/>
      </c>
    </row>
    <row r="2663" spans="1:9">
      <c r="A2663" s="1">
        <v>39187</v>
      </c>
      <c r="B2663" s="6" t="s">
        <v>132</v>
      </c>
      <c r="C2663" s="7">
        <v>2</v>
      </c>
      <c r="D2663">
        <v>28</v>
      </c>
      <c r="E2663">
        <f t="shared" si="214"/>
        <v>0</v>
      </c>
      <c r="F2663" t="str">
        <f t="shared" si="215"/>
        <v>大安</v>
      </c>
      <c r="G2663" t="str">
        <f t="shared" si="212"/>
        <v>日</v>
      </c>
      <c r="I2663" t="str">
        <f t="shared" si="213"/>
        <v/>
      </c>
    </row>
    <row r="2664" spans="1:9">
      <c r="A2664" s="1">
        <v>39188</v>
      </c>
      <c r="B2664" s="6" t="s">
        <v>133</v>
      </c>
      <c r="C2664" s="7">
        <v>2</v>
      </c>
      <c r="D2664">
        <v>29</v>
      </c>
      <c r="E2664">
        <f t="shared" si="214"/>
        <v>1</v>
      </c>
      <c r="F2664" t="str">
        <f t="shared" si="215"/>
        <v>赤口</v>
      </c>
      <c r="G2664" t="str">
        <f t="shared" si="212"/>
        <v>月</v>
      </c>
      <c r="I2664" t="str">
        <f t="shared" si="213"/>
        <v/>
      </c>
    </row>
    <row r="2665" spans="1:9">
      <c r="A2665" s="1">
        <v>39189</v>
      </c>
      <c r="B2665" s="6" t="s">
        <v>517</v>
      </c>
      <c r="C2665" s="7">
        <v>3</v>
      </c>
      <c r="D2665">
        <v>1</v>
      </c>
      <c r="E2665">
        <f t="shared" si="214"/>
        <v>4</v>
      </c>
      <c r="F2665" t="str">
        <f t="shared" si="215"/>
        <v>先負</v>
      </c>
      <c r="G2665" t="str">
        <f t="shared" si="212"/>
        <v>火</v>
      </c>
      <c r="I2665" t="str">
        <f t="shared" si="213"/>
        <v/>
      </c>
    </row>
    <row r="2666" spans="1:9">
      <c r="A2666" s="1">
        <v>39190</v>
      </c>
      <c r="B2666" s="6" t="s">
        <v>136</v>
      </c>
      <c r="C2666" s="7">
        <v>3</v>
      </c>
      <c r="D2666">
        <v>2</v>
      </c>
      <c r="E2666">
        <f t="shared" si="214"/>
        <v>5</v>
      </c>
      <c r="F2666" t="str">
        <f t="shared" si="215"/>
        <v>仏滅</v>
      </c>
      <c r="G2666" t="str">
        <f t="shared" si="212"/>
        <v>水</v>
      </c>
      <c r="I2666" t="str">
        <f t="shared" si="213"/>
        <v/>
      </c>
    </row>
    <row r="2667" spans="1:9">
      <c r="A2667" s="1">
        <v>39191</v>
      </c>
      <c r="B2667" s="6" t="s">
        <v>137</v>
      </c>
      <c r="C2667" s="7">
        <v>3</v>
      </c>
      <c r="D2667">
        <v>3</v>
      </c>
      <c r="E2667">
        <f t="shared" si="214"/>
        <v>0</v>
      </c>
      <c r="F2667" t="str">
        <f t="shared" si="215"/>
        <v>大安</v>
      </c>
      <c r="G2667" t="str">
        <f t="shared" si="212"/>
        <v>木</v>
      </c>
      <c r="I2667" t="str">
        <f t="shared" si="213"/>
        <v/>
      </c>
    </row>
    <row r="2668" spans="1:9">
      <c r="A2668" s="1">
        <v>39192</v>
      </c>
      <c r="B2668" s="6" t="s">
        <v>138</v>
      </c>
      <c r="C2668" s="7">
        <v>3</v>
      </c>
      <c r="D2668">
        <v>4</v>
      </c>
      <c r="E2668">
        <f t="shared" si="214"/>
        <v>1</v>
      </c>
      <c r="F2668" t="str">
        <f t="shared" si="215"/>
        <v>赤口</v>
      </c>
      <c r="G2668" t="str">
        <f t="shared" si="212"/>
        <v>金</v>
      </c>
      <c r="I2668" t="str">
        <f t="shared" si="213"/>
        <v/>
      </c>
    </row>
    <row r="2669" spans="1:9">
      <c r="A2669" s="1">
        <v>39193</v>
      </c>
      <c r="B2669" s="6" t="s">
        <v>139</v>
      </c>
      <c r="C2669" s="7">
        <v>3</v>
      </c>
      <c r="D2669">
        <v>5</v>
      </c>
      <c r="E2669">
        <f t="shared" si="214"/>
        <v>2</v>
      </c>
      <c r="F2669" t="str">
        <f t="shared" si="215"/>
        <v>先勝</v>
      </c>
      <c r="G2669" t="str">
        <f t="shared" si="212"/>
        <v>土</v>
      </c>
      <c r="I2669" t="str">
        <f t="shared" si="213"/>
        <v/>
      </c>
    </row>
    <row r="2670" spans="1:9">
      <c r="A2670" s="1">
        <v>39194</v>
      </c>
      <c r="B2670" s="6" t="s">
        <v>140</v>
      </c>
      <c r="C2670" s="7">
        <v>3</v>
      </c>
      <c r="D2670">
        <v>6</v>
      </c>
      <c r="E2670">
        <f t="shared" si="214"/>
        <v>3</v>
      </c>
      <c r="F2670" t="str">
        <f t="shared" si="215"/>
        <v>友引</v>
      </c>
      <c r="G2670" t="str">
        <f t="shared" si="212"/>
        <v>日</v>
      </c>
      <c r="I2670" t="str">
        <f t="shared" si="213"/>
        <v/>
      </c>
    </row>
    <row r="2671" spans="1:9">
      <c r="A2671" s="1">
        <v>39195</v>
      </c>
      <c r="B2671" s="6" t="s">
        <v>141</v>
      </c>
      <c r="C2671" s="7">
        <v>3</v>
      </c>
      <c r="D2671">
        <v>7</v>
      </c>
      <c r="E2671">
        <f t="shared" si="214"/>
        <v>4</v>
      </c>
      <c r="F2671" t="str">
        <f t="shared" si="215"/>
        <v>先負</v>
      </c>
      <c r="G2671" t="str">
        <f t="shared" si="212"/>
        <v>月</v>
      </c>
      <c r="I2671" t="str">
        <f t="shared" si="213"/>
        <v/>
      </c>
    </row>
    <row r="2672" spans="1:9">
      <c r="A2672" s="1">
        <v>39196</v>
      </c>
      <c r="B2672" s="6" t="s">
        <v>142</v>
      </c>
      <c r="C2672" s="7">
        <v>3</v>
      </c>
      <c r="D2672">
        <v>8</v>
      </c>
      <c r="E2672">
        <f t="shared" si="214"/>
        <v>5</v>
      </c>
      <c r="F2672" t="str">
        <f t="shared" si="215"/>
        <v>仏滅</v>
      </c>
      <c r="G2672" t="str">
        <f t="shared" si="212"/>
        <v>火</v>
      </c>
      <c r="I2672" t="str">
        <f t="shared" si="213"/>
        <v/>
      </c>
    </row>
    <row r="2673" spans="1:9">
      <c r="A2673" s="1">
        <v>39197</v>
      </c>
      <c r="B2673" s="6" t="s">
        <v>143</v>
      </c>
      <c r="C2673" s="7">
        <v>3</v>
      </c>
      <c r="D2673">
        <v>9</v>
      </c>
      <c r="E2673">
        <f t="shared" si="214"/>
        <v>0</v>
      </c>
      <c r="F2673" t="str">
        <f t="shared" si="215"/>
        <v>大安</v>
      </c>
      <c r="G2673" t="str">
        <f t="shared" si="212"/>
        <v>水</v>
      </c>
      <c r="I2673" t="str">
        <f t="shared" si="213"/>
        <v/>
      </c>
    </row>
    <row r="2674" spans="1:9">
      <c r="A2674" s="1">
        <v>39198</v>
      </c>
      <c r="B2674" s="6" t="s">
        <v>144</v>
      </c>
      <c r="C2674" s="7">
        <v>3</v>
      </c>
      <c r="D2674">
        <v>10</v>
      </c>
      <c r="E2674">
        <f t="shared" si="214"/>
        <v>1</v>
      </c>
      <c r="F2674" t="str">
        <f t="shared" si="215"/>
        <v>赤口</v>
      </c>
      <c r="G2674" t="str">
        <f t="shared" si="212"/>
        <v>木</v>
      </c>
      <c r="I2674" t="str">
        <f t="shared" si="213"/>
        <v/>
      </c>
    </row>
    <row r="2675" spans="1:9">
      <c r="A2675" s="1">
        <v>39199</v>
      </c>
      <c r="B2675" s="6" t="s">
        <v>145</v>
      </c>
      <c r="C2675" s="7">
        <v>3</v>
      </c>
      <c r="D2675">
        <v>11</v>
      </c>
      <c r="E2675">
        <f t="shared" si="214"/>
        <v>2</v>
      </c>
      <c r="F2675" t="str">
        <f t="shared" si="215"/>
        <v>先勝</v>
      </c>
      <c r="G2675" t="str">
        <f t="shared" si="212"/>
        <v>金</v>
      </c>
      <c r="I2675" t="str">
        <f t="shared" si="213"/>
        <v/>
      </c>
    </row>
    <row r="2676" spans="1:9">
      <c r="A2676" s="1">
        <v>39200</v>
      </c>
      <c r="B2676" s="6" t="s">
        <v>146</v>
      </c>
      <c r="C2676" s="7">
        <v>3</v>
      </c>
      <c r="D2676">
        <v>12</v>
      </c>
      <c r="E2676">
        <f t="shared" si="214"/>
        <v>3</v>
      </c>
      <c r="F2676" t="str">
        <f t="shared" si="215"/>
        <v>友引</v>
      </c>
      <c r="G2676" t="str">
        <f t="shared" si="212"/>
        <v>土</v>
      </c>
      <c r="I2676" t="str">
        <f t="shared" si="213"/>
        <v/>
      </c>
    </row>
    <row r="2677" spans="1:9">
      <c r="A2677" s="1">
        <v>39201</v>
      </c>
      <c r="B2677" s="6" t="s">
        <v>147</v>
      </c>
      <c r="C2677" s="7">
        <v>3</v>
      </c>
      <c r="D2677">
        <v>13</v>
      </c>
      <c r="E2677">
        <f t="shared" si="214"/>
        <v>4</v>
      </c>
      <c r="F2677" t="str">
        <f t="shared" si="215"/>
        <v>先負</v>
      </c>
      <c r="G2677" t="str">
        <f t="shared" si="212"/>
        <v>日</v>
      </c>
      <c r="I2677" t="str">
        <f t="shared" si="213"/>
        <v/>
      </c>
    </row>
    <row r="2678" spans="1:9">
      <c r="A2678" s="1">
        <v>39202</v>
      </c>
      <c r="B2678" s="6" t="s">
        <v>148</v>
      </c>
      <c r="C2678" s="7">
        <v>3</v>
      </c>
      <c r="D2678">
        <v>14</v>
      </c>
      <c r="E2678">
        <f t="shared" si="214"/>
        <v>5</v>
      </c>
      <c r="F2678" t="str">
        <f t="shared" si="215"/>
        <v>仏滅</v>
      </c>
      <c r="G2678" t="str">
        <f t="shared" si="212"/>
        <v>月</v>
      </c>
      <c r="I2678" t="str">
        <f t="shared" si="213"/>
        <v/>
      </c>
    </row>
    <row r="2679" spans="1:9">
      <c r="A2679" s="1">
        <v>39203</v>
      </c>
      <c r="B2679" s="6" t="s">
        <v>149</v>
      </c>
      <c r="C2679" s="7">
        <v>3</v>
      </c>
      <c r="D2679">
        <v>15</v>
      </c>
      <c r="E2679">
        <f t="shared" si="214"/>
        <v>0</v>
      </c>
      <c r="F2679" t="str">
        <f t="shared" si="215"/>
        <v>大安</v>
      </c>
      <c r="G2679" t="str">
        <f t="shared" si="212"/>
        <v>火</v>
      </c>
      <c r="I2679" t="str">
        <f t="shared" si="213"/>
        <v/>
      </c>
    </row>
    <row r="2680" spans="1:9">
      <c r="A2680" s="1">
        <v>39204</v>
      </c>
      <c r="B2680" s="6" t="s">
        <v>150</v>
      </c>
      <c r="C2680" s="7">
        <v>3</v>
      </c>
      <c r="D2680">
        <v>16</v>
      </c>
      <c r="E2680">
        <f t="shared" si="214"/>
        <v>1</v>
      </c>
      <c r="F2680" t="str">
        <f t="shared" si="215"/>
        <v>赤口</v>
      </c>
      <c r="G2680" t="str">
        <f t="shared" si="212"/>
        <v>水</v>
      </c>
      <c r="I2680" t="str">
        <f t="shared" si="213"/>
        <v/>
      </c>
    </row>
    <row r="2681" spans="1:9">
      <c r="A2681" s="1">
        <v>39205</v>
      </c>
      <c r="B2681" s="6" t="s">
        <v>151</v>
      </c>
      <c r="C2681" s="7">
        <v>3</v>
      </c>
      <c r="D2681">
        <v>17</v>
      </c>
      <c r="E2681">
        <f t="shared" si="214"/>
        <v>2</v>
      </c>
      <c r="F2681" t="str">
        <f t="shared" si="215"/>
        <v>先勝</v>
      </c>
      <c r="G2681" t="str">
        <f t="shared" si="212"/>
        <v>木</v>
      </c>
      <c r="I2681" t="str">
        <f t="shared" si="213"/>
        <v/>
      </c>
    </row>
    <row r="2682" spans="1:9">
      <c r="A2682" s="1">
        <v>39206</v>
      </c>
      <c r="B2682" s="6" t="s">
        <v>152</v>
      </c>
      <c r="C2682" s="7">
        <v>3</v>
      </c>
      <c r="D2682">
        <v>18</v>
      </c>
      <c r="E2682">
        <f t="shared" si="214"/>
        <v>3</v>
      </c>
      <c r="F2682" t="str">
        <f t="shared" si="215"/>
        <v>友引</v>
      </c>
      <c r="G2682" t="str">
        <f t="shared" si="212"/>
        <v>金</v>
      </c>
      <c r="I2682" t="str">
        <f t="shared" si="213"/>
        <v/>
      </c>
    </row>
    <row r="2683" spans="1:9">
      <c r="A2683" s="1">
        <v>39207</v>
      </c>
      <c r="B2683" s="6" t="s">
        <v>153</v>
      </c>
      <c r="C2683" s="7">
        <v>3</v>
      </c>
      <c r="D2683">
        <v>19</v>
      </c>
      <c r="E2683">
        <f t="shared" si="214"/>
        <v>4</v>
      </c>
      <c r="F2683" t="str">
        <f t="shared" si="215"/>
        <v>先負</v>
      </c>
      <c r="G2683" t="str">
        <f t="shared" si="212"/>
        <v>土</v>
      </c>
      <c r="I2683" t="str">
        <f t="shared" si="213"/>
        <v/>
      </c>
    </row>
    <row r="2684" spans="1:9">
      <c r="A2684" s="1">
        <v>39208</v>
      </c>
      <c r="B2684" s="6" t="s">
        <v>154</v>
      </c>
      <c r="C2684" s="7">
        <v>3</v>
      </c>
      <c r="D2684">
        <v>20</v>
      </c>
      <c r="E2684">
        <f t="shared" si="214"/>
        <v>5</v>
      </c>
      <c r="F2684" t="str">
        <f t="shared" si="215"/>
        <v>仏滅</v>
      </c>
      <c r="G2684" t="str">
        <f t="shared" si="212"/>
        <v>日</v>
      </c>
      <c r="I2684" t="str">
        <f t="shared" si="213"/>
        <v/>
      </c>
    </row>
    <row r="2685" spans="1:9">
      <c r="A2685" s="1">
        <v>39209</v>
      </c>
      <c r="B2685" s="6" t="s">
        <v>155</v>
      </c>
      <c r="C2685" s="7">
        <v>3</v>
      </c>
      <c r="D2685">
        <v>21</v>
      </c>
      <c r="E2685">
        <f t="shared" si="214"/>
        <v>0</v>
      </c>
      <c r="F2685" t="str">
        <f t="shared" si="215"/>
        <v>大安</v>
      </c>
      <c r="G2685" t="str">
        <f t="shared" si="212"/>
        <v>月</v>
      </c>
      <c r="I2685" t="str">
        <f t="shared" si="213"/>
        <v/>
      </c>
    </row>
    <row r="2686" spans="1:9">
      <c r="A2686" s="1">
        <v>39210</v>
      </c>
      <c r="B2686" s="6" t="s">
        <v>156</v>
      </c>
      <c r="C2686" s="7">
        <v>3</v>
      </c>
      <c r="D2686">
        <v>22</v>
      </c>
      <c r="E2686">
        <f t="shared" si="214"/>
        <v>1</v>
      </c>
      <c r="F2686" t="str">
        <f t="shared" si="215"/>
        <v>赤口</v>
      </c>
      <c r="G2686" t="str">
        <f t="shared" si="212"/>
        <v>火</v>
      </c>
      <c r="I2686" t="str">
        <f t="shared" si="213"/>
        <v/>
      </c>
    </row>
    <row r="2687" spans="1:9">
      <c r="A2687" s="1">
        <v>39211</v>
      </c>
      <c r="B2687" s="6" t="s">
        <v>157</v>
      </c>
      <c r="C2687" s="7">
        <v>3</v>
      </c>
      <c r="D2687">
        <v>23</v>
      </c>
      <c r="E2687">
        <f t="shared" si="214"/>
        <v>2</v>
      </c>
      <c r="F2687" t="str">
        <f t="shared" si="215"/>
        <v>先勝</v>
      </c>
      <c r="G2687" t="str">
        <f t="shared" si="212"/>
        <v>水</v>
      </c>
      <c r="I2687" t="str">
        <f t="shared" si="213"/>
        <v/>
      </c>
    </row>
    <row r="2688" spans="1:9">
      <c r="A2688" s="1">
        <v>39212</v>
      </c>
      <c r="B2688" s="6" t="s">
        <v>158</v>
      </c>
      <c r="C2688" s="7">
        <v>3</v>
      </c>
      <c r="D2688">
        <v>24</v>
      </c>
      <c r="E2688">
        <f t="shared" si="214"/>
        <v>3</v>
      </c>
      <c r="F2688" t="str">
        <f t="shared" si="215"/>
        <v>友引</v>
      </c>
      <c r="G2688" t="str">
        <f t="shared" si="212"/>
        <v>木</v>
      </c>
      <c r="I2688" t="str">
        <f t="shared" si="213"/>
        <v/>
      </c>
    </row>
    <row r="2689" spans="1:9">
      <c r="A2689" s="1">
        <v>39213</v>
      </c>
      <c r="B2689" s="6" t="s">
        <v>159</v>
      </c>
      <c r="C2689" s="7">
        <v>3</v>
      </c>
      <c r="D2689">
        <v>25</v>
      </c>
      <c r="E2689">
        <f t="shared" si="214"/>
        <v>4</v>
      </c>
      <c r="F2689" t="str">
        <f t="shared" si="215"/>
        <v>先負</v>
      </c>
      <c r="G2689" t="str">
        <f t="shared" si="212"/>
        <v>金</v>
      </c>
      <c r="I2689" t="str">
        <f t="shared" si="213"/>
        <v/>
      </c>
    </row>
    <row r="2690" spans="1:9">
      <c r="A2690" s="1">
        <v>39214</v>
      </c>
      <c r="B2690" s="6" t="s">
        <v>160</v>
      </c>
      <c r="C2690" s="7">
        <v>3</v>
      </c>
      <c r="D2690">
        <v>26</v>
      </c>
      <c r="E2690">
        <f t="shared" si="214"/>
        <v>5</v>
      </c>
      <c r="F2690" t="str">
        <f t="shared" si="215"/>
        <v>仏滅</v>
      </c>
      <c r="G2690" t="str">
        <f t="shared" si="212"/>
        <v>土</v>
      </c>
      <c r="I2690" t="str">
        <f t="shared" si="213"/>
        <v/>
      </c>
    </row>
    <row r="2691" spans="1:9">
      <c r="A2691" s="1">
        <v>39215</v>
      </c>
      <c r="B2691" s="6" t="s">
        <v>161</v>
      </c>
      <c r="C2691" s="7">
        <v>3</v>
      </c>
      <c r="D2691">
        <v>27</v>
      </c>
      <c r="E2691">
        <f t="shared" si="214"/>
        <v>0</v>
      </c>
      <c r="F2691" t="str">
        <f t="shared" si="215"/>
        <v>大安</v>
      </c>
      <c r="G2691" t="str">
        <f t="shared" ref="G2691:G2754" si="216">TEXT(A2691,"aaa")</f>
        <v>日</v>
      </c>
      <c r="I2691" t="str">
        <f t="shared" ref="I2691:I2754" si="217">IF(ISERROR(VLOOKUP(H2691,$K$29:$L$39,2,FALSE)),"",VLOOKUP(H2691,$K$29:$L$39,2,FALSE))</f>
        <v/>
      </c>
    </row>
    <row r="2692" spans="1:9">
      <c r="A2692" s="1">
        <v>39216</v>
      </c>
      <c r="B2692" s="6" t="s">
        <v>162</v>
      </c>
      <c r="C2692" s="7">
        <v>3</v>
      </c>
      <c r="D2692">
        <v>28</v>
      </c>
      <c r="E2692">
        <f t="shared" si="214"/>
        <v>1</v>
      </c>
      <c r="F2692" t="str">
        <f t="shared" si="215"/>
        <v>赤口</v>
      </c>
      <c r="G2692" t="str">
        <f t="shared" si="216"/>
        <v>月</v>
      </c>
      <c r="I2692" t="str">
        <f t="shared" si="217"/>
        <v/>
      </c>
    </row>
    <row r="2693" spans="1:9">
      <c r="A2693" s="1">
        <v>39217</v>
      </c>
      <c r="B2693" s="6" t="s">
        <v>163</v>
      </c>
      <c r="C2693" s="7">
        <v>3</v>
      </c>
      <c r="D2693">
        <v>29</v>
      </c>
      <c r="E2693">
        <f t="shared" si="214"/>
        <v>2</v>
      </c>
      <c r="F2693" t="str">
        <f t="shared" si="215"/>
        <v>先勝</v>
      </c>
      <c r="G2693" t="str">
        <f t="shared" si="216"/>
        <v>火</v>
      </c>
      <c r="I2693" t="str">
        <f t="shared" si="217"/>
        <v/>
      </c>
    </row>
    <row r="2694" spans="1:9">
      <c r="A2694" s="1">
        <v>39218</v>
      </c>
      <c r="B2694" s="6" t="s">
        <v>236</v>
      </c>
      <c r="C2694" s="7">
        <v>3</v>
      </c>
      <c r="D2694">
        <v>30</v>
      </c>
      <c r="E2694">
        <f t="shared" si="214"/>
        <v>3</v>
      </c>
      <c r="F2694" t="str">
        <f t="shared" si="215"/>
        <v>友引</v>
      </c>
      <c r="G2694" t="str">
        <f t="shared" si="216"/>
        <v>水</v>
      </c>
      <c r="I2694" t="str">
        <f t="shared" si="217"/>
        <v/>
      </c>
    </row>
    <row r="2695" spans="1:9">
      <c r="A2695" s="1">
        <v>39219</v>
      </c>
      <c r="B2695" s="6" t="s">
        <v>479</v>
      </c>
      <c r="C2695" s="7">
        <v>4</v>
      </c>
      <c r="D2695">
        <v>1</v>
      </c>
      <c r="E2695">
        <f t="shared" si="214"/>
        <v>5</v>
      </c>
      <c r="F2695" t="str">
        <f t="shared" si="215"/>
        <v>仏滅</v>
      </c>
      <c r="G2695" t="str">
        <f t="shared" si="216"/>
        <v>木</v>
      </c>
      <c r="I2695" t="str">
        <f t="shared" si="217"/>
        <v/>
      </c>
    </row>
    <row r="2696" spans="1:9">
      <c r="A2696" s="1">
        <v>39220</v>
      </c>
      <c r="B2696" s="6" t="s">
        <v>165</v>
      </c>
      <c r="C2696" s="7">
        <v>4</v>
      </c>
      <c r="D2696">
        <v>2</v>
      </c>
      <c r="E2696">
        <f t="shared" si="214"/>
        <v>0</v>
      </c>
      <c r="F2696" t="str">
        <f t="shared" si="215"/>
        <v>大安</v>
      </c>
      <c r="G2696" t="str">
        <f t="shared" si="216"/>
        <v>金</v>
      </c>
      <c r="I2696" t="str">
        <f t="shared" si="217"/>
        <v/>
      </c>
    </row>
    <row r="2697" spans="1:9">
      <c r="A2697" s="1">
        <v>39221</v>
      </c>
      <c r="B2697" s="6" t="s">
        <v>166</v>
      </c>
      <c r="C2697" s="7">
        <v>4</v>
      </c>
      <c r="D2697">
        <v>3</v>
      </c>
      <c r="E2697">
        <f t="shared" si="214"/>
        <v>1</v>
      </c>
      <c r="F2697" t="str">
        <f t="shared" si="215"/>
        <v>赤口</v>
      </c>
      <c r="G2697" t="str">
        <f t="shared" si="216"/>
        <v>土</v>
      </c>
      <c r="I2697" t="str">
        <f t="shared" si="217"/>
        <v/>
      </c>
    </row>
    <row r="2698" spans="1:9">
      <c r="A2698" s="1">
        <v>39222</v>
      </c>
      <c r="B2698" s="6" t="s">
        <v>167</v>
      </c>
      <c r="C2698" s="7">
        <v>4</v>
      </c>
      <c r="D2698">
        <v>4</v>
      </c>
      <c r="E2698">
        <f t="shared" si="214"/>
        <v>2</v>
      </c>
      <c r="F2698" t="str">
        <f t="shared" si="215"/>
        <v>先勝</v>
      </c>
      <c r="G2698" t="str">
        <f t="shared" si="216"/>
        <v>日</v>
      </c>
      <c r="I2698" t="str">
        <f t="shared" si="217"/>
        <v/>
      </c>
    </row>
    <row r="2699" spans="1:9">
      <c r="A2699" s="1">
        <v>39223</v>
      </c>
      <c r="B2699" s="6" t="s">
        <v>168</v>
      </c>
      <c r="C2699" s="7">
        <v>4</v>
      </c>
      <c r="D2699">
        <v>5</v>
      </c>
      <c r="E2699">
        <f t="shared" si="214"/>
        <v>3</v>
      </c>
      <c r="F2699" t="str">
        <f t="shared" si="215"/>
        <v>友引</v>
      </c>
      <c r="G2699" t="str">
        <f t="shared" si="216"/>
        <v>月</v>
      </c>
      <c r="I2699" t="str">
        <f t="shared" si="217"/>
        <v/>
      </c>
    </row>
    <row r="2700" spans="1:9">
      <c r="A2700" s="1">
        <v>39224</v>
      </c>
      <c r="B2700" s="6" t="s">
        <v>169</v>
      </c>
      <c r="C2700" s="7">
        <v>4</v>
      </c>
      <c r="D2700">
        <v>6</v>
      </c>
      <c r="E2700">
        <f t="shared" ref="E2700:E2763" si="218">MOD(C2700+D2700,6)</f>
        <v>4</v>
      </c>
      <c r="F2700" t="str">
        <f t="shared" ref="F2700:F2763" si="219">VLOOKUP(E2700,$K$18:$L$23,2)</f>
        <v>先負</v>
      </c>
      <c r="G2700" t="str">
        <f t="shared" si="216"/>
        <v>火</v>
      </c>
      <c r="I2700" t="str">
        <f t="shared" si="217"/>
        <v/>
      </c>
    </row>
    <row r="2701" spans="1:9">
      <c r="A2701" s="1">
        <v>39225</v>
      </c>
      <c r="B2701" s="6" t="s">
        <v>170</v>
      </c>
      <c r="C2701" s="7">
        <v>4</v>
      </c>
      <c r="D2701">
        <v>7</v>
      </c>
      <c r="E2701">
        <f t="shared" si="218"/>
        <v>5</v>
      </c>
      <c r="F2701" t="str">
        <f t="shared" si="219"/>
        <v>仏滅</v>
      </c>
      <c r="G2701" t="str">
        <f t="shared" si="216"/>
        <v>水</v>
      </c>
      <c r="I2701" t="str">
        <f t="shared" si="217"/>
        <v/>
      </c>
    </row>
    <row r="2702" spans="1:9">
      <c r="A2702" s="1">
        <v>39226</v>
      </c>
      <c r="B2702" s="6" t="s">
        <v>171</v>
      </c>
      <c r="C2702" s="7">
        <v>4</v>
      </c>
      <c r="D2702">
        <v>8</v>
      </c>
      <c r="E2702">
        <f t="shared" si="218"/>
        <v>0</v>
      </c>
      <c r="F2702" t="str">
        <f t="shared" si="219"/>
        <v>大安</v>
      </c>
      <c r="G2702" t="str">
        <f t="shared" si="216"/>
        <v>木</v>
      </c>
      <c r="I2702" t="str">
        <f t="shared" si="217"/>
        <v/>
      </c>
    </row>
    <row r="2703" spans="1:9">
      <c r="A2703" s="1">
        <v>39227</v>
      </c>
      <c r="B2703" s="6" t="s">
        <v>172</v>
      </c>
      <c r="C2703" s="7">
        <v>4</v>
      </c>
      <c r="D2703">
        <v>9</v>
      </c>
      <c r="E2703">
        <f t="shared" si="218"/>
        <v>1</v>
      </c>
      <c r="F2703" t="str">
        <f t="shared" si="219"/>
        <v>赤口</v>
      </c>
      <c r="G2703" t="str">
        <f t="shared" si="216"/>
        <v>金</v>
      </c>
      <c r="I2703" t="str">
        <f t="shared" si="217"/>
        <v/>
      </c>
    </row>
    <row r="2704" spans="1:9">
      <c r="A2704" s="1">
        <v>39228</v>
      </c>
      <c r="B2704" s="6" t="s">
        <v>173</v>
      </c>
      <c r="C2704" s="7">
        <v>4</v>
      </c>
      <c r="D2704">
        <v>10</v>
      </c>
      <c r="E2704">
        <f t="shared" si="218"/>
        <v>2</v>
      </c>
      <c r="F2704" t="str">
        <f t="shared" si="219"/>
        <v>先勝</v>
      </c>
      <c r="G2704" t="str">
        <f t="shared" si="216"/>
        <v>土</v>
      </c>
      <c r="I2704" t="str">
        <f t="shared" si="217"/>
        <v/>
      </c>
    </row>
    <row r="2705" spans="1:9">
      <c r="A2705" s="1">
        <v>39229</v>
      </c>
      <c r="B2705" s="6" t="s">
        <v>174</v>
      </c>
      <c r="C2705" s="7">
        <v>4</v>
      </c>
      <c r="D2705">
        <v>11</v>
      </c>
      <c r="E2705">
        <f t="shared" si="218"/>
        <v>3</v>
      </c>
      <c r="F2705" t="str">
        <f t="shared" si="219"/>
        <v>友引</v>
      </c>
      <c r="G2705" t="str">
        <f t="shared" si="216"/>
        <v>日</v>
      </c>
      <c r="I2705" t="str">
        <f t="shared" si="217"/>
        <v/>
      </c>
    </row>
    <row r="2706" spans="1:9">
      <c r="A2706" s="1">
        <v>39230</v>
      </c>
      <c r="B2706" s="6" t="s">
        <v>175</v>
      </c>
      <c r="C2706" s="7">
        <v>4</v>
      </c>
      <c r="D2706">
        <v>12</v>
      </c>
      <c r="E2706">
        <f t="shared" si="218"/>
        <v>4</v>
      </c>
      <c r="F2706" t="str">
        <f t="shared" si="219"/>
        <v>先負</v>
      </c>
      <c r="G2706" t="str">
        <f t="shared" si="216"/>
        <v>月</v>
      </c>
      <c r="I2706" t="str">
        <f t="shared" si="217"/>
        <v/>
      </c>
    </row>
    <row r="2707" spans="1:9">
      <c r="A2707" s="1">
        <v>39231</v>
      </c>
      <c r="B2707" s="6" t="s">
        <v>176</v>
      </c>
      <c r="C2707" s="7">
        <v>4</v>
      </c>
      <c r="D2707">
        <v>13</v>
      </c>
      <c r="E2707">
        <f t="shared" si="218"/>
        <v>5</v>
      </c>
      <c r="F2707" t="str">
        <f t="shared" si="219"/>
        <v>仏滅</v>
      </c>
      <c r="G2707" t="str">
        <f t="shared" si="216"/>
        <v>火</v>
      </c>
      <c r="I2707" t="str">
        <f t="shared" si="217"/>
        <v/>
      </c>
    </row>
    <row r="2708" spans="1:9">
      <c r="A2708" s="1">
        <v>39232</v>
      </c>
      <c r="B2708" s="6" t="s">
        <v>177</v>
      </c>
      <c r="C2708" s="7">
        <v>4</v>
      </c>
      <c r="D2708">
        <v>14</v>
      </c>
      <c r="E2708">
        <f t="shared" si="218"/>
        <v>0</v>
      </c>
      <c r="F2708" t="str">
        <f t="shared" si="219"/>
        <v>大安</v>
      </c>
      <c r="G2708" t="str">
        <f t="shared" si="216"/>
        <v>水</v>
      </c>
      <c r="I2708" t="str">
        <f t="shared" si="217"/>
        <v/>
      </c>
    </row>
    <row r="2709" spans="1:9">
      <c r="A2709" s="1">
        <v>39233</v>
      </c>
      <c r="B2709" s="6" t="s">
        <v>178</v>
      </c>
      <c r="C2709" s="7">
        <v>4</v>
      </c>
      <c r="D2709">
        <v>15</v>
      </c>
      <c r="E2709">
        <f t="shared" si="218"/>
        <v>1</v>
      </c>
      <c r="F2709" t="str">
        <f t="shared" si="219"/>
        <v>赤口</v>
      </c>
      <c r="G2709" t="str">
        <f t="shared" si="216"/>
        <v>木</v>
      </c>
      <c r="I2709" t="str">
        <f t="shared" si="217"/>
        <v/>
      </c>
    </row>
    <row r="2710" spans="1:9">
      <c r="A2710" s="1">
        <v>39234</v>
      </c>
      <c r="B2710" s="6" t="s">
        <v>179</v>
      </c>
      <c r="C2710" s="7">
        <v>4</v>
      </c>
      <c r="D2710">
        <v>16</v>
      </c>
      <c r="E2710">
        <f t="shared" si="218"/>
        <v>2</v>
      </c>
      <c r="F2710" t="str">
        <f t="shared" si="219"/>
        <v>先勝</v>
      </c>
      <c r="G2710" t="str">
        <f t="shared" si="216"/>
        <v>金</v>
      </c>
      <c r="I2710" t="str">
        <f t="shared" si="217"/>
        <v/>
      </c>
    </row>
    <row r="2711" spans="1:9">
      <c r="A2711" s="1">
        <v>39235</v>
      </c>
      <c r="B2711" s="6" t="s">
        <v>180</v>
      </c>
      <c r="C2711" s="7">
        <v>4</v>
      </c>
      <c r="D2711">
        <v>17</v>
      </c>
      <c r="E2711">
        <f t="shared" si="218"/>
        <v>3</v>
      </c>
      <c r="F2711" t="str">
        <f t="shared" si="219"/>
        <v>友引</v>
      </c>
      <c r="G2711" t="str">
        <f t="shared" si="216"/>
        <v>土</v>
      </c>
      <c r="I2711" t="str">
        <f t="shared" si="217"/>
        <v/>
      </c>
    </row>
    <row r="2712" spans="1:9">
      <c r="A2712" s="1">
        <v>39236</v>
      </c>
      <c r="B2712" s="6" t="s">
        <v>181</v>
      </c>
      <c r="C2712" s="7">
        <v>4</v>
      </c>
      <c r="D2712">
        <v>18</v>
      </c>
      <c r="E2712">
        <f t="shared" si="218"/>
        <v>4</v>
      </c>
      <c r="F2712" t="str">
        <f t="shared" si="219"/>
        <v>先負</v>
      </c>
      <c r="G2712" t="str">
        <f t="shared" si="216"/>
        <v>日</v>
      </c>
      <c r="I2712" t="str">
        <f t="shared" si="217"/>
        <v/>
      </c>
    </row>
    <row r="2713" spans="1:9">
      <c r="A2713" s="1">
        <v>39237</v>
      </c>
      <c r="B2713" s="6" t="s">
        <v>182</v>
      </c>
      <c r="C2713" s="7">
        <v>4</v>
      </c>
      <c r="D2713">
        <v>19</v>
      </c>
      <c r="E2713">
        <f t="shared" si="218"/>
        <v>5</v>
      </c>
      <c r="F2713" t="str">
        <f t="shared" si="219"/>
        <v>仏滅</v>
      </c>
      <c r="G2713" t="str">
        <f t="shared" si="216"/>
        <v>月</v>
      </c>
      <c r="I2713" t="str">
        <f t="shared" si="217"/>
        <v/>
      </c>
    </row>
    <row r="2714" spans="1:9">
      <c r="A2714" s="1">
        <v>39238</v>
      </c>
      <c r="B2714" s="6" t="s">
        <v>183</v>
      </c>
      <c r="C2714" s="7">
        <v>4</v>
      </c>
      <c r="D2714">
        <v>20</v>
      </c>
      <c r="E2714">
        <f t="shared" si="218"/>
        <v>0</v>
      </c>
      <c r="F2714" t="str">
        <f t="shared" si="219"/>
        <v>大安</v>
      </c>
      <c r="G2714" t="str">
        <f t="shared" si="216"/>
        <v>火</v>
      </c>
      <c r="I2714" t="str">
        <f t="shared" si="217"/>
        <v/>
      </c>
    </row>
    <row r="2715" spans="1:9">
      <c r="A2715" s="1">
        <v>39239</v>
      </c>
      <c r="B2715" s="6" t="s">
        <v>184</v>
      </c>
      <c r="C2715" s="7">
        <v>4</v>
      </c>
      <c r="D2715">
        <v>21</v>
      </c>
      <c r="E2715">
        <f t="shared" si="218"/>
        <v>1</v>
      </c>
      <c r="F2715" t="str">
        <f t="shared" si="219"/>
        <v>赤口</v>
      </c>
      <c r="G2715" t="str">
        <f t="shared" si="216"/>
        <v>水</v>
      </c>
      <c r="I2715" t="str">
        <f t="shared" si="217"/>
        <v/>
      </c>
    </row>
    <row r="2716" spans="1:9">
      <c r="A2716" s="1">
        <v>39240</v>
      </c>
      <c r="B2716" s="6" t="s">
        <v>185</v>
      </c>
      <c r="C2716" s="7">
        <v>4</v>
      </c>
      <c r="D2716">
        <v>22</v>
      </c>
      <c r="E2716">
        <f t="shared" si="218"/>
        <v>2</v>
      </c>
      <c r="F2716" t="str">
        <f t="shared" si="219"/>
        <v>先勝</v>
      </c>
      <c r="G2716" t="str">
        <f t="shared" si="216"/>
        <v>木</v>
      </c>
      <c r="I2716" t="str">
        <f t="shared" si="217"/>
        <v/>
      </c>
    </row>
    <row r="2717" spans="1:9">
      <c r="A2717" s="1">
        <v>39241</v>
      </c>
      <c r="B2717" s="6" t="s">
        <v>186</v>
      </c>
      <c r="C2717" s="7">
        <v>4</v>
      </c>
      <c r="D2717">
        <v>23</v>
      </c>
      <c r="E2717">
        <f t="shared" si="218"/>
        <v>3</v>
      </c>
      <c r="F2717" t="str">
        <f t="shared" si="219"/>
        <v>友引</v>
      </c>
      <c r="G2717" t="str">
        <f t="shared" si="216"/>
        <v>金</v>
      </c>
      <c r="I2717" t="str">
        <f t="shared" si="217"/>
        <v/>
      </c>
    </row>
    <row r="2718" spans="1:9">
      <c r="A2718" s="1">
        <v>39242</v>
      </c>
      <c r="B2718" s="6" t="s">
        <v>187</v>
      </c>
      <c r="C2718" s="7">
        <v>4</v>
      </c>
      <c r="D2718">
        <v>24</v>
      </c>
      <c r="E2718">
        <f t="shared" si="218"/>
        <v>4</v>
      </c>
      <c r="F2718" t="str">
        <f t="shared" si="219"/>
        <v>先負</v>
      </c>
      <c r="G2718" t="str">
        <f t="shared" si="216"/>
        <v>土</v>
      </c>
      <c r="I2718" t="str">
        <f t="shared" si="217"/>
        <v/>
      </c>
    </row>
    <row r="2719" spans="1:9">
      <c r="A2719" s="1">
        <v>39243</v>
      </c>
      <c r="B2719" s="6" t="s">
        <v>188</v>
      </c>
      <c r="C2719" s="7">
        <v>4</v>
      </c>
      <c r="D2719">
        <v>25</v>
      </c>
      <c r="E2719">
        <f t="shared" si="218"/>
        <v>5</v>
      </c>
      <c r="F2719" t="str">
        <f t="shared" si="219"/>
        <v>仏滅</v>
      </c>
      <c r="G2719" t="str">
        <f t="shared" si="216"/>
        <v>日</v>
      </c>
      <c r="I2719" t="str">
        <f t="shared" si="217"/>
        <v/>
      </c>
    </row>
    <row r="2720" spans="1:9">
      <c r="A2720" s="1">
        <v>39244</v>
      </c>
      <c r="B2720" s="6" t="s">
        <v>189</v>
      </c>
      <c r="C2720" s="7">
        <v>4</v>
      </c>
      <c r="D2720">
        <v>26</v>
      </c>
      <c r="E2720">
        <f t="shared" si="218"/>
        <v>0</v>
      </c>
      <c r="F2720" t="str">
        <f t="shared" si="219"/>
        <v>大安</v>
      </c>
      <c r="G2720" t="str">
        <f t="shared" si="216"/>
        <v>月</v>
      </c>
      <c r="I2720" t="str">
        <f t="shared" si="217"/>
        <v/>
      </c>
    </row>
    <row r="2721" spans="1:9">
      <c r="A2721" s="1">
        <v>39245</v>
      </c>
      <c r="B2721" s="6" t="s">
        <v>190</v>
      </c>
      <c r="C2721" s="7">
        <v>4</v>
      </c>
      <c r="D2721">
        <v>27</v>
      </c>
      <c r="E2721">
        <f t="shared" si="218"/>
        <v>1</v>
      </c>
      <c r="F2721" t="str">
        <f t="shared" si="219"/>
        <v>赤口</v>
      </c>
      <c r="G2721" t="str">
        <f t="shared" si="216"/>
        <v>火</v>
      </c>
      <c r="I2721" t="str">
        <f t="shared" si="217"/>
        <v/>
      </c>
    </row>
    <row r="2722" spans="1:9">
      <c r="A2722" s="1">
        <v>39246</v>
      </c>
      <c r="B2722" s="6" t="s">
        <v>191</v>
      </c>
      <c r="C2722" s="7">
        <v>4</v>
      </c>
      <c r="D2722">
        <v>28</v>
      </c>
      <c r="E2722">
        <f t="shared" si="218"/>
        <v>2</v>
      </c>
      <c r="F2722" t="str">
        <f t="shared" si="219"/>
        <v>先勝</v>
      </c>
      <c r="G2722" t="str">
        <f t="shared" si="216"/>
        <v>水</v>
      </c>
      <c r="I2722" t="str">
        <f t="shared" si="217"/>
        <v/>
      </c>
    </row>
    <row r="2723" spans="1:9">
      <c r="A2723" s="1">
        <v>39247</v>
      </c>
      <c r="B2723" s="6" t="s">
        <v>192</v>
      </c>
      <c r="C2723" s="7">
        <v>4</v>
      </c>
      <c r="D2723">
        <v>29</v>
      </c>
      <c r="E2723">
        <f t="shared" si="218"/>
        <v>3</v>
      </c>
      <c r="F2723" t="str">
        <f t="shared" si="219"/>
        <v>友引</v>
      </c>
      <c r="G2723" t="str">
        <f t="shared" si="216"/>
        <v>木</v>
      </c>
      <c r="I2723" t="str">
        <f t="shared" si="217"/>
        <v/>
      </c>
    </row>
    <row r="2724" spans="1:9">
      <c r="A2724" s="1">
        <v>39248</v>
      </c>
      <c r="B2724" s="6" t="s">
        <v>518</v>
      </c>
      <c r="C2724" s="7">
        <v>5</v>
      </c>
      <c r="D2724">
        <v>1</v>
      </c>
      <c r="E2724">
        <f t="shared" si="218"/>
        <v>0</v>
      </c>
      <c r="F2724" t="str">
        <f t="shared" si="219"/>
        <v>大安</v>
      </c>
      <c r="G2724" t="str">
        <f t="shared" si="216"/>
        <v>金</v>
      </c>
      <c r="I2724" t="str">
        <f t="shared" si="217"/>
        <v/>
      </c>
    </row>
    <row r="2725" spans="1:9">
      <c r="A2725" s="1">
        <v>39249</v>
      </c>
      <c r="B2725" s="6" t="s">
        <v>195</v>
      </c>
      <c r="C2725" s="7">
        <v>5</v>
      </c>
      <c r="D2725">
        <v>2</v>
      </c>
      <c r="E2725">
        <f t="shared" si="218"/>
        <v>1</v>
      </c>
      <c r="F2725" t="str">
        <f t="shared" si="219"/>
        <v>赤口</v>
      </c>
      <c r="G2725" t="str">
        <f t="shared" si="216"/>
        <v>土</v>
      </c>
      <c r="I2725" t="str">
        <f t="shared" si="217"/>
        <v/>
      </c>
    </row>
    <row r="2726" spans="1:9">
      <c r="A2726" s="1">
        <v>39250</v>
      </c>
      <c r="B2726" s="6" t="s">
        <v>196</v>
      </c>
      <c r="C2726" s="7">
        <v>5</v>
      </c>
      <c r="D2726">
        <v>3</v>
      </c>
      <c r="E2726">
        <f t="shared" si="218"/>
        <v>2</v>
      </c>
      <c r="F2726" t="str">
        <f t="shared" si="219"/>
        <v>先勝</v>
      </c>
      <c r="G2726" t="str">
        <f t="shared" si="216"/>
        <v>日</v>
      </c>
      <c r="I2726" t="str">
        <f t="shared" si="217"/>
        <v/>
      </c>
    </row>
    <row r="2727" spans="1:9">
      <c r="A2727" s="1">
        <v>39251</v>
      </c>
      <c r="B2727" s="6" t="s">
        <v>197</v>
      </c>
      <c r="C2727" s="7">
        <v>5</v>
      </c>
      <c r="D2727">
        <v>4</v>
      </c>
      <c r="E2727">
        <f t="shared" si="218"/>
        <v>3</v>
      </c>
      <c r="F2727" t="str">
        <f t="shared" si="219"/>
        <v>友引</v>
      </c>
      <c r="G2727" t="str">
        <f t="shared" si="216"/>
        <v>月</v>
      </c>
      <c r="I2727" t="str">
        <f t="shared" si="217"/>
        <v/>
      </c>
    </row>
    <row r="2728" spans="1:9">
      <c r="A2728" s="1">
        <v>39252</v>
      </c>
      <c r="B2728" s="6" t="s">
        <v>198</v>
      </c>
      <c r="C2728" s="7">
        <v>5</v>
      </c>
      <c r="D2728">
        <v>5</v>
      </c>
      <c r="E2728">
        <f t="shared" si="218"/>
        <v>4</v>
      </c>
      <c r="F2728" t="str">
        <f t="shared" si="219"/>
        <v>先負</v>
      </c>
      <c r="G2728" t="str">
        <f t="shared" si="216"/>
        <v>火</v>
      </c>
      <c r="I2728" t="str">
        <f t="shared" si="217"/>
        <v/>
      </c>
    </row>
    <row r="2729" spans="1:9">
      <c r="A2729" s="1">
        <v>39253</v>
      </c>
      <c r="B2729" s="6" t="s">
        <v>199</v>
      </c>
      <c r="C2729" s="7">
        <v>5</v>
      </c>
      <c r="D2729">
        <v>6</v>
      </c>
      <c r="E2729">
        <f t="shared" si="218"/>
        <v>5</v>
      </c>
      <c r="F2729" t="str">
        <f t="shared" si="219"/>
        <v>仏滅</v>
      </c>
      <c r="G2729" t="str">
        <f t="shared" si="216"/>
        <v>水</v>
      </c>
      <c r="I2729" t="str">
        <f t="shared" si="217"/>
        <v/>
      </c>
    </row>
    <row r="2730" spans="1:9">
      <c r="A2730" s="1">
        <v>39254</v>
      </c>
      <c r="B2730" s="6" t="s">
        <v>200</v>
      </c>
      <c r="C2730" s="7">
        <v>5</v>
      </c>
      <c r="D2730">
        <v>7</v>
      </c>
      <c r="E2730">
        <f t="shared" si="218"/>
        <v>0</v>
      </c>
      <c r="F2730" t="str">
        <f t="shared" si="219"/>
        <v>大安</v>
      </c>
      <c r="G2730" t="str">
        <f t="shared" si="216"/>
        <v>木</v>
      </c>
      <c r="I2730" t="str">
        <f t="shared" si="217"/>
        <v/>
      </c>
    </row>
    <row r="2731" spans="1:9">
      <c r="A2731" s="1">
        <v>39255</v>
      </c>
      <c r="B2731" s="6" t="s">
        <v>201</v>
      </c>
      <c r="C2731" s="7">
        <v>5</v>
      </c>
      <c r="D2731">
        <v>8</v>
      </c>
      <c r="E2731">
        <f t="shared" si="218"/>
        <v>1</v>
      </c>
      <c r="F2731" t="str">
        <f t="shared" si="219"/>
        <v>赤口</v>
      </c>
      <c r="G2731" t="str">
        <f t="shared" si="216"/>
        <v>金</v>
      </c>
      <c r="I2731" t="str">
        <f t="shared" si="217"/>
        <v/>
      </c>
    </row>
    <row r="2732" spans="1:9">
      <c r="A2732" s="1">
        <v>39256</v>
      </c>
      <c r="B2732" s="6" t="s">
        <v>202</v>
      </c>
      <c r="C2732" s="7">
        <v>5</v>
      </c>
      <c r="D2732">
        <v>9</v>
      </c>
      <c r="E2732">
        <f t="shared" si="218"/>
        <v>2</v>
      </c>
      <c r="F2732" t="str">
        <f t="shared" si="219"/>
        <v>先勝</v>
      </c>
      <c r="G2732" t="str">
        <f t="shared" si="216"/>
        <v>土</v>
      </c>
      <c r="I2732" t="str">
        <f t="shared" si="217"/>
        <v/>
      </c>
    </row>
    <row r="2733" spans="1:9">
      <c r="A2733" s="1">
        <v>39257</v>
      </c>
      <c r="B2733" s="6" t="s">
        <v>203</v>
      </c>
      <c r="C2733" s="7">
        <v>5</v>
      </c>
      <c r="D2733">
        <v>10</v>
      </c>
      <c r="E2733">
        <f t="shared" si="218"/>
        <v>3</v>
      </c>
      <c r="F2733" t="str">
        <f t="shared" si="219"/>
        <v>友引</v>
      </c>
      <c r="G2733" t="str">
        <f t="shared" si="216"/>
        <v>日</v>
      </c>
      <c r="I2733" t="str">
        <f t="shared" si="217"/>
        <v/>
      </c>
    </row>
    <row r="2734" spans="1:9">
      <c r="A2734" s="1">
        <v>39258</v>
      </c>
      <c r="B2734" s="6" t="s">
        <v>204</v>
      </c>
      <c r="C2734" s="7">
        <v>5</v>
      </c>
      <c r="D2734">
        <v>11</v>
      </c>
      <c r="E2734">
        <f t="shared" si="218"/>
        <v>4</v>
      </c>
      <c r="F2734" t="str">
        <f t="shared" si="219"/>
        <v>先負</v>
      </c>
      <c r="G2734" t="str">
        <f t="shared" si="216"/>
        <v>月</v>
      </c>
      <c r="I2734" t="str">
        <f t="shared" si="217"/>
        <v/>
      </c>
    </row>
    <row r="2735" spans="1:9">
      <c r="A2735" s="1">
        <v>39259</v>
      </c>
      <c r="B2735" s="6" t="s">
        <v>205</v>
      </c>
      <c r="C2735" s="7">
        <v>5</v>
      </c>
      <c r="D2735">
        <v>12</v>
      </c>
      <c r="E2735">
        <f t="shared" si="218"/>
        <v>5</v>
      </c>
      <c r="F2735" t="str">
        <f t="shared" si="219"/>
        <v>仏滅</v>
      </c>
      <c r="G2735" t="str">
        <f t="shared" si="216"/>
        <v>火</v>
      </c>
      <c r="I2735" t="str">
        <f t="shared" si="217"/>
        <v/>
      </c>
    </row>
    <row r="2736" spans="1:9">
      <c r="A2736" s="1">
        <v>39260</v>
      </c>
      <c r="B2736" s="6" t="s">
        <v>206</v>
      </c>
      <c r="C2736" s="7">
        <v>5</v>
      </c>
      <c r="D2736">
        <v>13</v>
      </c>
      <c r="E2736">
        <f t="shared" si="218"/>
        <v>0</v>
      </c>
      <c r="F2736" t="str">
        <f t="shared" si="219"/>
        <v>大安</v>
      </c>
      <c r="G2736" t="str">
        <f t="shared" si="216"/>
        <v>水</v>
      </c>
      <c r="I2736" t="str">
        <f t="shared" si="217"/>
        <v/>
      </c>
    </row>
    <row r="2737" spans="1:9">
      <c r="A2737" s="1">
        <v>39261</v>
      </c>
      <c r="B2737" s="6" t="s">
        <v>207</v>
      </c>
      <c r="C2737" s="7">
        <v>5</v>
      </c>
      <c r="D2737">
        <v>14</v>
      </c>
      <c r="E2737">
        <f t="shared" si="218"/>
        <v>1</v>
      </c>
      <c r="F2737" t="str">
        <f t="shared" si="219"/>
        <v>赤口</v>
      </c>
      <c r="G2737" t="str">
        <f t="shared" si="216"/>
        <v>木</v>
      </c>
      <c r="I2737" t="str">
        <f t="shared" si="217"/>
        <v/>
      </c>
    </row>
    <row r="2738" spans="1:9">
      <c r="A2738" s="1">
        <v>39262</v>
      </c>
      <c r="B2738" s="6" t="s">
        <v>208</v>
      </c>
      <c r="C2738" s="7">
        <v>5</v>
      </c>
      <c r="D2738">
        <v>15</v>
      </c>
      <c r="E2738">
        <f t="shared" si="218"/>
        <v>2</v>
      </c>
      <c r="F2738" t="str">
        <f t="shared" si="219"/>
        <v>先勝</v>
      </c>
      <c r="G2738" t="str">
        <f t="shared" si="216"/>
        <v>金</v>
      </c>
      <c r="I2738" t="str">
        <f t="shared" si="217"/>
        <v/>
      </c>
    </row>
    <row r="2739" spans="1:9">
      <c r="A2739" s="1">
        <v>39263</v>
      </c>
      <c r="B2739" s="6" t="s">
        <v>209</v>
      </c>
      <c r="C2739" s="7">
        <v>5</v>
      </c>
      <c r="D2739">
        <v>16</v>
      </c>
      <c r="E2739">
        <f t="shared" si="218"/>
        <v>3</v>
      </c>
      <c r="F2739" t="str">
        <f t="shared" si="219"/>
        <v>友引</v>
      </c>
      <c r="G2739" t="str">
        <f t="shared" si="216"/>
        <v>土</v>
      </c>
      <c r="I2739" t="str">
        <f t="shared" si="217"/>
        <v/>
      </c>
    </row>
    <row r="2740" spans="1:9">
      <c r="A2740" s="1">
        <v>39264</v>
      </c>
      <c r="B2740" s="6" t="s">
        <v>210</v>
      </c>
      <c r="C2740" s="7">
        <v>5</v>
      </c>
      <c r="D2740">
        <v>17</v>
      </c>
      <c r="E2740">
        <f t="shared" si="218"/>
        <v>4</v>
      </c>
      <c r="F2740" t="str">
        <f t="shared" si="219"/>
        <v>先負</v>
      </c>
      <c r="G2740" t="str">
        <f t="shared" si="216"/>
        <v>日</v>
      </c>
      <c r="I2740" t="str">
        <f t="shared" si="217"/>
        <v/>
      </c>
    </row>
    <row r="2741" spans="1:9">
      <c r="A2741" s="1">
        <v>39265</v>
      </c>
      <c r="B2741" s="6" t="s">
        <v>211</v>
      </c>
      <c r="C2741" s="7">
        <v>5</v>
      </c>
      <c r="D2741">
        <v>18</v>
      </c>
      <c r="E2741">
        <f t="shared" si="218"/>
        <v>5</v>
      </c>
      <c r="F2741" t="str">
        <f t="shared" si="219"/>
        <v>仏滅</v>
      </c>
      <c r="G2741" t="str">
        <f t="shared" si="216"/>
        <v>月</v>
      </c>
      <c r="I2741" t="str">
        <f t="shared" si="217"/>
        <v/>
      </c>
    </row>
    <row r="2742" spans="1:9">
      <c r="A2742" s="1">
        <v>39266</v>
      </c>
      <c r="B2742" s="6" t="s">
        <v>212</v>
      </c>
      <c r="C2742" s="7">
        <v>5</v>
      </c>
      <c r="D2742">
        <v>19</v>
      </c>
      <c r="E2742">
        <f t="shared" si="218"/>
        <v>0</v>
      </c>
      <c r="F2742" t="str">
        <f t="shared" si="219"/>
        <v>大安</v>
      </c>
      <c r="G2742" t="str">
        <f t="shared" si="216"/>
        <v>火</v>
      </c>
      <c r="I2742" t="str">
        <f t="shared" si="217"/>
        <v/>
      </c>
    </row>
    <row r="2743" spans="1:9">
      <c r="A2743" s="1">
        <v>39267</v>
      </c>
      <c r="B2743" s="6" t="s">
        <v>213</v>
      </c>
      <c r="C2743" s="7">
        <v>5</v>
      </c>
      <c r="D2743">
        <v>20</v>
      </c>
      <c r="E2743">
        <f t="shared" si="218"/>
        <v>1</v>
      </c>
      <c r="F2743" t="str">
        <f t="shared" si="219"/>
        <v>赤口</v>
      </c>
      <c r="G2743" t="str">
        <f t="shared" si="216"/>
        <v>水</v>
      </c>
      <c r="I2743" t="str">
        <f t="shared" si="217"/>
        <v/>
      </c>
    </row>
    <row r="2744" spans="1:9">
      <c r="A2744" s="1">
        <v>39268</v>
      </c>
      <c r="B2744" s="6" t="s">
        <v>214</v>
      </c>
      <c r="C2744" s="7">
        <v>5</v>
      </c>
      <c r="D2744">
        <v>21</v>
      </c>
      <c r="E2744">
        <f t="shared" si="218"/>
        <v>2</v>
      </c>
      <c r="F2744" t="str">
        <f t="shared" si="219"/>
        <v>先勝</v>
      </c>
      <c r="G2744" t="str">
        <f t="shared" si="216"/>
        <v>木</v>
      </c>
      <c r="I2744" t="str">
        <f t="shared" si="217"/>
        <v/>
      </c>
    </row>
    <row r="2745" spans="1:9">
      <c r="A2745" s="1">
        <v>39269</v>
      </c>
      <c r="B2745" s="6" t="s">
        <v>215</v>
      </c>
      <c r="C2745" s="7">
        <v>5</v>
      </c>
      <c r="D2745">
        <v>22</v>
      </c>
      <c r="E2745">
        <f t="shared" si="218"/>
        <v>3</v>
      </c>
      <c r="F2745" t="str">
        <f t="shared" si="219"/>
        <v>友引</v>
      </c>
      <c r="G2745" t="str">
        <f t="shared" si="216"/>
        <v>金</v>
      </c>
      <c r="I2745" t="str">
        <f t="shared" si="217"/>
        <v/>
      </c>
    </row>
    <row r="2746" spans="1:9">
      <c r="A2746" s="1">
        <v>39270</v>
      </c>
      <c r="B2746" s="6" t="s">
        <v>216</v>
      </c>
      <c r="C2746" s="7">
        <v>5</v>
      </c>
      <c r="D2746">
        <v>23</v>
      </c>
      <c r="E2746">
        <f t="shared" si="218"/>
        <v>4</v>
      </c>
      <c r="F2746" t="str">
        <f t="shared" si="219"/>
        <v>先負</v>
      </c>
      <c r="G2746" t="str">
        <f t="shared" si="216"/>
        <v>土</v>
      </c>
      <c r="I2746" t="str">
        <f t="shared" si="217"/>
        <v/>
      </c>
    </row>
    <row r="2747" spans="1:9">
      <c r="A2747" s="1">
        <v>39271</v>
      </c>
      <c r="B2747" s="6" t="s">
        <v>217</v>
      </c>
      <c r="C2747" s="7">
        <v>5</v>
      </c>
      <c r="D2747">
        <v>24</v>
      </c>
      <c r="E2747">
        <f t="shared" si="218"/>
        <v>5</v>
      </c>
      <c r="F2747" t="str">
        <f t="shared" si="219"/>
        <v>仏滅</v>
      </c>
      <c r="G2747" t="str">
        <f t="shared" si="216"/>
        <v>日</v>
      </c>
      <c r="I2747" t="str">
        <f t="shared" si="217"/>
        <v/>
      </c>
    </row>
    <row r="2748" spans="1:9">
      <c r="A2748" s="1">
        <v>39272</v>
      </c>
      <c r="B2748" s="6" t="s">
        <v>218</v>
      </c>
      <c r="C2748" s="7">
        <v>5</v>
      </c>
      <c r="D2748">
        <v>25</v>
      </c>
      <c r="E2748">
        <f t="shared" si="218"/>
        <v>0</v>
      </c>
      <c r="F2748" t="str">
        <f t="shared" si="219"/>
        <v>大安</v>
      </c>
      <c r="G2748" t="str">
        <f t="shared" si="216"/>
        <v>月</v>
      </c>
      <c r="I2748" t="str">
        <f t="shared" si="217"/>
        <v/>
      </c>
    </row>
    <row r="2749" spans="1:9">
      <c r="A2749" s="1">
        <v>39273</v>
      </c>
      <c r="B2749" s="6" t="s">
        <v>219</v>
      </c>
      <c r="C2749" s="7">
        <v>5</v>
      </c>
      <c r="D2749">
        <v>26</v>
      </c>
      <c r="E2749">
        <f t="shared" si="218"/>
        <v>1</v>
      </c>
      <c r="F2749" t="str">
        <f t="shared" si="219"/>
        <v>赤口</v>
      </c>
      <c r="G2749" t="str">
        <f t="shared" si="216"/>
        <v>火</v>
      </c>
      <c r="I2749" t="str">
        <f t="shared" si="217"/>
        <v/>
      </c>
    </row>
    <row r="2750" spans="1:9">
      <c r="A2750" s="1">
        <v>39274</v>
      </c>
      <c r="B2750" s="6" t="s">
        <v>220</v>
      </c>
      <c r="C2750" s="7">
        <v>5</v>
      </c>
      <c r="D2750">
        <v>27</v>
      </c>
      <c r="E2750">
        <f t="shared" si="218"/>
        <v>2</v>
      </c>
      <c r="F2750" t="str">
        <f t="shared" si="219"/>
        <v>先勝</v>
      </c>
      <c r="G2750" t="str">
        <f t="shared" si="216"/>
        <v>水</v>
      </c>
      <c r="I2750" t="str">
        <f t="shared" si="217"/>
        <v/>
      </c>
    </row>
    <row r="2751" spans="1:9">
      <c r="A2751" s="1">
        <v>39275</v>
      </c>
      <c r="B2751" s="6" t="s">
        <v>221</v>
      </c>
      <c r="C2751" s="7">
        <v>5</v>
      </c>
      <c r="D2751">
        <v>28</v>
      </c>
      <c r="E2751">
        <f t="shared" si="218"/>
        <v>3</v>
      </c>
      <c r="F2751" t="str">
        <f t="shared" si="219"/>
        <v>友引</v>
      </c>
      <c r="G2751" t="str">
        <f t="shared" si="216"/>
        <v>木</v>
      </c>
      <c r="I2751" t="str">
        <f t="shared" si="217"/>
        <v/>
      </c>
    </row>
    <row r="2752" spans="1:9">
      <c r="A2752" s="1">
        <v>39276</v>
      </c>
      <c r="B2752" s="6" t="s">
        <v>222</v>
      </c>
      <c r="C2752" s="7">
        <v>5</v>
      </c>
      <c r="D2752">
        <v>29</v>
      </c>
      <c r="E2752">
        <f t="shared" si="218"/>
        <v>4</v>
      </c>
      <c r="F2752" t="str">
        <f t="shared" si="219"/>
        <v>先負</v>
      </c>
      <c r="G2752" t="str">
        <f t="shared" si="216"/>
        <v>金</v>
      </c>
      <c r="I2752" t="str">
        <f t="shared" si="217"/>
        <v/>
      </c>
    </row>
    <row r="2753" spans="1:9">
      <c r="A2753" s="1">
        <v>39277</v>
      </c>
      <c r="B2753" s="6" t="s">
        <v>519</v>
      </c>
      <c r="C2753" s="7">
        <v>6</v>
      </c>
      <c r="D2753">
        <v>1</v>
      </c>
      <c r="E2753">
        <f t="shared" si="218"/>
        <v>1</v>
      </c>
      <c r="F2753" t="str">
        <f t="shared" si="219"/>
        <v>赤口</v>
      </c>
      <c r="G2753" t="str">
        <f t="shared" si="216"/>
        <v>土</v>
      </c>
      <c r="I2753" t="str">
        <f t="shared" si="217"/>
        <v/>
      </c>
    </row>
    <row r="2754" spans="1:9">
      <c r="A2754" s="1">
        <v>39278</v>
      </c>
      <c r="B2754" s="6" t="s">
        <v>240</v>
      </c>
      <c r="C2754" s="7">
        <v>6</v>
      </c>
      <c r="D2754">
        <v>2</v>
      </c>
      <c r="E2754">
        <f t="shared" si="218"/>
        <v>2</v>
      </c>
      <c r="F2754" t="str">
        <f t="shared" si="219"/>
        <v>先勝</v>
      </c>
      <c r="G2754" t="str">
        <f t="shared" si="216"/>
        <v>日</v>
      </c>
      <c r="I2754" t="str">
        <f t="shared" si="217"/>
        <v/>
      </c>
    </row>
    <row r="2755" spans="1:9">
      <c r="A2755" s="1">
        <v>39279</v>
      </c>
      <c r="B2755" s="6" t="s">
        <v>241</v>
      </c>
      <c r="C2755" s="7">
        <v>6</v>
      </c>
      <c r="D2755">
        <v>3</v>
      </c>
      <c r="E2755">
        <f t="shared" si="218"/>
        <v>3</v>
      </c>
      <c r="F2755" t="str">
        <f t="shared" si="219"/>
        <v>友引</v>
      </c>
      <c r="G2755" t="str">
        <f t="shared" ref="G2755:G2818" si="220">TEXT(A2755,"aaa")</f>
        <v>月</v>
      </c>
      <c r="I2755" t="str">
        <f t="shared" ref="I2755:I2818" si="221">IF(ISERROR(VLOOKUP(H2755,$K$29:$L$39,2,FALSE)),"",VLOOKUP(H2755,$K$29:$L$39,2,FALSE))</f>
        <v/>
      </c>
    </row>
    <row r="2756" spans="1:9">
      <c r="A2756" s="1">
        <v>39280</v>
      </c>
      <c r="B2756" s="6" t="s">
        <v>242</v>
      </c>
      <c r="C2756" s="7">
        <v>6</v>
      </c>
      <c r="D2756">
        <v>4</v>
      </c>
      <c r="E2756">
        <f t="shared" si="218"/>
        <v>4</v>
      </c>
      <c r="F2756" t="str">
        <f t="shared" si="219"/>
        <v>先負</v>
      </c>
      <c r="G2756" t="str">
        <f t="shared" si="220"/>
        <v>火</v>
      </c>
      <c r="I2756" t="str">
        <f t="shared" si="221"/>
        <v/>
      </c>
    </row>
    <row r="2757" spans="1:9">
      <c r="A2757" s="1">
        <v>39281</v>
      </c>
      <c r="B2757" s="6" t="s">
        <v>243</v>
      </c>
      <c r="C2757" s="7">
        <v>6</v>
      </c>
      <c r="D2757">
        <v>5</v>
      </c>
      <c r="E2757">
        <f t="shared" si="218"/>
        <v>5</v>
      </c>
      <c r="F2757" t="str">
        <f t="shared" si="219"/>
        <v>仏滅</v>
      </c>
      <c r="G2757" t="str">
        <f t="shared" si="220"/>
        <v>水</v>
      </c>
      <c r="I2757" t="str">
        <f t="shared" si="221"/>
        <v/>
      </c>
    </row>
    <row r="2758" spans="1:9">
      <c r="A2758" s="1">
        <v>39282</v>
      </c>
      <c r="B2758" s="6" t="s">
        <v>244</v>
      </c>
      <c r="C2758" s="7">
        <v>6</v>
      </c>
      <c r="D2758">
        <v>6</v>
      </c>
      <c r="E2758">
        <f t="shared" si="218"/>
        <v>0</v>
      </c>
      <c r="F2758" t="str">
        <f t="shared" si="219"/>
        <v>大安</v>
      </c>
      <c r="G2758" t="str">
        <f t="shared" si="220"/>
        <v>木</v>
      </c>
      <c r="I2758" t="str">
        <f t="shared" si="221"/>
        <v/>
      </c>
    </row>
    <row r="2759" spans="1:9">
      <c r="A2759" s="1">
        <v>39283</v>
      </c>
      <c r="B2759" s="6" t="s">
        <v>245</v>
      </c>
      <c r="C2759" s="7">
        <v>6</v>
      </c>
      <c r="D2759">
        <v>7</v>
      </c>
      <c r="E2759">
        <f t="shared" si="218"/>
        <v>1</v>
      </c>
      <c r="F2759" t="str">
        <f t="shared" si="219"/>
        <v>赤口</v>
      </c>
      <c r="G2759" t="str">
        <f t="shared" si="220"/>
        <v>金</v>
      </c>
      <c r="I2759" t="str">
        <f t="shared" si="221"/>
        <v/>
      </c>
    </row>
    <row r="2760" spans="1:9">
      <c r="A2760" s="1">
        <v>39284</v>
      </c>
      <c r="B2760" s="6" t="s">
        <v>246</v>
      </c>
      <c r="C2760" s="7">
        <v>6</v>
      </c>
      <c r="D2760">
        <v>8</v>
      </c>
      <c r="E2760">
        <f t="shared" si="218"/>
        <v>2</v>
      </c>
      <c r="F2760" t="str">
        <f t="shared" si="219"/>
        <v>先勝</v>
      </c>
      <c r="G2760" t="str">
        <f t="shared" si="220"/>
        <v>土</v>
      </c>
      <c r="I2760" t="str">
        <f t="shared" si="221"/>
        <v/>
      </c>
    </row>
    <row r="2761" spans="1:9">
      <c r="A2761" s="1">
        <v>39285</v>
      </c>
      <c r="B2761" s="6" t="s">
        <v>247</v>
      </c>
      <c r="C2761" s="7">
        <v>6</v>
      </c>
      <c r="D2761">
        <v>9</v>
      </c>
      <c r="E2761">
        <f t="shared" si="218"/>
        <v>3</v>
      </c>
      <c r="F2761" t="str">
        <f t="shared" si="219"/>
        <v>友引</v>
      </c>
      <c r="G2761" t="str">
        <f t="shared" si="220"/>
        <v>日</v>
      </c>
      <c r="I2761" t="str">
        <f t="shared" si="221"/>
        <v/>
      </c>
    </row>
    <row r="2762" spans="1:9">
      <c r="A2762" s="1">
        <v>39286</v>
      </c>
      <c r="B2762" s="6" t="s">
        <v>248</v>
      </c>
      <c r="C2762" s="7">
        <v>6</v>
      </c>
      <c r="D2762">
        <v>10</v>
      </c>
      <c r="E2762">
        <f t="shared" si="218"/>
        <v>4</v>
      </c>
      <c r="F2762" t="str">
        <f t="shared" si="219"/>
        <v>先負</v>
      </c>
      <c r="G2762" t="str">
        <f t="shared" si="220"/>
        <v>月</v>
      </c>
      <c r="I2762" t="str">
        <f t="shared" si="221"/>
        <v/>
      </c>
    </row>
    <row r="2763" spans="1:9">
      <c r="A2763" s="1">
        <v>39287</v>
      </c>
      <c r="B2763" s="6" t="s">
        <v>249</v>
      </c>
      <c r="C2763" s="7">
        <v>6</v>
      </c>
      <c r="D2763">
        <v>11</v>
      </c>
      <c r="E2763">
        <f t="shared" si="218"/>
        <v>5</v>
      </c>
      <c r="F2763" t="str">
        <f t="shared" si="219"/>
        <v>仏滅</v>
      </c>
      <c r="G2763" t="str">
        <f t="shared" si="220"/>
        <v>火</v>
      </c>
      <c r="I2763" t="str">
        <f t="shared" si="221"/>
        <v/>
      </c>
    </row>
    <row r="2764" spans="1:9">
      <c r="A2764" s="1">
        <v>39288</v>
      </c>
      <c r="B2764" s="6" t="s">
        <v>250</v>
      </c>
      <c r="C2764" s="7">
        <v>6</v>
      </c>
      <c r="D2764">
        <v>12</v>
      </c>
      <c r="E2764">
        <f t="shared" ref="E2764:E2827" si="222">MOD(C2764+D2764,6)</f>
        <v>0</v>
      </c>
      <c r="F2764" t="str">
        <f t="shared" ref="F2764:F2827" si="223">VLOOKUP(E2764,$K$18:$L$23,2)</f>
        <v>大安</v>
      </c>
      <c r="G2764" t="str">
        <f t="shared" si="220"/>
        <v>水</v>
      </c>
      <c r="I2764" t="str">
        <f t="shared" si="221"/>
        <v/>
      </c>
    </row>
    <row r="2765" spans="1:9">
      <c r="A2765" s="1">
        <v>39289</v>
      </c>
      <c r="B2765" s="6" t="s">
        <v>251</v>
      </c>
      <c r="C2765" s="7">
        <v>6</v>
      </c>
      <c r="D2765">
        <v>13</v>
      </c>
      <c r="E2765">
        <f t="shared" si="222"/>
        <v>1</v>
      </c>
      <c r="F2765" t="str">
        <f t="shared" si="223"/>
        <v>赤口</v>
      </c>
      <c r="G2765" t="str">
        <f t="shared" si="220"/>
        <v>木</v>
      </c>
      <c r="I2765" t="str">
        <f t="shared" si="221"/>
        <v/>
      </c>
    </row>
    <row r="2766" spans="1:9">
      <c r="A2766" s="1">
        <v>39290</v>
      </c>
      <c r="B2766" s="6" t="s">
        <v>252</v>
      </c>
      <c r="C2766" s="7">
        <v>6</v>
      </c>
      <c r="D2766">
        <v>14</v>
      </c>
      <c r="E2766">
        <f t="shared" si="222"/>
        <v>2</v>
      </c>
      <c r="F2766" t="str">
        <f t="shared" si="223"/>
        <v>先勝</v>
      </c>
      <c r="G2766" t="str">
        <f t="shared" si="220"/>
        <v>金</v>
      </c>
      <c r="I2766" t="str">
        <f t="shared" si="221"/>
        <v/>
      </c>
    </row>
    <row r="2767" spans="1:9">
      <c r="A2767" s="1">
        <v>39291</v>
      </c>
      <c r="B2767" s="6" t="s">
        <v>253</v>
      </c>
      <c r="C2767" s="7">
        <v>6</v>
      </c>
      <c r="D2767">
        <v>15</v>
      </c>
      <c r="E2767">
        <f t="shared" si="222"/>
        <v>3</v>
      </c>
      <c r="F2767" t="str">
        <f t="shared" si="223"/>
        <v>友引</v>
      </c>
      <c r="G2767" t="str">
        <f t="shared" si="220"/>
        <v>土</v>
      </c>
      <c r="I2767" t="str">
        <f t="shared" si="221"/>
        <v/>
      </c>
    </row>
    <row r="2768" spans="1:9">
      <c r="A2768" s="1">
        <v>39292</v>
      </c>
      <c r="B2768" s="6" t="s">
        <v>254</v>
      </c>
      <c r="C2768" s="7">
        <v>6</v>
      </c>
      <c r="D2768">
        <v>16</v>
      </c>
      <c r="E2768">
        <f t="shared" si="222"/>
        <v>4</v>
      </c>
      <c r="F2768" t="str">
        <f t="shared" si="223"/>
        <v>先負</v>
      </c>
      <c r="G2768" t="str">
        <f t="shared" si="220"/>
        <v>日</v>
      </c>
      <c r="I2768" t="str">
        <f t="shared" si="221"/>
        <v/>
      </c>
    </row>
    <row r="2769" spans="1:9">
      <c r="A2769" s="1">
        <v>39293</v>
      </c>
      <c r="B2769" s="6" t="s">
        <v>255</v>
      </c>
      <c r="C2769" s="7">
        <v>6</v>
      </c>
      <c r="D2769">
        <v>17</v>
      </c>
      <c r="E2769">
        <f t="shared" si="222"/>
        <v>5</v>
      </c>
      <c r="F2769" t="str">
        <f t="shared" si="223"/>
        <v>仏滅</v>
      </c>
      <c r="G2769" t="str">
        <f t="shared" si="220"/>
        <v>月</v>
      </c>
      <c r="I2769" t="str">
        <f t="shared" si="221"/>
        <v/>
      </c>
    </row>
    <row r="2770" spans="1:9">
      <c r="A2770" s="1">
        <v>39294</v>
      </c>
      <c r="B2770" s="6" t="s">
        <v>256</v>
      </c>
      <c r="C2770" s="7">
        <v>6</v>
      </c>
      <c r="D2770">
        <v>18</v>
      </c>
      <c r="E2770">
        <f t="shared" si="222"/>
        <v>0</v>
      </c>
      <c r="F2770" t="str">
        <f t="shared" si="223"/>
        <v>大安</v>
      </c>
      <c r="G2770" t="str">
        <f t="shared" si="220"/>
        <v>火</v>
      </c>
      <c r="I2770" t="str">
        <f t="shared" si="221"/>
        <v/>
      </c>
    </row>
    <row r="2771" spans="1:9">
      <c r="A2771" s="1">
        <v>39295</v>
      </c>
      <c r="B2771" s="6" t="s">
        <v>257</v>
      </c>
      <c r="C2771" s="7">
        <v>6</v>
      </c>
      <c r="D2771">
        <v>19</v>
      </c>
      <c r="E2771">
        <f t="shared" si="222"/>
        <v>1</v>
      </c>
      <c r="F2771" t="str">
        <f t="shared" si="223"/>
        <v>赤口</v>
      </c>
      <c r="G2771" t="str">
        <f t="shared" si="220"/>
        <v>水</v>
      </c>
      <c r="I2771" t="str">
        <f t="shared" si="221"/>
        <v/>
      </c>
    </row>
    <row r="2772" spans="1:9">
      <c r="A2772" s="1">
        <v>39296</v>
      </c>
      <c r="B2772" s="6" t="s">
        <v>258</v>
      </c>
      <c r="C2772" s="7">
        <v>6</v>
      </c>
      <c r="D2772">
        <v>20</v>
      </c>
      <c r="E2772">
        <f t="shared" si="222"/>
        <v>2</v>
      </c>
      <c r="F2772" t="str">
        <f t="shared" si="223"/>
        <v>先勝</v>
      </c>
      <c r="G2772" t="str">
        <f t="shared" si="220"/>
        <v>木</v>
      </c>
      <c r="I2772" t="str">
        <f t="shared" si="221"/>
        <v/>
      </c>
    </row>
    <row r="2773" spans="1:9">
      <c r="A2773" s="1">
        <v>39297</v>
      </c>
      <c r="B2773" s="6" t="s">
        <v>259</v>
      </c>
      <c r="C2773" s="7">
        <v>6</v>
      </c>
      <c r="D2773">
        <v>21</v>
      </c>
      <c r="E2773">
        <f t="shared" si="222"/>
        <v>3</v>
      </c>
      <c r="F2773" t="str">
        <f t="shared" si="223"/>
        <v>友引</v>
      </c>
      <c r="G2773" t="str">
        <f t="shared" si="220"/>
        <v>金</v>
      </c>
      <c r="I2773" t="str">
        <f t="shared" si="221"/>
        <v/>
      </c>
    </row>
    <row r="2774" spans="1:9">
      <c r="A2774" s="1">
        <v>39298</v>
      </c>
      <c r="B2774" s="6" t="s">
        <v>260</v>
      </c>
      <c r="C2774" s="7">
        <v>6</v>
      </c>
      <c r="D2774">
        <v>22</v>
      </c>
      <c r="E2774">
        <f t="shared" si="222"/>
        <v>4</v>
      </c>
      <c r="F2774" t="str">
        <f t="shared" si="223"/>
        <v>先負</v>
      </c>
      <c r="G2774" t="str">
        <f t="shared" si="220"/>
        <v>土</v>
      </c>
      <c r="I2774" t="str">
        <f t="shared" si="221"/>
        <v/>
      </c>
    </row>
    <row r="2775" spans="1:9">
      <c r="A2775" s="1">
        <v>39299</v>
      </c>
      <c r="B2775" s="6" t="s">
        <v>261</v>
      </c>
      <c r="C2775" s="7">
        <v>6</v>
      </c>
      <c r="D2775">
        <v>23</v>
      </c>
      <c r="E2775">
        <f t="shared" si="222"/>
        <v>5</v>
      </c>
      <c r="F2775" t="str">
        <f t="shared" si="223"/>
        <v>仏滅</v>
      </c>
      <c r="G2775" t="str">
        <f t="shared" si="220"/>
        <v>日</v>
      </c>
      <c r="I2775" t="str">
        <f t="shared" si="221"/>
        <v/>
      </c>
    </row>
    <row r="2776" spans="1:9">
      <c r="A2776" s="1">
        <v>39300</v>
      </c>
      <c r="B2776" s="6" t="s">
        <v>262</v>
      </c>
      <c r="C2776" s="7">
        <v>6</v>
      </c>
      <c r="D2776">
        <v>24</v>
      </c>
      <c r="E2776">
        <f t="shared" si="222"/>
        <v>0</v>
      </c>
      <c r="F2776" t="str">
        <f t="shared" si="223"/>
        <v>大安</v>
      </c>
      <c r="G2776" t="str">
        <f t="shared" si="220"/>
        <v>月</v>
      </c>
      <c r="I2776" t="str">
        <f t="shared" si="221"/>
        <v/>
      </c>
    </row>
    <row r="2777" spans="1:9">
      <c r="A2777" s="1">
        <v>39301</v>
      </c>
      <c r="B2777" s="6" t="s">
        <v>263</v>
      </c>
      <c r="C2777" s="7">
        <v>6</v>
      </c>
      <c r="D2777">
        <v>25</v>
      </c>
      <c r="E2777">
        <f t="shared" si="222"/>
        <v>1</v>
      </c>
      <c r="F2777" t="str">
        <f t="shared" si="223"/>
        <v>赤口</v>
      </c>
      <c r="G2777" t="str">
        <f t="shared" si="220"/>
        <v>火</v>
      </c>
      <c r="I2777" t="str">
        <f t="shared" si="221"/>
        <v/>
      </c>
    </row>
    <row r="2778" spans="1:9">
      <c r="A2778" s="1">
        <v>39302</v>
      </c>
      <c r="B2778" s="6" t="s">
        <v>264</v>
      </c>
      <c r="C2778" s="7">
        <v>6</v>
      </c>
      <c r="D2778">
        <v>26</v>
      </c>
      <c r="E2778">
        <f t="shared" si="222"/>
        <v>2</v>
      </c>
      <c r="F2778" t="str">
        <f t="shared" si="223"/>
        <v>先勝</v>
      </c>
      <c r="G2778" t="str">
        <f t="shared" si="220"/>
        <v>水</v>
      </c>
      <c r="I2778" t="str">
        <f t="shared" si="221"/>
        <v/>
      </c>
    </row>
    <row r="2779" spans="1:9">
      <c r="A2779" s="1">
        <v>39303</v>
      </c>
      <c r="B2779" s="6" t="s">
        <v>265</v>
      </c>
      <c r="C2779" s="7">
        <v>6</v>
      </c>
      <c r="D2779">
        <v>27</v>
      </c>
      <c r="E2779">
        <f t="shared" si="222"/>
        <v>3</v>
      </c>
      <c r="F2779" t="str">
        <f t="shared" si="223"/>
        <v>友引</v>
      </c>
      <c r="G2779" t="str">
        <f t="shared" si="220"/>
        <v>木</v>
      </c>
      <c r="I2779" t="str">
        <f t="shared" si="221"/>
        <v/>
      </c>
    </row>
    <row r="2780" spans="1:9">
      <c r="A2780" s="1">
        <v>39304</v>
      </c>
      <c r="B2780" s="6" t="s">
        <v>266</v>
      </c>
      <c r="C2780" s="7">
        <v>6</v>
      </c>
      <c r="D2780">
        <v>28</v>
      </c>
      <c r="E2780">
        <f t="shared" si="222"/>
        <v>4</v>
      </c>
      <c r="F2780" t="str">
        <f t="shared" si="223"/>
        <v>先負</v>
      </c>
      <c r="G2780" t="str">
        <f t="shared" si="220"/>
        <v>金</v>
      </c>
      <c r="I2780" t="str">
        <f t="shared" si="221"/>
        <v/>
      </c>
    </row>
    <row r="2781" spans="1:9">
      <c r="A2781" s="1">
        <v>39305</v>
      </c>
      <c r="B2781" s="6" t="s">
        <v>267</v>
      </c>
      <c r="C2781" s="7">
        <v>6</v>
      </c>
      <c r="D2781">
        <v>29</v>
      </c>
      <c r="E2781">
        <f t="shared" si="222"/>
        <v>5</v>
      </c>
      <c r="F2781" t="str">
        <f t="shared" si="223"/>
        <v>仏滅</v>
      </c>
      <c r="G2781" t="str">
        <f t="shared" si="220"/>
        <v>土</v>
      </c>
      <c r="I2781" t="str">
        <f t="shared" si="221"/>
        <v/>
      </c>
    </row>
    <row r="2782" spans="1:9">
      <c r="A2782" s="1">
        <v>39306</v>
      </c>
      <c r="B2782" s="6" t="s">
        <v>435</v>
      </c>
      <c r="C2782" s="7">
        <v>6</v>
      </c>
      <c r="D2782">
        <v>30</v>
      </c>
      <c r="E2782">
        <f t="shared" si="222"/>
        <v>0</v>
      </c>
      <c r="F2782" t="str">
        <f t="shared" si="223"/>
        <v>大安</v>
      </c>
      <c r="G2782" t="str">
        <f t="shared" si="220"/>
        <v>日</v>
      </c>
      <c r="I2782" t="str">
        <f t="shared" si="221"/>
        <v/>
      </c>
    </row>
    <row r="2783" spans="1:9">
      <c r="A2783" s="1">
        <v>39307</v>
      </c>
      <c r="B2783" s="6" t="s">
        <v>471</v>
      </c>
      <c r="C2783" s="7">
        <v>7</v>
      </c>
      <c r="D2783">
        <v>1</v>
      </c>
      <c r="E2783">
        <f t="shared" si="222"/>
        <v>2</v>
      </c>
      <c r="F2783" t="str">
        <f t="shared" si="223"/>
        <v>先勝</v>
      </c>
      <c r="G2783" t="str">
        <f t="shared" si="220"/>
        <v>月</v>
      </c>
      <c r="I2783" t="str">
        <f t="shared" si="221"/>
        <v/>
      </c>
    </row>
    <row r="2784" spans="1:9">
      <c r="A2784" s="1">
        <v>39308</v>
      </c>
      <c r="B2784" s="6" t="s">
        <v>269</v>
      </c>
      <c r="C2784" s="7">
        <v>7</v>
      </c>
      <c r="D2784">
        <v>2</v>
      </c>
      <c r="E2784">
        <f t="shared" si="222"/>
        <v>3</v>
      </c>
      <c r="F2784" t="str">
        <f t="shared" si="223"/>
        <v>友引</v>
      </c>
      <c r="G2784" t="str">
        <f t="shared" si="220"/>
        <v>火</v>
      </c>
      <c r="I2784" t="str">
        <f t="shared" si="221"/>
        <v/>
      </c>
    </row>
    <row r="2785" spans="1:9">
      <c r="A2785" s="1">
        <v>39309</v>
      </c>
      <c r="B2785" s="6" t="s">
        <v>270</v>
      </c>
      <c r="C2785" s="7">
        <v>7</v>
      </c>
      <c r="D2785">
        <v>3</v>
      </c>
      <c r="E2785">
        <f t="shared" si="222"/>
        <v>4</v>
      </c>
      <c r="F2785" t="str">
        <f t="shared" si="223"/>
        <v>先負</v>
      </c>
      <c r="G2785" t="str">
        <f t="shared" si="220"/>
        <v>水</v>
      </c>
      <c r="I2785" t="str">
        <f t="shared" si="221"/>
        <v/>
      </c>
    </row>
    <row r="2786" spans="1:9">
      <c r="A2786" s="1">
        <v>39310</v>
      </c>
      <c r="B2786" s="6" t="s">
        <v>271</v>
      </c>
      <c r="C2786" s="7">
        <v>7</v>
      </c>
      <c r="D2786">
        <v>4</v>
      </c>
      <c r="E2786">
        <f t="shared" si="222"/>
        <v>5</v>
      </c>
      <c r="F2786" t="str">
        <f t="shared" si="223"/>
        <v>仏滅</v>
      </c>
      <c r="G2786" t="str">
        <f t="shared" si="220"/>
        <v>木</v>
      </c>
      <c r="I2786" t="str">
        <f t="shared" si="221"/>
        <v/>
      </c>
    </row>
    <row r="2787" spans="1:9">
      <c r="A2787" s="1">
        <v>39311</v>
      </c>
      <c r="B2787" s="6" t="s">
        <v>272</v>
      </c>
      <c r="C2787" s="7">
        <v>7</v>
      </c>
      <c r="D2787">
        <v>5</v>
      </c>
      <c r="E2787">
        <f t="shared" si="222"/>
        <v>0</v>
      </c>
      <c r="F2787" t="str">
        <f t="shared" si="223"/>
        <v>大安</v>
      </c>
      <c r="G2787" t="str">
        <f t="shared" si="220"/>
        <v>金</v>
      </c>
      <c r="I2787" t="str">
        <f t="shared" si="221"/>
        <v/>
      </c>
    </row>
    <row r="2788" spans="1:9">
      <c r="A2788" s="1">
        <v>39312</v>
      </c>
      <c r="B2788" s="6" t="s">
        <v>273</v>
      </c>
      <c r="C2788" s="7">
        <v>7</v>
      </c>
      <c r="D2788">
        <v>6</v>
      </c>
      <c r="E2788">
        <f t="shared" si="222"/>
        <v>1</v>
      </c>
      <c r="F2788" t="str">
        <f t="shared" si="223"/>
        <v>赤口</v>
      </c>
      <c r="G2788" t="str">
        <f t="shared" si="220"/>
        <v>土</v>
      </c>
      <c r="I2788" t="str">
        <f t="shared" si="221"/>
        <v/>
      </c>
    </row>
    <row r="2789" spans="1:9">
      <c r="A2789" s="1">
        <v>39313</v>
      </c>
      <c r="B2789" s="6" t="s">
        <v>274</v>
      </c>
      <c r="C2789" s="7">
        <v>7</v>
      </c>
      <c r="D2789">
        <v>7</v>
      </c>
      <c r="E2789">
        <f t="shared" si="222"/>
        <v>2</v>
      </c>
      <c r="F2789" t="str">
        <f t="shared" si="223"/>
        <v>先勝</v>
      </c>
      <c r="G2789" t="str">
        <f t="shared" si="220"/>
        <v>日</v>
      </c>
      <c r="I2789" t="str">
        <f t="shared" si="221"/>
        <v/>
      </c>
    </row>
    <row r="2790" spans="1:9">
      <c r="A2790" s="1">
        <v>39314</v>
      </c>
      <c r="B2790" s="6" t="s">
        <v>275</v>
      </c>
      <c r="C2790" s="7">
        <v>7</v>
      </c>
      <c r="D2790">
        <v>8</v>
      </c>
      <c r="E2790">
        <f t="shared" si="222"/>
        <v>3</v>
      </c>
      <c r="F2790" t="str">
        <f t="shared" si="223"/>
        <v>友引</v>
      </c>
      <c r="G2790" t="str">
        <f t="shared" si="220"/>
        <v>月</v>
      </c>
      <c r="I2790" t="str">
        <f t="shared" si="221"/>
        <v/>
      </c>
    </row>
    <row r="2791" spans="1:9">
      <c r="A2791" s="1">
        <v>39315</v>
      </c>
      <c r="B2791" s="6" t="s">
        <v>276</v>
      </c>
      <c r="C2791" s="7">
        <v>7</v>
      </c>
      <c r="D2791">
        <v>9</v>
      </c>
      <c r="E2791">
        <f t="shared" si="222"/>
        <v>4</v>
      </c>
      <c r="F2791" t="str">
        <f t="shared" si="223"/>
        <v>先負</v>
      </c>
      <c r="G2791" t="str">
        <f t="shared" si="220"/>
        <v>火</v>
      </c>
      <c r="I2791" t="str">
        <f t="shared" si="221"/>
        <v/>
      </c>
    </row>
    <row r="2792" spans="1:9">
      <c r="A2792" s="1">
        <v>39316</v>
      </c>
      <c r="B2792" s="6" t="s">
        <v>277</v>
      </c>
      <c r="C2792" s="7">
        <v>7</v>
      </c>
      <c r="D2792">
        <v>10</v>
      </c>
      <c r="E2792">
        <f t="shared" si="222"/>
        <v>5</v>
      </c>
      <c r="F2792" t="str">
        <f t="shared" si="223"/>
        <v>仏滅</v>
      </c>
      <c r="G2792" t="str">
        <f t="shared" si="220"/>
        <v>水</v>
      </c>
      <c r="I2792" t="str">
        <f t="shared" si="221"/>
        <v/>
      </c>
    </row>
    <row r="2793" spans="1:9">
      <c r="A2793" s="1">
        <v>39317</v>
      </c>
      <c r="B2793" s="6" t="s">
        <v>278</v>
      </c>
      <c r="C2793" s="7">
        <v>7</v>
      </c>
      <c r="D2793">
        <v>11</v>
      </c>
      <c r="E2793">
        <f t="shared" si="222"/>
        <v>0</v>
      </c>
      <c r="F2793" t="str">
        <f t="shared" si="223"/>
        <v>大安</v>
      </c>
      <c r="G2793" t="str">
        <f t="shared" si="220"/>
        <v>木</v>
      </c>
      <c r="I2793" t="str">
        <f t="shared" si="221"/>
        <v/>
      </c>
    </row>
    <row r="2794" spans="1:9">
      <c r="A2794" s="1">
        <v>39318</v>
      </c>
      <c r="B2794" s="6" t="s">
        <v>279</v>
      </c>
      <c r="C2794" s="7">
        <v>7</v>
      </c>
      <c r="D2794">
        <v>12</v>
      </c>
      <c r="E2794">
        <f t="shared" si="222"/>
        <v>1</v>
      </c>
      <c r="F2794" t="str">
        <f t="shared" si="223"/>
        <v>赤口</v>
      </c>
      <c r="G2794" t="str">
        <f t="shared" si="220"/>
        <v>金</v>
      </c>
      <c r="I2794" t="str">
        <f t="shared" si="221"/>
        <v/>
      </c>
    </row>
    <row r="2795" spans="1:9">
      <c r="A2795" s="1">
        <v>39319</v>
      </c>
      <c r="B2795" s="6" t="s">
        <v>280</v>
      </c>
      <c r="C2795" s="7">
        <v>7</v>
      </c>
      <c r="D2795">
        <v>13</v>
      </c>
      <c r="E2795">
        <f t="shared" si="222"/>
        <v>2</v>
      </c>
      <c r="F2795" t="str">
        <f t="shared" si="223"/>
        <v>先勝</v>
      </c>
      <c r="G2795" t="str">
        <f t="shared" si="220"/>
        <v>土</v>
      </c>
      <c r="I2795" t="str">
        <f t="shared" si="221"/>
        <v/>
      </c>
    </row>
    <row r="2796" spans="1:9">
      <c r="A2796" s="1">
        <v>39320</v>
      </c>
      <c r="B2796" s="6" t="s">
        <v>281</v>
      </c>
      <c r="C2796" s="7">
        <v>7</v>
      </c>
      <c r="D2796">
        <v>14</v>
      </c>
      <c r="E2796">
        <f t="shared" si="222"/>
        <v>3</v>
      </c>
      <c r="F2796" t="str">
        <f t="shared" si="223"/>
        <v>友引</v>
      </c>
      <c r="G2796" t="str">
        <f t="shared" si="220"/>
        <v>日</v>
      </c>
      <c r="I2796" t="str">
        <f t="shared" si="221"/>
        <v/>
      </c>
    </row>
    <row r="2797" spans="1:9">
      <c r="A2797" s="1">
        <v>39321</v>
      </c>
      <c r="B2797" s="6" t="s">
        <v>282</v>
      </c>
      <c r="C2797" s="7">
        <v>7</v>
      </c>
      <c r="D2797">
        <v>15</v>
      </c>
      <c r="E2797">
        <f t="shared" si="222"/>
        <v>4</v>
      </c>
      <c r="F2797" t="str">
        <f t="shared" si="223"/>
        <v>先負</v>
      </c>
      <c r="G2797" t="str">
        <f t="shared" si="220"/>
        <v>月</v>
      </c>
      <c r="I2797" t="str">
        <f t="shared" si="221"/>
        <v/>
      </c>
    </row>
    <row r="2798" spans="1:9">
      <c r="A2798" s="1">
        <v>39322</v>
      </c>
      <c r="B2798" s="6" t="s">
        <v>283</v>
      </c>
      <c r="C2798" s="7">
        <v>7</v>
      </c>
      <c r="D2798">
        <v>16</v>
      </c>
      <c r="E2798">
        <f t="shared" si="222"/>
        <v>5</v>
      </c>
      <c r="F2798" t="str">
        <f t="shared" si="223"/>
        <v>仏滅</v>
      </c>
      <c r="G2798" t="str">
        <f t="shared" si="220"/>
        <v>火</v>
      </c>
      <c r="I2798" t="str">
        <f t="shared" si="221"/>
        <v/>
      </c>
    </row>
    <row r="2799" spans="1:9">
      <c r="A2799" s="1">
        <v>39323</v>
      </c>
      <c r="B2799" s="6" t="s">
        <v>284</v>
      </c>
      <c r="C2799" s="7">
        <v>7</v>
      </c>
      <c r="D2799">
        <v>17</v>
      </c>
      <c r="E2799">
        <f t="shared" si="222"/>
        <v>0</v>
      </c>
      <c r="F2799" t="str">
        <f t="shared" si="223"/>
        <v>大安</v>
      </c>
      <c r="G2799" t="str">
        <f t="shared" si="220"/>
        <v>水</v>
      </c>
      <c r="I2799" t="str">
        <f t="shared" si="221"/>
        <v/>
      </c>
    </row>
    <row r="2800" spans="1:9">
      <c r="A2800" s="1">
        <v>39324</v>
      </c>
      <c r="B2800" s="6" t="s">
        <v>285</v>
      </c>
      <c r="C2800" s="7">
        <v>7</v>
      </c>
      <c r="D2800">
        <v>18</v>
      </c>
      <c r="E2800">
        <f t="shared" si="222"/>
        <v>1</v>
      </c>
      <c r="F2800" t="str">
        <f t="shared" si="223"/>
        <v>赤口</v>
      </c>
      <c r="G2800" t="str">
        <f t="shared" si="220"/>
        <v>木</v>
      </c>
      <c r="I2800" t="str">
        <f t="shared" si="221"/>
        <v/>
      </c>
    </row>
    <row r="2801" spans="1:9">
      <c r="A2801" s="1">
        <v>39325</v>
      </c>
      <c r="B2801" s="6" t="s">
        <v>286</v>
      </c>
      <c r="C2801" s="7">
        <v>7</v>
      </c>
      <c r="D2801">
        <v>19</v>
      </c>
      <c r="E2801">
        <f t="shared" si="222"/>
        <v>2</v>
      </c>
      <c r="F2801" t="str">
        <f t="shared" si="223"/>
        <v>先勝</v>
      </c>
      <c r="G2801" t="str">
        <f t="shared" si="220"/>
        <v>金</v>
      </c>
      <c r="I2801" t="str">
        <f t="shared" si="221"/>
        <v/>
      </c>
    </row>
    <row r="2802" spans="1:9">
      <c r="A2802" s="1">
        <v>39326</v>
      </c>
      <c r="B2802" s="6" t="s">
        <v>287</v>
      </c>
      <c r="C2802" s="7">
        <v>7</v>
      </c>
      <c r="D2802">
        <v>20</v>
      </c>
      <c r="E2802">
        <f t="shared" si="222"/>
        <v>3</v>
      </c>
      <c r="F2802" t="str">
        <f t="shared" si="223"/>
        <v>友引</v>
      </c>
      <c r="G2802" t="str">
        <f t="shared" si="220"/>
        <v>土</v>
      </c>
      <c r="I2802" t="str">
        <f t="shared" si="221"/>
        <v/>
      </c>
    </row>
    <row r="2803" spans="1:9">
      <c r="A2803" s="1">
        <v>39327</v>
      </c>
      <c r="B2803" s="6" t="s">
        <v>288</v>
      </c>
      <c r="C2803" s="7">
        <v>7</v>
      </c>
      <c r="D2803">
        <v>21</v>
      </c>
      <c r="E2803">
        <f t="shared" si="222"/>
        <v>4</v>
      </c>
      <c r="F2803" t="str">
        <f t="shared" si="223"/>
        <v>先負</v>
      </c>
      <c r="G2803" t="str">
        <f t="shared" si="220"/>
        <v>日</v>
      </c>
      <c r="I2803" t="str">
        <f t="shared" si="221"/>
        <v/>
      </c>
    </row>
    <row r="2804" spans="1:9">
      <c r="A2804" s="1">
        <v>39328</v>
      </c>
      <c r="B2804" s="6" t="s">
        <v>289</v>
      </c>
      <c r="C2804" s="7">
        <v>7</v>
      </c>
      <c r="D2804">
        <v>22</v>
      </c>
      <c r="E2804">
        <f t="shared" si="222"/>
        <v>5</v>
      </c>
      <c r="F2804" t="str">
        <f t="shared" si="223"/>
        <v>仏滅</v>
      </c>
      <c r="G2804" t="str">
        <f t="shared" si="220"/>
        <v>月</v>
      </c>
      <c r="I2804" t="str">
        <f t="shared" si="221"/>
        <v/>
      </c>
    </row>
    <row r="2805" spans="1:9">
      <c r="A2805" s="1">
        <v>39329</v>
      </c>
      <c r="B2805" s="6" t="s">
        <v>290</v>
      </c>
      <c r="C2805" s="7">
        <v>7</v>
      </c>
      <c r="D2805">
        <v>23</v>
      </c>
      <c r="E2805">
        <f t="shared" si="222"/>
        <v>0</v>
      </c>
      <c r="F2805" t="str">
        <f t="shared" si="223"/>
        <v>大安</v>
      </c>
      <c r="G2805" t="str">
        <f t="shared" si="220"/>
        <v>火</v>
      </c>
      <c r="I2805" t="str">
        <f t="shared" si="221"/>
        <v/>
      </c>
    </row>
    <row r="2806" spans="1:9">
      <c r="A2806" s="1">
        <v>39330</v>
      </c>
      <c r="B2806" s="6" t="s">
        <v>291</v>
      </c>
      <c r="C2806" s="7">
        <v>7</v>
      </c>
      <c r="D2806">
        <v>24</v>
      </c>
      <c r="E2806">
        <f t="shared" si="222"/>
        <v>1</v>
      </c>
      <c r="F2806" t="str">
        <f t="shared" si="223"/>
        <v>赤口</v>
      </c>
      <c r="G2806" t="str">
        <f t="shared" si="220"/>
        <v>水</v>
      </c>
      <c r="I2806" t="str">
        <f t="shared" si="221"/>
        <v/>
      </c>
    </row>
    <row r="2807" spans="1:9">
      <c r="A2807" s="1">
        <v>39331</v>
      </c>
      <c r="B2807" s="6" t="s">
        <v>292</v>
      </c>
      <c r="C2807" s="7">
        <v>7</v>
      </c>
      <c r="D2807">
        <v>25</v>
      </c>
      <c r="E2807">
        <f t="shared" si="222"/>
        <v>2</v>
      </c>
      <c r="F2807" t="str">
        <f t="shared" si="223"/>
        <v>先勝</v>
      </c>
      <c r="G2807" t="str">
        <f t="shared" si="220"/>
        <v>木</v>
      </c>
      <c r="I2807" t="str">
        <f t="shared" si="221"/>
        <v/>
      </c>
    </row>
    <row r="2808" spans="1:9">
      <c r="A2808" s="1">
        <v>39332</v>
      </c>
      <c r="B2808" s="6" t="s">
        <v>293</v>
      </c>
      <c r="C2808" s="7">
        <v>7</v>
      </c>
      <c r="D2808">
        <v>26</v>
      </c>
      <c r="E2808">
        <f t="shared" si="222"/>
        <v>3</v>
      </c>
      <c r="F2808" t="str">
        <f t="shared" si="223"/>
        <v>友引</v>
      </c>
      <c r="G2808" t="str">
        <f t="shared" si="220"/>
        <v>金</v>
      </c>
      <c r="I2808" t="str">
        <f t="shared" si="221"/>
        <v/>
      </c>
    </row>
    <row r="2809" spans="1:9">
      <c r="A2809" s="1">
        <v>39333</v>
      </c>
      <c r="B2809" s="6" t="s">
        <v>294</v>
      </c>
      <c r="C2809" s="7">
        <v>7</v>
      </c>
      <c r="D2809">
        <v>27</v>
      </c>
      <c r="E2809">
        <f t="shared" si="222"/>
        <v>4</v>
      </c>
      <c r="F2809" t="str">
        <f t="shared" si="223"/>
        <v>先負</v>
      </c>
      <c r="G2809" t="str">
        <f t="shared" si="220"/>
        <v>土</v>
      </c>
      <c r="I2809" t="str">
        <f t="shared" si="221"/>
        <v/>
      </c>
    </row>
    <row r="2810" spans="1:9">
      <c r="A2810" s="1">
        <v>39334</v>
      </c>
      <c r="B2810" s="6" t="s">
        <v>295</v>
      </c>
      <c r="C2810" s="7">
        <v>7</v>
      </c>
      <c r="D2810">
        <v>28</v>
      </c>
      <c r="E2810">
        <f t="shared" si="222"/>
        <v>5</v>
      </c>
      <c r="F2810" t="str">
        <f t="shared" si="223"/>
        <v>仏滅</v>
      </c>
      <c r="G2810" t="str">
        <f t="shared" si="220"/>
        <v>日</v>
      </c>
      <c r="I2810" t="str">
        <f t="shared" si="221"/>
        <v/>
      </c>
    </row>
    <row r="2811" spans="1:9">
      <c r="A2811" s="1">
        <v>39335</v>
      </c>
      <c r="B2811" s="6" t="s">
        <v>296</v>
      </c>
      <c r="C2811" s="7">
        <v>7</v>
      </c>
      <c r="D2811">
        <v>29</v>
      </c>
      <c r="E2811">
        <f t="shared" si="222"/>
        <v>0</v>
      </c>
      <c r="F2811" t="str">
        <f t="shared" si="223"/>
        <v>大安</v>
      </c>
      <c r="G2811" t="str">
        <f t="shared" si="220"/>
        <v>月</v>
      </c>
      <c r="I2811" t="str">
        <f t="shared" si="221"/>
        <v/>
      </c>
    </row>
    <row r="2812" spans="1:9">
      <c r="A2812" s="1">
        <v>39336</v>
      </c>
      <c r="B2812" s="6" t="s">
        <v>520</v>
      </c>
      <c r="C2812" s="7">
        <v>8</v>
      </c>
      <c r="D2812">
        <v>1</v>
      </c>
      <c r="E2812">
        <f t="shared" si="222"/>
        <v>3</v>
      </c>
      <c r="F2812" t="str">
        <f t="shared" si="223"/>
        <v>友引</v>
      </c>
      <c r="G2812" t="str">
        <f t="shared" si="220"/>
        <v>火</v>
      </c>
      <c r="I2812" t="str">
        <f t="shared" si="221"/>
        <v/>
      </c>
    </row>
    <row r="2813" spans="1:9">
      <c r="A2813" s="1">
        <v>39337</v>
      </c>
      <c r="B2813" s="6" t="s">
        <v>299</v>
      </c>
      <c r="C2813" s="7">
        <v>8</v>
      </c>
      <c r="D2813">
        <v>2</v>
      </c>
      <c r="E2813">
        <f t="shared" si="222"/>
        <v>4</v>
      </c>
      <c r="F2813" t="str">
        <f t="shared" si="223"/>
        <v>先負</v>
      </c>
      <c r="G2813" t="str">
        <f t="shared" si="220"/>
        <v>水</v>
      </c>
      <c r="I2813" t="str">
        <f t="shared" si="221"/>
        <v/>
      </c>
    </row>
    <row r="2814" spans="1:9">
      <c r="A2814" s="1">
        <v>39338</v>
      </c>
      <c r="B2814" s="6" t="s">
        <v>300</v>
      </c>
      <c r="C2814" s="7">
        <v>8</v>
      </c>
      <c r="D2814">
        <v>3</v>
      </c>
      <c r="E2814">
        <f t="shared" si="222"/>
        <v>5</v>
      </c>
      <c r="F2814" t="str">
        <f t="shared" si="223"/>
        <v>仏滅</v>
      </c>
      <c r="G2814" t="str">
        <f t="shared" si="220"/>
        <v>木</v>
      </c>
      <c r="I2814" t="str">
        <f t="shared" si="221"/>
        <v/>
      </c>
    </row>
    <row r="2815" spans="1:9">
      <c r="A2815" s="1">
        <v>39339</v>
      </c>
      <c r="B2815" s="6" t="s">
        <v>301</v>
      </c>
      <c r="C2815" s="7">
        <v>8</v>
      </c>
      <c r="D2815">
        <v>4</v>
      </c>
      <c r="E2815">
        <f t="shared" si="222"/>
        <v>0</v>
      </c>
      <c r="F2815" t="str">
        <f t="shared" si="223"/>
        <v>大安</v>
      </c>
      <c r="G2815" t="str">
        <f t="shared" si="220"/>
        <v>金</v>
      </c>
      <c r="I2815" t="str">
        <f t="shared" si="221"/>
        <v/>
      </c>
    </row>
    <row r="2816" spans="1:9">
      <c r="A2816" s="1">
        <v>39340</v>
      </c>
      <c r="B2816" s="6" t="s">
        <v>302</v>
      </c>
      <c r="C2816" s="7">
        <v>8</v>
      </c>
      <c r="D2816">
        <v>5</v>
      </c>
      <c r="E2816">
        <f t="shared" si="222"/>
        <v>1</v>
      </c>
      <c r="F2816" t="str">
        <f t="shared" si="223"/>
        <v>赤口</v>
      </c>
      <c r="G2816" t="str">
        <f t="shared" si="220"/>
        <v>土</v>
      </c>
      <c r="I2816" t="str">
        <f t="shared" si="221"/>
        <v/>
      </c>
    </row>
    <row r="2817" spans="1:9">
      <c r="A2817" s="1">
        <v>39341</v>
      </c>
      <c r="B2817" s="6" t="s">
        <v>303</v>
      </c>
      <c r="C2817" s="7">
        <v>8</v>
      </c>
      <c r="D2817">
        <v>6</v>
      </c>
      <c r="E2817">
        <f t="shared" si="222"/>
        <v>2</v>
      </c>
      <c r="F2817" t="str">
        <f t="shared" si="223"/>
        <v>先勝</v>
      </c>
      <c r="G2817" t="str">
        <f t="shared" si="220"/>
        <v>日</v>
      </c>
      <c r="I2817" t="str">
        <f t="shared" si="221"/>
        <v/>
      </c>
    </row>
    <row r="2818" spans="1:9">
      <c r="A2818" s="1">
        <v>39342</v>
      </c>
      <c r="B2818" s="6" t="s">
        <v>304</v>
      </c>
      <c r="C2818" s="7">
        <v>8</v>
      </c>
      <c r="D2818">
        <v>7</v>
      </c>
      <c r="E2818">
        <f t="shared" si="222"/>
        <v>3</v>
      </c>
      <c r="F2818" t="str">
        <f t="shared" si="223"/>
        <v>友引</v>
      </c>
      <c r="G2818" t="str">
        <f t="shared" si="220"/>
        <v>月</v>
      </c>
      <c r="I2818" t="str">
        <f t="shared" si="221"/>
        <v/>
      </c>
    </row>
    <row r="2819" spans="1:9">
      <c r="A2819" s="1">
        <v>39343</v>
      </c>
      <c r="B2819" s="6" t="s">
        <v>305</v>
      </c>
      <c r="C2819" s="7">
        <v>8</v>
      </c>
      <c r="D2819">
        <v>8</v>
      </c>
      <c r="E2819">
        <f t="shared" si="222"/>
        <v>4</v>
      </c>
      <c r="F2819" t="str">
        <f t="shared" si="223"/>
        <v>先負</v>
      </c>
      <c r="G2819" t="str">
        <f t="shared" ref="G2819:G2882" si="224">TEXT(A2819,"aaa")</f>
        <v>火</v>
      </c>
      <c r="I2819" t="str">
        <f t="shared" ref="I2819:I2882" si="225">IF(ISERROR(VLOOKUP(H2819,$K$29:$L$39,2,FALSE)),"",VLOOKUP(H2819,$K$29:$L$39,2,FALSE))</f>
        <v/>
      </c>
    </row>
    <row r="2820" spans="1:9">
      <c r="A2820" s="1">
        <v>39344</v>
      </c>
      <c r="B2820" s="6" t="s">
        <v>306</v>
      </c>
      <c r="C2820" s="7">
        <v>8</v>
      </c>
      <c r="D2820">
        <v>9</v>
      </c>
      <c r="E2820">
        <f t="shared" si="222"/>
        <v>5</v>
      </c>
      <c r="F2820" t="str">
        <f t="shared" si="223"/>
        <v>仏滅</v>
      </c>
      <c r="G2820" t="str">
        <f t="shared" si="224"/>
        <v>水</v>
      </c>
      <c r="I2820" t="str">
        <f t="shared" si="225"/>
        <v/>
      </c>
    </row>
    <row r="2821" spans="1:9">
      <c r="A2821" s="1">
        <v>39345</v>
      </c>
      <c r="B2821" s="6" t="s">
        <v>307</v>
      </c>
      <c r="C2821" s="7">
        <v>8</v>
      </c>
      <c r="D2821">
        <v>10</v>
      </c>
      <c r="E2821">
        <f t="shared" si="222"/>
        <v>0</v>
      </c>
      <c r="F2821" t="str">
        <f t="shared" si="223"/>
        <v>大安</v>
      </c>
      <c r="G2821" t="str">
        <f t="shared" si="224"/>
        <v>木</v>
      </c>
      <c r="I2821" t="str">
        <f t="shared" si="225"/>
        <v/>
      </c>
    </row>
    <row r="2822" spans="1:9">
      <c r="A2822" s="1">
        <v>39346</v>
      </c>
      <c r="B2822" s="6" t="s">
        <v>308</v>
      </c>
      <c r="C2822" s="7">
        <v>8</v>
      </c>
      <c r="D2822">
        <v>11</v>
      </c>
      <c r="E2822">
        <f t="shared" si="222"/>
        <v>1</v>
      </c>
      <c r="F2822" t="str">
        <f t="shared" si="223"/>
        <v>赤口</v>
      </c>
      <c r="G2822" t="str">
        <f t="shared" si="224"/>
        <v>金</v>
      </c>
      <c r="I2822" t="str">
        <f t="shared" si="225"/>
        <v/>
      </c>
    </row>
    <row r="2823" spans="1:9">
      <c r="A2823" s="1">
        <v>39347</v>
      </c>
      <c r="B2823" s="6" t="s">
        <v>309</v>
      </c>
      <c r="C2823" s="7">
        <v>8</v>
      </c>
      <c r="D2823">
        <v>12</v>
      </c>
      <c r="E2823">
        <f t="shared" si="222"/>
        <v>2</v>
      </c>
      <c r="F2823" t="str">
        <f t="shared" si="223"/>
        <v>先勝</v>
      </c>
      <c r="G2823" t="str">
        <f t="shared" si="224"/>
        <v>土</v>
      </c>
      <c r="I2823" t="str">
        <f t="shared" si="225"/>
        <v/>
      </c>
    </row>
    <row r="2824" spans="1:9">
      <c r="A2824" s="1">
        <v>39348</v>
      </c>
      <c r="B2824" s="6" t="s">
        <v>310</v>
      </c>
      <c r="C2824" s="7">
        <v>8</v>
      </c>
      <c r="D2824">
        <v>13</v>
      </c>
      <c r="E2824">
        <f t="shared" si="222"/>
        <v>3</v>
      </c>
      <c r="F2824" t="str">
        <f t="shared" si="223"/>
        <v>友引</v>
      </c>
      <c r="G2824" t="str">
        <f t="shared" si="224"/>
        <v>日</v>
      </c>
      <c r="I2824" t="str">
        <f t="shared" si="225"/>
        <v/>
      </c>
    </row>
    <row r="2825" spans="1:9">
      <c r="A2825" s="1">
        <v>39349</v>
      </c>
      <c r="B2825" s="6" t="s">
        <v>311</v>
      </c>
      <c r="C2825" s="7">
        <v>8</v>
      </c>
      <c r="D2825">
        <v>14</v>
      </c>
      <c r="E2825">
        <f t="shared" si="222"/>
        <v>4</v>
      </c>
      <c r="F2825" t="str">
        <f t="shared" si="223"/>
        <v>先負</v>
      </c>
      <c r="G2825" t="str">
        <f t="shared" si="224"/>
        <v>月</v>
      </c>
      <c r="I2825" t="str">
        <f t="shared" si="225"/>
        <v/>
      </c>
    </row>
    <row r="2826" spans="1:9">
      <c r="A2826" s="1">
        <v>39350</v>
      </c>
      <c r="B2826" s="6" t="s">
        <v>312</v>
      </c>
      <c r="C2826" s="7">
        <v>8</v>
      </c>
      <c r="D2826">
        <v>15</v>
      </c>
      <c r="E2826">
        <f t="shared" si="222"/>
        <v>5</v>
      </c>
      <c r="F2826" t="str">
        <f t="shared" si="223"/>
        <v>仏滅</v>
      </c>
      <c r="G2826" t="str">
        <f t="shared" si="224"/>
        <v>火</v>
      </c>
      <c r="I2826" t="str">
        <f t="shared" si="225"/>
        <v/>
      </c>
    </row>
    <row r="2827" spans="1:9">
      <c r="A2827" s="1">
        <v>39351</v>
      </c>
      <c r="B2827" s="6" t="s">
        <v>313</v>
      </c>
      <c r="C2827" s="7">
        <v>8</v>
      </c>
      <c r="D2827">
        <v>16</v>
      </c>
      <c r="E2827">
        <f t="shared" si="222"/>
        <v>0</v>
      </c>
      <c r="F2827" t="str">
        <f t="shared" si="223"/>
        <v>大安</v>
      </c>
      <c r="G2827" t="str">
        <f t="shared" si="224"/>
        <v>水</v>
      </c>
      <c r="I2827" t="str">
        <f t="shared" si="225"/>
        <v/>
      </c>
    </row>
    <row r="2828" spans="1:9">
      <c r="A2828" s="1">
        <v>39352</v>
      </c>
      <c r="B2828" s="6" t="s">
        <v>314</v>
      </c>
      <c r="C2828" s="7">
        <v>8</v>
      </c>
      <c r="D2828">
        <v>17</v>
      </c>
      <c r="E2828">
        <f t="shared" ref="E2828:E2891" si="226">MOD(C2828+D2828,6)</f>
        <v>1</v>
      </c>
      <c r="F2828" t="str">
        <f t="shared" ref="F2828:F2891" si="227">VLOOKUP(E2828,$K$18:$L$23,2)</f>
        <v>赤口</v>
      </c>
      <c r="G2828" t="str">
        <f t="shared" si="224"/>
        <v>木</v>
      </c>
      <c r="I2828" t="str">
        <f t="shared" si="225"/>
        <v/>
      </c>
    </row>
    <row r="2829" spans="1:9">
      <c r="A2829" s="1">
        <v>39353</v>
      </c>
      <c r="B2829" s="6" t="s">
        <v>315</v>
      </c>
      <c r="C2829" s="7">
        <v>8</v>
      </c>
      <c r="D2829">
        <v>18</v>
      </c>
      <c r="E2829">
        <f t="shared" si="226"/>
        <v>2</v>
      </c>
      <c r="F2829" t="str">
        <f t="shared" si="227"/>
        <v>先勝</v>
      </c>
      <c r="G2829" t="str">
        <f t="shared" si="224"/>
        <v>金</v>
      </c>
      <c r="I2829" t="str">
        <f t="shared" si="225"/>
        <v/>
      </c>
    </row>
    <row r="2830" spans="1:9">
      <c r="A2830" s="1">
        <v>39354</v>
      </c>
      <c r="B2830" s="6" t="s">
        <v>316</v>
      </c>
      <c r="C2830" s="7">
        <v>8</v>
      </c>
      <c r="D2830">
        <v>19</v>
      </c>
      <c r="E2830">
        <f t="shared" si="226"/>
        <v>3</v>
      </c>
      <c r="F2830" t="str">
        <f t="shared" si="227"/>
        <v>友引</v>
      </c>
      <c r="G2830" t="str">
        <f t="shared" si="224"/>
        <v>土</v>
      </c>
      <c r="I2830" t="str">
        <f t="shared" si="225"/>
        <v/>
      </c>
    </row>
    <row r="2831" spans="1:9">
      <c r="A2831" s="1">
        <v>39355</v>
      </c>
      <c r="B2831" s="6" t="s">
        <v>317</v>
      </c>
      <c r="C2831" s="7">
        <v>8</v>
      </c>
      <c r="D2831">
        <v>20</v>
      </c>
      <c r="E2831">
        <f t="shared" si="226"/>
        <v>4</v>
      </c>
      <c r="F2831" t="str">
        <f t="shared" si="227"/>
        <v>先負</v>
      </c>
      <c r="G2831" t="str">
        <f t="shared" si="224"/>
        <v>日</v>
      </c>
      <c r="I2831" t="str">
        <f t="shared" si="225"/>
        <v/>
      </c>
    </row>
    <row r="2832" spans="1:9">
      <c r="A2832" s="1">
        <v>39356</v>
      </c>
      <c r="B2832" s="6" t="s">
        <v>318</v>
      </c>
      <c r="C2832" s="7">
        <v>8</v>
      </c>
      <c r="D2832">
        <v>21</v>
      </c>
      <c r="E2832">
        <f t="shared" si="226"/>
        <v>5</v>
      </c>
      <c r="F2832" t="str">
        <f t="shared" si="227"/>
        <v>仏滅</v>
      </c>
      <c r="G2832" t="str">
        <f t="shared" si="224"/>
        <v>月</v>
      </c>
      <c r="I2832" t="str">
        <f t="shared" si="225"/>
        <v/>
      </c>
    </row>
    <row r="2833" spans="1:9">
      <c r="A2833" s="1">
        <v>39357</v>
      </c>
      <c r="B2833" s="6" t="s">
        <v>319</v>
      </c>
      <c r="C2833" s="7">
        <v>8</v>
      </c>
      <c r="D2833">
        <v>22</v>
      </c>
      <c r="E2833">
        <f t="shared" si="226"/>
        <v>0</v>
      </c>
      <c r="F2833" t="str">
        <f t="shared" si="227"/>
        <v>大安</v>
      </c>
      <c r="G2833" t="str">
        <f t="shared" si="224"/>
        <v>火</v>
      </c>
      <c r="I2833" t="str">
        <f t="shared" si="225"/>
        <v/>
      </c>
    </row>
    <row r="2834" spans="1:9">
      <c r="A2834" s="1">
        <v>39358</v>
      </c>
      <c r="B2834" s="6" t="s">
        <v>320</v>
      </c>
      <c r="C2834" s="7">
        <v>8</v>
      </c>
      <c r="D2834">
        <v>23</v>
      </c>
      <c r="E2834">
        <f t="shared" si="226"/>
        <v>1</v>
      </c>
      <c r="F2834" t="str">
        <f t="shared" si="227"/>
        <v>赤口</v>
      </c>
      <c r="G2834" t="str">
        <f t="shared" si="224"/>
        <v>水</v>
      </c>
      <c r="I2834" t="str">
        <f t="shared" si="225"/>
        <v/>
      </c>
    </row>
    <row r="2835" spans="1:9">
      <c r="A2835" s="1">
        <v>39359</v>
      </c>
      <c r="B2835" s="6" t="s">
        <v>321</v>
      </c>
      <c r="C2835" s="7">
        <v>8</v>
      </c>
      <c r="D2835">
        <v>24</v>
      </c>
      <c r="E2835">
        <f t="shared" si="226"/>
        <v>2</v>
      </c>
      <c r="F2835" t="str">
        <f t="shared" si="227"/>
        <v>先勝</v>
      </c>
      <c r="G2835" t="str">
        <f t="shared" si="224"/>
        <v>木</v>
      </c>
      <c r="I2835" t="str">
        <f t="shared" si="225"/>
        <v/>
      </c>
    </row>
    <row r="2836" spans="1:9">
      <c r="A2836" s="1">
        <v>39360</v>
      </c>
      <c r="B2836" s="6" t="s">
        <v>322</v>
      </c>
      <c r="C2836" s="7">
        <v>8</v>
      </c>
      <c r="D2836">
        <v>25</v>
      </c>
      <c r="E2836">
        <f t="shared" si="226"/>
        <v>3</v>
      </c>
      <c r="F2836" t="str">
        <f t="shared" si="227"/>
        <v>友引</v>
      </c>
      <c r="G2836" t="str">
        <f t="shared" si="224"/>
        <v>金</v>
      </c>
      <c r="I2836" t="str">
        <f t="shared" si="225"/>
        <v/>
      </c>
    </row>
    <row r="2837" spans="1:9">
      <c r="A2837" s="1">
        <v>39361</v>
      </c>
      <c r="B2837" s="6" t="s">
        <v>323</v>
      </c>
      <c r="C2837" s="7">
        <v>8</v>
      </c>
      <c r="D2837">
        <v>26</v>
      </c>
      <c r="E2837">
        <f t="shared" si="226"/>
        <v>4</v>
      </c>
      <c r="F2837" t="str">
        <f t="shared" si="227"/>
        <v>先負</v>
      </c>
      <c r="G2837" t="str">
        <f t="shared" si="224"/>
        <v>土</v>
      </c>
      <c r="I2837" t="str">
        <f t="shared" si="225"/>
        <v/>
      </c>
    </row>
    <row r="2838" spans="1:9">
      <c r="A2838" s="1">
        <v>39362</v>
      </c>
      <c r="B2838" s="6" t="s">
        <v>324</v>
      </c>
      <c r="C2838" s="7">
        <v>8</v>
      </c>
      <c r="D2838">
        <v>27</v>
      </c>
      <c r="E2838">
        <f t="shared" si="226"/>
        <v>5</v>
      </c>
      <c r="F2838" t="str">
        <f t="shared" si="227"/>
        <v>仏滅</v>
      </c>
      <c r="G2838" t="str">
        <f t="shared" si="224"/>
        <v>日</v>
      </c>
      <c r="I2838" t="str">
        <f t="shared" si="225"/>
        <v/>
      </c>
    </row>
    <row r="2839" spans="1:9">
      <c r="A2839" s="1">
        <v>39363</v>
      </c>
      <c r="B2839" s="6" t="s">
        <v>325</v>
      </c>
      <c r="C2839" s="7">
        <v>8</v>
      </c>
      <c r="D2839">
        <v>28</v>
      </c>
      <c r="E2839">
        <f t="shared" si="226"/>
        <v>0</v>
      </c>
      <c r="F2839" t="str">
        <f t="shared" si="227"/>
        <v>大安</v>
      </c>
      <c r="G2839" t="str">
        <f t="shared" si="224"/>
        <v>月</v>
      </c>
      <c r="I2839" t="str">
        <f t="shared" si="225"/>
        <v/>
      </c>
    </row>
    <row r="2840" spans="1:9">
      <c r="A2840" s="1">
        <v>39364</v>
      </c>
      <c r="B2840" s="6" t="s">
        <v>326</v>
      </c>
      <c r="C2840" s="7">
        <v>8</v>
      </c>
      <c r="D2840">
        <v>29</v>
      </c>
      <c r="E2840">
        <f t="shared" si="226"/>
        <v>1</v>
      </c>
      <c r="F2840" t="str">
        <f t="shared" si="227"/>
        <v>赤口</v>
      </c>
      <c r="G2840" t="str">
        <f t="shared" si="224"/>
        <v>火</v>
      </c>
      <c r="I2840" t="str">
        <f t="shared" si="225"/>
        <v/>
      </c>
    </row>
    <row r="2841" spans="1:9">
      <c r="A2841" s="1">
        <v>39365</v>
      </c>
      <c r="B2841" s="6" t="s">
        <v>327</v>
      </c>
      <c r="C2841" s="7">
        <v>8</v>
      </c>
      <c r="D2841">
        <v>30</v>
      </c>
      <c r="E2841">
        <f t="shared" si="226"/>
        <v>2</v>
      </c>
      <c r="F2841" t="str">
        <f t="shared" si="227"/>
        <v>先勝</v>
      </c>
      <c r="G2841" t="str">
        <f t="shared" si="224"/>
        <v>水</v>
      </c>
      <c r="I2841" t="str">
        <f t="shared" si="225"/>
        <v/>
      </c>
    </row>
    <row r="2842" spans="1:9">
      <c r="A2842" s="1">
        <v>39366</v>
      </c>
      <c r="B2842" s="6" t="s">
        <v>521</v>
      </c>
      <c r="C2842" s="7">
        <v>9</v>
      </c>
      <c r="D2842">
        <v>1</v>
      </c>
      <c r="E2842">
        <f t="shared" si="226"/>
        <v>4</v>
      </c>
      <c r="F2842" t="str">
        <f t="shared" si="227"/>
        <v>先負</v>
      </c>
      <c r="G2842" t="str">
        <f t="shared" si="224"/>
        <v>木</v>
      </c>
      <c r="I2842" t="str">
        <f t="shared" si="225"/>
        <v/>
      </c>
    </row>
    <row r="2843" spans="1:9">
      <c r="A2843" s="1">
        <v>39367</v>
      </c>
      <c r="B2843" s="6" t="s">
        <v>329</v>
      </c>
      <c r="C2843" s="7">
        <v>9</v>
      </c>
      <c r="D2843">
        <v>2</v>
      </c>
      <c r="E2843">
        <f t="shared" si="226"/>
        <v>5</v>
      </c>
      <c r="F2843" t="str">
        <f t="shared" si="227"/>
        <v>仏滅</v>
      </c>
      <c r="G2843" t="str">
        <f t="shared" si="224"/>
        <v>金</v>
      </c>
      <c r="I2843" t="str">
        <f t="shared" si="225"/>
        <v/>
      </c>
    </row>
    <row r="2844" spans="1:9">
      <c r="A2844" s="1">
        <v>39368</v>
      </c>
      <c r="B2844" s="6" t="s">
        <v>330</v>
      </c>
      <c r="C2844" s="7">
        <v>9</v>
      </c>
      <c r="D2844">
        <v>3</v>
      </c>
      <c r="E2844">
        <f t="shared" si="226"/>
        <v>0</v>
      </c>
      <c r="F2844" t="str">
        <f t="shared" si="227"/>
        <v>大安</v>
      </c>
      <c r="G2844" t="str">
        <f t="shared" si="224"/>
        <v>土</v>
      </c>
      <c r="I2844" t="str">
        <f t="shared" si="225"/>
        <v/>
      </c>
    </row>
    <row r="2845" spans="1:9">
      <c r="A2845" s="1">
        <v>39369</v>
      </c>
      <c r="B2845" s="6" t="s">
        <v>331</v>
      </c>
      <c r="C2845" s="7">
        <v>9</v>
      </c>
      <c r="D2845">
        <v>4</v>
      </c>
      <c r="E2845">
        <f t="shared" si="226"/>
        <v>1</v>
      </c>
      <c r="F2845" t="str">
        <f t="shared" si="227"/>
        <v>赤口</v>
      </c>
      <c r="G2845" t="str">
        <f t="shared" si="224"/>
        <v>日</v>
      </c>
      <c r="I2845" t="str">
        <f t="shared" si="225"/>
        <v/>
      </c>
    </row>
    <row r="2846" spans="1:9">
      <c r="A2846" s="1">
        <v>39370</v>
      </c>
      <c r="B2846" s="6" t="s">
        <v>332</v>
      </c>
      <c r="C2846" s="7">
        <v>9</v>
      </c>
      <c r="D2846">
        <v>5</v>
      </c>
      <c r="E2846">
        <f t="shared" si="226"/>
        <v>2</v>
      </c>
      <c r="F2846" t="str">
        <f t="shared" si="227"/>
        <v>先勝</v>
      </c>
      <c r="G2846" t="str">
        <f t="shared" si="224"/>
        <v>月</v>
      </c>
      <c r="I2846" t="str">
        <f t="shared" si="225"/>
        <v/>
      </c>
    </row>
    <row r="2847" spans="1:9">
      <c r="A2847" s="1">
        <v>39371</v>
      </c>
      <c r="B2847" s="6" t="s">
        <v>333</v>
      </c>
      <c r="C2847" s="7">
        <v>9</v>
      </c>
      <c r="D2847">
        <v>6</v>
      </c>
      <c r="E2847">
        <f t="shared" si="226"/>
        <v>3</v>
      </c>
      <c r="F2847" t="str">
        <f t="shared" si="227"/>
        <v>友引</v>
      </c>
      <c r="G2847" t="str">
        <f t="shared" si="224"/>
        <v>火</v>
      </c>
      <c r="I2847" t="str">
        <f t="shared" si="225"/>
        <v/>
      </c>
    </row>
    <row r="2848" spans="1:9">
      <c r="A2848" s="1">
        <v>39372</v>
      </c>
      <c r="B2848" s="6" t="s">
        <v>334</v>
      </c>
      <c r="C2848" s="7">
        <v>9</v>
      </c>
      <c r="D2848">
        <v>7</v>
      </c>
      <c r="E2848">
        <f t="shared" si="226"/>
        <v>4</v>
      </c>
      <c r="F2848" t="str">
        <f t="shared" si="227"/>
        <v>先負</v>
      </c>
      <c r="G2848" t="str">
        <f t="shared" si="224"/>
        <v>水</v>
      </c>
      <c r="I2848" t="str">
        <f t="shared" si="225"/>
        <v/>
      </c>
    </row>
    <row r="2849" spans="1:9">
      <c r="A2849" s="1">
        <v>39373</v>
      </c>
      <c r="B2849" s="6" t="s">
        <v>335</v>
      </c>
      <c r="C2849" s="7">
        <v>9</v>
      </c>
      <c r="D2849">
        <v>8</v>
      </c>
      <c r="E2849">
        <f t="shared" si="226"/>
        <v>5</v>
      </c>
      <c r="F2849" t="str">
        <f t="shared" si="227"/>
        <v>仏滅</v>
      </c>
      <c r="G2849" t="str">
        <f t="shared" si="224"/>
        <v>木</v>
      </c>
      <c r="I2849" t="str">
        <f t="shared" si="225"/>
        <v/>
      </c>
    </row>
    <row r="2850" spans="1:9">
      <c r="A2850" s="1">
        <v>39374</v>
      </c>
      <c r="B2850" s="6" t="s">
        <v>336</v>
      </c>
      <c r="C2850" s="7">
        <v>9</v>
      </c>
      <c r="D2850">
        <v>9</v>
      </c>
      <c r="E2850">
        <f t="shared" si="226"/>
        <v>0</v>
      </c>
      <c r="F2850" t="str">
        <f t="shared" si="227"/>
        <v>大安</v>
      </c>
      <c r="G2850" t="str">
        <f t="shared" si="224"/>
        <v>金</v>
      </c>
      <c r="I2850" t="str">
        <f t="shared" si="225"/>
        <v/>
      </c>
    </row>
    <row r="2851" spans="1:9">
      <c r="A2851" s="1">
        <v>39375</v>
      </c>
      <c r="B2851" s="6" t="s">
        <v>337</v>
      </c>
      <c r="C2851" s="7">
        <v>9</v>
      </c>
      <c r="D2851">
        <v>10</v>
      </c>
      <c r="E2851">
        <f t="shared" si="226"/>
        <v>1</v>
      </c>
      <c r="F2851" t="str">
        <f t="shared" si="227"/>
        <v>赤口</v>
      </c>
      <c r="G2851" t="str">
        <f t="shared" si="224"/>
        <v>土</v>
      </c>
      <c r="I2851" t="str">
        <f t="shared" si="225"/>
        <v/>
      </c>
    </row>
    <row r="2852" spans="1:9">
      <c r="A2852" s="1">
        <v>39376</v>
      </c>
      <c r="B2852" s="6" t="s">
        <v>338</v>
      </c>
      <c r="C2852" s="7">
        <v>9</v>
      </c>
      <c r="D2852">
        <v>11</v>
      </c>
      <c r="E2852">
        <f t="shared" si="226"/>
        <v>2</v>
      </c>
      <c r="F2852" t="str">
        <f t="shared" si="227"/>
        <v>先勝</v>
      </c>
      <c r="G2852" t="str">
        <f t="shared" si="224"/>
        <v>日</v>
      </c>
      <c r="I2852" t="str">
        <f t="shared" si="225"/>
        <v/>
      </c>
    </row>
    <row r="2853" spans="1:9">
      <c r="A2853" s="1">
        <v>39377</v>
      </c>
      <c r="B2853" s="6" t="s">
        <v>339</v>
      </c>
      <c r="C2853" s="7">
        <v>9</v>
      </c>
      <c r="D2853">
        <v>12</v>
      </c>
      <c r="E2853">
        <f t="shared" si="226"/>
        <v>3</v>
      </c>
      <c r="F2853" t="str">
        <f t="shared" si="227"/>
        <v>友引</v>
      </c>
      <c r="G2853" t="str">
        <f t="shared" si="224"/>
        <v>月</v>
      </c>
      <c r="I2853" t="str">
        <f t="shared" si="225"/>
        <v/>
      </c>
    </row>
    <row r="2854" spans="1:9">
      <c r="A2854" s="1">
        <v>39378</v>
      </c>
      <c r="B2854" s="6" t="s">
        <v>340</v>
      </c>
      <c r="C2854" s="7">
        <v>9</v>
      </c>
      <c r="D2854">
        <v>13</v>
      </c>
      <c r="E2854">
        <f t="shared" si="226"/>
        <v>4</v>
      </c>
      <c r="F2854" t="str">
        <f t="shared" si="227"/>
        <v>先負</v>
      </c>
      <c r="G2854" t="str">
        <f t="shared" si="224"/>
        <v>火</v>
      </c>
      <c r="I2854" t="str">
        <f t="shared" si="225"/>
        <v/>
      </c>
    </row>
    <row r="2855" spans="1:9">
      <c r="A2855" s="1">
        <v>39379</v>
      </c>
      <c r="B2855" s="6" t="s">
        <v>341</v>
      </c>
      <c r="C2855" s="7">
        <v>9</v>
      </c>
      <c r="D2855">
        <v>14</v>
      </c>
      <c r="E2855">
        <f t="shared" si="226"/>
        <v>5</v>
      </c>
      <c r="F2855" t="str">
        <f t="shared" si="227"/>
        <v>仏滅</v>
      </c>
      <c r="G2855" t="str">
        <f t="shared" si="224"/>
        <v>水</v>
      </c>
      <c r="I2855" t="str">
        <f t="shared" si="225"/>
        <v/>
      </c>
    </row>
    <row r="2856" spans="1:9">
      <c r="A2856" s="1">
        <v>39380</v>
      </c>
      <c r="B2856" s="6" t="s">
        <v>342</v>
      </c>
      <c r="C2856" s="7">
        <v>9</v>
      </c>
      <c r="D2856">
        <v>15</v>
      </c>
      <c r="E2856">
        <f t="shared" si="226"/>
        <v>0</v>
      </c>
      <c r="F2856" t="str">
        <f t="shared" si="227"/>
        <v>大安</v>
      </c>
      <c r="G2856" t="str">
        <f t="shared" si="224"/>
        <v>木</v>
      </c>
      <c r="I2856" t="str">
        <f t="shared" si="225"/>
        <v/>
      </c>
    </row>
    <row r="2857" spans="1:9">
      <c r="A2857" s="1">
        <v>39381</v>
      </c>
      <c r="B2857" s="6" t="s">
        <v>343</v>
      </c>
      <c r="C2857" s="7">
        <v>9</v>
      </c>
      <c r="D2857">
        <v>16</v>
      </c>
      <c r="E2857">
        <f t="shared" si="226"/>
        <v>1</v>
      </c>
      <c r="F2857" t="str">
        <f t="shared" si="227"/>
        <v>赤口</v>
      </c>
      <c r="G2857" t="str">
        <f t="shared" si="224"/>
        <v>金</v>
      </c>
      <c r="I2857" t="str">
        <f t="shared" si="225"/>
        <v/>
      </c>
    </row>
    <row r="2858" spans="1:9">
      <c r="A2858" s="1">
        <v>39382</v>
      </c>
      <c r="B2858" s="6" t="s">
        <v>344</v>
      </c>
      <c r="C2858" s="7">
        <v>9</v>
      </c>
      <c r="D2858">
        <v>17</v>
      </c>
      <c r="E2858">
        <f t="shared" si="226"/>
        <v>2</v>
      </c>
      <c r="F2858" t="str">
        <f t="shared" si="227"/>
        <v>先勝</v>
      </c>
      <c r="G2858" t="str">
        <f t="shared" si="224"/>
        <v>土</v>
      </c>
      <c r="I2858" t="str">
        <f t="shared" si="225"/>
        <v/>
      </c>
    </row>
    <row r="2859" spans="1:9">
      <c r="A2859" s="1">
        <v>39383</v>
      </c>
      <c r="B2859" s="6" t="s">
        <v>345</v>
      </c>
      <c r="C2859" s="7">
        <v>9</v>
      </c>
      <c r="D2859">
        <v>18</v>
      </c>
      <c r="E2859">
        <f t="shared" si="226"/>
        <v>3</v>
      </c>
      <c r="F2859" t="str">
        <f t="shared" si="227"/>
        <v>友引</v>
      </c>
      <c r="G2859" t="str">
        <f t="shared" si="224"/>
        <v>日</v>
      </c>
      <c r="I2859" t="str">
        <f t="shared" si="225"/>
        <v/>
      </c>
    </row>
    <row r="2860" spans="1:9">
      <c r="A2860" s="1">
        <v>39384</v>
      </c>
      <c r="B2860" s="6" t="s">
        <v>346</v>
      </c>
      <c r="C2860" s="7">
        <v>9</v>
      </c>
      <c r="D2860">
        <v>19</v>
      </c>
      <c r="E2860">
        <f t="shared" si="226"/>
        <v>4</v>
      </c>
      <c r="F2860" t="str">
        <f t="shared" si="227"/>
        <v>先負</v>
      </c>
      <c r="G2860" t="str">
        <f t="shared" si="224"/>
        <v>月</v>
      </c>
      <c r="I2860" t="str">
        <f t="shared" si="225"/>
        <v/>
      </c>
    </row>
    <row r="2861" spans="1:9">
      <c r="A2861" s="1">
        <v>39385</v>
      </c>
      <c r="B2861" s="6" t="s">
        <v>347</v>
      </c>
      <c r="C2861" s="7">
        <v>9</v>
      </c>
      <c r="D2861">
        <v>20</v>
      </c>
      <c r="E2861">
        <f t="shared" si="226"/>
        <v>5</v>
      </c>
      <c r="F2861" t="str">
        <f t="shared" si="227"/>
        <v>仏滅</v>
      </c>
      <c r="G2861" t="str">
        <f t="shared" si="224"/>
        <v>火</v>
      </c>
      <c r="I2861" t="str">
        <f t="shared" si="225"/>
        <v/>
      </c>
    </row>
    <row r="2862" spans="1:9">
      <c r="A2862" s="1">
        <v>39386</v>
      </c>
      <c r="B2862" s="6" t="s">
        <v>348</v>
      </c>
      <c r="C2862" s="7">
        <v>9</v>
      </c>
      <c r="D2862">
        <v>21</v>
      </c>
      <c r="E2862">
        <f t="shared" si="226"/>
        <v>0</v>
      </c>
      <c r="F2862" t="str">
        <f t="shared" si="227"/>
        <v>大安</v>
      </c>
      <c r="G2862" t="str">
        <f t="shared" si="224"/>
        <v>水</v>
      </c>
      <c r="I2862" t="str">
        <f t="shared" si="225"/>
        <v/>
      </c>
    </row>
    <row r="2863" spans="1:9">
      <c r="A2863" s="1">
        <v>39387</v>
      </c>
      <c r="B2863" s="6" t="s">
        <v>349</v>
      </c>
      <c r="C2863" s="7">
        <v>9</v>
      </c>
      <c r="D2863">
        <v>22</v>
      </c>
      <c r="E2863">
        <f t="shared" si="226"/>
        <v>1</v>
      </c>
      <c r="F2863" t="str">
        <f t="shared" si="227"/>
        <v>赤口</v>
      </c>
      <c r="G2863" t="str">
        <f t="shared" si="224"/>
        <v>木</v>
      </c>
      <c r="I2863" t="str">
        <f t="shared" si="225"/>
        <v/>
      </c>
    </row>
    <row r="2864" spans="1:9">
      <c r="A2864" s="1">
        <v>39388</v>
      </c>
      <c r="B2864" s="6" t="s">
        <v>350</v>
      </c>
      <c r="C2864" s="7">
        <v>9</v>
      </c>
      <c r="D2864">
        <v>23</v>
      </c>
      <c r="E2864">
        <f t="shared" si="226"/>
        <v>2</v>
      </c>
      <c r="F2864" t="str">
        <f t="shared" si="227"/>
        <v>先勝</v>
      </c>
      <c r="G2864" t="str">
        <f t="shared" si="224"/>
        <v>金</v>
      </c>
      <c r="I2864" t="str">
        <f t="shared" si="225"/>
        <v/>
      </c>
    </row>
    <row r="2865" spans="1:9">
      <c r="A2865" s="1">
        <v>39389</v>
      </c>
      <c r="B2865" s="6" t="s">
        <v>351</v>
      </c>
      <c r="C2865" s="7">
        <v>9</v>
      </c>
      <c r="D2865">
        <v>24</v>
      </c>
      <c r="E2865">
        <f t="shared" si="226"/>
        <v>3</v>
      </c>
      <c r="F2865" t="str">
        <f t="shared" si="227"/>
        <v>友引</v>
      </c>
      <c r="G2865" t="str">
        <f t="shared" si="224"/>
        <v>土</v>
      </c>
      <c r="I2865" t="str">
        <f t="shared" si="225"/>
        <v/>
      </c>
    </row>
    <row r="2866" spans="1:9">
      <c r="A2866" s="1">
        <v>39390</v>
      </c>
      <c r="B2866" s="6" t="s">
        <v>352</v>
      </c>
      <c r="C2866" s="7">
        <v>9</v>
      </c>
      <c r="D2866">
        <v>25</v>
      </c>
      <c r="E2866">
        <f t="shared" si="226"/>
        <v>4</v>
      </c>
      <c r="F2866" t="str">
        <f t="shared" si="227"/>
        <v>先負</v>
      </c>
      <c r="G2866" t="str">
        <f t="shared" si="224"/>
        <v>日</v>
      </c>
      <c r="I2866" t="str">
        <f t="shared" si="225"/>
        <v/>
      </c>
    </row>
    <row r="2867" spans="1:9">
      <c r="A2867" s="1">
        <v>39391</v>
      </c>
      <c r="B2867" s="6" t="s">
        <v>353</v>
      </c>
      <c r="C2867" s="7">
        <v>9</v>
      </c>
      <c r="D2867">
        <v>26</v>
      </c>
      <c r="E2867">
        <f t="shared" si="226"/>
        <v>5</v>
      </c>
      <c r="F2867" t="str">
        <f t="shared" si="227"/>
        <v>仏滅</v>
      </c>
      <c r="G2867" t="str">
        <f t="shared" si="224"/>
        <v>月</v>
      </c>
      <c r="I2867" t="str">
        <f t="shared" si="225"/>
        <v/>
      </c>
    </row>
    <row r="2868" spans="1:9">
      <c r="A2868" s="1">
        <v>39392</v>
      </c>
      <c r="B2868" s="6" t="s">
        <v>354</v>
      </c>
      <c r="C2868" s="7">
        <v>9</v>
      </c>
      <c r="D2868">
        <v>27</v>
      </c>
      <c r="E2868">
        <f t="shared" si="226"/>
        <v>0</v>
      </c>
      <c r="F2868" t="str">
        <f t="shared" si="227"/>
        <v>大安</v>
      </c>
      <c r="G2868" t="str">
        <f t="shared" si="224"/>
        <v>火</v>
      </c>
      <c r="I2868" t="str">
        <f t="shared" si="225"/>
        <v/>
      </c>
    </row>
    <row r="2869" spans="1:9">
      <c r="A2869" s="1">
        <v>39393</v>
      </c>
      <c r="B2869" s="6" t="s">
        <v>355</v>
      </c>
      <c r="C2869" s="7">
        <v>9</v>
      </c>
      <c r="D2869">
        <v>28</v>
      </c>
      <c r="E2869">
        <f t="shared" si="226"/>
        <v>1</v>
      </c>
      <c r="F2869" t="str">
        <f t="shared" si="227"/>
        <v>赤口</v>
      </c>
      <c r="G2869" t="str">
        <f t="shared" si="224"/>
        <v>水</v>
      </c>
      <c r="I2869" t="str">
        <f t="shared" si="225"/>
        <v/>
      </c>
    </row>
    <row r="2870" spans="1:9">
      <c r="A2870" s="1">
        <v>39394</v>
      </c>
      <c r="B2870" s="6" t="s">
        <v>356</v>
      </c>
      <c r="C2870" s="7">
        <v>9</v>
      </c>
      <c r="D2870">
        <v>29</v>
      </c>
      <c r="E2870">
        <f t="shared" si="226"/>
        <v>2</v>
      </c>
      <c r="F2870" t="str">
        <f t="shared" si="227"/>
        <v>先勝</v>
      </c>
      <c r="G2870" t="str">
        <f t="shared" si="224"/>
        <v>木</v>
      </c>
      <c r="I2870" t="str">
        <f t="shared" si="225"/>
        <v/>
      </c>
    </row>
    <row r="2871" spans="1:9">
      <c r="A2871" s="1">
        <v>39395</v>
      </c>
      <c r="B2871" s="6" t="s">
        <v>434</v>
      </c>
      <c r="C2871" s="7">
        <v>9</v>
      </c>
      <c r="D2871">
        <v>30</v>
      </c>
      <c r="E2871">
        <f t="shared" si="226"/>
        <v>3</v>
      </c>
      <c r="F2871" t="str">
        <f t="shared" si="227"/>
        <v>友引</v>
      </c>
      <c r="G2871" t="str">
        <f t="shared" si="224"/>
        <v>金</v>
      </c>
      <c r="I2871" t="str">
        <f t="shared" si="225"/>
        <v/>
      </c>
    </row>
    <row r="2872" spans="1:9">
      <c r="A2872" s="1">
        <v>39396</v>
      </c>
      <c r="B2872" s="6" t="s">
        <v>522</v>
      </c>
      <c r="C2872" s="7">
        <v>10</v>
      </c>
      <c r="D2872">
        <v>1</v>
      </c>
      <c r="E2872">
        <f t="shared" si="226"/>
        <v>5</v>
      </c>
      <c r="F2872" t="str">
        <f t="shared" si="227"/>
        <v>仏滅</v>
      </c>
      <c r="G2872" t="str">
        <f t="shared" si="224"/>
        <v>土</v>
      </c>
      <c r="I2872" t="str">
        <f t="shared" si="225"/>
        <v/>
      </c>
    </row>
    <row r="2873" spans="1:9">
      <c r="A2873" s="1">
        <v>39397</v>
      </c>
      <c r="B2873" s="6" t="s">
        <v>358</v>
      </c>
      <c r="C2873" s="7">
        <v>10</v>
      </c>
      <c r="D2873">
        <v>2</v>
      </c>
      <c r="E2873">
        <f t="shared" si="226"/>
        <v>0</v>
      </c>
      <c r="F2873" t="str">
        <f t="shared" si="227"/>
        <v>大安</v>
      </c>
      <c r="G2873" t="str">
        <f t="shared" si="224"/>
        <v>日</v>
      </c>
      <c r="I2873" t="str">
        <f t="shared" si="225"/>
        <v/>
      </c>
    </row>
    <row r="2874" spans="1:9">
      <c r="A2874" s="1">
        <v>39398</v>
      </c>
      <c r="B2874" s="6" t="s">
        <v>359</v>
      </c>
      <c r="C2874" s="7">
        <v>10</v>
      </c>
      <c r="D2874">
        <v>3</v>
      </c>
      <c r="E2874">
        <f t="shared" si="226"/>
        <v>1</v>
      </c>
      <c r="F2874" t="str">
        <f t="shared" si="227"/>
        <v>赤口</v>
      </c>
      <c r="G2874" t="str">
        <f t="shared" si="224"/>
        <v>月</v>
      </c>
      <c r="I2874" t="str">
        <f t="shared" si="225"/>
        <v/>
      </c>
    </row>
    <row r="2875" spans="1:9">
      <c r="A2875" s="1">
        <v>39399</v>
      </c>
      <c r="B2875" s="6" t="s">
        <v>360</v>
      </c>
      <c r="C2875" s="7">
        <v>10</v>
      </c>
      <c r="D2875">
        <v>4</v>
      </c>
      <c r="E2875">
        <f t="shared" si="226"/>
        <v>2</v>
      </c>
      <c r="F2875" t="str">
        <f t="shared" si="227"/>
        <v>先勝</v>
      </c>
      <c r="G2875" t="str">
        <f t="shared" si="224"/>
        <v>火</v>
      </c>
      <c r="I2875" t="str">
        <f t="shared" si="225"/>
        <v/>
      </c>
    </row>
    <row r="2876" spans="1:9">
      <c r="A2876" s="1">
        <v>39400</v>
      </c>
      <c r="B2876" s="6" t="s">
        <v>361</v>
      </c>
      <c r="C2876" s="7">
        <v>10</v>
      </c>
      <c r="D2876">
        <v>5</v>
      </c>
      <c r="E2876">
        <f t="shared" si="226"/>
        <v>3</v>
      </c>
      <c r="F2876" t="str">
        <f t="shared" si="227"/>
        <v>友引</v>
      </c>
      <c r="G2876" t="str">
        <f t="shared" si="224"/>
        <v>水</v>
      </c>
      <c r="I2876" t="str">
        <f t="shared" si="225"/>
        <v/>
      </c>
    </row>
    <row r="2877" spans="1:9">
      <c r="A2877" s="1">
        <v>39401</v>
      </c>
      <c r="B2877" s="6" t="s">
        <v>362</v>
      </c>
      <c r="C2877" s="7">
        <v>10</v>
      </c>
      <c r="D2877">
        <v>6</v>
      </c>
      <c r="E2877">
        <f t="shared" si="226"/>
        <v>4</v>
      </c>
      <c r="F2877" t="str">
        <f t="shared" si="227"/>
        <v>先負</v>
      </c>
      <c r="G2877" t="str">
        <f t="shared" si="224"/>
        <v>木</v>
      </c>
      <c r="I2877" t="str">
        <f t="shared" si="225"/>
        <v/>
      </c>
    </row>
    <row r="2878" spans="1:9">
      <c r="A2878" s="1">
        <v>39402</v>
      </c>
      <c r="B2878" s="6" t="s">
        <v>363</v>
      </c>
      <c r="C2878" s="7">
        <v>10</v>
      </c>
      <c r="D2878">
        <v>7</v>
      </c>
      <c r="E2878">
        <f t="shared" si="226"/>
        <v>5</v>
      </c>
      <c r="F2878" t="str">
        <f t="shared" si="227"/>
        <v>仏滅</v>
      </c>
      <c r="G2878" t="str">
        <f t="shared" si="224"/>
        <v>金</v>
      </c>
      <c r="I2878" t="str">
        <f t="shared" si="225"/>
        <v/>
      </c>
    </row>
    <row r="2879" spans="1:9">
      <c r="A2879" s="1">
        <v>39403</v>
      </c>
      <c r="B2879" s="6" t="s">
        <v>364</v>
      </c>
      <c r="C2879" s="7">
        <v>10</v>
      </c>
      <c r="D2879">
        <v>8</v>
      </c>
      <c r="E2879">
        <f t="shared" si="226"/>
        <v>0</v>
      </c>
      <c r="F2879" t="str">
        <f t="shared" si="227"/>
        <v>大安</v>
      </c>
      <c r="G2879" t="str">
        <f t="shared" si="224"/>
        <v>土</v>
      </c>
      <c r="I2879" t="str">
        <f t="shared" si="225"/>
        <v/>
      </c>
    </row>
    <row r="2880" spans="1:9">
      <c r="A2880" s="1">
        <v>39404</v>
      </c>
      <c r="B2880" s="6" t="s">
        <v>365</v>
      </c>
      <c r="C2880" s="7">
        <v>10</v>
      </c>
      <c r="D2880">
        <v>9</v>
      </c>
      <c r="E2880">
        <f t="shared" si="226"/>
        <v>1</v>
      </c>
      <c r="F2880" t="str">
        <f t="shared" si="227"/>
        <v>赤口</v>
      </c>
      <c r="G2880" t="str">
        <f t="shared" si="224"/>
        <v>日</v>
      </c>
      <c r="I2880" t="str">
        <f t="shared" si="225"/>
        <v/>
      </c>
    </row>
    <row r="2881" spans="1:9">
      <c r="A2881" s="1">
        <v>39405</v>
      </c>
      <c r="B2881" s="6" t="s">
        <v>366</v>
      </c>
      <c r="C2881" s="7">
        <v>10</v>
      </c>
      <c r="D2881">
        <v>10</v>
      </c>
      <c r="E2881">
        <f t="shared" si="226"/>
        <v>2</v>
      </c>
      <c r="F2881" t="str">
        <f t="shared" si="227"/>
        <v>先勝</v>
      </c>
      <c r="G2881" t="str">
        <f t="shared" si="224"/>
        <v>月</v>
      </c>
      <c r="I2881" t="str">
        <f t="shared" si="225"/>
        <v/>
      </c>
    </row>
    <row r="2882" spans="1:9">
      <c r="A2882" s="1">
        <v>39406</v>
      </c>
      <c r="B2882" s="6" t="s">
        <v>367</v>
      </c>
      <c r="C2882" s="7">
        <v>10</v>
      </c>
      <c r="D2882">
        <v>11</v>
      </c>
      <c r="E2882">
        <f t="shared" si="226"/>
        <v>3</v>
      </c>
      <c r="F2882" t="str">
        <f t="shared" si="227"/>
        <v>友引</v>
      </c>
      <c r="G2882" t="str">
        <f t="shared" si="224"/>
        <v>火</v>
      </c>
      <c r="I2882" t="str">
        <f t="shared" si="225"/>
        <v/>
      </c>
    </row>
    <row r="2883" spans="1:9">
      <c r="A2883" s="1">
        <v>39407</v>
      </c>
      <c r="B2883" s="6" t="s">
        <v>368</v>
      </c>
      <c r="C2883" s="7">
        <v>10</v>
      </c>
      <c r="D2883">
        <v>12</v>
      </c>
      <c r="E2883">
        <f t="shared" si="226"/>
        <v>4</v>
      </c>
      <c r="F2883" t="str">
        <f t="shared" si="227"/>
        <v>先負</v>
      </c>
      <c r="G2883" t="str">
        <f t="shared" ref="G2883:G2946" si="228">TEXT(A2883,"aaa")</f>
        <v>水</v>
      </c>
      <c r="I2883" t="str">
        <f t="shared" ref="I2883:I2946" si="229">IF(ISERROR(VLOOKUP(H2883,$K$29:$L$39,2,FALSE)),"",VLOOKUP(H2883,$K$29:$L$39,2,FALSE))</f>
        <v/>
      </c>
    </row>
    <row r="2884" spans="1:9">
      <c r="A2884" s="1">
        <v>39408</v>
      </c>
      <c r="B2884" s="6" t="s">
        <v>369</v>
      </c>
      <c r="C2884" s="7">
        <v>10</v>
      </c>
      <c r="D2884">
        <v>13</v>
      </c>
      <c r="E2884">
        <f t="shared" si="226"/>
        <v>5</v>
      </c>
      <c r="F2884" t="str">
        <f t="shared" si="227"/>
        <v>仏滅</v>
      </c>
      <c r="G2884" t="str">
        <f t="shared" si="228"/>
        <v>木</v>
      </c>
      <c r="I2884" t="str">
        <f t="shared" si="229"/>
        <v/>
      </c>
    </row>
    <row r="2885" spans="1:9">
      <c r="A2885" s="1">
        <v>39409</v>
      </c>
      <c r="B2885" s="6" t="s">
        <v>370</v>
      </c>
      <c r="C2885" s="7">
        <v>10</v>
      </c>
      <c r="D2885">
        <v>14</v>
      </c>
      <c r="E2885">
        <f t="shared" si="226"/>
        <v>0</v>
      </c>
      <c r="F2885" t="str">
        <f t="shared" si="227"/>
        <v>大安</v>
      </c>
      <c r="G2885" t="str">
        <f t="shared" si="228"/>
        <v>金</v>
      </c>
      <c r="I2885" t="str">
        <f t="shared" si="229"/>
        <v/>
      </c>
    </row>
    <row r="2886" spans="1:9">
      <c r="A2886" s="1">
        <v>39410</v>
      </c>
      <c r="B2886" s="6" t="s">
        <v>371</v>
      </c>
      <c r="C2886" s="7">
        <v>10</v>
      </c>
      <c r="D2886">
        <v>15</v>
      </c>
      <c r="E2886">
        <f t="shared" si="226"/>
        <v>1</v>
      </c>
      <c r="F2886" t="str">
        <f t="shared" si="227"/>
        <v>赤口</v>
      </c>
      <c r="G2886" t="str">
        <f t="shared" si="228"/>
        <v>土</v>
      </c>
      <c r="I2886" t="str">
        <f t="shared" si="229"/>
        <v/>
      </c>
    </row>
    <row r="2887" spans="1:9">
      <c r="A2887" s="1">
        <v>39411</v>
      </c>
      <c r="B2887" s="6" t="s">
        <v>372</v>
      </c>
      <c r="C2887" s="7">
        <v>10</v>
      </c>
      <c r="D2887">
        <v>16</v>
      </c>
      <c r="E2887">
        <f t="shared" si="226"/>
        <v>2</v>
      </c>
      <c r="F2887" t="str">
        <f t="shared" si="227"/>
        <v>先勝</v>
      </c>
      <c r="G2887" t="str">
        <f t="shared" si="228"/>
        <v>日</v>
      </c>
      <c r="I2887" t="str">
        <f t="shared" si="229"/>
        <v/>
      </c>
    </row>
    <row r="2888" spans="1:9">
      <c r="A2888" s="1">
        <v>39412</v>
      </c>
      <c r="B2888" s="6" t="s">
        <v>373</v>
      </c>
      <c r="C2888" s="7">
        <v>10</v>
      </c>
      <c r="D2888">
        <v>17</v>
      </c>
      <c r="E2888">
        <f t="shared" si="226"/>
        <v>3</v>
      </c>
      <c r="F2888" t="str">
        <f t="shared" si="227"/>
        <v>友引</v>
      </c>
      <c r="G2888" t="str">
        <f t="shared" si="228"/>
        <v>月</v>
      </c>
      <c r="I2888" t="str">
        <f t="shared" si="229"/>
        <v/>
      </c>
    </row>
    <row r="2889" spans="1:9">
      <c r="A2889" s="1">
        <v>39413</v>
      </c>
      <c r="B2889" s="6" t="s">
        <v>374</v>
      </c>
      <c r="C2889" s="7">
        <v>10</v>
      </c>
      <c r="D2889">
        <v>18</v>
      </c>
      <c r="E2889">
        <f t="shared" si="226"/>
        <v>4</v>
      </c>
      <c r="F2889" t="str">
        <f t="shared" si="227"/>
        <v>先負</v>
      </c>
      <c r="G2889" t="str">
        <f t="shared" si="228"/>
        <v>火</v>
      </c>
      <c r="I2889" t="str">
        <f t="shared" si="229"/>
        <v/>
      </c>
    </row>
    <row r="2890" spans="1:9">
      <c r="A2890" s="1">
        <v>39414</v>
      </c>
      <c r="B2890" s="6" t="s">
        <v>375</v>
      </c>
      <c r="C2890" s="7">
        <v>10</v>
      </c>
      <c r="D2890">
        <v>19</v>
      </c>
      <c r="E2890">
        <f t="shared" si="226"/>
        <v>5</v>
      </c>
      <c r="F2890" t="str">
        <f t="shared" si="227"/>
        <v>仏滅</v>
      </c>
      <c r="G2890" t="str">
        <f t="shared" si="228"/>
        <v>水</v>
      </c>
      <c r="I2890" t="str">
        <f t="shared" si="229"/>
        <v/>
      </c>
    </row>
    <row r="2891" spans="1:9">
      <c r="A2891" s="1">
        <v>39415</v>
      </c>
      <c r="B2891" s="6" t="s">
        <v>376</v>
      </c>
      <c r="C2891" s="7">
        <v>10</v>
      </c>
      <c r="D2891">
        <v>20</v>
      </c>
      <c r="E2891">
        <f t="shared" si="226"/>
        <v>0</v>
      </c>
      <c r="F2891" t="str">
        <f t="shared" si="227"/>
        <v>大安</v>
      </c>
      <c r="G2891" t="str">
        <f t="shared" si="228"/>
        <v>木</v>
      </c>
      <c r="I2891" t="str">
        <f t="shared" si="229"/>
        <v/>
      </c>
    </row>
    <row r="2892" spans="1:9">
      <c r="A2892" s="1">
        <v>39416</v>
      </c>
      <c r="B2892" s="6" t="s">
        <v>377</v>
      </c>
      <c r="C2892" s="7">
        <v>10</v>
      </c>
      <c r="D2892">
        <v>21</v>
      </c>
      <c r="E2892">
        <f t="shared" ref="E2892:E2955" si="230">MOD(C2892+D2892,6)</f>
        <v>1</v>
      </c>
      <c r="F2892" t="str">
        <f t="shared" ref="F2892:F2955" si="231">VLOOKUP(E2892,$K$18:$L$23,2)</f>
        <v>赤口</v>
      </c>
      <c r="G2892" t="str">
        <f t="shared" si="228"/>
        <v>金</v>
      </c>
      <c r="I2892" t="str">
        <f t="shared" si="229"/>
        <v/>
      </c>
    </row>
    <row r="2893" spans="1:9">
      <c r="A2893" s="1">
        <v>39417</v>
      </c>
      <c r="B2893" s="6" t="s">
        <v>378</v>
      </c>
      <c r="C2893" s="7">
        <v>10</v>
      </c>
      <c r="D2893">
        <v>22</v>
      </c>
      <c r="E2893">
        <f t="shared" si="230"/>
        <v>2</v>
      </c>
      <c r="F2893" t="str">
        <f t="shared" si="231"/>
        <v>先勝</v>
      </c>
      <c r="G2893" t="str">
        <f t="shared" si="228"/>
        <v>土</v>
      </c>
      <c r="I2893" t="str">
        <f t="shared" si="229"/>
        <v/>
      </c>
    </row>
    <row r="2894" spans="1:9">
      <c r="A2894" s="1">
        <v>39418</v>
      </c>
      <c r="B2894" s="6" t="s">
        <v>379</v>
      </c>
      <c r="C2894" s="7">
        <v>10</v>
      </c>
      <c r="D2894">
        <v>23</v>
      </c>
      <c r="E2894">
        <f t="shared" si="230"/>
        <v>3</v>
      </c>
      <c r="F2894" t="str">
        <f t="shared" si="231"/>
        <v>友引</v>
      </c>
      <c r="G2894" t="str">
        <f t="shared" si="228"/>
        <v>日</v>
      </c>
      <c r="I2894" t="str">
        <f t="shared" si="229"/>
        <v/>
      </c>
    </row>
    <row r="2895" spans="1:9">
      <c r="A2895" s="1">
        <v>39419</v>
      </c>
      <c r="B2895" s="6" t="s">
        <v>380</v>
      </c>
      <c r="C2895" s="7">
        <v>10</v>
      </c>
      <c r="D2895">
        <v>24</v>
      </c>
      <c r="E2895">
        <f t="shared" si="230"/>
        <v>4</v>
      </c>
      <c r="F2895" t="str">
        <f t="shared" si="231"/>
        <v>先負</v>
      </c>
      <c r="G2895" t="str">
        <f t="shared" si="228"/>
        <v>月</v>
      </c>
      <c r="I2895" t="str">
        <f t="shared" si="229"/>
        <v/>
      </c>
    </row>
    <row r="2896" spans="1:9">
      <c r="A2896" s="1">
        <v>39420</v>
      </c>
      <c r="B2896" s="6" t="s">
        <v>381</v>
      </c>
      <c r="C2896" s="7">
        <v>10</v>
      </c>
      <c r="D2896">
        <v>25</v>
      </c>
      <c r="E2896">
        <f t="shared" si="230"/>
        <v>5</v>
      </c>
      <c r="F2896" t="str">
        <f t="shared" si="231"/>
        <v>仏滅</v>
      </c>
      <c r="G2896" t="str">
        <f t="shared" si="228"/>
        <v>火</v>
      </c>
      <c r="I2896" t="str">
        <f t="shared" si="229"/>
        <v/>
      </c>
    </row>
    <row r="2897" spans="1:9">
      <c r="A2897" s="1">
        <v>39421</v>
      </c>
      <c r="B2897" s="6" t="s">
        <v>382</v>
      </c>
      <c r="C2897" s="7">
        <v>10</v>
      </c>
      <c r="D2897">
        <v>26</v>
      </c>
      <c r="E2897">
        <f t="shared" si="230"/>
        <v>0</v>
      </c>
      <c r="F2897" t="str">
        <f t="shared" si="231"/>
        <v>大安</v>
      </c>
      <c r="G2897" t="str">
        <f t="shared" si="228"/>
        <v>水</v>
      </c>
      <c r="I2897" t="str">
        <f t="shared" si="229"/>
        <v/>
      </c>
    </row>
    <row r="2898" spans="1:9">
      <c r="A2898" s="1">
        <v>39422</v>
      </c>
      <c r="B2898" s="6" t="s">
        <v>383</v>
      </c>
      <c r="C2898" s="7">
        <v>10</v>
      </c>
      <c r="D2898">
        <v>27</v>
      </c>
      <c r="E2898">
        <f t="shared" si="230"/>
        <v>1</v>
      </c>
      <c r="F2898" t="str">
        <f t="shared" si="231"/>
        <v>赤口</v>
      </c>
      <c r="G2898" t="str">
        <f t="shared" si="228"/>
        <v>木</v>
      </c>
      <c r="I2898" t="str">
        <f t="shared" si="229"/>
        <v/>
      </c>
    </row>
    <row r="2899" spans="1:9">
      <c r="A2899" s="1">
        <v>39423</v>
      </c>
      <c r="B2899" s="6" t="s">
        <v>384</v>
      </c>
      <c r="C2899" s="7">
        <v>10</v>
      </c>
      <c r="D2899">
        <v>28</v>
      </c>
      <c r="E2899">
        <f t="shared" si="230"/>
        <v>2</v>
      </c>
      <c r="F2899" t="str">
        <f t="shared" si="231"/>
        <v>先勝</v>
      </c>
      <c r="G2899" t="str">
        <f t="shared" si="228"/>
        <v>金</v>
      </c>
      <c r="I2899" t="str">
        <f t="shared" si="229"/>
        <v/>
      </c>
    </row>
    <row r="2900" spans="1:9">
      <c r="A2900" s="1">
        <v>39424</v>
      </c>
      <c r="B2900" s="6" t="s">
        <v>385</v>
      </c>
      <c r="C2900" s="7">
        <v>10</v>
      </c>
      <c r="D2900">
        <v>29</v>
      </c>
      <c r="E2900">
        <f t="shared" si="230"/>
        <v>3</v>
      </c>
      <c r="F2900" t="str">
        <f t="shared" si="231"/>
        <v>友引</v>
      </c>
      <c r="G2900" t="str">
        <f t="shared" si="228"/>
        <v>土</v>
      </c>
      <c r="I2900" t="str">
        <f t="shared" si="229"/>
        <v/>
      </c>
    </row>
    <row r="2901" spans="1:9">
      <c r="A2901" s="1">
        <v>39425</v>
      </c>
      <c r="B2901" s="6" t="s">
        <v>386</v>
      </c>
      <c r="C2901" s="7">
        <v>10</v>
      </c>
      <c r="D2901">
        <v>30</v>
      </c>
      <c r="E2901">
        <f t="shared" si="230"/>
        <v>4</v>
      </c>
      <c r="F2901" t="str">
        <f t="shared" si="231"/>
        <v>先負</v>
      </c>
      <c r="G2901" t="str">
        <f t="shared" si="228"/>
        <v>日</v>
      </c>
      <c r="I2901" t="str">
        <f t="shared" si="229"/>
        <v/>
      </c>
    </row>
    <row r="2902" spans="1:9">
      <c r="A2902" s="1">
        <v>39426</v>
      </c>
      <c r="B2902" s="6" t="s">
        <v>523</v>
      </c>
      <c r="C2902" s="7">
        <v>11</v>
      </c>
      <c r="D2902">
        <v>1</v>
      </c>
      <c r="E2902">
        <f t="shared" si="230"/>
        <v>0</v>
      </c>
      <c r="F2902" t="str">
        <f t="shared" si="231"/>
        <v>大安</v>
      </c>
      <c r="G2902" t="str">
        <f t="shared" si="228"/>
        <v>月</v>
      </c>
      <c r="I2902" t="str">
        <f t="shared" si="229"/>
        <v/>
      </c>
    </row>
    <row r="2903" spans="1:9">
      <c r="A2903" s="1">
        <v>39427</v>
      </c>
      <c r="B2903" s="6" t="s">
        <v>388</v>
      </c>
      <c r="C2903" s="7">
        <v>11</v>
      </c>
      <c r="D2903">
        <v>2</v>
      </c>
      <c r="E2903">
        <f t="shared" si="230"/>
        <v>1</v>
      </c>
      <c r="F2903" t="str">
        <f t="shared" si="231"/>
        <v>赤口</v>
      </c>
      <c r="G2903" t="str">
        <f t="shared" si="228"/>
        <v>火</v>
      </c>
      <c r="I2903" t="str">
        <f t="shared" si="229"/>
        <v/>
      </c>
    </row>
    <row r="2904" spans="1:9">
      <c r="A2904" s="1">
        <v>39428</v>
      </c>
      <c r="B2904" s="6" t="s">
        <v>389</v>
      </c>
      <c r="C2904" s="7">
        <v>11</v>
      </c>
      <c r="D2904">
        <v>3</v>
      </c>
      <c r="E2904">
        <f t="shared" si="230"/>
        <v>2</v>
      </c>
      <c r="F2904" t="str">
        <f t="shared" si="231"/>
        <v>先勝</v>
      </c>
      <c r="G2904" t="str">
        <f t="shared" si="228"/>
        <v>水</v>
      </c>
      <c r="I2904" t="str">
        <f t="shared" si="229"/>
        <v/>
      </c>
    </row>
    <row r="2905" spans="1:9">
      <c r="A2905" s="1">
        <v>39429</v>
      </c>
      <c r="B2905" s="6" t="s">
        <v>390</v>
      </c>
      <c r="C2905" s="7">
        <v>11</v>
      </c>
      <c r="D2905">
        <v>4</v>
      </c>
      <c r="E2905">
        <f t="shared" si="230"/>
        <v>3</v>
      </c>
      <c r="F2905" t="str">
        <f t="shared" si="231"/>
        <v>友引</v>
      </c>
      <c r="G2905" t="str">
        <f t="shared" si="228"/>
        <v>木</v>
      </c>
      <c r="I2905" t="str">
        <f t="shared" si="229"/>
        <v/>
      </c>
    </row>
    <row r="2906" spans="1:9">
      <c r="A2906" s="1">
        <v>39430</v>
      </c>
      <c r="B2906" s="6" t="s">
        <v>391</v>
      </c>
      <c r="C2906" s="7">
        <v>11</v>
      </c>
      <c r="D2906">
        <v>5</v>
      </c>
      <c r="E2906">
        <f t="shared" si="230"/>
        <v>4</v>
      </c>
      <c r="F2906" t="str">
        <f t="shared" si="231"/>
        <v>先負</v>
      </c>
      <c r="G2906" t="str">
        <f t="shared" si="228"/>
        <v>金</v>
      </c>
      <c r="I2906" t="str">
        <f t="shared" si="229"/>
        <v/>
      </c>
    </row>
    <row r="2907" spans="1:9">
      <c r="A2907" s="1">
        <v>39431</v>
      </c>
      <c r="B2907" s="6" t="s">
        <v>392</v>
      </c>
      <c r="C2907" s="7">
        <v>11</v>
      </c>
      <c r="D2907">
        <v>6</v>
      </c>
      <c r="E2907">
        <f t="shared" si="230"/>
        <v>5</v>
      </c>
      <c r="F2907" t="str">
        <f t="shared" si="231"/>
        <v>仏滅</v>
      </c>
      <c r="G2907" t="str">
        <f t="shared" si="228"/>
        <v>土</v>
      </c>
      <c r="I2907" t="str">
        <f t="shared" si="229"/>
        <v/>
      </c>
    </row>
    <row r="2908" spans="1:9">
      <c r="A2908" s="1">
        <v>39432</v>
      </c>
      <c r="B2908" s="6" t="s">
        <v>393</v>
      </c>
      <c r="C2908" s="7">
        <v>11</v>
      </c>
      <c r="D2908">
        <v>7</v>
      </c>
      <c r="E2908">
        <f t="shared" si="230"/>
        <v>0</v>
      </c>
      <c r="F2908" t="str">
        <f t="shared" si="231"/>
        <v>大安</v>
      </c>
      <c r="G2908" t="str">
        <f t="shared" si="228"/>
        <v>日</v>
      </c>
      <c r="I2908" t="str">
        <f t="shared" si="229"/>
        <v/>
      </c>
    </row>
    <row r="2909" spans="1:9">
      <c r="A2909" s="1">
        <v>39433</v>
      </c>
      <c r="B2909" s="6" t="s">
        <v>394</v>
      </c>
      <c r="C2909" s="7">
        <v>11</v>
      </c>
      <c r="D2909">
        <v>8</v>
      </c>
      <c r="E2909">
        <f t="shared" si="230"/>
        <v>1</v>
      </c>
      <c r="F2909" t="str">
        <f t="shared" si="231"/>
        <v>赤口</v>
      </c>
      <c r="G2909" t="str">
        <f t="shared" si="228"/>
        <v>月</v>
      </c>
      <c r="I2909" t="str">
        <f t="shared" si="229"/>
        <v/>
      </c>
    </row>
    <row r="2910" spans="1:9">
      <c r="A2910" s="1">
        <v>39434</v>
      </c>
      <c r="B2910" s="6" t="s">
        <v>395</v>
      </c>
      <c r="C2910" s="7">
        <v>11</v>
      </c>
      <c r="D2910">
        <v>9</v>
      </c>
      <c r="E2910">
        <f t="shared" si="230"/>
        <v>2</v>
      </c>
      <c r="F2910" t="str">
        <f t="shared" si="231"/>
        <v>先勝</v>
      </c>
      <c r="G2910" t="str">
        <f t="shared" si="228"/>
        <v>火</v>
      </c>
      <c r="I2910" t="str">
        <f t="shared" si="229"/>
        <v/>
      </c>
    </row>
    <row r="2911" spans="1:9">
      <c r="A2911" s="1">
        <v>39435</v>
      </c>
      <c r="B2911" s="6" t="s">
        <v>396</v>
      </c>
      <c r="C2911" s="7">
        <v>11</v>
      </c>
      <c r="D2911">
        <v>10</v>
      </c>
      <c r="E2911">
        <f t="shared" si="230"/>
        <v>3</v>
      </c>
      <c r="F2911" t="str">
        <f t="shared" si="231"/>
        <v>友引</v>
      </c>
      <c r="G2911" t="str">
        <f t="shared" si="228"/>
        <v>水</v>
      </c>
      <c r="I2911" t="str">
        <f t="shared" si="229"/>
        <v/>
      </c>
    </row>
    <row r="2912" spans="1:9">
      <c r="A2912" s="1">
        <v>39436</v>
      </c>
      <c r="B2912" s="6" t="s">
        <v>397</v>
      </c>
      <c r="C2912" s="7">
        <v>11</v>
      </c>
      <c r="D2912">
        <v>11</v>
      </c>
      <c r="E2912">
        <f t="shared" si="230"/>
        <v>4</v>
      </c>
      <c r="F2912" t="str">
        <f t="shared" si="231"/>
        <v>先負</v>
      </c>
      <c r="G2912" t="str">
        <f t="shared" si="228"/>
        <v>木</v>
      </c>
      <c r="I2912" t="str">
        <f t="shared" si="229"/>
        <v/>
      </c>
    </row>
    <row r="2913" spans="1:9">
      <c r="A2913" s="1">
        <v>39437</v>
      </c>
      <c r="B2913" s="6" t="s">
        <v>398</v>
      </c>
      <c r="C2913" s="7">
        <v>11</v>
      </c>
      <c r="D2913">
        <v>12</v>
      </c>
      <c r="E2913">
        <f t="shared" si="230"/>
        <v>5</v>
      </c>
      <c r="F2913" t="str">
        <f t="shared" si="231"/>
        <v>仏滅</v>
      </c>
      <c r="G2913" t="str">
        <f t="shared" si="228"/>
        <v>金</v>
      </c>
      <c r="I2913" t="str">
        <f t="shared" si="229"/>
        <v/>
      </c>
    </row>
    <row r="2914" spans="1:9">
      <c r="A2914" s="1">
        <v>39438</v>
      </c>
      <c r="B2914" s="6" t="s">
        <v>399</v>
      </c>
      <c r="C2914" s="7">
        <v>11</v>
      </c>
      <c r="D2914">
        <v>13</v>
      </c>
      <c r="E2914">
        <f t="shared" si="230"/>
        <v>0</v>
      </c>
      <c r="F2914" t="str">
        <f t="shared" si="231"/>
        <v>大安</v>
      </c>
      <c r="G2914" t="str">
        <f t="shared" si="228"/>
        <v>土</v>
      </c>
      <c r="I2914" t="str">
        <f t="shared" si="229"/>
        <v/>
      </c>
    </row>
    <row r="2915" spans="1:9">
      <c r="A2915" s="1">
        <v>39439</v>
      </c>
      <c r="B2915" s="6" t="s">
        <v>400</v>
      </c>
      <c r="C2915" s="7">
        <v>11</v>
      </c>
      <c r="D2915">
        <v>14</v>
      </c>
      <c r="E2915">
        <f t="shared" si="230"/>
        <v>1</v>
      </c>
      <c r="F2915" t="str">
        <f t="shared" si="231"/>
        <v>赤口</v>
      </c>
      <c r="G2915" t="str">
        <f t="shared" si="228"/>
        <v>日</v>
      </c>
      <c r="I2915" t="str">
        <f t="shared" si="229"/>
        <v/>
      </c>
    </row>
    <row r="2916" spans="1:9">
      <c r="A2916" s="1">
        <v>39440</v>
      </c>
      <c r="B2916" s="6" t="s">
        <v>401</v>
      </c>
      <c r="C2916" s="7">
        <v>11</v>
      </c>
      <c r="D2916">
        <v>15</v>
      </c>
      <c r="E2916">
        <f t="shared" si="230"/>
        <v>2</v>
      </c>
      <c r="F2916" t="str">
        <f t="shared" si="231"/>
        <v>先勝</v>
      </c>
      <c r="G2916" t="str">
        <f t="shared" si="228"/>
        <v>月</v>
      </c>
      <c r="I2916" t="str">
        <f t="shared" si="229"/>
        <v/>
      </c>
    </row>
    <row r="2917" spans="1:9">
      <c r="A2917" s="1">
        <v>39441</v>
      </c>
      <c r="B2917" s="6" t="s">
        <v>402</v>
      </c>
      <c r="C2917" s="7">
        <v>11</v>
      </c>
      <c r="D2917">
        <v>16</v>
      </c>
      <c r="E2917">
        <f t="shared" si="230"/>
        <v>3</v>
      </c>
      <c r="F2917" t="str">
        <f t="shared" si="231"/>
        <v>友引</v>
      </c>
      <c r="G2917" t="str">
        <f t="shared" si="228"/>
        <v>火</v>
      </c>
      <c r="I2917" t="str">
        <f t="shared" si="229"/>
        <v/>
      </c>
    </row>
    <row r="2918" spans="1:9">
      <c r="A2918" s="1">
        <v>39442</v>
      </c>
      <c r="B2918" s="6" t="s">
        <v>403</v>
      </c>
      <c r="C2918" s="7">
        <v>11</v>
      </c>
      <c r="D2918">
        <v>17</v>
      </c>
      <c r="E2918">
        <f t="shared" si="230"/>
        <v>4</v>
      </c>
      <c r="F2918" t="str">
        <f t="shared" si="231"/>
        <v>先負</v>
      </c>
      <c r="G2918" t="str">
        <f t="shared" si="228"/>
        <v>水</v>
      </c>
      <c r="I2918" t="str">
        <f t="shared" si="229"/>
        <v/>
      </c>
    </row>
    <row r="2919" spans="1:9">
      <c r="A2919" s="1">
        <v>39443</v>
      </c>
      <c r="B2919" s="6" t="s">
        <v>32</v>
      </c>
      <c r="C2919" s="7">
        <v>11</v>
      </c>
      <c r="D2919">
        <v>18</v>
      </c>
      <c r="E2919">
        <f t="shared" si="230"/>
        <v>5</v>
      </c>
      <c r="F2919" t="str">
        <f t="shared" si="231"/>
        <v>仏滅</v>
      </c>
      <c r="G2919" t="str">
        <f t="shared" si="228"/>
        <v>木</v>
      </c>
      <c r="I2919" t="str">
        <f t="shared" si="229"/>
        <v/>
      </c>
    </row>
    <row r="2920" spans="1:9">
      <c r="A2920" s="1">
        <v>39444</v>
      </c>
      <c r="B2920" s="6" t="s">
        <v>33</v>
      </c>
      <c r="C2920" s="7">
        <v>11</v>
      </c>
      <c r="D2920">
        <v>19</v>
      </c>
      <c r="E2920">
        <f t="shared" si="230"/>
        <v>0</v>
      </c>
      <c r="F2920" t="str">
        <f t="shared" si="231"/>
        <v>大安</v>
      </c>
      <c r="G2920" t="str">
        <f t="shared" si="228"/>
        <v>金</v>
      </c>
      <c r="I2920" t="str">
        <f t="shared" si="229"/>
        <v/>
      </c>
    </row>
    <row r="2921" spans="1:9">
      <c r="A2921" s="1">
        <v>39445</v>
      </c>
      <c r="B2921" s="6" t="s">
        <v>34</v>
      </c>
      <c r="C2921" s="7">
        <v>11</v>
      </c>
      <c r="D2921">
        <v>20</v>
      </c>
      <c r="E2921">
        <f t="shared" si="230"/>
        <v>1</v>
      </c>
      <c r="F2921" t="str">
        <f t="shared" si="231"/>
        <v>赤口</v>
      </c>
      <c r="G2921" t="str">
        <f t="shared" si="228"/>
        <v>土</v>
      </c>
      <c r="I2921" t="str">
        <f t="shared" si="229"/>
        <v/>
      </c>
    </row>
    <row r="2922" spans="1:9">
      <c r="A2922" s="1">
        <v>39446</v>
      </c>
      <c r="B2922" s="6" t="s">
        <v>35</v>
      </c>
      <c r="C2922" s="7">
        <v>11</v>
      </c>
      <c r="D2922">
        <v>21</v>
      </c>
      <c r="E2922">
        <f t="shared" si="230"/>
        <v>2</v>
      </c>
      <c r="F2922" t="str">
        <f t="shared" si="231"/>
        <v>先勝</v>
      </c>
      <c r="G2922" t="str">
        <f t="shared" si="228"/>
        <v>日</v>
      </c>
      <c r="I2922" t="str">
        <f t="shared" si="229"/>
        <v/>
      </c>
    </row>
    <row r="2923" spans="1:9">
      <c r="A2923" s="1">
        <v>39447</v>
      </c>
      <c r="B2923" s="6" t="s">
        <v>36</v>
      </c>
      <c r="C2923" s="7">
        <v>11</v>
      </c>
      <c r="D2923">
        <v>22</v>
      </c>
      <c r="E2923">
        <f t="shared" si="230"/>
        <v>3</v>
      </c>
      <c r="F2923" t="str">
        <f t="shared" si="231"/>
        <v>友引</v>
      </c>
      <c r="G2923" t="str">
        <f t="shared" si="228"/>
        <v>月</v>
      </c>
      <c r="I2923" t="str">
        <f t="shared" si="229"/>
        <v/>
      </c>
    </row>
    <row r="2924" spans="1:9">
      <c r="A2924" s="1">
        <v>39448</v>
      </c>
      <c r="B2924" s="6" t="s">
        <v>37</v>
      </c>
      <c r="C2924" s="7">
        <v>11</v>
      </c>
      <c r="D2924">
        <v>23</v>
      </c>
      <c r="E2924">
        <f t="shared" si="230"/>
        <v>4</v>
      </c>
      <c r="F2924" t="str">
        <f t="shared" si="231"/>
        <v>先負</v>
      </c>
      <c r="G2924" t="str">
        <f t="shared" si="228"/>
        <v>火</v>
      </c>
      <c r="I2924" t="str">
        <f t="shared" si="229"/>
        <v/>
      </c>
    </row>
    <row r="2925" spans="1:9">
      <c r="A2925" s="1">
        <v>39449</v>
      </c>
      <c r="B2925" s="6" t="s">
        <v>38</v>
      </c>
      <c r="C2925" s="7">
        <v>11</v>
      </c>
      <c r="D2925">
        <v>24</v>
      </c>
      <c r="E2925">
        <f t="shared" si="230"/>
        <v>5</v>
      </c>
      <c r="F2925" t="str">
        <f t="shared" si="231"/>
        <v>仏滅</v>
      </c>
      <c r="G2925" t="str">
        <f t="shared" si="228"/>
        <v>水</v>
      </c>
      <c r="I2925" t="str">
        <f t="shared" si="229"/>
        <v/>
      </c>
    </row>
    <row r="2926" spans="1:9">
      <c r="A2926" s="1">
        <v>39450</v>
      </c>
      <c r="B2926" s="6" t="s">
        <v>39</v>
      </c>
      <c r="C2926" s="7">
        <v>11</v>
      </c>
      <c r="D2926">
        <v>25</v>
      </c>
      <c r="E2926">
        <f t="shared" si="230"/>
        <v>0</v>
      </c>
      <c r="F2926" t="str">
        <f t="shared" si="231"/>
        <v>大安</v>
      </c>
      <c r="G2926" t="str">
        <f t="shared" si="228"/>
        <v>木</v>
      </c>
      <c r="I2926" t="str">
        <f t="shared" si="229"/>
        <v/>
      </c>
    </row>
    <row r="2927" spans="1:9">
      <c r="A2927" s="1">
        <v>39451</v>
      </c>
      <c r="B2927" s="6" t="s">
        <v>41</v>
      </c>
      <c r="C2927" s="7">
        <v>11</v>
      </c>
      <c r="D2927">
        <v>26</v>
      </c>
      <c r="E2927">
        <f t="shared" si="230"/>
        <v>1</v>
      </c>
      <c r="F2927" t="str">
        <f t="shared" si="231"/>
        <v>赤口</v>
      </c>
      <c r="G2927" t="str">
        <f t="shared" si="228"/>
        <v>金</v>
      </c>
      <c r="I2927" t="str">
        <f t="shared" si="229"/>
        <v/>
      </c>
    </row>
    <row r="2928" spans="1:9">
      <c r="A2928" s="1">
        <v>39452</v>
      </c>
      <c r="B2928" s="6" t="s">
        <v>42</v>
      </c>
      <c r="C2928" s="7">
        <v>11</v>
      </c>
      <c r="D2928">
        <v>27</v>
      </c>
      <c r="E2928">
        <f t="shared" si="230"/>
        <v>2</v>
      </c>
      <c r="F2928" t="str">
        <f t="shared" si="231"/>
        <v>先勝</v>
      </c>
      <c r="G2928" t="str">
        <f t="shared" si="228"/>
        <v>土</v>
      </c>
      <c r="I2928" t="str">
        <f t="shared" si="229"/>
        <v/>
      </c>
    </row>
    <row r="2929" spans="1:9">
      <c r="A2929" s="1">
        <v>39453</v>
      </c>
      <c r="B2929" s="6" t="s">
        <v>43</v>
      </c>
      <c r="C2929" s="7">
        <v>11</v>
      </c>
      <c r="D2929">
        <v>28</v>
      </c>
      <c r="E2929">
        <f t="shared" si="230"/>
        <v>3</v>
      </c>
      <c r="F2929" t="str">
        <f t="shared" si="231"/>
        <v>友引</v>
      </c>
      <c r="G2929" t="str">
        <f t="shared" si="228"/>
        <v>日</v>
      </c>
      <c r="I2929" t="str">
        <f t="shared" si="229"/>
        <v/>
      </c>
    </row>
    <row r="2930" spans="1:9">
      <c r="A2930" s="1">
        <v>39454</v>
      </c>
      <c r="B2930" s="6" t="s">
        <v>44</v>
      </c>
      <c r="C2930" s="7">
        <v>11</v>
      </c>
      <c r="D2930">
        <v>29</v>
      </c>
      <c r="E2930">
        <f t="shared" si="230"/>
        <v>4</v>
      </c>
      <c r="F2930" t="str">
        <f t="shared" si="231"/>
        <v>先負</v>
      </c>
      <c r="G2930" t="str">
        <f t="shared" si="228"/>
        <v>月</v>
      </c>
      <c r="I2930" t="str">
        <f t="shared" si="229"/>
        <v/>
      </c>
    </row>
    <row r="2931" spans="1:9">
      <c r="A2931" s="1">
        <v>39455</v>
      </c>
      <c r="B2931" s="6" t="s">
        <v>524</v>
      </c>
      <c r="C2931" s="7">
        <v>12</v>
      </c>
      <c r="D2931">
        <v>1</v>
      </c>
      <c r="E2931">
        <f t="shared" si="230"/>
        <v>1</v>
      </c>
      <c r="F2931" t="str">
        <f t="shared" si="231"/>
        <v>赤口</v>
      </c>
      <c r="G2931" t="str">
        <f t="shared" si="228"/>
        <v>火</v>
      </c>
      <c r="I2931" t="str">
        <f t="shared" si="229"/>
        <v/>
      </c>
    </row>
    <row r="2932" spans="1:9">
      <c r="A2932" s="1">
        <v>39456</v>
      </c>
      <c r="B2932" s="6" t="s">
        <v>46</v>
      </c>
      <c r="C2932" s="7">
        <v>12</v>
      </c>
      <c r="D2932">
        <v>2</v>
      </c>
      <c r="E2932">
        <f t="shared" si="230"/>
        <v>2</v>
      </c>
      <c r="F2932" t="str">
        <f t="shared" si="231"/>
        <v>先勝</v>
      </c>
      <c r="G2932" t="str">
        <f t="shared" si="228"/>
        <v>水</v>
      </c>
      <c r="I2932" t="str">
        <f t="shared" si="229"/>
        <v/>
      </c>
    </row>
    <row r="2933" spans="1:9">
      <c r="A2933" s="1">
        <v>39457</v>
      </c>
      <c r="B2933" s="6" t="s">
        <v>47</v>
      </c>
      <c r="C2933" s="7">
        <v>12</v>
      </c>
      <c r="D2933">
        <v>3</v>
      </c>
      <c r="E2933">
        <f t="shared" si="230"/>
        <v>3</v>
      </c>
      <c r="F2933" t="str">
        <f t="shared" si="231"/>
        <v>友引</v>
      </c>
      <c r="G2933" t="str">
        <f t="shared" si="228"/>
        <v>木</v>
      </c>
      <c r="I2933" t="str">
        <f t="shared" si="229"/>
        <v/>
      </c>
    </row>
    <row r="2934" spans="1:9">
      <c r="A2934" s="1">
        <v>39458</v>
      </c>
      <c r="B2934" s="6" t="s">
        <v>48</v>
      </c>
      <c r="C2934" s="7">
        <v>12</v>
      </c>
      <c r="D2934">
        <v>4</v>
      </c>
      <c r="E2934">
        <f t="shared" si="230"/>
        <v>4</v>
      </c>
      <c r="F2934" t="str">
        <f t="shared" si="231"/>
        <v>先負</v>
      </c>
      <c r="G2934" t="str">
        <f t="shared" si="228"/>
        <v>金</v>
      </c>
      <c r="I2934" t="str">
        <f t="shared" si="229"/>
        <v/>
      </c>
    </row>
    <row r="2935" spans="1:9">
      <c r="A2935" s="1">
        <v>39459</v>
      </c>
      <c r="B2935" s="6" t="s">
        <v>49</v>
      </c>
      <c r="C2935" s="7">
        <v>12</v>
      </c>
      <c r="D2935">
        <v>5</v>
      </c>
      <c r="E2935">
        <f t="shared" si="230"/>
        <v>5</v>
      </c>
      <c r="F2935" t="str">
        <f t="shared" si="231"/>
        <v>仏滅</v>
      </c>
      <c r="G2935" t="str">
        <f t="shared" si="228"/>
        <v>土</v>
      </c>
      <c r="I2935" t="str">
        <f t="shared" si="229"/>
        <v/>
      </c>
    </row>
    <row r="2936" spans="1:9">
      <c r="A2936" s="1">
        <v>39460</v>
      </c>
      <c r="B2936" s="6" t="s">
        <v>50</v>
      </c>
      <c r="C2936" s="7">
        <v>12</v>
      </c>
      <c r="D2936">
        <v>6</v>
      </c>
      <c r="E2936">
        <f t="shared" si="230"/>
        <v>0</v>
      </c>
      <c r="F2936" t="str">
        <f t="shared" si="231"/>
        <v>大安</v>
      </c>
      <c r="G2936" t="str">
        <f t="shared" si="228"/>
        <v>日</v>
      </c>
      <c r="I2936" t="str">
        <f t="shared" si="229"/>
        <v/>
      </c>
    </row>
    <row r="2937" spans="1:9">
      <c r="A2937" s="1">
        <v>39461</v>
      </c>
      <c r="B2937" s="6" t="s">
        <v>51</v>
      </c>
      <c r="C2937" s="7">
        <v>12</v>
      </c>
      <c r="D2937">
        <v>7</v>
      </c>
      <c r="E2937">
        <f t="shared" si="230"/>
        <v>1</v>
      </c>
      <c r="F2937" t="str">
        <f t="shared" si="231"/>
        <v>赤口</v>
      </c>
      <c r="G2937" t="str">
        <f t="shared" si="228"/>
        <v>月</v>
      </c>
      <c r="I2937" t="str">
        <f t="shared" si="229"/>
        <v/>
      </c>
    </row>
    <row r="2938" spans="1:9">
      <c r="A2938" s="1">
        <v>39462</v>
      </c>
      <c r="B2938" s="6" t="s">
        <v>52</v>
      </c>
      <c r="C2938" s="7">
        <v>12</v>
      </c>
      <c r="D2938">
        <v>8</v>
      </c>
      <c r="E2938">
        <f t="shared" si="230"/>
        <v>2</v>
      </c>
      <c r="F2938" t="str">
        <f t="shared" si="231"/>
        <v>先勝</v>
      </c>
      <c r="G2938" t="str">
        <f t="shared" si="228"/>
        <v>火</v>
      </c>
      <c r="I2938" t="str">
        <f t="shared" si="229"/>
        <v/>
      </c>
    </row>
    <row r="2939" spans="1:9">
      <c r="A2939" s="1">
        <v>39463</v>
      </c>
      <c r="B2939" s="6" t="s">
        <v>53</v>
      </c>
      <c r="C2939" s="7">
        <v>12</v>
      </c>
      <c r="D2939">
        <v>9</v>
      </c>
      <c r="E2939">
        <f t="shared" si="230"/>
        <v>3</v>
      </c>
      <c r="F2939" t="str">
        <f t="shared" si="231"/>
        <v>友引</v>
      </c>
      <c r="G2939" t="str">
        <f t="shared" si="228"/>
        <v>水</v>
      </c>
      <c r="I2939" t="str">
        <f t="shared" si="229"/>
        <v/>
      </c>
    </row>
    <row r="2940" spans="1:9">
      <c r="A2940" s="1">
        <v>39464</v>
      </c>
      <c r="B2940" s="6" t="s">
        <v>54</v>
      </c>
      <c r="C2940" s="7">
        <v>12</v>
      </c>
      <c r="D2940">
        <v>10</v>
      </c>
      <c r="E2940">
        <f t="shared" si="230"/>
        <v>4</v>
      </c>
      <c r="F2940" t="str">
        <f t="shared" si="231"/>
        <v>先負</v>
      </c>
      <c r="G2940" t="str">
        <f t="shared" si="228"/>
        <v>木</v>
      </c>
      <c r="I2940" t="str">
        <f t="shared" si="229"/>
        <v/>
      </c>
    </row>
    <row r="2941" spans="1:9">
      <c r="A2941" s="1">
        <v>39465</v>
      </c>
      <c r="B2941" s="6" t="s">
        <v>55</v>
      </c>
      <c r="C2941" s="7">
        <v>12</v>
      </c>
      <c r="D2941">
        <v>11</v>
      </c>
      <c r="E2941">
        <f t="shared" si="230"/>
        <v>5</v>
      </c>
      <c r="F2941" t="str">
        <f t="shared" si="231"/>
        <v>仏滅</v>
      </c>
      <c r="G2941" t="str">
        <f t="shared" si="228"/>
        <v>金</v>
      </c>
      <c r="I2941" t="str">
        <f t="shared" si="229"/>
        <v/>
      </c>
    </row>
    <row r="2942" spans="1:9">
      <c r="A2942" s="1">
        <v>39466</v>
      </c>
      <c r="B2942" s="6" t="s">
        <v>56</v>
      </c>
      <c r="C2942" s="7">
        <v>12</v>
      </c>
      <c r="D2942">
        <v>12</v>
      </c>
      <c r="E2942">
        <f t="shared" si="230"/>
        <v>0</v>
      </c>
      <c r="F2942" t="str">
        <f t="shared" si="231"/>
        <v>大安</v>
      </c>
      <c r="G2942" t="str">
        <f t="shared" si="228"/>
        <v>土</v>
      </c>
      <c r="I2942" t="str">
        <f t="shared" si="229"/>
        <v/>
      </c>
    </row>
    <row r="2943" spans="1:9">
      <c r="A2943" s="1">
        <v>39467</v>
      </c>
      <c r="B2943" s="6" t="s">
        <v>57</v>
      </c>
      <c r="C2943" s="7">
        <v>12</v>
      </c>
      <c r="D2943">
        <v>13</v>
      </c>
      <c r="E2943">
        <f t="shared" si="230"/>
        <v>1</v>
      </c>
      <c r="F2943" t="str">
        <f t="shared" si="231"/>
        <v>赤口</v>
      </c>
      <c r="G2943" t="str">
        <f t="shared" si="228"/>
        <v>日</v>
      </c>
      <c r="I2943" t="str">
        <f t="shared" si="229"/>
        <v/>
      </c>
    </row>
    <row r="2944" spans="1:9">
      <c r="A2944" s="1">
        <v>39468</v>
      </c>
      <c r="B2944" s="6" t="s">
        <v>58</v>
      </c>
      <c r="C2944" s="7">
        <v>12</v>
      </c>
      <c r="D2944">
        <v>14</v>
      </c>
      <c r="E2944">
        <f t="shared" si="230"/>
        <v>2</v>
      </c>
      <c r="F2944" t="str">
        <f t="shared" si="231"/>
        <v>先勝</v>
      </c>
      <c r="G2944" t="str">
        <f t="shared" si="228"/>
        <v>月</v>
      </c>
      <c r="I2944" t="str">
        <f t="shared" si="229"/>
        <v/>
      </c>
    </row>
    <row r="2945" spans="1:9">
      <c r="A2945" s="1">
        <v>39469</v>
      </c>
      <c r="B2945" s="6" t="s">
        <v>59</v>
      </c>
      <c r="C2945" s="7">
        <v>12</v>
      </c>
      <c r="D2945">
        <v>15</v>
      </c>
      <c r="E2945">
        <f t="shared" si="230"/>
        <v>3</v>
      </c>
      <c r="F2945" t="str">
        <f t="shared" si="231"/>
        <v>友引</v>
      </c>
      <c r="G2945" t="str">
        <f t="shared" si="228"/>
        <v>火</v>
      </c>
      <c r="I2945" t="str">
        <f t="shared" si="229"/>
        <v/>
      </c>
    </row>
    <row r="2946" spans="1:9">
      <c r="A2946" s="1">
        <v>39470</v>
      </c>
      <c r="B2946" s="6" t="s">
        <v>60</v>
      </c>
      <c r="C2946" s="7">
        <v>12</v>
      </c>
      <c r="D2946">
        <v>16</v>
      </c>
      <c r="E2946">
        <f t="shared" si="230"/>
        <v>4</v>
      </c>
      <c r="F2946" t="str">
        <f t="shared" si="231"/>
        <v>先負</v>
      </c>
      <c r="G2946" t="str">
        <f t="shared" si="228"/>
        <v>水</v>
      </c>
      <c r="I2946" t="str">
        <f t="shared" si="229"/>
        <v/>
      </c>
    </row>
    <row r="2947" spans="1:9">
      <c r="A2947" s="1">
        <v>39471</v>
      </c>
      <c r="B2947" s="6" t="s">
        <v>61</v>
      </c>
      <c r="C2947" s="7">
        <v>12</v>
      </c>
      <c r="D2947">
        <v>17</v>
      </c>
      <c r="E2947">
        <f t="shared" si="230"/>
        <v>5</v>
      </c>
      <c r="F2947" t="str">
        <f t="shared" si="231"/>
        <v>仏滅</v>
      </c>
      <c r="G2947" t="str">
        <f t="shared" ref="G2947:G3010" si="232">TEXT(A2947,"aaa")</f>
        <v>木</v>
      </c>
      <c r="I2947" t="str">
        <f t="shared" ref="I2947:I3010" si="233">IF(ISERROR(VLOOKUP(H2947,$K$29:$L$39,2,FALSE)),"",VLOOKUP(H2947,$K$29:$L$39,2,FALSE))</f>
        <v/>
      </c>
    </row>
    <row r="2948" spans="1:9">
      <c r="A2948" s="1">
        <v>39472</v>
      </c>
      <c r="B2948" s="6" t="s">
        <v>62</v>
      </c>
      <c r="C2948" s="7">
        <v>12</v>
      </c>
      <c r="D2948">
        <v>18</v>
      </c>
      <c r="E2948">
        <f t="shared" si="230"/>
        <v>0</v>
      </c>
      <c r="F2948" t="str">
        <f t="shared" si="231"/>
        <v>大安</v>
      </c>
      <c r="G2948" t="str">
        <f t="shared" si="232"/>
        <v>金</v>
      </c>
      <c r="I2948" t="str">
        <f t="shared" si="233"/>
        <v/>
      </c>
    </row>
    <row r="2949" spans="1:9">
      <c r="A2949" s="1">
        <v>39473</v>
      </c>
      <c r="B2949" s="6" t="s">
        <v>63</v>
      </c>
      <c r="C2949" s="7">
        <v>12</v>
      </c>
      <c r="D2949">
        <v>19</v>
      </c>
      <c r="E2949">
        <f t="shared" si="230"/>
        <v>1</v>
      </c>
      <c r="F2949" t="str">
        <f t="shared" si="231"/>
        <v>赤口</v>
      </c>
      <c r="G2949" t="str">
        <f t="shared" si="232"/>
        <v>土</v>
      </c>
      <c r="I2949" t="str">
        <f t="shared" si="233"/>
        <v/>
      </c>
    </row>
    <row r="2950" spans="1:9">
      <c r="A2950" s="1">
        <v>39474</v>
      </c>
      <c r="B2950" s="6" t="s">
        <v>64</v>
      </c>
      <c r="C2950" s="7">
        <v>12</v>
      </c>
      <c r="D2950">
        <v>20</v>
      </c>
      <c r="E2950">
        <f t="shared" si="230"/>
        <v>2</v>
      </c>
      <c r="F2950" t="str">
        <f t="shared" si="231"/>
        <v>先勝</v>
      </c>
      <c r="G2950" t="str">
        <f t="shared" si="232"/>
        <v>日</v>
      </c>
      <c r="I2950" t="str">
        <f t="shared" si="233"/>
        <v/>
      </c>
    </row>
    <row r="2951" spans="1:9">
      <c r="A2951" s="1">
        <v>39475</v>
      </c>
      <c r="B2951" s="6" t="s">
        <v>65</v>
      </c>
      <c r="C2951" s="7">
        <v>12</v>
      </c>
      <c r="D2951">
        <v>21</v>
      </c>
      <c r="E2951">
        <f t="shared" si="230"/>
        <v>3</v>
      </c>
      <c r="F2951" t="str">
        <f t="shared" si="231"/>
        <v>友引</v>
      </c>
      <c r="G2951" t="str">
        <f t="shared" si="232"/>
        <v>月</v>
      </c>
      <c r="I2951" t="str">
        <f t="shared" si="233"/>
        <v/>
      </c>
    </row>
    <row r="2952" spans="1:9">
      <c r="A2952" s="1">
        <v>39476</v>
      </c>
      <c r="B2952" s="6" t="s">
        <v>66</v>
      </c>
      <c r="C2952" s="7">
        <v>12</v>
      </c>
      <c r="D2952">
        <v>22</v>
      </c>
      <c r="E2952">
        <f t="shared" si="230"/>
        <v>4</v>
      </c>
      <c r="F2952" t="str">
        <f t="shared" si="231"/>
        <v>先負</v>
      </c>
      <c r="G2952" t="str">
        <f t="shared" si="232"/>
        <v>火</v>
      </c>
      <c r="I2952" t="str">
        <f t="shared" si="233"/>
        <v/>
      </c>
    </row>
    <row r="2953" spans="1:9">
      <c r="A2953" s="1">
        <v>39477</v>
      </c>
      <c r="B2953" s="6" t="s">
        <v>67</v>
      </c>
      <c r="C2953" s="7">
        <v>12</v>
      </c>
      <c r="D2953">
        <v>23</v>
      </c>
      <c r="E2953">
        <f t="shared" si="230"/>
        <v>5</v>
      </c>
      <c r="F2953" t="str">
        <f t="shared" si="231"/>
        <v>仏滅</v>
      </c>
      <c r="G2953" t="str">
        <f t="shared" si="232"/>
        <v>水</v>
      </c>
      <c r="I2953" t="str">
        <f t="shared" si="233"/>
        <v/>
      </c>
    </row>
    <row r="2954" spans="1:9">
      <c r="A2954" s="1">
        <v>39478</v>
      </c>
      <c r="B2954" s="6" t="s">
        <v>68</v>
      </c>
      <c r="C2954" s="7">
        <v>12</v>
      </c>
      <c r="D2954">
        <v>24</v>
      </c>
      <c r="E2954">
        <f t="shared" si="230"/>
        <v>0</v>
      </c>
      <c r="F2954" t="str">
        <f t="shared" si="231"/>
        <v>大安</v>
      </c>
      <c r="G2954" t="str">
        <f t="shared" si="232"/>
        <v>木</v>
      </c>
      <c r="I2954" t="str">
        <f t="shared" si="233"/>
        <v/>
      </c>
    </row>
    <row r="2955" spans="1:9">
      <c r="A2955" s="1">
        <v>39479</v>
      </c>
      <c r="B2955" s="6" t="s">
        <v>69</v>
      </c>
      <c r="C2955" s="7">
        <v>12</v>
      </c>
      <c r="D2955">
        <v>25</v>
      </c>
      <c r="E2955">
        <f t="shared" si="230"/>
        <v>1</v>
      </c>
      <c r="F2955" t="str">
        <f t="shared" si="231"/>
        <v>赤口</v>
      </c>
      <c r="G2955" t="str">
        <f t="shared" si="232"/>
        <v>金</v>
      </c>
      <c r="I2955" t="str">
        <f t="shared" si="233"/>
        <v/>
      </c>
    </row>
    <row r="2956" spans="1:9">
      <c r="A2956" s="1">
        <v>39480</v>
      </c>
      <c r="B2956" s="6" t="s">
        <v>70</v>
      </c>
      <c r="C2956" s="7">
        <v>12</v>
      </c>
      <c r="D2956">
        <v>26</v>
      </c>
      <c r="E2956">
        <f t="shared" ref="E2956:E3019" si="234">MOD(C2956+D2956,6)</f>
        <v>2</v>
      </c>
      <c r="F2956" t="str">
        <f t="shared" ref="F2956:F3019" si="235">VLOOKUP(E2956,$K$18:$L$23,2)</f>
        <v>先勝</v>
      </c>
      <c r="G2956" t="str">
        <f t="shared" si="232"/>
        <v>土</v>
      </c>
      <c r="I2956" t="str">
        <f t="shared" si="233"/>
        <v/>
      </c>
    </row>
    <row r="2957" spans="1:9">
      <c r="A2957" s="1">
        <v>39481</v>
      </c>
      <c r="B2957" s="6" t="s">
        <v>71</v>
      </c>
      <c r="C2957" s="7">
        <v>12</v>
      </c>
      <c r="D2957">
        <v>27</v>
      </c>
      <c r="E2957">
        <f t="shared" si="234"/>
        <v>3</v>
      </c>
      <c r="F2957" t="str">
        <f t="shared" si="235"/>
        <v>友引</v>
      </c>
      <c r="G2957" t="str">
        <f t="shared" si="232"/>
        <v>日</v>
      </c>
      <c r="I2957" t="str">
        <f t="shared" si="233"/>
        <v/>
      </c>
    </row>
    <row r="2958" spans="1:9">
      <c r="A2958" s="1">
        <v>39482</v>
      </c>
      <c r="B2958" s="6" t="s">
        <v>72</v>
      </c>
      <c r="C2958" s="7">
        <v>12</v>
      </c>
      <c r="D2958">
        <v>28</v>
      </c>
      <c r="E2958">
        <f t="shared" si="234"/>
        <v>4</v>
      </c>
      <c r="F2958" t="str">
        <f t="shared" si="235"/>
        <v>先負</v>
      </c>
      <c r="G2958" t="str">
        <f t="shared" si="232"/>
        <v>月</v>
      </c>
      <c r="I2958" t="str">
        <f t="shared" si="233"/>
        <v/>
      </c>
    </row>
    <row r="2959" spans="1:9">
      <c r="A2959" s="1">
        <v>39483</v>
      </c>
      <c r="B2959" s="6" t="s">
        <v>73</v>
      </c>
      <c r="C2959" s="7">
        <v>12</v>
      </c>
      <c r="D2959">
        <v>29</v>
      </c>
      <c r="E2959">
        <f t="shared" si="234"/>
        <v>5</v>
      </c>
      <c r="F2959" t="str">
        <f t="shared" si="235"/>
        <v>仏滅</v>
      </c>
      <c r="G2959" t="str">
        <f t="shared" si="232"/>
        <v>火</v>
      </c>
      <c r="I2959" t="str">
        <f t="shared" si="233"/>
        <v/>
      </c>
    </row>
    <row r="2960" spans="1:9">
      <c r="A2960" s="1">
        <v>39484</v>
      </c>
      <c r="B2960" s="6" t="s">
        <v>74</v>
      </c>
      <c r="C2960" s="7">
        <v>12</v>
      </c>
      <c r="D2960">
        <v>30</v>
      </c>
      <c r="E2960">
        <f t="shared" si="234"/>
        <v>0</v>
      </c>
      <c r="F2960" t="str">
        <f t="shared" si="235"/>
        <v>大安</v>
      </c>
      <c r="G2960" t="str">
        <f t="shared" si="232"/>
        <v>水</v>
      </c>
      <c r="I2960" t="str">
        <f t="shared" si="233"/>
        <v/>
      </c>
    </row>
    <row r="2961" spans="1:9">
      <c r="A2961" s="1">
        <v>39485</v>
      </c>
      <c r="B2961" s="6" t="s">
        <v>525</v>
      </c>
      <c r="C2961" s="7">
        <v>1</v>
      </c>
      <c r="D2961">
        <v>1</v>
      </c>
      <c r="E2961">
        <f t="shared" si="234"/>
        <v>2</v>
      </c>
      <c r="F2961" t="str">
        <f t="shared" si="235"/>
        <v>先勝</v>
      </c>
      <c r="G2961" t="str">
        <f t="shared" si="232"/>
        <v>木</v>
      </c>
      <c r="I2961" t="str">
        <f t="shared" si="233"/>
        <v/>
      </c>
    </row>
    <row r="2962" spans="1:9">
      <c r="A2962" s="1">
        <v>39486</v>
      </c>
      <c r="B2962" s="6" t="s">
        <v>76</v>
      </c>
      <c r="C2962" s="7">
        <v>1</v>
      </c>
      <c r="D2962">
        <v>2</v>
      </c>
      <c r="E2962">
        <f t="shared" si="234"/>
        <v>3</v>
      </c>
      <c r="F2962" t="str">
        <f t="shared" si="235"/>
        <v>友引</v>
      </c>
      <c r="G2962" t="str">
        <f t="shared" si="232"/>
        <v>金</v>
      </c>
      <c r="I2962" t="str">
        <f t="shared" si="233"/>
        <v/>
      </c>
    </row>
    <row r="2963" spans="1:9">
      <c r="A2963" s="1">
        <v>39487</v>
      </c>
      <c r="B2963" s="6" t="s">
        <v>77</v>
      </c>
      <c r="C2963" s="7">
        <v>1</v>
      </c>
      <c r="D2963">
        <v>3</v>
      </c>
      <c r="E2963">
        <f t="shared" si="234"/>
        <v>4</v>
      </c>
      <c r="F2963" t="str">
        <f t="shared" si="235"/>
        <v>先負</v>
      </c>
      <c r="G2963" t="str">
        <f t="shared" si="232"/>
        <v>土</v>
      </c>
      <c r="I2963" t="str">
        <f t="shared" si="233"/>
        <v/>
      </c>
    </row>
    <row r="2964" spans="1:9">
      <c r="A2964" s="1">
        <v>39488</v>
      </c>
      <c r="B2964" s="6" t="s">
        <v>78</v>
      </c>
      <c r="C2964" s="7">
        <v>1</v>
      </c>
      <c r="D2964">
        <v>4</v>
      </c>
      <c r="E2964">
        <f t="shared" si="234"/>
        <v>5</v>
      </c>
      <c r="F2964" t="str">
        <f t="shared" si="235"/>
        <v>仏滅</v>
      </c>
      <c r="G2964" t="str">
        <f t="shared" si="232"/>
        <v>日</v>
      </c>
      <c r="I2964" t="str">
        <f t="shared" si="233"/>
        <v/>
      </c>
    </row>
    <row r="2965" spans="1:9">
      <c r="A2965" s="1">
        <v>39489</v>
      </c>
      <c r="B2965" s="6" t="s">
        <v>79</v>
      </c>
      <c r="C2965" s="7">
        <v>1</v>
      </c>
      <c r="D2965">
        <v>5</v>
      </c>
      <c r="E2965">
        <f t="shared" si="234"/>
        <v>0</v>
      </c>
      <c r="F2965" t="str">
        <f t="shared" si="235"/>
        <v>大安</v>
      </c>
      <c r="G2965" t="str">
        <f t="shared" si="232"/>
        <v>月</v>
      </c>
      <c r="I2965" t="str">
        <f t="shared" si="233"/>
        <v/>
      </c>
    </row>
    <row r="2966" spans="1:9">
      <c r="A2966" s="1">
        <v>39490</v>
      </c>
      <c r="B2966" s="6" t="s">
        <v>80</v>
      </c>
      <c r="C2966" s="7">
        <v>1</v>
      </c>
      <c r="D2966">
        <v>6</v>
      </c>
      <c r="E2966">
        <f t="shared" si="234"/>
        <v>1</v>
      </c>
      <c r="F2966" t="str">
        <f t="shared" si="235"/>
        <v>赤口</v>
      </c>
      <c r="G2966" t="str">
        <f t="shared" si="232"/>
        <v>火</v>
      </c>
      <c r="I2966" t="str">
        <f t="shared" si="233"/>
        <v/>
      </c>
    </row>
    <row r="2967" spans="1:9">
      <c r="A2967" s="1">
        <v>39491</v>
      </c>
      <c r="B2967" s="6" t="s">
        <v>81</v>
      </c>
      <c r="C2967" s="7">
        <v>1</v>
      </c>
      <c r="D2967">
        <v>7</v>
      </c>
      <c r="E2967">
        <f t="shared" si="234"/>
        <v>2</v>
      </c>
      <c r="F2967" t="str">
        <f t="shared" si="235"/>
        <v>先勝</v>
      </c>
      <c r="G2967" t="str">
        <f t="shared" si="232"/>
        <v>水</v>
      </c>
      <c r="I2967" t="str">
        <f t="shared" si="233"/>
        <v/>
      </c>
    </row>
    <row r="2968" spans="1:9">
      <c r="A2968" s="1">
        <v>39492</v>
      </c>
      <c r="B2968" s="6" t="s">
        <v>82</v>
      </c>
      <c r="C2968" s="7">
        <v>1</v>
      </c>
      <c r="D2968">
        <v>8</v>
      </c>
      <c r="E2968">
        <f t="shared" si="234"/>
        <v>3</v>
      </c>
      <c r="F2968" t="str">
        <f t="shared" si="235"/>
        <v>友引</v>
      </c>
      <c r="G2968" t="str">
        <f t="shared" si="232"/>
        <v>木</v>
      </c>
      <c r="I2968" t="str">
        <f t="shared" si="233"/>
        <v/>
      </c>
    </row>
    <row r="2969" spans="1:9">
      <c r="A2969" s="1">
        <v>39493</v>
      </c>
      <c r="B2969" s="6" t="s">
        <v>83</v>
      </c>
      <c r="C2969" s="7">
        <v>1</v>
      </c>
      <c r="D2969">
        <v>9</v>
      </c>
      <c r="E2969">
        <f t="shared" si="234"/>
        <v>4</v>
      </c>
      <c r="F2969" t="str">
        <f t="shared" si="235"/>
        <v>先負</v>
      </c>
      <c r="G2969" t="str">
        <f t="shared" si="232"/>
        <v>金</v>
      </c>
      <c r="I2969" t="str">
        <f t="shared" si="233"/>
        <v/>
      </c>
    </row>
    <row r="2970" spans="1:9">
      <c r="A2970" s="1">
        <v>39494</v>
      </c>
      <c r="B2970" s="6" t="s">
        <v>84</v>
      </c>
      <c r="C2970" s="7">
        <v>1</v>
      </c>
      <c r="D2970">
        <v>10</v>
      </c>
      <c r="E2970">
        <f t="shared" si="234"/>
        <v>5</v>
      </c>
      <c r="F2970" t="str">
        <f t="shared" si="235"/>
        <v>仏滅</v>
      </c>
      <c r="G2970" t="str">
        <f t="shared" si="232"/>
        <v>土</v>
      </c>
      <c r="I2970" t="str">
        <f t="shared" si="233"/>
        <v/>
      </c>
    </row>
    <row r="2971" spans="1:9">
      <c r="A2971" s="1">
        <v>39495</v>
      </c>
      <c r="B2971" s="6" t="s">
        <v>85</v>
      </c>
      <c r="C2971" s="7">
        <v>1</v>
      </c>
      <c r="D2971">
        <v>11</v>
      </c>
      <c r="E2971">
        <f t="shared" si="234"/>
        <v>0</v>
      </c>
      <c r="F2971" t="str">
        <f t="shared" si="235"/>
        <v>大安</v>
      </c>
      <c r="G2971" t="str">
        <f t="shared" si="232"/>
        <v>日</v>
      </c>
      <c r="I2971" t="str">
        <f t="shared" si="233"/>
        <v/>
      </c>
    </row>
    <row r="2972" spans="1:9">
      <c r="A2972" s="1">
        <v>39496</v>
      </c>
      <c r="B2972" s="6" t="s">
        <v>86</v>
      </c>
      <c r="C2972" s="7">
        <v>1</v>
      </c>
      <c r="D2972">
        <v>12</v>
      </c>
      <c r="E2972">
        <f t="shared" si="234"/>
        <v>1</v>
      </c>
      <c r="F2972" t="str">
        <f t="shared" si="235"/>
        <v>赤口</v>
      </c>
      <c r="G2972" t="str">
        <f t="shared" si="232"/>
        <v>月</v>
      </c>
      <c r="I2972" t="str">
        <f t="shared" si="233"/>
        <v/>
      </c>
    </row>
    <row r="2973" spans="1:9">
      <c r="A2973" s="1">
        <v>39497</v>
      </c>
      <c r="B2973" s="6" t="s">
        <v>87</v>
      </c>
      <c r="C2973" s="7">
        <v>1</v>
      </c>
      <c r="D2973">
        <v>13</v>
      </c>
      <c r="E2973">
        <f t="shared" si="234"/>
        <v>2</v>
      </c>
      <c r="F2973" t="str">
        <f t="shared" si="235"/>
        <v>先勝</v>
      </c>
      <c r="G2973" t="str">
        <f t="shared" si="232"/>
        <v>火</v>
      </c>
      <c r="I2973" t="str">
        <f t="shared" si="233"/>
        <v/>
      </c>
    </row>
    <row r="2974" spans="1:9">
      <c r="A2974" s="1">
        <v>39498</v>
      </c>
      <c r="B2974" s="6" t="s">
        <v>88</v>
      </c>
      <c r="C2974" s="7">
        <v>1</v>
      </c>
      <c r="D2974">
        <v>14</v>
      </c>
      <c r="E2974">
        <f t="shared" si="234"/>
        <v>3</v>
      </c>
      <c r="F2974" t="str">
        <f t="shared" si="235"/>
        <v>友引</v>
      </c>
      <c r="G2974" t="str">
        <f t="shared" si="232"/>
        <v>水</v>
      </c>
      <c r="I2974" t="str">
        <f t="shared" si="233"/>
        <v/>
      </c>
    </row>
    <row r="2975" spans="1:9">
      <c r="A2975" s="1">
        <v>39499</v>
      </c>
      <c r="B2975" s="6" t="s">
        <v>89</v>
      </c>
      <c r="C2975" s="7">
        <v>1</v>
      </c>
      <c r="D2975">
        <v>15</v>
      </c>
      <c r="E2975">
        <f t="shared" si="234"/>
        <v>4</v>
      </c>
      <c r="F2975" t="str">
        <f t="shared" si="235"/>
        <v>先負</v>
      </c>
      <c r="G2975" t="str">
        <f t="shared" si="232"/>
        <v>木</v>
      </c>
      <c r="I2975" t="str">
        <f t="shared" si="233"/>
        <v/>
      </c>
    </row>
    <row r="2976" spans="1:9">
      <c r="A2976" s="1">
        <v>39500</v>
      </c>
      <c r="B2976" s="6" t="s">
        <v>90</v>
      </c>
      <c r="C2976" s="7">
        <v>1</v>
      </c>
      <c r="D2976">
        <v>16</v>
      </c>
      <c r="E2976">
        <f t="shared" si="234"/>
        <v>5</v>
      </c>
      <c r="F2976" t="str">
        <f t="shared" si="235"/>
        <v>仏滅</v>
      </c>
      <c r="G2976" t="str">
        <f t="shared" si="232"/>
        <v>金</v>
      </c>
      <c r="I2976" t="str">
        <f t="shared" si="233"/>
        <v/>
      </c>
    </row>
    <row r="2977" spans="1:9">
      <c r="A2977" s="1">
        <v>39501</v>
      </c>
      <c r="B2977" s="6" t="s">
        <v>91</v>
      </c>
      <c r="C2977" s="7">
        <v>1</v>
      </c>
      <c r="D2977">
        <v>17</v>
      </c>
      <c r="E2977">
        <f t="shared" si="234"/>
        <v>0</v>
      </c>
      <c r="F2977" t="str">
        <f t="shared" si="235"/>
        <v>大安</v>
      </c>
      <c r="G2977" t="str">
        <f t="shared" si="232"/>
        <v>土</v>
      </c>
      <c r="I2977" t="str">
        <f t="shared" si="233"/>
        <v/>
      </c>
    </row>
    <row r="2978" spans="1:9">
      <c r="A2978" s="1">
        <v>39502</v>
      </c>
      <c r="B2978" s="6" t="s">
        <v>92</v>
      </c>
      <c r="C2978" s="7">
        <v>1</v>
      </c>
      <c r="D2978">
        <v>18</v>
      </c>
      <c r="E2978">
        <f t="shared" si="234"/>
        <v>1</v>
      </c>
      <c r="F2978" t="str">
        <f t="shared" si="235"/>
        <v>赤口</v>
      </c>
      <c r="G2978" t="str">
        <f t="shared" si="232"/>
        <v>日</v>
      </c>
      <c r="I2978" t="str">
        <f t="shared" si="233"/>
        <v/>
      </c>
    </row>
    <row r="2979" spans="1:9">
      <c r="A2979" s="1">
        <v>39503</v>
      </c>
      <c r="B2979" s="6" t="s">
        <v>93</v>
      </c>
      <c r="C2979" s="7">
        <v>1</v>
      </c>
      <c r="D2979">
        <v>19</v>
      </c>
      <c r="E2979">
        <f t="shared" si="234"/>
        <v>2</v>
      </c>
      <c r="F2979" t="str">
        <f t="shared" si="235"/>
        <v>先勝</v>
      </c>
      <c r="G2979" t="str">
        <f t="shared" si="232"/>
        <v>月</v>
      </c>
      <c r="I2979" t="str">
        <f t="shared" si="233"/>
        <v/>
      </c>
    </row>
    <row r="2980" spans="1:9">
      <c r="A2980" s="1">
        <v>39504</v>
      </c>
      <c r="B2980" s="6" t="s">
        <v>94</v>
      </c>
      <c r="C2980" s="7">
        <v>1</v>
      </c>
      <c r="D2980">
        <v>20</v>
      </c>
      <c r="E2980">
        <f t="shared" si="234"/>
        <v>3</v>
      </c>
      <c r="F2980" t="str">
        <f t="shared" si="235"/>
        <v>友引</v>
      </c>
      <c r="G2980" t="str">
        <f t="shared" si="232"/>
        <v>火</v>
      </c>
      <c r="I2980" t="str">
        <f t="shared" si="233"/>
        <v/>
      </c>
    </row>
    <row r="2981" spans="1:9">
      <c r="A2981" s="1">
        <v>39505</v>
      </c>
      <c r="B2981" s="6" t="s">
        <v>95</v>
      </c>
      <c r="C2981" s="7">
        <v>1</v>
      </c>
      <c r="D2981">
        <v>21</v>
      </c>
      <c r="E2981">
        <f t="shared" si="234"/>
        <v>4</v>
      </c>
      <c r="F2981" t="str">
        <f t="shared" si="235"/>
        <v>先負</v>
      </c>
      <c r="G2981" t="str">
        <f t="shared" si="232"/>
        <v>水</v>
      </c>
      <c r="I2981" t="str">
        <f t="shared" si="233"/>
        <v/>
      </c>
    </row>
    <row r="2982" spans="1:9">
      <c r="A2982" s="1">
        <v>39506</v>
      </c>
      <c r="B2982" s="6" t="s">
        <v>96</v>
      </c>
      <c r="C2982" s="7">
        <v>1</v>
      </c>
      <c r="D2982">
        <v>22</v>
      </c>
      <c r="E2982">
        <f t="shared" si="234"/>
        <v>5</v>
      </c>
      <c r="F2982" t="str">
        <f t="shared" si="235"/>
        <v>仏滅</v>
      </c>
      <c r="G2982" t="str">
        <f t="shared" si="232"/>
        <v>木</v>
      </c>
      <c r="I2982" t="str">
        <f t="shared" si="233"/>
        <v/>
      </c>
    </row>
    <row r="2983" spans="1:9">
      <c r="A2983" s="1">
        <v>39507</v>
      </c>
      <c r="B2983" s="6" t="s">
        <v>97</v>
      </c>
      <c r="C2983" s="7">
        <v>1</v>
      </c>
      <c r="D2983">
        <v>23</v>
      </c>
      <c r="E2983">
        <f t="shared" si="234"/>
        <v>0</v>
      </c>
      <c r="F2983" t="str">
        <f t="shared" si="235"/>
        <v>大安</v>
      </c>
      <c r="G2983" t="str">
        <f t="shared" si="232"/>
        <v>金</v>
      </c>
      <c r="I2983" t="str">
        <f t="shared" si="233"/>
        <v/>
      </c>
    </row>
    <row r="2984" spans="1:9">
      <c r="A2984" s="1">
        <v>39508</v>
      </c>
      <c r="B2984" s="6" t="s">
        <v>98</v>
      </c>
      <c r="C2984" s="7">
        <v>1</v>
      </c>
      <c r="D2984">
        <v>24</v>
      </c>
      <c r="E2984">
        <f t="shared" si="234"/>
        <v>1</v>
      </c>
      <c r="F2984" t="str">
        <f t="shared" si="235"/>
        <v>赤口</v>
      </c>
      <c r="G2984" t="str">
        <f t="shared" si="232"/>
        <v>土</v>
      </c>
      <c r="I2984" t="str">
        <f t="shared" si="233"/>
        <v/>
      </c>
    </row>
    <row r="2985" spans="1:9">
      <c r="A2985" s="1">
        <v>39509</v>
      </c>
      <c r="B2985" s="6" t="s">
        <v>99</v>
      </c>
      <c r="C2985" s="7">
        <v>1</v>
      </c>
      <c r="D2985">
        <v>25</v>
      </c>
      <c r="E2985">
        <f t="shared" si="234"/>
        <v>2</v>
      </c>
      <c r="F2985" t="str">
        <f t="shared" si="235"/>
        <v>先勝</v>
      </c>
      <c r="G2985" t="str">
        <f t="shared" si="232"/>
        <v>日</v>
      </c>
      <c r="I2985" t="str">
        <f t="shared" si="233"/>
        <v/>
      </c>
    </row>
    <row r="2986" spans="1:9">
      <c r="A2986" s="1">
        <v>39510</v>
      </c>
      <c r="B2986" s="6" t="s">
        <v>100</v>
      </c>
      <c r="C2986" s="7">
        <v>1</v>
      </c>
      <c r="D2986">
        <v>26</v>
      </c>
      <c r="E2986">
        <f t="shared" si="234"/>
        <v>3</v>
      </c>
      <c r="F2986" t="str">
        <f t="shared" si="235"/>
        <v>友引</v>
      </c>
      <c r="G2986" t="str">
        <f t="shared" si="232"/>
        <v>月</v>
      </c>
      <c r="I2986" t="str">
        <f t="shared" si="233"/>
        <v/>
      </c>
    </row>
    <row r="2987" spans="1:9">
      <c r="A2987" s="1">
        <v>39511</v>
      </c>
      <c r="B2987" s="6" t="s">
        <v>101</v>
      </c>
      <c r="C2987" s="7">
        <v>1</v>
      </c>
      <c r="D2987">
        <v>27</v>
      </c>
      <c r="E2987">
        <f t="shared" si="234"/>
        <v>4</v>
      </c>
      <c r="F2987" t="str">
        <f t="shared" si="235"/>
        <v>先負</v>
      </c>
      <c r="G2987" t="str">
        <f t="shared" si="232"/>
        <v>火</v>
      </c>
      <c r="I2987" t="str">
        <f t="shared" si="233"/>
        <v/>
      </c>
    </row>
    <row r="2988" spans="1:9">
      <c r="A2988" s="1">
        <v>39512</v>
      </c>
      <c r="B2988" s="6" t="s">
        <v>102</v>
      </c>
      <c r="C2988" s="7">
        <v>1</v>
      </c>
      <c r="D2988">
        <v>28</v>
      </c>
      <c r="E2988">
        <f t="shared" si="234"/>
        <v>5</v>
      </c>
      <c r="F2988" t="str">
        <f t="shared" si="235"/>
        <v>仏滅</v>
      </c>
      <c r="G2988" t="str">
        <f t="shared" si="232"/>
        <v>水</v>
      </c>
      <c r="I2988" t="str">
        <f t="shared" si="233"/>
        <v/>
      </c>
    </row>
    <row r="2989" spans="1:9">
      <c r="A2989" s="1">
        <v>39513</v>
      </c>
      <c r="B2989" s="6" t="s">
        <v>103</v>
      </c>
      <c r="C2989" s="7">
        <v>1</v>
      </c>
      <c r="D2989">
        <v>29</v>
      </c>
      <c r="E2989">
        <f t="shared" si="234"/>
        <v>0</v>
      </c>
      <c r="F2989" t="str">
        <f t="shared" si="235"/>
        <v>大安</v>
      </c>
      <c r="G2989" t="str">
        <f t="shared" si="232"/>
        <v>木</v>
      </c>
      <c r="I2989" t="str">
        <f t="shared" si="233"/>
        <v/>
      </c>
    </row>
    <row r="2990" spans="1:9">
      <c r="A2990" s="1">
        <v>39514</v>
      </c>
      <c r="B2990" s="6" t="s">
        <v>104</v>
      </c>
      <c r="C2990" s="7">
        <v>1</v>
      </c>
      <c r="D2990">
        <v>30</v>
      </c>
      <c r="E2990">
        <f t="shared" si="234"/>
        <v>1</v>
      </c>
      <c r="F2990" t="str">
        <f t="shared" si="235"/>
        <v>赤口</v>
      </c>
      <c r="G2990" t="str">
        <f t="shared" si="232"/>
        <v>金</v>
      </c>
      <c r="I2990" t="str">
        <f t="shared" si="233"/>
        <v/>
      </c>
    </row>
    <row r="2991" spans="1:9">
      <c r="A2991" s="1">
        <v>39515</v>
      </c>
      <c r="B2991" s="6" t="s">
        <v>526</v>
      </c>
      <c r="C2991" s="7">
        <v>2</v>
      </c>
      <c r="D2991">
        <v>1</v>
      </c>
      <c r="E2991">
        <f t="shared" si="234"/>
        <v>3</v>
      </c>
      <c r="F2991" t="str">
        <f t="shared" si="235"/>
        <v>友引</v>
      </c>
      <c r="G2991" t="str">
        <f t="shared" si="232"/>
        <v>土</v>
      </c>
      <c r="I2991" t="str">
        <f t="shared" si="233"/>
        <v/>
      </c>
    </row>
    <row r="2992" spans="1:9">
      <c r="A2992" s="1">
        <v>39516</v>
      </c>
      <c r="B2992" s="6" t="s">
        <v>106</v>
      </c>
      <c r="C2992" s="7">
        <v>2</v>
      </c>
      <c r="D2992">
        <v>2</v>
      </c>
      <c r="E2992">
        <f t="shared" si="234"/>
        <v>4</v>
      </c>
      <c r="F2992" t="str">
        <f t="shared" si="235"/>
        <v>先負</v>
      </c>
      <c r="G2992" t="str">
        <f t="shared" si="232"/>
        <v>日</v>
      </c>
      <c r="I2992" t="str">
        <f t="shared" si="233"/>
        <v/>
      </c>
    </row>
    <row r="2993" spans="1:9">
      <c r="A2993" s="1">
        <v>39517</v>
      </c>
      <c r="B2993" s="6" t="s">
        <v>107</v>
      </c>
      <c r="C2993" s="7">
        <v>2</v>
      </c>
      <c r="D2993">
        <v>3</v>
      </c>
      <c r="E2993">
        <f t="shared" si="234"/>
        <v>5</v>
      </c>
      <c r="F2993" t="str">
        <f t="shared" si="235"/>
        <v>仏滅</v>
      </c>
      <c r="G2993" t="str">
        <f t="shared" si="232"/>
        <v>月</v>
      </c>
      <c r="I2993" t="str">
        <f t="shared" si="233"/>
        <v/>
      </c>
    </row>
    <row r="2994" spans="1:9">
      <c r="A2994" s="1">
        <v>39518</v>
      </c>
      <c r="B2994" s="6" t="s">
        <v>108</v>
      </c>
      <c r="C2994" s="7">
        <v>2</v>
      </c>
      <c r="D2994">
        <v>4</v>
      </c>
      <c r="E2994">
        <f t="shared" si="234"/>
        <v>0</v>
      </c>
      <c r="F2994" t="str">
        <f t="shared" si="235"/>
        <v>大安</v>
      </c>
      <c r="G2994" t="str">
        <f t="shared" si="232"/>
        <v>火</v>
      </c>
      <c r="I2994" t="str">
        <f t="shared" si="233"/>
        <v/>
      </c>
    </row>
    <row r="2995" spans="1:9">
      <c r="A2995" s="1">
        <v>39519</v>
      </c>
      <c r="B2995" s="6" t="s">
        <v>109</v>
      </c>
      <c r="C2995" s="7">
        <v>2</v>
      </c>
      <c r="D2995">
        <v>5</v>
      </c>
      <c r="E2995">
        <f t="shared" si="234"/>
        <v>1</v>
      </c>
      <c r="F2995" t="str">
        <f t="shared" si="235"/>
        <v>赤口</v>
      </c>
      <c r="G2995" t="str">
        <f t="shared" si="232"/>
        <v>水</v>
      </c>
      <c r="I2995" t="str">
        <f t="shared" si="233"/>
        <v/>
      </c>
    </row>
    <row r="2996" spans="1:9">
      <c r="A2996" s="1">
        <v>39520</v>
      </c>
      <c r="B2996" s="6" t="s">
        <v>110</v>
      </c>
      <c r="C2996" s="7">
        <v>2</v>
      </c>
      <c r="D2996">
        <v>6</v>
      </c>
      <c r="E2996">
        <f t="shared" si="234"/>
        <v>2</v>
      </c>
      <c r="F2996" t="str">
        <f t="shared" si="235"/>
        <v>先勝</v>
      </c>
      <c r="G2996" t="str">
        <f t="shared" si="232"/>
        <v>木</v>
      </c>
      <c r="I2996" t="str">
        <f t="shared" si="233"/>
        <v/>
      </c>
    </row>
    <row r="2997" spans="1:9">
      <c r="A2997" s="1">
        <v>39521</v>
      </c>
      <c r="B2997" s="6" t="s">
        <v>111</v>
      </c>
      <c r="C2997" s="7">
        <v>2</v>
      </c>
      <c r="D2997">
        <v>7</v>
      </c>
      <c r="E2997">
        <f t="shared" si="234"/>
        <v>3</v>
      </c>
      <c r="F2997" t="str">
        <f t="shared" si="235"/>
        <v>友引</v>
      </c>
      <c r="G2997" t="str">
        <f t="shared" si="232"/>
        <v>金</v>
      </c>
      <c r="I2997" t="str">
        <f t="shared" si="233"/>
        <v/>
      </c>
    </row>
    <row r="2998" spans="1:9">
      <c r="A2998" s="1">
        <v>39522</v>
      </c>
      <c r="B2998" s="6" t="s">
        <v>112</v>
      </c>
      <c r="C2998" s="7">
        <v>2</v>
      </c>
      <c r="D2998">
        <v>8</v>
      </c>
      <c r="E2998">
        <f t="shared" si="234"/>
        <v>4</v>
      </c>
      <c r="F2998" t="str">
        <f t="shared" si="235"/>
        <v>先負</v>
      </c>
      <c r="G2998" t="str">
        <f t="shared" si="232"/>
        <v>土</v>
      </c>
      <c r="I2998" t="str">
        <f t="shared" si="233"/>
        <v/>
      </c>
    </row>
    <row r="2999" spans="1:9">
      <c r="A2999" s="1">
        <v>39523</v>
      </c>
      <c r="B2999" s="6" t="s">
        <v>113</v>
      </c>
      <c r="C2999" s="7">
        <v>2</v>
      </c>
      <c r="D2999">
        <v>9</v>
      </c>
      <c r="E2999">
        <f t="shared" si="234"/>
        <v>5</v>
      </c>
      <c r="F2999" t="str">
        <f t="shared" si="235"/>
        <v>仏滅</v>
      </c>
      <c r="G2999" t="str">
        <f t="shared" si="232"/>
        <v>日</v>
      </c>
      <c r="I2999" t="str">
        <f t="shared" si="233"/>
        <v/>
      </c>
    </row>
    <row r="3000" spans="1:9">
      <c r="A3000" s="1">
        <v>39524</v>
      </c>
      <c r="B3000" s="6" t="s">
        <v>114</v>
      </c>
      <c r="C3000" s="7">
        <v>2</v>
      </c>
      <c r="D3000">
        <v>10</v>
      </c>
      <c r="E3000">
        <f t="shared" si="234"/>
        <v>0</v>
      </c>
      <c r="F3000" t="str">
        <f t="shared" si="235"/>
        <v>大安</v>
      </c>
      <c r="G3000" t="str">
        <f t="shared" si="232"/>
        <v>月</v>
      </c>
      <c r="I3000" t="str">
        <f t="shared" si="233"/>
        <v/>
      </c>
    </row>
    <row r="3001" spans="1:9">
      <c r="A3001" s="1">
        <v>39525</v>
      </c>
      <c r="B3001" s="6" t="s">
        <v>115</v>
      </c>
      <c r="C3001" s="7">
        <v>2</v>
      </c>
      <c r="D3001">
        <v>11</v>
      </c>
      <c r="E3001">
        <f t="shared" si="234"/>
        <v>1</v>
      </c>
      <c r="F3001" t="str">
        <f t="shared" si="235"/>
        <v>赤口</v>
      </c>
      <c r="G3001" t="str">
        <f t="shared" si="232"/>
        <v>火</v>
      </c>
      <c r="I3001" t="str">
        <f t="shared" si="233"/>
        <v/>
      </c>
    </row>
    <row r="3002" spans="1:9">
      <c r="A3002" s="1">
        <v>39526</v>
      </c>
      <c r="B3002" s="6" t="s">
        <v>116</v>
      </c>
      <c r="C3002" s="7">
        <v>2</v>
      </c>
      <c r="D3002">
        <v>12</v>
      </c>
      <c r="E3002">
        <f t="shared" si="234"/>
        <v>2</v>
      </c>
      <c r="F3002" t="str">
        <f t="shared" si="235"/>
        <v>先勝</v>
      </c>
      <c r="G3002" t="str">
        <f t="shared" si="232"/>
        <v>水</v>
      </c>
      <c r="I3002" t="str">
        <f t="shared" si="233"/>
        <v/>
      </c>
    </row>
    <row r="3003" spans="1:9">
      <c r="A3003" s="1">
        <v>39527</v>
      </c>
      <c r="B3003" s="6" t="s">
        <v>117</v>
      </c>
      <c r="C3003" s="7">
        <v>2</v>
      </c>
      <c r="D3003">
        <v>13</v>
      </c>
      <c r="E3003">
        <f t="shared" si="234"/>
        <v>3</v>
      </c>
      <c r="F3003" t="str">
        <f t="shared" si="235"/>
        <v>友引</v>
      </c>
      <c r="G3003" t="str">
        <f t="shared" si="232"/>
        <v>木</v>
      </c>
      <c r="I3003" t="str">
        <f t="shared" si="233"/>
        <v/>
      </c>
    </row>
    <row r="3004" spans="1:9">
      <c r="A3004" s="1">
        <v>39528</v>
      </c>
      <c r="B3004" s="6" t="s">
        <v>118</v>
      </c>
      <c r="C3004" s="7">
        <v>2</v>
      </c>
      <c r="D3004">
        <v>14</v>
      </c>
      <c r="E3004">
        <f t="shared" si="234"/>
        <v>4</v>
      </c>
      <c r="F3004" t="str">
        <f t="shared" si="235"/>
        <v>先負</v>
      </c>
      <c r="G3004" t="str">
        <f t="shared" si="232"/>
        <v>金</v>
      </c>
      <c r="I3004" t="str">
        <f t="shared" si="233"/>
        <v/>
      </c>
    </row>
    <row r="3005" spans="1:9">
      <c r="A3005" s="1">
        <v>39529</v>
      </c>
      <c r="B3005" s="6" t="s">
        <v>119</v>
      </c>
      <c r="C3005" s="7">
        <v>2</v>
      </c>
      <c r="D3005">
        <v>15</v>
      </c>
      <c r="E3005">
        <f t="shared" si="234"/>
        <v>5</v>
      </c>
      <c r="F3005" t="str">
        <f t="shared" si="235"/>
        <v>仏滅</v>
      </c>
      <c r="G3005" t="str">
        <f t="shared" si="232"/>
        <v>土</v>
      </c>
      <c r="I3005" t="str">
        <f t="shared" si="233"/>
        <v/>
      </c>
    </row>
    <row r="3006" spans="1:9">
      <c r="A3006" s="1">
        <v>39530</v>
      </c>
      <c r="B3006" s="6" t="s">
        <v>120</v>
      </c>
      <c r="C3006" s="7">
        <v>2</v>
      </c>
      <c r="D3006">
        <v>16</v>
      </c>
      <c r="E3006">
        <f t="shared" si="234"/>
        <v>0</v>
      </c>
      <c r="F3006" t="str">
        <f t="shared" si="235"/>
        <v>大安</v>
      </c>
      <c r="G3006" t="str">
        <f t="shared" si="232"/>
        <v>日</v>
      </c>
      <c r="I3006" t="str">
        <f t="shared" si="233"/>
        <v/>
      </c>
    </row>
    <row r="3007" spans="1:9">
      <c r="A3007" s="1">
        <v>39531</v>
      </c>
      <c r="B3007" s="6" t="s">
        <v>121</v>
      </c>
      <c r="C3007" s="7">
        <v>2</v>
      </c>
      <c r="D3007">
        <v>17</v>
      </c>
      <c r="E3007">
        <f t="shared" si="234"/>
        <v>1</v>
      </c>
      <c r="F3007" t="str">
        <f t="shared" si="235"/>
        <v>赤口</v>
      </c>
      <c r="G3007" t="str">
        <f t="shared" si="232"/>
        <v>月</v>
      </c>
      <c r="I3007" t="str">
        <f t="shared" si="233"/>
        <v/>
      </c>
    </row>
    <row r="3008" spans="1:9">
      <c r="A3008" s="1">
        <v>39532</v>
      </c>
      <c r="B3008" s="6" t="s">
        <v>122</v>
      </c>
      <c r="C3008" s="7">
        <v>2</v>
      </c>
      <c r="D3008">
        <v>18</v>
      </c>
      <c r="E3008">
        <f t="shared" si="234"/>
        <v>2</v>
      </c>
      <c r="F3008" t="str">
        <f t="shared" si="235"/>
        <v>先勝</v>
      </c>
      <c r="G3008" t="str">
        <f t="shared" si="232"/>
        <v>火</v>
      </c>
      <c r="I3008" t="str">
        <f t="shared" si="233"/>
        <v/>
      </c>
    </row>
    <row r="3009" spans="1:9">
      <c r="A3009" s="1">
        <v>39533</v>
      </c>
      <c r="B3009" s="6" t="s">
        <v>123</v>
      </c>
      <c r="C3009" s="7">
        <v>2</v>
      </c>
      <c r="D3009">
        <v>19</v>
      </c>
      <c r="E3009">
        <f t="shared" si="234"/>
        <v>3</v>
      </c>
      <c r="F3009" t="str">
        <f t="shared" si="235"/>
        <v>友引</v>
      </c>
      <c r="G3009" t="str">
        <f t="shared" si="232"/>
        <v>水</v>
      </c>
      <c r="I3009" t="str">
        <f t="shared" si="233"/>
        <v/>
      </c>
    </row>
    <row r="3010" spans="1:9">
      <c r="A3010" s="1">
        <v>39534</v>
      </c>
      <c r="B3010" s="6" t="s">
        <v>124</v>
      </c>
      <c r="C3010" s="7">
        <v>2</v>
      </c>
      <c r="D3010">
        <v>20</v>
      </c>
      <c r="E3010">
        <f t="shared" si="234"/>
        <v>4</v>
      </c>
      <c r="F3010" t="str">
        <f t="shared" si="235"/>
        <v>先負</v>
      </c>
      <c r="G3010" t="str">
        <f t="shared" si="232"/>
        <v>木</v>
      </c>
      <c r="I3010" t="str">
        <f t="shared" si="233"/>
        <v/>
      </c>
    </row>
    <row r="3011" spans="1:9">
      <c r="A3011" s="1">
        <v>39535</v>
      </c>
      <c r="B3011" s="6" t="s">
        <v>125</v>
      </c>
      <c r="C3011" s="7">
        <v>2</v>
      </c>
      <c r="D3011">
        <v>21</v>
      </c>
      <c r="E3011">
        <f t="shared" si="234"/>
        <v>5</v>
      </c>
      <c r="F3011" t="str">
        <f t="shared" si="235"/>
        <v>仏滅</v>
      </c>
      <c r="G3011" t="str">
        <f t="shared" ref="G3011:G3074" si="236">TEXT(A3011,"aaa")</f>
        <v>金</v>
      </c>
      <c r="I3011" t="str">
        <f t="shared" ref="I3011:I3074" si="237">IF(ISERROR(VLOOKUP(H3011,$K$29:$L$39,2,FALSE)),"",VLOOKUP(H3011,$K$29:$L$39,2,FALSE))</f>
        <v/>
      </c>
    </row>
    <row r="3012" spans="1:9">
      <c r="A3012" s="1">
        <v>39536</v>
      </c>
      <c r="B3012" s="6" t="s">
        <v>126</v>
      </c>
      <c r="C3012" s="7">
        <v>2</v>
      </c>
      <c r="D3012">
        <v>22</v>
      </c>
      <c r="E3012">
        <f t="shared" si="234"/>
        <v>0</v>
      </c>
      <c r="F3012" t="str">
        <f t="shared" si="235"/>
        <v>大安</v>
      </c>
      <c r="G3012" t="str">
        <f t="shared" si="236"/>
        <v>土</v>
      </c>
      <c r="I3012" t="str">
        <f t="shared" si="237"/>
        <v/>
      </c>
    </row>
    <row r="3013" spans="1:9">
      <c r="A3013" s="1">
        <v>39537</v>
      </c>
      <c r="B3013" s="6" t="s">
        <v>127</v>
      </c>
      <c r="C3013" s="7">
        <v>2</v>
      </c>
      <c r="D3013">
        <v>23</v>
      </c>
      <c r="E3013">
        <f t="shared" si="234"/>
        <v>1</v>
      </c>
      <c r="F3013" t="str">
        <f t="shared" si="235"/>
        <v>赤口</v>
      </c>
      <c r="G3013" t="str">
        <f t="shared" si="236"/>
        <v>日</v>
      </c>
      <c r="I3013" t="str">
        <f t="shared" si="237"/>
        <v/>
      </c>
    </row>
    <row r="3014" spans="1:9">
      <c r="A3014" s="1">
        <v>39538</v>
      </c>
      <c r="B3014" s="6" t="s">
        <v>128</v>
      </c>
      <c r="C3014" s="7">
        <v>2</v>
      </c>
      <c r="D3014">
        <v>24</v>
      </c>
      <c r="E3014">
        <f t="shared" si="234"/>
        <v>2</v>
      </c>
      <c r="F3014" t="str">
        <f t="shared" si="235"/>
        <v>先勝</v>
      </c>
      <c r="G3014" t="str">
        <f t="shared" si="236"/>
        <v>月</v>
      </c>
      <c r="I3014" t="str">
        <f t="shared" si="237"/>
        <v/>
      </c>
    </row>
    <row r="3015" spans="1:9">
      <c r="A3015" s="1">
        <v>39539</v>
      </c>
      <c r="B3015" s="6" t="s">
        <v>129</v>
      </c>
      <c r="C3015" s="7">
        <v>2</v>
      </c>
      <c r="D3015">
        <v>25</v>
      </c>
      <c r="E3015">
        <f t="shared" si="234"/>
        <v>3</v>
      </c>
      <c r="F3015" t="str">
        <f t="shared" si="235"/>
        <v>友引</v>
      </c>
      <c r="G3015" t="str">
        <f t="shared" si="236"/>
        <v>火</v>
      </c>
      <c r="I3015" t="str">
        <f t="shared" si="237"/>
        <v/>
      </c>
    </row>
    <row r="3016" spans="1:9">
      <c r="A3016" s="1">
        <v>39540</v>
      </c>
      <c r="B3016" s="6" t="s">
        <v>130</v>
      </c>
      <c r="C3016" s="7">
        <v>2</v>
      </c>
      <c r="D3016">
        <v>26</v>
      </c>
      <c r="E3016">
        <f t="shared" si="234"/>
        <v>4</v>
      </c>
      <c r="F3016" t="str">
        <f t="shared" si="235"/>
        <v>先負</v>
      </c>
      <c r="G3016" t="str">
        <f t="shared" si="236"/>
        <v>水</v>
      </c>
      <c r="I3016" t="str">
        <f t="shared" si="237"/>
        <v/>
      </c>
    </row>
    <row r="3017" spans="1:9">
      <c r="A3017" s="1">
        <v>39541</v>
      </c>
      <c r="B3017" s="6" t="s">
        <v>131</v>
      </c>
      <c r="C3017" s="7">
        <v>2</v>
      </c>
      <c r="D3017">
        <v>27</v>
      </c>
      <c r="E3017">
        <f t="shared" si="234"/>
        <v>5</v>
      </c>
      <c r="F3017" t="str">
        <f t="shared" si="235"/>
        <v>仏滅</v>
      </c>
      <c r="G3017" t="str">
        <f t="shared" si="236"/>
        <v>木</v>
      </c>
      <c r="I3017" t="str">
        <f t="shared" si="237"/>
        <v/>
      </c>
    </row>
    <row r="3018" spans="1:9">
      <c r="A3018" s="1">
        <v>39542</v>
      </c>
      <c r="B3018" s="6" t="s">
        <v>132</v>
      </c>
      <c r="C3018" s="7">
        <v>2</v>
      </c>
      <c r="D3018">
        <v>28</v>
      </c>
      <c r="E3018">
        <f t="shared" si="234"/>
        <v>0</v>
      </c>
      <c r="F3018" t="str">
        <f t="shared" si="235"/>
        <v>大安</v>
      </c>
      <c r="G3018" t="str">
        <f t="shared" si="236"/>
        <v>金</v>
      </c>
      <c r="I3018" t="str">
        <f t="shared" si="237"/>
        <v/>
      </c>
    </row>
    <row r="3019" spans="1:9">
      <c r="A3019" s="1">
        <v>39543</v>
      </c>
      <c r="B3019" s="6" t="s">
        <v>133</v>
      </c>
      <c r="C3019" s="7">
        <v>2</v>
      </c>
      <c r="D3019">
        <v>29</v>
      </c>
      <c r="E3019">
        <f t="shared" si="234"/>
        <v>1</v>
      </c>
      <c r="F3019" t="str">
        <f t="shared" si="235"/>
        <v>赤口</v>
      </c>
      <c r="G3019" t="str">
        <f t="shared" si="236"/>
        <v>土</v>
      </c>
      <c r="I3019" t="str">
        <f t="shared" si="237"/>
        <v/>
      </c>
    </row>
    <row r="3020" spans="1:9">
      <c r="A3020" s="1">
        <v>39544</v>
      </c>
      <c r="B3020" s="6" t="s">
        <v>467</v>
      </c>
      <c r="C3020" s="7">
        <v>3</v>
      </c>
      <c r="D3020">
        <v>1</v>
      </c>
      <c r="E3020">
        <f t="shared" ref="E3020:E3083" si="238">MOD(C3020+D3020,6)</f>
        <v>4</v>
      </c>
      <c r="F3020" t="str">
        <f t="shared" ref="F3020:F3083" si="239">VLOOKUP(E3020,$K$18:$L$23,2)</f>
        <v>先負</v>
      </c>
      <c r="G3020" t="str">
        <f t="shared" si="236"/>
        <v>日</v>
      </c>
      <c r="I3020" t="str">
        <f t="shared" si="237"/>
        <v/>
      </c>
    </row>
    <row r="3021" spans="1:9">
      <c r="A3021" s="1">
        <v>39545</v>
      </c>
      <c r="B3021" s="6" t="s">
        <v>136</v>
      </c>
      <c r="C3021" s="7">
        <v>3</v>
      </c>
      <c r="D3021">
        <v>2</v>
      </c>
      <c r="E3021">
        <f t="shared" si="238"/>
        <v>5</v>
      </c>
      <c r="F3021" t="str">
        <f t="shared" si="239"/>
        <v>仏滅</v>
      </c>
      <c r="G3021" t="str">
        <f t="shared" si="236"/>
        <v>月</v>
      </c>
      <c r="I3021" t="str">
        <f t="shared" si="237"/>
        <v/>
      </c>
    </row>
    <row r="3022" spans="1:9">
      <c r="A3022" s="1">
        <v>39546</v>
      </c>
      <c r="B3022" s="6" t="s">
        <v>137</v>
      </c>
      <c r="C3022" s="7">
        <v>3</v>
      </c>
      <c r="D3022">
        <v>3</v>
      </c>
      <c r="E3022">
        <f t="shared" si="238"/>
        <v>0</v>
      </c>
      <c r="F3022" t="str">
        <f t="shared" si="239"/>
        <v>大安</v>
      </c>
      <c r="G3022" t="str">
        <f t="shared" si="236"/>
        <v>火</v>
      </c>
      <c r="I3022" t="str">
        <f t="shared" si="237"/>
        <v/>
      </c>
    </row>
    <row r="3023" spans="1:9">
      <c r="A3023" s="1">
        <v>39547</v>
      </c>
      <c r="B3023" s="6" t="s">
        <v>138</v>
      </c>
      <c r="C3023" s="7">
        <v>3</v>
      </c>
      <c r="D3023">
        <v>4</v>
      </c>
      <c r="E3023">
        <f t="shared" si="238"/>
        <v>1</v>
      </c>
      <c r="F3023" t="str">
        <f t="shared" si="239"/>
        <v>赤口</v>
      </c>
      <c r="G3023" t="str">
        <f t="shared" si="236"/>
        <v>水</v>
      </c>
      <c r="I3023" t="str">
        <f t="shared" si="237"/>
        <v/>
      </c>
    </row>
    <row r="3024" spans="1:9">
      <c r="A3024" s="1">
        <v>39548</v>
      </c>
      <c r="B3024" s="6" t="s">
        <v>139</v>
      </c>
      <c r="C3024" s="7">
        <v>3</v>
      </c>
      <c r="D3024">
        <v>5</v>
      </c>
      <c r="E3024">
        <f t="shared" si="238"/>
        <v>2</v>
      </c>
      <c r="F3024" t="str">
        <f t="shared" si="239"/>
        <v>先勝</v>
      </c>
      <c r="G3024" t="str">
        <f t="shared" si="236"/>
        <v>木</v>
      </c>
      <c r="I3024" t="str">
        <f t="shared" si="237"/>
        <v/>
      </c>
    </row>
    <row r="3025" spans="1:9">
      <c r="A3025" s="1">
        <v>39549</v>
      </c>
      <c r="B3025" s="6" t="s">
        <v>140</v>
      </c>
      <c r="C3025" s="7">
        <v>3</v>
      </c>
      <c r="D3025">
        <v>6</v>
      </c>
      <c r="E3025">
        <f t="shared" si="238"/>
        <v>3</v>
      </c>
      <c r="F3025" t="str">
        <f t="shared" si="239"/>
        <v>友引</v>
      </c>
      <c r="G3025" t="str">
        <f t="shared" si="236"/>
        <v>金</v>
      </c>
      <c r="I3025" t="str">
        <f t="shared" si="237"/>
        <v/>
      </c>
    </row>
    <row r="3026" spans="1:9">
      <c r="A3026" s="1">
        <v>39550</v>
      </c>
      <c r="B3026" s="6" t="s">
        <v>141</v>
      </c>
      <c r="C3026" s="7">
        <v>3</v>
      </c>
      <c r="D3026">
        <v>7</v>
      </c>
      <c r="E3026">
        <f t="shared" si="238"/>
        <v>4</v>
      </c>
      <c r="F3026" t="str">
        <f t="shared" si="239"/>
        <v>先負</v>
      </c>
      <c r="G3026" t="str">
        <f t="shared" si="236"/>
        <v>土</v>
      </c>
      <c r="I3026" t="str">
        <f t="shared" si="237"/>
        <v/>
      </c>
    </row>
    <row r="3027" spans="1:9">
      <c r="A3027" s="1">
        <v>39551</v>
      </c>
      <c r="B3027" s="6" t="s">
        <v>142</v>
      </c>
      <c r="C3027" s="7">
        <v>3</v>
      </c>
      <c r="D3027">
        <v>8</v>
      </c>
      <c r="E3027">
        <f t="shared" si="238"/>
        <v>5</v>
      </c>
      <c r="F3027" t="str">
        <f t="shared" si="239"/>
        <v>仏滅</v>
      </c>
      <c r="G3027" t="str">
        <f t="shared" si="236"/>
        <v>日</v>
      </c>
      <c r="I3027" t="str">
        <f t="shared" si="237"/>
        <v/>
      </c>
    </row>
    <row r="3028" spans="1:9">
      <c r="A3028" s="1">
        <v>39552</v>
      </c>
      <c r="B3028" s="6" t="s">
        <v>143</v>
      </c>
      <c r="C3028" s="7">
        <v>3</v>
      </c>
      <c r="D3028">
        <v>9</v>
      </c>
      <c r="E3028">
        <f t="shared" si="238"/>
        <v>0</v>
      </c>
      <c r="F3028" t="str">
        <f t="shared" si="239"/>
        <v>大安</v>
      </c>
      <c r="G3028" t="str">
        <f t="shared" si="236"/>
        <v>月</v>
      </c>
      <c r="I3028" t="str">
        <f t="shared" si="237"/>
        <v/>
      </c>
    </row>
    <row r="3029" spans="1:9">
      <c r="A3029" s="1">
        <v>39553</v>
      </c>
      <c r="B3029" s="6" t="s">
        <v>144</v>
      </c>
      <c r="C3029" s="7">
        <v>3</v>
      </c>
      <c r="D3029">
        <v>10</v>
      </c>
      <c r="E3029">
        <f t="shared" si="238"/>
        <v>1</v>
      </c>
      <c r="F3029" t="str">
        <f t="shared" si="239"/>
        <v>赤口</v>
      </c>
      <c r="G3029" t="str">
        <f t="shared" si="236"/>
        <v>火</v>
      </c>
      <c r="I3029" t="str">
        <f t="shared" si="237"/>
        <v/>
      </c>
    </row>
    <row r="3030" spans="1:9">
      <c r="A3030" s="1">
        <v>39554</v>
      </c>
      <c r="B3030" s="6" t="s">
        <v>145</v>
      </c>
      <c r="C3030" s="7">
        <v>3</v>
      </c>
      <c r="D3030">
        <v>11</v>
      </c>
      <c r="E3030">
        <f t="shared" si="238"/>
        <v>2</v>
      </c>
      <c r="F3030" t="str">
        <f t="shared" si="239"/>
        <v>先勝</v>
      </c>
      <c r="G3030" t="str">
        <f t="shared" si="236"/>
        <v>水</v>
      </c>
      <c r="I3030" t="str">
        <f t="shared" si="237"/>
        <v/>
      </c>
    </row>
    <row r="3031" spans="1:9">
      <c r="A3031" s="1">
        <v>39555</v>
      </c>
      <c r="B3031" s="6" t="s">
        <v>146</v>
      </c>
      <c r="C3031" s="7">
        <v>3</v>
      </c>
      <c r="D3031">
        <v>12</v>
      </c>
      <c r="E3031">
        <f t="shared" si="238"/>
        <v>3</v>
      </c>
      <c r="F3031" t="str">
        <f t="shared" si="239"/>
        <v>友引</v>
      </c>
      <c r="G3031" t="str">
        <f t="shared" si="236"/>
        <v>木</v>
      </c>
      <c r="I3031" t="str">
        <f t="shared" si="237"/>
        <v/>
      </c>
    </row>
    <row r="3032" spans="1:9">
      <c r="A3032" s="1">
        <v>39556</v>
      </c>
      <c r="B3032" s="6" t="s">
        <v>147</v>
      </c>
      <c r="C3032" s="7">
        <v>3</v>
      </c>
      <c r="D3032">
        <v>13</v>
      </c>
      <c r="E3032">
        <f t="shared" si="238"/>
        <v>4</v>
      </c>
      <c r="F3032" t="str">
        <f t="shared" si="239"/>
        <v>先負</v>
      </c>
      <c r="G3032" t="str">
        <f t="shared" si="236"/>
        <v>金</v>
      </c>
      <c r="I3032" t="str">
        <f t="shared" si="237"/>
        <v/>
      </c>
    </row>
    <row r="3033" spans="1:9">
      <c r="A3033" s="1">
        <v>39557</v>
      </c>
      <c r="B3033" s="6" t="s">
        <v>148</v>
      </c>
      <c r="C3033" s="7">
        <v>3</v>
      </c>
      <c r="D3033">
        <v>14</v>
      </c>
      <c r="E3033">
        <f t="shared" si="238"/>
        <v>5</v>
      </c>
      <c r="F3033" t="str">
        <f t="shared" si="239"/>
        <v>仏滅</v>
      </c>
      <c r="G3033" t="str">
        <f t="shared" si="236"/>
        <v>土</v>
      </c>
      <c r="I3033" t="str">
        <f t="shared" si="237"/>
        <v/>
      </c>
    </row>
    <row r="3034" spans="1:9">
      <c r="A3034" s="1">
        <v>39558</v>
      </c>
      <c r="B3034" s="6" t="s">
        <v>149</v>
      </c>
      <c r="C3034" s="7">
        <v>3</v>
      </c>
      <c r="D3034">
        <v>15</v>
      </c>
      <c r="E3034">
        <f t="shared" si="238"/>
        <v>0</v>
      </c>
      <c r="F3034" t="str">
        <f t="shared" si="239"/>
        <v>大安</v>
      </c>
      <c r="G3034" t="str">
        <f t="shared" si="236"/>
        <v>日</v>
      </c>
      <c r="I3034" t="str">
        <f t="shared" si="237"/>
        <v/>
      </c>
    </row>
    <row r="3035" spans="1:9">
      <c r="A3035" s="1">
        <v>39559</v>
      </c>
      <c r="B3035" s="6" t="s">
        <v>150</v>
      </c>
      <c r="C3035" s="7">
        <v>3</v>
      </c>
      <c r="D3035">
        <v>16</v>
      </c>
      <c r="E3035">
        <f t="shared" si="238"/>
        <v>1</v>
      </c>
      <c r="F3035" t="str">
        <f t="shared" si="239"/>
        <v>赤口</v>
      </c>
      <c r="G3035" t="str">
        <f t="shared" si="236"/>
        <v>月</v>
      </c>
      <c r="I3035" t="str">
        <f t="shared" si="237"/>
        <v/>
      </c>
    </row>
    <row r="3036" spans="1:9">
      <c r="A3036" s="1">
        <v>39560</v>
      </c>
      <c r="B3036" s="6" t="s">
        <v>151</v>
      </c>
      <c r="C3036" s="7">
        <v>3</v>
      </c>
      <c r="D3036">
        <v>17</v>
      </c>
      <c r="E3036">
        <f t="shared" si="238"/>
        <v>2</v>
      </c>
      <c r="F3036" t="str">
        <f t="shared" si="239"/>
        <v>先勝</v>
      </c>
      <c r="G3036" t="str">
        <f t="shared" si="236"/>
        <v>火</v>
      </c>
      <c r="I3036" t="str">
        <f t="shared" si="237"/>
        <v/>
      </c>
    </row>
    <row r="3037" spans="1:9">
      <c r="A3037" s="1">
        <v>39561</v>
      </c>
      <c r="B3037" s="6" t="s">
        <v>152</v>
      </c>
      <c r="C3037" s="7">
        <v>3</v>
      </c>
      <c r="D3037">
        <v>18</v>
      </c>
      <c r="E3037">
        <f t="shared" si="238"/>
        <v>3</v>
      </c>
      <c r="F3037" t="str">
        <f t="shared" si="239"/>
        <v>友引</v>
      </c>
      <c r="G3037" t="str">
        <f t="shared" si="236"/>
        <v>水</v>
      </c>
      <c r="I3037" t="str">
        <f t="shared" si="237"/>
        <v/>
      </c>
    </row>
    <row r="3038" spans="1:9">
      <c r="A3038" s="1">
        <v>39562</v>
      </c>
      <c r="B3038" s="6" t="s">
        <v>153</v>
      </c>
      <c r="C3038" s="7">
        <v>3</v>
      </c>
      <c r="D3038">
        <v>19</v>
      </c>
      <c r="E3038">
        <f t="shared" si="238"/>
        <v>4</v>
      </c>
      <c r="F3038" t="str">
        <f t="shared" si="239"/>
        <v>先負</v>
      </c>
      <c r="G3038" t="str">
        <f t="shared" si="236"/>
        <v>木</v>
      </c>
      <c r="I3038" t="str">
        <f t="shared" si="237"/>
        <v/>
      </c>
    </row>
    <row r="3039" spans="1:9">
      <c r="A3039" s="1">
        <v>39563</v>
      </c>
      <c r="B3039" s="6" t="s">
        <v>154</v>
      </c>
      <c r="C3039" s="7">
        <v>3</v>
      </c>
      <c r="D3039">
        <v>20</v>
      </c>
      <c r="E3039">
        <f t="shared" si="238"/>
        <v>5</v>
      </c>
      <c r="F3039" t="str">
        <f t="shared" si="239"/>
        <v>仏滅</v>
      </c>
      <c r="G3039" t="str">
        <f t="shared" si="236"/>
        <v>金</v>
      </c>
      <c r="I3039" t="str">
        <f t="shared" si="237"/>
        <v/>
      </c>
    </row>
    <row r="3040" spans="1:9">
      <c r="A3040" s="1">
        <v>39564</v>
      </c>
      <c r="B3040" s="6" t="s">
        <v>155</v>
      </c>
      <c r="C3040" s="7">
        <v>3</v>
      </c>
      <c r="D3040">
        <v>21</v>
      </c>
      <c r="E3040">
        <f t="shared" si="238"/>
        <v>0</v>
      </c>
      <c r="F3040" t="str">
        <f t="shared" si="239"/>
        <v>大安</v>
      </c>
      <c r="G3040" t="str">
        <f t="shared" si="236"/>
        <v>土</v>
      </c>
      <c r="I3040" t="str">
        <f t="shared" si="237"/>
        <v/>
      </c>
    </row>
    <row r="3041" spans="1:9">
      <c r="A3041" s="1">
        <v>39565</v>
      </c>
      <c r="B3041" s="6" t="s">
        <v>156</v>
      </c>
      <c r="C3041" s="7">
        <v>3</v>
      </c>
      <c r="D3041">
        <v>22</v>
      </c>
      <c r="E3041">
        <f t="shared" si="238"/>
        <v>1</v>
      </c>
      <c r="F3041" t="str">
        <f t="shared" si="239"/>
        <v>赤口</v>
      </c>
      <c r="G3041" t="str">
        <f t="shared" si="236"/>
        <v>日</v>
      </c>
      <c r="I3041" t="str">
        <f t="shared" si="237"/>
        <v/>
      </c>
    </row>
    <row r="3042" spans="1:9">
      <c r="A3042" s="1">
        <v>39566</v>
      </c>
      <c r="B3042" s="6" t="s">
        <v>157</v>
      </c>
      <c r="C3042" s="7">
        <v>3</v>
      </c>
      <c r="D3042">
        <v>23</v>
      </c>
      <c r="E3042">
        <f t="shared" si="238"/>
        <v>2</v>
      </c>
      <c r="F3042" t="str">
        <f t="shared" si="239"/>
        <v>先勝</v>
      </c>
      <c r="G3042" t="str">
        <f t="shared" si="236"/>
        <v>月</v>
      </c>
      <c r="I3042" t="str">
        <f t="shared" si="237"/>
        <v/>
      </c>
    </row>
    <row r="3043" spans="1:9">
      <c r="A3043" s="1">
        <v>39567</v>
      </c>
      <c r="B3043" s="6" t="s">
        <v>158</v>
      </c>
      <c r="C3043" s="7">
        <v>3</v>
      </c>
      <c r="D3043">
        <v>24</v>
      </c>
      <c r="E3043">
        <f t="shared" si="238"/>
        <v>3</v>
      </c>
      <c r="F3043" t="str">
        <f t="shared" si="239"/>
        <v>友引</v>
      </c>
      <c r="G3043" t="str">
        <f t="shared" si="236"/>
        <v>火</v>
      </c>
      <c r="I3043" t="str">
        <f t="shared" si="237"/>
        <v/>
      </c>
    </row>
    <row r="3044" spans="1:9">
      <c r="A3044" s="1">
        <v>39568</v>
      </c>
      <c r="B3044" s="6" t="s">
        <v>159</v>
      </c>
      <c r="C3044" s="7">
        <v>3</v>
      </c>
      <c r="D3044">
        <v>25</v>
      </c>
      <c r="E3044">
        <f t="shared" si="238"/>
        <v>4</v>
      </c>
      <c r="F3044" t="str">
        <f t="shared" si="239"/>
        <v>先負</v>
      </c>
      <c r="G3044" t="str">
        <f t="shared" si="236"/>
        <v>水</v>
      </c>
      <c r="I3044" t="str">
        <f t="shared" si="237"/>
        <v/>
      </c>
    </row>
    <row r="3045" spans="1:9">
      <c r="A3045" s="1">
        <v>39569</v>
      </c>
      <c r="B3045" s="6" t="s">
        <v>160</v>
      </c>
      <c r="C3045" s="7">
        <v>3</v>
      </c>
      <c r="D3045">
        <v>26</v>
      </c>
      <c r="E3045">
        <f t="shared" si="238"/>
        <v>5</v>
      </c>
      <c r="F3045" t="str">
        <f t="shared" si="239"/>
        <v>仏滅</v>
      </c>
      <c r="G3045" t="str">
        <f t="shared" si="236"/>
        <v>木</v>
      </c>
      <c r="I3045" t="str">
        <f t="shared" si="237"/>
        <v/>
      </c>
    </row>
    <row r="3046" spans="1:9">
      <c r="A3046" s="1">
        <v>39570</v>
      </c>
      <c r="B3046" s="6" t="s">
        <v>161</v>
      </c>
      <c r="C3046" s="7">
        <v>3</v>
      </c>
      <c r="D3046">
        <v>27</v>
      </c>
      <c r="E3046">
        <f t="shared" si="238"/>
        <v>0</v>
      </c>
      <c r="F3046" t="str">
        <f t="shared" si="239"/>
        <v>大安</v>
      </c>
      <c r="G3046" t="str">
        <f t="shared" si="236"/>
        <v>金</v>
      </c>
      <c r="I3046" t="str">
        <f t="shared" si="237"/>
        <v/>
      </c>
    </row>
    <row r="3047" spans="1:9">
      <c r="A3047" s="1">
        <v>39571</v>
      </c>
      <c r="B3047" s="6" t="s">
        <v>162</v>
      </c>
      <c r="C3047" s="7">
        <v>3</v>
      </c>
      <c r="D3047">
        <v>28</v>
      </c>
      <c r="E3047">
        <f t="shared" si="238"/>
        <v>1</v>
      </c>
      <c r="F3047" t="str">
        <f t="shared" si="239"/>
        <v>赤口</v>
      </c>
      <c r="G3047" t="str">
        <f t="shared" si="236"/>
        <v>土</v>
      </c>
      <c r="I3047" t="str">
        <f t="shared" si="237"/>
        <v/>
      </c>
    </row>
    <row r="3048" spans="1:9">
      <c r="A3048" s="1">
        <v>39572</v>
      </c>
      <c r="B3048" s="6" t="s">
        <v>163</v>
      </c>
      <c r="C3048" s="7">
        <v>3</v>
      </c>
      <c r="D3048">
        <v>29</v>
      </c>
      <c r="E3048">
        <f t="shared" si="238"/>
        <v>2</v>
      </c>
      <c r="F3048" t="str">
        <f t="shared" si="239"/>
        <v>先勝</v>
      </c>
      <c r="G3048" t="str">
        <f t="shared" si="236"/>
        <v>日</v>
      </c>
      <c r="I3048" t="str">
        <f t="shared" si="237"/>
        <v/>
      </c>
    </row>
    <row r="3049" spans="1:9">
      <c r="A3049" s="1">
        <v>39573</v>
      </c>
      <c r="B3049" s="6" t="s">
        <v>527</v>
      </c>
      <c r="C3049" s="7">
        <v>4</v>
      </c>
      <c r="D3049">
        <v>1</v>
      </c>
      <c r="E3049">
        <f t="shared" si="238"/>
        <v>5</v>
      </c>
      <c r="F3049" t="str">
        <f t="shared" si="239"/>
        <v>仏滅</v>
      </c>
      <c r="G3049" t="str">
        <f t="shared" si="236"/>
        <v>月</v>
      </c>
      <c r="I3049" t="str">
        <f t="shared" si="237"/>
        <v/>
      </c>
    </row>
    <row r="3050" spans="1:9">
      <c r="A3050" s="1">
        <v>39574</v>
      </c>
      <c r="B3050" s="6" t="s">
        <v>165</v>
      </c>
      <c r="C3050" s="7">
        <v>4</v>
      </c>
      <c r="D3050">
        <v>2</v>
      </c>
      <c r="E3050">
        <f t="shared" si="238"/>
        <v>0</v>
      </c>
      <c r="F3050" t="str">
        <f t="shared" si="239"/>
        <v>大安</v>
      </c>
      <c r="G3050" t="str">
        <f t="shared" si="236"/>
        <v>火</v>
      </c>
      <c r="I3050" t="str">
        <f t="shared" si="237"/>
        <v/>
      </c>
    </row>
    <row r="3051" spans="1:9">
      <c r="A3051" s="1">
        <v>39575</v>
      </c>
      <c r="B3051" s="6" t="s">
        <v>166</v>
      </c>
      <c r="C3051" s="7">
        <v>4</v>
      </c>
      <c r="D3051">
        <v>3</v>
      </c>
      <c r="E3051">
        <f t="shared" si="238"/>
        <v>1</v>
      </c>
      <c r="F3051" t="str">
        <f t="shared" si="239"/>
        <v>赤口</v>
      </c>
      <c r="G3051" t="str">
        <f t="shared" si="236"/>
        <v>水</v>
      </c>
      <c r="I3051" t="str">
        <f t="shared" si="237"/>
        <v/>
      </c>
    </row>
    <row r="3052" spans="1:9">
      <c r="A3052" s="1">
        <v>39576</v>
      </c>
      <c r="B3052" s="6" t="s">
        <v>167</v>
      </c>
      <c r="C3052" s="7">
        <v>4</v>
      </c>
      <c r="D3052">
        <v>4</v>
      </c>
      <c r="E3052">
        <f t="shared" si="238"/>
        <v>2</v>
      </c>
      <c r="F3052" t="str">
        <f t="shared" si="239"/>
        <v>先勝</v>
      </c>
      <c r="G3052" t="str">
        <f t="shared" si="236"/>
        <v>木</v>
      </c>
      <c r="I3052" t="str">
        <f t="shared" si="237"/>
        <v/>
      </c>
    </row>
    <row r="3053" spans="1:9">
      <c r="A3053" s="1">
        <v>39577</v>
      </c>
      <c r="B3053" s="6" t="s">
        <v>168</v>
      </c>
      <c r="C3053" s="7">
        <v>4</v>
      </c>
      <c r="D3053">
        <v>5</v>
      </c>
      <c r="E3053">
        <f t="shared" si="238"/>
        <v>3</v>
      </c>
      <c r="F3053" t="str">
        <f t="shared" si="239"/>
        <v>友引</v>
      </c>
      <c r="G3053" t="str">
        <f t="shared" si="236"/>
        <v>金</v>
      </c>
      <c r="I3053" t="str">
        <f t="shared" si="237"/>
        <v/>
      </c>
    </row>
    <row r="3054" spans="1:9">
      <c r="A3054" s="1">
        <v>39578</v>
      </c>
      <c r="B3054" s="6" t="s">
        <v>169</v>
      </c>
      <c r="C3054" s="7">
        <v>4</v>
      </c>
      <c r="D3054">
        <v>6</v>
      </c>
      <c r="E3054">
        <f t="shared" si="238"/>
        <v>4</v>
      </c>
      <c r="F3054" t="str">
        <f t="shared" si="239"/>
        <v>先負</v>
      </c>
      <c r="G3054" t="str">
        <f t="shared" si="236"/>
        <v>土</v>
      </c>
      <c r="I3054" t="str">
        <f t="shared" si="237"/>
        <v/>
      </c>
    </row>
    <row r="3055" spans="1:9">
      <c r="A3055" s="1">
        <v>39579</v>
      </c>
      <c r="B3055" s="6" t="s">
        <v>170</v>
      </c>
      <c r="C3055" s="7">
        <v>4</v>
      </c>
      <c r="D3055">
        <v>7</v>
      </c>
      <c r="E3055">
        <f t="shared" si="238"/>
        <v>5</v>
      </c>
      <c r="F3055" t="str">
        <f t="shared" si="239"/>
        <v>仏滅</v>
      </c>
      <c r="G3055" t="str">
        <f t="shared" si="236"/>
        <v>日</v>
      </c>
      <c r="I3055" t="str">
        <f t="shared" si="237"/>
        <v/>
      </c>
    </row>
    <row r="3056" spans="1:9">
      <c r="A3056" s="1">
        <v>39580</v>
      </c>
      <c r="B3056" s="6" t="s">
        <v>171</v>
      </c>
      <c r="C3056" s="7">
        <v>4</v>
      </c>
      <c r="D3056">
        <v>8</v>
      </c>
      <c r="E3056">
        <f t="shared" si="238"/>
        <v>0</v>
      </c>
      <c r="F3056" t="str">
        <f t="shared" si="239"/>
        <v>大安</v>
      </c>
      <c r="G3056" t="str">
        <f t="shared" si="236"/>
        <v>月</v>
      </c>
      <c r="I3056" t="str">
        <f t="shared" si="237"/>
        <v/>
      </c>
    </row>
    <row r="3057" spans="1:9">
      <c r="A3057" s="1">
        <v>39581</v>
      </c>
      <c r="B3057" s="6" t="s">
        <v>172</v>
      </c>
      <c r="C3057" s="7">
        <v>4</v>
      </c>
      <c r="D3057">
        <v>9</v>
      </c>
      <c r="E3057">
        <f t="shared" si="238"/>
        <v>1</v>
      </c>
      <c r="F3057" t="str">
        <f t="shared" si="239"/>
        <v>赤口</v>
      </c>
      <c r="G3057" t="str">
        <f t="shared" si="236"/>
        <v>火</v>
      </c>
      <c r="I3057" t="str">
        <f t="shared" si="237"/>
        <v/>
      </c>
    </row>
    <row r="3058" spans="1:9">
      <c r="A3058" s="1">
        <v>39582</v>
      </c>
      <c r="B3058" s="6" t="s">
        <v>173</v>
      </c>
      <c r="C3058" s="7">
        <v>4</v>
      </c>
      <c r="D3058">
        <v>10</v>
      </c>
      <c r="E3058">
        <f t="shared" si="238"/>
        <v>2</v>
      </c>
      <c r="F3058" t="str">
        <f t="shared" si="239"/>
        <v>先勝</v>
      </c>
      <c r="G3058" t="str">
        <f t="shared" si="236"/>
        <v>水</v>
      </c>
      <c r="I3058" t="str">
        <f t="shared" si="237"/>
        <v/>
      </c>
    </row>
    <row r="3059" spans="1:9">
      <c r="A3059" s="1">
        <v>39583</v>
      </c>
      <c r="B3059" s="6" t="s">
        <v>174</v>
      </c>
      <c r="C3059" s="7">
        <v>4</v>
      </c>
      <c r="D3059">
        <v>11</v>
      </c>
      <c r="E3059">
        <f t="shared" si="238"/>
        <v>3</v>
      </c>
      <c r="F3059" t="str">
        <f t="shared" si="239"/>
        <v>友引</v>
      </c>
      <c r="G3059" t="str">
        <f t="shared" si="236"/>
        <v>木</v>
      </c>
      <c r="I3059" t="str">
        <f t="shared" si="237"/>
        <v/>
      </c>
    </row>
    <row r="3060" spans="1:9">
      <c r="A3060" s="1">
        <v>39584</v>
      </c>
      <c r="B3060" s="6" t="s">
        <v>175</v>
      </c>
      <c r="C3060" s="7">
        <v>4</v>
      </c>
      <c r="D3060">
        <v>12</v>
      </c>
      <c r="E3060">
        <f t="shared" si="238"/>
        <v>4</v>
      </c>
      <c r="F3060" t="str">
        <f t="shared" si="239"/>
        <v>先負</v>
      </c>
      <c r="G3060" t="str">
        <f t="shared" si="236"/>
        <v>金</v>
      </c>
      <c r="I3060" t="str">
        <f t="shared" si="237"/>
        <v/>
      </c>
    </row>
    <row r="3061" spans="1:9">
      <c r="A3061" s="1">
        <v>39585</v>
      </c>
      <c r="B3061" s="6" t="s">
        <v>176</v>
      </c>
      <c r="C3061" s="7">
        <v>4</v>
      </c>
      <c r="D3061">
        <v>13</v>
      </c>
      <c r="E3061">
        <f t="shared" si="238"/>
        <v>5</v>
      </c>
      <c r="F3061" t="str">
        <f t="shared" si="239"/>
        <v>仏滅</v>
      </c>
      <c r="G3061" t="str">
        <f t="shared" si="236"/>
        <v>土</v>
      </c>
      <c r="I3061" t="str">
        <f t="shared" si="237"/>
        <v/>
      </c>
    </row>
    <row r="3062" spans="1:9">
      <c r="A3062" s="1">
        <v>39586</v>
      </c>
      <c r="B3062" s="6" t="s">
        <v>177</v>
      </c>
      <c r="C3062" s="7">
        <v>4</v>
      </c>
      <c r="D3062">
        <v>14</v>
      </c>
      <c r="E3062">
        <f t="shared" si="238"/>
        <v>0</v>
      </c>
      <c r="F3062" t="str">
        <f t="shared" si="239"/>
        <v>大安</v>
      </c>
      <c r="G3062" t="str">
        <f t="shared" si="236"/>
        <v>日</v>
      </c>
      <c r="I3062" t="str">
        <f t="shared" si="237"/>
        <v/>
      </c>
    </row>
    <row r="3063" spans="1:9">
      <c r="A3063" s="1">
        <v>39587</v>
      </c>
      <c r="B3063" s="6" t="s">
        <v>178</v>
      </c>
      <c r="C3063" s="7">
        <v>4</v>
      </c>
      <c r="D3063">
        <v>15</v>
      </c>
      <c r="E3063">
        <f t="shared" si="238"/>
        <v>1</v>
      </c>
      <c r="F3063" t="str">
        <f t="shared" si="239"/>
        <v>赤口</v>
      </c>
      <c r="G3063" t="str">
        <f t="shared" si="236"/>
        <v>月</v>
      </c>
      <c r="I3063" t="str">
        <f t="shared" si="237"/>
        <v/>
      </c>
    </row>
    <row r="3064" spans="1:9">
      <c r="A3064" s="1">
        <v>39588</v>
      </c>
      <c r="B3064" s="6" t="s">
        <v>179</v>
      </c>
      <c r="C3064" s="7">
        <v>4</v>
      </c>
      <c r="D3064">
        <v>16</v>
      </c>
      <c r="E3064">
        <f t="shared" si="238"/>
        <v>2</v>
      </c>
      <c r="F3064" t="str">
        <f t="shared" si="239"/>
        <v>先勝</v>
      </c>
      <c r="G3064" t="str">
        <f t="shared" si="236"/>
        <v>火</v>
      </c>
      <c r="I3064" t="str">
        <f t="shared" si="237"/>
        <v/>
      </c>
    </row>
    <row r="3065" spans="1:9">
      <c r="A3065" s="1">
        <v>39589</v>
      </c>
      <c r="B3065" s="6" t="s">
        <v>180</v>
      </c>
      <c r="C3065" s="7">
        <v>4</v>
      </c>
      <c r="D3065">
        <v>17</v>
      </c>
      <c r="E3065">
        <f t="shared" si="238"/>
        <v>3</v>
      </c>
      <c r="F3065" t="str">
        <f t="shared" si="239"/>
        <v>友引</v>
      </c>
      <c r="G3065" t="str">
        <f t="shared" si="236"/>
        <v>水</v>
      </c>
      <c r="I3065" t="str">
        <f t="shared" si="237"/>
        <v/>
      </c>
    </row>
    <row r="3066" spans="1:9">
      <c r="A3066" s="1">
        <v>39590</v>
      </c>
      <c r="B3066" s="6" t="s">
        <v>181</v>
      </c>
      <c r="C3066" s="7">
        <v>4</v>
      </c>
      <c r="D3066">
        <v>18</v>
      </c>
      <c r="E3066">
        <f t="shared" si="238"/>
        <v>4</v>
      </c>
      <c r="F3066" t="str">
        <f t="shared" si="239"/>
        <v>先負</v>
      </c>
      <c r="G3066" t="str">
        <f t="shared" si="236"/>
        <v>木</v>
      </c>
      <c r="I3066" t="str">
        <f t="shared" si="237"/>
        <v/>
      </c>
    </row>
    <row r="3067" spans="1:9">
      <c r="A3067" s="1">
        <v>39591</v>
      </c>
      <c r="B3067" s="6" t="s">
        <v>182</v>
      </c>
      <c r="C3067" s="7">
        <v>4</v>
      </c>
      <c r="D3067">
        <v>19</v>
      </c>
      <c r="E3067">
        <f t="shared" si="238"/>
        <v>5</v>
      </c>
      <c r="F3067" t="str">
        <f t="shared" si="239"/>
        <v>仏滅</v>
      </c>
      <c r="G3067" t="str">
        <f t="shared" si="236"/>
        <v>金</v>
      </c>
      <c r="I3067" t="str">
        <f t="shared" si="237"/>
        <v/>
      </c>
    </row>
    <row r="3068" spans="1:9">
      <c r="A3068" s="1">
        <v>39592</v>
      </c>
      <c r="B3068" s="6" t="s">
        <v>183</v>
      </c>
      <c r="C3068" s="7">
        <v>4</v>
      </c>
      <c r="D3068">
        <v>20</v>
      </c>
      <c r="E3068">
        <f t="shared" si="238"/>
        <v>0</v>
      </c>
      <c r="F3068" t="str">
        <f t="shared" si="239"/>
        <v>大安</v>
      </c>
      <c r="G3068" t="str">
        <f t="shared" si="236"/>
        <v>土</v>
      </c>
      <c r="I3068" t="str">
        <f t="shared" si="237"/>
        <v/>
      </c>
    </row>
    <row r="3069" spans="1:9">
      <c r="A3069" s="1">
        <v>39593</v>
      </c>
      <c r="B3069" s="6" t="s">
        <v>184</v>
      </c>
      <c r="C3069" s="7">
        <v>4</v>
      </c>
      <c r="D3069">
        <v>21</v>
      </c>
      <c r="E3069">
        <f t="shared" si="238"/>
        <v>1</v>
      </c>
      <c r="F3069" t="str">
        <f t="shared" si="239"/>
        <v>赤口</v>
      </c>
      <c r="G3069" t="str">
        <f t="shared" si="236"/>
        <v>日</v>
      </c>
      <c r="I3069" t="str">
        <f t="shared" si="237"/>
        <v/>
      </c>
    </row>
    <row r="3070" spans="1:9">
      <c r="A3070" s="1">
        <v>39594</v>
      </c>
      <c r="B3070" s="6" t="s">
        <v>185</v>
      </c>
      <c r="C3070" s="7">
        <v>4</v>
      </c>
      <c r="D3070">
        <v>22</v>
      </c>
      <c r="E3070">
        <f t="shared" si="238"/>
        <v>2</v>
      </c>
      <c r="F3070" t="str">
        <f t="shared" si="239"/>
        <v>先勝</v>
      </c>
      <c r="G3070" t="str">
        <f t="shared" si="236"/>
        <v>月</v>
      </c>
      <c r="I3070" t="str">
        <f t="shared" si="237"/>
        <v/>
      </c>
    </row>
    <row r="3071" spans="1:9">
      <c r="A3071" s="1">
        <v>39595</v>
      </c>
      <c r="B3071" s="6" t="s">
        <v>186</v>
      </c>
      <c r="C3071" s="7">
        <v>4</v>
      </c>
      <c r="D3071">
        <v>23</v>
      </c>
      <c r="E3071">
        <f t="shared" si="238"/>
        <v>3</v>
      </c>
      <c r="F3071" t="str">
        <f t="shared" si="239"/>
        <v>友引</v>
      </c>
      <c r="G3071" t="str">
        <f t="shared" si="236"/>
        <v>火</v>
      </c>
      <c r="I3071" t="str">
        <f t="shared" si="237"/>
        <v/>
      </c>
    </row>
    <row r="3072" spans="1:9">
      <c r="A3072" s="1">
        <v>39596</v>
      </c>
      <c r="B3072" s="6" t="s">
        <v>187</v>
      </c>
      <c r="C3072" s="7">
        <v>4</v>
      </c>
      <c r="D3072">
        <v>24</v>
      </c>
      <c r="E3072">
        <f t="shared" si="238"/>
        <v>4</v>
      </c>
      <c r="F3072" t="str">
        <f t="shared" si="239"/>
        <v>先負</v>
      </c>
      <c r="G3072" t="str">
        <f t="shared" si="236"/>
        <v>水</v>
      </c>
      <c r="I3072" t="str">
        <f t="shared" si="237"/>
        <v/>
      </c>
    </row>
    <row r="3073" spans="1:9">
      <c r="A3073" s="1">
        <v>39597</v>
      </c>
      <c r="B3073" s="6" t="s">
        <v>188</v>
      </c>
      <c r="C3073" s="7">
        <v>4</v>
      </c>
      <c r="D3073">
        <v>25</v>
      </c>
      <c r="E3073">
        <f t="shared" si="238"/>
        <v>5</v>
      </c>
      <c r="F3073" t="str">
        <f t="shared" si="239"/>
        <v>仏滅</v>
      </c>
      <c r="G3073" t="str">
        <f t="shared" si="236"/>
        <v>木</v>
      </c>
      <c r="I3073" t="str">
        <f t="shared" si="237"/>
        <v/>
      </c>
    </row>
    <row r="3074" spans="1:9">
      <c r="A3074" s="1">
        <v>39598</v>
      </c>
      <c r="B3074" s="6" t="s">
        <v>189</v>
      </c>
      <c r="C3074" s="7">
        <v>4</v>
      </c>
      <c r="D3074">
        <v>26</v>
      </c>
      <c r="E3074">
        <f t="shared" si="238"/>
        <v>0</v>
      </c>
      <c r="F3074" t="str">
        <f t="shared" si="239"/>
        <v>大安</v>
      </c>
      <c r="G3074" t="str">
        <f t="shared" si="236"/>
        <v>金</v>
      </c>
      <c r="I3074" t="str">
        <f t="shared" si="237"/>
        <v/>
      </c>
    </row>
    <row r="3075" spans="1:9">
      <c r="A3075" s="1">
        <v>39599</v>
      </c>
      <c r="B3075" s="6" t="s">
        <v>190</v>
      </c>
      <c r="C3075" s="7">
        <v>4</v>
      </c>
      <c r="D3075">
        <v>27</v>
      </c>
      <c r="E3075">
        <f t="shared" si="238"/>
        <v>1</v>
      </c>
      <c r="F3075" t="str">
        <f t="shared" si="239"/>
        <v>赤口</v>
      </c>
      <c r="G3075" t="str">
        <f t="shared" ref="G3075:G3138" si="240">TEXT(A3075,"aaa")</f>
        <v>土</v>
      </c>
      <c r="I3075" t="str">
        <f t="shared" ref="I3075:I3138" si="241">IF(ISERROR(VLOOKUP(H3075,$K$29:$L$39,2,FALSE)),"",VLOOKUP(H3075,$K$29:$L$39,2,FALSE))</f>
        <v/>
      </c>
    </row>
    <row r="3076" spans="1:9">
      <c r="A3076" s="1">
        <v>39600</v>
      </c>
      <c r="B3076" s="6" t="s">
        <v>191</v>
      </c>
      <c r="C3076" s="7">
        <v>4</v>
      </c>
      <c r="D3076">
        <v>28</v>
      </c>
      <c r="E3076">
        <f t="shared" si="238"/>
        <v>2</v>
      </c>
      <c r="F3076" t="str">
        <f t="shared" si="239"/>
        <v>先勝</v>
      </c>
      <c r="G3076" t="str">
        <f t="shared" si="240"/>
        <v>日</v>
      </c>
      <c r="I3076" t="str">
        <f t="shared" si="241"/>
        <v/>
      </c>
    </row>
    <row r="3077" spans="1:9">
      <c r="A3077" s="1">
        <v>39601</v>
      </c>
      <c r="B3077" s="6" t="s">
        <v>192</v>
      </c>
      <c r="C3077" s="7">
        <v>4</v>
      </c>
      <c r="D3077">
        <v>29</v>
      </c>
      <c r="E3077">
        <f t="shared" si="238"/>
        <v>3</v>
      </c>
      <c r="F3077" t="str">
        <f t="shared" si="239"/>
        <v>友引</v>
      </c>
      <c r="G3077" t="str">
        <f t="shared" si="240"/>
        <v>月</v>
      </c>
      <c r="I3077" t="str">
        <f t="shared" si="241"/>
        <v/>
      </c>
    </row>
    <row r="3078" spans="1:9">
      <c r="A3078" s="1">
        <v>39602</v>
      </c>
      <c r="B3078" s="6" t="s">
        <v>193</v>
      </c>
      <c r="C3078" s="7">
        <v>4</v>
      </c>
      <c r="D3078">
        <v>30</v>
      </c>
      <c r="E3078">
        <f t="shared" si="238"/>
        <v>4</v>
      </c>
      <c r="F3078" t="str">
        <f t="shared" si="239"/>
        <v>先負</v>
      </c>
      <c r="G3078" t="str">
        <f t="shared" si="240"/>
        <v>火</v>
      </c>
      <c r="I3078" t="str">
        <f t="shared" si="241"/>
        <v/>
      </c>
    </row>
    <row r="3079" spans="1:9">
      <c r="A3079" s="1">
        <v>39603</v>
      </c>
      <c r="B3079" s="6" t="s">
        <v>528</v>
      </c>
      <c r="C3079" s="7">
        <v>5</v>
      </c>
      <c r="D3079">
        <v>1</v>
      </c>
      <c r="E3079">
        <f t="shared" si="238"/>
        <v>0</v>
      </c>
      <c r="F3079" t="str">
        <f t="shared" si="239"/>
        <v>大安</v>
      </c>
      <c r="G3079" t="str">
        <f t="shared" si="240"/>
        <v>水</v>
      </c>
      <c r="I3079" t="str">
        <f t="shared" si="241"/>
        <v/>
      </c>
    </row>
    <row r="3080" spans="1:9">
      <c r="A3080" s="1">
        <v>39604</v>
      </c>
      <c r="B3080" s="6" t="s">
        <v>195</v>
      </c>
      <c r="C3080" s="7">
        <v>5</v>
      </c>
      <c r="D3080">
        <v>2</v>
      </c>
      <c r="E3080">
        <f t="shared" si="238"/>
        <v>1</v>
      </c>
      <c r="F3080" t="str">
        <f t="shared" si="239"/>
        <v>赤口</v>
      </c>
      <c r="G3080" t="str">
        <f t="shared" si="240"/>
        <v>木</v>
      </c>
      <c r="I3080" t="str">
        <f t="shared" si="241"/>
        <v/>
      </c>
    </row>
    <row r="3081" spans="1:9">
      <c r="A3081" s="1">
        <v>39605</v>
      </c>
      <c r="B3081" s="6" t="s">
        <v>196</v>
      </c>
      <c r="C3081" s="7">
        <v>5</v>
      </c>
      <c r="D3081">
        <v>3</v>
      </c>
      <c r="E3081">
        <f t="shared" si="238"/>
        <v>2</v>
      </c>
      <c r="F3081" t="str">
        <f t="shared" si="239"/>
        <v>先勝</v>
      </c>
      <c r="G3081" t="str">
        <f t="shared" si="240"/>
        <v>金</v>
      </c>
      <c r="I3081" t="str">
        <f t="shared" si="241"/>
        <v/>
      </c>
    </row>
    <row r="3082" spans="1:9">
      <c r="A3082" s="1">
        <v>39606</v>
      </c>
      <c r="B3082" s="6" t="s">
        <v>197</v>
      </c>
      <c r="C3082" s="7">
        <v>5</v>
      </c>
      <c r="D3082">
        <v>4</v>
      </c>
      <c r="E3082">
        <f t="shared" si="238"/>
        <v>3</v>
      </c>
      <c r="F3082" t="str">
        <f t="shared" si="239"/>
        <v>友引</v>
      </c>
      <c r="G3082" t="str">
        <f t="shared" si="240"/>
        <v>土</v>
      </c>
      <c r="I3082" t="str">
        <f t="shared" si="241"/>
        <v/>
      </c>
    </row>
    <row r="3083" spans="1:9">
      <c r="A3083" s="1">
        <v>39607</v>
      </c>
      <c r="B3083" s="6" t="s">
        <v>198</v>
      </c>
      <c r="C3083" s="7">
        <v>5</v>
      </c>
      <c r="D3083">
        <v>5</v>
      </c>
      <c r="E3083">
        <f t="shared" si="238"/>
        <v>4</v>
      </c>
      <c r="F3083" t="str">
        <f t="shared" si="239"/>
        <v>先負</v>
      </c>
      <c r="G3083" t="str">
        <f t="shared" si="240"/>
        <v>日</v>
      </c>
      <c r="I3083" t="str">
        <f t="shared" si="241"/>
        <v/>
      </c>
    </row>
    <row r="3084" spans="1:9">
      <c r="A3084" s="1">
        <v>39608</v>
      </c>
      <c r="B3084" s="6" t="s">
        <v>199</v>
      </c>
      <c r="C3084" s="7">
        <v>5</v>
      </c>
      <c r="D3084">
        <v>6</v>
      </c>
      <c r="E3084">
        <f t="shared" ref="E3084:E3147" si="242">MOD(C3084+D3084,6)</f>
        <v>5</v>
      </c>
      <c r="F3084" t="str">
        <f t="shared" ref="F3084:F3147" si="243">VLOOKUP(E3084,$K$18:$L$23,2)</f>
        <v>仏滅</v>
      </c>
      <c r="G3084" t="str">
        <f t="shared" si="240"/>
        <v>月</v>
      </c>
      <c r="I3084" t="str">
        <f t="shared" si="241"/>
        <v/>
      </c>
    </row>
    <row r="3085" spans="1:9">
      <c r="A3085" s="1">
        <v>39609</v>
      </c>
      <c r="B3085" s="6" t="s">
        <v>200</v>
      </c>
      <c r="C3085" s="7">
        <v>5</v>
      </c>
      <c r="D3085">
        <v>7</v>
      </c>
      <c r="E3085">
        <f t="shared" si="242"/>
        <v>0</v>
      </c>
      <c r="F3085" t="str">
        <f t="shared" si="243"/>
        <v>大安</v>
      </c>
      <c r="G3085" t="str">
        <f t="shared" si="240"/>
        <v>火</v>
      </c>
      <c r="I3085" t="str">
        <f t="shared" si="241"/>
        <v/>
      </c>
    </row>
    <row r="3086" spans="1:9">
      <c r="A3086" s="1">
        <v>39610</v>
      </c>
      <c r="B3086" s="6" t="s">
        <v>201</v>
      </c>
      <c r="C3086" s="7">
        <v>5</v>
      </c>
      <c r="D3086">
        <v>8</v>
      </c>
      <c r="E3086">
        <f t="shared" si="242"/>
        <v>1</v>
      </c>
      <c r="F3086" t="str">
        <f t="shared" si="243"/>
        <v>赤口</v>
      </c>
      <c r="G3086" t="str">
        <f t="shared" si="240"/>
        <v>水</v>
      </c>
      <c r="I3086" t="str">
        <f t="shared" si="241"/>
        <v/>
      </c>
    </row>
    <row r="3087" spans="1:9">
      <c r="A3087" s="1">
        <v>39611</v>
      </c>
      <c r="B3087" s="6" t="s">
        <v>202</v>
      </c>
      <c r="C3087" s="7">
        <v>5</v>
      </c>
      <c r="D3087">
        <v>9</v>
      </c>
      <c r="E3087">
        <f t="shared" si="242"/>
        <v>2</v>
      </c>
      <c r="F3087" t="str">
        <f t="shared" si="243"/>
        <v>先勝</v>
      </c>
      <c r="G3087" t="str">
        <f t="shared" si="240"/>
        <v>木</v>
      </c>
      <c r="I3087" t="str">
        <f t="shared" si="241"/>
        <v/>
      </c>
    </row>
    <row r="3088" spans="1:9">
      <c r="A3088" s="1">
        <v>39612</v>
      </c>
      <c r="B3088" s="6" t="s">
        <v>203</v>
      </c>
      <c r="C3088" s="7">
        <v>5</v>
      </c>
      <c r="D3088">
        <v>10</v>
      </c>
      <c r="E3088">
        <f t="shared" si="242"/>
        <v>3</v>
      </c>
      <c r="F3088" t="str">
        <f t="shared" si="243"/>
        <v>友引</v>
      </c>
      <c r="G3088" t="str">
        <f t="shared" si="240"/>
        <v>金</v>
      </c>
      <c r="I3088" t="str">
        <f t="shared" si="241"/>
        <v/>
      </c>
    </row>
    <row r="3089" spans="1:9">
      <c r="A3089" s="1">
        <v>39613</v>
      </c>
      <c r="B3089" s="6" t="s">
        <v>204</v>
      </c>
      <c r="C3089" s="7">
        <v>5</v>
      </c>
      <c r="D3089">
        <v>11</v>
      </c>
      <c r="E3089">
        <f t="shared" si="242"/>
        <v>4</v>
      </c>
      <c r="F3089" t="str">
        <f t="shared" si="243"/>
        <v>先負</v>
      </c>
      <c r="G3089" t="str">
        <f t="shared" si="240"/>
        <v>土</v>
      </c>
      <c r="I3089" t="str">
        <f t="shared" si="241"/>
        <v/>
      </c>
    </row>
    <row r="3090" spans="1:9">
      <c r="A3090" s="1">
        <v>39614</v>
      </c>
      <c r="B3090" s="6" t="s">
        <v>205</v>
      </c>
      <c r="C3090" s="7">
        <v>5</v>
      </c>
      <c r="D3090">
        <v>12</v>
      </c>
      <c r="E3090">
        <f t="shared" si="242"/>
        <v>5</v>
      </c>
      <c r="F3090" t="str">
        <f t="shared" si="243"/>
        <v>仏滅</v>
      </c>
      <c r="G3090" t="str">
        <f t="shared" si="240"/>
        <v>日</v>
      </c>
      <c r="I3090" t="str">
        <f t="shared" si="241"/>
        <v/>
      </c>
    </row>
    <row r="3091" spans="1:9">
      <c r="A3091" s="1">
        <v>39615</v>
      </c>
      <c r="B3091" s="6" t="s">
        <v>206</v>
      </c>
      <c r="C3091" s="7">
        <v>5</v>
      </c>
      <c r="D3091">
        <v>13</v>
      </c>
      <c r="E3091">
        <f t="shared" si="242"/>
        <v>0</v>
      </c>
      <c r="F3091" t="str">
        <f t="shared" si="243"/>
        <v>大安</v>
      </c>
      <c r="G3091" t="str">
        <f t="shared" si="240"/>
        <v>月</v>
      </c>
      <c r="I3091" t="str">
        <f t="shared" si="241"/>
        <v/>
      </c>
    </row>
    <row r="3092" spans="1:9">
      <c r="A3092" s="1">
        <v>39616</v>
      </c>
      <c r="B3092" s="6" t="s">
        <v>207</v>
      </c>
      <c r="C3092" s="7">
        <v>5</v>
      </c>
      <c r="D3092">
        <v>14</v>
      </c>
      <c r="E3092">
        <f t="shared" si="242"/>
        <v>1</v>
      </c>
      <c r="F3092" t="str">
        <f t="shared" si="243"/>
        <v>赤口</v>
      </c>
      <c r="G3092" t="str">
        <f t="shared" si="240"/>
        <v>火</v>
      </c>
      <c r="I3092" t="str">
        <f t="shared" si="241"/>
        <v/>
      </c>
    </row>
    <row r="3093" spans="1:9">
      <c r="A3093" s="1">
        <v>39617</v>
      </c>
      <c r="B3093" s="6" t="s">
        <v>208</v>
      </c>
      <c r="C3093" s="7">
        <v>5</v>
      </c>
      <c r="D3093">
        <v>15</v>
      </c>
      <c r="E3093">
        <f t="shared" si="242"/>
        <v>2</v>
      </c>
      <c r="F3093" t="str">
        <f t="shared" si="243"/>
        <v>先勝</v>
      </c>
      <c r="G3093" t="str">
        <f t="shared" si="240"/>
        <v>水</v>
      </c>
      <c r="I3093" t="str">
        <f t="shared" si="241"/>
        <v/>
      </c>
    </row>
    <row r="3094" spans="1:9">
      <c r="A3094" s="1">
        <v>39618</v>
      </c>
      <c r="B3094" s="6" t="s">
        <v>209</v>
      </c>
      <c r="C3094" s="7">
        <v>5</v>
      </c>
      <c r="D3094">
        <v>16</v>
      </c>
      <c r="E3094">
        <f t="shared" si="242"/>
        <v>3</v>
      </c>
      <c r="F3094" t="str">
        <f t="shared" si="243"/>
        <v>友引</v>
      </c>
      <c r="G3094" t="str">
        <f t="shared" si="240"/>
        <v>木</v>
      </c>
      <c r="I3094" t="str">
        <f t="shared" si="241"/>
        <v/>
      </c>
    </row>
    <row r="3095" spans="1:9">
      <c r="A3095" s="1">
        <v>39619</v>
      </c>
      <c r="B3095" s="6" t="s">
        <v>210</v>
      </c>
      <c r="C3095" s="7">
        <v>5</v>
      </c>
      <c r="D3095">
        <v>17</v>
      </c>
      <c r="E3095">
        <f t="shared" si="242"/>
        <v>4</v>
      </c>
      <c r="F3095" t="str">
        <f t="shared" si="243"/>
        <v>先負</v>
      </c>
      <c r="G3095" t="str">
        <f t="shared" si="240"/>
        <v>金</v>
      </c>
      <c r="I3095" t="str">
        <f t="shared" si="241"/>
        <v/>
      </c>
    </row>
    <row r="3096" spans="1:9">
      <c r="A3096" s="1">
        <v>39620</v>
      </c>
      <c r="B3096" s="6" t="s">
        <v>211</v>
      </c>
      <c r="C3096" s="7">
        <v>5</v>
      </c>
      <c r="D3096">
        <v>18</v>
      </c>
      <c r="E3096">
        <f t="shared" si="242"/>
        <v>5</v>
      </c>
      <c r="F3096" t="str">
        <f t="shared" si="243"/>
        <v>仏滅</v>
      </c>
      <c r="G3096" t="str">
        <f t="shared" si="240"/>
        <v>土</v>
      </c>
      <c r="I3096" t="str">
        <f t="shared" si="241"/>
        <v/>
      </c>
    </row>
    <row r="3097" spans="1:9">
      <c r="A3097" s="1">
        <v>39621</v>
      </c>
      <c r="B3097" s="6" t="s">
        <v>212</v>
      </c>
      <c r="C3097" s="7">
        <v>5</v>
      </c>
      <c r="D3097">
        <v>19</v>
      </c>
      <c r="E3097">
        <f t="shared" si="242"/>
        <v>0</v>
      </c>
      <c r="F3097" t="str">
        <f t="shared" si="243"/>
        <v>大安</v>
      </c>
      <c r="G3097" t="str">
        <f t="shared" si="240"/>
        <v>日</v>
      </c>
      <c r="I3097" t="str">
        <f t="shared" si="241"/>
        <v/>
      </c>
    </row>
    <row r="3098" spans="1:9">
      <c r="A3098" s="1">
        <v>39622</v>
      </c>
      <c r="B3098" s="6" t="s">
        <v>213</v>
      </c>
      <c r="C3098" s="7">
        <v>5</v>
      </c>
      <c r="D3098">
        <v>20</v>
      </c>
      <c r="E3098">
        <f t="shared" si="242"/>
        <v>1</v>
      </c>
      <c r="F3098" t="str">
        <f t="shared" si="243"/>
        <v>赤口</v>
      </c>
      <c r="G3098" t="str">
        <f t="shared" si="240"/>
        <v>月</v>
      </c>
      <c r="I3098" t="str">
        <f t="shared" si="241"/>
        <v/>
      </c>
    </row>
    <row r="3099" spans="1:9">
      <c r="A3099" s="1">
        <v>39623</v>
      </c>
      <c r="B3099" s="6" t="s">
        <v>214</v>
      </c>
      <c r="C3099" s="7">
        <v>5</v>
      </c>
      <c r="D3099">
        <v>21</v>
      </c>
      <c r="E3099">
        <f t="shared" si="242"/>
        <v>2</v>
      </c>
      <c r="F3099" t="str">
        <f t="shared" si="243"/>
        <v>先勝</v>
      </c>
      <c r="G3099" t="str">
        <f t="shared" si="240"/>
        <v>火</v>
      </c>
      <c r="I3099" t="str">
        <f t="shared" si="241"/>
        <v/>
      </c>
    </row>
    <row r="3100" spans="1:9">
      <c r="A3100" s="1">
        <v>39624</v>
      </c>
      <c r="B3100" s="6" t="s">
        <v>215</v>
      </c>
      <c r="C3100" s="7">
        <v>5</v>
      </c>
      <c r="D3100">
        <v>22</v>
      </c>
      <c r="E3100">
        <f t="shared" si="242"/>
        <v>3</v>
      </c>
      <c r="F3100" t="str">
        <f t="shared" si="243"/>
        <v>友引</v>
      </c>
      <c r="G3100" t="str">
        <f t="shared" si="240"/>
        <v>水</v>
      </c>
      <c r="I3100" t="str">
        <f t="shared" si="241"/>
        <v/>
      </c>
    </row>
    <row r="3101" spans="1:9">
      <c r="A3101" s="1">
        <v>39625</v>
      </c>
      <c r="B3101" s="6" t="s">
        <v>216</v>
      </c>
      <c r="C3101" s="7">
        <v>5</v>
      </c>
      <c r="D3101">
        <v>23</v>
      </c>
      <c r="E3101">
        <f t="shared" si="242"/>
        <v>4</v>
      </c>
      <c r="F3101" t="str">
        <f t="shared" si="243"/>
        <v>先負</v>
      </c>
      <c r="G3101" t="str">
        <f t="shared" si="240"/>
        <v>木</v>
      </c>
      <c r="I3101" t="str">
        <f t="shared" si="241"/>
        <v/>
      </c>
    </row>
    <row r="3102" spans="1:9">
      <c r="A3102" s="1">
        <v>39626</v>
      </c>
      <c r="B3102" s="6" t="s">
        <v>217</v>
      </c>
      <c r="C3102" s="7">
        <v>5</v>
      </c>
      <c r="D3102">
        <v>24</v>
      </c>
      <c r="E3102">
        <f t="shared" si="242"/>
        <v>5</v>
      </c>
      <c r="F3102" t="str">
        <f t="shared" si="243"/>
        <v>仏滅</v>
      </c>
      <c r="G3102" t="str">
        <f t="shared" si="240"/>
        <v>金</v>
      </c>
      <c r="I3102" t="str">
        <f t="shared" si="241"/>
        <v/>
      </c>
    </row>
    <row r="3103" spans="1:9">
      <c r="A3103" s="1">
        <v>39627</v>
      </c>
      <c r="B3103" s="6" t="s">
        <v>218</v>
      </c>
      <c r="C3103" s="7">
        <v>5</v>
      </c>
      <c r="D3103">
        <v>25</v>
      </c>
      <c r="E3103">
        <f t="shared" si="242"/>
        <v>0</v>
      </c>
      <c r="F3103" t="str">
        <f t="shared" si="243"/>
        <v>大安</v>
      </c>
      <c r="G3103" t="str">
        <f t="shared" si="240"/>
        <v>土</v>
      </c>
      <c r="I3103" t="str">
        <f t="shared" si="241"/>
        <v/>
      </c>
    </row>
    <row r="3104" spans="1:9">
      <c r="A3104" s="1">
        <v>39628</v>
      </c>
      <c r="B3104" s="6" t="s">
        <v>219</v>
      </c>
      <c r="C3104" s="7">
        <v>5</v>
      </c>
      <c r="D3104">
        <v>26</v>
      </c>
      <c r="E3104">
        <f t="shared" si="242"/>
        <v>1</v>
      </c>
      <c r="F3104" t="str">
        <f t="shared" si="243"/>
        <v>赤口</v>
      </c>
      <c r="G3104" t="str">
        <f t="shared" si="240"/>
        <v>日</v>
      </c>
      <c r="I3104" t="str">
        <f t="shared" si="241"/>
        <v/>
      </c>
    </row>
    <row r="3105" spans="1:9">
      <c r="A3105" s="1">
        <v>39629</v>
      </c>
      <c r="B3105" s="6" t="s">
        <v>220</v>
      </c>
      <c r="C3105" s="7">
        <v>5</v>
      </c>
      <c r="D3105">
        <v>27</v>
      </c>
      <c r="E3105">
        <f t="shared" si="242"/>
        <v>2</v>
      </c>
      <c r="F3105" t="str">
        <f t="shared" si="243"/>
        <v>先勝</v>
      </c>
      <c r="G3105" t="str">
        <f t="shared" si="240"/>
        <v>月</v>
      </c>
      <c r="I3105" t="str">
        <f t="shared" si="241"/>
        <v/>
      </c>
    </row>
    <row r="3106" spans="1:9">
      <c r="A3106" s="1">
        <v>39630</v>
      </c>
      <c r="B3106" s="6" t="s">
        <v>221</v>
      </c>
      <c r="C3106" s="7">
        <v>5</v>
      </c>
      <c r="D3106">
        <v>28</v>
      </c>
      <c r="E3106">
        <f t="shared" si="242"/>
        <v>3</v>
      </c>
      <c r="F3106" t="str">
        <f t="shared" si="243"/>
        <v>友引</v>
      </c>
      <c r="G3106" t="str">
        <f t="shared" si="240"/>
        <v>火</v>
      </c>
      <c r="I3106" t="str">
        <f t="shared" si="241"/>
        <v/>
      </c>
    </row>
    <row r="3107" spans="1:9">
      <c r="A3107" s="1">
        <v>39631</v>
      </c>
      <c r="B3107" s="6" t="s">
        <v>222</v>
      </c>
      <c r="C3107" s="7">
        <v>5</v>
      </c>
      <c r="D3107">
        <v>29</v>
      </c>
      <c r="E3107">
        <f t="shared" si="242"/>
        <v>4</v>
      </c>
      <c r="F3107" t="str">
        <f t="shared" si="243"/>
        <v>先負</v>
      </c>
      <c r="G3107" t="str">
        <f t="shared" si="240"/>
        <v>水</v>
      </c>
      <c r="I3107" t="str">
        <f t="shared" si="241"/>
        <v/>
      </c>
    </row>
    <row r="3108" spans="1:9">
      <c r="A3108" s="1">
        <v>39632</v>
      </c>
      <c r="B3108" s="6" t="s">
        <v>529</v>
      </c>
      <c r="C3108" s="7">
        <v>6</v>
      </c>
      <c r="D3108">
        <v>1</v>
      </c>
      <c r="E3108">
        <f t="shared" si="242"/>
        <v>1</v>
      </c>
      <c r="F3108" t="str">
        <f t="shared" si="243"/>
        <v>赤口</v>
      </c>
      <c r="G3108" t="str">
        <f t="shared" si="240"/>
        <v>木</v>
      </c>
      <c r="I3108" t="str">
        <f t="shared" si="241"/>
        <v/>
      </c>
    </row>
    <row r="3109" spans="1:9">
      <c r="A3109" s="1">
        <v>39633</v>
      </c>
      <c r="B3109" s="6" t="s">
        <v>240</v>
      </c>
      <c r="C3109" s="7">
        <v>6</v>
      </c>
      <c r="D3109">
        <v>2</v>
      </c>
      <c r="E3109">
        <f t="shared" si="242"/>
        <v>2</v>
      </c>
      <c r="F3109" t="str">
        <f t="shared" si="243"/>
        <v>先勝</v>
      </c>
      <c r="G3109" t="str">
        <f t="shared" si="240"/>
        <v>金</v>
      </c>
      <c r="I3109" t="str">
        <f t="shared" si="241"/>
        <v/>
      </c>
    </row>
    <row r="3110" spans="1:9">
      <c r="A3110" s="1">
        <v>39634</v>
      </c>
      <c r="B3110" s="6" t="s">
        <v>241</v>
      </c>
      <c r="C3110" s="7">
        <v>6</v>
      </c>
      <c r="D3110">
        <v>3</v>
      </c>
      <c r="E3110">
        <f t="shared" si="242"/>
        <v>3</v>
      </c>
      <c r="F3110" t="str">
        <f t="shared" si="243"/>
        <v>友引</v>
      </c>
      <c r="G3110" t="str">
        <f t="shared" si="240"/>
        <v>土</v>
      </c>
      <c r="I3110" t="str">
        <f t="shared" si="241"/>
        <v/>
      </c>
    </row>
    <row r="3111" spans="1:9">
      <c r="A3111" s="1">
        <v>39635</v>
      </c>
      <c r="B3111" s="6" t="s">
        <v>242</v>
      </c>
      <c r="C3111" s="7">
        <v>6</v>
      </c>
      <c r="D3111">
        <v>4</v>
      </c>
      <c r="E3111">
        <f t="shared" si="242"/>
        <v>4</v>
      </c>
      <c r="F3111" t="str">
        <f t="shared" si="243"/>
        <v>先負</v>
      </c>
      <c r="G3111" t="str">
        <f t="shared" si="240"/>
        <v>日</v>
      </c>
      <c r="I3111" t="str">
        <f t="shared" si="241"/>
        <v/>
      </c>
    </row>
    <row r="3112" spans="1:9">
      <c r="A3112" s="1">
        <v>39636</v>
      </c>
      <c r="B3112" s="6" t="s">
        <v>243</v>
      </c>
      <c r="C3112" s="7">
        <v>6</v>
      </c>
      <c r="D3112">
        <v>5</v>
      </c>
      <c r="E3112">
        <f t="shared" si="242"/>
        <v>5</v>
      </c>
      <c r="F3112" t="str">
        <f t="shared" si="243"/>
        <v>仏滅</v>
      </c>
      <c r="G3112" t="str">
        <f t="shared" si="240"/>
        <v>月</v>
      </c>
      <c r="I3112" t="str">
        <f t="shared" si="241"/>
        <v/>
      </c>
    </row>
    <row r="3113" spans="1:9">
      <c r="A3113" s="1">
        <v>39637</v>
      </c>
      <c r="B3113" s="6" t="s">
        <v>244</v>
      </c>
      <c r="C3113" s="7">
        <v>6</v>
      </c>
      <c r="D3113">
        <v>6</v>
      </c>
      <c r="E3113">
        <f t="shared" si="242"/>
        <v>0</v>
      </c>
      <c r="F3113" t="str">
        <f t="shared" si="243"/>
        <v>大安</v>
      </c>
      <c r="G3113" t="str">
        <f t="shared" si="240"/>
        <v>火</v>
      </c>
      <c r="I3113" t="str">
        <f t="shared" si="241"/>
        <v/>
      </c>
    </row>
    <row r="3114" spans="1:9">
      <c r="A3114" s="1">
        <v>39638</v>
      </c>
      <c r="B3114" s="6" t="s">
        <v>245</v>
      </c>
      <c r="C3114" s="7">
        <v>6</v>
      </c>
      <c r="D3114">
        <v>7</v>
      </c>
      <c r="E3114">
        <f t="shared" si="242"/>
        <v>1</v>
      </c>
      <c r="F3114" t="str">
        <f t="shared" si="243"/>
        <v>赤口</v>
      </c>
      <c r="G3114" t="str">
        <f t="shared" si="240"/>
        <v>水</v>
      </c>
      <c r="I3114" t="str">
        <f t="shared" si="241"/>
        <v/>
      </c>
    </row>
    <row r="3115" spans="1:9">
      <c r="A3115" s="1">
        <v>39639</v>
      </c>
      <c r="B3115" s="6" t="s">
        <v>246</v>
      </c>
      <c r="C3115" s="7">
        <v>6</v>
      </c>
      <c r="D3115">
        <v>8</v>
      </c>
      <c r="E3115">
        <f t="shared" si="242"/>
        <v>2</v>
      </c>
      <c r="F3115" t="str">
        <f t="shared" si="243"/>
        <v>先勝</v>
      </c>
      <c r="G3115" t="str">
        <f t="shared" si="240"/>
        <v>木</v>
      </c>
      <c r="I3115" t="str">
        <f t="shared" si="241"/>
        <v/>
      </c>
    </row>
    <row r="3116" spans="1:9">
      <c r="A3116" s="1">
        <v>39640</v>
      </c>
      <c r="B3116" s="6" t="s">
        <v>247</v>
      </c>
      <c r="C3116" s="7">
        <v>6</v>
      </c>
      <c r="D3116">
        <v>9</v>
      </c>
      <c r="E3116">
        <f t="shared" si="242"/>
        <v>3</v>
      </c>
      <c r="F3116" t="str">
        <f t="shared" si="243"/>
        <v>友引</v>
      </c>
      <c r="G3116" t="str">
        <f t="shared" si="240"/>
        <v>金</v>
      </c>
      <c r="I3116" t="str">
        <f t="shared" si="241"/>
        <v/>
      </c>
    </row>
    <row r="3117" spans="1:9">
      <c r="A3117" s="1">
        <v>39641</v>
      </c>
      <c r="B3117" s="6" t="s">
        <v>248</v>
      </c>
      <c r="C3117" s="7">
        <v>6</v>
      </c>
      <c r="D3117">
        <v>10</v>
      </c>
      <c r="E3117">
        <f t="shared" si="242"/>
        <v>4</v>
      </c>
      <c r="F3117" t="str">
        <f t="shared" si="243"/>
        <v>先負</v>
      </c>
      <c r="G3117" t="str">
        <f t="shared" si="240"/>
        <v>土</v>
      </c>
      <c r="I3117" t="str">
        <f t="shared" si="241"/>
        <v/>
      </c>
    </row>
    <row r="3118" spans="1:9">
      <c r="A3118" s="1">
        <v>39642</v>
      </c>
      <c r="B3118" s="6" t="s">
        <v>249</v>
      </c>
      <c r="C3118" s="7">
        <v>6</v>
      </c>
      <c r="D3118">
        <v>11</v>
      </c>
      <c r="E3118">
        <f t="shared" si="242"/>
        <v>5</v>
      </c>
      <c r="F3118" t="str">
        <f t="shared" si="243"/>
        <v>仏滅</v>
      </c>
      <c r="G3118" t="str">
        <f t="shared" si="240"/>
        <v>日</v>
      </c>
      <c r="I3118" t="str">
        <f t="shared" si="241"/>
        <v/>
      </c>
    </row>
    <row r="3119" spans="1:9">
      <c r="A3119" s="1">
        <v>39643</v>
      </c>
      <c r="B3119" s="6" t="s">
        <v>250</v>
      </c>
      <c r="C3119" s="7">
        <v>6</v>
      </c>
      <c r="D3119">
        <v>12</v>
      </c>
      <c r="E3119">
        <f t="shared" si="242"/>
        <v>0</v>
      </c>
      <c r="F3119" t="str">
        <f t="shared" si="243"/>
        <v>大安</v>
      </c>
      <c r="G3119" t="str">
        <f t="shared" si="240"/>
        <v>月</v>
      </c>
      <c r="I3119" t="str">
        <f t="shared" si="241"/>
        <v/>
      </c>
    </row>
    <row r="3120" spans="1:9">
      <c r="A3120" s="1">
        <v>39644</v>
      </c>
      <c r="B3120" s="6" t="s">
        <v>251</v>
      </c>
      <c r="C3120" s="7">
        <v>6</v>
      </c>
      <c r="D3120">
        <v>13</v>
      </c>
      <c r="E3120">
        <f t="shared" si="242"/>
        <v>1</v>
      </c>
      <c r="F3120" t="str">
        <f t="shared" si="243"/>
        <v>赤口</v>
      </c>
      <c r="G3120" t="str">
        <f t="shared" si="240"/>
        <v>火</v>
      </c>
      <c r="I3120" t="str">
        <f t="shared" si="241"/>
        <v/>
      </c>
    </row>
    <row r="3121" spans="1:9">
      <c r="A3121" s="1">
        <v>39645</v>
      </c>
      <c r="B3121" s="6" t="s">
        <v>252</v>
      </c>
      <c r="C3121" s="7">
        <v>6</v>
      </c>
      <c r="D3121">
        <v>14</v>
      </c>
      <c r="E3121">
        <f t="shared" si="242"/>
        <v>2</v>
      </c>
      <c r="F3121" t="str">
        <f t="shared" si="243"/>
        <v>先勝</v>
      </c>
      <c r="G3121" t="str">
        <f t="shared" si="240"/>
        <v>水</v>
      </c>
      <c r="I3121" t="str">
        <f t="shared" si="241"/>
        <v/>
      </c>
    </row>
    <row r="3122" spans="1:9">
      <c r="A3122" s="1">
        <v>39646</v>
      </c>
      <c r="B3122" s="6" t="s">
        <v>253</v>
      </c>
      <c r="C3122" s="7">
        <v>6</v>
      </c>
      <c r="D3122">
        <v>15</v>
      </c>
      <c r="E3122">
        <f t="shared" si="242"/>
        <v>3</v>
      </c>
      <c r="F3122" t="str">
        <f t="shared" si="243"/>
        <v>友引</v>
      </c>
      <c r="G3122" t="str">
        <f t="shared" si="240"/>
        <v>木</v>
      </c>
      <c r="I3122" t="str">
        <f t="shared" si="241"/>
        <v/>
      </c>
    </row>
    <row r="3123" spans="1:9">
      <c r="A3123" s="1">
        <v>39647</v>
      </c>
      <c r="B3123" s="6" t="s">
        <v>254</v>
      </c>
      <c r="C3123" s="7">
        <v>6</v>
      </c>
      <c r="D3123">
        <v>16</v>
      </c>
      <c r="E3123">
        <f t="shared" si="242"/>
        <v>4</v>
      </c>
      <c r="F3123" t="str">
        <f t="shared" si="243"/>
        <v>先負</v>
      </c>
      <c r="G3123" t="str">
        <f t="shared" si="240"/>
        <v>金</v>
      </c>
      <c r="I3123" t="str">
        <f t="shared" si="241"/>
        <v/>
      </c>
    </row>
    <row r="3124" spans="1:9">
      <c r="A3124" s="1">
        <v>39648</v>
      </c>
      <c r="B3124" s="6" t="s">
        <v>255</v>
      </c>
      <c r="C3124" s="7">
        <v>6</v>
      </c>
      <c r="D3124">
        <v>17</v>
      </c>
      <c r="E3124">
        <f t="shared" si="242"/>
        <v>5</v>
      </c>
      <c r="F3124" t="str">
        <f t="shared" si="243"/>
        <v>仏滅</v>
      </c>
      <c r="G3124" t="str">
        <f t="shared" si="240"/>
        <v>土</v>
      </c>
      <c r="I3124" t="str">
        <f t="shared" si="241"/>
        <v/>
      </c>
    </row>
    <row r="3125" spans="1:9">
      <c r="A3125" s="1">
        <v>39649</v>
      </c>
      <c r="B3125" s="6" t="s">
        <v>256</v>
      </c>
      <c r="C3125" s="7">
        <v>6</v>
      </c>
      <c r="D3125">
        <v>18</v>
      </c>
      <c r="E3125">
        <f t="shared" si="242"/>
        <v>0</v>
      </c>
      <c r="F3125" t="str">
        <f t="shared" si="243"/>
        <v>大安</v>
      </c>
      <c r="G3125" t="str">
        <f t="shared" si="240"/>
        <v>日</v>
      </c>
      <c r="I3125" t="str">
        <f t="shared" si="241"/>
        <v/>
      </c>
    </row>
    <row r="3126" spans="1:9">
      <c r="A3126" s="1">
        <v>39650</v>
      </c>
      <c r="B3126" s="6" t="s">
        <v>257</v>
      </c>
      <c r="C3126" s="7">
        <v>6</v>
      </c>
      <c r="D3126">
        <v>19</v>
      </c>
      <c r="E3126">
        <f t="shared" si="242"/>
        <v>1</v>
      </c>
      <c r="F3126" t="str">
        <f t="shared" si="243"/>
        <v>赤口</v>
      </c>
      <c r="G3126" t="str">
        <f t="shared" si="240"/>
        <v>月</v>
      </c>
      <c r="I3126" t="str">
        <f t="shared" si="241"/>
        <v/>
      </c>
    </row>
    <row r="3127" spans="1:9">
      <c r="A3127" s="1">
        <v>39651</v>
      </c>
      <c r="B3127" s="6" t="s">
        <v>258</v>
      </c>
      <c r="C3127" s="7">
        <v>6</v>
      </c>
      <c r="D3127">
        <v>20</v>
      </c>
      <c r="E3127">
        <f t="shared" si="242"/>
        <v>2</v>
      </c>
      <c r="F3127" t="str">
        <f t="shared" si="243"/>
        <v>先勝</v>
      </c>
      <c r="G3127" t="str">
        <f t="shared" si="240"/>
        <v>火</v>
      </c>
      <c r="I3127" t="str">
        <f t="shared" si="241"/>
        <v/>
      </c>
    </row>
    <row r="3128" spans="1:9">
      <c r="A3128" s="1">
        <v>39652</v>
      </c>
      <c r="B3128" s="6" t="s">
        <v>259</v>
      </c>
      <c r="C3128" s="7">
        <v>6</v>
      </c>
      <c r="D3128">
        <v>21</v>
      </c>
      <c r="E3128">
        <f t="shared" si="242"/>
        <v>3</v>
      </c>
      <c r="F3128" t="str">
        <f t="shared" si="243"/>
        <v>友引</v>
      </c>
      <c r="G3128" t="str">
        <f t="shared" si="240"/>
        <v>水</v>
      </c>
      <c r="I3128" t="str">
        <f t="shared" si="241"/>
        <v/>
      </c>
    </row>
    <row r="3129" spans="1:9">
      <c r="A3129" s="1">
        <v>39653</v>
      </c>
      <c r="B3129" s="6" t="s">
        <v>260</v>
      </c>
      <c r="C3129" s="7">
        <v>6</v>
      </c>
      <c r="D3129">
        <v>22</v>
      </c>
      <c r="E3129">
        <f t="shared" si="242"/>
        <v>4</v>
      </c>
      <c r="F3129" t="str">
        <f t="shared" si="243"/>
        <v>先負</v>
      </c>
      <c r="G3129" t="str">
        <f t="shared" si="240"/>
        <v>木</v>
      </c>
      <c r="I3129" t="str">
        <f t="shared" si="241"/>
        <v/>
      </c>
    </row>
    <row r="3130" spans="1:9">
      <c r="A3130" s="1">
        <v>39654</v>
      </c>
      <c r="B3130" s="6" t="s">
        <v>261</v>
      </c>
      <c r="C3130" s="7">
        <v>6</v>
      </c>
      <c r="D3130">
        <v>23</v>
      </c>
      <c r="E3130">
        <f t="shared" si="242"/>
        <v>5</v>
      </c>
      <c r="F3130" t="str">
        <f t="shared" si="243"/>
        <v>仏滅</v>
      </c>
      <c r="G3130" t="str">
        <f t="shared" si="240"/>
        <v>金</v>
      </c>
      <c r="I3130" t="str">
        <f t="shared" si="241"/>
        <v/>
      </c>
    </row>
    <row r="3131" spans="1:9">
      <c r="A3131" s="1">
        <v>39655</v>
      </c>
      <c r="B3131" s="6" t="s">
        <v>262</v>
      </c>
      <c r="C3131" s="7">
        <v>6</v>
      </c>
      <c r="D3131">
        <v>24</v>
      </c>
      <c r="E3131">
        <f t="shared" si="242"/>
        <v>0</v>
      </c>
      <c r="F3131" t="str">
        <f t="shared" si="243"/>
        <v>大安</v>
      </c>
      <c r="G3131" t="str">
        <f t="shared" si="240"/>
        <v>土</v>
      </c>
      <c r="I3131" t="str">
        <f t="shared" si="241"/>
        <v/>
      </c>
    </row>
    <row r="3132" spans="1:9">
      <c r="A3132" s="1">
        <v>39656</v>
      </c>
      <c r="B3132" s="6" t="s">
        <v>263</v>
      </c>
      <c r="C3132" s="7">
        <v>6</v>
      </c>
      <c r="D3132">
        <v>25</v>
      </c>
      <c r="E3132">
        <f t="shared" si="242"/>
        <v>1</v>
      </c>
      <c r="F3132" t="str">
        <f t="shared" si="243"/>
        <v>赤口</v>
      </c>
      <c r="G3132" t="str">
        <f t="shared" si="240"/>
        <v>日</v>
      </c>
      <c r="I3132" t="str">
        <f t="shared" si="241"/>
        <v/>
      </c>
    </row>
    <row r="3133" spans="1:9">
      <c r="A3133" s="1">
        <v>39657</v>
      </c>
      <c r="B3133" s="6" t="s">
        <v>264</v>
      </c>
      <c r="C3133" s="7">
        <v>6</v>
      </c>
      <c r="D3133">
        <v>26</v>
      </c>
      <c r="E3133">
        <f t="shared" si="242"/>
        <v>2</v>
      </c>
      <c r="F3133" t="str">
        <f t="shared" si="243"/>
        <v>先勝</v>
      </c>
      <c r="G3133" t="str">
        <f t="shared" si="240"/>
        <v>月</v>
      </c>
      <c r="I3133" t="str">
        <f t="shared" si="241"/>
        <v/>
      </c>
    </row>
    <row r="3134" spans="1:9">
      <c r="A3134" s="1">
        <v>39658</v>
      </c>
      <c r="B3134" s="6" t="s">
        <v>265</v>
      </c>
      <c r="C3134" s="7">
        <v>6</v>
      </c>
      <c r="D3134">
        <v>27</v>
      </c>
      <c r="E3134">
        <f t="shared" si="242"/>
        <v>3</v>
      </c>
      <c r="F3134" t="str">
        <f t="shared" si="243"/>
        <v>友引</v>
      </c>
      <c r="G3134" t="str">
        <f t="shared" si="240"/>
        <v>火</v>
      </c>
      <c r="I3134" t="str">
        <f t="shared" si="241"/>
        <v/>
      </c>
    </row>
    <row r="3135" spans="1:9">
      <c r="A3135" s="1">
        <v>39659</v>
      </c>
      <c r="B3135" s="6" t="s">
        <v>266</v>
      </c>
      <c r="C3135" s="7">
        <v>6</v>
      </c>
      <c r="D3135">
        <v>28</v>
      </c>
      <c r="E3135">
        <f t="shared" si="242"/>
        <v>4</v>
      </c>
      <c r="F3135" t="str">
        <f t="shared" si="243"/>
        <v>先負</v>
      </c>
      <c r="G3135" t="str">
        <f t="shared" si="240"/>
        <v>水</v>
      </c>
      <c r="I3135" t="str">
        <f t="shared" si="241"/>
        <v/>
      </c>
    </row>
    <row r="3136" spans="1:9">
      <c r="A3136" s="1">
        <v>39660</v>
      </c>
      <c r="B3136" s="6" t="s">
        <v>267</v>
      </c>
      <c r="C3136" s="7">
        <v>6</v>
      </c>
      <c r="D3136">
        <v>29</v>
      </c>
      <c r="E3136">
        <f t="shared" si="242"/>
        <v>5</v>
      </c>
      <c r="F3136" t="str">
        <f t="shared" si="243"/>
        <v>仏滅</v>
      </c>
      <c r="G3136" t="str">
        <f t="shared" si="240"/>
        <v>木</v>
      </c>
      <c r="I3136" t="str">
        <f t="shared" si="241"/>
        <v/>
      </c>
    </row>
    <row r="3137" spans="1:9">
      <c r="A3137" s="1">
        <v>39661</v>
      </c>
      <c r="B3137" s="6" t="s">
        <v>530</v>
      </c>
      <c r="C3137" s="7">
        <v>7</v>
      </c>
      <c r="D3137">
        <v>1</v>
      </c>
      <c r="E3137">
        <f t="shared" si="242"/>
        <v>2</v>
      </c>
      <c r="F3137" t="str">
        <f t="shared" si="243"/>
        <v>先勝</v>
      </c>
      <c r="G3137" t="str">
        <f t="shared" si="240"/>
        <v>金</v>
      </c>
      <c r="I3137" t="str">
        <f t="shared" si="241"/>
        <v/>
      </c>
    </row>
    <row r="3138" spans="1:9">
      <c r="A3138" s="1">
        <v>39662</v>
      </c>
      <c r="B3138" s="6" t="s">
        <v>269</v>
      </c>
      <c r="C3138" s="7">
        <v>7</v>
      </c>
      <c r="D3138">
        <v>2</v>
      </c>
      <c r="E3138">
        <f t="shared" si="242"/>
        <v>3</v>
      </c>
      <c r="F3138" t="str">
        <f t="shared" si="243"/>
        <v>友引</v>
      </c>
      <c r="G3138" t="str">
        <f t="shared" si="240"/>
        <v>土</v>
      </c>
      <c r="I3138" t="str">
        <f t="shared" si="241"/>
        <v/>
      </c>
    </row>
    <row r="3139" spans="1:9">
      <c r="A3139" s="1">
        <v>39663</v>
      </c>
      <c r="B3139" s="6" t="s">
        <v>270</v>
      </c>
      <c r="C3139" s="7">
        <v>7</v>
      </c>
      <c r="D3139">
        <v>3</v>
      </c>
      <c r="E3139">
        <f t="shared" si="242"/>
        <v>4</v>
      </c>
      <c r="F3139" t="str">
        <f t="shared" si="243"/>
        <v>先負</v>
      </c>
      <c r="G3139" t="str">
        <f t="shared" ref="G3139:G3202" si="244">TEXT(A3139,"aaa")</f>
        <v>日</v>
      </c>
      <c r="I3139" t="str">
        <f t="shared" ref="I3139:I3202" si="245">IF(ISERROR(VLOOKUP(H3139,$K$29:$L$39,2,FALSE)),"",VLOOKUP(H3139,$K$29:$L$39,2,FALSE))</f>
        <v/>
      </c>
    </row>
    <row r="3140" spans="1:9">
      <c r="A3140" s="1">
        <v>39664</v>
      </c>
      <c r="B3140" s="6" t="s">
        <v>271</v>
      </c>
      <c r="C3140" s="7">
        <v>7</v>
      </c>
      <c r="D3140">
        <v>4</v>
      </c>
      <c r="E3140">
        <f t="shared" si="242"/>
        <v>5</v>
      </c>
      <c r="F3140" t="str">
        <f t="shared" si="243"/>
        <v>仏滅</v>
      </c>
      <c r="G3140" t="str">
        <f t="shared" si="244"/>
        <v>月</v>
      </c>
      <c r="I3140" t="str">
        <f t="shared" si="245"/>
        <v/>
      </c>
    </row>
    <row r="3141" spans="1:9">
      <c r="A3141" s="1">
        <v>39665</v>
      </c>
      <c r="B3141" s="6" t="s">
        <v>272</v>
      </c>
      <c r="C3141" s="7">
        <v>7</v>
      </c>
      <c r="D3141">
        <v>5</v>
      </c>
      <c r="E3141">
        <f t="shared" si="242"/>
        <v>0</v>
      </c>
      <c r="F3141" t="str">
        <f t="shared" si="243"/>
        <v>大安</v>
      </c>
      <c r="G3141" t="str">
        <f t="shared" si="244"/>
        <v>火</v>
      </c>
      <c r="I3141" t="str">
        <f t="shared" si="245"/>
        <v/>
      </c>
    </row>
    <row r="3142" spans="1:9">
      <c r="A3142" s="1">
        <v>39666</v>
      </c>
      <c r="B3142" s="6" t="s">
        <v>273</v>
      </c>
      <c r="C3142" s="7">
        <v>7</v>
      </c>
      <c r="D3142">
        <v>6</v>
      </c>
      <c r="E3142">
        <f t="shared" si="242"/>
        <v>1</v>
      </c>
      <c r="F3142" t="str">
        <f t="shared" si="243"/>
        <v>赤口</v>
      </c>
      <c r="G3142" t="str">
        <f t="shared" si="244"/>
        <v>水</v>
      </c>
      <c r="I3142" t="str">
        <f t="shared" si="245"/>
        <v/>
      </c>
    </row>
    <row r="3143" spans="1:9">
      <c r="A3143" s="1">
        <v>39667</v>
      </c>
      <c r="B3143" s="6" t="s">
        <v>274</v>
      </c>
      <c r="C3143" s="7">
        <v>7</v>
      </c>
      <c r="D3143">
        <v>7</v>
      </c>
      <c r="E3143">
        <f t="shared" si="242"/>
        <v>2</v>
      </c>
      <c r="F3143" t="str">
        <f t="shared" si="243"/>
        <v>先勝</v>
      </c>
      <c r="G3143" t="str">
        <f t="shared" si="244"/>
        <v>木</v>
      </c>
      <c r="I3143" t="str">
        <f t="shared" si="245"/>
        <v/>
      </c>
    </row>
    <row r="3144" spans="1:9">
      <c r="A3144" s="1">
        <v>39668</v>
      </c>
      <c r="B3144" s="6" t="s">
        <v>275</v>
      </c>
      <c r="C3144" s="7">
        <v>7</v>
      </c>
      <c r="D3144">
        <v>8</v>
      </c>
      <c r="E3144">
        <f t="shared" si="242"/>
        <v>3</v>
      </c>
      <c r="F3144" t="str">
        <f t="shared" si="243"/>
        <v>友引</v>
      </c>
      <c r="G3144" t="str">
        <f t="shared" si="244"/>
        <v>金</v>
      </c>
      <c r="I3144" t="str">
        <f t="shared" si="245"/>
        <v/>
      </c>
    </row>
    <row r="3145" spans="1:9">
      <c r="A3145" s="1">
        <v>39669</v>
      </c>
      <c r="B3145" s="6" t="s">
        <v>276</v>
      </c>
      <c r="C3145" s="7">
        <v>7</v>
      </c>
      <c r="D3145">
        <v>9</v>
      </c>
      <c r="E3145">
        <f t="shared" si="242"/>
        <v>4</v>
      </c>
      <c r="F3145" t="str">
        <f t="shared" si="243"/>
        <v>先負</v>
      </c>
      <c r="G3145" t="str">
        <f t="shared" si="244"/>
        <v>土</v>
      </c>
      <c r="I3145" t="str">
        <f t="shared" si="245"/>
        <v/>
      </c>
    </row>
    <row r="3146" spans="1:9">
      <c r="A3146" s="1">
        <v>39670</v>
      </c>
      <c r="B3146" s="6" t="s">
        <v>277</v>
      </c>
      <c r="C3146" s="7">
        <v>7</v>
      </c>
      <c r="D3146">
        <v>10</v>
      </c>
      <c r="E3146">
        <f t="shared" si="242"/>
        <v>5</v>
      </c>
      <c r="F3146" t="str">
        <f t="shared" si="243"/>
        <v>仏滅</v>
      </c>
      <c r="G3146" t="str">
        <f t="shared" si="244"/>
        <v>日</v>
      </c>
      <c r="I3146" t="str">
        <f t="shared" si="245"/>
        <v/>
      </c>
    </row>
    <row r="3147" spans="1:9">
      <c r="A3147" s="1">
        <v>39671</v>
      </c>
      <c r="B3147" s="6" t="s">
        <v>278</v>
      </c>
      <c r="C3147" s="7">
        <v>7</v>
      </c>
      <c r="D3147">
        <v>11</v>
      </c>
      <c r="E3147">
        <f t="shared" si="242"/>
        <v>0</v>
      </c>
      <c r="F3147" t="str">
        <f t="shared" si="243"/>
        <v>大安</v>
      </c>
      <c r="G3147" t="str">
        <f t="shared" si="244"/>
        <v>月</v>
      </c>
      <c r="I3147" t="str">
        <f t="shared" si="245"/>
        <v/>
      </c>
    </row>
    <row r="3148" spans="1:9">
      <c r="A3148" s="1">
        <v>39672</v>
      </c>
      <c r="B3148" s="6" t="s">
        <v>279</v>
      </c>
      <c r="C3148" s="7">
        <v>7</v>
      </c>
      <c r="D3148">
        <v>12</v>
      </c>
      <c r="E3148">
        <f t="shared" ref="E3148:E3211" si="246">MOD(C3148+D3148,6)</f>
        <v>1</v>
      </c>
      <c r="F3148" t="str">
        <f t="shared" ref="F3148:F3211" si="247">VLOOKUP(E3148,$K$18:$L$23,2)</f>
        <v>赤口</v>
      </c>
      <c r="G3148" t="str">
        <f t="shared" si="244"/>
        <v>火</v>
      </c>
      <c r="I3148" t="str">
        <f t="shared" si="245"/>
        <v/>
      </c>
    </row>
    <row r="3149" spans="1:9">
      <c r="A3149" s="1">
        <v>39673</v>
      </c>
      <c r="B3149" s="6" t="s">
        <v>280</v>
      </c>
      <c r="C3149" s="7">
        <v>7</v>
      </c>
      <c r="D3149">
        <v>13</v>
      </c>
      <c r="E3149">
        <f t="shared" si="246"/>
        <v>2</v>
      </c>
      <c r="F3149" t="str">
        <f t="shared" si="247"/>
        <v>先勝</v>
      </c>
      <c r="G3149" t="str">
        <f t="shared" si="244"/>
        <v>水</v>
      </c>
      <c r="I3149" t="str">
        <f t="shared" si="245"/>
        <v/>
      </c>
    </row>
    <row r="3150" spans="1:9">
      <c r="A3150" s="1">
        <v>39674</v>
      </c>
      <c r="B3150" s="6" t="s">
        <v>281</v>
      </c>
      <c r="C3150" s="7">
        <v>7</v>
      </c>
      <c r="D3150">
        <v>14</v>
      </c>
      <c r="E3150">
        <f t="shared" si="246"/>
        <v>3</v>
      </c>
      <c r="F3150" t="str">
        <f t="shared" si="247"/>
        <v>友引</v>
      </c>
      <c r="G3150" t="str">
        <f t="shared" si="244"/>
        <v>木</v>
      </c>
      <c r="I3150" t="str">
        <f t="shared" si="245"/>
        <v/>
      </c>
    </row>
    <row r="3151" spans="1:9">
      <c r="A3151" s="1">
        <v>39675</v>
      </c>
      <c r="B3151" s="6" t="s">
        <v>282</v>
      </c>
      <c r="C3151" s="7">
        <v>7</v>
      </c>
      <c r="D3151">
        <v>15</v>
      </c>
      <c r="E3151">
        <f t="shared" si="246"/>
        <v>4</v>
      </c>
      <c r="F3151" t="str">
        <f t="shared" si="247"/>
        <v>先負</v>
      </c>
      <c r="G3151" t="str">
        <f t="shared" si="244"/>
        <v>金</v>
      </c>
      <c r="I3151" t="str">
        <f t="shared" si="245"/>
        <v/>
      </c>
    </row>
    <row r="3152" spans="1:9">
      <c r="A3152" s="1">
        <v>39676</v>
      </c>
      <c r="B3152" s="6" t="s">
        <v>283</v>
      </c>
      <c r="C3152" s="7">
        <v>7</v>
      </c>
      <c r="D3152">
        <v>16</v>
      </c>
      <c r="E3152">
        <f t="shared" si="246"/>
        <v>5</v>
      </c>
      <c r="F3152" t="str">
        <f t="shared" si="247"/>
        <v>仏滅</v>
      </c>
      <c r="G3152" t="str">
        <f t="shared" si="244"/>
        <v>土</v>
      </c>
      <c r="I3152" t="str">
        <f t="shared" si="245"/>
        <v/>
      </c>
    </row>
    <row r="3153" spans="1:9">
      <c r="A3153" s="1">
        <v>39677</v>
      </c>
      <c r="B3153" s="6" t="s">
        <v>284</v>
      </c>
      <c r="C3153" s="7">
        <v>7</v>
      </c>
      <c r="D3153">
        <v>17</v>
      </c>
      <c r="E3153">
        <f t="shared" si="246"/>
        <v>0</v>
      </c>
      <c r="F3153" t="str">
        <f t="shared" si="247"/>
        <v>大安</v>
      </c>
      <c r="G3153" t="str">
        <f t="shared" si="244"/>
        <v>日</v>
      </c>
      <c r="I3153" t="str">
        <f t="shared" si="245"/>
        <v/>
      </c>
    </row>
    <row r="3154" spans="1:9">
      <c r="A3154" s="1">
        <v>39678</v>
      </c>
      <c r="B3154" s="6" t="s">
        <v>285</v>
      </c>
      <c r="C3154" s="7">
        <v>7</v>
      </c>
      <c r="D3154">
        <v>18</v>
      </c>
      <c r="E3154">
        <f t="shared" si="246"/>
        <v>1</v>
      </c>
      <c r="F3154" t="str">
        <f t="shared" si="247"/>
        <v>赤口</v>
      </c>
      <c r="G3154" t="str">
        <f t="shared" si="244"/>
        <v>月</v>
      </c>
      <c r="I3154" t="str">
        <f t="shared" si="245"/>
        <v/>
      </c>
    </row>
    <row r="3155" spans="1:9">
      <c r="A3155" s="1">
        <v>39679</v>
      </c>
      <c r="B3155" s="6" t="s">
        <v>286</v>
      </c>
      <c r="C3155" s="7">
        <v>7</v>
      </c>
      <c r="D3155">
        <v>19</v>
      </c>
      <c r="E3155">
        <f t="shared" si="246"/>
        <v>2</v>
      </c>
      <c r="F3155" t="str">
        <f t="shared" si="247"/>
        <v>先勝</v>
      </c>
      <c r="G3155" t="str">
        <f t="shared" si="244"/>
        <v>火</v>
      </c>
      <c r="I3155" t="str">
        <f t="shared" si="245"/>
        <v/>
      </c>
    </row>
    <row r="3156" spans="1:9">
      <c r="A3156" s="1">
        <v>39680</v>
      </c>
      <c r="B3156" s="6" t="s">
        <v>287</v>
      </c>
      <c r="C3156" s="7">
        <v>7</v>
      </c>
      <c r="D3156">
        <v>20</v>
      </c>
      <c r="E3156">
        <f t="shared" si="246"/>
        <v>3</v>
      </c>
      <c r="F3156" t="str">
        <f t="shared" si="247"/>
        <v>友引</v>
      </c>
      <c r="G3156" t="str">
        <f t="shared" si="244"/>
        <v>水</v>
      </c>
      <c r="I3156" t="str">
        <f t="shared" si="245"/>
        <v/>
      </c>
    </row>
    <row r="3157" spans="1:9">
      <c r="A3157" s="1">
        <v>39681</v>
      </c>
      <c r="B3157" s="6" t="s">
        <v>288</v>
      </c>
      <c r="C3157" s="7">
        <v>7</v>
      </c>
      <c r="D3157">
        <v>21</v>
      </c>
      <c r="E3157">
        <f t="shared" si="246"/>
        <v>4</v>
      </c>
      <c r="F3157" t="str">
        <f t="shared" si="247"/>
        <v>先負</v>
      </c>
      <c r="G3157" t="str">
        <f t="shared" si="244"/>
        <v>木</v>
      </c>
      <c r="I3157" t="str">
        <f t="shared" si="245"/>
        <v/>
      </c>
    </row>
    <row r="3158" spans="1:9">
      <c r="A3158" s="1">
        <v>39682</v>
      </c>
      <c r="B3158" s="6" t="s">
        <v>289</v>
      </c>
      <c r="C3158" s="7">
        <v>7</v>
      </c>
      <c r="D3158">
        <v>22</v>
      </c>
      <c r="E3158">
        <f t="shared" si="246"/>
        <v>5</v>
      </c>
      <c r="F3158" t="str">
        <f t="shared" si="247"/>
        <v>仏滅</v>
      </c>
      <c r="G3158" t="str">
        <f t="shared" si="244"/>
        <v>金</v>
      </c>
      <c r="I3158" t="str">
        <f t="shared" si="245"/>
        <v/>
      </c>
    </row>
    <row r="3159" spans="1:9">
      <c r="A3159" s="1">
        <v>39683</v>
      </c>
      <c r="B3159" s="6" t="s">
        <v>290</v>
      </c>
      <c r="C3159" s="7">
        <v>7</v>
      </c>
      <c r="D3159">
        <v>23</v>
      </c>
      <c r="E3159">
        <f t="shared" si="246"/>
        <v>0</v>
      </c>
      <c r="F3159" t="str">
        <f t="shared" si="247"/>
        <v>大安</v>
      </c>
      <c r="G3159" t="str">
        <f t="shared" si="244"/>
        <v>土</v>
      </c>
      <c r="I3159" t="str">
        <f t="shared" si="245"/>
        <v/>
      </c>
    </row>
    <row r="3160" spans="1:9">
      <c r="A3160" s="1">
        <v>39684</v>
      </c>
      <c r="B3160" s="6" t="s">
        <v>291</v>
      </c>
      <c r="C3160" s="7">
        <v>7</v>
      </c>
      <c r="D3160">
        <v>24</v>
      </c>
      <c r="E3160">
        <f t="shared" si="246"/>
        <v>1</v>
      </c>
      <c r="F3160" t="str">
        <f t="shared" si="247"/>
        <v>赤口</v>
      </c>
      <c r="G3160" t="str">
        <f t="shared" si="244"/>
        <v>日</v>
      </c>
      <c r="I3160" t="str">
        <f t="shared" si="245"/>
        <v/>
      </c>
    </row>
    <row r="3161" spans="1:9">
      <c r="A3161" s="1">
        <v>39685</v>
      </c>
      <c r="B3161" s="6" t="s">
        <v>292</v>
      </c>
      <c r="C3161" s="7">
        <v>7</v>
      </c>
      <c r="D3161">
        <v>25</v>
      </c>
      <c r="E3161">
        <f t="shared" si="246"/>
        <v>2</v>
      </c>
      <c r="F3161" t="str">
        <f t="shared" si="247"/>
        <v>先勝</v>
      </c>
      <c r="G3161" t="str">
        <f t="shared" si="244"/>
        <v>月</v>
      </c>
      <c r="I3161" t="str">
        <f t="shared" si="245"/>
        <v/>
      </c>
    </row>
    <row r="3162" spans="1:9">
      <c r="A3162" s="1">
        <v>39686</v>
      </c>
      <c r="B3162" s="6" t="s">
        <v>293</v>
      </c>
      <c r="C3162" s="7">
        <v>7</v>
      </c>
      <c r="D3162">
        <v>26</v>
      </c>
      <c r="E3162">
        <f t="shared" si="246"/>
        <v>3</v>
      </c>
      <c r="F3162" t="str">
        <f t="shared" si="247"/>
        <v>友引</v>
      </c>
      <c r="G3162" t="str">
        <f t="shared" si="244"/>
        <v>火</v>
      </c>
      <c r="I3162" t="str">
        <f t="shared" si="245"/>
        <v/>
      </c>
    </row>
    <row r="3163" spans="1:9">
      <c r="A3163" s="1">
        <v>39687</v>
      </c>
      <c r="B3163" s="6" t="s">
        <v>294</v>
      </c>
      <c r="C3163" s="7">
        <v>7</v>
      </c>
      <c r="D3163">
        <v>27</v>
      </c>
      <c r="E3163">
        <f t="shared" si="246"/>
        <v>4</v>
      </c>
      <c r="F3163" t="str">
        <f t="shared" si="247"/>
        <v>先負</v>
      </c>
      <c r="G3163" t="str">
        <f t="shared" si="244"/>
        <v>水</v>
      </c>
      <c r="I3163" t="str">
        <f t="shared" si="245"/>
        <v/>
      </c>
    </row>
    <row r="3164" spans="1:9">
      <c r="A3164" s="1">
        <v>39688</v>
      </c>
      <c r="B3164" s="6" t="s">
        <v>295</v>
      </c>
      <c r="C3164" s="7">
        <v>7</v>
      </c>
      <c r="D3164">
        <v>28</v>
      </c>
      <c r="E3164">
        <f t="shared" si="246"/>
        <v>5</v>
      </c>
      <c r="F3164" t="str">
        <f t="shared" si="247"/>
        <v>仏滅</v>
      </c>
      <c r="G3164" t="str">
        <f t="shared" si="244"/>
        <v>木</v>
      </c>
      <c r="I3164" t="str">
        <f t="shared" si="245"/>
        <v/>
      </c>
    </row>
    <row r="3165" spans="1:9">
      <c r="A3165" s="1">
        <v>39689</v>
      </c>
      <c r="B3165" s="6" t="s">
        <v>296</v>
      </c>
      <c r="C3165" s="7">
        <v>7</v>
      </c>
      <c r="D3165">
        <v>29</v>
      </c>
      <c r="E3165">
        <f t="shared" si="246"/>
        <v>0</v>
      </c>
      <c r="F3165" t="str">
        <f t="shared" si="247"/>
        <v>大安</v>
      </c>
      <c r="G3165" t="str">
        <f t="shared" si="244"/>
        <v>金</v>
      </c>
      <c r="I3165" t="str">
        <f t="shared" si="245"/>
        <v/>
      </c>
    </row>
    <row r="3166" spans="1:9">
      <c r="A3166" s="1">
        <v>39690</v>
      </c>
      <c r="B3166" s="6" t="s">
        <v>297</v>
      </c>
      <c r="C3166" s="7">
        <v>7</v>
      </c>
      <c r="D3166">
        <v>30</v>
      </c>
      <c r="E3166">
        <f t="shared" si="246"/>
        <v>1</v>
      </c>
      <c r="F3166" t="str">
        <f t="shared" si="247"/>
        <v>赤口</v>
      </c>
      <c r="G3166" t="str">
        <f t="shared" si="244"/>
        <v>土</v>
      </c>
      <c r="I3166" t="str">
        <f t="shared" si="245"/>
        <v/>
      </c>
    </row>
    <row r="3167" spans="1:9">
      <c r="A3167" s="1">
        <v>39691</v>
      </c>
      <c r="B3167" s="6" t="s">
        <v>531</v>
      </c>
      <c r="C3167" s="7">
        <v>8</v>
      </c>
      <c r="D3167">
        <v>1</v>
      </c>
      <c r="E3167">
        <f t="shared" si="246"/>
        <v>3</v>
      </c>
      <c r="F3167" t="str">
        <f t="shared" si="247"/>
        <v>友引</v>
      </c>
      <c r="G3167" t="str">
        <f t="shared" si="244"/>
        <v>日</v>
      </c>
      <c r="I3167" t="str">
        <f t="shared" si="245"/>
        <v/>
      </c>
    </row>
    <row r="3168" spans="1:9">
      <c r="A3168" s="1">
        <v>39692</v>
      </c>
      <c r="B3168" s="6" t="s">
        <v>299</v>
      </c>
      <c r="C3168" s="7">
        <v>8</v>
      </c>
      <c r="D3168">
        <v>2</v>
      </c>
      <c r="E3168">
        <f t="shared" si="246"/>
        <v>4</v>
      </c>
      <c r="F3168" t="str">
        <f t="shared" si="247"/>
        <v>先負</v>
      </c>
      <c r="G3168" t="str">
        <f t="shared" si="244"/>
        <v>月</v>
      </c>
      <c r="I3168" t="str">
        <f t="shared" si="245"/>
        <v/>
      </c>
    </row>
    <row r="3169" spans="1:9">
      <c r="A3169" s="1">
        <v>39693</v>
      </c>
      <c r="B3169" s="6" t="s">
        <v>300</v>
      </c>
      <c r="C3169" s="7">
        <v>8</v>
      </c>
      <c r="D3169">
        <v>3</v>
      </c>
      <c r="E3169">
        <f t="shared" si="246"/>
        <v>5</v>
      </c>
      <c r="F3169" t="str">
        <f t="shared" si="247"/>
        <v>仏滅</v>
      </c>
      <c r="G3169" t="str">
        <f t="shared" si="244"/>
        <v>火</v>
      </c>
      <c r="I3169" t="str">
        <f t="shared" si="245"/>
        <v/>
      </c>
    </row>
    <row r="3170" spans="1:9">
      <c r="A3170" s="1">
        <v>39694</v>
      </c>
      <c r="B3170" s="6" t="s">
        <v>301</v>
      </c>
      <c r="C3170" s="7">
        <v>8</v>
      </c>
      <c r="D3170">
        <v>4</v>
      </c>
      <c r="E3170">
        <f t="shared" si="246"/>
        <v>0</v>
      </c>
      <c r="F3170" t="str">
        <f t="shared" si="247"/>
        <v>大安</v>
      </c>
      <c r="G3170" t="str">
        <f t="shared" si="244"/>
        <v>水</v>
      </c>
      <c r="I3170" t="str">
        <f t="shared" si="245"/>
        <v/>
      </c>
    </row>
    <row r="3171" spans="1:9">
      <c r="A3171" s="1">
        <v>39695</v>
      </c>
      <c r="B3171" s="6" t="s">
        <v>302</v>
      </c>
      <c r="C3171" s="7">
        <v>8</v>
      </c>
      <c r="D3171">
        <v>5</v>
      </c>
      <c r="E3171">
        <f t="shared" si="246"/>
        <v>1</v>
      </c>
      <c r="F3171" t="str">
        <f t="shared" si="247"/>
        <v>赤口</v>
      </c>
      <c r="G3171" t="str">
        <f t="shared" si="244"/>
        <v>木</v>
      </c>
      <c r="I3171" t="str">
        <f t="shared" si="245"/>
        <v/>
      </c>
    </row>
    <row r="3172" spans="1:9">
      <c r="A3172" s="1">
        <v>39696</v>
      </c>
      <c r="B3172" s="6" t="s">
        <v>303</v>
      </c>
      <c r="C3172" s="7">
        <v>8</v>
      </c>
      <c r="D3172">
        <v>6</v>
      </c>
      <c r="E3172">
        <f t="shared" si="246"/>
        <v>2</v>
      </c>
      <c r="F3172" t="str">
        <f t="shared" si="247"/>
        <v>先勝</v>
      </c>
      <c r="G3172" t="str">
        <f t="shared" si="244"/>
        <v>金</v>
      </c>
      <c r="I3172" t="str">
        <f t="shared" si="245"/>
        <v/>
      </c>
    </row>
    <row r="3173" spans="1:9">
      <c r="A3173" s="1">
        <v>39697</v>
      </c>
      <c r="B3173" s="6" t="s">
        <v>304</v>
      </c>
      <c r="C3173" s="7">
        <v>8</v>
      </c>
      <c r="D3173">
        <v>7</v>
      </c>
      <c r="E3173">
        <f t="shared" si="246"/>
        <v>3</v>
      </c>
      <c r="F3173" t="str">
        <f t="shared" si="247"/>
        <v>友引</v>
      </c>
      <c r="G3173" t="str">
        <f t="shared" si="244"/>
        <v>土</v>
      </c>
      <c r="I3173" t="str">
        <f t="shared" si="245"/>
        <v/>
      </c>
    </row>
    <row r="3174" spans="1:9">
      <c r="A3174" s="1">
        <v>39698</v>
      </c>
      <c r="B3174" s="6" t="s">
        <v>305</v>
      </c>
      <c r="C3174" s="7">
        <v>8</v>
      </c>
      <c r="D3174">
        <v>8</v>
      </c>
      <c r="E3174">
        <f t="shared" si="246"/>
        <v>4</v>
      </c>
      <c r="F3174" t="str">
        <f t="shared" si="247"/>
        <v>先負</v>
      </c>
      <c r="G3174" t="str">
        <f t="shared" si="244"/>
        <v>日</v>
      </c>
      <c r="I3174" t="str">
        <f t="shared" si="245"/>
        <v/>
      </c>
    </row>
    <row r="3175" spans="1:9">
      <c r="A3175" s="1">
        <v>39699</v>
      </c>
      <c r="B3175" s="6" t="s">
        <v>306</v>
      </c>
      <c r="C3175" s="7">
        <v>8</v>
      </c>
      <c r="D3175">
        <v>9</v>
      </c>
      <c r="E3175">
        <f t="shared" si="246"/>
        <v>5</v>
      </c>
      <c r="F3175" t="str">
        <f t="shared" si="247"/>
        <v>仏滅</v>
      </c>
      <c r="G3175" t="str">
        <f t="shared" si="244"/>
        <v>月</v>
      </c>
      <c r="I3175" t="str">
        <f t="shared" si="245"/>
        <v/>
      </c>
    </row>
    <row r="3176" spans="1:9">
      <c r="A3176" s="1">
        <v>39700</v>
      </c>
      <c r="B3176" s="6" t="s">
        <v>307</v>
      </c>
      <c r="C3176" s="7">
        <v>8</v>
      </c>
      <c r="D3176">
        <v>10</v>
      </c>
      <c r="E3176">
        <f t="shared" si="246"/>
        <v>0</v>
      </c>
      <c r="F3176" t="str">
        <f t="shared" si="247"/>
        <v>大安</v>
      </c>
      <c r="G3176" t="str">
        <f t="shared" si="244"/>
        <v>火</v>
      </c>
      <c r="I3176" t="str">
        <f t="shared" si="245"/>
        <v/>
      </c>
    </row>
    <row r="3177" spans="1:9">
      <c r="A3177" s="1">
        <v>39701</v>
      </c>
      <c r="B3177" s="6" t="s">
        <v>308</v>
      </c>
      <c r="C3177" s="7">
        <v>8</v>
      </c>
      <c r="D3177">
        <v>11</v>
      </c>
      <c r="E3177">
        <f t="shared" si="246"/>
        <v>1</v>
      </c>
      <c r="F3177" t="str">
        <f t="shared" si="247"/>
        <v>赤口</v>
      </c>
      <c r="G3177" t="str">
        <f t="shared" si="244"/>
        <v>水</v>
      </c>
      <c r="I3177" t="str">
        <f t="shared" si="245"/>
        <v/>
      </c>
    </row>
    <row r="3178" spans="1:9">
      <c r="A3178" s="1">
        <v>39702</v>
      </c>
      <c r="B3178" s="6" t="s">
        <v>309</v>
      </c>
      <c r="C3178" s="7">
        <v>8</v>
      </c>
      <c r="D3178">
        <v>12</v>
      </c>
      <c r="E3178">
        <f t="shared" si="246"/>
        <v>2</v>
      </c>
      <c r="F3178" t="str">
        <f t="shared" si="247"/>
        <v>先勝</v>
      </c>
      <c r="G3178" t="str">
        <f t="shared" si="244"/>
        <v>木</v>
      </c>
      <c r="I3178" t="str">
        <f t="shared" si="245"/>
        <v/>
      </c>
    </row>
    <row r="3179" spans="1:9">
      <c r="A3179" s="1">
        <v>39703</v>
      </c>
      <c r="B3179" s="6" t="s">
        <v>310</v>
      </c>
      <c r="C3179" s="7">
        <v>8</v>
      </c>
      <c r="D3179">
        <v>13</v>
      </c>
      <c r="E3179">
        <f t="shared" si="246"/>
        <v>3</v>
      </c>
      <c r="F3179" t="str">
        <f t="shared" si="247"/>
        <v>友引</v>
      </c>
      <c r="G3179" t="str">
        <f t="shared" si="244"/>
        <v>金</v>
      </c>
      <c r="I3179" t="str">
        <f t="shared" si="245"/>
        <v/>
      </c>
    </row>
    <row r="3180" spans="1:9">
      <c r="A3180" s="1">
        <v>39704</v>
      </c>
      <c r="B3180" s="6" t="s">
        <v>311</v>
      </c>
      <c r="C3180" s="7">
        <v>8</v>
      </c>
      <c r="D3180">
        <v>14</v>
      </c>
      <c r="E3180">
        <f t="shared" si="246"/>
        <v>4</v>
      </c>
      <c r="F3180" t="str">
        <f t="shared" si="247"/>
        <v>先負</v>
      </c>
      <c r="G3180" t="str">
        <f t="shared" si="244"/>
        <v>土</v>
      </c>
      <c r="I3180" t="str">
        <f t="shared" si="245"/>
        <v/>
      </c>
    </row>
    <row r="3181" spans="1:9">
      <c r="A3181" s="1">
        <v>39705</v>
      </c>
      <c r="B3181" s="6" t="s">
        <v>312</v>
      </c>
      <c r="C3181" s="7">
        <v>8</v>
      </c>
      <c r="D3181">
        <v>15</v>
      </c>
      <c r="E3181">
        <f t="shared" si="246"/>
        <v>5</v>
      </c>
      <c r="F3181" t="str">
        <f t="shared" si="247"/>
        <v>仏滅</v>
      </c>
      <c r="G3181" t="str">
        <f t="shared" si="244"/>
        <v>日</v>
      </c>
      <c r="I3181" t="str">
        <f t="shared" si="245"/>
        <v/>
      </c>
    </row>
    <row r="3182" spans="1:9">
      <c r="A3182" s="1">
        <v>39706</v>
      </c>
      <c r="B3182" s="6" t="s">
        <v>313</v>
      </c>
      <c r="C3182" s="7">
        <v>8</v>
      </c>
      <c r="D3182">
        <v>16</v>
      </c>
      <c r="E3182">
        <f t="shared" si="246"/>
        <v>0</v>
      </c>
      <c r="F3182" t="str">
        <f t="shared" si="247"/>
        <v>大安</v>
      </c>
      <c r="G3182" t="str">
        <f t="shared" si="244"/>
        <v>月</v>
      </c>
      <c r="I3182" t="str">
        <f t="shared" si="245"/>
        <v/>
      </c>
    </row>
    <row r="3183" spans="1:9">
      <c r="A3183" s="1">
        <v>39707</v>
      </c>
      <c r="B3183" s="6" t="s">
        <v>314</v>
      </c>
      <c r="C3183" s="7">
        <v>8</v>
      </c>
      <c r="D3183">
        <v>17</v>
      </c>
      <c r="E3183">
        <f t="shared" si="246"/>
        <v>1</v>
      </c>
      <c r="F3183" t="str">
        <f t="shared" si="247"/>
        <v>赤口</v>
      </c>
      <c r="G3183" t="str">
        <f t="shared" si="244"/>
        <v>火</v>
      </c>
      <c r="I3183" t="str">
        <f t="shared" si="245"/>
        <v/>
      </c>
    </row>
    <row r="3184" spans="1:9">
      <c r="A3184" s="1">
        <v>39708</v>
      </c>
      <c r="B3184" s="6" t="s">
        <v>315</v>
      </c>
      <c r="C3184" s="7">
        <v>8</v>
      </c>
      <c r="D3184">
        <v>18</v>
      </c>
      <c r="E3184">
        <f t="shared" si="246"/>
        <v>2</v>
      </c>
      <c r="F3184" t="str">
        <f t="shared" si="247"/>
        <v>先勝</v>
      </c>
      <c r="G3184" t="str">
        <f t="shared" si="244"/>
        <v>水</v>
      </c>
      <c r="I3184" t="str">
        <f t="shared" si="245"/>
        <v/>
      </c>
    </row>
    <row r="3185" spans="1:9">
      <c r="A3185" s="1">
        <v>39709</v>
      </c>
      <c r="B3185" s="6" t="s">
        <v>316</v>
      </c>
      <c r="C3185" s="7">
        <v>8</v>
      </c>
      <c r="D3185">
        <v>19</v>
      </c>
      <c r="E3185">
        <f t="shared" si="246"/>
        <v>3</v>
      </c>
      <c r="F3185" t="str">
        <f t="shared" si="247"/>
        <v>友引</v>
      </c>
      <c r="G3185" t="str">
        <f t="shared" si="244"/>
        <v>木</v>
      </c>
      <c r="I3185" t="str">
        <f t="shared" si="245"/>
        <v/>
      </c>
    </row>
    <row r="3186" spans="1:9">
      <c r="A3186" s="1">
        <v>39710</v>
      </c>
      <c r="B3186" s="6" t="s">
        <v>317</v>
      </c>
      <c r="C3186" s="7">
        <v>8</v>
      </c>
      <c r="D3186">
        <v>20</v>
      </c>
      <c r="E3186">
        <f t="shared" si="246"/>
        <v>4</v>
      </c>
      <c r="F3186" t="str">
        <f t="shared" si="247"/>
        <v>先負</v>
      </c>
      <c r="G3186" t="str">
        <f t="shared" si="244"/>
        <v>金</v>
      </c>
      <c r="I3186" t="str">
        <f t="shared" si="245"/>
        <v/>
      </c>
    </row>
    <row r="3187" spans="1:9">
      <c r="A3187" s="1">
        <v>39711</v>
      </c>
      <c r="B3187" s="6" t="s">
        <v>318</v>
      </c>
      <c r="C3187" s="7">
        <v>8</v>
      </c>
      <c r="D3187">
        <v>21</v>
      </c>
      <c r="E3187">
        <f t="shared" si="246"/>
        <v>5</v>
      </c>
      <c r="F3187" t="str">
        <f t="shared" si="247"/>
        <v>仏滅</v>
      </c>
      <c r="G3187" t="str">
        <f t="shared" si="244"/>
        <v>土</v>
      </c>
      <c r="I3187" t="str">
        <f t="shared" si="245"/>
        <v/>
      </c>
    </row>
    <row r="3188" spans="1:9">
      <c r="A3188" s="1">
        <v>39712</v>
      </c>
      <c r="B3188" s="6" t="s">
        <v>319</v>
      </c>
      <c r="C3188" s="7">
        <v>8</v>
      </c>
      <c r="D3188">
        <v>22</v>
      </c>
      <c r="E3188">
        <f t="shared" si="246"/>
        <v>0</v>
      </c>
      <c r="F3188" t="str">
        <f t="shared" si="247"/>
        <v>大安</v>
      </c>
      <c r="G3188" t="str">
        <f t="shared" si="244"/>
        <v>日</v>
      </c>
      <c r="I3188" t="str">
        <f t="shared" si="245"/>
        <v/>
      </c>
    </row>
    <row r="3189" spans="1:9">
      <c r="A3189" s="1">
        <v>39713</v>
      </c>
      <c r="B3189" s="6" t="s">
        <v>320</v>
      </c>
      <c r="C3189" s="7">
        <v>8</v>
      </c>
      <c r="D3189">
        <v>23</v>
      </c>
      <c r="E3189">
        <f t="shared" si="246"/>
        <v>1</v>
      </c>
      <c r="F3189" t="str">
        <f t="shared" si="247"/>
        <v>赤口</v>
      </c>
      <c r="G3189" t="str">
        <f t="shared" si="244"/>
        <v>月</v>
      </c>
      <c r="I3189" t="str">
        <f t="shared" si="245"/>
        <v/>
      </c>
    </row>
    <row r="3190" spans="1:9">
      <c r="A3190" s="1">
        <v>39714</v>
      </c>
      <c r="B3190" s="6" t="s">
        <v>321</v>
      </c>
      <c r="C3190" s="7">
        <v>8</v>
      </c>
      <c r="D3190">
        <v>24</v>
      </c>
      <c r="E3190">
        <f t="shared" si="246"/>
        <v>2</v>
      </c>
      <c r="F3190" t="str">
        <f t="shared" si="247"/>
        <v>先勝</v>
      </c>
      <c r="G3190" t="str">
        <f t="shared" si="244"/>
        <v>火</v>
      </c>
      <c r="I3190" t="str">
        <f t="shared" si="245"/>
        <v/>
      </c>
    </row>
    <row r="3191" spans="1:9">
      <c r="A3191" s="1">
        <v>39715</v>
      </c>
      <c r="B3191" s="6" t="s">
        <v>322</v>
      </c>
      <c r="C3191" s="7">
        <v>8</v>
      </c>
      <c r="D3191">
        <v>25</v>
      </c>
      <c r="E3191">
        <f t="shared" si="246"/>
        <v>3</v>
      </c>
      <c r="F3191" t="str">
        <f t="shared" si="247"/>
        <v>友引</v>
      </c>
      <c r="G3191" t="str">
        <f t="shared" si="244"/>
        <v>水</v>
      </c>
      <c r="I3191" t="str">
        <f t="shared" si="245"/>
        <v/>
      </c>
    </row>
    <row r="3192" spans="1:9">
      <c r="A3192" s="1">
        <v>39716</v>
      </c>
      <c r="B3192" s="6" t="s">
        <v>323</v>
      </c>
      <c r="C3192" s="7">
        <v>8</v>
      </c>
      <c r="D3192">
        <v>26</v>
      </c>
      <c r="E3192">
        <f t="shared" si="246"/>
        <v>4</v>
      </c>
      <c r="F3192" t="str">
        <f t="shared" si="247"/>
        <v>先負</v>
      </c>
      <c r="G3192" t="str">
        <f t="shared" si="244"/>
        <v>木</v>
      </c>
      <c r="I3192" t="str">
        <f t="shared" si="245"/>
        <v/>
      </c>
    </row>
    <row r="3193" spans="1:9">
      <c r="A3193" s="1">
        <v>39717</v>
      </c>
      <c r="B3193" s="6" t="s">
        <v>324</v>
      </c>
      <c r="C3193" s="7">
        <v>8</v>
      </c>
      <c r="D3193">
        <v>27</v>
      </c>
      <c r="E3193">
        <f t="shared" si="246"/>
        <v>5</v>
      </c>
      <c r="F3193" t="str">
        <f t="shared" si="247"/>
        <v>仏滅</v>
      </c>
      <c r="G3193" t="str">
        <f t="shared" si="244"/>
        <v>金</v>
      </c>
      <c r="I3193" t="str">
        <f t="shared" si="245"/>
        <v/>
      </c>
    </row>
    <row r="3194" spans="1:9">
      <c r="A3194" s="1">
        <v>39718</v>
      </c>
      <c r="B3194" s="6" t="s">
        <v>325</v>
      </c>
      <c r="C3194" s="7">
        <v>8</v>
      </c>
      <c r="D3194">
        <v>28</v>
      </c>
      <c r="E3194">
        <f t="shared" si="246"/>
        <v>0</v>
      </c>
      <c r="F3194" t="str">
        <f t="shared" si="247"/>
        <v>大安</v>
      </c>
      <c r="G3194" t="str">
        <f t="shared" si="244"/>
        <v>土</v>
      </c>
      <c r="I3194" t="str">
        <f t="shared" si="245"/>
        <v/>
      </c>
    </row>
    <row r="3195" spans="1:9">
      <c r="A3195" s="1">
        <v>39719</v>
      </c>
      <c r="B3195" s="6" t="s">
        <v>326</v>
      </c>
      <c r="C3195" s="7">
        <v>8</v>
      </c>
      <c r="D3195">
        <v>29</v>
      </c>
      <c r="E3195">
        <f t="shared" si="246"/>
        <v>1</v>
      </c>
      <c r="F3195" t="str">
        <f t="shared" si="247"/>
        <v>赤口</v>
      </c>
      <c r="G3195" t="str">
        <f t="shared" si="244"/>
        <v>日</v>
      </c>
      <c r="I3195" t="str">
        <f t="shared" si="245"/>
        <v/>
      </c>
    </row>
    <row r="3196" spans="1:9">
      <c r="A3196" s="1">
        <v>39720</v>
      </c>
      <c r="B3196" s="6" t="s">
        <v>532</v>
      </c>
      <c r="C3196" s="7">
        <v>9</v>
      </c>
      <c r="D3196">
        <v>1</v>
      </c>
      <c r="E3196">
        <f t="shared" si="246"/>
        <v>4</v>
      </c>
      <c r="F3196" t="str">
        <f t="shared" si="247"/>
        <v>先負</v>
      </c>
      <c r="G3196" t="str">
        <f t="shared" si="244"/>
        <v>月</v>
      </c>
      <c r="I3196" t="str">
        <f t="shared" si="245"/>
        <v/>
      </c>
    </row>
    <row r="3197" spans="1:9">
      <c r="A3197" s="1">
        <v>39721</v>
      </c>
      <c r="B3197" s="6" t="s">
        <v>329</v>
      </c>
      <c r="C3197" s="7">
        <v>9</v>
      </c>
      <c r="D3197">
        <v>2</v>
      </c>
      <c r="E3197">
        <f t="shared" si="246"/>
        <v>5</v>
      </c>
      <c r="F3197" t="str">
        <f t="shared" si="247"/>
        <v>仏滅</v>
      </c>
      <c r="G3197" t="str">
        <f t="shared" si="244"/>
        <v>火</v>
      </c>
      <c r="I3197" t="str">
        <f t="shared" si="245"/>
        <v/>
      </c>
    </row>
    <row r="3198" spans="1:9">
      <c r="A3198" s="1">
        <v>39722</v>
      </c>
      <c r="B3198" s="6" t="s">
        <v>330</v>
      </c>
      <c r="C3198" s="7">
        <v>9</v>
      </c>
      <c r="D3198">
        <v>3</v>
      </c>
      <c r="E3198">
        <f t="shared" si="246"/>
        <v>0</v>
      </c>
      <c r="F3198" t="str">
        <f t="shared" si="247"/>
        <v>大安</v>
      </c>
      <c r="G3198" t="str">
        <f t="shared" si="244"/>
        <v>水</v>
      </c>
      <c r="I3198" t="str">
        <f t="shared" si="245"/>
        <v/>
      </c>
    </row>
    <row r="3199" spans="1:9">
      <c r="A3199" s="1">
        <v>39723</v>
      </c>
      <c r="B3199" s="6" t="s">
        <v>331</v>
      </c>
      <c r="C3199" s="7">
        <v>9</v>
      </c>
      <c r="D3199">
        <v>4</v>
      </c>
      <c r="E3199">
        <f t="shared" si="246"/>
        <v>1</v>
      </c>
      <c r="F3199" t="str">
        <f t="shared" si="247"/>
        <v>赤口</v>
      </c>
      <c r="G3199" t="str">
        <f t="shared" si="244"/>
        <v>木</v>
      </c>
      <c r="I3199" t="str">
        <f t="shared" si="245"/>
        <v/>
      </c>
    </row>
    <row r="3200" spans="1:9">
      <c r="A3200" s="1">
        <v>39724</v>
      </c>
      <c r="B3200" s="6" t="s">
        <v>332</v>
      </c>
      <c r="C3200" s="7">
        <v>9</v>
      </c>
      <c r="D3200">
        <v>5</v>
      </c>
      <c r="E3200">
        <f t="shared" si="246"/>
        <v>2</v>
      </c>
      <c r="F3200" t="str">
        <f t="shared" si="247"/>
        <v>先勝</v>
      </c>
      <c r="G3200" t="str">
        <f t="shared" si="244"/>
        <v>金</v>
      </c>
      <c r="I3200" t="str">
        <f t="shared" si="245"/>
        <v/>
      </c>
    </row>
    <row r="3201" spans="1:9">
      <c r="A3201" s="1">
        <v>39725</v>
      </c>
      <c r="B3201" s="6" t="s">
        <v>333</v>
      </c>
      <c r="C3201" s="7">
        <v>9</v>
      </c>
      <c r="D3201">
        <v>6</v>
      </c>
      <c r="E3201">
        <f t="shared" si="246"/>
        <v>3</v>
      </c>
      <c r="F3201" t="str">
        <f t="shared" si="247"/>
        <v>友引</v>
      </c>
      <c r="G3201" t="str">
        <f t="shared" si="244"/>
        <v>土</v>
      </c>
      <c r="I3201" t="str">
        <f t="shared" si="245"/>
        <v/>
      </c>
    </row>
    <row r="3202" spans="1:9">
      <c r="A3202" s="1">
        <v>39726</v>
      </c>
      <c r="B3202" s="6" t="s">
        <v>334</v>
      </c>
      <c r="C3202" s="7">
        <v>9</v>
      </c>
      <c r="D3202">
        <v>7</v>
      </c>
      <c r="E3202">
        <f t="shared" si="246"/>
        <v>4</v>
      </c>
      <c r="F3202" t="str">
        <f t="shared" si="247"/>
        <v>先負</v>
      </c>
      <c r="G3202" t="str">
        <f t="shared" si="244"/>
        <v>日</v>
      </c>
      <c r="I3202" t="str">
        <f t="shared" si="245"/>
        <v/>
      </c>
    </row>
    <row r="3203" spans="1:9">
      <c r="A3203" s="1">
        <v>39727</v>
      </c>
      <c r="B3203" s="6" t="s">
        <v>335</v>
      </c>
      <c r="C3203" s="7">
        <v>9</v>
      </c>
      <c r="D3203">
        <v>8</v>
      </c>
      <c r="E3203">
        <f t="shared" si="246"/>
        <v>5</v>
      </c>
      <c r="F3203" t="str">
        <f t="shared" si="247"/>
        <v>仏滅</v>
      </c>
      <c r="G3203" t="str">
        <f t="shared" ref="G3203:G3266" si="248">TEXT(A3203,"aaa")</f>
        <v>月</v>
      </c>
      <c r="I3203" t="str">
        <f t="shared" ref="I3203:I3266" si="249">IF(ISERROR(VLOOKUP(H3203,$K$29:$L$39,2,FALSE)),"",VLOOKUP(H3203,$K$29:$L$39,2,FALSE))</f>
        <v/>
      </c>
    </row>
    <row r="3204" spans="1:9">
      <c r="A3204" s="1">
        <v>39728</v>
      </c>
      <c r="B3204" s="6" t="s">
        <v>336</v>
      </c>
      <c r="C3204" s="7">
        <v>9</v>
      </c>
      <c r="D3204">
        <v>9</v>
      </c>
      <c r="E3204">
        <f t="shared" si="246"/>
        <v>0</v>
      </c>
      <c r="F3204" t="str">
        <f t="shared" si="247"/>
        <v>大安</v>
      </c>
      <c r="G3204" t="str">
        <f t="shared" si="248"/>
        <v>火</v>
      </c>
      <c r="I3204" t="str">
        <f t="shared" si="249"/>
        <v/>
      </c>
    </row>
    <row r="3205" spans="1:9">
      <c r="A3205" s="1">
        <v>39729</v>
      </c>
      <c r="B3205" s="6" t="s">
        <v>337</v>
      </c>
      <c r="C3205" s="7">
        <v>9</v>
      </c>
      <c r="D3205">
        <v>10</v>
      </c>
      <c r="E3205">
        <f t="shared" si="246"/>
        <v>1</v>
      </c>
      <c r="F3205" t="str">
        <f t="shared" si="247"/>
        <v>赤口</v>
      </c>
      <c r="G3205" t="str">
        <f t="shared" si="248"/>
        <v>水</v>
      </c>
      <c r="I3205" t="str">
        <f t="shared" si="249"/>
        <v/>
      </c>
    </row>
    <row r="3206" spans="1:9">
      <c r="A3206" s="1">
        <v>39730</v>
      </c>
      <c r="B3206" s="6" t="s">
        <v>338</v>
      </c>
      <c r="C3206" s="7">
        <v>9</v>
      </c>
      <c r="D3206">
        <v>11</v>
      </c>
      <c r="E3206">
        <f t="shared" si="246"/>
        <v>2</v>
      </c>
      <c r="F3206" t="str">
        <f t="shared" si="247"/>
        <v>先勝</v>
      </c>
      <c r="G3206" t="str">
        <f t="shared" si="248"/>
        <v>木</v>
      </c>
      <c r="I3206" t="str">
        <f t="shared" si="249"/>
        <v/>
      </c>
    </row>
    <row r="3207" spans="1:9">
      <c r="A3207" s="1">
        <v>39731</v>
      </c>
      <c r="B3207" s="6" t="s">
        <v>339</v>
      </c>
      <c r="C3207" s="7">
        <v>9</v>
      </c>
      <c r="D3207">
        <v>12</v>
      </c>
      <c r="E3207">
        <f t="shared" si="246"/>
        <v>3</v>
      </c>
      <c r="F3207" t="str">
        <f t="shared" si="247"/>
        <v>友引</v>
      </c>
      <c r="G3207" t="str">
        <f t="shared" si="248"/>
        <v>金</v>
      </c>
      <c r="I3207" t="str">
        <f t="shared" si="249"/>
        <v/>
      </c>
    </row>
    <row r="3208" spans="1:9">
      <c r="A3208" s="1">
        <v>39732</v>
      </c>
      <c r="B3208" s="6" t="s">
        <v>340</v>
      </c>
      <c r="C3208" s="7">
        <v>9</v>
      </c>
      <c r="D3208">
        <v>13</v>
      </c>
      <c r="E3208">
        <f t="shared" si="246"/>
        <v>4</v>
      </c>
      <c r="F3208" t="str">
        <f t="shared" si="247"/>
        <v>先負</v>
      </c>
      <c r="G3208" t="str">
        <f t="shared" si="248"/>
        <v>土</v>
      </c>
      <c r="I3208" t="str">
        <f t="shared" si="249"/>
        <v/>
      </c>
    </row>
    <row r="3209" spans="1:9">
      <c r="A3209" s="1">
        <v>39733</v>
      </c>
      <c r="B3209" s="6" t="s">
        <v>341</v>
      </c>
      <c r="C3209" s="7">
        <v>9</v>
      </c>
      <c r="D3209">
        <v>14</v>
      </c>
      <c r="E3209">
        <f t="shared" si="246"/>
        <v>5</v>
      </c>
      <c r="F3209" t="str">
        <f t="shared" si="247"/>
        <v>仏滅</v>
      </c>
      <c r="G3209" t="str">
        <f t="shared" si="248"/>
        <v>日</v>
      </c>
      <c r="I3209" t="str">
        <f t="shared" si="249"/>
        <v/>
      </c>
    </row>
    <row r="3210" spans="1:9">
      <c r="A3210" s="1">
        <v>39734</v>
      </c>
      <c r="B3210" s="6" t="s">
        <v>342</v>
      </c>
      <c r="C3210" s="7">
        <v>9</v>
      </c>
      <c r="D3210">
        <v>15</v>
      </c>
      <c r="E3210">
        <f t="shared" si="246"/>
        <v>0</v>
      </c>
      <c r="F3210" t="str">
        <f t="shared" si="247"/>
        <v>大安</v>
      </c>
      <c r="G3210" t="str">
        <f t="shared" si="248"/>
        <v>月</v>
      </c>
      <c r="I3210" t="str">
        <f t="shared" si="249"/>
        <v/>
      </c>
    </row>
    <row r="3211" spans="1:9">
      <c r="A3211" s="1">
        <v>39735</v>
      </c>
      <c r="B3211" s="6" t="s">
        <v>343</v>
      </c>
      <c r="C3211" s="7">
        <v>9</v>
      </c>
      <c r="D3211">
        <v>16</v>
      </c>
      <c r="E3211">
        <f t="shared" si="246"/>
        <v>1</v>
      </c>
      <c r="F3211" t="str">
        <f t="shared" si="247"/>
        <v>赤口</v>
      </c>
      <c r="G3211" t="str">
        <f t="shared" si="248"/>
        <v>火</v>
      </c>
      <c r="I3211" t="str">
        <f t="shared" si="249"/>
        <v/>
      </c>
    </row>
    <row r="3212" spans="1:9">
      <c r="A3212" s="1">
        <v>39736</v>
      </c>
      <c r="B3212" s="6" t="s">
        <v>344</v>
      </c>
      <c r="C3212" s="7">
        <v>9</v>
      </c>
      <c r="D3212">
        <v>17</v>
      </c>
      <c r="E3212">
        <f t="shared" ref="E3212:E3275" si="250">MOD(C3212+D3212,6)</f>
        <v>2</v>
      </c>
      <c r="F3212" t="str">
        <f t="shared" ref="F3212:F3275" si="251">VLOOKUP(E3212,$K$18:$L$23,2)</f>
        <v>先勝</v>
      </c>
      <c r="G3212" t="str">
        <f t="shared" si="248"/>
        <v>水</v>
      </c>
      <c r="I3212" t="str">
        <f t="shared" si="249"/>
        <v/>
      </c>
    </row>
    <row r="3213" spans="1:9">
      <c r="A3213" s="1">
        <v>39737</v>
      </c>
      <c r="B3213" s="6" t="s">
        <v>345</v>
      </c>
      <c r="C3213" s="7">
        <v>9</v>
      </c>
      <c r="D3213">
        <v>18</v>
      </c>
      <c r="E3213">
        <f t="shared" si="250"/>
        <v>3</v>
      </c>
      <c r="F3213" t="str">
        <f t="shared" si="251"/>
        <v>友引</v>
      </c>
      <c r="G3213" t="str">
        <f t="shared" si="248"/>
        <v>木</v>
      </c>
      <c r="I3213" t="str">
        <f t="shared" si="249"/>
        <v/>
      </c>
    </row>
    <row r="3214" spans="1:9">
      <c r="A3214" s="1">
        <v>39738</v>
      </c>
      <c r="B3214" s="6" t="s">
        <v>346</v>
      </c>
      <c r="C3214" s="7">
        <v>9</v>
      </c>
      <c r="D3214">
        <v>19</v>
      </c>
      <c r="E3214">
        <f t="shared" si="250"/>
        <v>4</v>
      </c>
      <c r="F3214" t="str">
        <f t="shared" si="251"/>
        <v>先負</v>
      </c>
      <c r="G3214" t="str">
        <f t="shared" si="248"/>
        <v>金</v>
      </c>
      <c r="I3214" t="str">
        <f t="shared" si="249"/>
        <v/>
      </c>
    </row>
    <row r="3215" spans="1:9">
      <c r="A3215" s="1">
        <v>39739</v>
      </c>
      <c r="B3215" s="6" t="s">
        <v>347</v>
      </c>
      <c r="C3215" s="7">
        <v>9</v>
      </c>
      <c r="D3215">
        <v>20</v>
      </c>
      <c r="E3215">
        <f t="shared" si="250"/>
        <v>5</v>
      </c>
      <c r="F3215" t="str">
        <f t="shared" si="251"/>
        <v>仏滅</v>
      </c>
      <c r="G3215" t="str">
        <f t="shared" si="248"/>
        <v>土</v>
      </c>
      <c r="I3215" t="str">
        <f t="shared" si="249"/>
        <v/>
      </c>
    </row>
    <row r="3216" spans="1:9">
      <c r="A3216" s="1">
        <v>39740</v>
      </c>
      <c r="B3216" s="6" t="s">
        <v>348</v>
      </c>
      <c r="C3216" s="7">
        <v>9</v>
      </c>
      <c r="D3216">
        <v>21</v>
      </c>
      <c r="E3216">
        <f t="shared" si="250"/>
        <v>0</v>
      </c>
      <c r="F3216" t="str">
        <f t="shared" si="251"/>
        <v>大安</v>
      </c>
      <c r="G3216" t="str">
        <f t="shared" si="248"/>
        <v>日</v>
      </c>
      <c r="I3216" t="str">
        <f t="shared" si="249"/>
        <v/>
      </c>
    </row>
    <row r="3217" spans="1:9">
      <c r="A3217" s="1">
        <v>39741</v>
      </c>
      <c r="B3217" s="6" t="s">
        <v>349</v>
      </c>
      <c r="C3217" s="7">
        <v>9</v>
      </c>
      <c r="D3217">
        <v>22</v>
      </c>
      <c r="E3217">
        <f t="shared" si="250"/>
        <v>1</v>
      </c>
      <c r="F3217" t="str">
        <f t="shared" si="251"/>
        <v>赤口</v>
      </c>
      <c r="G3217" t="str">
        <f t="shared" si="248"/>
        <v>月</v>
      </c>
      <c r="I3217" t="str">
        <f t="shared" si="249"/>
        <v/>
      </c>
    </row>
    <row r="3218" spans="1:9">
      <c r="A3218" s="1">
        <v>39742</v>
      </c>
      <c r="B3218" s="6" t="s">
        <v>350</v>
      </c>
      <c r="C3218" s="7">
        <v>9</v>
      </c>
      <c r="D3218">
        <v>23</v>
      </c>
      <c r="E3218">
        <f t="shared" si="250"/>
        <v>2</v>
      </c>
      <c r="F3218" t="str">
        <f t="shared" si="251"/>
        <v>先勝</v>
      </c>
      <c r="G3218" t="str">
        <f t="shared" si="248"/>
        <v>火</v>
      </c>
      <c r="I3218" t="str">
        <f t="shared" si="249"/>
        <v/>
      </c>
    </row>
    <row r="3219" spans="1:9">
      <c r="A3219" s="1">
        <v>39743</v>
      </c>
      <c r="B3219" s="6" t="s">
        <v>351</v>
      </c>
      <c r="C3219" s="7">
        <v>9</v>
      </c>
      <c r="D3219">
        <v>24</v>
      </c>
      <c r="E3219">
        <f t="shared" si="250"/>
        <v>3</v>
      </c>
      <c r="F3219" t="str">
        <f t="shared" si="251"/>
        <v>友引</v>
      </c>
      <c r="G3219" t="str">
        <f t="shared" si="248"/>
        <v>水</v>
      </c>
      <c r="I3219" t="str">
        <f t="shared" si="249"/>
        <v/>
      </c>
    </row>
    <row r="3220" spans="1:9">
      <c r="A3220" s="1">
        <v>39744</v>
      </c>
      <c r="B3220" s="6" t="s">
        <v>352</v>
      </c>
      <c r="C3220" s="7">
        <v>9</v>
      </c>
      <c r="D3220">
        <v>25</v>
      </c>
      <c r="E3220">
        <f t="shared" si="250"/>
        <v>4</v>
      </c>
      <c r="F3220" t="str">
        <f t="shared" si="251"/>
        <v>先負</v>
      </c>
      <c r="G3220" t="str">
        <f t="shared" si="248"/>
        <v>木</v>
      </c>
      <c r="I3220" t="str">
        <f t="shared" si="249"/>
        <v/>
      </c>
    </row>
    <row r="3221" spans="1:9">
      <c r="A3221" s="1">
        <v>39745</v>
      </c>
      <c r="B3221" s="6" t="s">
        <v>353</v>
      </c>
      <c r="C3221" s="7">
        <v>9</v>
      </c>
      <c r="D3221">
        <v>26</v>
      </c>
      <c r="E3221">
        <f t="shared" si="250"/>
        <v>5</v>
      </c>
      <c r="F3221" t="str">
        <f t="shared" si="251"/>
        <v>仏滅</v>
      </c>
      <c r="G3221" t="str">
        <f t="shared" si="248"/>
        <v>金</v>
      </c>
      <c r="I3221" t="str">
        <f t="shared" si="249"/>
        <v/>
      </c>
    </row>
    <row r="3222" spans="1:9">
      <c r="A3222" s="1">
        <v>39746</v>
      </c>
      <c r="B3222" s="6" t="s">
        <v>354</v>
      </c>
      <c r="C3222" s="7">
        <v>9</v>
      </c>
      <c r="D3222">
        <v>27</v>
      </c>
      <c r="E3222">
        <f t="shared" si="250"/>
        <v>0</v>
      </c>
      <c r="F3222" t="str">
        <f t="shared" si="251"/>
        <v>大安</v>
      </c>
      <c r="G3222" t="str">
        <f t="shared" si="248"/>
        <v>土</v>
      </c>
      <c r="I3222" t="str">
        <f t="shared" si="249"/>
        <v/>
      </c>
    </row>
    <row r="3223" spans="1:9">
      <c r="A3223" s="1">
        <v>39747</v>
      </c>
      <c r="B3223" s="6" t="s">
        <v>355</v>
      </c>
      <c r="C3223" s="7">
        <v>9</v>
      </c>
      <c r="D3223">
        <v>28</v>
      </c>
      <c r="E3223">
        <f t="shared" si="250"/>
        <v>1</v>
      </c>
      <c r="F3223" t="str">
        <f t="shared" si="251"/>
        <v>赤口</v>
      </c>
      <c r="G3223" t="str">
        <f t="shared" si="248"/>
        <v>日</v>
      </c>
      <c r="I3223" t="str">
        <f t="shared" si="249"/>
        <v/>
      </c>
    </row>
    <row r="3224" spans="1:9">
      <c r="A3224" s="1">
        <v>39748</v>
      </c>
      <c r="B3224" s="6" t="s">
        <v>356</v>
      </c>
      <c r="C3224" s="7">
        <v>9</v>
      </c>
      <c r="D3224">
        <v>29</v>
      </c>
      <c r="E3224">
        <f t="shared" si="250"/>
        <v>2</v>
      </c>
      <c r="F3224" t="str">
        <f t="shared" si="251"/>
        <v>先勝</v>
      </c>
      <c r="G3224" t="str">
        <f t="shared" si="248"/>
        <v>月</v>
      </c>
      <c r="I3224" t="str">
        <f t="shared" si="249"/>
        <v/>
      </c>
    </row>
    <row r="3225" spans="1:9">
      <c r="A3225" s="1">
        <v>39749</v>
      </c>
      <c r="B3225" s="6" t="s">
        <v>434</v>
      </c>
      <c r="C3225" s="7">
        <v>9</v>
      </c>
      <c r="D3225">
        <v>30</v>
      </c>
      <c r="E3225">
        <f t="shared" si="250"/>
        <v>3</v>
      </c>
      <c r="F3225" t="str">
        <f t="shared" si="251"/>
        <v>友引</v>
      </c>
      <c r="G3225" t="str">
        <f t="shared" si="248"/>
        <v>火</v>
      </c>
      <c r="I3225" t="str">
        <f t="shared" si="249"/>
        <v/>
      </c>
    </row>
    <row r="3226" spans="1:9">
      <c r="A3226" s="1">
        <v>39750</v>
      </c>
      <c r="B3226" s="6" t="s">
        <v>522</v>
      </c>
      <c r="C3226" s="7">
        <v>10</v>
      </c>
      <c r="D3226">
        <v>1</v>
      </c>
      <c r="E3226">
        <f t="shared" si="250"/>
        <v>5</v>
      </c>
      <c r="F3226" t="str">
        <f t="shared" si="251"/>
        <v>仏滅</v>
      </c>
      <c r="G3226" t="str">
        <f t="shared" si="248"/>
        <v>水</v>
      </c>
      <c r="I3226" t="str">
        <f t="shared" si="249"/>
        <v/>
      </c>
    </row>
    <row r="3227" spans="1:9">
      <c r="A3227" s="1">
        <v>39751</v>
      </c>
      <c r="B3227" s="6" t="s">
        <v>358</v>
      </c>
      <c r="C3227" s="7">
        <v>10</v>
      </c>
      <c r="D3227">
        <v>2</v>
      </c>
      <c r="E3227">
        <f t="shared" si="250"/>
        <v>0</v>
      </c>
      <c r="F3227" t="str">
        <f t="shared" si="251"/>
        <v>大安</v>
      </c>
      <c r="G3227" t="str">
        <f t="shared" si="248"/>
        <v>木</v>
      </c>
      <c r="I3227" t="str">
        <f t="shared" si="249"/>
        <v/>
      </c>
    </row>
    <row r="3228" spans="1:9">
      <c r="A3228" s="1">
        <v>39752</v>
      </c>
      <c r="B3228" s="6" t="s">
        <v>359</v>
      </c>
      <c r="C3228" s="7">
        <v>10</v>
      </c>
      <c r="D3228">
        <v>3</v>
      </c>
      <c r="E3228">
        <f t="shared" si="250"/>
        <v>1</v>
      </c>
      <c r="F3228" t="str">
        <f t="shared" si="251"/>
        <v>赤口</v>
      </c>
      <c r="G3228" t="str">
        <f t="shared" si="248"/>
        <v>金</v>
      </c>
      <c r="I3228" t="str">
        <f t="shared" si="249"/>
        <v/>
      </c>
    </row>
    <row r="3229" spans="1:9">
      <c r="A3229" s="1">
        <v>39753</v>
      </c>
      <c r="B3229" s="6" t="s">
        <v>360</v>
      </c>
      <c r="C3229" s="7">
        <v>10</v>
      </c>
      <c r="D3229">
        <v>4</v>
      </c>
      <c r="E3229">
        <f t="shared" si="250"/>
        <v>2</v>
      </c>
      <c r="F3229" t="str">
        <f t="shared" si="251"/>
        <v>先勝</v>
      </c>
      <c r="G3229" t="str">
        <f t="shared" si="248"/>
        <v>土</v>
      </c>
      <c r="I3229" t="str">
        <f t="shared" si="249"/>
        <v/>
      </c>
    </row>
    <row r="3230" spans="1:9">
      <c r="A3230" s="1">
        <v>39754</v>
      </c>
      <c r="B3230" s="6" t="s">
        <v>361</v>
      </c>
      <c r="C3230" s="7">
        <v>10</v>
      </c>
      <c r="D3230">
        <v>5</v>
      </c>
      <c r="E3230">
        <f t="shared" si="250"/>
        <v>3</v>
      </c>
      <c r="F3230" t="str">
        <f t="shared" si="251"/>
        <v>友引</v>
      </c>
      <c r="G3230" t="str">
        <f t="shared" si="248"/>
        <v>日</v>
      </c>
      <c r="I3230" t="str">
        <f t="shared" si="249"/>
        <v/>
      </c>
    </row>
    <row r="3231" spans="1:9">
      <c r="A3231" s="1">
        <v>39755</v>
      </c>
      <c r="B3231" s="6" t="s">
        <v>362</v>
      </c>
      <c r="C3231" s="7">
        <v>10</v>
      </c>
      <c r="D3231">
        <v>6</v>
      </c>
      <c r="E3231">
        <f t="shared" si="250"/>
        <v>4</v>
      </c>
      <c r="F3231" t="str">
        <f t="shared" si="251"/>
        <v>先負</v>
      </c>
      <c r="G3231" t="str">
        <f t="shared" si="248"/>
        <v>月</v>
      </c>
      <c r="I3231" t="str">
        <f t="shared" si="249"/>
        <v/>
      </c>
    </row>
    <row r="3232" spans="1:9">
      <c r="A3232" s="1">
        <v>39756</v>
      </c>
      <c r="B3232" s="6" t="s">
        <v>363</v>
      </c>
      <c r="C3232" s="7">
        <v>10</v>
      </c>
      <c r="D3232">
        <v>7</v>
      </c>
      <c r="E3232">
        <f t="shared" si="250"/>
        <v>5</v>
      </c>
      <c r="F3232" t="str">
        <f t="shared" si="251"/>
        <v>仏滅</v>
      </c>
      <c r="G3232" t="str">
        <f t="shared" si="248"/>
        <v>火</v>
      </c>
      <c r="I3232" t="str">
        <f t="shared" si="249"/>
        <v/>
      </c>
    </row>
    <row r="3233" spans="1:9">
      <c r="A3233" s="1">
        <v>39757</v>
      </c>
      <c r="B3233" s="6" t="s">
        <v>364</v>
      </c>
      <c r="C3233" s="7">
        <v>10</v>
      </c>
      <c r="D3233">
        <v>8</v>
      </c>
      <c r="E3233">
        <f t="shared" si="250"/>
        <v>0</v>
      </c>
      <c r="F3233" t="str">
        <f t="shared" si="251"/>
        <v>大安</v>
      </c>
      <c r="G3233" t="str">
        <f t="shared" si="248"/>
        <v>水</v>
      </c>
      <c r="I3233" t="str">
        <f t="shared" si="249"/>
        <v/>
      </c>
    </row>
    <row r="3234" spans="1:9">
      <c r="A3234" s="1">
        <v>39758</v>
      </c>
      <c r="B3234" s="6" t="s">
        <v>365</v>
      </c>
      <c r="C3234" s="7">
        <v>10</v>
      </c>
      <c r="D3234">
        <v>9</v>
      </c>
      <c r="E3234">
        <f t="shared" si="250"/>
        <v>1</v>
      </c>
      <c r="F3234" t="str">
        <f t="shared" si="251"/>
        <v>赤口</v>
      </c>
      <c r="G3234" t="str">
        <f t="shared" si="248"/>
        <v>木</v>
      </c>
      <c r="I3234" t="str">
        <f t="shared" si="249"/>
        <v/>
      </c>
    </row>
    <row r="3235" spans="1:9">
      <c r="A3235" s="1">
        <v>39759</v>
      </c>
      <c r="B3235" s="6" t="s">
        <v>366</v>
      </c>
      <c r="C3235" s="7">
        <v>10</v>
      </c>
      <c r="D3235">
        <v>10</v>
      </c>
      <c r="E3235">
        <f t="shared" si="250"/>
        <v>2</v>
      </c>
      <c r="F3235" t="str">
        <f t="shared" si="251"/>
        <v>先勝</v>
      </c>
      <c r="G3235" t="str">
        <f t="shared" si="248"/>
        <v>金</v>
      </c>
      <c r="I3235" t="str">
        <f t="shared" si="249"/>
        <v/>
      </c>
    </row>
    <row r="3236" spans="1:9">
      <c r="A3236" s="1">
        <v>39760</v>
      </c>
      <c r="B3236" s="6" t="s">
        <v>367</v>
      </c>
      <c r="C3236" s="7">
        <v>10</v>
      </c>
      <c r="D3236">
        <v>11</v>
      </c>
      <c r="E3236">
        <f t="shared" si="250"/>
        <v>3</v>
      </c>
      <c r="F3236" t="str">
        <f t="shared" si="251"/>
        <v>友引</v>
      </c>
      <c r="G3236" t="str">
        <f t="shared" si="248"/>
        <v>土</v>
      </c>
      <c r="I3236" t="str">
        <f t="shared" si="249"/>
        <v/>
      </c>
    </row>
    <row r="3237" spans="1:9">
      <c r="A3237" s="1">
        <v>39761</v>
      </c>
      <c r="B3237" s="6" t="s">
        <v>368</v>
      </c>
      <c r="C3237" s="7">
        <v>10</v>
      </c>
      <c r="D3237">
        <v>12</v>
      </c>
      <c r="E3237">
        <f t="shared" si="250"/>
        <v>4</v>
      </c>
      <c r="F3237" t="str">
        <f t="shared" si="251"/>
        <v>先負</v>
      </c>
      <c r="G3237" t="str">
        <f t="shared" si="248"/>
        <v>日</v>
      </c>
      <c r="I3237" t="str">
        <f t="shared" si="249"/>
        <v/>
      </c>
    </row>
    <row r="3238" spans="1:9">
      <c r="A3238" s="1">
        <v>39762</v>
      </c>
      <c r="B3238" s="6" t="s">
        <v>369</v>
      </c>
      <c r="C3238" s="7">
        <v>10</v>
      </c>
      <c r="D3238">
        <v>13</v>
      </c>
      <c r="E3238">
        <f t="shared" si="250"/>
        <v>5</v>
      </c>
      <c r="F3238" t="str">
        <f t="shared" si="251"/>
        <v>仏滅</v>
      </c>
      <c r="G3238" t="str">
        <f t="shared" si="248"/>
        <v>月</v>
      </c>
      <c r="I3238" t="str">
        <f t="shared" si="249"/>
        <v/>
      </c>
    </row>
    <row r="3239" spans="1:9">
      <c r="A3239" s="1">
        <v>39763</v>
      </c>
      <c r="B3239" s="6" t="s">
        <v>370</v>
      </c>
      <c r="C3239" s="7">
        <v>10</v>
      </c>
      <c r="D3239">
        <v>14</v>
      </c>
      <c r="E3239">
        <f t="shared" si="250"/>
        <v>0</v>
      </c>
      <c r="F3239" t="str">
        <f t="shared" si="251"/>
        <v>大安</v>
      </c>
      <c r="G3239" t="str">
        <f t="shared" si="248"/>
        <v>火</v>
      </c>
      <c r="I3239" t="str">
        <f t="shared" si="249"/>
        <v/>
      </c>
    </row>
    <row r="3240" spans="1:9">
      <c r="A3240" s="1">
        <v>39764</v>
      </c>
      <c r="B3240" s="6" t="s">
        <v>371</v>
      </c>
      <c r="C3240" s="7">
        <v>10</v>
      </c>
      <c r="D3240">
        <v>15</v>
      </c>
      <c r="E3240">
        <f t="shared" si="250"/>
        <v>1</v>
      </c>
      <c r="F3240" t="str">
        <f t="shared" si="251"/>
        <v>赤口</v>
      </c>
      <c r="G3240" t="str">
        <f t="shared" si="248"/>
        <v>水</v>
      </c>
      <c r="I3240" t="str">
        <f t="shared" si="249"/>
        <v/>
      </c>
    </row>
    <row r="3241" spans="1:9">
      <c r="A3241" s="1">
        <v>39765</v>
      </c>
      <c r="B3241" s="6" t="s">
        <v>372</v>
      </c>
      <c r="C3241" s="7">
        <v>10</v>
      </c>
      <c r="D3241">
        <v>16</v>
      </c>
      <c r="E3241">
        <f t="shared" si="250"/>
        <v>2</v>
      </c>
      <c r="F3241" t="str">
        <f t="shared" si="251"/>
        <v>先勝</v>
      </c>
      <c r="G3241" t="str">
        <f t="shared" si="248"/>
        <v>木</v>
      </c>
      <c r="I3241" t="str">
        <f t="shared" si="249"/>
        <v/>
      </c>
    </row>
    <row r="3242" spans="1:9">
      <c r="A3242" s="1">
        <v>39766</v>
      </c>
      <c r="B3242" s="6" t="s">
        <v>373</v>
      </c>
      <c r="C3242" s="7">
        <v>10</v>
      </c>
      <c r="D3242">
        <v>17</v>
      </c>
      <c r="E3242">
        <f t="shared" si="250"/>
        <v>3</v>
      </c>
      <c r="F3242" t="str">
        <f t="shared" si="251"/>
        <v>友引</v>
      </c>
      <c r="G3242" t="str">
        <f t="shared" si="248"/>
        <v>金</v>
      </c>
      <c r="I3242" t="str">
        <f t="shared" si="249"/>
        <v/>
      </c>
    </row>
    <row r="3243" spans="1:9">
      <c r="A3243" s="1">
        <v>39767</v>
      </c>
      <c r="B3243" s="6" t="s">
        <v>374</v>
      </c>
      <c r="C3243" s="7">
        <v>10</v>
      </c>
      <c r="D3243">
        <v>18</v>
      </c>
      <c r="E3243">
        <f t="shared" si="250"/>
        <v>4</v>
      </c>
      <c r="F3243" t="str">
        <f t="shared" si="251"/>
        <v>先負</v>
      </c>
      <c r="G3243" t="str">
        <f t="shared" si="248"/>
        <v>土</v>
      </c>
      <c r="I3243" t="str">
        <f t="shared" si="249"/>
        <v/>
      </c>
    </row>
    <row r="3244" spans="1:9">
      <c r="A3244" s="1">
        <v>39768</v>
      </c>
      <c r="B3244" s="6" t="s">
        <v>375</v>
      </c>
      <c r="C3244" s="7">
        <v>10</v>
      </c>
      <c r="D3244">
        <v>19</v>
      </c>
      <c r="E3244">
        <f t="shared" si="250"/>
        <v>5</v>
      </c>
      <c r="F3244" t="str">
        <f t="shared" si="251"/>
        <v>仏滅</v>
      </c>
      <c r="G3244" t="str">
        <f t="shared" si="248"/>
        <v>日</v>
      </c>
      <c r="I3244" t="str">
        <f t="shared" si="249"/>
        <v/>
      </c>
    </row>
    <row r="3245" spans="1:9">
      <c r="A3245" s="1">
        <v>39769</v>
      </c>
      <c r="B3245" s="6" t="s">
        <v>376</v>
      </c>
      <c r="C3245" s="7">
        <v>10</v>
      </c>
      <c r="D3245">
        <v>20</v>
      </c>
      <c r="E3245">
        <f t="shared" si="250"/>
        <v>0</v>
      </c>
      <c r="F3245" t="str">
        <f t="shared" si="251"/>
        <v>大安</v>
      </c>
      <c r="G3245" t="str">
        <f t="shared" si="248"/>
        <v>月</v>
      </c>
      <c r="I3245" t="str">
        <f t="shared" si="249"/>
        <v/>
      </c>
    </row>
    <row r="3246" spans="1:9">
      <c r="A3246" s="1">
        <v>39770</v>
      </c>
      <c r="B3246" s="6" t="s">
        <v>377</v>
      </c>
      <c r="C3246" s="7">
        <v>10</v>
      </c>
      <c r="D3246">
        <v>21</v>
      </c>
      <c r="E3246">
        <f t="shared" si="250"/>
        <v>1</v>
      </c>
      <c r="F3246" t="str">
        <f t="shared" si="251"/>
        <v>赤口</v>
      </c>
      <c r="G3246" t="str">
        <f t="shared" si="248"/>
        <v>火</v>
      </c>
      <c r="I3246" t="str">
        <f t="shared" si="249"/>
        <v/>
      </c>
    </row>
    <row r="3247" spans="1:9">
      <c r="A3247" s="1">
        <v>39771</v>
      </c>
      <c r="B3247" s="6" t="s">
        <v>378</v>
      </c>
      <c r="C3247" s="7">
        <v>10</v>
      </c>
      <c r="D3247">
        <v>22</v>
      </c>
      <c r="E3247">
        <f t="shared" si="250"/>
        <v>2</v>
      </c>
      <c r="F3247" t="str">
        <f t="shared" si="251"/>
        <v>先勝</v>
      </c>
      <c r="G3247" t="str">
        <f t="shared" si="248"/>
        <v>水</v>
      </c>
      <c r="I3247" t="str">
        <f t="shared" si="249"/>
        <v/>
      </c>
    </row>
    <row r="3248" spans="1:9">
      <c r="A3248" s="1">
        <v>39772</v>
      </c>
      <c r="B3248" s="6" t="s">
        <v>379</v>
      </c>
      <c r="C3248" s="7">
        <v>10</v>
      </c>
      <c r="D3248">
        <v>23</v>
      </c>
      <c r="E3248">
        <f t="shared" si="250"/>
        <v>3</v>
      </c>
      <c r="F3248" t="str">
        <f t="shared" si="251"/>
        <v>友引</v>
      </c>
      <c r="G3248" t="str">
        <f t="shared" si="248"/>
        <v>木</v>
      </c>
      <c r="I3248" t="str">
        <f t="shared" si="249"/>
        <v/>
      </c>
    </row>
    <row r="3249" spans="1:9">
      <c r="A3249" s="1">
        <v>39773</v>
      </c>
      <c r="B3249" s="6" t="s">
        <v>380</v>
      </c>
      <c r="C3249" s="7">
        <v>10</v>
      </c>
      <c r="D3249">
        <v>24</v>
      </c>
      <c r="E3249">
        <f t="shared" si="250"/>
        <v>4</v>
      </c>
      <c r="F3249" t="str">
        <f t="shared" si="251"/>
        <v>先負</v>
      </c>
      <c r="G3249" t="str">
        <f t="shared" si="248"/>
        <v>金</v>
      </c>
      <c r="I3249" t="str">
        <f t="shared" si="249"/>
        <v/>
      </c>
    </row>
    <row r="3250" spans="1:9">
      <c r="A3250" s="1">
        <v>39774</v>
      </c>
      <c r="B3250" s="6" t="s">
        <v>381</v>
      </c>
      <c r="C3250" s="7">
        <v>10</v>
      </c>
      <c r="D3250">
        <v>25</v>
      </c>
      <c r="E3250">
        <f t="shared" si="250"/>
        <v>5</v>
      </c>
      <c r="F3250" t="str">
        <f t="shared" si="251"/>
        <v>仏滅</v>
      </c>
      <c r="G3250" t="str">
        <f t="shared" si="248"/>
        <v>土</v>
      </c>
      <c r="I3250" t="str">
        <f t="shared" si="249"/>
        <v/>
      </c>
    </row>
    <row r="3251" spans="1:9">
      <c r="A3251" s="1">
        <v>39775</v>
      </c>
      <c r="B3251" s="6" t="s">
        <v>382</v>
      </c>
      <c r="C3251" s="7">
        <v>10</v>
      </c>
      <c r="D3251">
        <v>26</v>
      </c>
      <c r="E3251">
        <f t="shared" si="250"/>
        <v>0</v>
      </c>
      <c r="F3251" t="str">
        <f t="shared" si="251"/>
        <v>大安</v>
      </c>
      <c r="G3251" t="str">
        <f t="shared" si="248"/>
        <v>日</v>
      </c>
      <c r="I3251" t="str">
        <f t="shared" si="249"/>
        <v/>
      </c>
    </row>
    <row r="3252" spans="1:9">
      <c r="A3252" s="1">
        <v>39776</v>
      </c>
      <c r="B3252" s="6" t="s">
        <v>383</v>
      </c>
      <c r="C3252" s="7">
        <v>10</v>
      </c>
      <c r="D3252">
        <v>27</v>
      </c>
      <c r="E3252">
        <f t="shared" si="250"/>
        <v>1</v>
      </c>
      <c r="F3252" t="str">
        <f t="shared" si="251"/>
        <v>赤口</v>
      </c>
      <c r="G3252" t="str">
        <f t="shared" si="248"/>
        <v>月</v>
      </c>
      <c r="I3252" t="str">
        <f t="shared" si="249"/>
        <v/>
      </c>
    </row>
    <row r="3253" spans="1:9">
      <c r="A3253" s="1">
        <v>39777</v>
      </c>
      <c r="B3253" s="6" t="s">
        <v>384</v>
      </c>
      <c r="C3253" s="7">
        <v>10</v>
      </c>
      <c r="D3253">
        <v>28</v>
      </c>
      <c r="E3253">
        <f t="shared" si="250"/>
        <v>2</v>
      </c>
      <c r="F3253" t="str">
        <f t="shared" si="251"/>
        <v>先勝</v>
      </c>
      <c r="G3253" t="str">
        <f t="shared" si="248"/>
        <v>火</v>
      </c>
      <c r="I3253" t="str">
        <f t="shared" si="249"/>
        <v/>
      </c>
    </row>
    <row r="3254" spans="1:9">
      <c r="A3254" s="1">
        <v>39778</v>
      </c>
      <c r="B3254" s="6" t="s">
        <v>385</v>
      </c>
      <c r="C3254" s="7">
        <v>10</v>
      </c>
      <c r="D3254">
        <v>29</v>
      </c>
      <c r="E3254">
        <f t="shared" si="250"/>
        <v>3</v>
      </c>
      <c r="F3254" t="str">
        <f t="shared" si="251"/>
        <v>友引</v>
      </c>
      <c r="G3254" t="str">
        <f t="shared" si="248"/>
        <v>水</v>
      </c>
      <c r="I3254" t="str">
        <f t="shared" si="249"/>
        <v/>
      </c>
    </row>
    <row r="3255" spans="1:9">
      <c r="A3255" s="1">
        <v>39779</v>
      </c>
      <c r="B3255" s="6" t="s">
        <v>386</v>
      </c>
      <c r="C3255" s="7">
        <v>10</v>
      </c>
      <c r="D3255">
        <v>30</v>
      </c>
      <c r="E3255">
        <f t="shared" si="250"/>
        <v>4</v>
      </c>
      <c r="F3255" t="str">
        <f t="shared" si="251"/>
        <v>先負</v>
      </c>
      <c r="G3255" t="str">
        <f t="shared" si="248"/>
        <v>木</v>
      </c>
      <c r="I3255" t="str">
        <f t="shared" si="249"/>
        <v/>
      </c>
    </row>
    <row r="3256" spans="1:9">
      <c r="A3256" s="1">
        <v>39780</v>
      </c>
      <c r="B3256" s="6" t="s">
        <v>533</v>
      </c>
      <c r="C3256" s="7">
        <v>11</v>
      </c>
      <c r="D3256">
        <v>1</v>
      </c>
      <c r="E3256">
        <f t="shared" si="250"/>
        <v>0</v>
      </c>
      <c r="F3256" t="str">
        <f t="shared" si="251"/>
        <v>大安</v>
      </c>
      <c r="G3256" t="str">
        <f t="shared" si="248"/>
        <v>金</v>
      </c>
      <c r="I3256" t="str">
        <f t="shared" si="249"/>
        <v/>
      </c>
    </row>
    <row r="3257" spans="1:9">
      <c r="A3257" s="1">
        <v>39781</v>
      </c>
      <c r="B3257" s="6" t="s">
        <v>388</v>
      </c>
      <c r="C3257" s="7">
        <v>11</v>
      </c>
      <c r="D3257">
        <v>2</v>
      </c>
      <c r="E3257">
        <f t="shared" si="250"/>
        <v>1</v>
      </c>
      <c r="F3257" t="str">
        <f t="shared" si="251"/>
        <v>赤口</v>
      </c>
      <c r="G3257" t="str">
        <f t="shared" si="248"/>
        <v>土</v>
      </c>
      <c r="I3257" t="str">
        <f t="shared" si="249"/>
        <v/>
      </c>
    </row>
    <row r="3258" spans="1:9">
      <c r="A3258" s="1">
        <v>39782</v>
      </c>
      <c r="B3258" s="6" t="s">
        <v>389</v>
      </c>
      <c r="C3258" s="7">
        <v>11</v>
      </c>
      <c r="D3258">
        <v>3</v>
      </c>
      <c r="E3258">
        <f t="shared" si="250"/>
        <v>2</v>
      </c>
      <c r="F3258" t="str">
        <f t="shared" si="251"/>
        <v>先勝</v>
      </c>
      <c r="G3258" t="str">
        <f t="shared" si="248"/>
        <v>日</v>
      </c>
      <c r="I3258" t="str">
        <f t="shared" si="249"/>
        <v/>
      </c>
    </row>
    <row r="3259" spans="1:9">
      <c r="A3259" s="1">
        <v>39783</v>
      </c>
      <c r="B3259" s="6" t="s">
        <v>390</v>
      </c>
      <c r="C3259" s="7">
        <v>11</v>
      </c>
      <c r="D3259">
        <v>4</v>
      </c>
      <c r="E3259">
        <f t="shared" si="250"/>
        <v>3</v>
      </c>
      <c r="F3259" t="str">
        <f t="shared" si="251"/>
        <v>友引</v>
      </c>
      <c r="G3259" t="str">
        <f t="shared" si="248"/>
        <v>月</v>
      </c>
      <c r="I3259" t="str">
        <f t="shared" si="249"/>
        <v/>
      </c>
    </row>
    <row r="3260" spans="1:9">
      <c r="A3260" s="1">
        <v>39784</v>
      </c>
      <c r="B3260" s="6" t="s">
        <v>391</v>
      </c>
      <c r="C3260" s="7">
        <v>11</v>
      </c>
      <c r="D3260">
        <v>5</v>
      </c>
      <c r="E3260">
        <f t="shared" si="250"/>
        <v>4</v>
      </c>
      <c r="F3260" t="str">
        <f t="shared" si="251"/>
        <v>先負</v>
      </c>
      <c r="G3260" t="str">
        <f t="shared" si="248"/>
        <v>火</v>
      </c>
      <c r="I3260" t="str">
        <f t="shared" si="249"/>
        <v/>
      </c>
    </row>
    <row r="3261" spans="1:9">
      <c r="A3261" s="1">
        <v>39785</v>
      </c>
      <c r="B3261" s="6" t="s">
        <v>392</v>
      </c>
      <c r="C3261" s="7">
        <v>11</v>
      </c>
      <c r="D3261">
        <v>6</v>
      </c>
      <c r="E3261">
        <f t="shared" si="250"/>
        <v>5</v>
      </c>
      <c r="F3261" t="str">
        <f t="shared" si="251"/>
        <v>仏滅</v>
      </c>
      <c r="G3261" t="str">
        <f t="shared" si="248"/>
        <v>水</v>
      </c>
      <c r="I3261" t="str">
        <f t="shared" si="249"/>
        <v/>
      </c>
    </row>
    <row r="3262" spans="1:9">
      <c r="A3262" s="1">
        <v>39786</v>
      </c>
      <c r="B3262" s="6" t="s">
        <v>393</v>
      </c>
      <c r="C3262" s="7">
        <v>11</v>
      </c>
      <c r="D3262">
        <v>7</v>
      </c>
      <c r="E3262">
        <f t="shared" si="250"/>
        <v>0</v>
      </c>
      <c r="F3262" t="str">
        <f t="shared" si="251"/>
        <v>大安</v>
      </c>
      <c r="G3262" t="str">
        <f t="shared" si="248"/>
        <v>木</v>
      </c>
      <c r="I3262" t="str">
        <f t="shared" si="249"/>
        <v/>
      </c>
    </row>
    <row r="3263" spans="1:9">
      <c r="A3263" s="1">
        <v>39787</v>
      </c>
      <c r="B3263" s="6" t="s">
        <v>394</v>
      </c>
      <c r="C3263" s="7">
        <v>11</v>
      </c>
      <c r="D3263">
        <v>8</v>
      </c>
      <c r="E3263">
        <f t="shared" si="250"/>
        <v>1</v>
      </c>
      <c r="F3263" t="str">
        <f t="shared" si="251"/>
        <v>赤口</v>
      </c>
      <c r="G3263" t="str">
        <f t="shared" si="248"/>
        <v>金</v>
      </c>
      <c r="I3263" t="str">
        <f t="shared" si="249"/>
        <v/>
      </c>
    </row>
    <row r="3264" spans="1:9">
      <c r="A3264" s="1">
        <v>39788</v>
      </c>
      <c r="B3264" s="6" t="s">
        <v>395</v>
      </c>
      <c r="C3264" s="7">
        <v>11</v>
      </c>
      <c r="D3264">
        <v>9</v>
      </c>
      <c r="E3264">
        <f t="shared" si="250"/>
        <v>2</v>
      </c>
      <c r="F3264" t="str">
        <f t="shared" si="251"/>
        <v>先勝</v>
      </c>
      <c r="G3264" t="str">
        <f t="shared" si="248"/>
        <v>土</v>
      </c>
      <c r="I3264" t="str">
        <f t="shared" si="249"/>
        <v/>
      </c>
    </row>
    <row r="3265" spans="1:9">
      <c r="A3265" s="1">
        <v>39789</v>
      </c>
      <c r="B3265" s="6" t="s">
        <v>396</v>
      </c>
      <c r="C3265" s="7">
        <v>11</v>
      </c>
      <c r="D3265">
        <v>10</v>
      </c>
      <c r="E3265">
        <f t="shared" si="250"/>
        <v>3</v>
      </c>
      <c r="F3265" t="str">
        <f t="shared" si="251"/>
        <v>友引</v>
      </c>
      <c r="G3265" t="str">
        <f t="shared" si="248"/>
        <v>日</v>
      </c>
      <c r="I3265" t="str">
        <f t="shared" si="249"/>
        <v/>
      </c>
    </row>
    <row r="3266" spans="1:9">
      <c r="A3266" s="1">
        <v>39790</v>
      </c>
      <c r="B3266" s="6" t="s">
        <v>397</v>
      </c>
      <c r="C3266" s="7">
        <v>11</v>
      </c>
      <c r="D3266">
        <v>11</v>
      </c>
      <c r="E3266">
        <f t="shared" si="250"/>
        <v>4</v>
      </c>
      <c r="F3266" t="str">
        <f t="shared" si="251"/>
        <v>先負</v>
      </c>
      <c r="G3266" t="str">
        <f t="shared" si="248"/>
        <v>月</v>
      </c>
      <c r="I3266" t="str">
        <f t="shared" si="249"/>
        <v/>
      </c>
    </row>
    <row r="3267" spans="1:9">
      <c r="A3267" s="1">
        <v>39791</v>
      </c>
      <c r="B3267" s="6" t="s">
        <v>398</v>
      </c>
      <c r="C3267" s="7">
        <v>11</v>
      </c>
      <c r="D3267">
        <v>12</v>
      </c>
      <c r="E3267">
        <f t="shared" si="250"/>
        <v>5</v>
      </c>
      <c r="F3267" t="str">
        <f t="shared" si="251"/>
        <v>仏滅</v>
      </c>
      <c r="G3267" t="str">
        <f t="shared" ref="G3267:G3330" si="252">TEXT(A3267,"aaa")</f>
        <v>火</v>
      </c>
      <c r="I3267" t="str">
        <f t="shared" ref="I3267:I3330" si="253">IF(ISERROR(VLOOKUP(H3267,$K$29:$L$39,2,FALSE)),"",VLOOKUP(H3267,$K$29:$L$39,2,FALSE))</f>
        <v/>
      </c>
    </row>
    <row r="3268" spans="1:9">
      <c r="A3268" s="1">
        <v>39792</v>
      </c>
      <c r="B3268" s="6" t="s">
        <v>399</v>
      </c>
      <c r="C3268" s="7">
        <v>11</v>
      </c>
      <c r="D3268">
        <v>13</v>
      </c>
      <c r="E3268">
        <f t="shared" si="250"/>
        <v>0</v>
      </c>
      <c r="F3268" t="str">
        <f t="shared" si="251"/>
        <v>大安</v>
      </c>
      <c r="G3268" t="str">
        <f t="shared" si="252"/>
        <v>水</v>
      </c>
      <c r="I3268" t="str">
        <f t="shared" si="253"/>
        <v/>
      </c>
    </row>
    <row r="3269" spans="1:9">
      <c r="A3269" s="1">
        <v>39793</v>
      </c>
      <c r="B3269" s="6" t="s">
        <v>400</v>
      </c>
      <c r="C3269" s="7">
        <v>11</v>
      </c>
      <c r="D3269">
        <v>14</v>
      </c>
      <c r="E3269">
        <f t="shared" si="250"/>
        <v>1</v>
      </c>
      <c r="F3269" t="str">
        <f t="shared" si="251"/>
        <v>赤口</v>
      </c>
      <c r="G3269" t="str">
        <f t="shared" si="252"/>
        <v>木</v>
      </c>
      <c r="I3269" t="str">
        <f t="shared" si="253"/>
        <v/>
      </c>
    </row>
    <row r="3270" spans="1:9">
      <c r="A3270" s="1">
        <v>39794</v>
      </c>
      <c r="B3270" s="6" t="s">
        <v>401</v>
      </c>
      <c r="C3270" s="7">
        <v>11</v>
      </c>
      <c r="D3270">
        <v>15</v>
      </c>
      <c r="E3270">
        <f t="shared" si="250"/>
        <v>2</v>
      </c>
      <c r="F3270" t="str">
        <f t="shared" si="251"/>
        <v>先勝</v>
      </c>
      <c r="G3270" t="str">
        <f t="shared" si="252"/>
        <v>金</v>
      </c>
      <c r="I3270" t="str">
        <f t="shared" si="253"/>
        <v/>
      </c>
    </row>
    <row r="3271" spans="1:9">
      <c r="A3271" s="1">
        <v>39795</v>
      </c>
      <c r="B3271" s="6" t="s">
        <v>402</v>
      </c>
      <c r="C3271" s="7">
        <v>11</v>
      </c>
      <c r="D3271">
        <v>16</v>
      </c>
      <c r="E3271">
        <f t="shared" si="250"/>
        <v>3</v>
      </c>
      <c r="F3271" t="str">
        <f t="shared" si="251"/>
        <v>友引</v>
      </c>
      <c r="G3271" t="str">
        <f t="shared" si="252"/>
        <v>土</v>
      </c>
      <c r="I3271" t="str">
        <f t="shared" si="253"/>
        <v/>
      </c>
    </row>
    <row r="3272" spans="1:9">
      <c r="A3272" s="1">
        <v>39796</v>
      </c>
      <c r="B3272" s="6" t="s">
        <v>403</v>
      </c>
      <c r="C3272" s="7">
        <v>11</v>
      </c>
      <c r="D3272">
        <v>17</v>
      </c>
      <c r="E3272">
        <f t="shared" si="250"/>
        <v>4</v>
      </c>
      <c r="F3272" t="str">
        <f t="shared" si="251"/>
        <v>先負</v>
      </c>
      <c r="G3272" t="str">
        <f t="shared" si="252"/>
        <v>日</v>
      </c>
      <c r="I3272" t="str">
        <f t="shared" si="253"/>
        <v/>
      </c>
    </row>
    <row r="3273" spans="1:9">
      <c r="A3273" s="1">
        <v>39797</v>
      </c>
      <c r="B3273" s="6" t="s">
        <v>32</v>
      </c>
      <c r="C3273" s="7">
        <v>11</v>
      </c>
      <c r="D3273">
        <v>18</v>
      </c>
      <c r="E3273">
        <f t="shared" si="250"/>
        <v>5</v>
      </c>
      <c r="F3273" t="str">
        <f t="shared" si="251"/>
        <v>仏滅</v>
      </c>
      <c r="G3273" t="str">
        <f t="shared" si="252"/>
        <v>月</v>
      </c>
      <c r="I3273" t="str">
        <f t="shared" si="253"/>
        <v/>
      </c>
    </row>
    <row r="3274" spans="1:9">
      <c r="A3274" s="1">
        <v>39798</v>
      </c>
      <c r="B3274" s="6" t="s">
        <v>33</v>
      </c>
      <c r="C3274" s="7">
        <v>11</v>
      </c>
      <c r="D3274">
        <v>19</v>
      </c>
      <c r="E3274">
        <f t="shared" si="250"/>
        <v>0</v>
      </c>
      <c r="F3274" t="str">
        <f t="shared" si="251"/>
        <v>大安</v>
      </c>
      <c r="G3274" t="str">
        <f t="shared" si="252"/>
        <v>火</v>
      </c>
      <c r="I3274" t="str">
        <f t="shared" si="253"/>
        <v/>
      </c>
    </row>
    <row r="3275" spans="1:9">
      <c r="A3275" s="1">
        <v>39799</v>
      </c>
      <c r="B3275" s="6" t="s">
        <v>34</v>
      </c>
      <c r="C3275" s="7">
        <v>11</v>
      </c>
      <c r="D3275">
        <v>20</v>
      </c>
      <c r="E3275">
        <f t="shared" si="250"/>
        <v>1</v>
      </c>
      <c r="F3275" t="str">
        <f t="shared" si="251"/>
        <v>赤口</v>
      </c>
      <c r="G3275" t="str">
        <f t="shared" si="252"/>
        <v>水</v>
      </c>
      <c r="I3275" t="str">
        <f t="shared" si="253"/>
        <v/>
      </c>
    </row>
    <row r="3276" spans="1:9">
      <c r="A3276" s="1">
        <v>39800</v>
      </c>
      <c r="B3276" s="6" t="s">
        <v>35</v>
      </c>
      <c r="C3276" s="7">
        <v>11</v>
      </c>
      <c r="D3276">
        <v>21</v>
      </c>
      <c r="E3276">
        <f t="shared" ref="E3276:E3339" si="254">MOD(C3276+D3276,6)</f>
        <v>2</v>
      </c>
      <c r="F3276" t="str">
        <f t="shared" ref="F3276:F3339" si="255">VLOOKUP(E3276,$K$18:$L$23,2)</f>
        <v>先勝</v>
      </c>
      <c r="G3276" t="str">
        <f t="shared" si="252"/>
        <v>木</v>
      </c>
      <c r="I3276" t="str">
        <f t="shared" si="253"/>
        <v/>
      </c>
    </row>
    <row r="3277" spans="1:9">
      <c r="A3277" s="1">
        <v>39801</v>
      </c>
      <c r="B3277" s="6" t="s">
        <v>36</v>
      </c>
      <c r="C3277" s="7">
        <v>11</v>
      </c>
      <c r="D3277">
        <v>22</v>
      </c>
      <c r="E3277">
        <f t="shared" si="254"/>
        <v>3</v>
      </c>
      <c r="F3277" t="str">
        <f t="shared" si="255"/>
        <v>友引</v>
      </c>
      <c r="G3277" t="str">
        <f t="shared" si="252"/>
        <v>金</v>
      </c>
      <c r="I3277" t="str">
        <f t="shared" si="253"/>
        <v/>
      </c>
    </row>
    <row r="3278" spans="1:9">
      <c r="A3278" s="1">
        <v>39802</v>
      </c>
      <c r="B3278" s="6" t="s">
        <v>37</v>
      </c>
      <c r="C3278" s="7">
        <v>11</v>
      </c>
      <c r="D3278">
        <v>23</v>
      </c>
      <c r="E3278">
        <f t="shared" si="254"/>
        <v>4</v>
      </c>
      <c r="F3278" t="str">
        <f t="shared" si="255"/>
        <v>先負</v>
      </c>
      <c r="G3278" t="str">
        <f t="shared" si="252"/>
        <v>土</v>
      </c>
      <c r="I3278" t="str">
        <f t="shared" si="253"/>
        <v/>
      </c>
    </row>
    <row r="3279" spans="1:9">
      <c r="A3279" s="1">
        <v>39803</v>
      </c>
      <c r="B3279" s="6" t="s">
        <v>38</v>
      </c>
      <c r="C3279" s="7">
        <v>11</v>
      </c>
      <c r="D3279">
        <v>24</v>
      </c>
      <c r="E3279">
        <f t="shared" si="254"/>
        <v>5</v>
      </c>
      <c r="F3279" t="str">
        <f t="shared" si="255"/>
        <v>仏滅</v>
      </c>
      <c r="G3279" t="str">
        <f t="shared" si="252"/>
        <v>日</v>
      </c>
      <c r="I3279" t="str">
        <f t="shared" si="253"/>
        <v/>
      </c>
    </row>
    <row r="3280" spans="1:9">
      <c r="A3280" s="1">
        <v>39804</v>
      </c>
      <c r="B3280" s="6" t="s">
        <v>39</v>
      </c>
      <c r="C3280" s="7">
        <v>11</v>
      </c>
      <c r="D3280">
        <v>25</v>
      </c>
      <c r="E3280">
        <f t="shared" si="254"/>
        <v>0</v>
      </c>
      <c r="F3280" t="str">
        <f t="shared" si="255"/>
        <v>大安</v>
      </c>
      <c r="G3280" t="str">
        <f t="shared" si="252"/>
        <v>月</v>
      </c>
      <c r="I3280" t="str">
        <f t="shared" si="253"/>
        <v/>
      </c>
    </row>
    <row r="3281" spans="1:9">
      <c r="A3281" s="1">
        <v>39805</v>
      </c>
      <c r="B3281" s="6" t="s">
        <v>41</v>
      </c>
      <c r="C3281" s="7">
        <v>11</v>
      </c>
      <c r="D3281">
        <v>26</v>
      </c>
      <c r="E3281">
        <f t="shared" si="254"/>
        <v>1</v>
      </c>
      <c r="F3281" t="str">
        <f t="shared" si="255"/>
        <v>赤口</v>
      </c>
      <c r="G3281" t="str">
        <f t="shared" si="252"/>
        <v>火</v>
      </c>
      <c r="I3281" t="str">
        <f t="shared" si="253"/>
        <v/>
      </c>
    </row>
    <row r="3282" spans="1:9">
      <c r="A3282" s="1">
        <v>39806</v>
      </c>
      <c r="B3282" s="6" t="s">
        <v>42</v>
      </c>
      <c r="C3282" s="7">
        <v>11</v>
      </c>
      <c r="D3282">
        <v>27</v>
      </c>
      <c r="E3282">
        <f t="shared" si="254"/>
        <v>2</v>
      </c>
      <c r="F3282" t="str">
        <f t="shared" si="255"/>
        <v>先勝</v>
      </c>
      <c r="G3282" t="str">
        <f t="shared" si="252"/>
        <v>水</v>
      </c>
      <c r="I3282" t="str">
        <f t="shared" si="253"/>
        <v/>
      </c>
    </row>
    <row r="3283" spans="1:9">
      <c r="A3283" s="1">
        <v>39807</v>
      </c>
      <c r="B3283" s="6" t="s">
        <v>43</v>
      </c>
      <c r="C3283" s="7">
        <v>11</v>
      </c>
      <c r="D3283">
        <v>28</v>
      </c>
      <c r="E3283">
        <f t="shared" si="254"/>
        <v>3</v>
      </c>
      <c r="F3283" t="str">
        <f t="shared" si="255"/>
        <v>友引</v>
      </c>
      <c r="G3283" t="str">
        <f t="shared" si="252"/>
        <v>木</v>
      </c>
      <c r="I3283" t="str">
        <f t="shared" si="253"/>
        <v/>
      </c>
    </row>
    <row r="3284" spans="1:9">
      <c r="A3284" s="1">
        <v>39808</v>
      </c>
      <c r="B3284" s="6" t="s">
        <v>44</v>
      </c>
      <c r="C3284" s="7">
        <v>11</v>
      </c>
      <c r="D3284">
        <v>29</v>
      </c>
      <c r="E3284">
        <f t="shared" si="254"/>
        <v>4</v>
      </c>
      <c r="F3284" t="str">
        <f t="shared" si="255"/>
        <v>先負</v>
      </c>
      <c r="G3284" t="str">
        <f t="shared" si="252"/>
        <v>金</v>
      </c>
      <c r="I3284" t="str">
        <f t="shared" si="253"/>
        <v/>
      </c>
    </row>
    <row r="3285" spans="1:9">
      <c r="A3285" s="1">
        <v>39809</v>
      </c>
      <c r="B3285" s="6" t="s">
        <v>534</v>
      </c>
      <c r="C3285" s="7">
        <v>12</v>
      </c>
      <c r="D3285">
        <v>1</v>
      </c>
      <c r="E3285">
        <f t="shared" si="254"/>
        <v>1</v>
      </c>
      <c r="F3285" t="str">
        <f t="shared" si="255"/>
        <v>赤口</v>
      </c>
      <c r="G3285" t="str">
        <f t="shared" si="252"/>
        <v>土</v>
      </c>
      <c r="I3285" t="str">
        <f t="shared" si="253"/>
        <v/>
      </c>
    </row>
    <row r="3286" spans="1:9">
      <c r="A3286" s="1">
        <v>39810</v>
      </c>
      <c r="B3286" s="6" t="s">
        <v>46</v>
      </c>
      <c r="C3286" s="7">
        <v>12</v>
      </c>
      <c r="D3286">
        <v>2</v>
      </c>
      <c r="E3286">
        <f t="shared" si="254"/>
        <v>2</v>
      </c>
      <c r="F3286" t="str">
        <f t="shared" si="255"/>
        <v>先勝</v>
      </c>
      <c r="G3286" t="str">
        <f t="shared" si="252"/>
        <v>日</v>
      </c>
      <c r="I3286" t="str">
        <f t="shared" si="253"/>
        <v/>
      </c>
    </row>
    <row r="3287" spans="1:9">
      <c r="A3287" s="1">
        <v>39811</v>
      </c>
      <c r="B3287" s="6" t="s">
        <v>47</v>
      </c>
      <c r="C3287" s="7">
        <v>12</v>
      </c>
      <c r="D3287">
        <v>3</v>
      </c>
      <c r="E3287">
        <f t="shared" si="254"/>
        <v>3</v>
      </c>
      <c r="F3287" t="str">
        <f t="shared" si="255"/>
        <v>友引</v>
      </c>
      <c r="G3287" t="str">
        <f t="shared" si="252"/>
        <v>月</v>
      </c>
      <c r="I3287" t="str">
        <f t="shared" si="253"/>
        <v/>
      </c>
    </row>
    <row r="3288" spans="1:9">
      <c r="A3288" s="1">
        <v>39812</v>
      </c>
      <c r="B3288" s="6" t="s">
        <v>48</v>
      </c>
      <c r="C3288" s="7">
        <v>12</v>
      </c>
      <c r="D3288">
        <v>4</v>
      </c>
      <c r="E3288">
        <f t="shared" si="254"/>
        <v>4</v>
      </c>
      <c r="F3288" t="str">
        <f t="shared" si="255"/>
        <v>先負</v>
      </c>
      <c r="G3288" t="str">
        <f t="shared" si="252"/>
        <v>火</v>
      </c>
      <c r="I3288" t="str">
        <f t="shared" si="253"/>
        <v/>
      </c>
    </row>
    <row r="3289" spans="1:9">
      <c r="A3289" s="1">
        <v>39813</v>
      </c>
      <c r="B3289" s="6" t="s">
        <v>49</v>
      </c>
      <c r="C3289" s="7">
        <v>12</v>
      </c>
      <c r="D3289">
        <v>5</v>
      </c>
      <c r="E3289">
        <f t="shared" si="254"/>
        <v>5</v>
      </c>
      <c r="F3289" t="str">
        <f t="shared" si="255"/>
        <v>仏滅</v>
      </c>
      <c r="G3289" t="str">
        <f t="shared" si="252"/>
        <v>水</v>
      </c>
      <c r="I3289" t="str">
        <f t="shared" si="253"/>
        <v/>
      </c>
    </row>
    <row r="3290" spans="1:9">
      <c r="A3290" s="1">
        <v>39814</v>
      </c>
      <c r="B3290" s="6" t="s">
        <v>50</v>
      </c>
      <c r="C3290" s="7">
        <v>12</v>
      </c>
      <c r="D3290">
        <v>6</v>
      </c>
      <c r="E3290">
        <f t="shared" si="254"/>
        <v>0</v>
      </c>
      <c r="F3290" t="str">
        <f t="shared" si="255"/>
        <v>大安</v>
      </c>
      <c r="G3290" t="str">
        <f t="shared" si="252"/>
        <v>木</v>
      </c>
      <c r="I3290" t="str">
        <f t="shared" si="253"/>
        <v/>
      </c>
    </row>
    <row r="3291" spans="1:9">
      <c r="A3291" s="1">
        <v>39815</v>
      </c>
      <c r="B3291" s="6" t="s">
        <v>51</v>
      </c>
      <c r="C3291" s="7">
        <v>12</v>
      </c>
      <c r="D3291">
        <v>7</v>
      </c>
      <c r="E3291">
        <f t="shared" si="254"/>
        <v>1</v>
      </c>
      <c r="F3291" t="str">
        <f t="shared" si="255"/>
        <v>赤口</v>
      </c>
      <c r="G3291" t="str">
        <f t="shared" si="252"/>
        <v>金</v>
      </c>
      <c r="I3291" t="str">
        <f t="shared" si="253"/>
        <v/>
      </c>
    </row>
    <row r="3292" spans="1:9">
      <c r="A3292" s="1">
        <v>39816</v>
      </c>
      <c r="B3292" s="6" t="s">
        <v>52</v>
      </c>
      <c r="C3292" s="7">
        <v>12</v>
      </c>
      <c r="D3292">
        <v>8</v>
      </c>
      <c r="E3292">
        <f t="shared" si="254"/>
        <v>2</v>
      </c>
      <c r="F3292" t="str">
        <f t="shared" si="255"/>
        <v>先勝</v>
      </c>
      <c r="G3292" t="str">
        <f t="shared" si="252"/>
        <v>土</v>
      </c>
      <c r="I3292" t="str">
        <f t="shared" si="253"/>
        <v/>
      </c>
    </row>
    <row r="3293" spans="1:9">
      <c r="A3293" s="1">
        <v>39817</v>
      </c>
      <c r="B3293" s="6" t="s">
        <v>53</v>
      </c>
      <c r="C3293" s="7">
        <v>12</v>
      </c>
      <c r="D3293">
        <v>9</v>
      </c>
      <c r="E3293">
        <f t="shared" si="254"/>
        <v>3</v>
      </c>
      <c r="F3293" t="str">
        <f t="shared" si="255"/>
        <v>友引</v>
      </c>
      <c r="G3293" t="str">
        <f t="shared" si="252"/>
        <v>日</v>
      </c>
      <c r="I3293" t="str">
        <f t="shared" si="253"/>
        <v/>
      </c>
    </row>
    <row r="3294" spans="1:9">
      <c r="A3294" s="1">
        <v>39818</v>
      </c>
      <c r="B3294" s="6" t="s">
        <v>54</v>
      </c>
      <c r="C3294" s="7">
        <v>12</v>
      </c>
      <c r="D3294">
        <v>10</v>
      </c>
      <c r="E3294">
        <f t="shared" si="254"/>
        <v>4</v>
      </c>
      <c r="F3294" t="str">
        <f t="shared" si="255"/>
        <v>先負</v>
      </c>
      <c r="G3294" t="str">
        <f t="shared" si="252"/>
        <v>月</v>
      </c>
      <c r="I3294" t="str">
        <f t="shared" si="253"/>
        <v/>
      </c>
    </row>
    <row r="3295" spans="1:9">
      <c r="A3295" s="1">
        <v>39819</v>
      </c>
      <c r="B3295" s="6" t="s">
        <v>55</v>
      </c>
      <c r="C3295" s="7">
        <v>12</v>
      </c>
      <c r="D3295">
        <v>11</v>
      </c>
      <c r="E3295">
        <f t="shared" si="254"/>
        <v>5</v>
      </c>
      <c r="F3295" t="str">
        <f t="shared" si="255"/>
        <v>仏滅</v>
      </c>
      <c r="G3295" t="str">
        <f t="shared" si="252"/>
        <v>火</v>
      </c>
      <c r="I3295" t="str">
        <f t="shared" si="253"/>
        <v/>
      </c>
    </row>
    <row r="3296" spans="1:9">
      <c r="A3296" s="1">
        <v>39820</v>
      </c>
      <c r="B3296" s="6" t="s">
        <v>56</v>
      </c>
      <c r="C3296" s="7">
        <v>12</v>
      </c>
      <c r="D3296">
        <v>12</v>
      </c>
      <c r="E3296">
        <f t="shared" si="254"/>
        <v>0</v>
      </c>
      <c r="F3296" t="str">
        <f t="shared" si="255"/>
        <v>大安</v>
      </c>
      <c r="G3296" t="str">
        <f t="shared" si="252"/>
        <v>水</v>
      </c>
      <c r="I3296" t="str">
        <f t="shared" si="253"/>
        <v/>
      </c>
    </row>
    <row r="3297" spans="1:9">
      <c r="A3297" s="1">
        <v>39821</v>
      </c>
      <c r="B3297" s="6" t="s">
        <v>57</v>
      </c>
      <c r="C3297" s="7">
        <v>12</v>
      </c>
      <c r="D3297">
        <v>13</v>
      </c>
      <c r="E3297">
        <f t="shared" si="254"/>
        <v>1</v>
      </c>
      <c r="F3297" t="str">
        <f t="shared" si="255"/>
        <v>赤口</v>
      </c>
      <c r="G3297" t="str">
        <f t="shared" si="252"/>
        <v>木</v>
      </c>
      <c r="I3297" t="str">
        <f t="shared" si="253"/>
        <v/>
      </c>
    </row>
    <row r="3298" spans="1:9">
      <c r="A3298" s="1">
        <v>39822</v>
      </c>
      <c r="B3298" s="6" t="s">
        <v>58</v>
      </c>
      <c r="C3298" s="7">
        <v>12</v>
      </c>
      <c r="D3298">
        <v>14</v>
      </c>
      <c r="E3298">
        <f t="shared" si="254"/>
        <v>2</v>
      </c>
      <c r="F3298" t="str">
        <f t="shared" si="255"/>
        <v>先勝</v>
      </c>
      <c r="G3298" t="str">
        <f t="shared" si="252"/>
        <v>金</v>
      </c>
      <c r="I3298" t="str">
        <f t="shared" si="253"/>
        <v/>
      </c>
    </row>
    <row r="3299" spans="1:9">
      <c r="A3299" s="1">
        <v>39823</v>
      </c>
      <c r="B3299" s="6" t="s">
        <v>59</v>
      </c>
      <c r="C3299" s="7">
        <v>12</v>
      </c>
      <c r="D3299">
        <v>15</v>
      </c>
      <c r="E3299">
        <f t="shared" si="254"/>
        <v>3</v>
      </c>
      <c r="F3299" t="str">
        <f t="shared" si="255"/>
        <v>友引</v>
      </c>
      <c r="G3299" t="str">
        <f t="shared" si="252"/>
        <v>土</v>
      </c>
      <c r="I3299" t="str">
        <f t="shared" si="253"/>
        <v/>
      </c>
    </row>
    <row r="3300" spans="1:9">
      <c r="A3300" s="1">
        <v>39824</v>
      </c>
      <c r="B3300" s="6" t="s">
        <v>60</v>
      </c>
      <c r="C3300" s="7">
        <v>12</v>
      </c>
      <c r="D3300">
        <v>16</v>
      </c>
      <c r="E3300">
        <f t="shared" si="254"/>
        <v>4</v>
      </c>
      <c r="F3300" t="str">
        <f t="shared" si="255"/>
        <v>先負</v>
      </c>
      <c r="G3300" t="str">
        <f t="shared" si="252"/>
        <v>日</v>
      </c>
      <c r="I3300" t="str">
        <f t="shared" si="253"/>
        <v/>
      </c>
    </row>
    <row r="3301" spans="1:9">
      <c r="A3301" s="1">
        <v>39825</v>
      </c>
      <c r="B3301" s="6" t="s">
        <v>61</v>
      </c>
      <c r="C3301" s="7">
        <v>12</v>
      </c>
      <c r="D3301">
        <v>17</v>
      </c>
      <c r="E3301">
        <f t="shared" si="254"/>
        <v>5</v>
      </c>
      <c r="F3301" t="str">
        <f t="shared" si="255"/>
        <v>仏滅</v>
      </c>
      <c r="G3301" t="str">
        <f t="shared" si="252"/>
        <v>月</v>
      </c>
      <c r="I3301" t="str">
        <f t="shared" si="253"/>
        <v/>
      </c>
    </row>
    <row r="3302" spans="1:9">
      <c r="A3302" s="1">
        <v>39826</v>
      </c>
      <c r="B3302" s="6" t="s">
        <v>62</v>
      </c>
      <c r="C3302" s="7">
        <v>12</v>
      </c>
      <c r="D3302">
        <v>18</v>
      </c>
      <c r="E3302">
        <f t="shared" si="254"/>
        <v>0</v>
      </c>
      <c r="F3302" t="str">
        <f t="shared" si="255"/>
        <v>大安</v>
      </c>
      <c r="G3302" t="str">
        <f t="shared" si="252"/>
        <v>火</v>
      </c>
      <c r="I3302" t="str">
        <f t="shared" si="253"/>
        <v/>
      </c>
    </row>
    <row r="3303" spans="1:9">
      <c r="A3303" s="1">
        <v>39827</v>
      </c>
      <c r="B3303" s="6" t="s">
        <v>63</v>
      </c>
      <c r="C3303" s="7">
        <v>12</v>
      </c>
      <c r="D3303">
        <v>19</v>
      </c>
      <c r="E3303">
        <f t="shared" si="254"/>
        <v>1</v>
      </c>
      <c r="F3303" t="str">
        <f t="shared" si="255"/>
        <v>赤口</v>
      </c>
      <c r="G3303" t="str">
        <f t="shared" si="252"/>
        <v>水</v>
      </c>
      <c r="I3303" t="str">
        <f t="shared" si="253"/>
        <v/>
      </c>
    </row>
    <row r="3304" spans="1:9">
      <c r="A3304" s="1">
        <v>39828</v>
      </c>
      <c r="B3304" s="6" t="s">
        <v>64</v>
      </c>
      <c r="C3304" s="7">
        <v>12</v>
      </c>
      <c r="D3304">
        <v>20</v>
      </c>
      <c r="E3304">
        <f t="shared" si="254"/>
        <v>2</v>
      </c>
      <c r="F3304" t="str">
        <f t="shared" si="255"/>
        <v>先勝</v>
      </c>
      <c r="G3304" t="str">
        <f t="shared" si="252"/>
        <v>木</v>
      </c>
      <c r="I3304" t="str">
        <f t="shared" si="253"/>
        <v/>
      </c>
    </row>
    <row r="3305" spans="1:9">
      <c r="A3305" s="1">
        <v>39829</v>
      </c>
      <c r="B3305" s="6" t="s">
        <v>65</v>
      </c>
      <c r="C3305" s="7">
        <v>12</v>
      </c>
      <c r="D3305">
        <v>21</v>
      </c>
      <c r="E3305">
        <f t="shared" si="254"/>
        <v>3</v>
      </c>
      <c r="F3305" t="str">
        <f t="shared" si="255"/>
        <v>友引</v>
      </c>
      <c r="G3305" t="str">
        <f t="shared" si="252"/>
        <v>金</v>
      </c>
      <c r="I3305" t="str">
        <f t="shared" si="253"/>
        <v/>
      </c>
    </row>
    <row r="3306" spans="1:9">
      <c r="A3306" s="1">
        <v>39830</v>
      </c>
      <c r="B3306" s="6" t="s">
        <v>66</v>
      </c>
      <c r="C3306" s="7">
        <v>12</v>
      </c>
      <c r="D3306">
        <v>22</v>
      </c>
      <c r="E3306">
        <f t="shared" si="254"/>
        <v>4</v>
      </c>
      <c r="F3306" t="str">
        <f t="shared" si="255"/>
        <v>先負</v>
      </c>
      <c r="G3306" t="str">
        <f t="shared" si="252"/>
        <v>土</v>
      </c>
      <c r="I3306" t="str">
        <f t="shared" si="253"/>
        <v/>
      </c>
    </row>
    <row r="3307" spans="1:9">
      <c r="A3307" s="1">
        <v>39831</v>
      </c>
      <c r="B3307" s="6" t="s">
        <v>67</v>
      </c>
      <c r="C3307" s="7">
        <v>12</v>
      </c>
      <c r="D3307">
        <v>23</v>
      </c>
      <c r="E3307">
        <f t="shared" si="254"/>
        <v>5</v>
      </c>
      <c r="F3307" t="str">
        <f t="shared" si="255"/>
        <v>仏滅</v>
      </c>
      <c r="G3307" t="str">
        <f t="shared" si="252"/>
        <v>日</v>
      </c>
      <c r="I3307" t="str">
        <f t="shared" si="253"/>
        <v/>
      </c>
    </row>
    <row r="3308" spans="1:9">
      <c r="A3308" s="1">
        <v>39832</v>
      </c>
      <c r="B3308" s="6" t="s">
        <v>68</v>
      </c>
      <c r="C3308" s="7">
        <v>12</v>
      </c>
      <c r="D3308">
        <v>24</v>
      </c>
      <c r="E3308">
        <f t="shared" si="254"/>
        <v>0</v>
      </c>
      <c r="F3308" t="str">
        <f t="shared" si="255"/>
        <v>大安</v>
      </c>
      <c r="G3308" t="str">
        <f t="shared" si="252"/>
        <v>月</v>
      </c>
      <c r="I3308" t="str">
        <f t="shared" si="253"/>
        <v/>
      </c>
    </row>
    <row r="3309" spans="1:9">
      <c r="A3309" s="1">
        <v>39833</v>
      </c>
      <c r="B3309" s="6" t="s">
        <v>69</v>
      </c>
      <c r="C3309" s="7">
        <v>12</v>
      </c>
      <c r="D3309">
        <v>25</v>
      </c>
      <c r="E3309">
        <f t="shared" si="254"/>
        <v>1</v>
      </c>
      <c r="F3309" t="str">
        <f t="shared" si="255"/>
        <v>赤口</v>
      </c>
      <c r="G3309" t="str">
        <f t="shared" si="252"/>
        <v>火</v>
      </c>
      <c r="I3309" t="str">
        <f t="shared" si="253"/>
        <v/>
      </c>
    </row>
    <row r="3310" spans="1:9">
      <c r="A3310" s="1">
        <v>39834</v>
      </c>
      <c r="B3310" s="6" t="s">
        <v>70</v>
      </c>
      <c r="C3310" s="7">
        <v>12</v>
      </c>
      <c r="D3310">
        <v>26</v>
      </c>
      <c r="E3310">
        <f t="shared" si="254"/>
        <v>2</v>
      </c>
      <c r="F3310" t="str">
        <f t="shared" si="255"/>
        <v>先勝</v>
      </c>
      <c r="G3310" t="str">
        <f t="shared" si="252"/>
        <v>水</v>
      </c>
      <c r="I3310" t="str">
        <f t="shared" si="253"/>
        <v/>
      </c>
    </row>
    <row r="3311" spans="1:9">
      <c r="A3311" s="1">
        <v>39835</v>
      </c>
      <c r="B3311" s="6" t="s">
        <v>71</v>
      </c>
      <c r="C3311" s="7">
        <v>12</v>
      </c>
      <c r="D3311">
        <v>27</v>
      </c>
      <c r="E3311">
        <f t="shared" si="254"/>
        <v>3</v>
      </c>
      <c r="F3311" t="str">
        <f t="shared" si="255"/>
        <v>友引</v>
      </c>
      <c r="G3311" t="str">
        <f t="shared" si="252"/>
        <v>木</v>
      </c>
      <c r="I3311" t="str">
        <f t="shared" si="253"/>
        <v/>
      </c>
    </row>
    <row r="3312" spans="1:9">
      <c r="A3312" s="1">
        <v>39836</v>
      </c>
      <c r="B3312" s="6" t="s">
        <v>72</v>
      </c>
      <c r="C3312" s="7">
        <v>12</v>
      </c>
      <c r="D3312">
        <v>28</v>
      </c>
      <c r="E3312">
        <f t="shared" si="254"/>
        <v>4</v>
      </c>
      <c r="F3312" t="str">
        <f t="shared" si="255"/>
        <v>先負</v>
      </c>
      <c r="G3312" t="str">
        <f t="shared" si="252"/>
        <v>金</v>
      </c>
      <c r="I3312" t="str">
        <f t="shared" si="253"/>
        <v/>
      </c>
    </row>
    <row r="3313" spans="1:9">
      <c r="A3313" s="1">
        <v>39837</v>
      </c>
      <c r="B3313" s="6" t="s">
        <v>73</v>
      </c>
      <c r="C3313" s="7">
        <v>12</v>
      </c>
      <c r="D3313">
        <v>29</v>
      </c>
      <c r="E3313">
        <f t="shared" si="254"/>
        <v>5</v>
      </c>
      <c r="F3313" t="str">
        <f t="shared" si="255"/>
        <v>仏滅</v>
      </c>
      <c r="G3313" t="str">
        <f t="shared" si="252"/>
        <v>土</v>
      </c>
      <c r="I3313" t="str">
        <f t="shared" si="253"/>
        <v/>
      </c>
    </row>
    <row r="3314" spans="1:9">
      <c r="A3314" s="1">
        <v>39838</v>
      </c>
      <c r="B3314" s="6" t="s">
        <v>74</v>
      </c>
      <c r="C3314" s="7">
        <v>12</v>
      </c>
      <c r="D3314">
        <v>30</v>
      </c>
      <c r="E3314">
        <f t="shared" si="254"/>
        <v>0</v>
      </c>
      <c r="F3314" t="str">
        <f t="shared" si="255"/>
        <v>大安</v>
      </c>
      <c r="G3314" t="str">
        <f t="shared" si="252"/>
        <v>日</v>
      </c>
      <c r="I3314" t="str">
        <f t="shared" si="253"/>
        <v/>
      </c>
    </row>
    <row r="3315" spans="1:9">
      <c r="A3315" s="1">
        <v>39839</v>
      </c>
      <c r="B3315" s="6" t="s">
        <v>515</v>
      </c>
      <c r="C3315" s="7">
        <v>1</v>
      </c>
      <c r="D3315">
        <v>1</v>
      </c>
      <c r="E3315">
        <f t="shared" si="254"/>
        <v>2</v>
      </c>
      <c r="F3315" t="str">
        <f t="shared" si="255"/>
        <v>先勝</v>
      </c>
      <c r="G3315" t="str">
        <f t="shared" si="252"/>
        <v>月</v>
      </c>
      <c r="I3315" t="str">
        <f t="shared" si="253"/>
        <v/>
      </c>
    </row>
    <row r="3316" spans="1:9">
      <c r="A3316" s="1">
        <v>39840</v>
      </c>
      <c r="B3316" s="6" t="s">
        <v>76</v>
      </c>
      <c r="C3316" s="7">
        <v>1</v>
      </c>
      <c r="D3316">
        <v>2</v>
      </c>
      <c r="E3316">
        <f t="shared" si="254"/>
        <v>3</v>
      </c>
      <c r="F3316" t="str">
        <f t="shared" si="255"/>
        <v>友引</v>
      </c>
      <c r="G3316" t="str">
        <f t="shared" si="252"/>
        <v>火</v>
      </c>
      <c r="I3316" t="str">
        <f t="shared" si="253"/>
        <v/>
      </c>
    </row>
    <row r="3317" spans="1:9">
      <c r="A3317" s="1">
        <v>39841</v>
      </c>
      <c r="B3317" s="6" t="s">
        <v>77</v>
      </c>
      <c r="C3317" s="7">
        <v>1</v>
      </c>
      <c r="D3317">
        <v>3</v>
      </c>
      <c r="E3317">
        <f t="shared" si="254"/>
        <v>4</v>
      </c>
      <c r="F3317" t="str">
        <f t="shared" si="255"/>
        <v>先負</v>
      </c>
      <c r="G3317" t="str">
        <f t="shared" si="252"/>
        <v>水</v>
      </c>
      <c r="I3317" t="str">
        <f t="shared" si="253"/>
        <v/>
      </c>
    </row>
    <row r="3318" spans="1:9">
      <c r="A3318" s="1">
        <v>39842</v>
      </c>
      <c r="B3318" s="6" t="s">
        <v>78</v>
      </c>
      <c r="C3318" s="7">
        <v>1</v>
      </c>
      <c r="D3318">
        <v>4</v>
      </c>
      <c r="E3318">
        <f t="shared" si="254"/>
        <v>5</v>
      </c>
      <c r="F3318" t="str">
        <f t="shared" si="255"/>
        <v>仏滅</v>
      </c>
      <c r="G3318" t="str">
        <f t="shared" si="252"/>
        <v>木</v>
      </c>
      <c r="I3318" t="str">
        <f t="shared" si="253"/>
        <v/>
      </c>
    </row>
    <row r="3319" spans="1:9">
      <c r="A3319" s="1">
        <v>39843</v>
      </c>
      <c r="B3319" s="6" t="s">
        <v>79</v>
      </c>
      <c r="C3319" s="7">
        <v>1</v>
      </c>
      <c r="D3319">
        <v>5</v>
      </c>
      <c r="E3319">
        <f t="shared" si="254"/>
        <v>0</v>
      </c>
      <c r="F3319" t="str">
        <f t="shared" si="255"/>
        <v>大安</v>
      </c>
      <c r="G3319" t="str">
        <f t="shared" si="252"/>
        <v>金</v>
      </c>
      <c r="I3319" t="str">
        <f t="shared" si="253"/>
        <v/>
      </c>
    </row>
    <row r="3320" spans="1:9">
      <c r="A3320" s="1">
        <v>39844</v>
      </c>
      <c r="B3320" s="6" t="s">
        <v>80</v>
      </c>
      <c r="C3320" s="7">
        <v>1</v>
      </c>
      <c r="D3320">
        <v>6</v>
      </c>
      <c r="E3320">
        <f t="shared" si="254"/>
        <v>1</v>
      </c>
      <c r="F3320" t="str">
        <f t="shared" si="255"/>
        <v>赤口</v>
      </c>
      <c r="G3320" t="str">
        <f t="shared" si="252"/>
        <v>土</v>
      </c>
      <c r="I3320" t="str">
        <f t="shared" si="253"/>
        <v/>
      </c>
    </row>
    <row r="3321" spans="1:9">
      <c r="A3321" s="1">
        <v>39845</v>
      </c>
      <c r="B3321" s="6" t="s">
        <v>81</v>
      </c>
      <c r="C3321" s="7">
        <v>1</v>
      </c>
      <c r="D3321">
        <v>7</v>
      </c>
      <c r="E3321">
        <f t="shared" si="254"/>
        <v>2</v>
      </c>
      <c r="F3321" t="str">
        <f t="shared" si="255"/>
        <v>先勝</v>
      </c>
      <c r="G3321" t="str">
        <f t="shared" si="252"/>
        <v>日</v>
      </c>
      <c r="I3321" t="str">
        <f t="shared" si="253"/>
        <v/>
      </c>
    </row>
    <row r="3322" spans="1:9">
      <c r="A3322" s="1">
        <v>39846</v>
      </c>
      <c r="B3322" s="6" t="s">
        <v>82</v>
      </c>
      <c r="C3322" s="7">
        <v>1</v>
      </c>
      <c r="D3322">
        <v>8</v>
      </c>
      <c r="E3322">
        <f t="shared" si="254"/>
        <v>3</v>
      </c>
      <c r="F3322" t="str">
        <f t="shared" si="255"/>
        <v>友引</v>
      </c>
      <c r="G3322" t="str">
        <f t="shared" si="252"/>
        <v>月</v>
      </c>
      <c r="I3322" t="str">
        <f t="shared" si="253"/>
        <v/>
      </c>
    </row>
    <row r="3323" spans="1:9">
      <c r="A3323" s="1">
        <v>39847</v>
      </c>
      <c r="B3323" s="6" t="s">
        <v>83</v>
      </c>
      <c r="C3323" s="7">
        <v>1</v>
      </c>
      <c r="D3323">
        <v>9</v>
      </c>
      <c r="E3323">
        <f t="shared" si="254"/>
        <v>4</v>
      </c>
      <c r="F3323" t="str">
        <f t="shared" si="255"/>
        <v>先負</v>
      </c>
      <c r="G3323" t="str">
        <f t="shared" si="252"/>
        <v>火</v>
      </c>
      <c r="I3323" t="str">
        <f t="shared" si="253"/>
        <v/>
      </c>
    </row>
    <row r="3324" spans="1:9">
      <c r="A3324" s="1">
        <v>39848</v>
      </c>
      <c r="B3324" s="6" t="s">
        <v>84</v>
      </c>
      <c r="C3324" s="7">
        <v>1</v>
      </c>
      <c r="D3324">
        <v>10</v>
      </c>
      <c r="E3324">
        <f t="shared" si="254"/>
        <v>5</v>
      </c>
      <c r="F3324" t="str">
        <f t="shared" si="255"/>
        <v>仏滅</v>
      </c>
      <c r="G3324" t="str">
        <f t="shared" si="252"/>
        <v>水</v>
      </c>
      <c r="I3324" t="str">
        <f t="shared" si="253"/>
        <v/>
      </c>
    </row>
    <row r="3325" spans="1:9">
      <c r="A3325" s="1">
        <v>39849</v>
      </c>
      <c r="B3325" s="6" t="s">
        <v>85</v>
      </c>
      <c r="C3325" s="7">
        <v>1</v>
      </c>
      <c r="D3325">
        <v>11</v>
      </c>
      <c r="E3325">
        <f t="shared" si="254"/>
        <v>0</v>
      </c>
      <c r="F3325" t="str">
        <f t="shared" si="255"/>
        <v>大安</v>
      </c>
      <c r="G3325" t="str">
        <f t="shared" si="252"/>
        <v>木</v>
      </c>
      <c r="I3325" t="str">
        <f t="shared" si="253"/>
        <v/>
      </c>
    </row>
    <row r="3326" spans="1:9">
      <c r="A3326" s="1">
        <v>39850</v>
      </c>
      <c r="B3326" s="6" t="s">
        <v>86</v>
      </c>
      <c r="C3326" s="7">
        <v>1</v>
      </c>
      <c r="D3326">
        <v>12</v>
      </c>
      <c r="E3326">
        <f t="shared" si="254"/>
        <v>1</v>
      </c>
      <c r="F3326" t="str">
        <f t="shared" si="255"/>
        <v>赤口</v>
      </c>
      <c r="G3326" t="str">
        <f t="shared" si="252"/>
        <v>金</v>
      </c>
      <c r="I3326" t="str">
        <f t="shared" si="253"/>
        <v/>
      </c>
    </row>
    <row r="3327" spans="1:9">
      <c r="A3327" s="1">
        <v>39851</v>
      </c>
      <c r="B3327" s="6" t="s">
        <v>87</v>
      </c>
      <c r="C3327" s="7">
        <v>1</v>
      </c>
      <c r="D3327">
        <v>13</v>
      </c>
      <c r="E3327">
        <f t="shared" si="254"/>
        <v>2</v>
      </c>
      <c r="F3327" t="str">
        <f t="shared" si="255"/>
        <v>先勝</v>
      </c>
      <c r="G3327" t="str">
        <f t="shared" si="252"/>
        <v>土</v>
      </c>
      <c r="I3327" t="str">
        <f t="shared" si="253"/>
        <v/>
      </c>
    </row>
    <row r="3328" spans="1:9">
      <c r="A3328" s="1">
        <v>39852</v>
      </c>
      <c r="B3328" s="6" t="s">
        <v>88</v>
      </c>
      <c r="C3328" s="7">
        <v>1</v>
      </c>
      <c r="D3328">
        <v>14</v>
      </c>
      <c r="E3328">
        <f t="shared" si="254"/>
        <v>3</v>
      </c>
      <c r="F3328" t="str">
        <f t="shared" si="255"/>
        <v>友引</v>
      </c>
      <c r="G3328" t="str">
        <f t="shared" si="252"/>
        <v>日</v>
      </c>
      <c r="I3328" t="str">
        <f t="shared" si="253"/>
        <v/>
      </c>
    </row>
    <row r="3329" spans="1:9">
      <c r="A3329" s="1">
        <v>39853</v>
      </c>
      <c r="B3329" s="6" t="s">
        <v>89</v>
      </c>
      <c r="C3329" s="7">
        <v>1</v>
      </c>
      <c r="D3329">
        <v>15</v>
      </c>
      <c r="E3329">
        <f t="shared" si="254"/>
        <v>4</v>
      </c>
      <c r="F3329" t="str">
        <f t="shared" si="255"/>
        <v>先負</v>
      </c>
      <c r="G3329" t="str">
        <f t="shared" si="252"/>
        <v>月</v>
      </c>
      <c r="I3329" t="str">
        <f t="shared" si="253"/>
        <v/>
      </c>
    </row>
    <row r="3330" spans="1:9">
      <c r="A3330" s="1">
        <v>39854</v>
      </c>
      <c r="B3330" s="6" t="s">
        <v>90</v>
      </c>
      <c r="C3330" s="7">
        <v>1</v>
      </c>
      <c r="D3330">
        <v>16</v>
      </c>
      <c r="E3330">
        <f t="shared" si="254"/>
        <v>5</v>
      </c>
      <c r="F3330" t="str">
        <f t="shared" si="255"/>
        <v>仏滅</v>
      </c>
      <c r="G3330" t="str">
        <f t="shared" si="252"/>
        <v>火</v>
      </c>
      <c r="I3330" t="str">
        <f t="shared" si="253"/>
        <v/>
      </c>
    </row>
    <row r="3331" spans="1:9">
      <c r="A3331" s="1">
        <v>39855</v>
      </c>
      <c r="B3331" s="6" t="s">
        <v>91</v>
      </c>
      <c r="C3331" s="7">
        <v>1</v>
      </c>
      <c r="D3331">
        <v>17</v>
      </c>
      <c r="E3331">
        <f t="shared" si="254"/>
        <v>0</v>
      </c>
      <c r="F3331" t="str">
        <f t="shared" si="255"/>
        <v>大安</v>
      </c>
      <c r="G3331" t="str">
        <f t="shared" ref="G3331:G3394" si="256">TEXT(A3331,"aaa")</f>
        <v>水</v>
      </c>
      <c r="I3331" t="str">
        <f t="shared" ref="I3331:I3394" si="257">IF(ISERROR(VLOOKUP(H3331,$K$29:$L$39,2,FALSE)),"",VLOOKUP(H3331,$K$29:$L$39,2,FALSE))</f>
        <v/>
      </c>
    </row>
    <row r="3332" spans="1:9">
      <c r="A3332" s="1">
        <v>39856</v>
      </c>
      <c r="B3332" s="6" t="s">
        <v>92</v>
      </c>
      <c r="C3332" s="7">
        <v>1</v>
      </c>
      <c r="D3332">
        <v>18</v>
      </c>
      <c r="E3332">
        <f t="shared" si="254"/>
        <v>1</v>
      </c>
      <c r="F3332" t="str">
        <f t="shared" si="255"/>
        <v>赤口</v>
      </c>
      <c r="G3332" t="str">
        <f t="shared" si="256"/>
        <v>木</v>
      </c>
      <c r="I3332" t="str">
        <f t="shared" si="257"/>
        <v/>
      </c>
    </row>
    <row r="3333" spans="1:9">
      <c r="A3333" s="1">
        <v>39857</v>
      </c>
      <c r="B3333" s="6" t="s">
        <v>93</v>
      </c>
      <c r="C3333" s="7">
        <v>1</v>
      </c>
      <c r="D3333">
        <v>19</v>
      </c>
      <c r="E3333">
        <f t="shared" si="254"/>
        <v>2</v>
      </c>
      <c r="F3333" t="str">
        <f t="shared" si="255"/>
        <v>先勝</v>
      </c>
      <c r="G3333" t="str">
        <f t="shared" si="256"/>
        <v>金</v>
      </c>
      <c r="I3333" t="str">
        <f t="shared" si="257"/>
        <v/>
      </c>
    </row>
    <row r="3334" spans="1:9">
      <c r="A3334" s="1">
        <v>39858</v>
      </c>
      <c r="B3334" s="6" t="s">
        <v>94</v>
      </c>
      <c r="C3334" s="7">
        <v>1</v>
      </c>
      <c r="D3334">
        <v>20</v>
      </c>
      <c r="E3334">
        <f t="shared" si="254"/>
        <v>3</v>
      </c>
      <c r="F3334" t="str">
        <f t="shared" si="255"/>
        <v>友引</v>
      </c>
      <c r="G3334" t="str">
        <f t="shared" si="256"/>
        <v>土</v>
      </c>
      <c r="I3334" t="str">
        <f t="shared" si="257"/>
        <v/>
      </c>
    </row>
    <row r="3335" spans="1:9">
      <c r="A3335" s="1">
        <v>39859</v>
      </c>
      <c r="B3335" s="6" t="s">
        <v>95</v>
      </c>
      <c r="C3335" s="7">
        <v>1</v>
      </c>
      <c r="D3335">
        <v>21</v>
      </c>
      <c r="E3335">
        <f t="shared" si="254"/>
        <v>4</v>
      </c>
      <c r="F3335" t="str">
        <f t="shared" si="255"/>
        <v>先負</v>
      </c>
      <c r="G3335" t="str">
        <f t="shared" si="256"/>
        <v>日</v>
      </c>
      <c r="I3335" t="str">
        <f t="shared" si="257"/>
        <v/>
      </c>
    </row>
    <row r="3336" spans="1:9">
      <c r="A3336" s="1">
        <v>39860</v>
      </c>
      <c r="B3336" s="6" t="s">
        <v>96</v>
      </c>
      <c r="C3336" s="7">
        <v>1</v>
      </c>
      <c r="D3336">
        <v>22</v>
      </c>
      <c r="E3336">
        <f t="shared" si="254"/>
        <v>5</v>
      </c>
      <c r="F3336" t="str">
        <f t="shared" si="255"/>
        <v>仏滅</v>
      </c>
      <c r="G3336" t="str">
        <f t="shared" si="256"/>
        <v>月</v>
      </c>
      <c r="I3336" t="str">
        <f t="shared" si="257"/>
        <v/>
      </c>
    </row>
    <row r="3337" spans="1:9">
      <c r="A3337" s="1">
        <v>39861</v>
      </c>
      <c r="B3337" s="6" t="s">
        <v>97</v>
      </c>
      <c r="C3337" s="7">
        <v>1</v>
      </c>
      <c r="D3337">
        <v>23</v>
      </c>
      <c r="E3337">
        <f t="shared" si="254"/>
        <v>0</v>
      </c>
      <c r="F3337" t="str">
        <f t="shared" si="255"/>
        <v>大安</v>
      </c>
      <c r="G3337" t="str">
        <f t="shared" si="256"/>
        <v>火</v>
      </c>
      <c r="I3337" t="str">
        <f t="shared" si="257"/>
        <v/>
      </c>
    </row>
    <row r="3338" spans="1:9">
      <c r="A3338" s="1">
        <v>39862</v>
      </c>
      <c r="B3338" s="6" t="s">
        <v>98</v>
      </c>
      <c r="C3338" s="7">
        <v>1</v>
      </c>
      <c r="D3338">
        <v>24</v>
      </c>
      <c r="E3338">
        <f t="shared" si="254"/>
        <v>1</v>
      </c>
      <c r="F3338" t="str">
        <f t="shared" si="255"/>
        <v>赤口</v>
      </c>
      <c r="G3338" t="str">
        <f t="shared" si="256"/>
        <v>水</v>
      </c>
      <c r="I3338" t="str">
        <f t="shared" si="257"/>
        <v/>
      </c>
    </row>
    <row r="3339" spans="1:9">
      <c r="A3339" s="1">
        <v>39863</v>
      </c>
      <c r="B3339" s="6" t="s">
        <v>99</v>
      </c>
      <c r="C3339" s="7">
        <v>1</v>
      </c>
      <c r="D3339">
        <v>25</v>
      </c>
      <c r="E3339">
        <f t="shared" si="254"/>
        <v>2</v>
      </c>
      <c r="F3339" t="str">
        <f t="shared" si="255"/>
        <v>先勝</v>
      </c>
      <c r="G3339" t="str">
        <f t="shared" si="256"/>
        <v>木</v>
      </c>
      <c r="I3339" t="str">
        <f t="shared" si="257"/>
        <v/>
      </c>
    </row>
    <row r="3340" spans="1:9">
      <c r="A3340" s="1">
        <v>39864</v>
      </c>
      <c r="B3340" s="6" t="s">
        <v>100</v>
      </c>
      <c r="C3340" s="7">
        <v>1</v>
      </c>
      <c r="D3340">
        <v>26</v>
      </c>
      <c r="E3340">
        <f t="shared" ref="E3340:E3403" si="258">MOD(C3340+D3340,6)</f>
        <v>3</v>
      </c>
      <c r="F3340" t="str">
        <f t="shared" ref="F3340:F3403" si="259">VLOOKUP(E3340,$K$18:$L$23,2)</f>
        <v>友引</v>
      </c>
      <c r="G3340" t="str">
        <f t="shared" si="256"/>
        <v>金</v>
      </c>
      <c r="I3340" t="str">
        <f t="shared" si="257"/>
        <v/>
      </c>
    </row>
    <row r="3341" spans="1:9">
      <c r="A3341" s="1">
        <v>39865</v>
      </c>
      <c r="B3341" s="6" t="s">
        <v>101</v>
      </c>
      <c r="C3341" s="7">
        <v>1</v>
      </c>
      <c r="D3341">
        <v>27</v>
      </c>
      <c r="E3341">
        <f t="shared" si="258"/>
        <v>4</v>
      </c>
      <c r="F3341" t="str">
        <f t="shared" si="259"/>
        <v>先負</v>
      </c>
      <c r="G3341" t="str">
        <f t="shared" si="256"/>
        <v>土</v>
      </c>
      <c r="I3341" t="str">
        <f t="shared" si="257"/>
        <v/>
      </c>
    </row>
    <row r="3342" spans="1:9">
      <c r="A3342" s="1">
        <v>39866</v>
      </c>
      <c r="B3342" s="6" t="s">
        <v>102</v>
      </c>
      <c r="C3342" s="7">
        <v>1</v>
      </c>
      <c r="D3342">
        <v>28</v>
      </c>
      <c r="E3342">
        <f t="shared" si="258"/>
        <v>5</v>
      </c>
      <c r="F3342" t="str">
        <f t="shared" si="259"/>
        <v>仏滅</v>
      </c>
      <c r="G3342" t="str">
        <f t="shared" si="256"/>
        <v>日</v>
      </c>
      <c r="I3342" t="str">
        <f t="shared" si="257"/>
        <v/>
      </c>
    </row>
    <row r="3343" spans="1:9">
      <c r="A3343" s="1">
        <v>39867</v>
      </c>
      <c r="B3343" s="6" t="s">
        <v>103</v>
      </c>
      <c r="C3343" s="7">
        <v>1</v>
      </c>
      <c r="D3343">
        <v>29</v>
      </c>
      <c r="E3343">
        <f t="shared" si="258"/>
        <v>0</v>
      </c>
      <c r="F3343" t="str">
        <f t="shared" si="259"/>
        <v>大安</v>
      </c>
      <c r="G3343" t="str">
        <f t="shared" si="256"/>
        <v>月</v>
      </c>
      <c r="I3343" t="str">
        <f t="shared" si="257"/>
        <v/>
      </c>
    </row>
    <row r="3344" spans="1:9">
      <c r="A3344" s="1">
        <v>39868</v>
      </c>
      <c r="B3344" s="6" t="s">
        <v>104</v>
      </c>
      <c r="C3344" s="7">
        <v>1</v>
      </c>
      <c r="D3344">
        <v>30</v>
      </c>
      <c r="E3344">
        <f t="shared" si="258"/>
        <v>1</v>
      </c>
      <c r="F3344" t="str">
        <f t="shared" si="259"/>
        <v>赤口</v>
      </c>
      <c r="G3344" t="str">
        <f t="shared" si="256"/>
        <v>火</v>
      </c>
      <c r="I3344" t="str">
        <f t="shared" si="257"/>
        <v/>
      </c>
    </row>
    <row r="3345" spans="1:9">
      <c r="A3345" s="1">
        <v>39869</v>
      </c>
      <c r="B3345" s="6" t="s">
        <v>535</v>
      </c>
      <c r="C3345" s="7">
        <v>2</v>
      </c>
      <c r="D3345">
        <v>1</v>
      </c>
      <c r="E3345">
        <f t="shared" si="258"/>
        <v>3</v>
      </c>
      <c r="F3345" t="str">
        <f t="shared" si="259"/>
        <v>友引</v>
      </c>
      <c r="G3345" t="str">
        <f t="shared" si="256"/>
        <v>水</v>
      </c>
      <c r="I3345" t="str">
        <f t="shared" si="257"/>
        <v/>
      </c>
    </row>
    <row r="3346" spans="1:9">
      <c r="A3346" s="1">
        <v>39870</v>
      </c>
      <c r="B3346" s="6" t="s">
        <v>106</v>
      </c>
      <c r="C3346" s="7">
        <v>2</v>
      </c>
      <c r="D3346">
        <v>2</v>
      </c>
      <c r="E3346">
        <f t="shared" si="258"/>
        <v>4</v>
      </c>
      <c r="F3346" t="str">
        <f t="shared" si="259"/>
        <v>先負</v>
      </c>
      <c r="G3346" t="str">
        <f t="shared" si="256"/>
        <v>木</v>
      </c>
      <c r="I3346" t="str">
        <f t="shared" si="257"/>
        <v/>
      </c>
    </row>
    <row r="3347" spans="1:9">
      <c r="A3347" s="1">
        <v>39871</v>
      </c>
      <c r="B3347" s="6" t="s">
        <v>107</v>
      </c>
      <c r="C3347" s="7">
        <v>2</v>
      </c>
      <c r="D3347">
        <v>3</v>
      </c>
      <c r="E3347">
        <f t="shared" si="258"/>
        <v>5</v>
      </c>
      <c r="F3347" t="str">
        <f t="shared" si="259"/>
        <v>仏滅</v>
      </c>
      <c r="G3347" t="str">
        <f t="shared" si="256"/>
        <v>金</v>
      </c>
      <c r="I3347" t="str">
        <f t="shared" si="257"/>
        <v/>
      </c>
    </row>
    <row r="3348" spans="1:9">
      <c r="A3348" s="1">
        <v>39872</v>
      </c>
      <c r="B3348" s="6" t="s">
        <v>108</v>
      </c>
      <c r="C3348" s="7">
        <v>2</v>
      </c>
      <c r="D3348">
        <v>4</v>
      </c>
      <c r="E3348">
        <f t="shared" si="258"/>
        <v>0</v>
      </c>
      <c r="F3348" t="str">
        <f t="shared" si="259"/>
        <v>大安</v>
      </c>
      <c r="G3348" t="str">
        <f t="shared" si="256"/>
        <v>土</v>
      </c>
      <c r="I3348" t="str">
        <f t="shared" si="257"/>
        <v/>
      </c>
    </row>
    <row r="3349" spans="1:9">
      <c r="A3349" s="1">
        <v>39873</v>
      </c>
      <c r="B3349" s="6" t="s">
        <v>109</v>
      </c>
      <c r="C3349" s="7">
        <v>2</v>
      </c>
      <c r="D3349">
        <v>5</v>
      </c>
      <c r="E3349">
        <f t="shared" si="258"/>
        <v>1</v>
      </c>
      <c r="F3349" t="str">
        <f t="shared" si="259"/>
        <v>赤口</v>
      </c>
      <c r="G3349" t="str">
        <f t="shared" si="256"/>
        <v>日</v>
      </c>
      <c r="I3349" t="str">
        <f t="shared" si="257"/>
        <v/>
      </c>
    </row>
    <row r="3350" spans="1:9">
      <c r="A3350" s="1">
        <v>39874</v>
      </c>
      <c r="B3350" s="6" t="s">
        <v>110</v>
      </c>
      <c r="C3350" s="7">
        <v>2</v>
      </c>
      <c r="D3350">
        <v>6</v>
      </c>
      <c r="E3350">
        <f t="shared" si="258"/>
        <v>2</v>
      </c>
      <c r="F3350" t="str">
        <f t="shared" si="259"/>
        <v>先勝</v>
      </c>
      <c r="G3350" t="str">
        <f t="shared" si="256"/>
        <v>月</v>
      </c>
      <c r="I3350" t="str">
        <f t="shared" si="257"/>
        <v/>
      </c>
    </row>
    <row r="3351" spans="1:9">
      <c r="A3351" s="1">
        <v>39875</v>
      </c>
      <c r="B3351" s="6" t="s">
        <v>111</v>
      </c>
      <c r="C3351" s="7">
        <v>2</v>
      </c>
      <c r="D3351">
        <v>7</v>
      </c>
      <c r="E3351">
        <f t="shared" si="258"/>
        <v>3</v>
      </c>
      <c r="F3351" t="str">
        <f t="shared" si="259"/>
        <v>友引</v>
      </c>
      <c r="G3351" t="str">
        <f t="shared" si="256"/>
        <v>火</v>
      </c>
      <c r="I3351" t="str">
        <f t="shared" si="257"/>
        <v/>
      </c>
    </row>
    <row r="3352" spans="1:9">
      <c r="A3352" s="1">
        <v>39876</v>
      </c>
      <c r="B3352" s="6" t="s">
        <v>112</v>
      </c>
      <c r="C3352" s="7">
        <v>2</v>
      </c>
      <c r="D3352">
        <v>8</v>
      </c>
      <c r="E3352">
        <f t="shared" si="258"/>
        <v>4</v>
      </c>
      <c r="F3352" t="str">
        <f t="shared" si="259"/>
        <v>先負</v>
      </c>
      <c r="G3352" t="str">
        <f t="shared" si="256"/>
        <v>水</v>
      </c>
      <c r="I3352" t="str">
        <f t="shared" si="257"/>
        <v/>
      </c>
    </row>
    <row r="3353" spans="1:9">
      <c r="A3353" s="1">
        <v>39877</v>
      </c>
      <c r="B3353" s="6" t="s">
        <v>113</v>
      </c>
      <c r="C3353" s="7">
        <v>2</v>
      </c>
      <c r="D3353">
        <v>9</v>
      </c>
      <c r="E3353">
        <f t="shared" si="258"/>
        <v>5</v>
      </c>
      <c r="F3353" t="str">
        <f t="shared" si="259"/>
        <v>仏滅</v>
      </c>
      <c r="G3353" t="str">
        <f t="shared" si="256"/>
        <v>木</v>
      </c>
      <c r="I3353" t="str">
        <f t="shared" si="257"/>
        <v/>
      </c>
    </row>
    <row r="3354" spans="1:9">
      <c r="A3354" s="1">
        <v>39878</v>
      </c>
      <c r="B3354" s="6" t="s">
        <v>114</v>
      </c>
      <c r="C3354" s="7">
        <v>2</v>
      </c>
      <c r="D3354">
        <v>10</v>
      </c>
      <c r="E3354">
        <f t="shared" si="258"/>
        <v>0</v>
      </c>
      <c r="F3354" t="str">
        <f t="shared" si="259"/>
        <v>大安</v>
      </c>
      <c r="G3354" t="str">
        <f t="shared" si="256"/>
        <v>金</v>
      </c>
      <c r="I3354" t="str">
        <f t="shared" si="257"/>
        <v/>
      </c>
    </row>
    <row r="3355" spans="1:9">
      <c r="A3355" s="1">
        <v>39879</v>
      </c>
      <c r="B3355" s="6" t="s">
        <v>115</v>
      </c>
      <c r="C3355" s="7">
        <v>2</v>
      </c>
      <c r="D3355">
        <v>11</v>
      </c>
      <c r="E3355">
        <f t="shared" si="258"/>
        <v>1</v>
      </c>
      <c r="F3355" t="str">
        <f t="shared" si="259"/>
        <v>赤口</v>
      </c>
      <c r="G3355" t="str">
        <f t="shared" si="256"/>
        <v>土</v>
      </c>
      <c r="I3355" t="str">
        <f t="shared" si="257"/>
        <v/>
      </c>
    </row>
    <row r="3356" spans="1:9">
      <c r="A3356" s="1">
        <v>39880</v>
      </c>
      <c r="B3356" s="6" t="s">
        <v>116</v>
      </c>
      <c r="C3356" s="7">
        <v>2</v>
      </c>
      <c r="D3356">
        <v>12</v>
      </c>
      <c r="E3356">
        <f t="shared" si="258"/>
        <v>2</v>
      </c>
      <c r="F3356" t="str">
        <f t="shared" si="259"/>
        <v>先勝</v>
      </c>
      <c r="G3356" t="str">
        <f t="shared" si="256"/>
        <v>日</v>
      </c>
      <c r="I3356" t="str">
        <f t="shared" si="257"/>
        <v/>
      </c>
    </row>
    <row r="3357" spans="1:9">
      <c r="A3357" s="1">
        <v>39881</v>
      </c>
      <c r="B3357" s="6" t="s">
        <v>117</v>
      </c>
      <c r="C3357" s="7">
        <v>2</v>
      </c>
      <c r="D3357">
        <v>13</v>
      </c>
      <c r="E3357">
        <f t="shared" si="258"/>
        <v>3</v>
      </c>
      <c r="F3357" t="str">
        <f t="shared" si="259"/>
        <v>友引</v>
      </c>
      <c r="G3357" t="str">
        <f t="shared" si="256"/>
        <v>月</v>
      </c>
      <c r="I3357" t="str">
        <f t="shared" si="257"/>
        <v/>
      </c>
    </row>
    <row r="3358" spans="1:9">
      <c r="A3358" s="1">
        <v>39882</v>
      </c>
      <c r="B3358" s="6" t="s">
        <v>118</v>
      </c>
      <c r="C3358" s="7">
        <v>2</v>
      </c>
      <c r="D3358">
        <v>14</v>
      </c>
      <c r="E3358">
        <f t="shared" si="258"/>
        <v>4</v>
      </c>
      <c r="F3358" t="str">
        <f t="shared" si="259"/>
        <v>先負</v>
      </c>
      <c r="G3358" t="str">
        <f t="shared" si="256"/>
        <v>火</v>
      </c>
      <c r="I3358" t="str">
        <f t="shared" si="257"/>
        <v/>
      </c>
    </row>
    <row r="3359" spans="1:9">
      <c r="A3359" s="1">
        <v>39883</v>
      </c>
      <c r="B3359" s="6" t="s">
        <v>119</v>
      </c>
      <c r="C3359" s="7">
        <v>2</v>
      </c>
      <c r="D3359">
        <v>15</v>
      </c>
      <c r="E3359">
        <f t="shared" si="258"/>
        <v>5</v>
      </c>
      <c r="F3359" t="str">
        <f t="shared" si="259"/>
        <v>仏滅</v>
      </c>
      <c r="G3359" t="str">
        <f t="shared" si="256"/>
        <v>水</v>
      </c>
      <c r="I3359" t="str">
        <f t="shared" si="257"/>
        <v/>
      </c>
    </row>
    <row r="3360" spans="1:9">
      <c r="A3360" s="1">
        <v>39884</v>
      </c>
      <c r="B3360" s="6" t="s">
        <v>120</v>
      </c>
      <c r="C3360" s="7">
        <v>2</v>
      </c>
      <c r="D3360">
        <v>16</v>
      </c>
      <c r="E3360">
        <f t="shared" si="258"/>
        <v>0</v>
      </c>
      <c r="F3360" t="str">
        <f t="shared" si="259"/>
        <v>大安</v>
      </c>
      <c r="G3360" t="str">
        <f t="shared" si="256"/>
        <v>木</v>
      </c>
      <c r="I3360" t="str">
        <f t="shared" si="257"/>
        <v/>
      </c>
    </row>
    <row r="3361" spans="1:9">
      <c r="A3361" s="1">
        <v>39885</v>
      </c>
      <c r="B3361" s="6" t="s">
        <v>121</v>
      </c>
      <c r="C3361" s="7">
        <v>2</v>
      </c>
      <c r="D3361">
        <v>17</v>
      </c>
      <c r="E3361">
        <f t="shared" si="258"/>
        <v>1</v>
      </c>
      <c r="F3361" t="str">
        <f t="shared" si="259"/>
        <v>赤口</v>
      </c>
      <c r="G3361" t="str">
        <f t="shared" si="256"/>
        <v>金</v>
      </c>
      <c r="I3361" t="str">
        <f t="shared" si="257"/>
        <v/>
      </c>
    </row>
    <row r="3362" spans="1:9">
      <c r="A3362" s="1">
        <v>39886</v>
      </c>
      <c r="B3362" s="6" t="s">
        <v>122</v>
      </c>
      <c r="C3362" s="7">
        <v>2</v>
      </c>
      <c r="D3362">
        <v>18</v>
      </c>
      <c r="E3362">
        <f t="shared" si="258"/>
        <v>2</v>
      </c>
      <c r="F3362" t="str">
        <f t="shared" si="259"/>
        <v>先勝</v>
      </c>
      <c r="G3362" t="str">
        <f t="shared" si="256"/>
        <v>土</v>
      </c>
      <c r="I3362" t="str">
        <f t="shared" si="257"/>
        <v/>
      </c>
    </row>
    <row r="3363" spans="1:9">
      <c r="A3363" s="1">
        <v>39887</v>
      </c>
      <c r="B3363" s="6" t="s">
        <v>123</v>
      </c>
      <c r="C3363" s="7">
        <v>2</v>
      </c>
      <c r="D3363">
        <v>19</v>
      </c>
      <c r="E3363">
        <f t="shared" si="258"/>
        <v>3</v>
      </c>
      <c r="F3363" t="str">
        <f t="shared" si="259"/>
        <v>友引</v>
      </c>
      <c r="G3363" t="str">
        <f t="shared" si="256"/>
        <v>日</v>
      </c>
      <c r="I3363" t="str">
        <f t="shared" si="257"/>
        <v/>
      </c>
    </row>
    <row r="3364" spans="1:9">
      <c r="A3364" s="1">
        <v>39888</v>
      </c>
      <c r="B3364" s="6" t="s">
        <v>124</v>
      </c>
      <c r="C3364" s="7">
        <v>2</v>
      </c>
      <c r="D3364">
        <v>20</v>
      </c>
      <c r="E3364">
        <f t="shared" si="258"/>
        <v>4</v>
      </c>
      <c r="F3364" t="str">
        <f t="shared" si="259"/>
        <v>先負</v>
      </c>
      <c r="G3364" t="str">
        <f t="shared" si="256"/>
        <v>月</v>
      </c>
      <c r="I3364" t="str">
        <f t="shared" si="257"/>
        <v/>
      </c>
    </row>
    <row r="3365" spans="1:9">
      <c r="A3365" s="1">
        <v>39889</v>
      </c>
      <c r="B3365" s="6" t="s">
        <v>125</v>
      </c>
      <c r="C3365" s="7">
        <v>2</v>
      </c>
      <c r="D3365">
        <v>21</v>
      </c>
      <c r="E3365">
        <f t="shared" si="258"/>
        <v>5</v>
      </c>
      <c r="F3365" t="str">
        <f t="shared" si="259"/>
        <v>仏滅</v>
      </c>
      <c r="G3365" t="str">
        <f t="shared" si="256"/>
        <v>火</v>
      </c>
      <c r="I3365" t="str">
        <f t="shared" si="257"/>
        <v/>
      </c>
    </row>
    <row r="3366" spans="1:9">
      <c r="A3366" s="1">
        <v>39890</v>
      </c>
      <c r="B3366" s="6" t="s">
        <v>126</v>
      </c>
      <c r="C3366" s="7">
        <v>2</v>
      </c>
      <c r="D3366">
        <v>22</v>
      </c>
      <c r="E3366">
        <f t="shared" si="258"/>
        <v>0</v>
      </c>
      <c r="F3366" t="str">
        <f t="shared" si="259"/>
        <v>大安</v>
      </c>
      <c r="G3366" t="str">
        <f t="shared" si="256"/>
        <v>水</v>
      </c>
      <c r="I3366" t="str">
        <f t="shared" si="257"/>
        <v/>
      </c>
    </row>
    <row r="3367" spans="1:9">
      <c r="A3367" s="1">
        <v>39891</v>
      </c>
      <c r="B3367" s="6" t="s">
        <v>127</v>
      </c>
      <c r="C3367" s="7">
        <v>2</v>
      </c>
      <c r="D3367">
        <v>23</v>
      </c>
      <c r="E3367">
        <f t="shared" si="258"/>
        <v>1</v>
      </c>
      <c r="F3367" t="str">
        <f t="shared" si="259"/>
        <v>赤口</v>
      </c>
      <c r="G3367" t="str">
        <f t="shared" si="256"/>
        <v>木</v>
      </c>
      <c r="I3367" t="str">
        <f t="shared" si="257"/>
        <v/>
      </c>
    </row>
    <row r="3368" spans="1:9">
      <c r="A3368" s="1">
        <v>39892</v>
      </c>
      <c r="B3368" s="6" t="s">
        <v>128</v>
      </c>
      <c r="C3368" s="7">
        <v>2</v>
      </c>
      <c r="D3368">
        <v>24</v>
      </c>
      <c r="E3368">
        <f t="shared" si="258"/>
        <v>2</v>
      </c>
      <c r="F3368" t="str">
        <f t="shared" si="259"/>
        <v>先勝</v>
      </c>
      <c r="G3368" t="str">
        <f t="shared" si="256"/>
        <v>金</v>
      </c>
      <c r="I3368" t="str">
        <f t="shared" si="257"/>
        <v/>
      </c>
    </row>
    <row r="3369" spans="1:9">
      <c r="A3369" s="1">
        <v>39893</v>
      </c>
      <c r="B3369" s="6" t="s">
        <v>129</v>
      </c>
      <c r="C3369" s="7">
        <v>2</v>
      </c>
      <c r="D3369">
        <v>25</v>
      </c>
      <c r="E3369">
        <f t="shared" si="258"/>
        <v>3</v>
      </c>
      <c r="F3369" t="str">
        <f t="shared" si="259"/>
        <v>友引</v>
      </c>
      <c r="G3369" t="str">
        <f t="shared" si="256"/>
        <v>土</v>
      </c>
      <c r="I3369" t="str">
        <f t="shared" si="257"/>
        <v/>
      </c>
    </row>
    <row r="3370" spans="1:9">
      <c r="A3370" s="1">
        <v>39894</v>
      </c>
      <c r="B3370" s="6" t="s">
        <v>130</v>
      </c>
      <c r="C3370" s="7">
        <v>2</v>
      </c>
      <c r="D3370">
        <v>26</v>
      </c>
      <c r="E3370">
        <f t="shared" si="258"/>
        <v>4</v>
      </c>
      <c r="F3370" t="str">
        <f t="shared" si="259"/>
        <v>先負</v>
      </c>
      <c r="G3370" t="str">
        <f t="shared" si="256"/>
        <v>日</v>
      </c>
      <c r="I3370" t="str">
        <f t="shared" si="257"/>
        <v/>
      </c>
    </row>
    <row r="3371" spans="1:9">
      <c r="A3371" s="1">
        <v>39895</v>
      </c>
      <c r="B3371" s="6" t="s">
        <v>131</v>
      </c>
      <c r="C3371" s="7">
        <v>2</v>
      </c>
      <c r="D3371">
        <v>27</v>
      </c>
      <c r="E3371">
        <f t="shared" si="258"/>
        <v>5</v>
      </c>
      <c r="F3371" t="str">
        <f t="shared" si="259"/>
        <v>仏滅</v>
      </c>
      <c r="G3371" t="str">
        <f t="shared" si="256"/>
        <v>月</v>
      </c>
      <c r="I3371" t="str">
        <f t="shared" si="257"/>
        <v/>
      </c>
    </row>
    <row r="3372" spans="1:9">
      <c r="A3372" s="1">
        <v>39896</v>
      </c>
      <c r="B3372" s="6" t="s">
        <v>132</v>
      </c>
      <c r="C3372" s="7">
        <v>2</v>
      </c>
      <c r="D3372">
        <v>28</v>
      </c>
      <c r="E3372">
        <f t="shared" si="258"/>
        <v>0</v>
      </c>
      <c r="F3372" t="str">
        <f t="shared" si="259"/>
        <v>大安</v>
      </c>
      <c r="G3372" t="str">
        <f t="shared" si="256"/>
        <v>火</v>
      </c>
      <c r="I3372" t="str">
        <f t="shared" si="257"/>
        <v/>
      </c>
    </row>
    <row r="3373" spans="1:9">
      <c r="A3373" s="1">
        <v>39897</v>
      </c>
      <c r="B3373" s="6" t="s">
        <v>133</v>
      </c>
      <c r="C3373" s="7">
        <v>2</v>
      </c>
      <c r="D3373">
        <v>29</v>
      </c>
      <c r="E3373">
        <f t="shared" si="258"/>
        <v>1</v>
      </c>
      <c r="F3373" t="str">
        <f t="shared" si="259"/>
        <v>赤口</v>
      </c>
      <c r="G3373" t="str">
        <f t="shared" si="256"/>
        <v>水</v>
      </c>
      <c r="I3373" t="str">
        <f t="shared" si="257"/>
        <v/>
      </c>
    </row>
    <row r="3374" spans="1:9">
      <c r="A3374" s="1">
        <v>39898</v>
      </c>
      <c r="B3374" s="6" t="s">
        <v>134</v>
      </c>
      <c r="C3374" s="7">
        <v>2</v>
      </c>
      <c r="D3374">
        <v>30</v>
      </c>
      <c r="E3374">
        <f t="shared" si="258"/>
        <v>2</v>
      </c>
      <c r="F3374" t="str">
        <f t="shared" si="259"/>
        <v>先勝</v>
      </c>
      <c r="G3374" t="str">
        <f t="shared" si="256"/>
        <v>木</v>
      </c>
      <c r="I3374" t="str">
        <f t="shared" si="257"/>
        <v/>
      </c>
    </row>
    <row r="3375" spans="1:9">
      <c r="A3375" s="1">
        <v>39899</v>
      </c>
      <c r="B3375" s="6" t="s">
        <v>536</v>
      </c>
      <c r="C3375" s="7">
        <v>3</v>
      </c>
      <c r="D3375">
        <v>1</v>
      </c>
      <c r="E3375">
        <f t="shared" si="258"/>
        <v>4</v>
      </c>
      <c r="F3375" t="str">
        <f t="shared" si="259"/>
        <v>先負</v>
      </c>
      <c r="G3375" t="str">
        <f t="shared" si="256"/>
        <v>金</v>
      </c>
      <c r="I3375" t="str">
        <f t="shared" si="257"/>
        <v/>
      </c>
    </row>
    <row r="3376" spans="1:9">
      <c r="A3376" s="1">
        <v>39900</v>
      </c>
      <c r="B3376" s="6" t="s">
        <v>136</v>
      </c>
      <c r="C3376" s="7">
        <v>3</v>
      </c>
      <c r="D3376">
        <v>2</v>
      </c>
      <c r="E3376">
        <f t="shared" si="258"/>
        <v>5</v>
      </c>
      <c r="F3376" t="str">
        <f t="shared" si="259"/>
        <v>仏滅</v>
      </c>
      <c r="G3376" t="str">
        <f t="shared" si="256"/>
        <v>土</v>
      </c>
      <c r="I3376" t="str">
        <f t="shared" si="257"/>
        <v/>
      </c>
    </row>
    <row r="3377" spans="1:9">
      <c r="A3377" s="1">
        <v>39901</v>
      </c>
      <c r="B3377" s="6" t="s">
        <v>137</v>
      </c>
      <c r="C3377" s="7">
        <v>3</v>
      </c>
      <c r="D3377">
        <v>3</v>
      </c>
      <c r="E3377">
        <f t="shared" si="258"/>
        <v>0</v>
      </c>
      <c r="F3377" t="str">
        <f t="shared" si="259"/>
        <v>大安</v>
      </c>
      <c r="G3377" t="str">
        <f t="shared" si="256"/>
        <v>日</v>
      </c>
      <c r="I3377" t="str">
        <f t="shared" si="257"/>
        <v/>
      </c>
    </row>
    <row r="3378" spans="1:9">
      <c r="A3378" s="1">
        <v>39902</v>
      </c>
      <c r="B3378" s="6" t="s">
        <v>138</v>
      </c>
      <c r="C3378" s="7">
        <v>3</v>
      </c>
      <c r="D3378">
        <v>4</v>
      </c>
      <c r="E3378">
        <f t="shared" si="258"/>
        <v>1</v>
      </c>
      <c r="F3378" t="str">
        <f t="shared" si="259"/>
        <v>赤口</v>
      </c>
      <c r="G3378" t="str">
        <f t="shared" si="256"/>
        <v>月</v>
      </c>
      <c r="I3378" t="str">
        <f t="shared" si="257"/>
        <v/>
      </c>
    </row>
    <row r="3379" spans="1:9">
      <c r="A3379" s="1">
        <v>39903</v>
      </c>
      <c r="B3379" s="6" t="s">
        <v>139</v>
      </c>
      <c r="C3379" s="7">
        <v>3</v>
      </c>
      <c r="D3379">
        <v>5</v>
      </c>
      <c r="E3379">
        <f t="shared" si="258"/>
        <v>2</v>
      </c>
      <c r="F3379" t="str">
        <f t="shared" si="259"/>
        <v>先勝</v>
      </c>
      <c r="G3379" t="str">
        <f t="shared" si="256"/>
        <v>火</v>
      </c>
      <c r="I3379" t="str">
        <f t="shared" si="257"/>
        <v/>
      </c>
    </row>
    <row r="3380" spans="1:9">
      <c r="A3380" s="1">
        <v>39904</v>
      </c>
      <c r="B3380" s="6" t="s">
        <v>140</v>
      </c>
      <c r="C3380" s="7">
        <v>3</v>
      </c>
      <c r="D3380">
        <v>6</v>
      </c>
      <c r="E3380">
        <f t="shared" si="258"/>
        <v>3</v>
      </c>
      <c r="F3380" t="str">
        <f t="shared" si="259"/>
        <v>友引</v>
      </c>
      <c r="G3380" t="str">
        <f t="shared" si="256"/>
        <v>水</v>
      </c>
      <c r="I3380" t="str">
        <f t="shared" si="257"/>
        <v/>
      </c>
    </row>
    <row r="3381" spans="1:9">
      <c r="A3381" s="1">
        <v>39905</v>
      </c>
      <c r="B3381" s="6" t="s">
        <v>141</v>
      </c>
      <c r="C3381" s="7">
        <v>3</v>
      </c>
      <c r="D3381">
        <v>7</v>
      </c>
      <c r="E3381">
        <f t="shared" si="258"/>
        <v>4</v>
      </c>
      <c r="F3381" t="str">
        <f t="shared" si="259"/>
        <v>先負</v>
      </c>
      <c r="G3381" t="str">
        <f t="shared" si="256"/>
        <v>木</v>
      </c>
      <c r="I3381" t="str">
        <f t="shared" si="257"/>
        <v/>
      </c>
    </row>
    <row r="3382" spans="1:9">
      <c r="A3382" s="1">
        <v>39906</v>
      </c>
      <c r="B3382" s="6" t="s">
        <v>142</v>
      </c>
      <c r="C3382" s="7">
        <v>3</v>
      </c>
      <c r="D3382">
        <v>8</v>
      </c>
      <c r="E3382">
        <f t="shared" si="258"/>
        <v>5</v>
      </c>
      <c r="F3382" t="str">
        <f t="shared" si="259"/>
        <v>仏滅</v>
      </c>
      <c r="G3382" t="str">
        <f t="shared" si="256"/>
        <v>金</v>
      </c>
      <c r="I3382" t="str">
        <f t="shared" si="257"/>
        <v/>
      </c>
    </row>
    <row r="3383" spans="1:9">
      <c r="A3383" s="1">
        <v>39907</v>
      </c>
      <c r="B3383" s="6" t="s">
        <v>143</v>
      </c>
      <c r="C3383" s="7">
        <v>3</v>
      </c>
      <c r="D3383">
        <v>9</v>
      </c>
      <c r="E3383">
        <f t="shared" si="258"/>
        <v>0</v>
      </c>
      <c r="F3383" t="str">
        <f t="shared" si="259"/>
        <v>大安</v>
      </c>
      <c r="G3383" t="str">
        <f t="shared" si="256"/>
        <v>土</v>
      </c>
      <c r="I3383" t="str">
        <f t="shared" si="257"/>
        <v/>
      </c>
    </row>
    <row r="3384" spans="1:9">
      <c r="A3384" s="1">
        <v>39908</v>
      </c>
      <c r="B3384" s="6" t="s">
        <v>144</v>
      </c>
      <c r="C3384" s="7">
        <v>3</v>
      </c>
      <c r="D3384">
        <v>10</v>
      </c>
      <c r="E3384">
        <f t="shared" si="258"/>
        <v>1</v>
      </c>
      <c r="F3384" t="str">
        <f t="shared" si="259"/>
        <v>赤口</v>
      </c>
      <c r="G3384" t="str">
        <f t="shared" si="256"/>
        <v>日</v>
      </c>
      <c r="I3384" t="str">
        <f t="shared" si="257"/>
        <v/>
      </c>
    </row>
    <row r="3385" spans="1:9">
      <c r="A3385" s="1">
        <v>39909</v>
      </c>
      <c r="B3385" s="6" t="s">
        <v>145</v>
      </c>
      <c r="C3385" s="7">
        <v>3</v>
      </c>
      <c r="D3385">
        <v>11</v>
      </c>
      <c r="E3385">
        <f t="shared" si="258"/>
        <v>2</v>
      </c>
      <c r="F3385" t="str">
        <f t="shared" si="259"/>
        <v>先勝</v>
      </c>
      <c r="G3385" t="str">
        <f t="shared" si="256"/>
        <v>月</v>
      </c>
      <c r="I3385" t="str">
        <f t="shared" si="257"/>
        <v/>
      </c>
    </row>
    <row r="3386" spans="1:9">
      <c r="A3386" s="1">
        <v>39910</v>
      </c>
      <c r="B3386" s="6" t="s">
        <v>146</v>
      </c>
      <c r="C3386" s="7">
        <v>3</v>
      </c>
      <c r="D3386">
        <v>12</v>
      </c>
      <c r="E3386">
        <f t="shared" si="258"/>
        <v>3</v>
      </c>
      <c r="F3386" t="str">
        <f t="shared" si="259"/>
        <v>友引</v>
      </c>
      <c r="G3386" t="str">
        <f t="shared" si="256"/>
        <v>火</v>
      </c>
      <c r="I3386" t="str">
        <f t="shared" si="257"/>
        <v/>
      </c>
    </row>
    <row r="3387" spans="1:9">
      <c r="A3387" s="1">
        <v>39911</v>
      </c>
      <c r="B3387" s="6" t="s">
        <v>147</v>
      </c>
      <c r="C3387" s="7">
        <v>3</v>
      </c>
      <c r="D3387">
        <v>13</v>
      </c>
      <c r="E3387">
        <f t="shared" si="258"/>
        <v>4</v>
      </c>
      <c r="F3387" t="str">
        <f t="shared" si="259"/>
        <v>先負</v>
      </c>
      <c r="G3387" t="str">
        <f t="shared" si="256"/>
        <v>水</v>
      </c>
      <c r="I3387" t="str">
        <f t="shared" si="257"/>
        <v/>
      </c>
    </row>
    <row r="3388" spans="1:9">
      <c r="A3388" s="1">
        <v>39912</v>
      </c>
      <c r="B3388" s="6" t="s">
        <v>148</v>
      </c>
      <c r="C3388" s="7">
        <v>3</v>
      </c>
      <c r="D3388">
        <v>14</v>
      </c>
      <c r="E3388">
        <f t="shared" si="258"/>
        <v>5</v>
      </c>
      <c r="F3388" t="str">
        <f t="shared" si="259"/>
        <v>仏滅</v>
      </c>
      <c r="G3388" t="str">
        <f t="shared" si="256"/>
        <v>木</v>
      </c>
      <c r="I3388" t="str">
        <f t="shared" si="257"/>
        <v/>
      </c>
    </row>
    <row r="3389" spans="1:9">
      <c r="A3389" s="1">
        <v>39913</v>
      </c>
      <c r="B3389" s="6" t="s">
        <v>149</v>
      </c>
      <c r="C3389" s="7">
        <v>3</v>
      </c>
      <c r="D3389">
        <v>15</v>
      </c>
      <c r="E3389">
        <f t="shared" si="258"/>
        <v>0</v>
      </c>
      <c r="F3389" t="str">
        <f t="shared" si="259"/>
        <v>大安</v>
      </c>
      <c r="G3389" t="str">
        <f t="shared" si="256"/>
        <v>金</v>
      </c>
      <c r="I3389" t="str">
        <f t="shared" si="257"/>
        <v/>
      </c>
    </row>
    <row r="3390" spans="1:9">
      <c r="A3390" s="1">
        <v>39914</v>
      </c>
      <c r="B3390" s="6" t="s">
        <v>150</v>
      </c>
      <c r="C3390" s="7">
        <v>3</v>
      </c>
      <c r="D3390">
        <v>16</v>
      </c>
      <c r="E3390">
        <f t="shared" si="258"/>
        <v>1</v>
      </c>
      <c r="F3390" t="str">
        <f t="shared" si="259"/>
        <v>赤口</v>
      </c>
      <c r="G3390" t="str">
        <f t="shared" si="256"/>
        <v>土</v>
      </c>
      <c r="I3390" t="str">
        <f t="shared" si="257"/>
        <v/>
      </c>
    </row>
    <row r="3391" spans="1:9">
      <c r="A3391" s="1">
        <v>39915</v>
      </c>
      <c r="B3391" s="6" t="s">
        <v>151</v>
      </c>
      <c r="C3391" s="7">
        <v>3</v>
      </c>
      <c r="D3391">
        <v>17</v>
      </c>
      <c r="E3391">
        <f t="shared" si="258"/>
        <v>2</v>
      </c>
      <c r="F3391" t="str">
        <f t="shared" si="259"/>
        <v>先勝</v>
      </c>
      <c r="G3391" t="str">
        <f t="shared" si="256"/>
        <v>日</v>
      </c>
      <c r="I3391" t="str">
        <f t="shared" si="257"/>
        <v/>
      </c>
    </row>
    <row r="3392" spans="1:9">
      <c r="A3392" s="1">
        <v>39916</v>
      </c>
      <c r="B3392" s="6" t="s">
        <v>152</v>
      </c>
      <c r="C3392" s="7">
        <v>3</v>
      </c>
      <c r="D3392">
        <v>18</v>
      </c>
      <c r="E3392">
        <f t="shared" si="258"/>
        <v>3</v>
      </c>
      <c r="F3392" t="str">
        <f t="shared" si="259"/>
        <v>友引</v>
      </c>
      <c r="G3392" t="str">
        <f t="shared" si="256"/>
        <v>月</v>
      </c>
      <c r="I3392" t="str">
        <f t="shared" si="257"/>
        <v/>
      </c>
    </row>
    <row r="3393" spans="1:9">
      <c r="A3393" s="1">
        <v>39917</v>
      </c>
      <c r="B3393" s="6" t="s">
        <v>153</v>
      </c>
      <c r="C3393" s="7">
        <v>3</v>
      </c>
      <c r="D3393">
        <v>19</v>
      </c>
      <c r="E3393">
        <f t="shared" si="258"/>
        <v>4</v>
      </c>
      <c r="F3393" t="str">
        <f t="shared" si="259"/>
        <v>先負</v>
      </c>
      <c r="G3393" t="str">
        <f t="shared" si="256"/>
        <v>火</v>
      </c>
      <c r="I3393" t="str">
        <f t="shared" si="257"/>
        <v/>
      </c>
    </row>
    <row r="3394" spans="1:9">
      <c r="A3394" s="1">
        <v>39918</v>
      </c>
      <c r="B3394" s="6" t="s">
        <v>154</v>
      </c>
      <c r="C3394" s="7">
        <v>3</v>
      </c>
      <c r="D3394">
        <v>20</v>
      </c>
      <c r="E3394">
        <f t="shared" si="258"/>
        <v>5</v>
      </c>
      <c r="F3394" t="str">
        <f t="shared" si="259"/>
        <v>仏滅</v>
      </c>
      <c r="G3394" t="str">
        <f t="shared" si="256"/>
        <v>水</v>
      </c>
      <c r="I3394" t="str">
        <f t="shared" si="257"/>
        <v/>
      </c>
    </row>
    <row r="3395" spans="1:9">
      <c r="A3395" s="1">
        <v>39919</v>
      </c>
      <c r="B3395" s="6" t="s">
        <v>155</v>
      </c>
      <c r="C3395" s="7">
        <v>3</v>
      </c>
      <c r="D3395">
        <v>21</v>
      </c>
      <c r="E3395">
        <f t="shared" si="258"/>
        <v>0</v>
      </c>
      <c r="F3395" t="str">
        <f t="shared" si="259"/>
        <v>大安</v>
      </c>
      <c r="G3395" t="str">
        <f t="shared" ref="G3395:G3458" si="260">TEXT(A3395,"aaa")</f>
        <v>木</v>
      </c>
      <c r="I3395" t="str">
        <f t="shared" ref="I3395:I3458" si="261">IF(ISERROR(VLOOKUP(H3395,$K$29:$L$39,2,FALSE)),"",VLOOKUP(H3395,$K$29:$L$39,2,FALSE))</f>
        <v/>
      </c>
    </row>
    <row r="3396" spans="1:9">
      <c r="A3396" s="1">
        <v>39920</v>
      </c>
      <c r="B3396" s="6" t="s">
        <v>156</v>
      </c>
      <c r="C3396" s="7">
        <v>3</v>
      </c>
      <c r="D3396">
        <v>22</v>
      </c>
      <c r="E3396">
        <f t="shared" si="258"/>
        <v>1</v>
      </c>
      <c r="F3396" t="str">
        <f t="shared" si="259"/>
        <v>赤口</v>
      </c>
      <c r="G3396" t="str">
        <f t="shared" si="260"/>
        <v>金</v>
      </c>
      <c r="I3396" t="str">
        <f t="shared" si="261"/>
        <v/>
      </c>
    </row>
    <row r="3397" spans="1:9">
      <c r="A3397" s="1">
        <v>39921</v>
      </c>
      <c r="B3397" s="6" t="s">
        <v>157</v>
      </c>
      <c r="C3397" s="7">
        <v>3</v>
      </c>
      <c r="D3397">
        <v>23</v>
      </c>
      <c r="E3397">
        <f t="shared" si="258"/>
        <v>2</v>
      </c>
      <c r="F3397" t="str">
        <f t="shared" si="259"/>
        <v>先勝</v>
      </c>
      <c r="G3397" t="str">
        <f t="shared" si="260"/>
        <v>土</v>
      </c>
      <c r="I3397" t="str">
        <f t="shared" si="261"/>
        <v/>
      </c>
    </row>
    <row r="3398" spans="1:9">
      <c r="A3398" s="1">
        <v>39922</v>
      </c>
      <c r="B3398" s="6" t="s">
        <v>158</v>
      </c>
      <c r="C3398" s="7">
        <v>3</v>
      </c>
      <c r="D3398">
        <v>24</v>
      </c>
      <c r="E3398">
        <f t="shared" si="258"/>
        <v>3</v>
      </c>
      <c r="F3398" t="str">
        <f t="shared" si="259"/>
        <v>友引</v>
      </c>
      <c r="G3398" t="str">
        <f t="shared" si="260"/>
        <v>日</v>
      </c>
      <c r="I3398" t="str">
        <f t="shared" si="261"/>
        <v/>
      </c>
    </row>
    <row r="3399" spans="1:9">
      <c r="A3399" s="1">
        <v>39923</v>
      </c>
      <c r="B3399" s="6" t="s">
        <v>159</v>
      </c>
      <c r="C3399" s="7">
        <v>3</v>
      </c>
      <c r="D3399">
        <v>25</v>
      </c>
      <c r="E3399">
        <f t="shared" si="258"/>
        <v>4</v>
      </c>
      <c r="F3399" t="str">
        <f t="shared" si="259"/>
        <v>先負</v>
      </c>
      <c r="G3399" t="str">
        <f t="shared" si="260"/>
        <v>月</v>
      </c>
      <c r="I3399" t="str">
        <f t="shared" si="261"/>
        <v/>
      </c>
    </row>
    <row r="3400" spans="1:9">
      <c r="A3400" s="1">
        <v>39924</v>
      </c>
      <c r="B3400" s="6" t="s">
        <v>160</v>
      </c>
      <c r="C3400" s="7">
        <v>3</v>
      </c>
      <c r="D3400">
        <v>26</v>
      </c>
      <c r="E3400">
        <f t="shared" si="258"/>
        <v>5</v>
      </c>
      <c r="F3400" t="str">
        <f t="shared" si="259"/>
        <v>仏滅</v>
      </c>
      <c r="G3400" t="str">
        <f t="shared" si="260"/>
        <v>火</v>
      </c>
      <c r="I3400" t="str">
        <f t="shared" si="261"/>
        <v/>
      </c>
    </row>
    <row r="3401" spans="1:9">
      <c r="A3401" s="1">
        <v>39925</v>
      </c>
      <c r="B3401" s="6" t="s">
        <v>161</v>
      </c>
      <c r="C3401" s="7">
        <v>3</v>
      </c>
      <c r="D3401">
        <v>27</v>
      </c>
      <c r="E3401">
        <f t="shared" si="258"/>
        <v>0</v>
      </c>
      <c r="F3401" t="str">
        <f t="shared" si="259"/>
        <v>大安</v>
      </c>
      <c r="G3401" t="str">
        <f t="shared" si="260"/>
        <v>水</v>
      </c>
      <c r="I3401" t="str">
        <f t="shared" si="261"/>
        <v/>
      </c>
    </row>
    <row r="3402" spans="1:9">
      <c r="A3402" s="1">
        <v>39926</v>
      </c>
      <c r="B3402" s="6" t="s">
        <v>162</v>
      </c>
      <c r="C3402" s="7">
        <v>3</v>
      </c>
      <c r="D3402">
        <v>28</v>
      </c>
      <c r="E3402">
        <f t="shared" si="258"/>
        <v>1</v>
      </c>
      <c r="F3402" t="str">
        <f t="shared" si="259"/>
        <v>赤口</v>
      </c>
      <c r="G3402" t="str">
        <f t="shared" si="260"/>
        <v>木</v>
      </c>
      <c r="I3402" t="str">
        <f t="shared" si="261"/>
        <v/>
      </c>
    </row>
    <row r="3403" spans="1:9">
      <c r="A3403" s="1">
        <v>39927</v>
      </c>
      <c r="B3403" s="6" t="s">
        <v>163</v>
      </c>
      <c r="C3403" s="7">
        <v>3</v>
      </c>
      <c r="D3403">
        <v>29</v>
      </c>
      <c r="E3403">
        <f t="shared" si="258"/>
        <v>2</v>
      </c>
      <c r="F3403" t="str">
        <f t="shared" si="259"/>
        <v>先勝</v>
      </c>
      <c r="G3403" t="str">
        <f t="shared" si="260"/>
        <v>金</v>
      </c>
      <c r="I3403" t="str">
        <f t="shared" si="261"/>
        <v/>
      </c>
    </row>
    <row r="3404" spans="1:9">
      <c r="A3404" s="1">
        <v>39928</v>
      </c>
      <c r="B3404" s="6" t="s">
        <v>527</v>
      </c>
      <c r="C3404" s="7">
        <v>4</v>
      </c>
      <c r="D3404">
        <v>1</v>
      </c>
      <c r="E3404">
        <f t="shared" ref="E3404:E3467" si="262">MOD(C3404+D3404,6)</f>
        <v>5</v>
      </c>
      <c r="F3404" t="str">
        <f t="shared" ref="F3404:F3467" si="263">VLOOKUP(E3404,$K$18:$L$23,2)</f>
        <v>仏滅</v>
      </c>
      <c r="G3404" t="str">
        <f t="shared" si="260"/>
        <v>土</v>
      </c>
      <c r="I3404" t="str">
        <f t="shared" si="261"/>
        <v/>
      </c>
    </row>
    <row r="3405" spans="1:9">
      <c r="A3405" s="1">
        <v>39929</v>
      </c>
      <c r="B3405" s="6" t="s">
        <v>165</v>
      </c>
      <c r="C3405" s="7">
        <v>4</v>
      </c>
      <c r="D3405">
        <v>2</v>
      </c>
      <c r="E3405">
        <f t="shared" si="262"/>
        <v>0</v>
      </c>
      <c r="F3405" t="str">
        <f t="shared" si="263"/>
        <v>大安</v>
      </c>
      <c r="G3405" t="str">
        <f t="shared" si="260"/>
        <v>日</v>
      </c>
      <c r="I3405" t="str">
        <f t="shared" si="261"/>
        <v/>
      </c>
    </row>
    <row r="3406" spans="1:9">
      <c r="A3406" s="1">
        <v>39930</v>
      </c>
      <c r="B3406" s="6" t="s">
        <v>166</v>
      </c>
      <c r="C3406" s="7">
        <v>4</v>
      </c>
      <c r="D3406">
        <v>3</v>
      </c>
      <c r="E3406">
        <f t="shared" si="262"/>
        <v>1</v>
      </c>
      <c r="F3406" t="str">
        <f t="shared" si="263"/>
        <v>赤口</v>
      </c>
      <c r="G3406" t="str">
        <f t="shared" si="260"/>
        <v>月</v>
      </c>
      <c r="I3406" t="str">
        <f t="shared" si="261"/>
        <v/>
      </c>
    </row>
    <row r="3407" spans="1:9">
      <c r="A3407" s="1">
        <v>39931</v>
      </c>
      <c r="B3407" s="6" t="s">
        <v>167</v>
      </c>
      <c r="C3407" s="7">
        <v>4</v>
      </c>
      <c r="D3407">
        <v>4</v>
      </c>
      <c r="E3407">
        <f t="shared" si="262"/>
        <v>2</v>
      </c>
      <c r="F3407" t="str">
        <f t="shared" si="263"/>
        <v>先勝</v>
      </c>
      <c r="G3407" t="str">
        <f t="shared" si="260"/>
        <v>火</v>
      </c>
      <c r="I3407" t="str">
        <f t="shared" si="261"/>
        <v/>
      </c>
    </row>
    <row r="3408" spans="1:9">
      <c r="A3408" s="1">
        <v>39932</v>
      </c>
      <c r="B3408" s="6" t="s">
        <v>168</v>
      </c>
      <c r="C3408" s="7">
        <v>4</v>
      </c>
      <c r="D3408">
        <v>5</v>
      </c>
      <c r="E3408">
        <f t="shared" si="262"/>
        <v>3</v>
      </c>
      <c r="F3408" t="str">
        <f t="shared" si="263"/>
        <v>友引</v>
      </c>
      <c r="G3408" t="str">
        <f t="shared" si="260"/>
        <v>水</v>
      </c>
      <c r="I3408" t="str">
        <f t="shared" si="261"/>
        <v/>
      </c>
    </row>
    <row r="3409" spans="1:9">
      <c r="A3409" s="1">
        <v>39933</v>
      </c>
      <c r="B3409" s="6" t="s">
        <v>169</v>
      </c>
      <c r="C3409" s="7">
        <v>4</v>
      </c>
      <c r="D3409">
        <v>6</v>
      </c>
      <c r="E3409">
        <f t="shared" si="262"/>
        <v>4</v>
      </c>
      <c r="F3409" t="str">
        <f t="shared" si="263"/>
        <v>先負</v>
      </c>
      <c r="G3409" t="str">
        <f t="shared" si="260"/>
        <v>木</v>
      </c>
      <c r="I3409" t="str">
        <f t="shared" si="261"/>
        <v/>
      </c>
    </row>
    <row r="3410" spans="1:9">
      <c r="A3410" s="1">
        <v>39934</v>
      </c>
      <c r="B3410" s="6" t="s">
        <v>170</v>
      </c>
      <c r="C3410" s="7">
        <v>4</v>
      </c>
      <c r="D3410">
        <v>7</v>
      </c>
      <c r="E3410">
        <f t="shared" si="262"/>
        <v>5</v>
      </c>
      <c r="F3410" t="str">
        <f t="shared" si="263"/>
        <v>仏滅</v>
      </c>
      <c r="G3410" t="str">
        <f t="shared" si="260"/>
        <v>金</v>
      </c>
      <c r="I3410" t="str">
        <f t="shared" si="261"/>
        <v/>
      </c>
    </row>
    <row r="3411" spans="1:9">
      <c r="A3411" s="1">
        <v>39935</v>
      </c>
      <c r="B3411" s="6" t="s">
        <v>171</v>
      </c>
      <c r="C3411" s="7">
        <v>4</v>
      </c>
      <c r="D3411">
        <v>8</v>
      </c>
      <c r="E3411">
        <f t="shared" si="262"/>
        <v>0</v>
      </c>
      <c r="F3411" t="str">
        <f t="shared" si="263"/>
        <v>大安</v>
      </c>
      <c r="G3411" t="str">
        <f t="shared" si="260"/>
        <v>土</v>
      </c>
      <c r="I3411" t="str">
        <f t="shared" si="261"/>
        <v/>
      </c>
    </row>
    <row r="3412" spans="1:9">
      <c r="A3412" s="1">
        <v>39936</v>
      </c>
      <c r="B3412" s="6" t="s">
        <v>172</v>
      </c>
      <c r="C3412" s="7">
        <v>4</v>
      </c>
      <c r="D3412">
        <v>9</v>
      </c>
      <c r="E3412">
        <f t="shared" si="262"/>
        <v>1</v>
      </c>
      <c r="F3412" t="str">
        <f t="shared" si="263"/>
        <v>赤口</v>
      </c>
      <c r="G3412" t="str">
        <f t="shared" si="260"/>
        <v>日</v>
      </c>
      <c r="I3412" t="str">
        <f t="shared" si="261"/>
        <v/>
      </c>
    </row>
    <row r="3413" spans="1:9">
      <c r="A3413" s="1">
        <v>39937</v>
      </c>
      <c r="B3413" s="6" t="s">
        <v>173</v>
      </c>
      <c r="C3413" s="7">
        <v>4</v>
      </c>
      <c r="D3413">
        <v>10</v>
      </c>
      <c r="E3413">
        <f t="shared" si="262"/>
        <v>2</v>
      </c>
      <c r="F3413" t="str">
        <f t="shared" si="263"/>
        <v>先勝</v>
      </c>
      <c r="G3413" t="str">
        <f t="shared" si="260"/>
        <v>月</v>
      </c>
      <c r="I3413" t="str">
        <f t="shared" si="261"/>
        <v/>
      </c>
    </row>
    <row r="3414" spans="1:9">
      <c r="A3414" s="1">
        <v>39938</v>
      </c>
      <c r="B3414" s="6" t="s">
        <v>174</v>
      </c>
      <c r="C3414" s="7">
        <v>4</v>
      </c>
      <c r="D3414">
        <v>11</v>
      </c>
      <c r="E3414">
        <f t="shared" si="262"/>
        <v>3</v>
      </c>
      <c r="F3414" t="str">
        <f t="shared" si="263"/>
        <v>友引</v>
      </c>
      <c r="G3414" t="str">
        <f t="shared" si="260"/>
        <v>火</v>
      </c>
      <c r="I3414" t="str">
        <f t="shared" si="261"/>
        <v/>
      </c>
    </row>
    <row r="3415" spans="1:9">
      <c r="A3415" s="1">
        <v>39939</v>
      </c>
      <c r="B3415" s="6" t="s">
        <v>175</v>
      </c>
      <c r="C3415" s="7">
        <v>4</v>
      </c>
      <c r="D3415">
        <v>12</v>
      </c>
      <c r="E3415">
        <f t="shared" si="262"/>
        <v>4</v>
      </c>
      <c r="F3415" t="str">
        <f t="shared" si="263"/>
        <v>先負</v>
      </c>
      <c r="G3415" t="str">
        <f t="shared" si="260"/>
        <v>水</v>
      </c>
      <c r="I3415" t="str">
        <f t="shared" si="261"/>
        <v/>
      </c>
    </row>
    <row r="3416" spans="1:9">
      <c r="A3416" s="1">
        <v>39940</v>
      </c>
      <c r="B3416" s="6" t="s">
        <v>176</v>
      </c>
      <c r="C3416" s="7">
        <v>4</v>
      </c>
      <c r="D3416">
        <v>13</v>
      </c>
      <c r="E3416">
        <f t="shared" si="262"/>
        <v>5</v>
      </c>
      <c r="F3416" t="str">
        <f t="shared" si="263"/>
        <v>仏滅</v>
      </c>
      <c r="G3416" t="str">
        <f t="shared" si="260"/>
        <v>木</v>
      </c>
      <c r="I3416" t="str">
        <f t="shared" si="261"/>
        <v/>
      </c>
    </row>
    <row r="3417" spans="1:9">
      <c r="A3417" s="1">
        <v>39941</v>
      </c>
      <c r="B3417" s="6" t="s">
        <v>177</v>
      </c>
      <c r="C3417" s="7">
        <v>4</v>
      </c>
      <c r="D3417">
        <v>14</v>
      </c>
      <c r="E3417">
        <f t="shared" si="262"/>
        <v>0</v>
      </c>
      <c r="F3417" t="str">
        <f t="shared" si="263"/>
        <v>大安</v>
      </c>
      <c r="G3417" t="str">
        <f t="shared" si="260"/>
        <v>金</v>
      </c>
      <c r="I3417" t="str">
        <f t="shared" si="261"/>
        <v/>
      </c>
    </row>
    <row r="3418" spans="1:9">
      <c r="A3418" s="1">
        <v>39942</v>
      </c>
      <c r="B3418" s="6" t="s">
        <v>178</v>
      </c>
      <c r="C3418" s="7">
        <v>4</v>
      </c>
      <c r="D3418">
        <v>15</v>
      </c>
      <c r="E3418">
        <f t="shared" si="262"/>
        <v>1</v>
      </c>
      <c r="F3418" t="str">
        <f t="shared" si="263"/>
        <v>赤口</v>
      </c>
      <c r="G3418" t="str">
        <f t="shared" si="260"/>
        <v>土</v>
      </c>
      <c r="I3418" t="str">
        <f t="shared" si="261"/>
        <v/>
      </c>
    </row>
    <row r="3419" spans="1:9">
      <c r="A3419" s="1">
        <v>39943</v>
      </c>
      <c r="B3419" s="6" t="s">
        <v>179</v>
      </c>
      <c r="C3419" s="7">
        <v>4</v>
      </c>
      <c r="D3419">
        <v>16</v>
      </c>
      <c r="E3419">
        <f t="shared" si="262"/>
        <v>2</v>
      </c>
      <c r="F3419" t="str">
        <f t="shared" si="263"/>
        <v>先勝</v>
      </c>
      <c r="G3419" t="str">
        <f t="shared" si="260"/>
        <v>日</v>
      </c>
      <c r="I3419" t="str">
        <f t="shared" si="261"/>
        <v/>
      </c>
    </row>
    <row r="3420" spans="1:9">
      <c r="A3420" s="1">
        <v>39944</v>
      </c>
      <c r="B3420" s="6" t="s">
        <v>180</v>
      </c>
      <c r="C3420" s="7">
        <v>4</v>
      </c>
      <c r="D3420">
        <v>17</v>
      </c>
      <c r="E3420">
        <f t="shared" si="262"/>
        <v>3</v>
      </c>
      <c r="F3420" t="str">
        <f t="shared" si="263"/>
        <v>友引</v>
      </c>
      <c r="G3420" t="str">
        <f t="shared" si="260"/>
        <v>月</v>
      </c>
      <c r="I3420" t="str">
        <f t="shared" si="261"/>
        <v/>
      </c>
    </row>
    <row r="3421" spans="1:9">
      <c r="A3421" s="1">
        <v>39945</v>
      </c>
      <c r="B3421" s="6" t="s">
        <v>181</v>
      </c>
      <c r="C3421" s="7">
        <v>4</v>
      </c>
      <c r="D3421">
        <v>18</v>
      </c>
      <c r="E3421">
        <f t="shared" si="262"/>
        <v>4</v>
      </c>
      <c r="F3421" t="str">
        <f t="shared" si="263"/>
        <v>先負</v>
      </c>
      <c r="G3421" t="str">
        <f t="shared" si="260"/>
        <v>火</v>
      </c>
      <c r="I3421" t="str">
        <f t="shared" si="261"/>
        <v/>
      </c>
    </row>
    <row r="3422" spans="1:9">
      <c r="A3422" s="1">
        <v>39946</v>
      </c>
      <c r="B3422" s="6" t="s">
        <v>182</v>
      </c>
      <c r="C3422" s="7">
        <v>4</v>
      </c>
      <c r="D3422">
        <v>19</v>
      </c>
      <c r="E3422">
        <f t="shared" si="262"/>
        <v>5</v>
      </c>
      <c r="F3422" t="str">
        <f t="shared" si="263"/>
        <v>仏滅</v>
      </c>
      <c r="G3422" t="str">
        <f t="shared" si="260"/>
        <v>水</v>
      </c>
      <c r="I3422" t="str">
        <f t="shared" si="261"/>
        <v/>
      </c>
    </row>
    <row r="3423" spans="1:9">
      <c r="A3423" s="1">
        <v>39947</v>
      </c>
      <c r="B3423" s="6" t="s">
        <v>183</v>
      </c>
      <c r="C3423" s="7">
        <v>4</v>
      </c>
      <c r="D3423">
        <v>20</v>
      </c>
      <c r="E3423">
        <f t="shared" si="262"/>
        <v>0</v>
      </c>
      <c r="F3423" t="str">
        <f t="shared" si="263"/>
        <v>大安</v>
      </c>
      <c r="G3423" t="str">
        <f t="shared" si="260"/>
        <v>木</v>
      </c>
      <c r="I3423" t="str">
        <f t="shared" si="261"/>
        <v/>
      </c>
    </row>
    <row r="3424" spans="1:9">
      <c r="A3424" s="1">
        <v>39948</v>
      </c>
      <c r="B3424" s="6" t="s">
        <v>184</v>
      </c>
      <c r="C3424" s="7">
        <v>4</v>
      </c>
      <c r="D3424">
        <v>21</v>
      </c>
      <c r="E3424">
        <f t="shared" si="262"/>
        <v>1</v>
      </c>
      <c r="F3424" t="str">
        <f t="shared" si="263"/>
        <v>赤口</v>
      </c>
      <c r="G3424" t="str">
        <f t="shared" si="260"/>
        <v>金</v>
      </c>
      <c r="I3424" t="str">
        <f t="shared" si="261"/>
        <v/>
      </c>
    </row>
    <row r="3425" spans="1:9">
      <c r="A3425" s="1">
        <v>39949</v>
      </c>
      <c r="B3425" s="6" t="s">
        <v>185</v>
      </c>
      <c r="C3425" s="7">
        <v>4</v>
      </c>
      <c r="D3425">
        <v>22</v>
      </c>
      <c r="E3425">
        <f t="shared" si="262"/>
        <v>2</v>
      </c>
      <c r="F3425" t="str">
        <f t="shared" si="263"/>
        <v>先勝</v>
      </c>
      <c r="G3425" t="str">
        <f t="shared" si="260"/>
        <v>土</v>
      </c>
      <c r="I3425" t="str">
        <f t="shared" si="261"/>
        <v/>
      </c>
    </row>
    <row r="3426" spans="1:9">
      <c r="A3426" s="1">
        <v>39950</v>
      </c>
      <c r="B3426" s="6" t="s">
        <v>186</v>
      </c>
      <c r="C3426" s="7">
        <v>4</v>
      </c>
      <c r="D3426">
        <v>23</v>
      </c>
      <c r="E3426">
        <f t="shared" si="262"/>
        <v>3</v>
      </c>
      <c r="F3426" t="str">
        <f t="shared" si="263"/>
        <v>友引</v>
      </c>
      <c r="G3426" t="str">
        <f t="shared" si="260"/>
        <v>日</v>
      </c>
      <c r="I3426" t="str">
        <f t="shared" si="261"/>
        <v/>
      </c>
    </row>
    <row r="3427" spans="1:9">
      <c r="A3427" s="1">
        <v>39951</v>
      </c>
      <c r="B3427" s="6" t="s">
        <v>187</v>
      </c>
      <c r="C3427" s="7">
        <v>4</v>
      </c>
      <c r="D3427">
        <v>24</v>
      </c>
      <c r="E3427">
        <f t="shared" si="262"/>
        <v>4</v>
      </c>
      <c r="F3427" t="str">
        <f t="shared" si="263"/>
        <v>先負</v>
      </c>
      <c r="G3427" t="str">
        <f t="shared" si="260"/>
        <v>月</v>
      </c>
      <c r="I3427" t="str">
        <f t="shared" si="261"/>
        <v/>
      </c>
    </row>
    <row r="3428" spans="1:9">
      <c r="A3428" s="1">
        <v>39952</v>
      </c>
      <c r="B3428" s="6" t="s">
        <v>188</v>
      </c>
      <c r="C3428" s="7">
        <v>4</v>
      </c>
      <c r="D3428">
        <v>25</v>
      </c>
      <c r="E3428">
        <f t="shared" si="262"/>
        <v>5</v>
      </c>
      <c r="F3428" t="str">
        <f t="shared" si="263"/>
        <v>仏滅</v>
      </c>
      <c r="G3428" t="str">
        <f t="shared" si="260"/>
        <v>火</v>
      </c>
      <c r="I3428" t="str">
        <f t="shared" si="261"/>
        <v/>
      </c>
    </row>
    <row r="3429" spans="1:9">
      <c r="A3429" s="1">
        <v>39953</v>
      </c>
      <c r="B3429" s="6" t="s">
        <v>189</v>
      </c>
      <c r="C3429" s="7">
        <v>4</v>
      </c>
      <c r="D3429">
        <v>26</v>
      </c>
      <c r="E3429">
        <f t="shared" si="262"/>
        <v>0</v>
      </c>
      <c r="F3429" t="str">
        <f t="shared" si="263"/>
        <v>大安</v>
      </c>
      <c r="G3429" t="str">
        <f t="shared" si="260"/>
        <v>水</v>
      </c>
      <c r="I3429" t="str">
        <f t="shared" si="261"/>
        <v/>
      </c>
    </row>
    <row r="3430" spans="1:9">
      <c r="A3430" s="1">
        <v>39954</v>
      </c>
      <c r="B3430" s="6" t="s">
        <v>190</v>
      </c>
      <c r="C3430" s="7">
        <v>4</v>
      </c>
      <c r="D3430">
        <v>27</v>
      </c>
      <c r="E3430">
        <f t="shared" si="262"/>
        <v>1</v>
      </c>
      <c r="F3430" t="str">
        <f t="shared" si="263"/>
        <v>赤口</v>
      </c>
      <c r="G3430" t="str">
        <f t="shared" si="260"/>
        <v>木</v>
      </c>
      <c r="I3430" t="str">
        <f t="shared" si="261"/>
        <v/>
      </c>
    </row>
    <row r="3431" spans="1:9">
      <c r="A3431" s="1">
        <v>39955</v>
      </c>
      <c r="B3431" s="6" t="s">
        <v>191</v>
      </c>
      <c r="C3431" s="7">
        <v>4</v>
      </c>
      <c r="D3431">
        <v>28</v>
      </c>
      <c r="E3431">
        <f t="shared" si="262"/>
        <v>2</v>
      </c>
      <c r="F3431" t="str">
        <f t="shared" si="263"/>
        <v>先勝</v>
      </c>
      <c r="G3431" t="str">
        <f t="shared" si="260"/>
        <v>金</v>
      </c>
      <c r="I3431" t="str">
        <f t="shared" si="261"/>
        <v/>
      </c>
    </row>
    <row r="3432" spans="1:9">
      <c r="A3432" s="1">
        <v>39956</v>
      </c>
      <c r="B3432" s="6" t="s">
        <v>192</v>
      </c>
      <c r="C3432" s="7">
        <v>4</v>
      </c>
      <c r="D3432">
        <v>29</v>
      </c>
      <c r="E3432">
        <f t="shared" si="262"/>
        <v>3</v>
      </c>
      <c r="F3432" t="str">
        <f t="shared" si="263"/>
        <v>友引</v>
      </c>
      <c r="G3432" t="str">
        <f t="shared" si="260"/>
        <v>土</v>
      </c>
      <c r="I3432" t="str">
        <f t="shared" si="261"/>
        <v/>
      </c>
    </row>
    <row r="3433" spans="1:9">
      <c r="A3433" s="1">
        <v>39957</v>
      </c>
      <c r="B3433" s="6" t="s">
        <v>538</v>
      </c>
      <c r="C3433" s="7">
        <v>5</v>
      </c>
      <c r="D3433">
        <v>1</v>
      </c>
      <c r="E3433">
        <f t="shared" si="262"/>
        <v>0</v>
      </c>
      <c r="F3433" t="str">
        <f t="shared" si="263"/>
        <v>大安</v>
      </c>
      <c r="G3433" t="str">
        <f t="shared" si="260"/>
        <v>日</v>
      </c>
      <c r="I3433" t="str">
        <f t="shared" si="261"/>
        <v/>
      </c>
    </row>
    <row r="3434" spans="1:9">
      <c r="A3434" s="1">
        <v>39958</v>
      </c>
      <c r="B3434" s="6" t="s">
        <v>195</v>
      </c>
      <c r="C3434" s="7">
        <v>5</v>
      </c>
      <c r="D3434">
        <v>2</v>
      </c>
      <c r="E3434">
        <f t="shared" si="262"/>
        <v>1</v>
      </c>
      <c r="F3434" t="str">
        <f t="shared" si="263"/>
        <v>赤口</v>
      </c>
      <c r="G3434" t="str">
        <f t="shared" si="260"/>
        <v>月</v>
      </c>
      <c r="I3434" t="str">
        <f t="shared" si="261"/>
        <v/>
      </c>
    </row>
    <row r="3435" spans="1:9">
      <c r="A3435" s="1">
        <v>39959</v>
      </c>
      <c r="B3435" s="6" t="s">
        <v>196</v>
      </c>
      <c r="C3435" s="7">
        <v>5</v>
      </c>
      <c r="D3435">
        <v>3</v>
      </c>
      <c r="E3435">
        <f t="shared" si="262"/>
        <v>2</v>
      </c>
      <c r="F3435" t="str">
        <f t="shared" si="263"/>
        <v>先勝</v>
      </c>
      <c r="G3435" t="str">
        <f t="shared" si="260"/>
        <v>火</v>
      </c>
      <c r="I3435" t="str">
        <f t="shared" si="261"/>
        <v/>
      </c>
    </row>
    <row r="3436" spans="1:9">
      <c r="A3436" s="1">
        <v>39960</v>
      </c>
      <c r="B3436" s="6" t="s">
        <v>197</v>
      </c>
      <c r="C3436" s="7">
        <v>5</v>
      </c>
      <c r="D3436">
        <v>4</v>
      </c>
      <c r="E3436">
        <f t="shared" si="262"/>
        <v>3</v>
      </c>
      <c r="F3436" t="str">
        <f t="shared" si="263"/>
        <v>友引</v>
      </c>
      <c r="G3436" t="str">
        <f t="shared" si="260"/>
        <v>水</v>
      </c>
      <c r="I3436" t="str">
        <f t="shared" si="261"/>
        <v/>
      </c>
    </row>
    <row r="3437" spans="1:9">
      <c r="A3437" s="1">
        <v>39961</v>
      </c>
      <c r="B3437" s="6" t="s">
        <v>198</v>
      </c>
      <c r="C3437" s="7">
        <v>5</v>
      </c>
      <c r="D3437">
        <v>5</v>
      </c>
      <c r="E3437">
        <f t="shared" si="262"/>
        <v>4</v>
      </c>
      <c r="F3437" t="str">
        <f t="shared" si="263"/>
        <v>先負</v>
      </c>
      <c r="G3437" t="str">
        <f t="shared" si="260"/>
        <v>木</v>
      </c>
      <c r="I3437" t="str">
        <f t="shared" si="261"/>
        <v/>
      </c>
    </row>
    <row r="3438" spans="1:9">
      <c r="A3438" s="1">
        <v>39962</v>
      </c>
      <c r="B3438" s="6" t="s">
        <v>199</v>
      </c>
      <c r="C3438" s="7">
        <v>5</v>
      </c>
      <c r="D3438">
        <v>6</v>
      </c>
      <c r="E3438">
        <f t="shared" si="262"/>
        <v>5</v>
      </c>
      <c r="F3438" t="str">
        <f t="shared" si="263"/>
        <v>仏滅</v>
      </c>
      <c r="G3438" t="str">
        <f t="shared" si="260"/>
        <v>金</v>
      </c>
      <c r="I3438" t="str">
        <f t="shared" si="261"/>
        <v/>
      </c>
    </row>
    <row r="3439" spans="1:9">
      <c r="A3439" s="1">
        <v>39963</v>
      </c>
      <c r="B3439" s="6" t="s">
        <v>200</v>
      </c>
      <c r="C3439" s="7">
        <v>5</v>
      </c>
      <c r="D3439">
        <v>7</v>
      </c>
      <c r="E3439">
        <f t="shared" si="262"/>
        <v>0</v>
      </c>
      <c r="F3439" t="str">
        <f t="shared" si="263"/>
        <v>大安</v>
      </c>
      <c r="G3439" t="str">
        <f t="shared" si="260"/>
        <v>土</v>
      </c>
      <c r="I3439" t="str">
        <f t="shared" si="261"/>
        <v/>
      </c>
    </row>
    <row r="3440" spans="1:9">
      <c r="A3440" s="1">
        <v>39964</v>
      </c>
      <c r="B3440" s="6" t="s">
        <v>201</v>
      </c>
      <c r="C3440" s="7">
        <v>5</v>
      </c>
      <c r="D3440">
        <v>8</v>
      </c>
      <c r="E3440">
        <f t="shared" si="262"/>
        <v>1</v>
      </c>
      <c r="F3440" t="str">
        <f t="shared" si="263"/>
        <v>赤口</v>
      </c>
      <c r="G3440" t="str">
        <f t="shared" si="260"/>
        <v>日</v>
      </c>
      <c r="I3440" t="str">
        <f t="shared" si="261"/>
        <v/>
      </c>
    </row>
    <row r="3441" spans="1:9">
      <c r="A3441" s="1">
        <v>39965</v>
      </c>
      <c r="B3441" s="6" t="s">
        <v>202</v>
      </c>
      <c r="C3441" s="7">
        <v>5</v>
      </c>
      <c r="D3441">
        <v>9</v>
      </c>
      <c r="E3441">
        <f t="shared" si="262"/>
        <v>2</v>
      </c>
      <c r="F3441" t="str">
        <f t="shared" si="263"/>
        <v>先勝</v>
      </c>
      <c r="G3441" t="str">
        <f t="shared" si="260"/>
        <v>月</v>
      </c>
      <c r="I3441" t="str">
        <f t="shared" si="261"/>
        <v/>
      </c>
    </row>
    <row r="3442" spans="1:9">
      <c r="A3442" s="1">
        <v>39966</v>
      </c>
      <c r="B3442" s="6" t="s">
        <v>203</v>
      </c>
      <c r="C3442" s="7">
        <v>5</v>
      </c>
      <c r="D3442">
        <v>10</v>
      </c>
      <c r="E3442">
        <f t="shared" si="262"/>
        <v>3</v>
      </c>
      <c r="F3442" t="str">
        <f t="shared" si="263"/>
        <v>友引</v>
      </c>
      <c r="G3442" t="str">
        <f t="shared" si="260"/>
        <v>火</v>
      </c>
      <c r="I3442" t="str">
        <f t="shared" si="261"/>
        <v/>
      </c>
    </row>
    <row r="3443" spans="1:9">
      <c r="A3443" s="1">
        <v>39967</v>
      </c>
      <c r="B3443" s="6" t="s">
        <v>204</v>
      </c>
      <c r="C3443" s="7">
        <v>5</v>
      </c>
      <c r="D3443">
        <v>11</v>
      </c>
      <c r="E3443">
        <f t="shared" si="262"/>
        <v>4</v>
      </c>
      <c r="F3443" t="str">
        <f t="shared" si="263"/>
        <v>先負</v>
      </c>
      <c r="G3443" t="str">
        <f t="shared" si="260"/>
        <v>水</v>
      </c>
      <c r="I3443" t="str">
        <f t="shared" si="261"/>
        <v/>
      </c>
    </row>
    <row r="3444" spans="1:9">
      <c r="A3444" s="1">
        <v>39968</v>
      </c>
      <c r="B3444" s="6" t="s">
        <v>205</v>
      </c>
      <c r="C3444" s="7">
        <v>5</v>
      </c>
      <c r="D3444">
        <v>12</v>
      </c>
      <c r="E3444">
        <f t="shared" si="262"/>
        <v>5</v>
      </c>
      <c r="F3444" t="str">
        <f t="shared" si="263"/>
        <v>仏滅</v>
      </c>
      <c r="G3444" t="str">
        <f t="shared" si="260"/>
        <v>木</v>
      </c>
      <c r="I3444" t="str">
        <f t="shared" si="261"/>
        <v/>
      </c>
    </row>
    <row r="3445" spans="1:9">
      <c r="A3445" s="1">
        <v>39969</v>
      </c>
      <c r="B3445" s="6" t="s">
        <v>206</v>
      </c>
      <c r="C3445" s="7">
        <v>5</v>
      </c>
      <c r="D3445">
        <v>13</v>
      </c>
      <c r="E3445">
        <f t="shared" si="262"/>
        <v>0</v>
      </c>
      <c r="F3445" t="str">
        <f t="shared" si="263"/>
        <v>大安</v>
      </c>
      <c r="G3445" t="str">
        <f t="shared" si="260"/>
        <v>金</v>
      </c>
      <c r="I3445" t="str">
        <f t="shared" si="261"/>
        <v/>
      </c>
    </row>
    <row r="3446" spans="1:9">
      <c r="A3446" s="1">
        <v>39970</v>
      </c>
      <c r="B3446" s="6" t="s">
        <v>207</v>
      </c>
      <c r="C3446" s="7">
        <v>5</v>
      </c>
      <c r="D3446">
        <v>14</v>
      </c>
      <c r="E3446">
        <f t="shared" si="262"/>
        <v>1</v>
      </c>
      <c r="F3446" t="str">
        <f t="shared" si="263"/>
        <v>赤口</v>
      </c>
      <c r="G3446" t="str">
        <f t="shared" si="260"/>
        <v>土</v>
      </c>
      <c r="I3446" t="str">
        <f t="shared" si="261"/>
        <v/>
      </c>
    </row>
    <row r="3447" spans="1:9">
      <c r="A3447" s="1">
        <v>39971</v>
      </c>
      <c r="B3447" s="6" t="s">
        <v>208</v>
      </c>
      <c r="C3447" s="7">
        <v>5</v>
      </c>
      <c r="D3447">
        <v>15</v>
      </c>
      <c r="E3447">
        <f t="shared" si="262"/>
        <v>2</v>
      </c>
      <c r="F3447" t="str">
        <f t="shared" si="263"/>
        <v>先勝</v>
      </c>
      <c r="G3447" t="str">
        <f t="shared" si="260"/>
        <v>日</v>
      </c>
      <c r="I3447" t="str">
        <f t="shared" si="261"/>
        <v/>
      </c>
    </row>
    <row r="3448" spans="1:9">
      <c r="A3448" s="1">
        <v>39972</v>
      </c>
      <c r="B3448" s="6" t="s">
        <v>209</v>
      </c>
      <c r="C3448" s="7">
        <v>5</v>
      </c>
      <c r="D3448">
        <v>16</v>
      </c>
      <c r="E3448">
        <f t="shared" si="262"/>
        <v>3</v>
      </c>
      <c r="F3448" t="str">
        <f t="shared" si="263"/>
        <v>友引</v>
      </c>
      <c r="G3448" t="str">
        <f t="shared" si="260"/>
        <v>月</v>
      </c>
      <c r="I3448" t="str">
        <f t="shared" si="261"/>
        <v/>
      </c>
    </row>
    <row r="3449" spans="1:9">
      <c r="A3449" s="1">
        <v>39973</v>
      </c>
      <c r="B3449" s="6" t="s">
        <v>210</v>
      </c>
      <c r="C3449" s="7">
        <v>5</v>
      </c>
      <c r="D3449">
        <v>17</v>
      </c>
      <c r="E3449">
        <f t="shared" si="262"/>
        <v>4</v>
      </c>
      <c r="F3449" t="str">
        <f t="shared" si="263"/>
        <v>先負</v>
      </c>
      <c r="G3449" t="str">
        <f t="shared" si="260"/>
        <v>火</v>
      </c>
      <c r="I3449" t="str">
        <f t="shared" si="261"/>
        <v/>
      </c>
    </row>
    <row r="3450" spans="1:9">
      <c r="A3450" s="1">
        <v>39974</v>
      </c>
      <c r="B3450" s="6" t="s">
        <v>211</v>
      </c>
      <c r="C3450" s="7">
        <v>5</v>
      </c>
      <c r="D3450">
        <v>18</v>
      </c>
      <c r="E3450">
        <f t="shared" si="262"/>
        <v>5</v>
      </c>
      <c r="F3450" t="str">
        <f t="shared" si="263"/>
        <v>仏滅</v>
      </c>
      <c r="G3450" t="str">
        <f t="shared" si="260"/>
        <v>水</v>
      </c>
      <c r="I3450" t="str">
        <f t="shared" si="261"/>
        <v/>
      </c>
    </row>
    <row r="3451" spans="1:9">
      <c r="A3451" s="1">
        <v>39975</v>
      </c>
      <c r="B3451" s="6" t="s">
        <v>212</v>
      </c>
      <c r="C3451" s="7">
        <v>5</v>
      </c>
      <c r="D3451">
        <v>19</v>
      </c>
      <c r="E3451">
        <f t="shared" si="262"/>
        <v>0</v>
      </c>
      <c r="F3451" t="str">
        <f t="shared" si="263"/>
        <v>大安</v>
      </c>
      <c r="G3451" t="str">
        <f t="shared" si="260"/>
        <v>木</v>
      </c>
      <c r="I3451" t="str">
        <f t="shared" si="261"/>
        <v/>
      </c>
    </row>
    <row r="3452" spans="1:9">
      <c r="A3452" s="1">
        <v>39976</v>
      </c>
      <c r="B3452" s="6" t="s">
        <v>213</v>
      </c>
      <c r="C3452" s="7">
        <v>5</v>
      </c>
      <c r="D3452">
        <v>20</v>
      </c>
      <c r="E3452">
        <f t="shared" si="262"/>
        <v>1</v>
      </c>
      <c r="F3452" t="str">
        <f t="shared" si="263"/>
        <v>赤口</v>
      </c>
      <c r="G3452" t="str">
        <f t="shared" si="260"/>
        <v>金</v>
      </c>
      <c r="I3452" t="str">
        <f t="shared" si="261"/>
        <v/>
      </c>
    </row>
    <row r="3453" spans="1:9">
      <c r="A3453" s="1">
        <v>39977</v>
      </c>
      <c r="B3453" s="6" t="s">
        <v>214</v>
      </c>
      <c r="C3453" s="7">
        <v>5</v>
      </c>
      <c r="D3453">
        <v>21</v>
      </c>
      <c r="E3453">
        <f t="shared" si="262"/>
        <v>2</v>
      </c>
      <c r="F3453" t="str">
        <f t="shared" si="263"/>
        <v>先勝</v>
      </c>
      <c r="G3453" t="str">
        <f t="shared" si="260"/>
        <v>土</v>
      </c>
      <c r="I3453" t="str">
        <f t="shared" si="261"/>
        <v/>
      </c>
    </row>
    <row r="3454" spans="1:9">
      <c r="A3454" s="1">
        <v>39978</v>
      </c>
      <c r="B3454" s="6" t="s">
        <v>215</v>
      </c>
      <c r="C3454" s="7">
        <v>5</v>
      </c>
      <c r="D3454">
        <v>22</v>
      </c>
      <c r="E3454">
        <f t="shared" si="262"/>
        <v>3</v>
      </c>
      <c r="F3454" t="str">
        <f t="shared" si="263"/>
        <v>友引</v>
      </c>
      <c r="G3454" t="str">
        <f t="shared" si="260"/>
        <v>日</v>
      </c>
      <c r="I3454" t="str">
        <f t="shared" si="261"/>
        <v/>
      </c>
    </row>
    <row r="3455" spans="1:9">
      <c r="A3455" s="1">
        <v>39979</v>
      </c>
      <c r="B3455" s="6" t="s">
        <v>216</v>
      </c>
      <c r="C3455" s="7">
        <v>5</v>
      </c>
      <c r="D3455">
        <v>23</v>
      </c>
      <c r="E3455">
        <f t="shared" si="262"/>
        <v>4</v>
      </c>
      <c r="F3455" t="str">
        <f t="shared" si="263"/>
        <v>先負</v>
      </c>
      <c r="G3455" t="str">
        <f t="shared" si="260"/>
        <v>月</v>
      </c>
      <c r="I3455" t="str">
        <f t="shared" si="261"/>
        <v/>
      </c>
    </row>
    <row r="3456" spans="1:9">
      <c r="A3456" s="1">
        <v>39980</v>
      </c>
      <c r="B3456" s="6" t="s">
        <v>217</v>
      </c>
      <c r="C3456" s="7">
        <v>5</v>
      </c>
      <c r="D3456">
        <v>24</v>
      </c>
      <c r="E3456">
        <f t="shared" si="262"/>
        <v>5</v>
      </c>
      <c r="F3456" t="str">
        <f t="shared" si="263"/>
        <v>仏滅</v>
      </c>
      <c r="G3456" t="str">
        <f t="shared" si="260"/>
        <v>火</v>
      </c>
      <c r="I3456" t="str">
        <f t="shared" si="261"/>
        <v/>
      </c>
    </row>
    <row r="3457" spans="1:9">
      <c r="A3457" s="1">
        <v>39981</v>
      </c>
      <c r="B3457" s="6" t="s">
        <v>218</v>
      </c>
      <c r="C3457" s="7">
        <v>5</v>
      </c>
      <c r="D3457">
        <v>25</v>
      </c>
      <c r="E3457">
        <f t="shared" si="262"/>
        <v>0</v>
      </c>
      <c r="F3457" t="str">
        <f t="shared" si="263"/>
        <v>大安</v>
      </c>
      <c r="G3457" t="str">
        <f t="shared" si="260"/>
        <v>水</v>
      </c>
      <c r="I3457" t="str">
        <f t="shared" si="261"/>
        <v/>
      </c>
    </row>
    <row r="3458" spans="1:9">
      <c r="A3458" s="1">
        <v>39982</v>
      </c>
      <c r="B3458" s="6" t="s">
        <v>219</v>
      </c>
      <c r="C3458" s="7">
        <v>5</v>
      </c>
      <c r="D3458">
        <v>26</v>
      </c>
      <c r="E3458">
        <f t="shared" si="262"/>
        <v>1</v>
      </c>
      <c r="F3458" t="str">
        <f t="shared" si="263"/>
        <v>赤口</v>
      </c>
      <c r="G3458" t="str">
        <f t="shared" si="260"/>
        <v>木</v>
      </c>
      <c r="I3458" t="str">
        <f t="shared" si="261"/>
        <v/>
      </c>
    </row>
    <row r="3459" spans="1:9">
      <c r="A3459" s="1">
        <v>39983</v>
      </c>
      <c r="B3459" s="6" t="s">
        <v>220</v>
      </c>
      <c r="C3459" s="7">
        <v>5</v>
      </c>
      <c r="D3459">
        <v>27</v>
      </c>
      <c r="E3459">
        <f t="shared" si="262"/>
        <v>2</v>
      </c>
      <c r="F3459" t="str">
        <f t="shared" si="263"/>
        <v>先勝</v>
      </c>
      <c r="G3459" t="str">
        <f t="shared" ref="G3459:G3522" si="264">TEXT(A3459,"aaa")</f>
        <v>金</v>
      </c>
      <c r="I3459" t="str">
        <f t="shared" ref="I3459:I3522" si="265">IF(ISERROR(VLOOKUP(H3459,$K$29:$L$39,2,FALSE)),"",VLOOKUP(H3459,$K$29:$L$39,2,FALSE))</f>
        <v/>
      </c>
    </row>
    <row r="3460" spans="1:9">
      <c r="A3460" s="1">
        <v>39984</v>
      </c>
      <c r="B3460" s="6" t="s">
        <v>221</v>
      </c>
      <c r="C3460" s="7">
        <v>5</v>
      </c>
      <c r="D3460">
        <v>28</v>
      </c>
      <c r="E3460">
        <f t="shared" si="262"/>
        <v>3</v>
      </c>
      <c r="F3460" t="str">
        <f t="shared" si="263"/>
        <v>友引</v>
      </c>
      <c r="G3460" t="str">
        <f t="shared" si="264"/>
        <v>土</v>
      </c>
      <c r="I3460" t="str">
        <f t="shared" si="265"/>
        <v/>
      </c>
    </row>
    <row r="3461" spans="1:9">
      <c r="A3461" s="1">
        <v>39985</v>
      </c>
      <c r="B3461" s="6" t="s">
        <v>222</v>
      </c>
      <c r="C3461" s="7">
        <v>5</v>
      </c>
      <c r="D3461">
        <v>29</v>
      </c>
      <c r="E3461">
        <f t="shared" si="262"/>
        <v>4</v>
      </c>
      <c r="F3461" t="str">
        <f t="shared" si="263"/>
        <v>先負</v>
      </c>
      <c r="G3461" t="str">
        <f t="shared" si="264"/>
        <v>日</v>
      </c>
      <c r="I3461" t="str">
        <f t="shared" si="265"/>
        <v/>
      </c>
    </row>
    <row r="3462" spans="1:9">
      <c r="A3462" s="1">
        <v>39986</v>
      </c>
      <c r="B3462" s="6" t="s">
        <v>238</v>
      </c>
      <c r="C3462" s="7">
        <v>5</v>
      </c>
      <c r="D3462">
        <v>30</v>
      </c>
      <c r="E3462">
        <f t="shared" si="262"/>
        <v>5</v>
      </c>
      <c r="F3462" t="str">
        <f t="shared" si="263"/>
        <v>仏滅</v>
      </c>
      <c r="G3462" t="str">
        <f t="shared" si="264"/>
        <v>月</v>
      </c>
      <c r="I3462" t="str">
        <f t="shared" si="265"/>
        <v/>
      </c>
    </row>
    <row r="3463" spans="1:9">
      <c r="A3463" s="1">
        <v>39987</v>
      </c>
      <c r="B3463" s="6" t="s">
        <v>539</v>
      </c>
      <c r="C3463" s="7">
        <v>5</v>
      </c>
      <c r="D3463">
        <v>1</v>
      </c>
      <c r="E3463">
        <f t="shared" si="262"/>
        <v>0</v>
      </c>
      <c r="F3463" t="str">
        <f t="shared" si="263"/>
        <v>大安</v>
      </c>
      <c r="G3463" t="str">
        <f t="shared" si="264"/>
        <v>火</v>
      </c>
      <c r="I3463" t="str">
        <f t="shared" si="265"/>
        <v/>
      </c>
    </row>
    <row r="3464" spans="1:9">
      <c r="A3464" s="1">
        <v>39988</v>
      </c>
      <c r="B3464" s="6" t="s">
        <v>540</v>
      </c>
      <c r="C3464" s="7">
        <v>5</v>
      </c>
      <c r="D3464">
        <v>2</v>
      </c>
      <c r="E3464">
        <f t="shared" si="262"/>
        <v>1</v>
      </c>
      <c r="F3464" t="str">
        <f t="shared" si="263"/>
        <v>赤口</v>
      </c>
      <c r="G3464" t="str">
        <f t="shared" si="264"/>
        <v>水</v>
      </c>
      <c r="I3464" t="str">
        <f t="shared" si="265"/>
        <v/>
      </c>
    </row>
    <row r="3465" spans="1:9">
      <c r="A3465" s="1">
        <v>39989</v>
      </c>
      <c r="B3465" s="6" t="s">
        <v>541</v>
      </c>
      <c r="C3465" s="7">
        <v>5</v>
      </c>
      <c r="D3465">
        <v>3</v>
      </c>
      <c r="E3465">
        <f t="shared" si="262"/>
        <v>2</v>
      </c>
      <c r="F3465" t="str">
        <f t="shared" si="263"/>
        <v>先勝</v>
      </c>
      <c r="G3465" t="str">
        <f t="shared" si="264"/>
        <v>木</v>
      </c>
      <c r="I3465" t="str">
        <f t="shared" si="265"/>
        <v/>
      </c>
    </row>
    <row r="3466" spans="1:9">
      <c r="A3466" s="1">
        <v>39990</v>
      </c>
      <c r="B3466" s="6" t="s">
        <v>542</v>
      </c>
      <c r="C3466" s="7">
        <v>5</v>
      </c>
      <c r="D3466">
        <v>4</v>
      </c>
      <c r="E3466">
        <f t="shared" si="262"/>
        <v>3</v>
      </c>
      <c r="F3466" t="str">
        <f t="shared" si="263"/>
        <v>友引</v>
      </c>
      <c r="G3466" t="str">
        <f t="shared" si="264"/>
        <v>金</v>
      </c>
      <c r="I3466" t="str">
        <f t="shared" si="265"/>
        <v/>
      </c>
    </row>
    <row r="3467" spans="1:9">
      <c r="A3467" s="1">
        <v>39991</v>
      </c>
      <c r="B3467" s="6" t="s">
        <v>543</v>
      </c>
      <c r="C3467" s="7">
        <v>5</v>
      </c>
      <c r="D3467">
        <v>5</v>
      </c>
      <c r="E3467">
        <f t="shared" si="262"/>
        <v>4</v>
      </c>
      <c r="F3467" t="str">
        <f t="shared" si="263"/>
        <v>先負</v>
      </c>
      <c r="G3467" t="str">
        <f t="shared" si="264"/>
        <v>土</v>
      </c>
      <c r="I3467" t="str">
        <f t="shared" si="265"/>
        <v/>
      </c>
    </row>
    <row r="3468" spans="1:9">
      <c r="A3468" s="1">
        <v>39992</v>
      </c>
      <c r="B3468" s="6" t="s">
        <v>544</v>
      </c>
      <c r="C3468" s="7">
        <v>5</v>
      </c>
      <c r="D3468">
        <v>6</v>
      </c>
      <c r="E3468">
        <f t="shared" ref="E3468:E3531" si="266">MOD(C3468+D3468,6)</f>
        <v>5</v>
      </c>
      <c r="F3468" t="str">
        <f t="shared" ref="F3468:F3531" si="267">VLOOKUP(E3468,$K$18:$L$23,2)</f>
        <v>仏滅</v>
      </c>
      <c r="G3468" t="str">
        <f t="shared" si="264"/>
        <v>日</v>
      </c>
      <c r="I3468" t="str">
        <f t="shared" si="265"/>
        <v/>
      </c>
    </row>
    <row r="3469" spans="1:9">
      <c r="A3469" s="1">
        <v>39993</v>
      </c>
      <c r="B3469" s="6" t="s">
        <v>545</v>
      </c>
      <c r="C3469" s="7">
        <v>5</v>
      </c>
      <c r="D3469">
        <v>7</v>
      </c>
      <c r="E3469">
        <f t="shared" si="266"/>
        <v>0</v>
      </c>
      <c r="F3469" t="str">
        <f t="shared" si="267"/>
        <v>大安</v>
      </c>
      <c r="G3469" t="str">
        <f t="shared" si="264"/>
        <v>月</v>
      </c>
      <c r="I3469" t="str">
        <f t="shared" si="265"/>
        <v/>
      </c>
    </row>
    <row r="3470" spans="1:9">
      <c r="A3470" s="1">
        <v>39994</v>
      </c>
      <c r="B3470" s="6" t="s">
        <v>546</v>
      </c>
      <c r="C3470" s="7">
        <v>5</v>
      </c>
      <c r="D3470">
        <v>8</v>
      </c>
      <c r="E3470">
        <f t="shared" si="266"/>
        <v>1</v>
      </c>
      <c r="F3470" t="str">
        <f t="shared" si="267"/>
        <v>赤口</v>
      </c>
      <c r="G3470" t="str">
        <f t="shared" si="264"/>
        <v>火</v>
      </c>
      <c r="I3470" t="str">
        <f t="shared" si="265"/>
        <v/>
      </c>
    </row>
    <row r="3471" spans="1:9">
      <c r="A3471" s="1">
        <v>39995</v>
      </c>
      <c r="B3471" s="6" t="s">
        <v>547</v>
      </c>
      <c r="C3471" s="7">
        <v>5</v>
      </c>
      <c r="D3471">
        <v>9</v>
      </c>
      <c r="E3471">
        <f t="shared" si="266"/>
        <v>2</v>
      </c>
      <c r="F3471" t="str">
        <f t="shared" si="267"/>
        <v>先勝</v>
      </c>
      <c r="G3471" t="str">
        <f t="shared" si="264"/>
        <v>水</v>
      </c>
      <c r="I3471" t="str">
        <f t="shared" si="265"/>
        <v/>
      </c>
    </row>
    <row r="3472" spans="1:9">
      <c r="A3472" s="1">
        <v>39996</v>
      </c>
      <c r="B3472" s="6" t="s">
        <v>548</v>
      </c>
      <c r="C3472" s="7">
        <v>5</v>
      </c>
      <c r="D3472">
        <v>10</v>
      </c>
      <c r="E3472">
        <f t="shared" si="266"/>
        <v>3</v>
      </c>
      <c r="F3472" t="str">
        <f t="shared" si="267"/>
        <v>友引</v>
      </c>
      <c r="G3472" t="str">
        <f t="shared" si="264"/>
        <v>木</v>
      </c>
      <c r="I3472" t="str">
        <f t="shared" si="265"/>
        <v/>
      </c>
    </row>
    <row r="3473" spans="1:9">
      <c r="A3473" s="1">
        <v>39997</v>
      </c>
      <c r="B3473" s="6" t="s">
        <v>549</v>
      </c>
      <c r="C3473" s="7">
        <v>5</v>
      </c>
      <c r="D3473">
        <v>11</v>
      </c>
      <c r="E3473">
        <f t="shared" si="266"/>
        <v>4</v>
      </c>
      <c r="F3473" t="str">
        <f t="shared" si="267"/>
        <v>先負</v>
      </c>
      <c r="G3473" t="str">
        <f t="shared" si="264"/>
        <v>金</v>
      </c>
      <c r="I3473" t="str">
        <f t="shared" si="265"/>
        <v/>
      </c>
    </row>
    <row r="3474" spans="1:9">
      <c r="A3474" s="1">
        <v>39998</v>
      </c>
      <c r="B3474" s="6" t="s">
        <v>550</v>
      </c>
      <c r="C3474" s="7">
        <v>5</v>
      </c>
      <c r="D3474">
        <v>12</v>
      </c>
      <c r="E3474">
        <f t="shared" si="266"/>
        <v>5</v>
      </c>
      <c r="F3474" t="str">
        <f t="shared" si="267"/>
        <v>仏滅</v>
      </c>
      <c r="G3474" t="str">
        <f t="shared" si="264"/>
        <v>土</v>
      </c>
      <c r="I3474" t="str">
        <f t="shared" si="265"/>
        <v/>
      </c>
    </row>
    <row r="3475" spans="1:9">
      <c r="A3475" s="1">
        <v>39999</v>
      </c>
      <c r="B3475" s="6" t="s">
        <v>551</v>
      </c>
      <c r="C3475" s="7">
        <v>5</v>
      </c>
      <c r="D3475">
        <v>13</v>
      </c>
      <c r="E3475">
        <f t="shared" si="266"/>
        <v>0</v>
      </c>
      <c r="F3475" t="str">
        <f t="shared" si="267"/>
        <v>大安</v>
      </c>
      <c r="G3475" t="str">
        <f t="shared" si="264"/>
        <v>日</v>
      </c>
      <c r="I3475" t="str">
        <f t="shared" si="265"/>
        <v/>
      </c>
    </row>
    <row r="3476" spans="1:9">
      <c r="A3476" s="1">
        <v>40000</v>
      </c>
      <c r="B3476" s="6" t="s">
        <v>552</v>
      </c>
      <c r="C3476" s="7">
        <v>5</v>
      </c>
      <c r="D3476">
        <v>14</v>
      </c>
      <c r="E3476">
        <f t="shared" si="266"/>
        <v>1</v>
      </c>
      <c r="F3476" t="str">
        <f t="shared" si="267"/>
        <v>赤口</v>
      </c>
      <c r="G3476" t="str">
        <f t="shared" si="264"/>
        <v>月</v>
      </c>
      <c r="I3476" t="str">
        <f t="shared" si="265"/>
        <v/>
      </c>
    </row>
    <row r="3477" spans="1:9">
      <c r="A3477" s="1">
        <v>40001</v>
      </c>
      <c r="B3477" s="6" t="s">
        <v>553</v>
      </c>
      <c r="C3477" s="7">
        <v>5</v>
      </c>
      <c r="D3477">
        <v>15</v>
      </c>
      <c r="E3477">
        <f t="shared" si="266"/>
        <v>2</v>
      </c>
      <c r="F3477" t="str">
        <f t="shared" si="267"/>
        <v>先勝</v>
      </c>
      <c r="G3477" t="str">
        <f t="shared" si="264"/>
        <v>火</v>
      </c>
      <c r="I3477" t="str">
        <f t="shared" si="265"/>
        <v/>
      </c>
    </row>
    <row r="3478" spans="1:9">
      <c r="A3478" s="1">
        <v>40002</v>
      </c>
      <c r="B3478" s="6" t="s">
        <v>554</v>
      </c>
      <c r="C3478" s="7">
        <v>5</v>
      </c>
      <c r="D3478">
        <v>16</v>
      </c>
      <c r="E3478">
        <f t="shared" si="266"/>
        <v>3</v>
      </c>
      <c r="F3478" t="str">
        <f t="shared" si="267"/>
        <v>友引</v>
      </c>
      <c r="G3478" t="str">
        <f t="shared" si="264"/>
        <v>水</v>
      </c>
      <c r="I3478" t="str">
        <f t="shared" si="265"/>
        <v/>
      </c>
    </row>
    <row r="3479" spans="1:9">
      <c r="A3479" s="1">
        <v>40003</v>
      </c>
      <c r="B3479" s="6" t="s">
        <v>555</v>
      </c>
      <c r="C3479" s="7">
        <v>5</v>
      </c>
      <c r="D3479">
        <v>17</v>
      </c>
      <c r="E3479">
        <f t="shared" si="266"/>
        <v>4</v>
      </c>
      <c r="F3479" t="str">
        <f t="shared" si="267"/>
        <v>先負</v>
      </c>
      <c r="G3479" t="str">
        <f t="shared" si="264"/>
        <v>木</v>
      </c>
      <c r="I3479" t="str">
        <f t="shared" si="265"/>
        <v/>
      </c>
    </row>
    <row r="3480" spans="1:9">
      <c r="A3480" s="1">
        <v>40004</v>
      </c>
      <c r="B3480" s="6" t="s">
        <v>556</v>
      </c>
      <c r="C3480" s="7">
        <v>5</v>
      </c>
      <c r="D3480">
        <v>18</v>
      </c>
      <c r="E3480">
        <f t="shared" si="266"/>
        <v>5</v>
      </c>
      <c r="F3480" t="str">
        <f t="shared" si="267"/>
        <v>仏滅</v>
      </c>
      <c r="G3480" t="str">
        <f t="shared" si="264"/>
        <v>金</v>
      </c>
      <c r="I3480" t="str">
        <f t="shared" si="265"/>
        <v/>
      </c>
    </row>
    <row r="3481" spans="1:9">
      <c r="A3481" s="1">
        <v>40005</v>
      </c>
      <c r="B3481" s="6" t="s">
        <v>557</v>
      </c>
      <c r="C3481" s="7">
        <v>5</v>
      </c>
      <c r="D3481">
        <v>19</v>
      </c>
      <c r="E3481">
        <f t="shared" si="266"/>
        <v>0</v>
      </c>
      <c r="F3481" t="str">
        <f t="shared" si="267"/>
        <v>大安</v>
      </c>
      <c r="G3481" t="str">
        <f t="shared" si="264"/>
        <v>土</v>
      </c>
      <c r="I3481" t="str">
        <f t="shared" si="265"/>
        <v/>
      </c>
    </row>
    <row r="3482" spans="1:9">
      <c r="A3482" s="1">
        <v>40006</v>
      </c>
      <c r="B3482" s="6" t="s">
        <v>558</v>
      </c>
      <c r="C3482" s="7">
        <v>5</v>
      </c>
      <c r="D3482">
        <v>20</v>
      </c>
      <c r="E3482">
        <f t="shared" si="266"/>
        <v>1</v>
      </c>
      <c r="F3482" t="str">
        <f t="shared" si="267"/>
        <v>赤口</v>
      </c>
      <c r="G3482" t="str">
        <f t="shared" si="264"/>
        <v>日</v>
      </c>
      <c r="I3482" t="str">
        <f t="shared" si="265"/>
        <v/>
      </c>
    </row>
    <row r="3483" spans="1:9">
      <c r="A3483" s="1">
        <v>40007</v>
      </c>
      <c r="B3483" s="6" t="s">
        <v>559</v>
      </c>
      <c r="C3483" s="7">
        <v>5</v>
      </c>
      <c r="D3483">
        <v>21</v>
      </c>
      <c r="E3483">
        <f t="shared" si="266"/>
        <v>2</v>
      </c>
      <c r="F3483" t="str">
        <f t="shared" si="267"/>
        <v>先勝</v>
      </c>
      <c r="G3483" t="str">
        <f t="shared" si="264"/>
        <v>月</v>
      </c>
      <c r="I3483" t="str">
        <f t="shared" si="265"/>
        <v/>
      </c>
    </row>
    <row r="3484" spans="1:9">
      <c r="A3484" s="1">
        <v>40008</v>
      </c>
      <c r="B3484" s="6" t="s">
        <v>560</v>
      </c>
      <c r="C3484" s="7">
        <v>5</v>
      </c>
      <c r="D3484">
        <v>22</v>
      </c>
      <c r="E3484">
        <f t="shared" si="266"/>
        <v>3</v>
      </c>
      <c r="F3484" t="str">
        <f t="shared" si="267"/>
        <v>友引</v>
      </c>
      <c r="G3484" t="str">
        <f t="shared" si="264"/>
        <v>火</v>
      </c>
      <c r="I3484" t="str">
        <f t="shared" si="265"/>
        <v/>
      </c>
    </row>
    <row r="3485" spans="1:9">
      <c r="A3485" s="1">
        <v>40009</v>
      </c>
      <c r="B3485" s="6" t="s">
        <v>561</v>
      </c>
      <c r="C3485" s="7">
        <v>5</v>
      </c>
      <c r="D3485">
        <v>23</v>
      </c>
      <c r="E3485">
        <f t="shared" si="266"/>
        <v>4</v>
      </c>
      <c r="F3485" t="str">
        <f t="shared" si="267"/>
        <v>先負</v>
      </c>
      <c r="G3485" t="str">
        <f t="shared" si="264"/>
        <v>水</v>
      </c>
      <c r="I3485" t="str">
        <f t="shared" si="265"/>
        <v/>
      </c>
    </row>
    <row r="3486" spans="1:9">
      <c r="A3486" s="1">
        <v>40010</v>
      </c>
      <c r="B3486" s="6" t="s">
        <v>562</v>
      </c>
      <c r="C3486" s="7">
        <v>5</v>
      </c>
      <c r="D3486">
        <v>24</v>
      </c>
      <c r="E3486">
        <f t="shared" si="266"/>
        <v>5</v>
      </c>
      <c r="F3486" t="str">
        <f t="shared" si="267"/>
        <v>仏滅</v>
      </c>
      <c r="G3486" t="str">
        <f t="shared" si="264"/>
        <v>木</v>
      </c>
      <c r="I3486" t="str">
        <f t="shared" si="265"/>
        <v/>
      </c>
    </row>
    <row r="3487" spans="1:9">
      <c r="A3487" s="1">
        <v>40011</v>
      </c>
      <c r="B3487" s="6" t="s">
        <v>563</v>
      </c>
      <c r="C3487" s="7">
        <v>5</v>
      </c>
      <c r="D3487">
        <v>25</v>
      </c>
      <c r="E3487">
        <f t="shared" si="266"/>
        <v>0</v>
      </c>
      <c r="F3487" t="str">
        <f t="shared" si="267"/>
        <v>大安</v>
      </c>
      <c r="G3487" t="str">
        <f t="shared" si="264"/>
        <v>金</v>
      </c>
      <c r="I3487" t="str">
        <f t="shared" si="265"/>
        <v/>
      </c>
    </row>
    <row r="3488" spans="1:9">
      <c r="A3488" s="1">
        <v>40012</v>
      </c>
      <c r="B3488" s="6" t="s">
        <v>564</v>
      </c>
      <c r="C3488" s="7">
        <v>5</v>
      </c>
      <c r="D3488">
        <v>26</v>
      </c>
      <c r="E3488">
        <f t="shared" si="266"/>
        <v>1</v>
      </c>
      <c r="F3488" t="str">
        <f t="shared" si="267"/>
        <v>赤口</v>
      </c>
      <c r="G3488" t="str">
        <f t="shared" si="264"/>
        <v>土</v>
      </c>
      <c r="I3488" t="str">
        <f t="shared" si="265"/>
        <v/>
      </c>
    </row>
    <row r="3489" spans="1:9">
      <c r="A3489" s="1">
        <v>40013</v>
      </c>
      <c r="B3489" s="6" t="s">
        <v>565</v>
      </c>
      <c r="C3489" s="7">
        <v>5</v>
      </c>
      <c r="D3489">
        <v>27</v>
      </c>
      <c r="E3489">
        <f t="shared" si="266"/>
        <v>2</v>
      </c>
      <c r="F3489" t="str">
        <f t="shared" si="267"/>
        <v>先勝</v>
      </c>
      <c r="G3489" t="str">
        <f t="shared" si="264"/>
        <v>日</v>
      </c>
      <c r="I3489" t="str">
        <f t="shared" si="265"/>
        <v/>
      </c>
    </row>
    <row r="3490" spans="1:9">
      <c r="A3490" s="1">
        <v>40014</v>
      </c>
      <c r="B3490" s="6" t="s">
        <v>566</v>
      </c>
      <c r="C3490" s="7">
        <v>5</v>
      </c>
      <c r="D3490">
        <v>28</v>
      </c>
      <c r="E3490">
        <f t="shared" si="266"/>
        <v>3</v>
      </c>
      <c r="F3490" t="str">
        <f t="shared" si="267"/>
        <v>友引</v>
      </c>
      <c r="G3490" t="str">
        <f t="shared" si="264"/>
        <v>月</v>
      </c>
      <c r="I3490" t="str">
        <f t="shared" si="265"/>
        <v/>
      </c>
    </row>
    <row r="3491" spans="1:9">
      <c r="A3491" s="1">
        <v>40015</v>
      </c>
      <c r="B3491" s="6" t="s">
        <v>567</v>
      </c>
      <c r="C3491" s="7">
        <v>5</v>
      </c>
      <c r="D3491">
        <v>29</v>
      </c>
      <c r="E3491">
        <f t="shared" si="266"/>
        <v>4</v>
      </c>
      <c r="F3491" t="str">
        <f t="shared" si="267"/>
        <v>先負</v>
      </c>
      <c r="G3491" t="str">
        <f t="shared" si="264"/>
        <v>火</v>
      </c>
      <c r="I3491" t="str">
        <f t="shared" si="265"/>
        <v/>
      </c>
    </row>
    <row r="3492" spans="1:9">
      <c r="A3492" s="1">
        <v>40016</v>
      </c>
      <c r="B3492" s="6" t="s">
        <v>568</v>
      </c>
      <c r="C3492" s="7">
        <v>6</v>
      </c>
      <c r="D3492">
        <v>1</v>
      </c>
      <c r="E3492">
        <f t="shared" si="266"/>
        <v>1</v>
      </c>
      <c r="F3492" t="str">
        <f t="shared" si="267"/>
        <v>赤口</v>
      </c>
      <c r="G3492" t="str">
        <f t="shared" si="264"/>
        <v>水</v>
      </c>
      <c r="I3492" t="str">
        <f t="shared" si="265"/>
        <v/>
      </c>
    </row>
    <row r="3493" spans="1:9">
      <c r="A3493" s="1">
        <v>40017</v>
      </c>
      <c r="B3493" s="6" t="s">
        <v>240</v>
      </c>
      <c r="C3493" s="7">
        <v>6</v>
      </c>
      <c r="D3493">
        <v>2</v>
      </c>
      <c r="E3493">
        <f t="shared" si="266"/>
        <v>2</v>
      </c>
      <c r="F3493" t="str">
        <f t="shared" si="267"/>
        <v>先勝</v>
      </c>
      <c r="G3493" t="str">
        <f t="shared" si="264"/>
        <v>木</v>
      </c>
      <c r="I3493" t="str">
        <f t="shared" si="265"/>
        <v/>
      </c>
    </row>
    <row r="3494" spans="1:9">
      <c r="A3494" s="1">
        <v>40018</v>
      </c>
      <c r="B3494" s="6" t="s">
        <v>241</v>
      </c>
      <c r="C3494" s="7">
        <v>6</v>
      </c>
      <c r="D3494">
        <v>3</v>
      </c>
      <c r="E3494">
        <f t="shared" si="266"/>
        <v>3</v>
      </c>
      <c r="F3494" t="str">
        <f t="shared" si="267"/>
        <v>友引</v>
      </c>
      <c r="G3494" t="str">
        <f t="shared" si="264"/>
        <v>金</v>
      </c>
      <c r="I3494" t="str">
        <f t="shared" si="265"/>
        <v/>
      </c>
    </row>
    <row r="3495" spans="1:9">
      <c r="A3495" s="1">
        <v>40019</v>
      </c>
      <c r="B3495" s="6" t="s">
        <v>242</v>
      </c>
      <c r="C3495" s="7">
        <v>6</v>
      </c>
      <c r="D3495">
        <v>4</v>
      </c>
      <c r="E3495">
        <f t="shared" si="266"/>
        <v>4</v>
      </c>
      <c r="F3495" t="str">
        <f t="shared" si="267"/>
        <v>先負</v>
      </c>
      <c r="G3495" t="str">
        <f t="shared" si="264"/>
        <v>土</v>
      </c>
      <c r="I3495" t="str">
        <f t="shared" si="265"/>
        <v/>
      </c>
    </row>
    <row r="3496" spans="1:9">
      <c r="A3496" s="1">
        <v>40020</v>
      </c>
      <c r="B3496" s="6" t="s">
        <v>243</v>
      </c>
      <c r="C3496" s="7">
        <v>6</v>
      </c>
      <c r="D3496">
        <v>5</v>
      </c>
      <c r="E3496">
        <f t="shared" si="266"/>
        <v>5</v>
      </c>
      <c r="F3496" t="str">
        <f t="shared" si="267"/>
        <v>仏滅</v>
      </c>
      <c r="G3496" t="str">
        <f t="shared" si="264"/>
        <v>日</v>
      </c>
      <c r="I3496" t="str">
        <f t="shared" si="265"/>
        <v/>
      </c>
    </row>
    <row r="3497" spans="1:9">
      <c r="A3497" s="1">
        <v>40021</v>
      </c>
      <c r="B3497" s="6" t="s">
        <v>244</v>
      </c>
      <c r="C3497" s="7">
        <v>6</v>
      </c>
      <c r="D3497">
        <v>6</v>
      </c>
      <c r="E3497">
        <f t="shared" si="266"/>
        <v>0</v>
      </c>
      <c r="F3497" t="str">
        <f t="shared" si="267"/>
        <v>大安</v>
      </c>
      <c r="G3497" t="str">
        <f t="shared" si="264"/>
        <v>月</v>
      </c>
      <c r="I3497" t="str">
        <f t="shared" si="265"/>
        <v/>
      </c>
    </row>
    <row r="3498" spans="1:9">
      <c r="A3498" s="1">
        <v>40022</v>
      </c>
      <c r="B3498" s="6" t="s">
        <v>245</v>
      </c>
      <c r="C3498" s="7">
        <v>6</v>
      </c>
      <c r="D3498">
        <v>7</v>
      </c>
      <c r="E3498">
        <f t="shared" si="266"/>
        <v>1</v>
      </c>
      <c r="F3498" t="str">
        <f t="shared" si="267"/>
        <v>赤口</v>
      </c>
      <c r="G3498" t="str">
        <f t="shared" si="264"/>
        <v>火</v>
      </c>
      <c r="I3498" t="str">
        <f t="shared" si="265"/>
        <v/>
      </c>
    </row>
    <row r="3499" spans="1:9">
      <c r="A3499" s="1">
        <v>40023</v>
      </c>
      <c r="B3499" s="6" t="s">
        <v>246</v>
      </c>
      <c r="C3499" s="7">
        <v>6</v>
      </c>
      <c r="D3499">
        <v>8</v>
      </c>
      <c r="E3499">
        <f t="shared" si="266"/>
        <v>2</v>
      </c>
      <c r="F3499" t="str">
        <f t="shared" si="267"/>
        <v>先勝</v>
      </c>
      <c r="G3499" t="str">
        <f t="shared" si="264"/>
        <v>水</v>
      </c>
      <c r="I3499" t="str">
        <f t="shared" si="265"/>
        <v/>
      </c>
    </row>
    <row r="3500" spans="1:9">
      <c r="A3500" s="1">
        <v>40024</v>
      </c>
      <c r="B3500" s="6" t="s">
        <v>247</v>
      </c>
      <c r="C3500" s="7">
        <v>6</v>
      </c>
      <c r="D3500">
        <v>9</v>
      </c>
      <c r="E3500">
        <f t="shared" si="266"/>
        <v>3</v>
      </c>
      <c r="F3500" t="str">
        <f t="shared" si="267"/>
        <v>友引</v>
      </c>
      <c r="G3500" t="str">
        <f t="shared" si="264"/>
        <v>木</v>
      </c>
      <c r="I3500" t="str">
        <f t="shared" si="265"/>
        <v/>
      </c>
    </row>
    <row r="3501" spans="1:9">
      <c r="A3501" s="1">
        <v>40025</v>
      </c>
      <c r="B3501" s="6" t="s">
        <v>248</v>
      </c>
      <c r="C3501" s="7">
        <v>6</v>
      </c>
      <c r="D3501">
        <v>10</v>
      </c>
      <c r="E3501">
        <f t="shared" si="266"/>
        <v>4</v>
      </c>
      <c r="F3501" t="str">
        <f t="shared" si="267"/>
        <v>先負</v>
      </c>
      <c r="G3501" t="str">
        <f t="shared" si="264"/>
        <v>金</v>
      </c>
      <c r="I3501" t="str">
        <f t="shared" si="265"/>
        <v/>
      </c>
    </row>
    <row r="3502" spans="1:9">
      <c r="A3502" s="1">
        <v>40026</v>
      </c>
      <c r="B3502" s="6" t="s">
        <v>249</v>
      </c>
      <c r="C3502" s="7">
        <v>6</v>
      </c>
      <c r="D3502">
        <v>11</v>
      </c>
      <c r="E3502">
        <f t="shared" si="266"/>
        <v>5</v>
      </c>
      <c r="F3502" t="str">
        <f t="shared" si="267"/>
        <v>仏滅</v>
      </c>
      <c r="G3502" t="str">
        <f t="shared" si="264"/>
        <v>土</v>
      </c>
      <c r="I3502" t="str">
        <f t="shared" si="265"/>
        <v/>
      </c>
    </row>
    <row r="3503" spans="1:9">
      <c r="A3503" s="1">
        <v>40027</v>
      </c>
      <c r="B3503" s="6" t="s">
        <v>250</v>
      </c>
      <c r="C3503" s="7">
        <v>6</v>
      </c>
      <c r="D3503">
        <v>12</v>
      </c>
      <c r="E3503">
        <f t="shared" si="266"/>
        <v>0</v>
      </c>
      <c r="F3503" t="str">
        <f t="shared" si="267"/>
        <v>大安</v>
      </c>
      <c r="G3503" t="str">
        <f t="shared" si="264"/>
        <v>日</v>
      </c>
      <c r="I3503" t="str">
        <f t="shared" si="265"/>
        <v/>
      </c>
    </row>
    <row r="3504" spans="1:9">
      <c r="A3504" s="1">
        <v>40028</v>
      </c>
      <c r="B3504" s="6" t="s">
        <v>251</v>
      </c>
      <c r="C3504" s="7">
        <v>6</v>
      </c>
      <c r="D3504">
        <v>13</v>
      </c>
      <c r="E3504">
        <f t="shared" si="266"/>
        <v>1</v>
      </c>
      <c r="F3504" t="str">
        <f t="shared" si="267"/>
        <v>赤口</v>
      </c>
      <c r="G3504" t="str">
        <f t="shared" si="264"/>
        <v>月</v>
      </c>
      <c r="I3504" t="str">
        <f t="shared" si="265"/>
        <v/>
      </c>
    </row>
    <row r="3505" spans="1:9">
      <c r="A3505" s="1">
        <v>40029</v>
      </c>
      <c r="B3505" s="6" t="s">
        <v>252</v>
      </c>
      <c r="C3505" s="7">
        <v>6</v>
      </c>
      <c r="D3505">
        <v>14</v>
      </c>
      <c r="E3505">
        <f t="shared" si="266"/>
        <v>2</v>
      </c>
      <c r="F3505" t="str">
        <f t="shared" si="267"/>
        <v>先勝</v>
      </c>
      <c r="G3505" t="str">
        <f t="shared" si="264"/>
        <v>火</v>
      </c>
      <c r="I3505" t="str">
        <f t="shared" si="265"/>
        <v/>
      </c>
    </row>
    <row r="3506" spans="1:9">
      <c r="A3506" s="1">
        <v>40030</v>
      </c>
      <c r="B3506" s="6" t="s">
        <v>253</v>
      </c>
      <c r="C3506" s="7">
        <v>6</v>
      </c>
      <c r="D3506">
        <v>15</v>
      </c>
      <c r="E3506">
        <f t="shared" si="266"/>
        <v>3</v>
      </c>
      <c r="F3506" t="str">
        <f t="shared" si="267"/>
        <v>友引</v>
      </c>
      <c r="G3506" t="str">
        <f t="shared" si="264"/>
        <v>水</v>
      </c>
      <c r="I3506" t="str">
        <f t="shared" si="265"/>
        <v/>
      </c>
    </row>
    <row r="3507" spans="1:9">
      <c r="A3507" s="1">
        <v>40031</v>
      </c>
      <c r="B3507" s="6" t="s">
        <v>254</v>
      </c>
      <c r="C3507" s="7">
        <v>6</v>
      </c>
      <c r="D3507">
        <v>16</v>
      </c>
      <c r="E3507">
        <f t="shared" si="266"/>
        <v>4</v>
      </c>
      <c r="F3507" t="str">
        <f t="shared" si="267"/>
        <v>先負</v>
      </c>
      <c r="G3507" t="str">
        <f t="shared" si="264"/>
        <v>木</v>
      </c>
      <c r="I3507" t="str">
        <f t="shared" si="265"/>
        <v/>
      </c>
    </row>
    <row r="3508" spans="1:9">
      <c r="A3508" s="1">
        <v>40032</v>
      </c>
      <c r="B3508" s="6" t="s">
        <v>255</v>
      </c>
      <c r="C3508" s="7">
        <v>6</v>
      </c>
      <c r="D3508">
        <v>17</v>
      </c>
      <c r="E3508">
        <f t="shared" si="266"/>
        <v>5</v>
      </c>
      <c r="F3508" t="str">
        <f t="shared" si="267"/>
        <v>仏滅</v>
      </c>
      <c r="G3508" t="str">
        <f t="shared" si="264"/>
        <v>金</v>
      </c>
      <c r="I3508" t="str">
        <f t="shared" si="265"/>
        <v/>
      </c>
    </row>
    <row r="3509" spans="1:9">
      <c r="A3509" s="1">
        <v>40033</v>
      </c>
      <c r="B3509" s="6" t="s">
        <v>256</v>
      </c>
      <c r="C3509" s="7">
        <v>6</v>
      </c>
      <c r="D3509">
        <v>18</v>
      </c>
      <c r="E3509">
        <f t="shared" si="266"/>
        <v>0</v>
      </c>
      <c r="F3509" t="str">
        <f t="shared" si="267"/>
        <v>大安</v>
      </c>
      <c r="G3509" t="str">
        <f t="shared" si="264"/>
        <v>土</v>
      </c>
      <c r="I3509" t="str">
        <f t="shared" si="265"/>
        <v/>
      </c>
    </row>
    <row r="3510" spans="1:9">
      <c r="A3510" s="1">
        <v>40034</v>
      </c>
      <c r="B3510" s="6" t="s">
        <v>257</v>
      </c>
      <c r="C3510" s="7">
        <v>6</v>
      </c>
      <c r="D3510">
        <v>19</v>
      </c>
      <c r="E3510">
        <f t="shared" si="266"/>
        <v>1</v>
      </c>
      <c r="F3510" t="str">
        <f t="shared" si="267"/>
        <v>赤口</v>
      </c>
      <c r="G3510" t="str">
        <f t="shared" si="264"/>
        <v>日</v>
      </c>
      <c r="I3510" t="str">
        <f t="shared" si="265"/>
        <v/>
      </c>
    </row>
    <row r="3511" spans="1:9">
      <c r="A3511" s="1">
        <v>40035</v>
      </c>
      <c r="B3511" s="6" t="s">
        <v>258</v>
      </c>
      <c r="C3511" s="7">
        <v>6</v>
      </c>
      <c r="D3511">
        <v>20</v>
      </c>
      <c r="E3511">
        <f t="shared" si="266"/>
        <v>2</v>
      </c>
      <c r="F3511" t="str">
        <f t="shared" si="267"/>
        <v>先勝</v>
      </c>
      <c r="G3511" t="str">
        <f t="shared" si="264"/>
        <v>月</v>
      </c>
      <c r="I3511" t="str">
        <f t="shared" si="265"/>
        <v/>
      </c>
    </row>
    <row r="3512" spans="1:9">
      <c r="A3512" s="1">
        <v>40036</v>
      </c>
      <c r="B3512" s="6" t="s">
        <v>259</v>
      </c>
      <c r="C3512" s="7">
        <v>6</v>
      </c>
      <c r="D3512">
        <v>21</v>
      </c>
      <c r="E3512">
        <f t="shared" si="266"/>
        <v>3</v>
      </c>
      <c r="F3512" t="str">
        <f t="shared" si="267"/>
        <v>友引</v>
      </c>
      <c r="G3512" t="str">
        <f t="shared" si="264"/>
        <v>火</v>
      </c>
      <c r="I3512" t="str">
        <f t="shared" si="265"/>
        <v/>
      </c>
    </row>
    <row r="3513" spans="1:9">
      <c r="A3513" s="1">
        <v>40037</v>
      </c>
      <c r="B3513" s="6" t="s">
        <v>260</v>
      </c>
      <c r="C3513" s="7">
        <v>6</v>
      </c>
      <c r="D3513">
        <v>22</v>
      </c>
      <c r="E3513">
        <f t="shared" si="266"/>
        <v>4</v>
      </c>
      <c r="F3513" t="str">
        <f t="shared" si="267"/>
        <v>先負</v>
      </c>
      <c r="G3513" t="str">
        <f t="shared" si="264"/>
        <v>水</v>
      </c>
      <c r="I3513" t="str">
        <f t="shared" si="265"/>
        <v/>
      </c>
    </row>
    <row r="3514" spans="1:9">
      <c r="A3514" s="1">
        <v>40038</v>
      </c>
      <c r="B3514" s="6" t="s">
        <v>261</v>
      </c>
      <c r="C3514" s="7">
        <v>6</v>
      </c>
      <c r="D3514">
        <v>23</v>
      </c>
      <c r="E3514">
        <f t="shared" si="266"/>
        <v>5</v>
      </c>
      <c r="F3514" t="str">
        <f t="shared" si="267"/>
        <v>仏滅</v>
      </c>
      <c r="G3514" t="str">
        <f t="shared" si="264"/>
        <v>木</v>
      </c>
      <c r="I3514" t="str">
        <f t="shared" si="265"/>
        <v/>
      </c>
    </row>
    <row r="3515" spans="1:9">
      <c r="A3515" s="1">
        <v>40039</v>
      </c>
      <c r="B3515" s="6" t="s">
        <v>262</v>
      </c>
      <c r="C3515" s="7">
        <v>6</v>
      </c>
      <c r="D3515">
        <v>24</v>
      </c>
      <c r="E3515">
        <f t="shared" si="266"/>
        <v>0</v>
      </c>
      <c r="F3515" t="str">
        <f t="shared" si="267"/>
        <v>大安</v>
      </c>
      <c r="G3515" t="str">
        <f t="shared" si="264"/>
        <v>金</v>
      </c>
      <c r="I3515" t="str">
        <f t="shared" si="265"/>
        <v/>
      </c>
    </row>
    <row r="3516" spans="1:9">
      <c r="A3516" s="1">
        <v>40040</v>
      </c>
      <c r="B3516" s="6" t="s">
        <v>263</v>
      </c>
      <c r="C3516" s="7">
        <v>6</v>
      </c>
      <c r="D3516">
        <v>25</v>
      </c>
      <c r="E3516">
        <f t="shared" si="266"/>
        <v>1</v>
      </c>
      <c r="F3516" t="str">
        <f t="shared" si="267"/>
        <v>赤口</v>
      </c>
      <c r="G3516" t="str">
        <f t="shared" si="264"/>
        <v>土</v>
      </c>
      <c r="I3516" t="str">
        <f t="shared" si="265"/>
        <v/>
      </c>
    </row>
    <row r="3517" spans="1:9">
      <c r="A3517" s="1">
        <v>40041</v>
      </c>
      <c r="B3517" s="6" t="s">
        <v>264</v>
      </c>
      <c r="C3517" s="7">
        <v>6</v>
      </c>
      <c r="D3517">
        <v>26</v>
      </c>
      <c r="E3517">
        <f t="shared" si="266"/>
        <v>2</v>
      </c>
      <c r="F3517" t="str">
        <f t="shared" si="267"/>
        <v>先勝</v>
      </c>
      <c r="G3517" t="str">
        <f t="shared" si="264"/>
        <v>日</v>
      </c>
      <c r="I3517" t="str">
        <f t="shared" si="265"/>
        <v/>
      </c>
    </row>
    <row r="3518" spans="1:9">
      <c r="A3518" s="1">
        <v>40042</v>
      </c>
      <c r="B3518" s="6" t="s">
        <v>265</v>
      </c>
      <c r="C3518" s="7">
        <v>6</v>
      </c>
      <c r="D3518">
        <v>27</v>
      </c>
      <c r="E3518">
        <f t="shared" si="266"/>
        <v>3</v>
      </c>
      <c r="F3518" t="str">
        <f t="shared" si="267"/>
        <v>友引</v>
      </c>
      <c r="G3518" t="str">
        <f t="shared" si="264"/>
        <v>月</v>
      </c>
      <c r="I3518" t="str">
        <f t="shared" si="265"/>
        <v/>
      </c>
    </row>
    <row r="3519" spans="1:9">
      <c r="A3519" s="1">
        <v>40043</v>
      </c>
      <c r="B3519" s="6" t="s">
        <v>266</v>
      </c>
      <c r="C3519" s="7">
        <v>6</v>
      </c>
      <c r="D3519">
        <v>28</v>
      </c>
      <c r="E3519">
        <f t="shared" si="266"/>
        <v>4</v>
      </c>
      <c r="F3519" t="str">
        <f t="shared" si="267"/>
        <v>先負</v>
      </c>
      <c r="G3519" t="str">
        <f t="shared" si="264"/>
        <v>火</v>
      </c>
      <c r="I3519" t="str">
        <f t="shared" si="265"/>
        <v/>
      </c>
    </row>
    <row r="3520" spans="1:9">
      <c r="A3520" s="1">
        <v>40044</v>
      </c>
      <c r="B3520" s="6" t="s">
        <v>267</v>
      </c>
      <c r="C3520" s="7">
        <v>6</v>
      </c>
      <c r="D3520">
        <v>29</v>
      </c>
      <c r="E3520">
        <f t="shared" si="266"/>
        <v>5</v>
      </c>
      <c r="F3520" t="str">
        <f t="shared" si="267"/>
        <v>仏滅</v>
      </c>
      <c r="G3520" t="str">
        <f t="shared" si="264"/>
        <v>水</v>
      </c>
      <c r="I3520" t="str">
        <f t="shared" si="265"/>
        <v/>
      </c>
    </row>
    <row r="3521" spans="1:9">
      <c r="A3521" s="1">
        <v>40045</v>
      </c>
      <c r="B3521" s="6" t="s">
        <v>569</v>
      </c>
      <c r="C3521" s="7">
        <v>7</v>
      </c>
      <c r="D3521">
        <v>1</v>
      </c>
      <c r="E3521">
        <f t="shared" si="266"/>
        <v>2</v>
      </c>
      <c r="F3521" t="str">
        <f t="shared" si="267"/>
        <v>先勝</v>
      </c>
      <c r="G3521" t="str">
        <f t="shared" si="264"/>
        <v>木</v>
      </c>
      <c r="I3521" t="str">
        <f t="shared" si="265"/>
        <v/>
      </c>
    </row>
    <row r="3522" spans="1:9">
      <c r="A3522" s="1">
        <v>40046</v>
      </c>
      <c r="B3522" s="6" t="s">
        <v>269</v>
      </c>
      <c r="C3522" s="7">
        <v>7</v>
      </c>
      <c r="D3522">
        <v>2</v>
      </c>
      <c r="E3522">
        <f t="shared" si="266"/>
        <v>3</v>
      </c>
      <c r="F3522" t="str">
        <f t="shared" si="267"/>
        <v>友引</v>
      </c>
      <c r="G3522" t="str">
        <f t="shared" si="264"/>
        <v>金</v>
      </c>
      <c r="I3522" t="str">
        <f t="shared" si="265"/>
        <v/>
      </c>
    </row>
    <row r="3523" spans="1:9">
      <c r="A3523" s="1">
        <v>40047</v>
      </c>
      <c r="B3523" s="6" t="s">
        <v>270</v>
      </c>
      <c r="C3523" s="7">
        <v>7</v>
      </c>
      <c r="D3523">
        <v>3</v>
      </c>
      <c r="E3523">
        <f t="shared" si="266"/>
        <v>4</v>
      </c>
      <c r="F3523" t="str">
        <f t="shared" si="267"/>
        <v>先負</v>
      </c>
      <c r="G3523" t="str">
        <f t="shared" ref="G3523:G3586" si="268">TEXT(A3523,"aaa")</f>
        <v>土</v>
      </c>
      <c r="I3523" t="str">
        <f t="shared" ref="I3523:I3586" si="269">IF(ISERROR(VLOOKUP(H3523,$K$29:$L$39,2,FALSE)),"",VLOOKUP(H3523,$K$29:$L$39,2,FALSE))</f>
        <v/>
      </c>
    </row>
    <row r="3524" spans="1:9">
      <c r="A3524" s="1">
        <v>40048</v>
      </c>
      <c r="B3524" s="6" t="s">
        <v>271</v>
      </c>
      <c r="C3524" s="7">
        <v>7</v>
      </c>
      <c r="D3524">
        <v>4</v>
      </c>
      <c r="E3524">
        <f t="shared" si="266"/>
        <v>5</v>
      </c>
      <c r="F3524" t="str">
        <f t="shared" si="267"/>
        <v>仏滅</v>
      </c>
      <c r="G3524" t="str">
        <f t="shared" si="268"/>
        <v>日</v>
      </c>
      <c r="I3524" t="str">
        <f t="shared" si="269"/>
        <v/>
      </c>
    </row>
    <row r="3525" spans="1:9">
      <c r="A3525" s="1">
        <v>40049</v>
      </c>
      <c r="B3525" s="6" t="s">
        <v>272</v>
      </c>
      <c r="C3525" s="7">
        <v>7</v>
      </c>
      <c r="D3525">
        <v>5</v>
      </c>
      <c r="E3525">
        <f t="shared" si="266"/>
        <v>0</v>
      </c>
      <c r="F3525" t="str">
        <f t="shared" si="267"/>
        <v>大安</v>
      </c>
      <c r="G3525" t="str">
        <f t="shared" si="268"/>
        <v>月</v>
      </c>
      <c r="I3525" t="str">
        <f t="shared" si="269"/>
        <v/>
      </c>
    </row>
    <row r="3526" spans="1:9">
      <c r="A3526" s="1">
        <v>40050</v>
      </c>
      <c r="B3526" s="6" t="s">
        <v>273</v>
      </c>
      <c r="C3526" s="7">
        <v>7</v>
      </c>
      <c r="D3526">
        <v>6</v>
      </c>
      <c r="E3526">
        <f t="shared" si="266"/>
        <v>1</v>
      </c>
      <c r="F3526" t="str">
        <f t="shared" si="267"/>
        <v>赤口</v>
      </c>
      <c r="G3526" t="str">
        <f t="shared" si="268"/>
        <v>火</v>
      </c>
      <c r="I3526" t="str">
        <f t="shared" si="269"/>
        <v/>
      </c>
    </row>
    <row r="3527" spans="1:9">
      <c r="A3527" s="1">
        <v>40051</v>
      </c>
      <c r="B3527" s="6" t="s">
        <v>274</v>
      </c>
      <c r="C3527" s="7">
        <v>7</v>
      </c>
      <c r="D3527">
        <v>7</v>
      </c>
      <c r="E3527">
        <f t="shared" si="266"/>
        <v>2</v>
      </c>
      <c r="F3527" t="str">
        <f t="shared" si="267"/>
        <v>先勝</v>
      </c>
      <c r="G3527" t="str">
        <f t="shared" si="268"/>
        <v>水</v>
      </c>
      <c r="I3527" t="str">
        <f t="shared" si="269"/>
        <v/>
      </c>
    </row>
    <row r="3528" spans="1:9">
      <c r="A3528" s="1">
        <v>40052</v>
      </c>
      <c r="B3528" s="6" t="s">
        <v>275</v>
      </c>
      <c r="C3528" s="7">
        <v>7</v>
      </c>
      <c r="D3528">
        <v>8</v>
      </c>
      <c r="E3528">
        <f t="shared" si="266"/>
        <v>3</v>
      </c>
      <c r="F3528" t="str">
        <f t="shared" si="267"/>
        <v>友引</v>
      </c>
      <c r="G3528" t="str">
        <f t="shared" si="268"/>
        <v>木</v>
      </c>
      <c r="I3528" t="str">
        <f t="shared" si="269"/>
        <v/>
      </c>
    </row>
    <row r="3529" spans="1:9">
      <c r="A3529" s="1">
        <v>40053</v>
      </c>
      <c r="B3529" s="6" t="s">
        <v>276</v>
      </c>
      <c r="C3529" s="7">
        <v>7</v>
      </c>
      <c r="D3529">
        <v>9</v>
      </c>
      <c r="E3529">
        <f t="shared" si="266"/>
        <v>4</v>
      </c>
      <c r="F3529" t="str">
        <f t="shared" si="267"/>
        <v>先負</v>
      </c>
      <c r="G3529" t="str">
        <f t="shared" si="268"/>
        <v>金</v>
      </c>
      <c r="I3529" t="str">
        <f t="shared" si="269"/>
        <v/>
      </c>
    </row>
    <row r="3530" spans="1:9">
      <c r="A3530" s="1">
        <v>40054</v>
      </c>
      <c r="B3530" s="6" t="s">
        <v>277</v>
      </c>
      <c r="C3530" s="7">
        <v>7</v>
      </c>
      <c r="D3530">
        <v>10</v>
      </c>
      <c r="E3530">
        <f t="shared" si="266"/>
        <v>5</v>
      </c>
      <c r="F3530" t="str">
        <f t="shared" si="267"/>
        <v>仏滅</v>
      </c>
      <c r="G3530" t="str">
        <f t="shared" si="268"/>
        <v>土</v>
      </c>
      <c r="I3530" t="str">
        <f t="shared" si="269"/>
        <v/>
      </c>
    </row>
    <row r="3531" spans="1:9">
      <c r="A3531" s="1">
        <v>40055</v>
      </c>
      <c r="B3531" s="6" t="s">
        <v>278</v>
      </c>
      <c r="C3531" s="7">
        <v>7</v>
      </c>
      <c r="D3531">
        <v>11</v>
      </c>
      <c r="E3531">
        <f t="shared" si="266"/>
        <v>0</v>
      </c>
      <c r="F3531" t="str">
        <f t="shared" si="267"/>
        <v>大安</v>
      </c>
      <c r="G3531" t="str">
        <f t="shared" si="268"/>
        <v>日</v>
      </c>
      <c r="I3531" t="str">
        <f t="shared" si="269"/>
        <v/>
      </c>
    </row>
    <row r="3532" spans="1:9">
      <c r="A3532" s="1">
        <v>40056</v>
      </c>
      <c r="B3532" s="6" t="s">
        <v>279</v>
      </c>
      <c r="C3532" s="7">
        <v>7</v>
      </c>
      <c r="D3532">
        <v>12</v>
      </c>
      <c r="E3532">
        <f t="shared" ref="E3532:E3595" si="270">MOD(C3532+D3532,6)</f>
        <v>1</v>
      </c>
      <c r="F3532" t="str">
        <f t="shared" ref="F3532:F3595" si="271">VLOOKUP(E3532,$K$18:$L$23,2)</f>
        <v>赤口</v>
      </c>
      <c r="G3532" t="str">
        <f t="shared" si="268"/>
        <v>月</v>
      </c>
      <c r="I3532" t="str">
        <f t="shared" si="269"/>
        <v/>
      </c>
    </row>
    <row r="3533" spans="1:9">
      <c r="A3533" s="1">
        <v>40057</v>
      </c>
      <c r="B3533" s="6" t="s">
        <v>280</v>
      </c>
      <c r="C3533" s="7">
        <v>7</v>
      </c>
      <c r="D3533">
        <v>13</v>
      </c>
      <c r="E3533">
        <f t="shared" si="270"/>
        <v>2</v>
      </c>
      <c r="F3533" t="str">
        <f t="shared" si="271"/>
        <v>先勝</v>
      </c>
      <c r="G3533" t="str">
        <f t="shared" si="268"/>
        <v>火</v>
      </c>
      <c r="I3533" t="str">
        <f t="shared" si="269"/>
        <v/>
      </c>
    </row>
    <row r="3534" spans="1:9">
      <c r="A3534" s="1">
        <v>40058</v>
      </c>
      <c r="B3534" s="6" t="s">
        <v>281</v>
      </c>
      <c r="C3534" s="7">
        <v>7</v>
      </c>
      <c r="D3534">
        <v>14</v>
      </c>
      <c r="E3534">
        <f t="shared" si="270"/>
        <v>3</v>
      </c>
      <c r="F3534" t="str">
        <f t="shared" si="271"/>
        <v>友引</v>
      </c>
      <c r="G3534" t="str">
        <f t="shared" si="268"/>
        <v>水</v>
      </c>
      <c r="I3534" t="str">
        <f t="shared" si="269"/>
        <v/>
      </c>
    </row>
    <row r="3535" spans="1:9">
      <c r="A3535" s="1">
        <v>40059</v>
      </c>
      <c r="B3535" s="6" t="s">
        <v>282</v>
      </c>
      <c r="C3535" s="7">
        <v>7</v>
      </c>
      <c r="D3535">
        <v>15</v>
      </c>
      <c r="E3535">
        <f t="shared" si="270"/>
        <v>4</v>
      </c>
      <c r="F3535" t="str">
        <f t="shared" si="271"/>
        <v>先負</v>
      </c>
      <c r="G3535" t="str">
        <f t="shared" si="268"/>
        <v>木</v>
      </c>
      <c r="I3535" t="str">
        <f t="shared" si="269"/>
        <v/>
      </c>
    </row>
    <row r="3536" spans="1:9">
      <c r="A3536" s="1">
        <v>40060</v>
      </c>
      <c r="B3536" s="6" t="s">
        <v>283</v>
      </c>
      <c r="C3536" s="7">
        <v>7</v>
      </c>
      <c r="D3536">
        <v>16</v>
      </c>
      <c r="E3536">
        <f t="shared" si="270"/>
        <v>5</v>
      </c>
      <c r="F3536" t="str">
        <f t="shared" si="271"/>
        <v>仏滅</v>
      </c>
      <c r="G3536" t="str">
        <f t="shared" si="268"/>
        <v>金</v>
      </c>
      <c r="I3536" t="str">
        <f t="shared" si="269"/>
        <v/>
      </c>
    </row>
    <row r="3537" spans="1:9">
      <c r="A3537" s="1">
        <v>40061</v>
      </c>
      <c r="B3537" s="6" t="s">
        <v>284</v>
      </c>
      <c r="C3537" s="7">
        <v>7</v>
      </c>
      <c r="D3537">
        <v>17</v>
      </c>
      <c r="E3537">
        <f t="shared" si="270"/>
        <v>0</v>
      </c>
      <c r="F3537" t="str">
        <f t="shared" si="271"/>
        <v>大安</v>
      </c>
      <c r="G3537" t="str">
        <f t="shared" si="268"/>
        <v>土</v>
      </c>
      <c r="I3537" t="str">
        <f t="shared" si="269"/>
        <v/>
      </c>
    </row>
    <row r="3538" spans="1:9">
      <c r="A3538" s="1">
        <v>40062</v>
      </c>
      <c r="B3538" s="6" t="s">
        <v>285</v>
      </c>
      <c r="C3538" s="7">
        <v>7</v>
      </c>
      <c r="D3538">
        <v>18</v>
      </c>
      <c r="E3538">
        <f t="shared" si="270"/>
        <v>1</v>
      </c>
      <c r="F3538" t="str">
        <f t="shared" si="271"/>
        <v>赤口</v>
      </c>
      <c r="G3538" t="str">
        <f t="shared" si="268"/>
        <v>日</v>
      </c>
      <c r="I3538" t="str">
        <f t="shared" si="269"/>
        <v/>
      </c>
    </row>
    <row r="3539" spans="1:9">
      <c r="A3539" s="1">
        <v>40063</v>
      </c>
      <c r="B3539" s="6" t="s">
        <v>286</v>
      </c>
      <c r="C3539" s="7">
        <v>7</v>
      </c>
      <c r="D3539">
        <v>19</v>
      </c>
      <c r="E3539">
        <f t="shared" si="270"/>
        <v>2</v>
      </c>
      <c r="F3539" t="str">
        <f t="shared" si="271"/>
        <v>先勝</v>
      </c>
      <c r="G3539" t="str">
        <f t="shared" si="268"/>
        <v>月</v>
      </c>
      <c r="I3539" t="str">
        <f t="shared" si="269"/>
        <v/>
      </c>
    </row>
    <row r="3540" spans="1:9">
      <c r="A3540" s="1">
        <v>40064</v>
      </c>
      <c r="B3540" s="6" t="s">
        <v>287</v>
      </c>
      <c r="C3540" s="7">
        <v>7</v>
      </c>
      <c r="D3540">
        <v>20</v>
      </c>
      <c r="E3540">
        <f t="shared" si="270"/>
        <v>3</v>
      </c>
      <c r="F3540" t="str">
        <f t="shared" si="271"/>
        <v>友引</v>
      </c>
      <c r="G3540" t="str">
        <f t="shared" si="268"/>
        <v>火</v>
      </c>
      <c r="I3540" t="str">
        <f t="shared" si="269"/>
        <v/>
      </c>
    </row>
    <row r="3541" spans="1:9">
      <c r="A3541" s="1">
        <v>40065</v>
      </c>
      <c r="B3541" s="6" t="s">
        <v>288</v>
      </c>
      <c r="C3541" s="7">
        <v>7</v>
      </c>
      <c r="D3541">
        <v>21</v>
      </c>
      <c r="E3541">
        <f t="shared" si="270"/>
        <v>4</v>
      </c>
      <c r="F3541" t="str">
        <f t="shared" si="271"/>
        <v>先負</v>
      </c>
      <c r="G3541" t="str">
        <f t="shared" si="268"/>
        <v>水</v>
      </c>
      <c r="I3541" t="str">
        <f t="shared" si="269"/>
        <v/>
      </c>
    </row>
    <row r="3542" spans="1:9">
      <c r="A3542" s="1">
        <v>40066</v>
      </c>
      <c r="B3542" s="6" t="s">
        <v>289</v>
      </c>
      <c r="C3542" s="7">
        <v>7</v>
      </c>
      <c r="D3542">
        <v>22</v>
      </c>
      <c r="E3542">
        <f t="shared" si="270"/>
        <v>5</v>
      </c>
      <c r="F3542" t="str">
        <f t="shared" si="271"/>
        <v>仏滅</v>
      </c>
      <c r="G3542" t="str">
        <f t="shared" si="268"/>
        <v>木</v>
      </c>
      <c r="I3542" t="str">
        <f t="shared" si="269"/>
        <v/>
      </c>
    </row>
    <row r="3543" spans="1:9">
      <c r="A3543" s="1">
        <v>40067</v>
      </c>
      <c r="B3543" s="6" t="s">
        <v>290</v>
      </c>
      <c r="C3543" s="7">
        <v>7</v>
      </c>
      <c r="D3543">
        <v>23</v>
      </c>
      <c r="E3543">
        <f t="shared" si="270"/>
        <v>0</v>
      </c>
      <c r="F3543" t="str">
        <f t="shared" si="271"/>
        <v>大安</v>
      </c>
      <c r="G3543" t="str">
        <f t="shared" si="268"/>
        <v>金</v>
      </c>
      <c r="I3543" t="str">
        <f t="shared" si="269"/>
        <v/>
      </c>
    </row>
    <row r="3544" spans="1:9">
      <c r="A3544" s="1">
        <v>40068</v>
      </c>
      <c r="B3544" s="6" t="s">
        <v>291</v>
      </c>
      <c r="C3544" s="7">
        <v>7</v>
      </c>
      <c r="D3544">
        <v>24</v>
      </c>
      <c r="E3544">
        <f t="shared" si="270"/>
        <v>1</v>
      </c>
      <c r="F3544" t="str">
        <f t="shared" si="271"/>
        <v>赤口</v>
      </c>
      <c r="G3544" t="str">
        <f t="shared" si="268"/>
        <v>土</v>
      </c>
      <c r="I3544" t="str">
        <f t="shared" si="269"/>
        <v/>
      </c>
    </row>
    <row r="3545" spans="1:9">
      <c r="A3545" s="1">
        <v>40069</v>
      </c>
      <c r="B3545" s="6" t="s">
        <v>292</v>
      </c>
      <c r="C3545" s="7">
        <v>7</v>
      </c>
      <c r="D3545">
        <v>25</v>
      </c>
      <c r="E3545">
        <f t="shared" si="270"/>
        <v>2</v>
      </c>
      <c r="F3545" t="str">
        <f t="shared" si="271"/>
        <v>先勝</v>
      </c>
      <c r="G3545" t="str">
        <f t="shared" si="268"/>
        <v>日</v>
      </c>
      <c r="I3545" t="str">
        <f t="shared" si="269"/>
        <v/>
      </c>
    </row>
    <row r="3546" spans="1:9">
      <c r="A3546" s="1">
        <v>40070</v>
      </c>
      <c r="B3546" s="6" t="s">
        <v>293</v>
      </c>
      <c r="C3546" s="7">
        <v>7</v>
      </c>
      <c r="D3546">
        <v>26</v>
      </c>
      <c r="E3546">
        <f t="shared" si="270"/>
        <v>3</v>
      </c>
      <c r="F3546" t="str">
        <f t="shared" si="271"/>
        <v>友引</v>
      </c>
      <c r="G3546" t="str">
        <f t="shared" si="268"/>
        <v>月</v>
      </c>
      <c r="I3546" t="str">
        <f t="shared" si="269"/>
        <v/>
      </c>
    </row>
    <row r="3547" spans="1:9">
      <c r="A3547" s="1">
        <v>40071</v>
      </c>
      <c r="B3547" s="6" t="s">
        <v>294</v>
      </c>
      <c r="C3547" s="7">
        <v>7</v>
      </c>
      <c r="D3547">
        <v>27</v>
      </c>
      <c r="E3547">
        <f t="shared" si="270"/>
        <v>4</v>
      </c>
      <c r="F3547" t="str">
        <f t="shared" si="271"/>
        <v>先負</v>
      </c>
      <c r="G3547" t="str">
        <f t="shared" si="268"/>
        <v>火</v>
      </c>
      <c r="I3547" t="str">
        <f t="shared" si="269"/>
        <v/>
      </c>
    </row>
    <row r="3548" spans="1:9">
      <c r="A3548" s="1">
        <v>40072</v>
      </c>
      <c r="B3548" s="6" t="s">
        <v>295</v>
      </c>
      <c r="C3548" s="7">
        <v>7</v>
      </c>
      <c r="D3548">
        <v>28</v>
      </c>
      <c r="E3548">
        <f t="shared" si="270"/>
        <v>5</v>
      </c>
      <c r="F3548" t="str">
        <f t="shared" si="271"/>
        <v>仏滅</v>
      </c>
      <c r="G3548" t="str">
        <f t="shared" si="268"/>
        <v>水</v>
      </c>
      <c r="I3548" t="str">
        <f t="shared" si="269"/>
        <v/>
      </c>
    </row>
    <row r="3549" spans="1:9">
      <c r="A3549" s="1">
        <v>40073</v>
      </c>
      <c r="B3549" s="6" t="s">
        <v>296</v>
      </c>
      <c r="C3549" s="7">
        <v>7</v>
      </c>
      <c r="D3549">
        <v>29</v>
      </c>
      <c r="E3549">
        <f t="shared" si="270"/>
        <v>0</v>
      </c>
      <c r="F3549" t="str">
        <f t="shared" si="271"/>
        <v>大安</v>
      </c>
      <c r="G3549" t="str">
        <f t="shared" si="268"/>
        <v>木</v>
      </c>
      <c r="I3549" t="str">
        <f t="shared" si="269"/>
        <v/>
      </c>
    </row>
    <row r="3550" spans="1:9">
      <c r="A3550" s="1">
        <v>40074</v>
      </c>
      <c r="B3550" s="6" t="s">
        <v>297</v>
      </c>
      <c r="C3550" s="7">
        <v>7</v>
      </c>
      <c r="D3550">
        <v>30</v>
      </c>
      <c r="E3550">
        <f t="shared" si="270"/>
        <v>1</v>
      </c>
      <c r="F3550" t="str">
        <f t="shared" si="271"/>
        <v>赤口</v>
      </c>
      <c r="G3550" t="str">
        <f t="shared" si="268"/>
        <v>金</v>
      </c>
      <c r="I3550" t="str">
        <f t="shared" si="269"/>
        <v/>
      </c>
    </row>
    <row r="3551" spans="1:9">
      <c r="A3551" s="1">
        <v>40075</v>
      </c>
      <c r="B3551" s="6" t="s">
        <v>571</v>
      </c>
      <c r="C3551" s="7">
        <v>8</v>
      </c>
      <c r="D3551">
        <v>1</v>
      </c>
      <c r="E3551">
        <f t="shared" si="270"/>
        <v>3</v>
      </c>
      <c r="F3551" t="str">
        <f t="shared" si="271"/>
        <v>友引</v>
      </c>
      <c r="G3551" t="str">
        <f t="shared" si="268"/>
        <v>土</v>
      </c>
      <c r="I3551" t="str">
        <f t="shared" si="269"/>
        <v/>
      </c>
    </row>
    <row r="3552" spans="1:9">
      <c r="A3552" s="1">
        <v>40076</v>
      </c>
      <c r="B3552" s="6" t="s">
        <v>299</v>
      </c>
      <c r="C3552" s="7">
        <v>8</v>
      </c>
      <c r="D3552">
        <v>2</v>
      </c>
      <c r="E3552">
        <f t="shared" si="270"/>
        <v>4</v>
      </c>
      <c r="F3552" t="str">
        <f t="shared" si="271"/>
        <v>先負</v>
      </c>
      <c r="G3552" t="str">
        <f t="shared" si="268"/>
        <v>日</v>
      </c>
      <c r="I3552" t="str">
        <f t="shared" si="269"/>
        <v/>
      </c>
    </row>
    <row r="3553" spans="1:9">
      <c r="A3553" s="1">
        <v>40077</v>
      </c>
      <c r="B3553" s="6" t="s">
        <v>300</v>
      </c>
      <c r="C3553" s="7">
        <v>8</v>
      </c>
      <c r="D3553">
        <v>3</v>
      </c>
      <c r="E3553">
        <f t="shared" si="270"/>
        <v>5</v>
      </c>
      <c r="F3553" t="str">
        <f t="shared" si="271"/>
        <v>仏滅</v>
      </c>
      <c r="G3553" t="str">
        <f t="shared" si="268"/>
        <v>月</v>
      </c>
      <c r="I3553" t="str">
        <f t="shared" si="269"/>
        <v/>
      </c>
    </row>
    <row r="3554" spans="1:9">
      <c r="A3554" s="1">
        <v>40078</v>
      </c>
      <c r="B3554" s="6" t="s">
        <v>301</v>
      </c>
      <c r="C3554" s="7">
        <v>8</v>
      </c>
      <c r="D3554">
        <v>4</v>
      </c>
      <c r="E3554">
        <f t="shared" si="270"/>
        <v>0</v>
      </c>
      <c r="F3554" t="str">
        <f t="shared" si="271"/>
        <v>大安</v>
      </c>
      <c r="G3554" t="str">
        <f t="shared" si="268"/>
        <v>火</v>
      </c>
      <c r="I3554" t="str">
        <f t="shared" si="269"/>
        <v/>
      </c>
    </row>
    <row r="3555" spans="1:9">
      <c r="A3555" s="1">
        <v>40079</v>
      </c>
      <c r="B3555" s="6" t="s">
        <v>302</v>
      </c>
      <c r="C3555" s="7">
        <v>8</v>
      </c>
      <c r="D3555">
        <v>5</v>
      </c>
      <c r="E3555">
        <f t="shared" si="270"/>
        <v>1</v>
      </c>
      <c r="F3555" t="str">
        <f t="shared" si="271"/>
        <v>赤口</v>
      </c>
      <c r="G3555" t="str">
        <f t="shared" si="268"/>
        <v>水</v>
      </c>
      <c r="I3555" t="str">
        <f t="shared" si="269"/>
        <v/>
      </c>
    </row>
    <row r="3556" spans="1:9">
      <c r="A3556" s="1">
        <v>40080</v>
      </c>
      <c r="B3556" s="6" t="s">
        <v>303</v>
      </c>
      <c r="C3556" s="7">
        <v>8</v>
      </c>
      <c r="D3556">
        <v>6</v>
      </c>
      <c r="E3556">
        <f t="shared" si="270"/>
        <v>2</v>
      </c>
      <c r="F3556" t="str">
        <f t="shared" si="271"/>
        <v>先勝</v>
      </c>
      <c r="G3556" t="str">
        <f t="shared" si="268"/>
        <v>木</v>
      </c>
      <c r="I3556" t="str">
        <f t="shared" si="269"/>
        <v/>
      </c>
    </row>
    <row r="3557" spans="1:9">
      <c r="A3557" s="1">
        <v>40081</v>
      </c>
      <c r="B3557" s="6" t="s">
        <v>304</v>
      </c>
      <c r="C3557" s="7">
        <v>8</v>
      </c>
      <c r="D3557">
        <v>7</v>
      </c>
      <c r="E3557">
        <f t="shared" si="270"/>
        <v>3</v>
      </c>
      <c r="F3557" t="str">
        <f t="shared" si="271"/>
        <v>友引</v>
      </c>
      <c r="G3557" t="str">
        <f t="shared" si="268"/>
        <v>金</v>
      </c>
      <c r="I3557" t="str">
        <f t="shared" si="269"/>
        <v/>
      </c>
    </row>
    <row r="3558" spans="1:9">
      <c r="A3558" s="1">
        <v>40082</v>
      </c>
      <c r="B3558" s="6" t="s">
        <v>305</v>
      </c>
      <c r="C3558" s="7">
        <v>8</v>
      </c>
      <c r="D3558">
        <v>8</v>
      </c>
      <c r="E3558">
        <f t="shared" si="270"/>
        <v>4</v>
      </c>
      <c r="F3558" t="str">
        <f t="shared" si="271"/>
        <v>先負</v>
      </c>
      <c r="G3558" t="str">
        <f t="shared" si="268"/>
        <v>土</v>
      </c>
      <c r="I3558" t="str">
        <f t="shared" si="269"/>
        <v/>
      </c>
    </row>
    <row r="3559" spans="1:9">
      <c r="A3559" s="1">
        <v>40083</v>
      </c>
      <c r="B3559" s="6" t="s">
        <v>306</v>
      </c>
      <c r="C3559" s="7">
        <v>8</v>
      </c>
      <c r="D3559">
        <v>9</v>
      </c>
      <c r="E3559">
        <f t="shared" si="270"/>
        <v>5</v>
      </c>
      <c r="F3559" t="str">
        <f t="shared" si="271"/>
        <v>仏滅</v>
      </c>
      <c r="G3559" t="str">
        <f t="shared" si="268"/>
        <v>日</v>
      </c>
      <c r="I3559" t="str">
        <f t="shared" si="269"/>
        <v/>
      </c>
    </row>
    <row r="3560" spans="1:9">
      <c r="A3560" s="1">
        <v>40084</v>
      </c>
      <c r="B3560" s="6" t="s">
        <v>307</v>
      </c>
      <c r="C3560" s="7">
        <v>8</v>
      </c>
      <c r="D3560">
        <v>10</v>
      </c>
      <c r="E3560">
        <f t="shared" si="270"/>
        <v>0</v>
      </c>
      <c r="F3560" t="str">
        <f t="shared" si="271"/>
        <v>大安</v>
      </c>
      <c r="G3560" t="str">
        <f t="shared" si="268"/>
        <v>月</v>
      </c>
      <c r="I3560" t="str">
        <f t="shared" si="269"/>
        <v/>
      </c>
    </row>
    <row r="3561" spans="1:9">
      <c r="A3561" s="1">
        <v>40085</v>
      </c>
      <c r="B3561" s="6" t="s">
        <v>308</v>
      </c>
      <c r="C3561" s="7">
        <v>8</v>
      </c>
      <c r="D3561">
        <v>11</v>
      </c>
      <c r="E3561">
        <f t="shared" si="270"/>
        <v>1</v>
      </c>
      <c r="F3561" t="str">
        <f t="shared" si="271"/>
        <v>赤口</v>
      </c>
      <c r="G3561" t="str">
        <f t="shared" si="268"/>
        <v>火</v>
      </c>
      <c r="I3561" t="str">
        <f t="shared" si="269"/>
        <v/>
      </c>
    </row>
    <row r="3562" spans="1:9">
      <c r="A3562" s="1">
        <v>40086</v>
      </c>
      <c r="B3562" s="6" t="s">
        <v>309</v>
      </c>
      <c r="C3562" s="7">
        <v>8</v>
      </c>
      <c r="D3562">
        <v>12</v>
      </c>
      <c r="E3562">
        <f t="shared" si="270"/>
        <v>2</v>
      </c>
      <c r="F3562" t="str">
        <f t="shared" si="271"/>
        <v>先勝</v>
      </c>
      <c r="G3562" t="str">
        <f t="shared" si="268"/>
        <v>水</v>
      </c>
      <c r="I3562" t="str">
        <f t="shared" si="269"/>
        <v/>
      </c>
    </row>
    <row r="3563" spans="1:9">
      <c r="A3563" s="1">
        <v>40087</v>
      </c>
      <c r="B3563" s="6" t="s">
        <v>310</v>
      </c>
      <c r="C3563" s="7">
        <v>8</v>
      </c>
      <c r="D3563">
        <v>13</v>
      </c>
      <c r="E3563">
        <f t="shared" si="270"/>
        <v>3</v>
      </c>
      <c r="F3563" t="str">
        <f t="shared" si="271"/>
        <v>友引</v>
      </c>
      <c r="G3563" t="str">
        <f t="shared" si="268"/>
        <v>木</v>
      </c>
      <c r="I3563" t="str">
        <f t="shared" si="269"/>
        <v/>
      </c>
    </row>
    <row r="3564" spans="1:9">
      <c r="A3564" s="1">
        <v>40088</v>
      </c>
      <c r="B3564" s="6" t="s">
        <v>311</v>
      </c>
      <c r="C3564" s="7">
        <v>8</v>
      </c>
      <c r="D3564">
        <v>14</v>
      </c>
      <c r="E3564">
        <f t="shared" si="270"/>
        <v>4</v>
      </c>
      <c r="F3564" t="str">
        <f t="shared" si="271"/>
        <v>先負</v>
      </c>
      <c r="G3564" t="str">
        <f t="shared" si="268"/>
        <v>金</v>
      </c>
      <c r="I3564" t="str">
        <f t="shared" si="269"/>
        <v/>
      </c>
    </row>
    <row r="3565" spans="1:9">
      <c r="A3565" s="1">
        <v>40089</v>
      </c>
      <c r="B3565" s="6" t="s">
        <v>312</v>
      </c>
      <c r="C3565" s="7">
        <v>8</v>
      </c>
      <c r="D3565">
        <v>15</v>
      </c>
      <c r="E3565">
        <f t="shared" si="270"/>
        <v>5</v>
      </c>
      <c r="F3565" t="str">
        <f t="shared" si="271"/>
        <v>仏滅</v>
      </c>
      <c r="G3565" t="str">
        <f t="shared" si="268"/>
        <v>土</v>
      </c>
      <c r="I3565" t="str">
        <f t="shared" si="269"/>
        <v/>
      </c>
    </row>
    <row r="3566" spans="1:9">
      <c r="A3566" s="1">
        <v>40090</v>
      </c>
      <c r="B3566" s="6" t="s">
        <v>313</v>
      </c>
      <c r="C3566" s="7">
        <v>8</v>
      </c>
      <c r="D3566">
        <v>16</v>
      </c>
      <c r="E3566">
        <f t="shared" si="270"/>
        <v>0</v>
      </c>
      <c r="F3566" t="str">
        <f t="shared" si="271"/>
        <v>大安</v>
      </c>
      <c r="G3566" t="str">
        <f t="shared" si="268"/>
        <v>日</v>
      </c>
      <c r="I3566" t="str">
        <f t="shared" si="269"/>
        <v/>
      </c>
    </row>
    <row r="3567" spans="1:9">
      <c r="A3567" s="1">
        <v>40091</v>
      </c>
      <c r="B3567" s="6" t="s">
        <v>314</v>
      </c>
      <c r="C3567" s="7">
        <v>8</v>
      </c>
      <c r="D3567">
        <v>17</v>
      </c>
      <c r="E3567">
        <f t="shared" si="270"/>
        <v>1</v>
      </c>
      <c r="F3567" t="str">
        <f t="shared" si="271"/>
        <v>赤口</v>
      </c>
      <c r="G3567" t="str">
        <f t="shared" si="268"/>
        <v>月</v>
      </c>
      <c r="I3567" t="str">
        <f t="shared" si="269"/>
        <v/>
      </c>
    </row>
    <row r="3568" spans="1:9">
      <c r="A3568" s="1">
        <v>40092</v>
      </c>
      <c r="B3568" s="6" t="s">
        <v>315</v>
      </c>
      <c r="C3568" s="7">
        <v>8</v>
      </c>
      <c r="D3568">
        <v>18</v>
      </c>
      <c r="E3568">
        <f t="shared" si="270"/>
        <v>2</v>
      </c>
      <c r="F3568" t="str">
        <f t="shared" si="271"/>
        <v>先勝</v>
      </c>
      <c r="G3568" t="str">
        <f t="shared" si="268"/>
        <v>火</v>
      </c>
      <c r="I3568" t="str">
        <f t="shared" si="269"/>
        <v/>
      </c>
    </row>
    <row r="3569" spans="1:9">
      <c r="A3569" s="1">
        <v>40093</v>
      </c>
      <c r="B3569" s="6" t="s">
        <v>316</v>
      </c>
      <c r="C3569" s="7">
        <v>8</v>
      </c>
      <c r="D3569">
        <v>19</v>
      </c>
      <c r="E3569">
        <f t="shared" si="270"/>
        <v>3</v>
      </c>
      <c r="F3569" t="str">
        <f t="shared" si="271"/>
        <v>友引</v>
      </c>
      <c r="G3569" t="str">
        <f t="shared" si="268"/>
        <v>水</v>
      </c>
      <c r="I3569" t="str">
        <f t="shared" si="269"/>
        <v/>
      </c>
    </row>
    <row r="3570" spans="1:9">
      <c r="A3570" s="1">
        <v>40094</v>
      </c>
      <c r="B3570" s="6" t="s">
        <v>317</v>
      </c>
      <c r="C3570" s="7">
        <v>8</v>
      </c>
      <c r="D3570">
        <v>20</v>
      </c>
      <c r="E3570">
        <f t="shared" si="270"/>
        <v>4</v>
      </c>
      <c r="F3570" t="str">
        <f t="shared" si="271"/>
        <v>先負</v>
      </c>
      <c r="G3570" t="str">
        <f t="shared" si="268"/>
        <v>木</v>
      </c>
      <c r="I3570" t="str">
        <f t="shared" si="269"/>
        <v/>
      </c>
    </row>
    <row r="3571" spans="1:9">
      <c r="A3571" s="1">
        <v>40095</v>
      </c>
      <c r="B3571" s="6" t="s">
        <v>318</v>
      </c>
      <c r="C3571" s="7">
        <v>8</v>
      </c>
      <c r="D3571">
        <v>21</v>
      </c>
      <c r="E3571">
        <f t="shared" si="270"/>
        <v>5</v>
      </c>
      <c r="F3571" t="str">
        <f t="shared" si="271"/>
        <v>仏滅</v>
      </c>
      <c r="G3571" t="str">
        <f t="shared" si="268"/>
        <v>金</v>
      </c>
      <c r="I3571" t="str">
        <f t="shared" si="269"/>
        <v/>
      </c>
    </row>
    <row r="3572" spans="1:9">
      <c r="A3572" s="1">
        <v>40096</v>
      </c>
      <c r="B3572" s="6" t="s">
        <v>319</v>
      </c>
      <c r="C3572" s="7">
        <v>8</v>
      </c>
      <c r="D3572">
        <v>22</v>
      </c>
      <c r="E3572">
        <f t="shared" si="270"/>
        <v>0</v>
      </c>
      <c r="F3572" t="str">
        <f t="shared" si="271"/>
        <v>大安</v>
      </c>
      <c r="G3572" t="str">
        <f t="shared" si="268"/>
        <v>土</v>
      </c>
      <c r="I3572" t="str">
        <f t="shared" si="269"/>
        <v/>
      </c>
    </row>
    <row r="3573" spans="1:9">
      <c r="A3573" s="1">
        <v>40097</v>
      </c>
      <c r="B3573" s="6" t="s">
        <v>320</v>
      </c>
      <c r="C3573" s="7">
        <v>8</v>
      </c>
      <c r="D3573">
        <v>23</v>
      </c>
      <c r="E3573">
        <f t="shared" si="270"/>
        <v>1</v>
      </c>
      <c r="F3573" t="str">
        <f t="shared" si="271"/>
        <v>赤口</v>
      </c>
      <c r="G3573" t="str">
        <f t="shared" si="268"/>
        <v>日</v>
      </c>
      <c r="I3573" t="str">
        <f t="shared" si="269"/>
        <v/>
      </c>
    </row>
    <row r="3574" spans="1:9">
      <c r="A3574" s="1">
        <v>40098</v>
      </c>
      <c r="B3574" s="6" t="s">
        <v>321</v>
      </c>
      <c r="C3574" s="7">
        <v>8</v>
      </c>
      <c r="D3574">
        <v>24</v>
      </c>
      <c r="E3574">
        <f t="shared" si="270"/>
        <v>2</v>
      </c>
      <c r="F3574" t="str">
        <f t="shared" si="271"/>
        <v>先勝</v>
      </c>
      <c r="G3574" t="str">
        <f t="shared" si="268"/>
        <v>月</v>
      </c>
      <c r="I3574" t="str">
        <f t="shared" si="269"/>
        <v/>
      </c>
    </row>
    <row r="3575" spans="1:9">
      <c r="A3575" s="1">
        <v>40099</v>
      </c>
      <c r="B3575" s="6" t="s">
        <v>322</v>
      </c>
      <c r="C3575" s="7">
        <v>8</v>
      </c>
      <c r="D3575">
        <v>25</v>
      </c>
      <c r="E3575">
        <f t="shared" si="270"/>
        <v>3</v>
      </c>
      <c r="F3575" t="str">
        <f t="shared" si="271"/>
        <v>友引</v>
      </c>
      <c r="G3575" t="str">
        <f t="shared" si="268"/>
        <v>火</v>
      </c>
      <c r="I3575" t="str">
        <f t="shared" si="269"/>
        <v/>
      </c>
    </row>
    <row r="3576" spans="1:9">
      <c r="A3576" s="1">
        <v>40100</v>
      </c>
      <c r="B3576" s="6" t="s">
        <v>323</v>
      </c>
      <c r="C3576" s="7">
        <v>8</v>
      </c>
      <c r="D3576">
        <v>26</v>
      </c>
      <c r="E3576">
        <f t="shared" si="270"/>
        <v>4</v>
      </c>
      <c r="F3576" t="str">
        <f t="shared" si="271"/>
        <v>先負</v>
      </c>
      <c r="G3576" t="str">
        <f t="shared" si="268"/>
        <v>水</v>
      </c>
      <c r="I3576" t="str">
        <f t="shared" si="269"/>
        <v/>
      </c>
    </row>
    <row r="3577" spans="1:9">
      <c r="A3577" s="1">
        <v>40101</v>
      </c>
      <c r="B3577" s="6" t="s">
        <v>324</v>
      </c>
      <c r="C3577" s="7">
        <v>8</v>
      </c>
      <c r="D3577">
        <v>27</v>
      </c>
      <c r="E3577">
        <f t="shared" si="270"/>
        <v>5</v>
      </c>
      <c r="F3577" t="str">
        <f t="shared" si="271"/>
        <v>仏滅</v>
      </c>
      <c r="G3577" t="str">
        <f t="shared" si="268"/>
        <v>木</v>
      </c>
      <c r="I3577" t="str">
        <f t="shared" si="269"/>
        <v/>
      </c>
    </row>
    <row r="3578" spans="1:9">
      <c r="A3578" s="1">
        <v>40102</v>
      </c>
      <c r="B3578" s="6" t="s">
        <v>325</v>
      </c>
      <c r="C3578" s="7">
        <v>8</v>
      </c>
      <c r="D3578">
        <v>28</v>
      </c>
      <c r="E3578">
        <f t="shared" si="270"/>
        <v>0</v>
      </c>
      <c r="F3578" t="str">
        <f t="shared" si="271"/>
        <v>大安</v>
      </c>
      <c r="G3578" t="str">
        <f t="shared" si="268"/>
        <v>金</v>
      </c>
      <c r="I3578" t="str">
        <f t="shared" si="269"/>
        <v/>
      </c>
    </row>
    <row r="3579" spans="1:9">
      <c r="A3579" s="1">
        <v>40103</v>
      </c>
      <c r="B3579" s="6" t="s">
        <v>326</v>
      </c>
      <c r="C3579" s="7">
        <v>8</v>
      </c>
      <c r="D3579">
        <v>29</v>
      </c>
      <c r="E3579">
        <f t="shared" si="270"/>
        <v>1</v>
      </c>
      <c r="F3579" t="str">
        <f t="shared" si="271"/>
        <v>赤口</v>
      </c>
      <c r="G3579" t="str">
        <f t="shared" si="268"/>
        <v>土</v>
      </c>
      <c r="I3579" t="str">
        <f t="shared" si="269"/>
        <v/>
      </c>
    </row>
    <row r="3580" spans="1:9">
      <c r="A3580" s="1">
        <v>40104</v>
      </c>
      <c r="B3580" s="6" t="s">
        <v>572</v>
      </c>
      <c r="C3580" s="7">
        <v>9</v>
      </c>
      <c r="D3580">
        <v>1</v>
      </c>
      <c r="E3580">
        <f t="shared" si="270"/>
        <v>4</v>
      </c>
      <c r="F3580" t="str">
        <f t="shared" si="271"/>
        <v>先負</v>
      </c>
      <c r="G3580" t="str">
        <f t="shared" si="268"/>
        <v>日</v>
      </c>
      <c r="I3580" t="str">
        <f t="shared" si="269"/>
        <v/>
      </c>
    </row>
    <row r="3581" spans="1:9">
      <c r="A3581" s="1">
        <v>40105</v>
      </c>
      <c r="B3581" s="6" t="s">
        <v>329</v>
      </c>
      <c r="C3581" s="7">
        <v>9</v>
      </c>
      <c r="D3581">
        <v>2</v>
      </c>
      <c r="E3581">
        <f t="shared" si="270"/>
        <v>5</v>
      </c>
      <c r="F3581" t="str">
        <f t="shared" si="271"/>
        <v>仏滅</v>
      </c>
      <c r="G3581" t="str">
        <f t="shared" si="268"/>
        <v>月</v>
      </c>
      <c r="I3581" t="str">
        <f t="shared" si="269"/>
        <v/>
      </c>
    </row>
    <row r="3582" spans="1:9">
      <c r="A3582" s="1">
        <v>40106</v>
      </c>
      <c r="B3582" s="6" t="s">
        <v>330</v>
      </c>
      <c r="C3582" s="7">
        <v>9</v>
      </c>
      <c r="D3582">
        <v>3</v>
      </c>
      <c r="E3582">
        <f t="shared" si="270"/>
        <v>0</v>
      </c>
      <c r="F3582" t="str">
        <f t="shared" si="271"/>
        <v>大安</v>
      </c>
      <c r="G3582" t="str">
        <f t="shared" si="268"/>
        <v>火</v>
      </c>
      <c r="I3582" t="str">
        <f t="shared" si="269"/>
        <v/>
      </c>
    </row>
    <row r="3583" spans="1:9">
      <c r="A3583" s="1">
        <v>40107</v>
      </c>
      <c r="B3583" s="6" t="s">
        <v>331</v>
      </c>
      <c r="C3583" s="7">
        <v>9</v>
      </c>
      <c r="D3583">
        <v>4</v>
      </c>
      <c r="E3583">
        <f t="shared" si="270"/>
        <v>1</v>
      </c>
      <c r="F3583" t="str">
        <f t="shared" si="271"/>
        <v>赤口</v>
      </c>
      <c r="G3583" t="str">
        <f t="shared" si="268"/>
        <v>水</v>
      </c>
      <c r="I3583" t="str">
        <f t="shared" si="269"/>
        <v/>
      </c>
    </row>
    <row r="3584" spans="1:9">
      <c r="A3584" s="1">
        <v>40108</v>
      </c>
      <c r="B3584" s="6" t="s">
        <v>332</v>
      </c>
      <c r="C3584" s="7">
        <v>9</v>
      </c>
      <c r="D3584">
        <v>5</v>
      </c>
      <c r="E3584">
        <f t="shared" si="270"/>
        <v>2</v>
      </c>
      <c r="F3584" t="str">
        <f t="shared" si="271"/>
        <v>先勝</v>
      </c>
      <c r="G3584" t="str">
        <f t="shared" si="268"/>
        <v>木</v>
      </c>
      <c r="I3584" t="str">
        <f t="shared" si="269"/>
        <v/>
      </c>
    </row>
    <row r="3585" spans="1:9">
      <c r="A3585" s="1">
        <v>40109</v>
      </c>
      <c r="B3585" s="6" t="s">
        <v>333</v>
      </c>
      <c r="C3585" s="7">
        <v>9</v>
      </c>
      <c r="D3585">
        <v>6</v>
      </c>
      <c r="E3585">
        <f t="shared" si="270"/>
        <v>3</v>
      </c>
      <c r="F3585" t="str">
        <f t="shared" si="271"/>
        <v>友引</v>
      </c>
      <c r="G3585" t="str">
        <f t="shared" si="268"/>
        <v>金</v>
      </c>
      <c r="I3585" t="str">
        <f t="shared" si="269"/>
        <v/>
      </c>
    </row>
    <row r="3586" spans="1:9">
      <c r="A3586" s="1">
        <v>40110</v>
      </c>
      <c r="B3586" s="6" t="s">
        <v>334</v>
      </c>
      <c r="C3586" s="7">
        <v>9</v>
      </c>
      <c r="D3586">
        <v>7</v>
      </c>
      <c r="E3586">
        <f t="shared" si="270"/>
        <v>4</v>
      </c>
      <c r="F3586" t="str">
        <f t="shared" si="271"/>
        <v>先負</v>
      </c>
      <c r="G3586" t="str">
        <f t="shared" si="268"/>
        <v>土</v>
      </c>
      <c r="I3586" t="str">
        <f t="shared" si="269"/>
        <v/>
      </c>
    </row>
    <row r="3587" spans="1:9">
      <c r="A3587" s="1">
        <v>40111</v>
      </c>
      <c r="B3587" s="6" t="s">
        <v>335</v>
      </c>
      <c r="C3587" s="7">
        <v>9</v>
      </c>
      <c r="D3587">
        <v>8</v>
      </c>
      <c r="E3587">
        <f t="shared" si="270"/>
        <v>5</v>
      </c>
      <c r="F3587" t="str">
        <f t="shared" si="271"/>
        <v>仏滅</v>
      </c>
      <c r="G3587" t="str">
        <f t="shared" ref="G3587:G3650" si="272">TEXT(A3587,"aaa")</f>
        <v>日</v>
      </c>
      <c r="I3587" t="str">
        <f t="shared" ref="I3587:I3650" si="273">IF(ISERROR(VLOOKUP(H3587,$K$29:$L$39,2,FALSE)),"",VLOOKUP(H3587,$K$29:$L$39,2,FALSE))</f>
        <v/>
      </c>
    </row>
    <row r="3588" spans="1:9">
      <c r="A3588" s="1">
        <v>40112</v>
      </c>
      <c r="B3588" s="6" t="s">
        <v>336</v>
      </c>
      <c r="C3588" s="7">
        <v>9</v>
      </c>
      <c r="D3588">
        <v>9</v>
      </c>
      <c r="E3588">
        <f t="shared" si="270"/>
        <v>0</v>
      </c>
      <c r="F3588" t="str">
        <f t="shared" si="271"/>
        <v>大安</v>
      </c>
      <c r="G3588" t="str">
        <f t="shared" si="272"/>
        <v>月</v>
      </c>
      <c r="I3588" t="str">
        <f t="shared" si="273"/>
        <v/>
      </c>
    </row>
    <row r="3589" spans="1:9">
      <c r="A3589" s="1">
        <v>40113</v>
      </c>
      <c r="B3589" s="6" t="s">
        <v>337</v>
      </c>
      <c r="C3589" s="7">
        <v>9</v>
      </c>
      <c r="D3589">
        <v>10</v>
      </c>
      <c r="E3589">
        <f t="shared" si="270"/>
        <v>1</v>
      </c>
      <c r="F3589" t="str">
        <f t="shared" si="271"/>
        <v>赤口</v>
      </c>
      <c r="G3589" t="str">
        <f t="shared" si="272"/>
        <v>火</v>
      </c>
      <c r="I3589" t="str">
        <f t="shared" si="273"/>
        <v/>
      </c>
    </row>
    <row r="3590" spans="1:9">
      <c r="A3590" s="1">
        <v>40114</v>
      </c>
      <c r="B3590" s="6" t="s">
        <v>338</v>
      </c>
      <c r="C3590" s="7">
        <v>9</v>
      </c>
      <c r="D3590">
        <v>11</v>
      </c>
      <c r="E3590">
        <f t="shared" si="270"/>
        <v>2</v>
      </c>
      <c r="F3590" t="str">
        <f t="shared" si="271"/>
        <v>先勝</v>
      </c>
      <c r="G3590" t="str">
        <f t="shared" si="272"/>
        <v>水</v>
      </c>
      <c r="I3590" t="str">
        <f t="shared" si="273"/>
        <v/>
      </c>
    </row>
    <row r="3591" spans="1:9">
      <c r="A3591" s="1">
        <v>40115</v>
      </c>
      <c r="B3591" s="6" t="s">
        <v>339</v>
      </c>
      <c r="C3591" s="7">
        <v>9</v>
      </c>
      <c r="D3591">
        <v>12</v>
      </c>
      <c r="E3591">
        <f t="shared" si="270"/>
        <v>3</v>
      </c>
      <c r="F3591" t="str">
        <f t="shared" si="271"/>
        <v>友引</v>
      </c>
      <c r="G3591" t="str">
        <f t="shared" si="272"/>
        <v>木</v>
      </c>
      <c r="I3591" t="str">
        <f t="shared" si="273"/>
        <v/>
      </c>
    </row>
    <row r="3592" spans="1:9">
      <c r="A3592" s="1">
        <v>40116</v>
      </c>
      <c r="B3592" s="6" t="s">
        <v>340</v>
      </c>
      <c r="C3592" s="7">
        <v>9</v>
      </c>
      <c r="D3592">
        <v>13</v>
      </c>
      <c r="E3592">
        <f t="shared" si="270"/>
        <v>4</v>
      </c>
      <c r="F3592" t="str">
        <f t="shared" si="271"/>
        <v>先負</v>
      </c>
      <c r="G3592" t="str">
        <f t="shared" si="272"/>
        <v>金</v>
      </c>
      <c r="I3592" t="str">
        <f t="shared" si="273"/>
        <v/>
      </c>
    </row>
    <row r="3593" spans="1:9">
      <c r="A3593" s="1">
        <v>40117</v>
      </c>
      <c r="B3593" s="6" t="s">
        <v>341</v>
      </c>
      <c r="C3593" s="7">
        <v>9</v>
      </c>
      <c r="D3593">
        <v>14</v>
      </c>
      <c r="E3593">
        <f t="shared" si="270"/>
        <v>5</v>
      </c>
      <c r="F3593" t="str">
        <f t="shared" si="271"/>
        <v>仏滅</v>
      </c>
      <c r="G3593" t="str">
        <f t="shared" si="272"/>
        <v>土</v>
      </c>
      <c r="I3593" t="str">
        <f t="shared" si="273"/>
        <v/>
      </c>
    </row>
    <row r="3594" spans="1:9">
      <c r="A3594" s="1">
        <v>40118</v>
      </c>
      <c r="B3594" s="6" t="s">
        <v>342</v>
      </c>
      <c r="C3594" s="7">
        <v>9</v>
      </c>
      <c r="D3594">
        <v>15</v>
      </c>
      <c r="E3594">
        <f t="shared" si="270"/>
        <v>0</v>
      </c>
      <c r="F3594" t="str">
        <f t="shared" si="271"/>
        <v>大安</v>
      </c>
      <c r="G3594" t="str">
        <f t="shared" si="272"/>
        <v>日</v>
      </c>
      <c r="I3594" t="str">
        <f t="shared" si="273"/>
        <v/>
      </c>
    </row>
    <row r="3595" spans="1:9">
      <c r="A3595" s="1">
        <v>40119</v>
      </c>
      <c r="B3595" s="6" t="s">
        <v>343</v>
      </c>
      <c r="C3595" s="7">
        <v>9</v>
      </c>
      <c r="D3595">
        <v>16</v>
      </c>
      <c r="E3595">
        <f t="shared" si="270"/>
        <v>1</v>
      </c>
      <c r="F3595" t="str">
        <f t="shared" si="271"/>
        <v>赤口</v>
      </c>
      <c r="G3595" t="str">
        <f t="shared" si="272"/>
        <v>月</v>
      </c>
      <c r="I3595" t="str">
        <f t="shared" si="273"/>
        <v/>
      </c>
    </row>
    <row r="3596" spans="1:9">
      <c r="A3596" s="1">
        <v>40120</v>
      </c>
      <c r="B3596" s="6" t="s">
        <v>344</v>
      </c>
      <c r="C3596" s="7">
        <v>9</v>
      </c>
      <c r="D3596">
        <v>17</v>
      </c>
      <c r="E3596">
        <f t="shared" ref="E3596:E3659" si="274">MOD(C3596+D3596,6)</f>
        <v>2</v>
      </c>
      <c r="F3596" t="str">
        <f t="shared" ref="F3596:F3659" si="275">VLOOKUP(E3596,$K$18:$L$23,2)</f>
        <v>先勝</v>
      </c>
      <c r="G3596" t="str">
        <f t="shared" si="272"/>
        <v>火</v>
      </c>
      <c r="I3596" t="str">
        <f t="shared" si="273"/>
        <v/>
      </c>
    </row>
    <row r="3597" spans="1:9">
      <c r="A3597" s="1">
        <v>40121</v>
      </c>
      <c r="B3597" s="6" t="s">
        <v>345</v>
      </c>
      <c r="C3597" s="7">
        <v>9</v>
      </c>
      <c r="D3597">
        <v>18</v>
      </c>
      <c r="E3597">
        <f t="shared" si="274"/>
        <v>3</v>
      </c>
      <c r="F3597" t="str">
        <f t="shared" si="275"/>
        <v>友引</v>
      </c>
      <c r="G3597" t="str">
        <f t="shared" si="272"/>
        <v>水</v>
      </c>
      <c r="I3597" t="str">
        <f t="shared" si="273"/>
        <v/>
      </c>
    </row>
    <row r="3598" spans="1:9">
      <c r="A3598" s="1">
        <v>40122</v>
      </c>
      <c r="B3598" s="6" t="s">
        <v>346</v>
      </c>
      <c r="C3598" s="7">
        <v>9</v>
      </c>
      <c r="D3598">
        <v>19</v>
      </c>
      <c r="E3598">
        <f t="shared" si="274"/>
        <v>4</v>
      </c>
      <c r="F3598" t="str">
        <f t="shared" si="275"/>
        <v>先負</v>
      </c>
      <c r="G3598" t="str">
        <f t="shared" si="272"/>
        <v>木</v>
      </c>
      <c r="I3598" t="str">
        <f t="shared" si="273"/>
        <v/>
      </c>
    </row>
    <row r="3599" spans="1:9">
      <c r="A3599" s="1">
        <v>40123</v>
      </c>
      <c r="B3599" s="6" t="s">
        <v>347</v>
      </c>
      <c r="C3599" s="7">
        <v>9</v>
      </c>
      <c r="D3599">
        <v>20</v>
      </c>
      <c r="E3599">
        <f t="shared" si="274"/>
        <v>5</v>
      </c>
      <c r="F3599" t="str">
        <f t="shared" si="275"/>
        <v>仏滅</v>
      </c>
      <c r="G3599" t="str">
        <f t="shared" si="272"/>
        <v>金</v>
      </c>
      <c r="I3599" t="str">
        <f t="shared" si="273"/>
        <v/>
      </c>
    </row>
    <row r="3600" spans="1:9">
      <c r="A3600" s="1">
        <v>40124</v>
      </c>
      <c r="B3600" s="6" t="s">
        <v>348</v>
      </c>
      <c r="C3600" s="7">
        <v>9</v>
      </c>
      <c r="D3600">
        <v>21</v>
      </c>
      <c r="E3600">
        <f t="shared" si="274"/>
        <v>0</v>
      </c>
      <c r="F3600" t="str">
        <f t="shared" si="275"/>
        <v>大安</v>
      </c>
      <c r="G3600" t="str">
        <f t="shared" si="272"/>
        <v>土</v>
      </c>
      <c r="I3600" t="str">
        <f t="shared" si="273"/>
        <v/>
      </c>
    </row>
    <row r="3601" spans="1:9">
      <c r="A3601" s="1">
        <v>40125</v>
      </c>
      <c r="B3601" s="6" t="s">
        <v>349</v>
      </c>
      <c r="C3601" s="7">
        <v>9</v>
      </c>
      <c r="D3601">
        <v>22</v>
      </c>
      <c r="E3601">
        <f t="shared" si="274"/>
        <v>1</v>
      </c>
      <c r="F3601" t="str">
        <f t="shared" si="275"/>
        <v>赤口</v>
      </c>
      <c r="G3601" t="str">
        <f t="shared" si="272"/>
        <v>日</v>
      </c>
      <c r="I3601" t="str">
        <f t="shared" si="273"/>
        <v/>
      </c>
    </row>
    <row r="3602" spans="1:9">
      <c r="A3602" s="1">
        <v>40126</v>
      </c>
      <c r="B3602" s="6" t="s">
        <v>350</v>
      </c>
      <c r="C3602" s="7">
        <v>9</v>
      </c>
      <c r="D3602">
        <v>23</v>
      </c>
      <c r="E3602">
        <f t="shared" si="274"/>
        <v>2</v>
      </c>
      <c r="F3602" t="str">
        <f t="shared" si="275"/>
        <v>先勝</v>
      </c>
      <c r="G3602" t="str">
        <f t="shared" si="272"/>
        <v>月</v>
      </c>
      <c r="I3602" t="str">
        <f t="shared" si="273"/>
        <v/>
      </c>
    </row>
    <row r="3603" spans="1:9">
      <c r="A3603" s="1">
        <v>40127</v>
      </c>
      <c r="B3603" s="6" t="s">
        <v>351</v>
      </c>
      <c r="C3603" s="7">
        <v>9</v>
      </c>
      <c r="D3603">
        <v>24</v>
      </c>
      <c r="E3603">
        <f t="shared" si="274"/>
        <v>3</v>
      </c>
      <c r="F3603" t="str">
        <f t="shared" si="275"/>
        <v>友引</v>
      </c>
      <c r="G3603" t="str">
        <f t="shared" si="272"/>
        <v>火</v>
      </c>
      <c r="I3603" t="str">
        <f t="shared" si="273"/>
        <v/>
      </c>
    </row>
    <row r="3604" spans="1:9">
      <c r="A3604" s="1">
        <v>40128</v>
      </c>
      <c r="B3604" s="6" t="s">
        <v>352</v>
      </c>
      <c r="C3604" s="7">
        <v>9</v>
      </c>
      <c r="D3604">
        <v>25</v>
      </c>
      <c r="E3604">
        <f t="shared" si="274"/>
        <v>4</v>
      </c>
      <c r="F3604" t="str">
        <f t="shared" si="275"/>
        <v>先負</v>
      </c>
      <c r="G3604" t="str">
        <f t="shared" si="272"/>
        <v>水</v>
      </c>
      <c r="I3604" t="str">
        <f t="shared" si="273"/>
        <v/>
      </c>
    </row>
    <row r="3605" spans="1:9">
      <c r="A3605" s="1">
        <v>40129</v>
      </c>
      <c r="B3605" s="6" t="s">
        <v>353</v>
      </c>
      <c r="C3605" s="7">
        <v>9</v>
      </c>
      <c r="D3605">
        <v>26</v>
      </c>
      <c r="E3605">
        <f t="shared" si="274"/>
        <v>5</v>
      </c>
      <c r="F3605" t="str">
        <f t="shared" si="275"/>
        <v>仏滅</v>
      </c>
      <c r="G3605" t="str">
        <f t="shared" si="272"/>
        <v>木</v>
      </c>
      <c r="I3605" t="str">
        <f t="shared" si="273"/>
        <v/>
      </c>
    </row>
    <row r="3606" spans="1:9">
      <c r="A3606" s="1">
        <v>40130</v>
      </c>
      <c r="B3606" s="6" t="s">
        <v>354</v>
      </c>
      <c r="C3606" s="7">
        <v>9</v>
      </c>
      <c r="D3606">
        <v>27</v>
      </c>
      <c r="E3606">
        <f t="shared" si="274"/>
        <v>0</v>
      </c>
      <c r="F3606" t="str">
        <f t="shared" si="275"/>
        <v>大安</v>
      </c>
      <c r="G3606" t="str">
        <f t="shared" si="272"/>
        <v>金</v>
      </c>
      <c r="I3606" t="str">
        <f t="shared" si="273"/>
        <v/>
      </c>
    </row>
    <row r="3607" spans="1:9">
      <c r="A3607" s="1">
        <v>40131</v>
      </c>
      <c r="B3607" s="6" t="s">
        <v>355</v>
      </c>
      <c r="C3607" s="7">
        <v>9</v>
      </c>
      <c r="D3607">
        <v>28</v>
      </c>
      <c r="E3607">
        <f t="shared" si="274"/>
        <v>1</v>
      </c>
      <c r="F3607" t="str">
        <f t="shared" si="275"/>
        <v>赤口</v>
      </c>
      <c r="G3607" t="str">
        <f t="shared" si="272"/>
        <v>土</v>
      </c>
      <c r="I3607" t="str">
        <f t="shared" si="273"/>
        <v/>
      </c>
    </row>
    <row r="3608" spans="1:9">
      <c r="A3608" s="1">
        <v>40132</v>
      </c>
      <c r="B3608" s="6" t="s">
        <v>356</v>
      </c>
      <c r="C3608" s="7">
        <v>9</v>
      </c>
      <c r="D3608">
        <v>29</v>
      </c>
      <c r="E3608">
        <f t="shared" si="274"/>
        <v>2</v>
      </c>
      <c r="F3608" t="str">
        <f t="shared" si="275"/>
        <v>先勝</v>
      </c>
      <c r="G3608" t="str">
        <f t="shared" si="272"/>
        <v>日</v>
      </c>
      <c r="I3608" t="str">
        <f t="shared" si="273"/>
        <v/>
      </c>
    </row>
    <row r="3609" spans="1:9">
      <c r="A3609" s="1">
        <v>40133</v>
      </c>
      <c r="B3609" s="6" t="s">
        <v>434</v>
      </c>
      <c r="C3609" s="7">
        <v>9</v>
      </c>
      <c r="D3609">
        <v>30</v>
      </c>
      <c r="E3609">
        <f t="shared" si="274"/>
        <v>3</v>
      </c>
      <c r="F3609" t="str">
        <f t="shared" si="275"/>
        <v>友引</v>
      </c>
      <c r="G3609" t="str">
        <f t="shared" si="272"/>
        <v>月</v>
      </c>
      <c r="I3609" t="str">
        <f t="shared" si="273"/>
        <v/>
      </c>
    </row>
    <row r="3610" spans="1:9">
      <c r="A3610" s="1">
        <v>40134</v>
      </c>
      <c r="B3610" s="6" t="s">
        <v>573</v>
      </c>
      <c r="C3610" s="7">
        <v>10</v>
      </c>
      <c r="D3610">
        <v>1</v>
      </c>
      <c r="E3610">
        <f t="shared" si="274"/>
        <v>5</v>
      </c>
      <c r="F3610" t="str">
        <f t="shared" si="275"/>
        <v>仏滅</v>
      </c>
      <c r="G3610" t="str">
        <f t="shared" si="272"/>
        <v>火</v>
      </c>
      <c r="I3610" t="str">
        <f t="shared" si="273"/>
        <v/>
      </c>
    </row>
    <row r="3611" spans="1:9">
      <c r="A3611" s="1">
        <v>40135</v>
      </c>
      <c r="B3611" s="6" t="s">
        <v>358</v>
      </c>
      <c r="C3611" s="7">
        <v>10</v>
      </c>
      <c r="D3611">
        <v>2</v>
      </c>
      <c r="E3611">
        <f t="shared" si="274"/>
        <v>0</v>
      </c>
      <c r="F3611" t="str">
        <f t="shared" si="275"/>
        <v>大安</v>
      </c>
      <c r="G3611" t="str">
        <f t="shared" si="272"/>
        <v>水</v>
      </c>
      <c r="I3611" t="str">
        <f t="shared" si="273"/>
        <v/>
      </c>
    </row>
    <row r="3612" spans="1:9">
      <c r="A3612" s="1">
        <v>40136</v>
      </c>
      <c r="B3612" s="6" t="s">
        <v>359</v>
      </c>
      <c r="C3612" s="7">
        <v>10</v>
      </c>
      <c r="D3612">
        <v>3</v>
      </c>
      <c r="E3612">
        <f t="shared" si="274"/>
        <v>1</v>
      </c>
      <c r="F3612" t="str">
        <f t="shared" si="275"/>
        <v>赤口</v>
      </c>
      <c r="G3612" t="str">
        <f t="shared" si="272"/>
        <v>木</v>
      </c>
      <c r="I3612" t="str">
        <f t="shared" si="273"/>
        <v/>
      </c>
    </row>
    <row r="3613" spans="1:9">
      <c r="A3613" s="1">
        <v>40137</v>
      </c>
      <c r="B3613" s="6" t="s">
        <v>360</v>
      </c>
      <c r="C3613" s="7">
        <v>10</v>
      </c>
      <c r="D3613">
        <v>4</v>
      </c>
      <c r="E3613">
        <f t="shared" si="274"/>
        <v>2</v>
      </c>
      <c r="F3613" t="str">
        <f t="shared" si="275"/>
        <v>先勝</v>
      </c>
      <c r="G3613" t="str">
        <f t="shared" si="272"/>
        <v>金</v>
      </c>
      <c r="I3613" t="str">
        <f t="shared" si="273"/>
        <v/>
      </c>
    </row>
    <row r="3614" spans="1:9">
      <c r="A3614" s="1">
        <v>40138</v>
      </c>
      <c r="B3614" s="6" t="s">
        <v>361</v>
      </c>
      <c r="C3614" s="7">
        <v>10</v>
      </c>
      <c r="D3614">
        <v>5</v>
      </c>
      <c r="E3614">
        <f t="shared" si="274"/>
        <v>3</v>
      </c>
      <c r="F3614" t="str">
        <f t="shared" si="275"/>
        <v>友引</v>
      </c>
      <c r="G3614" t="str">
        <f t="shared" si="272"/>
        <v>土</v>
      </c>
      <c r="I3614" t="str">
        <f t="shared" si="273"/>
        <v/>
      </c>
    </row>
    <row r="3615" spans="1:9">
      <c r="A3615" s="1">
        <v>40139</v>
      </c>
      <c r="B3615" s="6" t="s">
        <v>362</v>
      </c>
      <c r="C3615" s="7">
        <v>10</v>
      </c>
      <c r="D3615">
        <v>6</v>
      </c>
      <c r="E3615">
        <f t="shared" si="274"/>
        <v>4</v>
      </c>
      <c r="F3615" t="str">
        <f t="shared" si="275"/>
        <v>先負</v>
      </c>
      <c r="G3615" t="str">
        <f t="shared" si="272"/>
        <v>日</v>
      </c>
      <c r="I3615" t="str">
        <f t="shared" si="273"/>
        <v/>
      </c>
    </row>
    <row r="3616" spans="1:9">
      <c r="A3616" s="1">
        <v>40140</v>
      </c>
      <c r="B3616" s="6" t="s">
        <v>363</v>
      </c>
      <c r="C3616" s="7">
        <v>10</v>
      </c>
      <c r="D3616">
        <v>7</v>
      </c>
      <c r="E3616">
        <f t="shared" si="274"/>
        <v>5</v>
      </c>
      <c r="F3616" t="str">
        <f t="shared" si="275"/>
        <v>仏滅</v>
      </c>
      <c r="G3616" t="str">
        <f t="shared" si="272"/>
        <v>月</v>
      </c>
      <c r="I3616" t="str">
        <f t="shared" si="273"/>
        <v/>
      </c>
    </row>
    <row r="3617" spans="1:9">
      <c r="A3617" s="1">
        <v>40141</v>
      </c>
      <c r="B3617" s="6" t="s">
        <v>364</v>
      </c>
      <c r="C3617" s="7">
        <v>10</v>
      </c>
      <c r="D3617">
        <v>8</v>
      </c>
      <c r="E3617">
        <f t="shared" si="274"/>
        <v>0</v>
      </c>
      <c r="F3617" t="str">
        <f t="shared" si="275"/>
        <v>大安</v>
      </c>
      <c r="G3617" t="str">
        <f t="shared" si="272"/>
        <v>火</v>
      </c>
      <c r="I3617" t="str">
        <f t="shared" si="273"/>
        <v/>
      </c>
    </row>
    <row r="3618" spans="1:9">
      <c r="A3618" s="1">
        <v>40142</v>
      </c>
      <c r="B3618" s="6" t="s">
        <v>365</v>
      </c>
      <c r="C3618" s="7">
        <v>10</v>
      </c>
      <c r="D3618">
        <v>9</v>
      </c>
      <c r="E3618">
        <f t="shared" si="274"/>
        <v>1</v>
      </c>
      <c r="F3618" t="str">
        <f t="shared" si="275"/>
        <v>赤口</v>
      </c>
      <c r="G3618" t="str">
        <f t="shared" si="272"/>
        <v>水</v>
      </c>
      <c r="I3618" t="str">
        <f t="shared" si="273"/>
        <v/>
      </c>
    </row>
    <row r="3619" spans="1:9">
      <c r="A3619" s="1">
        <v>40143</v>
      </c>
      <c r="B3619" s="6" t="s">
        <v>366</v>
      </c>
      <c r="C3619" s="7">
        <v>10</v>
      </c>
      <c r="D3619">
        <v>10</v>
      </c>
      <c r="E3619">
        <f t="shared" si="274"/>
        <v>2</v>
      </c>
      <c r="F3619" t="str">
        <f t="shared" si="275"/>
        <v>先勝</v>
      </c>
      <c r="G3619" t="str">
        <f t="shared" si="272"/>
        <v>木</v>
      </c>
      <c r="I3619" t="str">
        <f t="shared" si="273"/>
        <v/>
      </c>
    </row>
    <row r="3620" spans="1:9">
      <c r="A3620" s="1">
        <v>40144</v>
      </c>
      <c r="B3620" s="6" t="s">
        <v>367</v>
      </c>
      <c r="C3620" s="7">
        <v>10</v>
      </c>
      <c r="D3620">
        <v>11</v>
      </c>
      <c r="E3620">
        <f t="shared" si="274"/>
        <v>3</v>
      </c>
      <c r="F3620" t="str">
        <f t="shared" si="275"/>
        <v>友引</v>
      </c>
      <c r="G3620" t="str">
        <f t="shared" si="272"/>
        <v>金</v>
      </c>
      <c r="I3620" t="str">
        <f t="shared" si="273"/>
        <v/>
      </c>
    </row>
    <row r="3621" spans="1:9">
      <c r="A3621" s="1">
        <v>40145</v>
      </c>
      <c r="B3621" s="6" t="s">
        <v>368</v>
      </c>
      <c r="C3621" s="7">
        <v>10</v>
      </c>
      <c r="D3621">
        <v>12</v>
      </c>
      <c r="E3621">
        <f t="shared" si="274"/>
        <v>4</v>
      </c>
      <c r="F3621" t="str">
        <f t="shared" si="275"/>
        <v>先負</v>
      </c>
      <c r="G3621" t="str">
        <f t="shared" si="272"/>
        <v>土</v>
      </c>
      <c r="I3621" t="str">
        <f t="shared" si="273"/>
        <v/>
      </c>
    </row>
    <row r="3622" spans="1:9">
      <c r="A3622" s="1">
        <v>40146</v>
      </c>
      <c r="B3622" s="6" t="s">
        <v>369</v>
      </c>
      <c r="C3622" s="7">
        <v>10</v>
      </c>
      <c r="D3622">
        <v>13</v>
      </c>
      <c r="E3622">
        <f t="shared" si="274"/>
        <v>5</v>
      </c>
      <c r="F3622" t="str">
        <f t="shared" si="275"/>
        <v>仏滅</v>
      </c>
      <c r="G3622" t="str">
        <f t="shared" si="272"/>
        <v>日</v>
      </c>
      <c r="I3622" t="str">
        <f t="shared" si="273"/>
        <v/>
      </c>
    </row>
    <row r="3623" spans="1:9">
      <c r="A3623" s="1">
        <v>40147</v>
      </c>
      <c r="B3623" s="6" t="s">
        <v>370</v>
      </c>
      <c r="C3623" s="7">
        <v>10</v>
      </c>
      <c r="D3623">
        <v>14</v>
      </c>
      <c r="E3623">
        <f t="shared" si="274"/>
        <v>0</v>
      </c>
      <c r="F3623" t="str">
        <f t="shared" si="275"/>
        <v>大安</v>
      </c>
      <c r="G3623" t="str">
        <f t="shared" si="272"/>
        <v>月</v>
      </c>
      <c r="I3623" t="str">
        <f t="shared" si="273"/>
        <v/>
      </c>
    </row>
    <row r="3624" spans="1:9">
      <c r="A3624" s="1">
        <v>40148</v>
      </c>
      <c r="B3624" s="6" t="s">
        <v>371</v>
      </c>
      <c r="C3624" s="7">
        <v>10</v>
      </c>
      <c r="D3624">
        <v>15</v>
      </c>
      <c r="E3624">
        <f t="shared" si="274"/>
        <v>1</v>
      </c>
      <c r="F3624" t="str">
        <f t="shared" si="275"/>
        <v>赤口</v>
      </c>
      <c r="G3624" t="str">
        <f t="shared" si="272"/>
        <v>火</v>
      </c>
      <c r="I3624" t="str">
        <f t="shared" si="273"/>
        <v/>
      </c>
    </row>
    <row r="3625" spans="1:9">
      <c r="A3625" s="1">
        <v>40149</v>
      </c>
      <c r="B3625" s="6" t="s">
        <v>372</v>
      </c>
      <c r="C3625" s="7">
        <v>10</v>
      </c>
      <c r="D3625">
        <v>16</v>
      </c>
      <c r="E3625">
        <f t="shared" si="274"/>
        <v>2</v>
      </c>
      <c r="F3625" t="str">
        <f t="shared" si="275"/>
        <v>先勝</v>
      </c>
      <c r="G3625" t="str">
        <f t="shared" si="272"/>
        <v>水</v>
      </c>
      <c r="I3625" t="str">
        <f t="shared" si="273"/>
        <v/>
      </c>
    </row>
    <row r="3626" spans="1:9">
      <c r="A3626" s="1">
        <v>40150</v>
      </c>
      <c r="B3626" s="6" t="s">
        <v>373</v>
      </c>
      <c r="C3626" s="7">
        <v>10</v>
      </c>
      <c r="D3626">
        <v>17</v>
      </c>
      <c r="E3626">
        <f t="shared" si="274"/>
        <v>3</v>
      </c>
      <c r="F3626" t="str">
        <f t="shared" si="275"/>
        <v>友引</v>
      </c>
      <c r="G3626" t="str">
        <f t="shared" si="272"/>
        <v>木</v>
      </c>
      <c r="I3626" t="str">
        <f t="shared" si="273"/>
        <v/>
      </c>
    </row>
    <row r="3627" spans="1:9">
      <c r="A3627" s="1">
        <v>40151</v>
      </c>
      <c r="B3627" s="6" t="s">
        <v>374</v>
      </c>
      <c r="C3627" s="7">
        <v>10</v>
      </c>
      <c r="D3627">
        <v>18</v>
      </c>
      <c r="E3627">
        <f t="shared" si="274"/>
        <v>4</v>
      </c>
      <c r="F3627" t="str">
        <f t="shared" si="275"/>
        <v>先負</v>
      </c>
      <c r="G3627" t="str">
        <f t="shared" si="272"/>
        <v>金</v>
      </c>
      <c r="I3627" t="str">
        <f t="shared" si="273"/>
        <v/>
      </c>
    </row>
    <row r="3628" spans="1:9">
      <c r="A3628" s="1">
        <v>40152</v>
      </c>
      <c r="B3628" s="6" t="s">
        <v>375</v>
      </c>
      <c r="C3628" s="7">
        <v>10</v>
      </c>
      <c r="D3628">
        <v>19</v>
      </c>
      <c r="E3628">
        <f t="shared" si="274"/>
        <v>5</v>
      </c>
      <c r="F3628" t="str">
        <f t="shared" si="275"/>
        <v>仏滅</v>
      </c>
      <c r="G3628" t="str">
        <f t="shared" si="272"/>
        <v>土</v>
      </c>
      <c r="I3628" t="str">
        <f t="shared" si="273"/>
        <v/>
      </c>
    </row>
    <row r="3629" spans="1:9">
      <c r="A3629" s="1">
        <v>40153</v>
      </c>
      <c r="B3629" s="6" t="s">
        <v>376</v>
      </c>
      <c r="C3629" s="7">
        <v>10</v>
      </c>
      <c r="D3629">
        <v>20</v>
      </c>
      <c r="E3629">
        <f t="shared" si="274"/>
        <v>0</v>
      </c>
      <c r="F3629" t="str">
        <f t="shared" si="275"/>
        <v>大安</v>
      </c>
      <c r="G3629" t="str">
        <f t="shared" si="272"/>
        <v>日</v>
      </c>
      <c r="I3629" t="str">
        <f t="shared" si="273"/>
        <v/>
      </c>
    </row>
    <row r="3630" spans="1:9">
      <c r="A3630" s="1">
        <v>40154</v>
      </c>
      <c r="B3630" s="6" t="s">
        <v>377</v>
      </c>
      <c r="C3630" s="7">
        <v>10</v>
      </c>
      <c r="D3630">
        <v>21</v>
      </c>
      <c r="E3630">
        <f t="shared" si="274"/>
        <v>1</v>
      </c>
      <c r="F3630" t="str">
        <f t="shared" si="275"/>
        <v>赤口</v>
      </c>
      <c r="G3630" t="str">
        <f t="shared" si="272"/>
        <v>月</v>
      </c>
      <c r="I3630" t="str">
        <f t="shared" si="273"/>
        <v/>
      </c>
    </row>
    <row r="3631" spans="1:9">
      <c r="A3631" s="1">
        <v>40155</v>
      </c>
      <c r="B3631" s="6" t="s">
        <v>378</v>
      </c>
      <c r="C3631" s="7">
        <v>10</v>
      </c>
      <c r="D3631">
        <v>22</v>
      </c>
      <c r="E3631">
        <f t="shared" si="274"/>
        <v>2</v>
      </c>
      <c r="F3631" t="str">
        <f t="shared" si="275"/>
        <v>先勝</v>
      </c>
      <c r="G3631" t="str">
        <f t="shared" si="272"/>
        <v>火</v>
      </c>
      <c r="I3631" t="str">
        <f t="shared" si="273"/>
        <v/>
      </c>
    </row>
    <row r="3632" spans="1:9">
      <c r="A3632" s="1">
        <v>40156</v>
      </c>
      <c r="B3632" s="6" t="s">
        <v>379</v>
      </c>
      <c r="C3632" s="7">
        <v>10</v>
      </c>
      <c r="D3632">
        <v>23</v>
      </c>
      <c r="E3632">
        <f t="shared" si="274"/>
        <v>3</v>
      </c>
      <c r="F3632" t="str">
        <f t="shared" si="275"/>
        <v>友引</v>
      </c>
      <c r="G3632" t="str">
        <f t="shared" si="272"/>
        <v>水</v>
      </c>
      <c r="I3632" t="str">
        <f t="shared" si="273"/>
        <v/>
      </c>
    </row>
    <row r="3633" spans="1:9">
      <c r="A3633" s="1">
        <v>40157</v>
      </c>
      <c r="B3633" s="6" t="s">
        <v>380</v>
      </c>
      <c r="C3633" s="7">
        <v>10</v>
      </c>
      <c r="D3633">
        <v>24</v>
      </c>
      <c r="E3633">
        <f t="shared" si="274"/>
        <v>4</v>
      </c>
      <c r="F3633" t="str">
        <f t="shared" si="275"/>
        <v>先負</v>
      </c>
      <c r="G3633" t="str">
        <f t="shared" si="272"/>
        <v>木</v>
      </c>
      <c r="I3633" t="str">
        <f t="shared" si="273"/>
        <v/>
      </c>
    </row>
    <row r="3634" spans="1:9">
      <c r="A3634" s="1">
        <v>40158</v>
      </c>
      <c r="B3634" s="6" t="s">
        <v>381</v>
      </c>
      <c r="C3634" s="7">
        <v>10</v>
      </c>
      <c r="D3634">
        <v>25</v>
      </c>
      <c r="E3634">
        <f t="shared" si="274"/>
        <v>5</v>
      </c>
      <c r="F3634" t="str">
        <f t="shared" si="275"/>
        <v>仏滅</v>
      </c>
      <c r="G3634" t="str">
        <f t="shared" si="272"/>
        <v>金</v>
      </c>
      <c r="I3634" t="str">
        <f t="shared" si="273"/>
        <v/>
      </c>
    </row>
    <row r="3635" spans="1:9">
      <c r="A3635" s="1">
        <v>40159</v>
      </c>
      <c r="B3635" s="6" t="s">
        <v>382</v>
      </c>
      <c r="C3635" s="7">
        <v>10</v>
      </c>
      <c r="D3635">
        <v>26</v>
      </c>
      <c r="E3635">
        <f t="shared" si="274"/>
        <v>0</v>
      </c>
      <c r="F3635" t="str">
        <f t="shared" si="275"/>
        <v>大安</v>
      </c>
      <c r="G3635" t="str">
        <f t="shared" si="272"/>
        <v>土</v>
      </c>
      <c r="I3635" t="str">
        <f t="shared" si="273"/>
        <v/>
      </c>
    </row>
    <row r="3636" spans="1:9">
      <c r="A3636" s="1">
        <v>40160</v>
      </c>
      <c r="B3636" s="6" t="s">
        <v>383</v>
      </c>
      <c r="C3636" s="7">
        <v>10</v>
      </c>
      <c r="D3636">
        <v>27</v>
      </c>
      <c r="E3636">
        <f t="shared" si="274"/>
        <v>1</v>
      </c>
      <c r="F3636" t="str">
        <f t="shared" si="275"/>
        <v>赤口</v>
      </c>
      <c r="G3636" t="str">
        <f t="shared" si="272"/>
        <v>日</v>
      </c>
      <c r="I3636" t="str">
        <f t="shared" si="273"/>
        <v/>
      </c>
    </row>
    <row r="3637" spans="1:9">
      <c r="A3637" s="1">
        <v>40161</v>
      </c>
      <c r="B3637" s="6" t="s">
        <v>384</v>
      </c>
      <c r="C3637" s="7">
        <v>10</v>
      </c>
      <c r="D3637">
        <v>28</v>
      </c>
      <c r="E3637">
        <f t="shared" si="274"/>
        <v>2</v>
      </c>
      <c r="F3637" t="str">
        <f t="shared" si="275"/>
        <v>先勝</v>
      </c>
      <c r="G3637" t="str">
        <f t="shared" si="272"/>
        <v>月</v>
      </c>
      <c r="I3637" t="str">
        <f t="shared" si="273"/>
        <v/>
      </c>
    </row>
    <row r="3638" spans="1:9">
      <c r="A3638" s="1">
        <v>40162</v>
      </c>
      <c r="B3638" s="6" t="s">
        <v>385</v>
      </c>
      <c r="C3638" s="7">
        <v>10</v>
      </c>
      <c r="D3638">
        <v>29</v>
      </c>
      <c r="E3638">
        <f t="shared" si="274"/>
        <v>3</v>
      </c>
      <c r="F3638" t="str">
        <f t="shared" si="275"/>
        <v>友引</v>
      </c>
      <c r="G3638" t="str">
        <f t="shared" si="272"/>
        <v>火</v>
      </c>
      <c r="I3638" t="str">
        <f t="shared" si="273"/>
        <v/>
      </c>
    </row>
    <row r="3639" spans="1:9">
      <c r="A3639" s="1">
        <v>40163</v>
      </c>
      <c r="B3639" s="6" t="s">
        <v>574</v>
      </c>
      <c r="C3639" s="7">
        <v>11</v>
      </c>
      <c r="D3639">
        <v>1</v>
      </c>
      <c r="E3639">
        <f t="shared" si="274"/>
        <v>0</v>
      </c>
      <c r="F3639" t="str">
        <f t="shared" si="275"/>
        <v>大安</v>
      </c>
      <c r="G3639" t="str">
        <f t="shared" si="272"/>
        <v>水</v>
      </c>
      <c r="I3639" t="str">
        <f t="shared" si="273"/>
        <v/>
      </c>
    </row>
    <row r="3640" spans="1:9">
      <c r="A3640" s="1">
        <v>40164</v>
      </c>
      <c r="B3640" s="6" t="s">
        <v>388</v>
      </c>
      <c r="C3640" s="7">
        <v>11</v>
      </c>
      <c r="D3640">
        <v>2</v>
      </c>
      <c r="E3640">
        <f t="shared" si="274"/>
        <v>1</v>
      </c>
      <c r="F3640" t="str">
        <f t="shared" si="275"/>
        <v>赤口</v>
      </c>
      <c r="G3640" t="str">
        <f t="shared" si="272"/>
        <v>木</v>
      </c>
      <c r="I3640" t="str">
        <f t="shared" si="273"/>
        <v/>
      </c>
    </row>
    <row r="3641" spans="1:9">
      <c r="A3641" s="1">
        <v>40165</v>
      </c>
      <c r="B3641" s="6" t="s">
        <v>389</v>
      </c>
      <c r="C3641" s="7">
        <v>11</v>
      </c>
      <c r="D3641">
        <v>3</v>
      </c>
      <c r="E3641">
        <f t="shared" si="274"/>
        <v>2</v>
      </c>
      <c r="F3641" t="str">
        <f t="shared" si="275"/>
        <v>先勝</v>
      </c>
      <c r="G3641" t="str">
        <f t="shared" si="272"/>
        <v>金</v>
      </c>
      <c r="I3641" t="str">
        <f t="shared" si="273"/>
        <v/>
      </c>
    </row>
    <row r="3642" spans="1:9">
      <c r="A3642" s="1">
        <v>40166</v>
      </c>
      <c r="B3642" s="6" t="s">
        <v>390</v>
      </c>
      <c r="C3642" s="7">
        <v>11</v>
      </c>
      <c r="D3642">
        <v>4</v>
      </c>
      <c r="E3642">
        <f t="shared" si="274"/>
        <v>3</v>
      </c>
      <c r="F3642" t="str">
        <f t="shared" si="275"/>
        <v>友引</v>
      </c>
      <c r="G3642" t="str">
        <f t="shared" si="272"/>
        <v>土</v>
      </c>
      <c r="I3642" t="str">
        <f t="shared" si="273"/>
        <v/>
      </c>
    </row>
    <row r="3643" spans="1:9">
      <c r="A3643" s="1">
        <v>40167</v>
      </c>
      <c r="B3643" s="6" t="s">
        <v>391</v>
      </c>
      <c r="C3643" s="7">
        <v>11</v>
      </c>
      <c r="D3643">
        <v>5</v>
      </c>
      <c r="E3643">
        <f t="shared" si="274"/>
        <v>4</v>
      </c>
      <c r="F3643" t="str">
        <f t="shared" si="275"/>
        <v>先負</v>
      </c>
      <c r="G3643" t="str">
        <f t="shared" si="272"/>
        <v>日</v>
      </c>
      <c r="I3643" t="str">
        <f t="shared" si="273"/>
        <v/>
      </c>
    </row>
    <row r="3644" spans="1:9">
      <c r="A3644" s="1">
        <v>40168</v>
      </c>
      <c r="B3644" s="6" t="s">
        <v>392</v>
      </c>
      <c r="C3644" s="7">
        <v>11</v>
      </c>
      <c r="D3644">
        <v>6</v>
      </c>
      <c r="E3644">
        <f t="shared" si="274"/>
        <v>5</v>
      </c>
      <c r="F3644" t="str">
        <f t="shared" si="275"/>
        <v>仏滅</v>
      </c>
      <c r="G3644" t="str">
        <f t="shared" si="272"/>
        <v>月</v>
      </c>
      <c r="I3644" t="str">
        <f t="shared" si="273"/>
        <v/>
      </c>
    </row>
    <row r="3645" spans="1:9">
      <c r="A3645" s="1">
        <v>40169</v>
      </c>
      <c r="B3645" s="6" t="s">
        <v>393</v>
      </c>
      <c r="C3645" s="7">
        <v>11</v>
      </c>
      <c r="D3645">
        <v>7</v>
      </c>
      <c r="E3645">
        <f t="shared" si="274"/>
        <v>0</v>
      </c>
      <c r="F3645" t="str">
        <f t="shared" si="275"/>
        <v>大安</v>
      </c>
      <c r="G3645" t="str">
        <f t="shared" si="272"/>
        <v>火</v>
      </c>
      <c r="I3645" t="str">
        <f t="shared" si="273"/>
        <v/>
      </c>
    </row>
    <row r="3646" spans="1:9">
      <c r="A3646" s="1">
        <v>40170</v>
      </c>
      <c r="B3646" s="6" t="s">
        <v>394</v>
      </c>
      <c r="C3646" s="7">
        <v>11</v>
      </c>
      <c r="D3646">
        <v>8</v>
      </c>
      <c r="E3646">
        <f t="shared" si="274"/>
        <v>1</v>
      </c>
      <c r="F3646" t="str">
        <f t="shared" si="275"/>
        <v>赤口</v>
      </c>
      <c r="G3646" t="str">
        <f t="shared" si="272"/>
        <v>水</v>
      </c>
      <c r="I3646" t="str">
        <f t="shared" si="273"/>
        <v/>
      </c>
    </row>
    <row r="3647" spans="1:9">
      <c r="A3647" s="1">
        <v>40171</v>
      </c>
      <c r="B3647" s="6" t="s">
        <v>395</v>
      </c>
      <c r="C3647" s="7">
        <v>11</v>
      </c>
      <c r="D3647">
        <v>9</v>
      </c>
      <c r="E3647">
        <f t="shared" si="274"/>
        <v>2</v>
      </c>
      <c r="F3647" t="str">
        <f t="shared" si="275"/>
        <v>先勝</v>
      </c>
      <c r="G3647" t="str">
        <f t="shared" si="272"/>
        <v>木</v>
      </c>
      <c r="I3647" t="str">
        <f t="shared" si="273"/>
        <v/>
      </c>
    </row>
    <row r="3648" spans="1:9">
      <c r="A3648" s="1">
        <v>40172</v>
      </c>
      <c r="B3648" s="6" t="s">
        <v>396</v>
      </c>
      <c r="C3648" s="7">
        <v>11</v>
      </c>
      <c r="D3648">
        <v>10</v>
      </c>
      <c r="E3648">
        <f t="shared" si="274"/>
        <v>3</v>
      </c>
      <c r="F3648" t="str">
        <f t="shared" si="275"/>
        <v>友引</v>
      </c>
      <c r="G3648" t="str">
        <f t="shared" si="272"/>
        <v>金</v>
      </c>
      <c r="I3648" t="str">
        <f t="shared" si="273"/>
        <v/>
      </c>
    </row>
    <row r="3649" spans="1:9">
      <c r="A3649" s="1">
        <v>40173</v>
      </c>
      <c r="B3649" s="6" t="s">
        <v>397</v>
      </c>
      <c r="C3649" s="7">
        <v>11</v>
      </c>
      <c r="D3649">
        <v>11</v>
      </c>
      <c r="E3649">
        <f t="shared" si="274"/>
        <v>4</v>
      </c>
      <c r="F3649" t="str">
        <f t="shared" si="275"/>
        <v>先負</v>
      </c>
      <c r="G3649" t="str">
        <f t="shared" si="272"/>
        <v>土</v>
      </c>
      <c r="I3649" t="str">
        <f t="shared" si="273"/>
        <v/>
      </c>
    </row>
    <row r="3650" spans="1:9">
      <c r="A3650" s="1">
        <v>40174</v>
      </c>
      <c r="B3650" s="6" t="s">
        <v>398</v>
      </c>
      <c r="C3650" s="7">
        <v>11</v>
      </c>
      <c r="D3650">
        <v>12</v>
      </c>
      <c r="E3650">
        <f t="shared" si="274"/>
        <v>5</v>
      </c>
      <c r="F3650" t="str">
        <f t="shared" si="275"/>
        <v>仏滅</v>
      </c>
      <c r="G3650" t="str">
        <f t="shared" si="272"/>
        <v>日</v>
      </c>
      <c r="I3650" t="str">
        <f t="shared" si="273"/>
        <v/>
      </c>
    </row>
    <row r="3651" spans="1:9">
      <c r="A3651" s="1">
        <v>40175</v>
      </c>
      <c r="B3651" s="6" t="s">
        <v>399</v>
      </c>
      <c r="C3651" s="7">
        <v>11</v>
      </c>
      <c r="D3651">
        <v>13</v>
      </c>
      <c r="E3651">
        <f t="shared" si="274"/>
        <v>0</v>
      </c>
      <c r="F3651" t="str">
        <f t="shared" si="275"/>
        <v>大安</v>
      </c>
      <c r="G3651" t="str">
        <f t="shared" ref="G3651:G3714" si="276">TEXT(A3651,"aaa")</f>
        <v>月</v>
      </c>
      <c r="I3651" t="str">
        <f t="shared" ref="I3651:I3714" si="277">IF(ISERROR(VLOOKUP(H3651,$K$29:$L$39,2,FALSE)),"",VLOOKUP(H3651,$K$29:$L$39,2,FALSE))</f>
        <v/>
      </c>
    </row>
    <row r="3652" spans="1:9">
      <c r="A3652" s="1">
        <v>40176</v>
      </c>
      <c r="B3652" s="6" t="s">
        <v>400</v>
      </c>
      <c r="C3652" s="7">
        <v>11</v>
      </c>
      <c r="D3652">
        <v>14</v>
      </c>
      <c r="E3652">
        <f t="shared" si="274"/>
        <v>1</v>
      </c>
      <c r="F3652" t="str">
        <f t="shared" si="275"/>
        <v>赤口</v>
      </c>
      <c r="G3652" t="str">
        <f t="shared" si="276"/>
        <v>火</v>
      </c>
      <c r="I3652" t="str">
        <f t="shared" si="277"/>
        <v/>
      </c>
    </row>
    <row r="3653" spans="1:9">
      <c r="A3653" s="1">
        <v>40177</v>
      </c>
      <c r="B3653" s="6" t="s">
        <v>401</v>
      </c>
      <c r="C3653" s="7">
        <v>11</v>
      </c>
      <c r="D3653">
        <v>15</v>
      </c>
      <c r="E3653">
        <f t="shared" si="274"/>
        <v>2</v>
      </c>
      <c r="F3653" t="str">
        <f t="shared" si="275"/>
        <v>先勝</v>
      </c>
      <c r="G3653" t="str">
        <f t="shared" si="276"/>
        <v>水</v>
      </c>
      <c r="I3653" t="str">
        <f t="shared" si="277"/>
        <v/>
      </c>
    </row>
    <row r="3654" spans="1:9">
      <c r="A3654" s="1">
        <v>40178</v>
      </c>
      <c r="B3654" s="6" t="s">
        <v>402</v>
      </c>
      <c r="C3654" s="7">
        <v>11</v>
      </c>
      <c r="D3654">
        <v>16</v>
      </c>
      <c r="E3654">
        <f t="shared" si="274"/>
        <v>3</v>
      </c>
      <c r="F3654" t="str">
        <f t="shared" si="275"/>
        <v>友引</v>
      </c>
      <c r="G3654" t="str">
        <f t="shared" si="276"/>
        <v>木</v>
      </c>
      <c r="I3654" t="str">
        <f t="shared" si="277"/>
        <v/>
      </c>
    </row>
    <row r="3655" spans="1:9">
      <c r="A3655" s="1">
        <v>40179</v>
      </c>
      <c r="B3655" s="6" t="s">
        <v>403</v>
      </c>
      <c r="C3655" s="7">
        <v>11</v>
      </c>
      <c r="D3655">
        <v>17</v>
      </c>
      <c r="E3655">
        <f t="shared" si="274"/>
        <v>4</v>
      </c>
      <c r="F3655" t="str">
        <f t="shared" si="275"/>
        <v>先負</v>
      </c>
      <c r="G3655" t="str">
        <f t="shared" si="276"/>
        <v>金</v>
      </c>
      <c r="I3655" t="str">
        <f t="shared" si="277"/>
        <v/>
      </c>
    </row>
    <row r="3656" spans="1:9">
      <c r="A3656" s="1">
        <v>40180</v>
      </c>
      <c r="B3656" s="6" t="s">
        <v>32</v>
      </c>
      <c r="C3656" s="7">
        <v>11</v>
      </c>
      <c r="D3656">
        <v>18</v>
      </c>
      <c r="E3656">
        <f t="shared" si="274"/>
        <v>5</v>
      </c>
      <c r="F3656" t="str">
        <f t="shared" si="275"/>
        <v>仏滅</v>
      </c>
      <c r="G3656" t="str">
        <f t="shared" si="276"/>
        <v>土</v>
      </c>
      <c r="I3656" t="str">
        <f t="shared" si="277"/>
        <v/>
      </c>
    </row>
    <row r="3657" spans="1:9">
      <c r="A3657" s="1">
        <v>40181</v>
      </c>
      <c r="B3657" s="6" t="s">
        <v>33</v>
      </c>
      <c r="C3657" s="7">
        <v>11</v>
      </c>
      <c r="D3657">
        <v>19</v>
      </c>
      <c r="E3657">
        <f t="shared" si="274"/>
        <v>0</v>
      </c>
      <c r="F3657" t="str">
        <f t="shared" si="275"/>
        <v>大安</v>
      </c>
      <c r="G3657" t="str">
        <f t="shared" si="276"/>
        <v>日</v>
      </c>
      <c r="I3657" t="str">
        <f t="shared" si="277"/>
        <v/>
      </c>
    </row>
    <row r="3658" spans="1:9">
      <c r="A3658" s="1">
        <v>40182</v>
      </c>
      <c r="B3658" s="6" t="s">
        <v>34</v>
      </c>
      <c r="C3658" s="7">
        <v>11</v>
      </c>
      <c r="D3658">
        <v>20</v>
      </c>
      <c r="E3658">
        <f t="shared" si="274"/>
        <v>1</v>
      </c>
      <c r="F3658" t="str">
        <f t="shared" si="275"/>
        <v>赤口</v>
      </c>
      <c r="G3658" t="str">
        <f t="shared" si="276"/>
        <v>月</v>
      </c>
      <c r="I3658" t="str">
        <f t="shared" si="277"/>
        <v/>
      </c>
    </row>
    <row r="3659" spans="1:9">
      <c r="A3659" s="1">
        <v>40183</v>
      </c>
      <c r="B3659" s="6" t="s">
        <v>35</v>
      </c>
      <c r="C3659" s="7">
        <v>11</v>
      </c>
      <c r="D3659">
        <v>21</v>
      </c>
      <c r="E3659">
        <f t="shared" si="274"/>
        <v>2</v>
      </c>
      <c r="F3659" t="str">
        <f t="shared" si="275"/>
        <v>先勝</v>
      </c>
      <c r="G3659" t="str">
        <f t="shared" si="276"/>
        <v>火</v>
      </c>
      <c r="I3659" t="str">
        <f t="shared" si="277"/>
        <v/>
      </c>
    </row>
    <row r="3660" spans="1:9">
      <c r="A3660" s="1">
        <v>40184</v>
      </c>
      <c r="B3660" s="6" t="s">
        <v>36</v>
      </c>
      <c r="C3660" s="7">
        <v>11</v>
      </c>
      <c r="D3660">
        <v>22</v>
      </c>
      <c r="E3660">
        <f t="shared" ref="E3660:E3723" si="278">MOD(C3660+D3660,6)</f>
        <v>3</v>
      </c>
      <c r="F3660" t="str">
        <f t="shared" ref="F3660:F3723" si="279">VLOOKUP(E3660,$K$18:$L$23,2)</f>
        <v>友引</v>
      </c>
      <c r="G3660" t="str">
        <f t="shared" si="276"/>
        <v>水</v>
      </c>
      <c r="I3660" t="str">
        <f t="shared" si="277"/>
        <v/>
      </c>
    </row>
    <row r="3661" spans="1:9">
      <c r="A3661" s="1">
        <v>40185</v>
      </c>
      <c r="B3661" s="6" t="s">
        <v>37</v>
      </c>
      <c r="C3661" s="7">
        <v>11</v>
      </c>
      <c r="D3661">
        <v>23</v>
      </c>
      <c r="E3661">
        <f t="shared" si="278"/>
        <v>4</v>
      </c>
      <c r="F3661" t="str">
        <f t="shared" si="279"/>
        <v>先負</v>
      </c>
      <c r="G3661" t="str">
        <f t="shared" si="276"/>
        <v>木</v>
      </c>
      <c r="I3661" t="str">
        <f t="shared" si="277"/>
        <v/>
      </c>
    </row>
    <row r="3662" spans="1:9">
      <c r="A3662" s="1">
        <v>40186</v>
      </c>
      <c r="B3662" s="6" t="s">
        <v>38</v>
      </c>
      <c r="C3662" s="7">
        <v>11</v>
      </c>
      <c r="D3662">
        <v>24</v>
      </c>
      <c r="E3662">
        <f t="shared" si="278"/>
        <v>5</v>
      </c>
      <c r="F3662" t="str">
        <f t="shared" si="279"/>
        <v>仏滅</v>
      </c>
      <c r="G3662" t="str">
        <f t="shared" si="276"/>
        <v>金</v>
      </c>
      <c r="I3662" t="str">
        <f t="shared" si="277"/>
        <v/>
      </c>
    </row>
    <row r="3663" spans="1:9">
      <c r="A3663" s="1">
        <v>40187</v>
      </c>
      <c r="B3663" s="6" t="s">
        <v>39</v>
      </c>
      <c r="C3663" s="7">
        <v>11</v>
      </c>
      <c r="D3663">
        <v>25</v>
      </c>
      <c r="E3663">
        <f t="shared" si="278"/>
        <v>0</v>
      </c>
      <c r="F3663" t="str">
        <f t="shared" si="279"/>
        <v>大安</v>
      </c>
      <c r="G3663" t="str">
        <f t="shared" si="276"/>
        <v>土</v>
      </c>
      <c r="I3663" t="str">
        <f t="shared" si="277"/>
        <v/>
      </c>
    </row>
    <row r="3664" spans="1:9">
      <c r="A3664" s="1">
        <v>40188</v>
      </c>
      <c r="B3664" s="6" t="s">
        <v>41</v>
      </c>
      <c r="C3664" s="7">
        <v>11</v>
      </c>
      <c r="D3664">
        <v>26</v>
      </c>
      <c r="E3664">
        <f t="shared" si="278"/>
        <v>1</v>
      </c>
      <c r="F3664" t="str">
        <f t="shared" si="279"/>
        <v>赤口</v>
      </c>
      <c r="G3664" t="str">
        <f t="shared" si="276"/>
        <v>日</v>
      </c>
      <c r="I3664" t="str">
        <f t="shared" si="277"/>
        <v/>
      </c>
    </row>
    <row r="3665" spans="1:9">
      <c r="A3665" s="1">
        <v>40189</v>
      </c>
      <c r="B3665" s="6" t="s">
        <v>42</v>
      </c>
      <c r="C3665" s="7">
        <v>11</v>
      </c>
      <c r="D3665">
        <v>27</v>
      </c>
      <c r="E3665">
        <f t="shared" si="278"/>
        <v>2</v>
      </c>
      <c r="F3665" t="str">
        <f t="shared" si="279"/>
        <v>先勝</v>
      </c>
      <c r="G3665" t="str">
        <f t="shared" si="276"/>
        <v>月</v>
      </c>
      <c r="I3665" t="str">
        <f t="shared" si="277"/>
        <v/>
      </c>
    </row>
    <row r="3666" spans="1:9">
      <c r="A3666" s="1">
        <v>40190</v>
      </c>
      <c r="B3666" s="6" t="s">
        <v>43</v>
      </c>
      <c r="C3666" s="7">
        <v>11</v>
      </c>
      <c r="D3666">
        <v>28</v>
      </c>
      <c r="E3666">
        <f t="shared" si="278"/>
        <v>3</v>
      </c>
      <c r="F3666" t="str">
        <f t="shared" si="279"/>
        <v>友引</v>
      </c>
      <c r="G3666" t="str">
        <f t="shared" si="276"/>
        <v>火</v>
      </c>
      <c r="I3666" t="str">
        <f t="shared" si="277"/>
        <v/>
      </c>
    </row>
    <row r="3667" spans="1:9">
      <c r="A3667" s="1">
        <v>40191</v>
      </c>
      <c r="B3667" s="6" t="s">
        <v>44</v>
      </c>
      <c r="C3667" s="7">
        <v>11</v>
      </c>
      <c r="D3667">
        <v>29</v>
      </c>
      <c r="E3667">
        <f t="shared" si="278"/>
        <v>4</v>
      </c>
      <c r="F3667" t="str">
        <f t="shared" si="279"/>
        <v>先負</v>
      </c>
      <c r="G3667" t="str">
        <f t="shared" si="276"/>
        <v>水</v>
      </c>
      <c r="I3667" t="str">
        <f t="shared" si="277"/>
        <v/>
      </c>
    </row>
    <row r="3668" spans="1:9">
      <c r="A3668" s="1">
        <v>40192</v>
      </c>
      <c r="B3668" s="6" t="s">
        <v>226</v>
      </c>
      <c r="C3668" s="7">
        <v>11</v>
      </c>
      <c r="D3668">
        <v>30</v>
      </c>
      <c r="E3668">
        <f t="shared" si="278"/>
        <v>5</v>
      </c>
      <c r="F3668" t="str">
        <f t="shared" si="279"/>
        <v>仏滅</v>
      </c>
      <c r="G3668" t="str">
        <f t="shared" si="276"/>
        <v>木</v>
      </c>
      <c r="I3668" t="str">
        <f t="shared" si="277"/>
        <v/>
      </c>
    </row>
    <row r="3669" spans="1:9">
      <c r="A3669" s="1">
        <v>40193</v>
      </c>
      <c r="B3669" s="6" t="s">
        <v>575</v>
      </c>
      <c r="C3669" s="7">
        <v>12</v>
      </c>
      <c r="D3669">
        <v>1</v>
      </c>
      <c r="E3669">
        <f t="shared" si="278"/>
        <v>1</v>
      </c>
      <c r="F3669" t="str">
        <f t="shared" si="279"/>
        <v>赤口</v>
      </c>
      <c r="G3669" t="str">
        <f t="shared" si="276"/>
        <v>金</v>
      </c>
      <c r="I3669" t="str">
        <f t="shared" si="277"/>
        <v/>
      </c>
    </row>
    <row r="3670" spans="1:9">
      <c r="A3670" s="1">
        <v>40194</v>
      </c>
      <c r="B3670" s="6" t="s">
        <v>46</v>
      </c>
      <c r="C3670" s="7">
        <v>12</v>
      </c>
      <c r="D3670">
        <v>2</v>
      </c>
      <c r="E3670">
        <f t="shared" si="278"/>
        <v>2</v>
      </c>
      <c r="F3670" t="str">
        <f t="shared" si="279"/>
        <v>先勝</v>
      </c>
      <c r="G3670" t="str">
        <f t="shared" si="276"/>
        <v>土</v>
      </c>
      <c r="I3670" t="str">
        <f t="shared" si="277"/>
        <v/>
      </c>
    </row>
    <row r="3671" spans="1:9">
      <c r="A3671" s="1">
        <v>40195</v>
      </c>
      <c r="B3671" s="6" t="s">
        <v>47</v>
      </c>
      <c r="C3671" s="7">
        <v>12</v>
      </c>
      <c r="D3671">
        <v>3</v>
      </c>
      <c r="E3671">
        <f t="shared" si="278"/>
        <v>3</v>
      </c>
      <c r="F3671" t="str">
        <f t="shared" si="279"/>
        <v>友引</v>
      </c>
      <c r="G3671" t="str">
        <f t="shared" si="276"/>
        <v>日</v>
      </c>
      <c r="I3671" t="str">
        <f t="shared" si="277"/>
        <v/>
      </c>
    </row>
    <row r="3672" spans="1:9">
      <c r="A3672" s="1">
        <v>40196</v>
      </c>
      <c r="B3672" s="6" t="s">
        <v>48</v>
      </c>
      <c r="C3672" s="7">
        <v>12</v>
      </c>
      <c r="D3672">
        <v>4</v>
      </c>
      <c r="E3672">
        <f t="shared" si="278"/>
        <v>4</v>
      </c>
      <c r="F3672" t="str">
        <f t="shared" si="279"/>
        <v>先負</v>
      </c>
      <c r="G3672" t="str">
        <f t="shared" si="276"/>
        <v>月</v>
      </c>
      <c r="I3672" t="str">
        <f t="shared" si="277"/>
        <v/>
      </c>
    </row>
    <row r="3673" spans="1:9">
      <c r="A3673" s="1">
        <v>40197</v>
      </c>
      <c r="B3673" s="6" t="s">
        <v>49</v>
      </c>
      <c r="C3673" s="7">
        <v>12</v>
      </c>
      <c r="D3673">
        <v>5</v>
      </c>
      <c r="E3673">
        <f t="shared" si="278"/>
        <v>5</v>
      </c>
      <c r="F3673" t="str">
        <f t="shared" si="279"/>
        <v>仏滅</v>
      </c>
      <c r="G3673" t="str">
        <f t="shared" si="276"/>
        <v>火</v>
      </c>
      <c r="I3673" t="str">
        <f t="shared" si="277"/>
        <v/>
      </c>
    </row>
    <row r="3674" spans="1:9">
      <c r="A3674" s="1">
        <v>40198</v>
      </c>
      <c r="B3674" s="6" t="s">
        <v>50</v>
      </c>
      <c r="C3674" s="7">
        <v>12</v>
      </c>
      <c r="D3674">
        <v>6</v>
      </c>
      <c r="E3674">
        <f t="shared" si="278"/>
        <v>0</v>
      </c>
      <c r="F3674" t="str">
        <f t="shared" si="279"/>
        <v>大安</v>
      </c>
      <c r="G3674" t="str">
        <f t="shared" si="276"/>
        <v>水</v>
      </c>
      <c r="I3674" t="str">
        <f t="shared" si="277"/>
        <v/>
      </c>
    </row>
    <row r="3675" spans="1:9">
      <c r="A3675" s="1">
        <v>40199</v>
      </c>
      <c r="B3675" s="6" t="s">
        <v>51</v>
      </c>
      <c r="C3675" s="7">
        <v>12</v>
      </c>
      <c r="D3675">
        <v>7</v>
      </c>
      <c r="E3675">
        <f t="shared" si="278"/>
        <v>1</v>
      </c>
      <c r="F3675" t="str">
        <f t="shared" si="279"/>
        <v>赤口</v>
      </c>
      <c r="G3675" t="str">
        <f t="shared" si="276"/>
        <v>木</v>
      </c>
      <c r="I3675" t="str">
        <f t="shared" si="277"/>
        <v/>
      </c>
    </row>
    <row r="3676" spans="1:9">
      <c r="A3676" s="1">
        <v>40200</v>
      </c>
      <c r="B3676" s="6" t="s">
        <v>52</v>
      </c>
      <c r="C3676" s="7">
        <v>12</v>
      </c>
      <c r="D3676">
        <v>8</v>
      </c>
      <c r="E3676">
        <f t="shared" si="278"/>
        <v>2</v>
      </c>
      <c r="F3676" t="str">
        <f t="shared" si="279"/>
        <v>先勝</v>
      </c>
      <c r="G3676" t="str">
        <f t="shared" si="276"/>
        <v>金</v>
      </c>
      <c r="I3676" t="str">
        <f t="shared" si="277"/>
        <v/>
      </c>
    </row>
    <row r="3677" spans="1:9">
      <c r="A3677" s="1">
        <v>40201</v>
      </c>
      <c r="B3677" s="6" t="s">
        <v>53</v>
      </c>
      <c r="C3677" s="7">
        <v>12</v>
      </c>
      <c r="D3677">
        <v>9</v>
      </c>
      <c r="E3677">
        <f t="shared" si="278"/>
        <v>3</v>
      </c>
      <c r="F3677" t="str">
        <f t="shared" si="279"/>
        <v>友引</v>
      </c>
      <c r="G3677" t="str">
        <f t="shared" si="276"/>
        <v>土</v>
      </c>
      <c r="I3677" t="str">
        <f t="shared" si="277"/>
        <v/>
      </c>
    </row>
    <row r="3678" spans="1:9">
      <c r="A3678" s="1">
        <v>40202</v>
      </c>
      <c r="B3678" s="6" t="s">
        <v>54</v>
      </c>
      <c r="C3678" s="7">
        <v>12</v>
      </c>
      <c r="D3678">
        <v>10</v>
      </c>
      <c r="E3678">
        <f t="shared" si="278"/>
        <v>4</v>
      </c>
      <c r="F3678" t="str">
        <f t="shared" si="279"/>
        <v>先負</v>
      </c>
      <c r="G3678" t="str">
        <f t="shared" si="276"/>
        <v>日</v>
      </c>
      <c r="I3678" t="str">
        <f t="shared" si="277"/>
        <v/>
      </c>
    </row>
    <row r="3679" spans="1:9">
      <c r="A3679" s="1">
        <v>40203</v>
      </c>
      <c r="B3679" s="6" t="s">
        <v>55</v>
      </c>
      <c r="C3679" s="7">
        <v>12</v>
      </c>
      <c r="D3679">
        <v>11</v>
      </c>
      <c r="E3679">
        <f t="shared" si="278"/>
        <v>5</v>
      </c>
      <c r="F3679" t="str">
        <f t="shared" si="279"/>
        <v>仏滅</v>
      </c>
      <c r="G3679" t="str">
        <f t="shared" si="276"/>
        <v>月</v>
      </c>
      <c r="I3679" t="str">
        <f t="shared" si="277"/>
        <v/>
      </c>
    </row>
    <row r="3680" spans="1:9">
      <c r="A3680" s="1">
        <v>40204</v>
      </c>
      <c r="B3680" s="6" t="s">
        <v>56</v>
      </c>
      <c r="C3680" s="7">
        <v>12</v>
      </c>
      <c r="D3680">
        <v>12</v>
      </c>
      <c r="E3680">
        <f t="shared" si="278"/>
        <v>0</v>
      </c>
      <c r="F3680" t="str">
        <f t="shared" si="279"/>
        <v>大安</v>
      </c>
      <c r="G3680" t="str">
        <f t="shared" si="276"/>
        <v>火</v>
      </c>
      <c r="I3680" t="str">
        <f t="shared" si="277"/>
        <v/>
      </c>
    </row>
    <row r="3681" spans="1:9">
      <c r="A3681" s="1">
        <v>40205</v>
      </c>
      <c r="B3681" s="6" t="s">
        <v>57</v>
      </c>
      <c r="C3681" s="7">
        <v>12</v>
      </c>
      <c r="D3681">
        <v>13</v>
      </c>
      <c r="E3681">
        <f t="shared" si="278"/>
        <v>1</v>
      </c>
      <c r="F3681" t="str">
        <f t="shared" si="279"/>
        <v>赤口</v>
      </c>
      <c r="G3681" t="str">
        <f t="shared" si="276"/>
        <v>水</v>
      </c>
      <c r="I3681" t="str">
        <f t="shared" si="277"/>
        <v/>
      </c>
    </row>
    <row r="3682" spans="1:9">
      <c r="A3682" s="1">
        <v>40206</v>
      </c>
      <c r="B3682" s="6" t="s">
        <v>58</v>
      </c>
      <c r="C3682" s="7">
        <v>12</v>
      </c>
      <c r="D3682">
        <v>14</v>
      </c>
      <c r="E3682">
        <f t="shared" si="278"/>
        <v>2</v>
      </c>
      <c r="F3682" t="str">
        <f t="shared" si="279"/>
        <v>先勝</v>
      </c>
      <c r="G3682" t="str">
        <f t="shared" si="276"/>
        <v>木</v>
      </c>
      <c r="I3682" t="str">
        <f t="shared" si="277"/>
        <v/>
      </c>
    </row>
    <row r="3683" spans="1:9">
      <c r="A3683" s="1">
        <v>40207</v>
      </c>
      <c r="B3683" s="6" t="s">
        <v>59</v>
      </c>
      <c r="C3683" s="7">
        <v>12</v>
      </c>
      <c r="D3683">
        <v>15</v>
      </c>
      <c r="E3683">
        <f t="shared" si="278"/>
        <v>3</v>
      </c>
      <c r="F3683" t="str">
        <f t="shared" si="279"/>
        <v>友引</v>
      </c>
      <c r="G3683" t="str">
        <f t="shared" si="276"/>
        <v>金</v>
      </c>
      <c r="I3683" t="str">
        <f t="shared" si="277"/>
        <v/>
      </c>
    </row>
    <row r="3684" spans="1:9">
      <c r="A3684" s="1">
        <v>40208</v>
      </c>
      <c r="B3684" s="6" t="s">
        <v>60</v>
      </c>
      <c r="C3684" s="7">
        <v>12</v>
      </c>
      <c r="D3684">
        <v>16</v>
      </c>
      <c r="E3684">
        <f t="shared" si="278"/>
        <v>4</v>
      </c>
      <c r="F3684" t="str">
        <f t="shared" si="279"/>
        <v>先負</v>
      </c>
      <c r="G3684" t="str">
        <f t="shared" si="276"/>
        <v>土</v>
      </c>
      <c r="I3684" t="str">
        <f t="shared" si="277"/>
        <v/>
      </c>
    </row>
    <row r="3685" spans="1:9">
      <c r="A3685" s="1">
        <v>40209</v>
      </c>
      <c r="B3685" s="6" t="s">
        <v>61</v>
      </c>
      <c r="C3685" s="7">
        <v>12</v>
      </c>
      <c r="D3685">
        <v>17</v>
      </c>
      <c r="E3685">
        <f t="shared" si="278"/>
        <v>5</v>
      </c>
      <c r="F3685" t="str">
        <f t="shared" si="279"/>
        <v>仏滅</v>
      </c>
      <c r="G3685" t="str">
        <f t="shared" si="276"/>
        <v>日</v>
      </c>
      <c r="I3685" t="str">
        <f t="shared" si="277"/>
        <v/>
      </c>
    </row>
    <row r="3686" spans="1:9">
      <c r="A3686" s="1">
        <v>40210</v>
      </c>
      <c r="B3686" s="6" t="s">
        <v>62</v>
      </c>
      <c r="C3686" s="7">
        <v>12</v>
      </c>
      <c r="D3686">
        <v>18</v>
      </c>
      <c r="E3686">
        <f t="shared" si="278"/>
        <v>0</v>
      </c>
      <c r="F3686" t="str">
        <f t="shared" si="279"/>
        <v>大安</v>
      </c>
      <c r="G3686" t="str">
        <f t="shared" si="276"/>
        <v>月</v>
      </c>
      <c r="I3686" t="str">
        <f t="shared" si="277"/>
        <v/>
      </c>
    </row>
    <row r="3687" spans="1:9">
      <c r="A3687" s="1">
        <v>40211</v>
      </c>
      <c r="B3687" s="6" t="s">
        <v>63</v>
      </c>
      <c r="C3687" s="7">
        <v>12</v>
      </c>
      <c r="D3687">
        <v>19</v>
      </c>
      <c r="E3687">
        <f t="shared" si="278"/>
        <v>1</v>
      </c>
      <c r="F3687" t="str">
        <f t="shared" si="279"/>
        <v>赤口</v>
      </c>
      <c r="G3687" t="str">
        <f t="shared" si="276"/>
        <v>火</v>
      </c>
      <c r="I3687" t="str">
        <f t="shared" si="277"/>
        <v/>
      </c>
    </row>
    <row r="3688" spans="1:9">
      <c r="A3688" s="1">
        <v>40212</v>
      </c>
      <c r="B3688" s="6" t="s">
        <v>64</v>
      </c>
      <c r="C3688" s="7">
        <v>12</v>
      </c>
      <c r="D3688">
        <v>20</v>
      </c>
      <c r="E3688">
        <f t="shared" si="278"/>
        <v>2</v>
      </c>
      <c r="F3688" t="str">
        <f t="shared" si="279"/>
        <v>先勝</v>
      </c>
      <c r="G3688" t="str">
        <f t="shared" si="276"/>
        <v>水</v>
      </c>
      <c r="I3688" t="str">
        <f t="shared" si="277"/>
        <v/>
      </c>
    </row>
    <row r="3689" spans="1:9">
      <c r="A3689" s="1">
        <v>40213</v>
      </c>
      <c r="B3689" s="6" t="s">
        <v>65</v>
      </c>
      <c r="C3689" s="7">
        <v>12</v>
      </c>
      <c r="D3689">
        <v>21</v>
      </c>
      <c r="E3689">
        <f t="shared" si="278"/>
        <v>3</v>
      </c>
      <c r="F3689" t="str">
        <f t="shared" si="279"/>
        <v>友引</v>
      </c>
      <c r="G3689" t="str">
        <f t="shared" si="276"/>
        <v>木</v>
      </c>
      <c r="I3689" t="str">
        <f t="shared" si="277"/>
        <v/>
      </c>
    </row>
    <row r="3690" spans="1:9">
      <c r="A3690" s="1">
        <v>40214</v>
      </c>
      <c r="B3690" s="6" t="s">
        <v>66</v>
      </c>
      <c r="C3690" s="7">
        <v>12</v>
      </c>
      <c r="D3690">
        <v>22</v>
      </c>
      <c r="E3690">
        <f t="shared" si="278"/>
        <v>4</v>
      </c>
      <c r="F3690" t="str">
        <f t="shared" si="279"/>
        <v>先負</v>
      </c>
      <c r="G3690" t="str">
        <f t="shared" si="276"/>
        <v>金</v>
      </c>
      <c r="I3690" t="str">
        <f t="shared" si="277"/>
        <v/>
      </c>
    </row>
    <row r="3691" spans="1:9">
      <c r="A3691" s="1">
        <v>40215</v>
      </c>
      <c r="B3691" s="6" t="s">
        <v>67</v>
      </c>
      <c r="C3691" s="7">
        <v>12</v>
      </c>
      <c r="D3691">
        <v>23</v>
      </c>
      <c r="E3691">
        <f t="shared" si="278"/>
        <v>5</v>
      </c>
      <c r="F3691" t="str">
        <f t="shared" si="279"/>
        <v>仏滅</v>
      </c>
      <c r="G3691" t="str">
        <f t="shared" si="276"/>
        <v>土</v>
      </c>
      <c r="I3691" t="str">
        <f t="shared" si="277"/>
        <v/>
      </c>
    </row>
    <row r="3692" spans="1:9">
      <c r="A3692" s="1">
        <v>40216</v>
      </c>
      <c r="B3692" s="6" t="s">
        <v>68</v>
      </c>
      <c r="C3692" s="7">
        <v>12</v>
      </c>
      <c r="D3692">
        <v>24</v>
      </c>
      <c r="E3692">
        <f t="shared" si="278"/>
        <v>0</v>
      </c>
      <c r="F3692" t="str">
        <f t="shared" si="279"/>
        <v>大安</v>
      </c>
      <c r="G3692" t="str">
        <f t="shared" si="276"/>
        <v>日</v>
      </c>
      <c r="I3692" t="str">
        <f t="shared" si="277"/>
        <v/>
      </c>
    </row>
    <row r="3693" spans="1:9">
      <c r="A3693" s="1">
        <v>40217</v>
      </c>
      <c r="B3693" s="6" t="s">
        <v>69</v>
      </c>
      <c r="C3693" s="7">
        <v>12</v>
      </c>
      <c r="D3693">
        <v>25</v>
      </c>
      <c r="E3693">
        <f t="shared" si="278"/>
        <v>1</v>
      </c>
      <c r="F3693" t="str">
        <f t="shared" si="279"/>
        <v>赤口</v>
      </c>
      <c r="G3693" t="str">
        <f t="shared" si="276"/>
        <v>月</v>
      </c>
      <c r="I3693" t="str">
        <f t="shared" si="277"/>
        <v/>
      </c>
    </row>
    <row r="3694" spans="1:9">
      <c r="A3694" s="1">
        <v>40218</v>
      </c>
      <c r="B3694" s="6" t="s">
        <v>70</v>
      </c>
      <c r="C3694" s="7">
        <v>12</v>
      </c>
      <c r="D3694">
        <v>26</v>
      </c>
      <c r="E3694">
        <f t="shared" si="278"/>
        <v>2</v>
      </c>
      <c r="F3694" t="str">
        <f t="shared" si="279"/>
        <v>先勝</v>
      </c>
      <c r="G3694" t="str">
        <f t="shared" si="276"/>
        <v>火</v>
      </c>
      <c r="I3694" t="str">
        <f t="shared" si="277"/>
        <v/>
      </c>
    </row>
    <row r="3695" spans="1:9">
      <c r="A3695" s="1">
        <v>40219</v>
      </c>
      <c r="B3695" s="6" t="s">
        <v>71</v>
      </c>
      <c r="C3695" s="7">
        <v>12</v>
      </c>
      <c r="D3695">
        <v>27</v>
      </c>
      <c r="E3695">
        <f t="shared" si="278"/>
        <v>3</v>
      </c>
      <c r="F3695" t="str">
        <f t="shared" si="279"/>
        <v>友引</v>
      </c>
      <c r="G3695" t="str">
        <f t="shared" si="276"/>
        <v>水</v>
      </c>
      <c r="I3695" t="str">
        <f t="shared" si="277"/>
        <v/>
      </c>
    </row>
    <row r="3696" spans="1:9">
      <c r="A3696" s="1">
        <v>40220</v>
      </c>
      <c r="B3696" s="6" t="s">
        <v>72</v>
      </c>
      <c r="C3696" s="7">
        <v>12</v>
      </c>
      <c r="D3696">
        <v>28</v>
      </c>
      <c r="E3696">
        <f t="shared" si="278"/>
        <v>4</v>
      </c>
      <c r="F3696" t="str">
        <f t="shared" si="279"/>
        <v>先負</v>
      </c>
      <c r="G3696" t="str">
        <f t="shared" si="276"/>
        <v>木</v>
      </c>
      <c r="I3696" t="str">
        <f t="shared" si="277"/>
        <v/>
      </c>
    </row>
    <row r="3697" spans="1:9">
      <c r="A3697" s="1">
        <v>40221</v>
      </c>
      <c r="B3697" s="6" t="s">
        <v>73</v>
      </c>
      <c r="C3697" s="7">
        <v>12</v>
      </c>
      <c r="D3697">
        <v>29</v>
      </c>
      <c r="E3697">
        <f t="shared" si="278"/>
        <v>5</v>
      </c>
      <c r="F3697" t="str">
        <f t="shared" si="279"/>
        <v>仏滅</v>
      </c>
      <c r="G3697" t="str">
        <f t="shared" si="276"/>
        <v>金</v>
      </c>
      <c r="I3697" t="str">
        <f t="shared" si="277"/>
        <v/>
      </c>
    </row>
    <row r="3698" spans="1:9">
      <c r="A3698" s="1">
        <v>40222</v>
      </c>
      <c r="B3698" s="6" t="s">
        <v>74</v>
      </c>
      <c r="C3698" s="7">
        <v>12</v>
      </c>
      <c r="D3698">
        <v>30</v>
      </c>
      <c r="E3698">
        <f t="shared" si="278"/>
        <v>0</v>
      </c>
      <c r="F3698" t="str">
        <f t="shared" si="279"/>
        <v>大安</v>
      </c>
      <c r="G3698" t="str">
        <f t="shared" si="276"/>
        <v>土</v>
      </c>
      <c r="I3698" t="str">
        <f t="shared" si="277"/>
        <v/>
      </c>
    </row>
    <row r="3699" spans="1:9">
      <c r="A3699" s="1">
        <v>40223</v>
      </c>
      <c r="B3699" s="6" t="s">
        <v>576</v>
      </c>
      <c r="C3699" s="7">
        <v>1</v>
      </c>
      <c r="D3699">
        <v>1</v>
      </c>
      <c r="E3699">
        <f t="shared" si="278"/>
        <v>2</v>
      </c>
      <c r="F3699" t="str">
        <f t="shared" si="279"/>
        <v>先勝</v>
      </c>
      <c r="G3699" t="str">
        <f t="shared" si="276"/>
        <v>日</v>
      </c>
      <c r="I3699" t="str">
        <f t="shared" si="277"/>
        <v/>
      </c>
    </row>
    <row r="3700" spans="1:9">
      <c r="A3700" s="1">
        <v>40224</v>
      </c>
      <c r="B3700" s="6" t="s">
        <v>76</v>
      </c>
      <c r="C3700" s="7">
        <v>1</v>
      </c>
      <c r="D3700">
        <v>2</v>
      </c>
      <c r="E3700">
        <f t="shared" si="278"/>
        <v>3</v>
      </c>
      <c r="F3700" t="str">
        <f t="shared" si="279"/>
        <v>友引</v>
      </c>
      <c r="G3700" t="str">
        <f t="shared" si="276"/>
        <v>月</v>
      </c>
      <c r="I3700" t="str">
        <f t="shared" si="277"/>
        <v/>
      </c>
    </row>
    <row r="3701" spans="1:9">
      <c r="A3701" s="1">
        <v>40225</v>
      </c>
      <c r="B3701" s="6" t="s">
        <v>77</v>
      </c>
      <c r="C3701" s="7">
        <v>1</v>
      </c>
      <c r="D3701">
        <v>3</v>
      </c>
      <c r="E3701">
        <f t="shared" si="278"/>
        <v>4</v>
      </c>
      <c r="F3701" t="str">
        <f t="shared" si="279"/>
        <v>先負</v>
      </c>
      <c r="G3701" t="str">
        <f t="shared" si="276"/>
        <v>火</v>
      </c>
      <c r="I3701" t="str">
        <f t="shared" si="277"/>
        <v/>
      </c>
    </row>
    <row r="3702" spans="1:9">
      <c r="A3702" s="1">
        <v>40226</v>
      </c>
      <c r="B3702" s="6" t="s">
        <v>78</v>
      </c>
      <c r="C3702" s="7">
        <v>1</v>
      </c>
      <c r="D3702">
        <v>4</v>
      </c>
      <c r="E3702">
        <f t="shared" si="278"/>
        <v>5</v>
      </c>
      <c r="F3702" t="str">
        <f t="shared" si="279"/>
        <v>仏滅</v>
      </c>
      <c r="G3702" t="str">
        <f t="shared" si="276"/>
        <v>水</v>
      </c>
      <c r="I3702" t="str">
        <f t="shared" si="277"/>
        <v/>
      </c>
    </row>
    <row r="3703" spans="1:9">
      <c r="A3703" s="1">
        <v>40227</v>
      </c>
      <c r="B3703" s="6" t="s">
        <v>79</v>
      </c>
      <c r="C3703" s="7">
        <v>1</v>
      </c>
      <c r="D3703">
        <v>5</v>
      </c>
      <c r="E3703">
        <f t="shared" si="278"/>
        <v>0</v>
      </c>
      <c r="F3703" t="str">
        <f t="shared" si="279"/>
        <v>大安</v>
      </c>
      <c r="G3703" t="str">
        <f t="shared" si="276"/>
        <v>木</v>
      </c>
      <c r="I3703" t="str">
        <f t="shared" si="277"/>
        <v/>
      </c>
    </row>
    <row r="3704" spans="1:9">
      <c r="A3704" s="1">
        <v>40228</v>
      </c>
      <c r="B3704" s="6" t="s">
        <v>80</v>
      </c>
      <c r="C3704" s="7">
        <v>1</v>
      </c>
      <c r="D3704">
        <v>6</v>
      </c>
      <c r="E3704">
        <f t="shared" si="278"/>
        <v>1</v>
      </c>
      <c r="F3704" t="str">
        <f t="shared" si="279"/>
        <v>赤口</v>
      </c>
      <c r="G3704" t="str">
        <f t="shared" si="276"/>
        <v>金</v>
      </c>
      <c r="I3704" t="str">
        <f t="shared" si="277"/>
        <v/>
      </c>
    </row>
    <row r="3705" spans="1:9">
      <c r="A3705" s="1">
        <v>40229</v>
      </c>
      <c r="B3705" s="6" t="s">
        <v>81</v>
      </c>
      <c r="C3705" s="7">
        <v>1</v>
      </c>
      <c r="D3705">
        <v>7</v>
      </c>
      <c r="E3705">
        <f t="shared" si="278"/>
        <v>2</v>
      </c>
      <c r="F3705" t="str">
        <f t="shared" si="279"/>
        <v>先勝</v>
      </c>
      <c r="G3705" t="str">
        <f t="shared" si="276"/>
        <v>土</v>
      </c>
      <c r="I3705" t="str">
        <f t="shared" si="277"/>
        <v/>
      </c>
    </row>
    <row r="3706" spans="1:9">
      <c r="A3706" s="1">
        <v>40230</v>
      </c>
      <c r="B3706" s="6" t="s">
        <v>82</v>
      </c>
      <c r="C3706" s="7">
        <v>1</v>
      </c>
      <c r="D3706">
        <v>8</v>
      </c>
      <c r="E3706">
        <f t="shared" si="278"/>
        <v>3</v>
      </c>
      <c r="F3706" t="str">
        <f t="shared" si="279"/>
        <v>友引</v>
      </c>
      <c r="G3706" t="str">
        <f t="shared" si="276"/>
        <v>日</v>
      </c>
      <c r="I3706" t="str">
        <f t="shared" si="277"/>
        <v/>
      </c>
    </row>
    <row r="3707" spans="1:9">
      <c r="A3707" s="1">
        <v>40231</v>
      </c>
      <c r="B3707" s="6" t="s">
        <v>83</v>
      </c>
      <c r="C3707" s="7">
        <v>1</v>
      </c>
      <c r="D3707">
        <v>9</v>
      </c>
      <c r="E3707">
        <f t="shared" si="278"/>
        <v>4</v>
      </c>
      <c r="F3707" t="str">
        <f t="shared" si="279"/>
        <v>先負</v>
      </c>
      <c r="G3707" t="str">
        <f t="shared" si="276"/>
        <v>月</v>
      </c>
      <c r="I3707" t="str">
        <f t="shared" si="277"/>
        <v/>
      </c>
    </row>
    <row r="3708" spans="1:9">
      <c r="A3708" s="1">
        <v>40232</v>
      </c>
      <c r="B3708" s="6" t="s">
        <v>84</v>
      </c>
      <c r="C3708" s="7">
        <v>1</v>
      </c>
      <c r="D3708">
        <v>10</v>
      </c>
      <c r="E3708">
        <f t="shared" si="278"/>
        <v>5</v>
      </c>
      <c r="F3708" t="str">
        <f t="shared" si="279"/>
        <v>仏滅</v>
      </c>
      <c r="G3708" t="str">
        <f t="shared" si="276"/>
        <v>火</v>
      </c>
      <c r="I3708" t="str">
        <f t="shared" si="277"/>
        <v/>
      </c>
    </row>
    <row r="3709" spans="1:9">
      <c r="A3709" s="1">
        <v>40233</v>
      </c>
      <c r="B3709" s="6" t="s">
        <v>85</v>
      </c>
      <c r="C3709" s="7">
        <v>1</v>
      </c>
      <c r="D3709">
        <v>11</v>
      </c>
      <c r="E3709">
        <f t="shared" si="278"/>
        <v>0</v>
      </c>
      <c r="F3709" t="str">
        <f t="shared" si="279"/>
        <v>大安</v>
      </c>
      <c r="G3709" t="str">
        <f t="shared" si="276"/>
        <v>水</v>
      </c>
      <c r="I3709" t="str">
        <f t="shared" si="277"/>
        <v/>
      </c>
    </row>
    <row r="3710" spans="1:9">
      <c r="A3710" s="1">
        <v>40234</v>
      </c>
      <c r="B3710" s="6" t="s">
        <v>86</v>
      </c>
      <c r="C3710" s="7">
        <v>1</v>
      </c>
      <c r="D3710">
        <v>12</v>
      </c>
      <c r="E3710">
        <f t="shared" si="278"/>
        <v>1</v>
      </c>
      <c r="F3710" t="str">
        <f t="shared" si="279"/>
        <v>赤口</v>
      </c>
      <c r="G3710" t="str">
        <f t="shared" si="276"/>
        <v>木</v>
      </c>
      <c r="I3710" t="str">
        <f t="shared" si="277"/>
        <v/>
      </c>
    </row>
    <row r="3711" spans="1:9">
      <c r="A3711" s="1">
        <v>40235</v>
      </c>
      <c r="B3711" s="6" t="s">
        <v>87</v>
      </c>
      <c r="C3711" s="7">
        <v>1</v>
      </c>
      <c r="D3711">
        <v>13</v>
      </c>
      <c r="E3711">
        <f t="shared" si="278"/>
        <v>2</v>
      </c>
      <c r="F3711" t="str">
        <f t="shared" si="279"/>
        <v>先勝</v>
      </c>
      <c r="G3711" t="str">
        <f t="shared" si="276"/>
        <v>金</v>
      </c>
      <c r="I3711" t="str">
        <f t="shared" si="277"/>
        <v/>
      </c>
    </row>
    <row r="3712" spans="1:9">
      <c r="A3712" s="1">
        <v>40236</v>
      </c>
      <c r="B3712" s="6" t="s">
        <v>88</v>
      </c>
      <c r="C3712" s="7">
        <v>1</v>
      </c>
      <c r="D3712">
        <v>14</v>
      </c>
      <c r="E3712">
        <f t="shared" si="278"/>
        <v>3</v>
      </c>
      <c r="F3712" t="str">
        <f t="shared" si="279"/>
        <v>友引</v>
      </c>
      <c r="G3712" t="str">
        <f t="shared" si="276"/>
        <v>土</v>
      </c>
      <c r="I3712" t="str">
        <f t="shared" si="277"/>
        <v/>
      </c>
    </row>
    <row r="3713" spans="1:9">
      <c r="A3713" s="1">
        <v>40237</v>
      </c>
      <c r="B3713" s="6" t="s">
        <v>89</v>
      </c>
      <c r="C3713" s="7">
        <v>1</v>
      </c>
      <c r="D3713">
        <v>15</v>
      </c>
      <c r="E3713">
        <f t="shared" si="278"/>
        <v>4</v>
      </c>
      <c r="F3713" t="str">
        <f t="shared" si="279"/>
        <v>先負</v>
      </c>
      <c r="G3713" t="str">
        <f t="shared" si="276"/>
        <v>日</v>
      </c>
      <c r="I3713" t="str">
        <f t="shared" si="277"/>
        <v/>
      </c>
    </row>
    <row r="3714" spans="1:9">
      <c r="A3714" s="1">
        <v>40238</v>
      </c>
      <c r="B3714" s="6" t="s">
        <v>90</v>
      </c>
      <c r="C3714" s="7">
        <v>1</v>
      </c>
      <c r="D3714">
        <v>16</v>
      </c>
      <c r="E3714">
        <f t="shared" si="278"/>
        <v>5</v>
      </c>
      <c r="F3714" t="str">
        <f t="shared" si="279"/>
        <v>仏滅</v>
      </c>
      <c r="G3714" t="str">
        <f t="shared" si="276"/>
        <v>月</v>
      </c>
      <c r="I3714" t="str">
        <f t="shared" si="277"/>
        <v/>
      </c>
    </row>
    <row r="3715" spans="1:9">
      <c r="A3715" s="1">
        <v>40239</v>
      </c>
      <c r="B3715" s="6" t="s">
        <v>91</v>
      </c>
      <c r="C3715" s="7">
        <v>1</v>
      </c>
      <c r="D3715">
        <v>17</v>
      </c>
      <c r="E3715">
        <f t="shared" si="278"/>
        <v>0</v>
      </c>
      <c r="F3715" t="str">
        <f t="shared" si="279"/>
        <v>大安</v>
      </c>
      <c r="G3715" t="str">
        <f t="shared" ref="G3715:G3778" si="280">TEXT(A3715,"aaa")</f>
        <v>火</v>
      </c>
      <c r="I3715" t="str">
        <f t="shared" ref="I3715:I3778" si="281">IF(ISERROR(VLOOKUP(H3715,$K$29:$L$39,2,FALSE)),"",VLOOKUP(H3715,$K$29:$L$39,2,FALSE))</f>
        <v/>
      </c>
    </row>
    <row r="3716" spans="1:9">
      <c r="A3716" s="1">
        <v>40240</v>
      </c>
      <c r="B3716" s="6" t="s">
        <v>92</v>
      </c>
      <c r="C3716" s="7">
        <v>1</v>
      </c>
      <c r="D3716">
        <v>18</v>
      </c>
      <c r="E3716">
        <f t="shared" si="278"/>
        <v>1</v>
      </c>
      <c r="F3716" t="str">
        <f t="shared" si="279"/>
        <v>赤口</v>
      </c>
      <c r="G3716" t="str">
        <f t="shared" si="280"/>
        <v>水</v>
      </c>
      <c r="I3716" t="str">
        <f t="shared" si="281"/>
        <v/>
      </c>
    </row>
    <row r="3717" spans="1:9">
      <c r="A3717" s="1">
        <v>40241</v>
      </c>
      <c r="B3717" s="6" t="s">
        <v>93</v>
      </c>
      <c r="C3717" s="7">
        <v>1</v>
      </c>
      <c r="D3717">
        <v>19</v>
      </c>
      <c r="E3717">
        <f t="shared" si="278"/>
        <v>2</v>
      </c>
      <c r="F3717" t="str">
        <f t="shared" si="279"/>
        <v>先勝</v>
      </c>
      <c r="G3717" t="str">
        <f t="shared" si="280"/>
        <v>木</v>
      </c>
      <c r="I3717" t="str">
        <f t="shared" si="281"/>
        <v/>
      </c>
    </row>
    <row r="3718" spans="1:9">
      <c r="A3718" s="1">
        <v>40242</v>
      </c>
      <c r="B3718" s="6" t="s">
        <v>94</v>
      </c>
      <c r="C3718" s="7">
        <v>1</v>
      </c>
      <c r="D3718">
        <v>20</v>
      </c>
      <c r="E3718">
        <f t="shared" si="278"/>
        <v>3</v>
      </c>
      <c r="F3718" t="str">
        <f t="shared" si="279"/>
        <v>友引</v>
      </c>
      <c r="G3718" t="str">
        <f t="shared" si="280"/>
        <v>金</v>
      </c>
      <c r="I3718" t="str">
        <f t="shared" si="281"/>
        <v/>
      </c>
    </row>
    <row r="3719" spans="1:9">
      <c r="A3719" s="1">
        <v>40243</v>
      </c>
      <c r="B3719" s="6" t="s">
        <v>95</v>
      </c>
      <c r="C3719" s="7">
        <v>1</v>
      </c>
      <c r="D3719">
        <v>21</v>
      </c>
      <c r="E3719">
        <f t="shared" si="278"/>
        <v>4</v>
      </c>
      <c r="F3719" t="str">
        <f t="shared" si="279"/>
        <v>先負</v>
      </c>
      <c r="G3719" t="str">
        <f t="shared" si="280"/>
        <v>土</v>
      </c>
      <c r="I3719" t="str">
        <f t="shared" si="281"/>
        <v/>
      </c>
    </row>
    <row r="3720" spans="1:9">
      <c r="A3720" s="1">
        <v>40244</v>
      </c>
      <c r="B3720" s="6" t="s">
        <v>96</v>
      </c>
      <c r="C3720" s="7">
        <v>1</v>
      </c>
      <c r="D3720">
        <v>22</v>
      </c>
      <c r="E3720">
        <f t="shared" si="278"/>
        <v>5</v>
      </c>
      <c r="F3720" t="str">
        <f t="shared" si="279"/>
        <v>仏滅</v>
      </c>
      <c r="G3720" t="str">
        <f t="shared" si="280"/>
        <v>日</v>
      </c>
      <c r="I3720" t="str">
        <f t="shared" si="281"/>
        <v/>
      </c>
    </row>
    <row r="3721" spans="1:9">
      <c r="A3721" s="1">
        <v>40245</v>
      </c>
      <c r="B3721" s="6" t="s">
        <v>97</v>
      </c>
      <c r="C3721" s="7">
        <v>1</v>
      </c>
      <c r="D3721">
        <v>23</v>
      </c>
      <c r="E3721">
        <f t="shared" si="278"/>
        <v>0</v>
      </c>
      <c r="F3721" t="str">
        <f t="shared" si="279"/>
        <v>大安</v>
      </c>
      <c r="G3721" t="str">
        <f t="shared" si="280"/>
        <v>月</v>
      </c>
      <c r="I3721" t="str">
        <f t="shared" si="281"/>
        <v/>
      </c>
    </row>
    <row r="3722" spans="1:9">
      <c r="A3722" s="1">
        <v>40246</v>
      </c>
      <c r="B3722" s="6" t="s">
        <v>98</v>
      </c>
      <c r="C3722" s="7">
        <v>1</v>
      </c>
      <c r="D3722">
        <v>24</v>
      </c>
      <c r="E3722">
        <f t="shared" si="278"/>
        <v>1</v>
      </c>
      <c r="F3722" t="str">
        <f t="shared" si="279"/>
        <v>赤口</v>
      </c>
      <c r="G3722" t="str">
        <f t="shared" si="280"/>
        <v>火</v>
      </c>
      <c r="I3722" t="str">
        <f t="shared" si="281"/>
        <v/>
      </c>
    </row>
    <row r="3723" spans="1:9">
      <c r="A3723" s="1">
        <v>40247</v>
      </c>
      <c r="B3723" s="6" t="s">
        <v>99</v>
      </c>
      <c r="C3723" s="7">
        <v>1</v>
      </c>
      <c r="D3723">
        <v>25</v>
      </c>
      <c r="E3723">
        <f t="shared" si="278"/>
        <v>2</v>
      </c>
      <c r="F3723" t="str">
        <f t="shared" si="279"/>
        <v>先勝</v>
      </c>
      <c r="G3723" t="str">
        <f t="shared" si="280"/>
        <v>水</v>
      </c>
      <c r="I3723" t="str">
        <f t="shared" si="281"/>
        <v/>
      </c>
    </row>
    <row r="3724" spans="1:9">
      <c r="A3724" s="1">
        <v>40248</v>
      </c>
      <c r="B3724" s="6" t="s">
        <v>100</v>
      </c>
      <c r="C3724" s="7">
        <v>1</v>
      </c>
      <c r="D3724">
        <v>26</v>
      </c>
      <c r="E3724">
        <f t="shared" ref="E3724:E3787" si="282">MOD(C3724+D3724,6)</f>
        <v>3</v>
      </c>
      <c r="F3724" t="str">
        <f t="shared" ref="F3724:F3787" si="283">VLOOKUP(E3724,$K$18:$L$23,2)</f>
        <v>友引</v>
      </c>
      <c r="G3724" t="str">
        <f t="shared" si="280"/>
        <v>木</v>
      </c>
      <c r="I3724" t="str">
        <f t="shared" si="281"/>
        <v/>
      </c>
    </row>
    <row r="3725" spans="1:9">
      <c r="A3725" s="1">
        <v>40249</v>
      </c>
      <c r="B3725" s="6" t="s">
        <v>101</v>
      </c>
      <c r="C3725" s="7">
        <v>1</v>
      </c>
      <c r="D3725">
        <v>27</v>
      </c>
      <c r="E3725">
        <f t="shared" si="282"/>
        <v>4</v>
      </c>
      <c r="F3725" t="str">
        <f t="shared" si="283"/>
        <v>先負</v>
      </c>
      <c r="G3725" t="str">
        <f t="shared" si="280"/>
        <v>金</v>
      </c>
      <c r="I3725" t="str">
        <f t="shared" si="281"/>
        <v/>
      </c>
    </row>
    <row r="3726" spans="1:9">
      <c r="A3726" s="1">
        <v>40250</v>
      </c>
      <c r="B3726" s="6" t="s">
        <v>102</v>
      </c>
      <c r="C3726" s="7">
        <v>1</v>
      </c>
      <c r="D3726">
        <v>28</v>
      </c>
      <c r="E3726">
        <f t="shared" si="282"/>
        <v>5</v>
      </c>
      <c r="F3726" t="str">
        <f t="shared" si="283"/>
        <v>仏滅</v>
      </c>
      <c r="G3726" t="str">
        <f t="shared" si="280"/>
        <v>土</v>
      </c>
      <c r="I3726" t="str">
        <f t="shared" si="281"/>
        <v/>
      </c>
    </row>
    <row r="3727" spans="1:9">
      <c r="A3727" s="1">
        <v>40251</v>
      </c>
      <c r="B3727" s="6" t="s">
        <v>103</v>
      </c>
      <c r="C3727" s="7">
        <v>1</v>
      </c>
      <c r="D3727">
        <v>29</v>
      </c>
      <c r="E3727">
        <f t="shared" si="282"/>
        <v>0</v>
      </c>
      <c r="F3727" t="str">
        <f t="shared" si="283"/>
        <v>大安</v>
      </c>
      <c r="G3727" t="str">
        <f t="shared" si="280"/>
        <v>日</v>
      </c>
      <c r="I3727" t="str">
        <f t="shared" si="281"/>
        <v/>
      </c>
    </row>
    <row r="3728" spans="1:9">
      <c r="A3728" s="1">
        <v>40252</v>
      </c>
      <c r="B3728" s="6" t="s">
        <v>104</v>
      </c>
      <c r="C3728" s="7">
        <v>1</v>
      </c>
      <c r="D3728">
        <v>30</v>
      </c>
      <c r="E3728">
        <f t="shared" si="282"/>
        <v>1</v>
      </c>
      <c r="F3728" t="str">
        <f t="shared" si="283"/>
        <v>赤口</v>
      </c>
      <c r="G3728" t="str">
        <f t="shared" si="280"/>
        <v>月</v>
      </c>
      <c r="I3728" t="str">
        <f t="shared" si="281"/>
        <v/>
      </c>
    </row>
    <row r="3729" spans="1:9">
      <c r="A3729" s="1">
        <v>40253</v>
      </c>
      <c r="B3729" s="6" t="s">
        <v>577</v>
      </c>
      <c r="C3729" s="7">
        <v>2</v>
      </c>
      <c r="D3729">
        <v>1</v>
      </c>
      <c r="E3729">
        <f t="shared" si="282"/>
        <v>3</v>
      </c>
      <c r="F3729" t="str">
        <f t="shared" si="283"/>
        <v>友引</v>
      </c>
      <c r="G3729" t="str">
        <f t="shared" si="280"/>
        <v>火</v>
      </c>
      <c r="I3729" t="str">
        <f t="shared" si="281"/>
        <v/>
      </c>
    </row>
    <row r="3730" spans="1:9">
      <c r="A3730" s="1">
        <v>40254</v>
      </c>
      <c r="B3730" s="6" t="s">
        <v>106</v>
      </c>
      <c r="C3730" s="7">
        <v>2</v>
      </c>
      <c r="D3730">
        <v>2</v>
      </c>
      <c r="E3730">
        <f t="shared" si="282"/>
        <v>4</v>
      </c>
      <c r="F3730" t="str">
        <f t="shared" si="283"/>
        <v>先負</v>
      </c>
      <c r="G3730" t="str">
        <f t="shared" si="280"/>
        <v>水</v>
      </c>
      <c r="I3730" t="str">
        <f t="shared" si="281"/>
        <v/>
      </c>
    </row>
    <row r="3731" spans="1:9">
      <c r="A3731" s="1">
        <v>40255</v>
      </c>
      <c r="B3731" s="6" t="s">
        <v>107</v>
      </c>
      <c r="C3731" s="7">
        <v>2</v>
      </c>
      <c r="D3731">
        <v>3</v>
      </c>
      <c r="E3731">
        <f t="shared" si="282"/>
        <v>5</v>
      </c>
      <c r="F3731" t="str">
        <f t="shared" si="283"/>
        <v>仏滅</v>
      </c>
      <c r="G3731" t="str">
        <f t="shared" si="280"/>
        <v>木</v>
      </c>
      <c r="I3731" t="str">
        <f t="shared" si="281"/>
        <v/>
      </c>
    </row>
    <row r="3732" spans="1:9">
      <c r="A3732" s="1">
        <v>40256</v>
      </c>
      <c r="B3732" s="6" t="s">
        <v>108</v>
      </c>
      <c r="C3732" s="7">
        <v>2</v>
      </c>
      <c r="D3732">
        <v>4</v>
      </c>
      <c r="E3732">
        <f t="shared" si="282"/>
        <v>0</v>
      </c>
      <c r="F3732" t="str">
        <f t="shared" si="283"/>
        <v>大安</v>
      </c>
      <c r="G3732" t="str">
        <f t="shared" si="280"/>
        <v>金</v>
      </c>
      <c r="I3732" t="str">
        <f t="shared" si="281"/>
        <v/>
      </c>
    </row>
    <row r="3733" spans="1:9">
      <c r="A3733" s="1">
        <v>40257</v>
      </c>
      <c r="B3733" s="6" t="s">
        <v>109</v>
      </c>
      <c r="C3733" s="7">
        <v>2</v>
      </c>
      <c r="D3733">
        <v>5</v>
      </c>
      <c r="E3733">
        <f t="shared" si="282"/>
        <v>1</v>
      </c>
      <c r="F3733" t="str">
        <f t="shared" si="283"/>
        <v>赤口</v>
      </c>
      <c r="G3733" t="str">
        <f t="shared" si="280"/>
        <v>土</v>
      </c>
      <c r="I3733" t="str">
        <f t="shared" si="281"/>
        <v/>
      </c>
    </row>
    <row r="3734" spans="1:9">
      <c r="A3734" s="1">
        <v>40258</v>
      </c>
      <c r="B3734" s="6" t="s">
        <v>110</v>
      </c>
      <c r="C3734" s="7">
        <v>2</v>
      </c>
      <c r="D3734">
        <v>6</v>
      </c>
      <c r="E3734">
        <f t="shared" si="282"/>
        <v>2</v>
      </c>
      <c r="F3734" t="str">
        <f t="shared" si="283"/>
        <v>先勝</v>
      </c>
      <c r="G3734" t="str">
        <f t="shared" si="280"/>
        <v>日</v>
      </c>
      <c r="I3734" t="str">
        <f t="shared" si="281"/>
        <v/>
      </c>
    </row>
    <row r="3735" spans="1:9">
      <c r="A3735" s="1">
        <v>40259</v>
      </c>
      <c r="B3735" s="6" t="s">
        <v>111</v>
      </c>
      <c r="C3735" s="7">
        <v>2</v>
      </c>
      <c r="D3735">
        <v>7</v>
      </c>
      <c r="E3735">
        <f t="shared" si="282"/>
        <v>3</v>
      </c>
      <c r="F3735" t="str">
        <f t="shared" si="283"/>
        <v>友引</v>
      </c>
      <c r="G3735" t="str">
        <f t="shared" si="280"/>
        <v>月</v>
      </c>
      <c r="I3735" t="str">
        <f t="shared" si="281"/>
        <v/>
      </c>
    </row>
    <row r="3736" spans="1:9">
      <c r="A3736" s="1">
        <v>40260</v>
      </c>
      <c r="B3736" s="6" t="s">
        <v>112</v>
      </c>
      <c r="C3736" s="7">
        <v>2</v>
      </c>
      <c r="D3736">
        <v>8</v>
      </c>
      <c r="E3736">
        <f t="shared" si="282"/>
        <v>4</v>
      </c>
      <c r="F3736" t="str">
        <f t="shared" si="283"/>
        <v>先負</v>
      </c>
      <c r="G3736" t="str">
        <f t="shared" si="280"/>
        <v>火</v>
      </c>
      <c r="I3736" t="str">
        <f t="shared" si="281"/>
        <v/>
      </c>
    </row>
    <row r="3737" spans="1:9">
      <c r="A3737" s="1">
        <v>40261</v>
      </c>
      <c r="B3737" s="6" t="s">
        <v>113</v>
      </c>
      <c r="C3737" s="7">
        <v>2</v>
      </c>
      <c r="D3737">
        <v>9</v>
      </c>
      <c r="E3737">
        <f t="shared" si="282"/>
        <v>5</v>
      </c>
      <c r="F3737" t="str">
        <f t="shared" si="283"/>
        <v>仏滅</v>
      </c>
      <c r="G3737" t="str">
        <f t="shared" si="280"/>
        <v>水</v>
      </c>
      <c r="I3737" t="str">
        <f t="shared" si="281"/>
        <v/>
      </c>
    </row>
    <row r="3738" spans="1:9">
      <c r="A3738" s="1">
        <v>40262</v>
      </c>
      <c r="B3738" s="6" t="s">
        <v>114</v>
      </c>
      <c r="C3738" s="7">
        <v>2</v>
      </c>
      <c r="D3738">
        <v>10</v>
      </c>
      <c r="E3738">
        <f t="shared" si="282"/>
        <v>0</v>
      </c>
      <c r="F3738" t="str">
        <f t="shared" si="283"/>
        <v>大安</v>
      </c>
      <c r="G3738" t="str">
        <f t="shared" si="280"/>
        <v>木</v>
      </c>
      <c r="I3738" t="str">
        <f t="shared" si="281"/>
        <v/>
      </c>
    </row>
    <row r="3739" spans="1:9">
      <c r="A3739" s="1">
        <v>40263</v>
      </c>
      <c r="B3739" s="6" t="s">
        <v>115</v>
      </c>
      <c r="C3739" s="7">
        <v>2</v>
      </c>
      <c r="D3739">
        <v>11</v>
      </c>
      <c r="E3739">
        <f t="shared" si="282"/>
        <v>1</v>
      </c>
      <c r="F3739" t="str">
        <f t="shared" si="283"/>
        <v>赤口</v>
      </c>
      <c r="G3739" t="str">
        <f t="shared" si="280"/>
        <v>金</v>
      </c>
      <c r="I3739" t="str">
        <f t="shared" si="281"/>
        <v/>
      </c>
    </row>
    <row r="3740" spans="1:9">
      <c r="A3740" s="1">
        <v>40264</v>
      </c>
      <c r="B3740" s="6" t="s">
        <v>116</v>
      </c>
      <c r="C3740" s="7">
        <v>2</v>
      </c>
      <c r="D3740">
        <v>12</v>
      </c>
      <c r="E3740">
        <f t="shared" si="282"/>
        <v>2</v>
      </c>
      <c r="F3740" t="str">
        <f t="shared" si="283"/>
        <v>先勝</v>
      </c>
      <c r="G3740" t="str">
        <f t="shared" si="280"/>
        <v>土</v>
      </c>
      <c r="I3740" t="str">
        <f t="shared" si="281"/>
        <v/>
      </c>
    </row>
    <row r="3741" spans="1:9">
      <c r="A3741" s="1">
        <v>40265</v>
      </c>
      <c r="B3741" s="6" t="s">
        <v>117</v>
      </c>
      <c r="C3741" s="7">
        <v>2</v>
      </c>
      <c r="D3741">
        <v>13</v>
      </c>
      <c r="E3741">
        <f t="shared" si="282"/>
        <v>3</v>
      </c>
      <c r="F3741" t="str">
        <f t="shared" si="283"/>
        <v>友引</v>
      </c>
      <c r="G3741" t="str">
        <f t="shared" si="280"/>
        <v>日</v>
      </c>
      <c r="I3741" t="str">
        <f t="shared" si="281"/>
        <v/>
      </c>
    </row>
    <row r="3742" spans="1:9">
      <c r="A3742" s="1">
        <v>40266</v>
      </c>
      <c r="B3742" s="6" t="s">
        <v>118</v>
      </c>
      <c r="C3742" s="7">
        <v>2</v>
      </c>
      <c r="D3742">
        <v>14</v>
      </c>
      <c r="E3742">
        <f t="shared" si="282"/>
        <v>4</v>
      </c>
      <c r="F3742" t="str">
        <f t="shared" si="283"/>
        <v>先負</v>
      </c>
      <c r="G3742" t="str">
        <f t="shared" si="280"/>
        <v>月</v>
      </c>
      <c r="I3742" t="str">
        <f t="shared" si="281"/>
        <v/>
      </c>
    </row>
    <row r="3743" spans="1:9">
      <c r="A3743" s="1">
        <v>40267</v>
      </c>
      <c r="B3743" s="6" t="s">
        <v>119</v>
      </c>
      <c r="C3743" s="7">
        <v>2</v>
      </c>
      <c r="D3743">
        <v>15</v>
      </c>
      <c r="E3743">
        <f t="shared" si="282"/>
        <v>5</v>
      </c>
      <c r="F3743" t="str">
        <f t="shared" si="283"/>
        <v>仏滅</v>
      </c>
      <c r="G3743" t="str">
        <f t="shared" si="280"/>
        <v>火</v>
      </c>
      <c r="I3743" t="str">
        <f t="shared" si="281"/>
        <v/>
      </c>
    </row>
    <row r="3744" spans="1:9">
      <c r="A3744" s="1">
        <v>40268</v>
      </c>
      <c r="B3744" s="6" t="s">
        <v>120</v>
      </c>
      <c r="C3744" s="7">
        <v>2</v>
      </c>
      <c r="D3744">
        <v>16</v>
      </c>
      <c r="E3744">
        <f t="shared" si="282"/>
        <v>0</v>
      </c>
      <c r="F3744" t="str">
        <f t="shared" si="283"/>
        <v>大安</v>
      </c>
      <c r="G3744" t="str">
        <f t="shared" si="280"/>
        <v>水</v>
      </c>
      <c r="I3744" t="str">
        <f t="shared" si="281"/>
        <v/>
      </c>
    </row>
    <row r="3745" spans="1:9">
      <c r="A3745" s="1">
        <v>40269</v>
      </c>
      <c r="B3745" s="6" t="s">
        <v>121</v>
      </c>
      <c r="C3745" s="7">
        <v>2</v>
      </c>
      <c r="D3745">
        <v>17</v>
      </c>
      <c r="E3745">
        <f t="shared" si="282"/>
        <v>1</v>
      </c>
      <c r="F3745" t="str">
        <f t="shared" si="283"/>
        <v>赤口</v>
      </c>
      <c r="G3745" t="str">
        <f t="shared" si="280"/>
        <v>木</v>
      </c>
      <c r="I3745" t="str">
        <f t="shared" si="281"/>
        <v/>
      </c>
    </row>
    <row r="3746" spans="1:9">
      <c r="A3746" s="1">
        <v>40270</v>
      </c>
      <c r="B3746" s="6" t="s">
        <v>122</v>
      </c>
      <c r="C3746" s="7">
        <v>2</v>
      </c>
      <c r="D3746">
        <v>18</v>
      </c>
      <c r="E3746">
        <f t="shared" si="282"/>
        <v>2</v>
      </c>
      <c r="F3746" t="str">
        <f t="shared" si="283"/>
        <v>先勝</v>
      </c>
      <c r="G3746" t="str">
        <f t="shared" si="280"/>
        <v>金</v>
      </c>
      <c r="I3746" t="str">
        <f t="shared" si="281"/>
        <v/>
      </c>
    </row>
    <row r="3747" spans="1:9">
      <c r="A3747" s="1">
        <v>40271</v>
      </c>
      <c r="B3747" s="6" t="s">
        <v>123</v>
      </c>
      <c r="C3747" s="7">
        <v>2</v>
      </c>
      <c r="D3747">
        <v>19</v>
      </c>
      <c r="E3747">
        <f t="shared" si="282"/>
        <v>3</v>
      </c>
      <c r="F3747" t="str">
        <f t="shared" si="283"/>
        <v>友引</v>
      </c>
      <c r="G3747" t="str">
        <f t="shared" si="280"/>
        <v>土</v>
      </c>
      <c r="I3747" t="str">
        <f t="shared" si="281"/>
        <v/>
      </c>
    </row>
    <row r="3748" spans="1:9">
      <c r="A3748" s="1">
        <v>40272</v>
      </c>
      <c r="B3748" s="6" t="s">
        <v>124</v>
      </c>
      <c r="C3748" s="7">
        <v>2</v>
      </c>
      <c r="D3748">
        <v>20</v>
      </c>
      <c r="E3748">
        <f t="shared" si="282"/>
        <v>4</v>
      </c>
      <c r="F3748" t="str">
        <f t="shared" si="283"/>
        <v>先負</v>
      </c>
      <c r="G3748" t="str">
        <f t="shared" si="280"/>
        <v>日</v>
      </c>
      <c r="I3748" t="str">
        <f t="shared" si="281"/>
        <v/>
      </c>
    </row>
    <row r="3749" spans="1:9">
      <c r="A3749" s="1">
        <v>40273</v>
      </c>
      <c r="B3749" s="6" t="s">
        <v>125</v>
      </c>
      <c r="C3749" s="7">
        <v>2</v>
      </c>
      <c r="D3749">
        <v>21</v>
      </c>
      <c r="E3749">
        <f t="shared" si="282"/>
        <v>5</v>
      </c>
      <c r="F3749" t="str">
        <f t="shared" si="283"/>
        <v>仏滅</v>
      </c>
      <c r="G3749" t="str">
        <f t="shared" si="280"/>
        <v>月</v>
      </c>
      <c r="I3749" t="str">
        <f t="shared" si="281"/>
        <v/>
      </c>
    </row>
    <row r="3750" spans="1:9">
      <c r="A3750" s="1">
        <v>40274</v>
      </c>
      <c r="B3750" s="6" t="s">
        <v>126</v>
      </c>
      <c r="C3750" s="7">
        <v>2</v>
      </c>
      <c r="D3750">
        <v>22</v>
      </c>
      <c r="E3750">
        <f t="shared" si="282"/>
        <v>0</v>
      </c>
      <c r="F3750" t="str">
        <f t="shared" si="283"/>
        <v>大安</v>
      </c>
      <c r="G3750" t="str">
        <f t="shared" si="280"/>
        <v>火</v>
      </c>
      <c r="I3750" t="str">
        <f t="shared" si="281"/>
        <v/>
      </c>
    </row>
    <row r="3751" spans="1:9">
      <c r="A3751" s="1">
        <v>40275</v>
      </c>
      <c r="B3751" s="6" t="s">
        <v>127</v>
      </c>
      <c r="C3751" s="7">
        <v>2</v>
      </c>
      <c r="D3751">
        <v>23</v>
      </c>
      <c r="E3751">
        <f t="shared" si="282"/>
        <v>1</v>
      </c>
      <c r="F3751" t="str">
        <f t="shared" si="283"/>
        <v>赤口</v>
      </c>
      <c r="G3751" t="str">
        <f t="shared" si="280"/>
        <v>水</v>
      </c>
      <c r="I3751" t="str">
        <f t="shared" si="281"/>
        <v/>
      </c>
    </row>
    <row r="3752" spans="1:9">
      <c r="A3752" s="1">
        <v>40276</v>
      </c>
      <c r="B3752" s="6" t="s">
        <v>128</v>
      </c>
      <c r="C3752" s="7">
        <v>2</v>
      </c>
      <c r="D3752">
        <v>24</v>
      </c>
      <c r="E3752">
        <f t="shared" si="282"/>
        <v>2</v>
      </c>
      <c r="F3752" t="str">
        <f t="shared" si="283"/>
        <v>先勝</v>
      </c>
      <c r="G3752" t="str">
        <f t="shared" si="280"/>
        <v>木</v>
      </c>
      <c r="I3752" t="str">
        <f t="shared" si="281"/>
        <v/>
      </c>
    </row>
    <row r="3753" spans="1:9">
      <c r="A3753" s="1">
        <v>40277</v>
      </c>
      <c r="B3753" s="6" t="s">
        <v>129</v>
      </c>
      <c r="C3753" s="7">
        <v>2</v>
      </c>
      <c r="D3753">
        <v>25</v>
      </c>
      <c r="E3753">
        <f t="shared" si="282"/>
        <v>3</v>
      </c>
      <c r="F3753" t="str">
        <f t="shared" si="283"/>
        <v>友引</v>
      </c>
      <c r="G3753" t="str">
        <f t="shared" si="280"/>
        <v>金</v>
      </c>
      <c r="I3753" t="str">
        <f t="shared" si="281"/>
        <v/>
      </c>
    </row>
    <row r="3754" spans="1:9">
      <c r="A3754" s="1">
        <v>40278</v>
      </c>
      <c r="B3754" s="6" t="s">
        <v>130</v>
      </c>
      <c r="C3754" s="7">
        <v>2</v>
      </c>
      <c r="D3754">
        <v>26</v>
      </c>
      <c r="E3754">
        <f t="shared" si="282"/>
        <v>4</v>
      </c>
      <c r="F3754" t="str">
        <f t="shared" si="283"/>
        <v>先負</v>
      </c>
      <c r="G3754" t="str">
        <f t="shared" si="280"/>
        <v>土</v>
      </c>
      <c r="I3754" t="str">
        <f t="shared" si="281"/>
        <v/>
      </c>
    </row>
    <row r="3755" spans="1:9">
      <c r="A3755" s="1">
        <v>40279</v>
      </c>
      <c r="B3755" s="6" t="s">
        <v>131</v>
      </c>
      <c r="C3755" s="7">
        <v>2</v>
      </c>
      <c r="D3755">
        <v>27</v>
      </c>
      <c r="E3755">
        <f t="shared" si="282"/>
        <v>5</v>
      </c>
      <c r="F3755" t="str">
        <f t="shared" si="283"/>
        <v>仏滅</v>
      </c>
      <c r="G3755" t="str">
        <f t="shared" si="280"/>
        <v>日</v>
      </c>
      <c r="I3755" t="str">
        <f t="shared" si="281"/>
        <v/>
      </c>
    </row>
    <row r="3756" spans="1:9">
      <c r="A3756" s="1">
        <v>40280</v>
      </c>
      <c r="B3756" s="6" t="s">
        <v>132</v>
      </c>
      <c r="C3756" s="7">
        <v>2</v>
      </c>
      <c r="D3756">
        <v>28</v>
      </c>
      <c r="E3756">
        <f t="shared" si="282"/>
        <v>0</v>
      </c>
      <c r="F3756" t="str">
        <f t="shared" si="283"/>
        <v>大安</v>
      </c>
      <c r="G3756" t="str">
        <f t="shared" si="280"/>
        <v>月</v>
      </c>
      <c r="I3756" t="str">
        <f t="shared" si="281"/>
        <v/>
      </c>
    </row>
    <row r="3757" spans="1:9">
      <c r="A3757" s="1">
        <v>40281</v>
      </c>
      <c r="B3757" s="6" t="s">
        <v>133</v>
      </c>
      <c r="C3757" s="7">
        <v>2</v>
      </c>
      <c r="D3757">
        <v>29</v>
      </c>
      <c r="E3757">
        <f t="shared" si="282"/>
        <v>1</v>
      </c>
      <c r="F3757" t="str">
        <f t="shared" si="283"/>
        <v>赤口</v>
      </c>
      <c r="G3757" t="str">
        <f t="shared" si="280"/>
        <v>火</v>
      </c>
      <c r="I3757" t="str">
        <f t="shared" si="281"/>
        <v/>
      </c>
    </row>
    <row r="3758" spans="1:9">
      <c r="A3758" s="1">
        <v>40282</v>
      </c>
      <c r="B3758" s="6" t="s">
        <v>578</v>
      </c>
      <c r="C3758" s="7">
        <v>3</v>
      </c>
      <c r="D3758">
        <v>1</v>
      </c>
      <c r="E3758">
        <f t="shared" si="282"/>
        <v>4</v>
      </c>
      <c r="F3758" t="str">
        <f t="shared" si="283"/>
        <v>先負</v>
      </c>
      <c r="G3758" t="str">
        <f t="shared" si="280"/>
        <v>水</v>
      </c>
      <c r="I3758" t="str">
        <f t="shared" si="281"/>
        <v/>
      </c>
    </row>
    <row r="3759" spans="1:9">
      <c r="A3759" s="1">
        <v>40283</v>
      </c>
      <c r="B3759" s="6" t="s">
        <v>136</v>
      </c>
      <c r="C3759" s="7">
        <v>3</v>
      </c>
      <c r="D3759">
        <v>2</v>
      </c>
      <c r="E3759">
        <f t="shared" si="282"/>
        <v>5</v>
      </c>
      <c r="F3759" t="str">
        <f t="shared" si="283"/>
        <v>仏滅</v>
      </c>
      <c r="G3759" t="str">
        <f t="shared" si="280"/>
        <v>木</v>
      </c>
      <c r="I3759" t="str">
        <f t="shared" si="281"/>
        <v/>
      </c>
    </row>
    <row r="3760" spans="1:9">
      <c r="A3760" s="1">
        <v>40284</v>
      </c>
      <c r="B3760" s="6" t="s">
        <v>137</v>
      </c>
      <c r="C3760" s="7">
        <v>3</v>
      </c>
      <c r="D3760">
        <v>3</v>
      </c>
      <c r="E3760">
        <f t="shared" si="282"/>
        <v>0</v>
      </c>
      <c r="F3760" t="str">
        <f t="shared" si="283"/>
        <v>大安</v>
      </c>
      <c r="G3760" t="str">
        <f t="shared" si="280"/>
        <v>金</v>
      </c>
      <c r="I3760" t="str">
        <f t="shared" si="281"/>
        <v/>
      </c>
    </row>
    <row r="3761" spans="1:9">
      <c r="A3761" s="1">
        <v>40285</v>
      </c>
      <c r="B3761" s="6" t="s">
        <v>138</v>
      </c>
      <c r="C3761" s="7">
        <v>3</v>
      </c>
      <c r="D3761">
        <v>4</v>
      </c>
      <c r="E3761">
        <f t="shared" si="282"/>
        <v>1</v>
      </c>
      <c r="F3761" t="str">
        <f t="shared" si="283"/>
        <v>赤口</v>
      </c>
      <c r="G3761" t="str">
        <f t="shared" si="280"/>
        <v>土</v>
      </c>
      <c r="I3761" t="str">
        <f t="shared" si="281"/>
        <v/>
      </c>
    </row>
    <row r="3762" spans="1:9">
      <c r="A3762" s="1">
        <v>40286</v>
      </c>
      <c r="B3762" s="6" t="s">
        <v>139</v>
      </c>
      <c r="C3762" s="7">
        <v>3</v>
      </c>
      <c r="D3762">
        <v>5</v>
      </c>
      <c r="E3762">
        <f t="shared" si="282"/>
        <v>2</v>
      </c>
      <c r="F3762" t="str">
        <f t="shared" si="283"/>
        <v>先勝</v>
      </c>
      <c r="G3762" t="str">
        <f t="shared" si="280"/>
        <v>日</v>
      </c>
      <c r="I3762" t="str">
        <f t="shared" si="281"/>
        <v/>
      </c>
    </row>
    <row r="3763" spans="1:9">
      <c r="A3763" s="1">
        <v>40287</v>
      </c>
      <c r="B3763" s="6" t="s">
        <v>140</v>
      </c>
      <c r="C3763" s="7">
        <v>3</v>
      </c>
      <c r="D3763">
        <v>6</v>
      </c>
      <c r="E3763">
        <f t="shared" si="282"/>
        <v>3</v>
      </c>
      <c r="F3763" t="str">
        <f t="shared" si="283"/>
        <v>友引</v>
      </c>
      <c r="G3763" t="str">
        <f t="shared" si="280"/>
        <v>月</v>
      </c>
      <c r="I3763" t="str">
        <f t="shared" si="281"/>
        <v/>
      </c>
    </row>
    <row r="3764" spans="1:9">
      <c r="A3764" s="1">
        <v>40288</v>
      </c>
      <c r="B3764" s="6" t="s">
        <v>141</v>
      </c>
      <c r="C3764" s="7">
        <v>3</v>
      </c>
      <c r="D3764">
        <v>7</v>
      </c>
      <c r="E3764">
        <f t="shared" si="282"/>
        <v>4</v>
      </c>
      <c r="F3764" t="str">
        <f t="shared" si="283"/>
        <v>先負</v>
      </c>
      <c r="G3764" t="str">
        <f t="shared" si="280"/>
        <v>火</v>
      </c>
      <c r="I3764" t="str">
        <f t="shared" si="281"/>
        <v/>
      </c>
    </row>
    <row r="3765" spans="1:9">
      <c r="A3765" s="1">
        <v>40289</v>
      </c>
      <c r="B3765" s="6" t="s">
        <v>142</v>
      </c>
      <c r="C3765" s="7">
        <v>3</v>
      </c>
      <c r="D3765">
        <v>8</v>
      </c>
      <c r="E3765">
        <f t="shared" si="282"/>
        <v>5</v>
      </c>
      <c r="F3765" t="str">
        <f t="shared" si="283"/>
        <v>仏滅</v>
      </c>
      <c r="G3765" t="str">
        <f t="shared" si="280"/>
        <v>水</v>
      </c>
      <c r="I3765" t="str">
        <f t="shared" si="281"/>
        <v/>
      </c>
    </row>
    <row r="3766" spans="1:9">
      <c r="A3766" s="1">
        <v>40290</v>
      </c>
      <c r="B3766" s="6" t="s">
        <v>143</v>
      </c>
      <c r="C3766" s="7">
        <v>3</v>
      </c>
      <c r="D3766">
        <v>9</v>
      </c>
      <c r="E3766">
        <f t="shared" si="282"/>
        <v>0</v>
      </c>
      <c r="F3766" t="str">
        <f t="shared" si="283"/>
        <v>大安</v>
      </c>
      <c r="G3766" t="str">
        <f t="shared" si="280"/>
        <v>木</v>
      </c>
      <c r="I3766" t="str">
        <f t="shared" si="281"/>
        <v/>
      </c>
    </row>
    <row r="3767" spans="1:9">
      <c r="A3767" s="1">
        <v>40291</v>
      </c>
      <c r="B3767" s="6" t="s">
        <v>144</v>
      </c>
      <c r="C3767" s="7">
        <v>3</v>
      </c>
      <c r="D3767">
        <v>10</v>
      </c>
      <c r="E3767">
        <f t="shared" si="282"/>
        <v>1</v>
      </c>
      <c r="F3767" t="str">
        <f t="shared" si="283"/>
        <v>赤口</v>
      </c>
      <c r="G3767" t="str">
        <f t="shared" si="280"/>
        <v>金</v>
      </c>
      <c r="I3767" t="str">
        <f t="shared" si="281"/>
        <v/>
      </c>
    </row>
    <row r="3768" spans="1:9">
      <c r="A3768" s="1">
        <v>40292</v>
      </c>
      <c r="B3768" s="6" t="s">
        <v>145</v>
      </c>
      <c r="C3768" s="7">
        <v>3</v>
      </c>
      <c r="D3768">
        <v>11</v>
      </c>
      <c r="E3768">
        <f t="shared" si="282"/>
        <v>2</v>
      </c>
      <c r="F3768" t="str">
        <f t="shared" si="283"/>
        <v>先勝</v>
      </c>
      <c r="G3768" t="str">
        <f t="shared" si="280"/>
        <v>土</v>
      </c>
      <c r="I3768" t="str">
        <f t="shared" si="281"/>
        <v/>
      </c>
    </row>
    <row r="3769" spans="1:9">
      <c r="A3769" s="1">
        <v>40293</v>
      </c>
      <c r="B3769" s="6" t="s">
        <v>146</v>
      </c>
      <c r="C3769" s="7">
        <v>3</v>
      </c>
      <c r="D3769">
        <v>12</v>
      </c>
      <c r="E3769">
        <f t="shared" si="282"/>
        <v>3</v>
      </c>
      <c r="F3769" t="str">
        <f t="shared" si="283"/>
        <v>友引</v>
      </c>
      <c r="G3769" t="str">
        <f t="shared" si="280"/>
        <v>日</v>
      </c>
      <c r="I3769" t="str">
        <f t="shared" si="281"/>
        <v/>
      </c>
    </row>
    <row r="3770" spans="1:9">
      <c r="A3770" s="1">
        <v>40294</v>
      </c>
      <c r="B3770" s="6" t="s">
        <v>147</v>
      </c>
      <c r="C3770" s="7">
        <v>3</v>
      </c>
      <c r="D3770">
        <v>13</v>
      </c>
      <c r="E3770">
        <f t="shared" si="282"/>
        <v>4</v>
      </c>
      <c r="F3770" t="str">
        <f t="shared" si="283"/>
        <v>先負</v>
      </c>
      <c r="G3770" t="str">
        <f t="shared" si="280"/>
        <v>月</v>
      </c>
      <c r="I3770" t="str">
        <f t="shared" si="281"/>
        <v/>
      </c>
    </row>
    <row r="3771" spans="1:9">
      <c r="A3771" s="1">
        <v>40295</v>
      </c>
      <c r="B3771" s="6" t="s">
        <v>148</v>
      </c>
      <c r="C3771" s="7">
        <v>3</v>
      </c>
      <c r="D3771">
        <v>14</v>
      </c>
      <c r="E3771">
        <f t="shared" si="282"/>
        <v>5</v>
      </c>
      <c r="F3771" t="str">
        <f t="shared" si="283"/>
        <v>仏滅</v>
      </c>
      <c r="G3771" t="str">
        <f t="shared" si="280"/>
        <v>火</v>
      </c>
      <c r="I3771" t="str">
        <f t="shared" si="281"/>
        <v/>
      </c>
    </row>
    <row r="3772" spans="1:9">
      <c r="A3772" s="1">
        <v>40296</v>
      </c>
      <c r="B3772" s="6" t="s">
        <v>149</v>
      </c>
      <c r="C3772" s="7">
        <v>3</v>
      </c>
      <c r="D3772">
        <v>15</v>
      </c>
      <c r="E3772">
        <f t="shared" si="282"/>
        <v>0</v>
      </c>
      <c r="F3772" t="str">
        <f t="shared" si="283"/>
        <v>大安</v>
      </c>
      <c r="G3772" t="str">
        <f t="shared" si="280"/>
        <v>水</v>
      </c>
      <c r="I3772" t="str">
        <f t="shared" si="281"/>
        <v/>
      </c>
    </row>
    <row r="3773" spans="1:9">
      <c r="A3773" s="1">
        <v>40297</v>
      </c>
      <c r="B3773" s="6" t="s">
        <v>150</v>
      </c>
      <c r="C3773" s="7">
        <v>3</v>
      </c>
      <c r="D3773">
        <v>16</v>
      </c>
      <c r="E3773">
        <f t="shared" si="282"/>
        <v>1</v>
      </c>
      <c r="F3773" t="str">
        <f t="shared" si="283"/>
        <v>赤口</v>
      </c>
      <c r="G3773" t="str">
        <f t="shared" si="280"/>
        <v>木</v>
      </c>
      <c r="I3773" t="str">
        <f t="shared" si="281"/>
        <v/>
      </c>
    </row>
    <row r="3774" spans="1:9">
      <c r="A3774" s="1">
        <v>40298</v>
      </c>
      <c r="B3774" s="6" t="s">
        <v>151</v>
      </c>
      <c r="C3774" s="7">
        <v>3</v>
      </c>
      <c r="D3774">
        <v>17</v>
      </c>
      <c r="E3774">
        <f t="shared" si="282"/>
        <v>2</v>
      </c>
      <c r="F3774" t="str">
        <f t="shared" si="283"/>
        <v>先勝</v>
      </c>
      <c r="G3774" t="str">
        <f t="shared" si="280"/>
        <v>金</v>
      </c>
      <c r="I3774" t="str">
        <f t="shared" si="281"/>
        <v/>
      </c>
    </row>
    <row r="3775" spans="1:9">
      <c r="A3775" s="1">
        <v>40299</v>
      </c>
      <c r="B3775" s="6" t="s">
        <v>152</v>
      </c>
      <c r="C3775" s="7">
        <v>3</v>
      </c>
      <c r="D3775">
        <v>18</v>
      </c>
      <c r="E3775">
        <f t="shared" si="282"/>
        <v>3</v>
      </c>
      <c r="F3775" t="str">
        <f t="shared" si="283"/>
        <v>友引</v>
      </c>
      <c r="G3775" t="str">
        <f t="shared" si="280"/>
        <v>土</v>
      </c>
      <c r="I3775" t="str">
        <f t="shared" si="281"/>
        <v/>
      </c>
    </row>
    <row r="3776" spans="1:9">
      <c r="A3776" s="1">
        <v>40300</v>
      </c>
      <c r="B3776" s="6" t="s">
        <v>153</v>
      </c>
      <c r="C3776" s="7">
        <v>3</v>
      </c>
      <c r="D3776">
        <v>19</v>
      </c>
      <c r="E3776">
        <f t="shared" si="282"/>
        <v>4</v>
      </c>
      <c r="F3776" t="str">
        <f t="shared" si="283"/>
        <v>先負</v>
      </c>
      <c r="G3776" t="str">
        <f t="shared" si="280"/>
        <v>日</v>
      </c>
      <c r="I3776" t="str">
        <f t="shared" si="281"/>
        <v/>
      </c>
    </row>
    <row r="3777" spans="1:9">
      <c r="A3777" s="1">
        <v>40301</v>
      </c>
      <c r="B3777" s="6" t="s">
        <v>154</v>
      </c>
      <c r="C3777" s="7">
        <v>3</v>
      </c>
      <c r="D3777">
        <v>20</v>
      </c>
      <c r="E3777">
        <f t="shared" si="282"/>
        <v>5</v>
      </c>
      <c r="F3777" t="str">
        <f t="shared" si="283"/>
        <v>仏滅</v>
      </c>
      <c r="G3777" t="str">
        <f t="shared" si="280"/>
        <v>月</v>
      </c>
      <c r="I3777" t="str">
        <f t="shared" si="281"/>
        <v/>
      </c>
    </row>
    <row r="3778" spans="1:9">
      <c r="A3778" s="1">
        <v>40302</v>
      </c>
      <c r="B3778" s="6" t="s">
        <v>155</v>
      </c>
      <c r="C3778" s="7">
        <v>3</v>
      </c>
      <c r="D3778">
        <v>21</v>
      </c>
      <c r="E3778">
        <f t="shared" si="282"/>
        <v>0</v>
      </c>
      <c r="F3778" t="str">
        <f t="shared" si="283"/>
        <v>大安</v>
      </c>
      <c r="G3778" t="str">
        <f t="shared" si="280"/>
        <v>火</v>
      </c>
      <c r="I3778" t="str">
        <f t="shared" si="281"/>
        <v/>
      </c>
    </row>
    <row r="3779" spans="1:9">
      <c r="A3779" s="1">
        <v>40303</v>
      </c>
      <c r="B3779" s="6" t="s">
        <v>156</v>
      </c>
      <c r="C3779" s="7">
        <v>3</v>
      </c>
      <c r="D3779">
        <v>22</v>
      </c>
      <c r="E3779">
        <f t="shared" si="282"/>
        <v>1</v>
      </c>
      <c r="F3779" t="str">
        <f t="shared" si="283"/>
        <v>赤口</v>
      </c>
      <c r="G3779" t="str">
        <f t="shared" ref="G3779:G3842" si="284">TEXT(A3779,"aaa")</f>
        <v>水</v>
      </c>
      <c r="I3779" t="str">
        <f t="shared" ref="I3779:I3842" si="285">IF(ISERROR(VLOOKUP(H3779,$K$29:$L$39,2,FALSE)),"",VLOOKUP(H3779,$K$29:$L$39,2,FALSE))</f>
        <v/>
      </c>
    </row>
    <row r="3780" spans="1:9">
      <c r="A3780" s="1">
        <v>40304</v>
      </c>
      <c r="B3780" s="6" t="s">
        <v>157</v>
      </c>
      <c r="C3780" s="7">
        <v>3</v>
      </c>
      <c r="D3780">
        <v>23</v>
      </c>
      <c r="E3780">
        <f t="shared" si="282"/>
        <v>2</v>
      </c>
      <c r="F3780" t="str">
        <f t="shared" si="283"/>
        <v>先勝</v>
      </c>
      <c r="G3780" t="str">
        <f t="shared" si="284"/>
        <v>木</v>
      </c>
      <c r="I3780" t="str">
        <f t="shared" si="285"/>
        <v/>
      </c>
    </row>
    <row r="3781" spans="1:9">
      <c r="A3781" s="1">
        <v>40305</v>
      </c>
      <c r="B3781" s="6" t="s">
        <v>158</v>
      </c>
      <c r="C3781" s="7">
        <v>3</v>
      </c>
      <c r="D3781">
        <v>24</v>
      </c>
      <c r="E3781">
        <f t="shared" si="282"/>
        <v>3</v>
      </c>
      <c r="F3781" t="str">
        <f t="shared" si="283"/>
        <v>友引</v>
      </c>
      <c r="G3781" t="str">
        <f t="shared" si="284"/>
        <v>金</v>
      </c>
      <c r="I3781" t="str">
        <f t="shared" si="285"/>
        <v/>
      </c>
    </row>
    <row r="3782" spans="1:9">
      <c r="A3782" s="1">
        <v>40306</v>
      </c>
      <c r="B3782" s="6" t="s">
        <v>159</v>
      </c>
      <c r="C3782" s="7">
        <v>3</v>
      </c>
      <c r="D3782">
        <v>25</v>
      </c>
      <c r="E3782">
        <f t="shared" si="282"/>
        <v>4</v>
      </c>
      <c r="F3782" t="str">
        <f t="shared" si="283"/>
        <v>先負</v>
      </c>
      <c r="G3782" t="str">
        <f t="shared" si="284"/>
        <v>土</v>
      </c>
      <c r="I3782" t="str">
        <f t="shared" si="285"/>
        <v/>
      </c>
    </row>
    <row r="3783" spans="1:9">
      <c r="A3783" s="1">
        <v>40307</v>
      </c>
      <c r="B3783" s="6" t="s">
        <v>160</v>
      </c>
      <c r="C3783" s="7">
        <v>3</v>
      </c>
      <c r="D3783">
        <v>26</v>
      </c>
      <c r="E3783">
        <f t="shared" si="282"/>
        <v>5</v>
      </c>
      <c r="F3783" t="str">
        <f t="shared" si="283"/>
        <v>仏滅</v>
      </c>
      <c r="G3783" t="str">
        <f t="shared" si="284"/>
        <v>日</v>
      </c>
      <c r="I3783" t="str">
        <f t="shared" si="285"/>
        <v/>
      </c>
    </row>
    <row r="3784" spans="1:9">
      <c r="A3784" s="1">
        <v>40308</v>
      </c>
      <c r="B3784" s="6" t="s">
        <v>161</v>
      </c>
      <c r="C3784" s="7">
        <v>3</v>
      </c>
      <c r="D3784">
        <v>27</v>
      </c>
      <c r="E3784">
        <f t="shared" si="282"/>
        <v>0</v>
      </c>
      <c r="F3784" t="str">
        <f t="shared" si="283"/>
        <v>大安</v>
      </c>
      <c r="G3784" t="str">
        <f t="shared" si="284"/>
        <v>月</v>
      </c>
      <c r="I3784" t="str">
        <f t="shared" si="285"/>
        <v/>
      </c>
    </row>
    <row r="3785" spans="1:9">
      <c r="A3785" s="1">
        <v>40309</v>
      </c>
      <c r="B3785" s="6" t="s">
        <v>162</v>
      </c>
      <c r="C3785" s="7">
        <v>3</v>
      </c>
      <c r="D3785">
        <v>28</v>
      </c>
      <c r="E3785">
        <f t="shared" si="282"/>
        <v>1</v>
      </c>
      <c r="F3785" t="str">
        <f t="shared" si="283"/>
        <v>赤口</v>
      </c>
      <c r="G3785" t="str">
        <f t="shared" si="284"/>
        <v>火</v>
      </c>
      <c r="I3785" t="str">
        <f t="shared" si="285"/>
        <v/>
      </c>
    </row>
    <row r="3786" spans="1:9">
      <c r="A3786" s="1">
        <v>40310</v>
      </c>
      <c r="B3786" s="6" t="s">
        <v>163</v>
      </c>
      <c r="C3786" s="7">
        <v>3</v>
      </c>
      <c r="D3786">
        <v>29</v>
      </c>
      <c r="E3786">
        <f t="shared" si="282"/>
        <v>2</v>
      </c>
      <c r="F3786" t="str">
        <f t="shared" si="283"/>
        <v>先勝</v>
      </c>
      <c r="G3786" t="str">
        <f t="shared" si="284"/>
        <v>水</v>
      </c>
      <c r="I3786" t="str">
        <f t="shared" si="285"/>
        <v/>
      </c>
    </row>
    <row r="3787" spans="1:9">
      <c r="A3787" s="1">
        <v>40311</v>
      </c>
      <c r="B3787" s="6" t="s">
        <v>236</v>
      </c>
      <c r="C3787" s="7">
        <v>3</v>
      </c>
      <c r="D3787">
        <v>30</v>
      </c>
      <c r="E3787">
        <f t="shared" si="282"/>
        <v>3</v>
      </c>
      <c r="F3787" t="str">
        <f t="shared" si="283"/>
        <v>友引</v>
      </c>
      <c r="G3787" t="str">
        <f t="shared" si="284"/>
        <v>木</v>
      </c>
      <c r="I3787" t="str">
        <f t="shared" si="285"/>
        <v/>
      </c>
    </row>
    <row r="3788" spans="1:9">
      <c r="A3788" s="1">
        <v>40312</v>
      </c>
      <c r="B3788" s="6" t="s">
        <v>579</v>
      </c>
      <c r="C3788" s="7">
        <v>4</v>
      </c>
      <c r="D3788">
        <v>1</v>
      </c>
      <c r="E3788">
        <f t="shared" ref="E3788:E3851" si="286">MOD(C3788+D3788,6)</f>
        <v>5</v>
      </c>
      <c r="F3788" t="str">
        <f t="shared" ref="F3788:F3851" si="287">VLOOKUP(E3788,$K$18:$L$23,2)</f>
        <v>仏滅</v>
      </c>
      <c r="G3788" t="str">
        <f t="shared" si="284"/>
        <v>金</v>
      </c>
      <c r="I3788" t="str">
        <f t="shared" si="285"/>
        <v/>
      </c>
    </row>
    <row r="3789" spans="1:9">
      <c r="A3789" s="1">
        <v>40313</v>
      </c>
      <c r="B3789" s="6" t="s">
        <v>165</v>
      </c>
      <c r="C3789" s="7">
        <v>4</v>
      </c>
      <c r="D3789">
        <v>2</v>
      </c>
      <c r="E3789">
        <f t="shared" si="286"/>
        <v>0</v>
      </c>
      <c r="F3789" t="str">
        <f t="shared" si="287"/>
        <v>大安</v>
      </c>
      <c r="G3789" t="str">
        <f t="shared" si="284"/>
        <v>土</v>
      </c>
      <c r="I3789" t="str">
        <f t="shared" si="285"/>
        <v/>
      </c>
    </row>
    <row r="3790" spans="1:9">
      <c r="A3790" s="1">
        <v>40314</v>
      </c>
      <c r="B3790" s="6" t="s">
        <v>166</v>
      </c>
      <c r="C3790" s="7">
        <v>4</v>
      </c>
      <c r="D3790">
        <v>3</v>
      </c>
      <c r="E3790">
        <f t="shared" si="286"/>
        <v>1</v>
      </c>
      <c r="F3790" t="str">
        <f t="shared" si="287"/>
        <v>赤口</v>
      </c>
      <c r="G3790" t="str">
        <f t="shared" si="284"/>
        <v>日</v>
      </c>
      <c r="I3790" t="str">
        <f t="shared" si="285"/>
        <v/>
      </c>
    </row>
    <row r="3791" spans="1:9">
      <c r="A3791" s="1">
        <v>40315</v>
      </c>
      <c r="B3791" s="6" t="s">
        <v>167</v>
      </c>
      <c r="C3791" s="7">
        <v>4</v>
      </c>
      <c r="D3791">
        <v>4</v>
      </c>
      <c r="E3791">
        <f t="shared" si="286"/>
        <v>2</v>
      </c>
      <c r="F3791" t="str">
        <f t="shared" si="287"/>
        <v>先勝</v>
      </c>
      <c r="G3791" t="str">
        <f t="shared" si="284"/>
        <v>月</v>
      </c>
      <c r="I3791" t="str">
        <f t="shared" si="285"/>
        <v/>
      </c>
    </row>
    <row r="3792" spans="1:9">
      <c r="A3792" s="1">
        <v>40316</v>
      </c>
      <c r="B3792" s="6" t="s">
        <v>168</v>
      </c>
      <c r="C3792" s="7">
        <v>4</v>
      </c>
      <c r="D3792">
        <v>5</v>
      </c>
      <c r="E3792">
        <f t="shared" si="286"/>
        <v>3</v>
      </c>
      <c r="F3792" t="str">
        <f t="shared" si="287"/>
        <v>友引</v>
      </c>
      <c r="G3792" t="str">
        <f t="shared" si="284"/>
        <v>火</v>
      </c>
      <c r="I3792" t="str">
        <f t="shared" si="285"/>
        <v/>
      </c>
    </row>
    <row r="3793" spans="1:9">
      <c r="A3793" s="1">
        <v>40317</v>
      </c>
      <c r="B3793" s="6" t="s">
        <v>169</v>
      </c>
      <c r="C3793" s="7">
        <v>4</v>
      </c>
      <c r="D3793">
        <v>6</v>
      </c>
      <c r="E3793">
        <f t="shared" si="286"/>
        <v>4</v>
      </c>
      <c r="F3793" t="str">
        <f t="shared" si="287"/>
        <v>先負</v>
      </c>
      <c r="G3793" t="str">
        <f t="shared" si="284"/>
        <v>水</v>
      </c>
      <c r="I3793" t="str">
        <f t="shared" si="285"/>
        <v/>
      </c>
    </row>
    <row r="3794" spans="1:9">
      <c r="A3794" s="1">
        <v>40318</v>
      </c>
      <c r="B3794" s="6" t="s">
        <v>170</v>
      </c>
      <c r="C3794" s="7">
        <v>4</v>
      </c>
      <c r="D3794">
        <v>7</v>
      </c>
      <c r="E3794">
        <f t="shared" si="286"/>
        <v>5</v>
      </c>
      <c r="F3794" t="str">
        <f t="shared" si="287"/>
        <v>仏滅</v>
      </c>
      <c r="G3794" t="str">
        <f t="shared" si="284"/>
        <v>木</v>
      </c>
      <c r="I3794" t="str">
        <f t="shared" si="285"/>
        <v/>
      </c>
    </row>
    <row r="3795" spans="1:9">
      <c r="A3795" s="1">
        <v>40319</v>
      </c>
      <c r="B3795" s="6" t="s">
        <v>171</v>
      </c>
      <c r="C3795" s="7">
        <v>4</v>
      </c>
      <c r="D3795">
        <v>8</v>
      </c>
      <c r="E3795">
        <f t="shared" si="286"/>
        <v>0</v>
      </c>
      <c r="F3795" t="str">
        <f t="shared" si="287"/>
        <v>大安</v>
      </c>
      <c r="G3795" t="str">
        <f t="shared" si="284"/>
        <v>金</v>
      </c>
      <c r="I3795" t="str">
        <f t="shared" si="285"/>
        <v/>
      </c>
    </row>
    <row r="3796" spans="1:9">
      <c r="A3796" s="1">
        <v>40320</v>
      </c>
      <c r="B3796" s="6" t="s">
        <v>172</v>
      </c>
      <c r="C3796" s="7">
        <v>4</v>
      </c>
      <c r="D3796">
        <v>9</v>
      </c>
      <c r="E3796">
        <f t="shared" si="286"/>
        <v>1</v>
      </c>
      <c r="F3796" t="str">
        <f t="shared" si="287"/>
        <v>赤口</v>
      </c>
      <c r="G3796" t="str">
        <f t="shared" si="284"/>
        <v>土</v>
      </c>
      <c r="I3796" t="str">
        <f t="shared" si="285"/>
        <v/>
      </c>
    </row>
    <row r="3797" spans="1:9">
      <c r="A3797" s="1">
        <v>40321</v>
      </c>
      <c r="B3797" s="6" t="s">
        <v>173</v>
      </c>
      <c r="C3797" s="7">
        <v>4</v>
      </c>
      <c r="D3797">
        <v>10</v>
      </c>
      <c r="E3797">
        <f t="shared" si="286"/>
        <v>2</v>
      </c>
      <c r="F3797" t="str">
        <f t="shared" si="287"/>
        <v>先勝</v>
      </c>
      <c r="G3797" t="str">
        <f t="shared" si="284"/>
        <v>日</v>
      </c>
      <c r="I3797" t="str">
        <f t="shared" si="285"/>
        <v/>
      </c>
    </row>
    <row r="3798" spans="1:9">
      <c r="A3798" s="1">
        <v>40322</v>
      </c>
      <c r="B3798" s="6" t="s">
        <v>174</v>
      </c>
      <c r="C3798" s="7">
        <v>4</v>
      </c>
      <c r="D3798">
        <v>11</v>
      </c>
      <c r="E3798">
        <f t="shared" si="286"/>
        <v>3</v>
      </c>
      <c r="F3798" t="str">
        <f t="shared" si="287"/>
        <v>友引</v>
      </c>
      <c r="G3798" t="str">
        <f t="shared" si="284"/>
        <v>月</v>
      </c>
      <c r="I3798" t="str">
        <f t="shared" si="285"/>
        <v/>
      </c>
    </row>
    <row r="3799" spans="1:9">
      <c r="A3799" s="1">
        <v>40323</v>
      </c>
      <c r="B3799" s="6" t="s">
        <v>175</v>
      </c>
      <c r="C3799" s="7">
        <v>4</v>
      </c>
      <c r="D3799">
        <v>12</v>
      </c>
      <c r="E3799">
        <f t="shared" si="286"/>
        <v>4</v>
      </c>
      <c r="F3799" t="str">
        <f t="shared" si="287"/>
        <v>先負</v>
      </c>
      <c r="G3799" t="str">
        <f t="shared" si="284"/>
        <v>火</v>
      </c>
      <c r="I3799" t="str">
        <f t="shared" si="285"/>
        <v/>
      </c>
    </row>
    <row r="3800" spans="1:9">
      <c r="A3800" s="1">
        <v>40324</v>
      </c>
      <c r="B3800" s="6" t="s">
        <v>176</v>
      </c>
      <c r="C3800" s="7">
        <v>4</v>
      </c>
      <c r="D3800">
        <v>13</v>
      </c>
      <c r="E3800">
        <f t="shared" si="286"/>
        <v>5</v>
      </c>
      <c r="F3800" t="str">
        <f t="shared" si="287"/>
        <v>仏滅</v>
      </c>
      <c r="G3800" t="str">
        <f t="shared" si="284"/>
        <v>水</v>
      </c>
      <c r="I3800" t="str">
        <f t="shared" si="285"/>
        <v/>
      </c>
    </row>
    <row r="3801" spans="1:9">
      <c r="A3801" s="1">
        <v>40325</v>
      </c>
      <c r="B3801" s="6" t="s">
        <v>177</v>
      </c>
      <c r="C3801" s="7">
        <v>4</v>
      </c>
      <c r="D3801">
        <v>14</v>
      </c>
      <c r="E3801">
        <f t="shared" si="286"/>
        <v>0</v>
      </c>
      <c r="F3801" t="str">
        <f t="shared" si="287"/>
        <v>大安</v>
      </c>
      <c r="G3801" t="str">
        <f t="shared" si="284"/>
        <v>木</v>
      </c>
      <c r="I3801" t="str">
        <f t="shared" si="285"/>
        <v/>
      </c>
    </row>
    <row r="3802" spans="1:9">
      <c r="A3802" s="1">
        <v>40326</v>
      </c>
      <c r="B3802" s="6" t="s">
        <v>178</v>
      </c>
      <c r="C3802" s="7">
        <v>4</v>
      </c>
      <c r="D3802">
        <v>15</v>
      </c>
      <c r="E3802">
        <f t="shared" si="286"/>
        <v>1</v>
      </c>
      <c r="F3802" t="str">
        <f t="shared" si="287"/>
        <v>赤口</v>
      </c>
      <c r="G3802" t="str">
        <f t="shared" si="284"/>
        <v>金</v>
      </c>
      <c r="I3802" t="str">
        <f t="shared" si="285"/>
        <v/>
      </c>
    </row>
    <row r="3803" spans="1:9">
      <c r="A3803" s="1">
        <v>40327</v>
      </c>
      <c r="B3803" s="6" t="s">
        <v>179</v>
      </c>
      <c r="C3803" s="7">
        <v>4</v>
      </c>
      <c r="D3803">
        <v>16</v>
      </c>
      <c r="E3803">
        <f t="shared" si="286"/>
        <v>2</v>
      </c>
      <c r="F3803" t="str">
        <f t="shared" si="287"/>
        <v>先勝</v>
      </c>
      <c r="G3803" t="str">
        <f t="shared" si="284"/>
        <v>土</v>
      </c>
      <c r="I3803" t="str">
        <f t="shared" si="285"/>
        <v/>
      </c>
    </row>
    <row r="3804" spans="1:9">
      <c r="A3804" s="1">
        <v>40328</v>
      </c>
      <c r="B3804" s="6" t="s">
        <v>180</v>
      </c>
      <c r="C3804" s="7">
        <v>4</v>
      </c>
      <c r="D3804">
        <v>17</v>
      </c>
      <c r="E3804">
        <f t="shared" si="286"/>
        <v>3</v>
      </c>
      <c r="F3804" t="str">
        <f t="shared" si="287"/>
        <v>友引</v>
      </c>
      <c r="G3804" t="str">
        <f t="shared" si="284"/>
        <v>日</v>
      </c>
      <c r="I3804" t="str">
        <f t="shared" si="285"/>
        <v/>
      </c>
    </row>
    <row r="3805" spans="1:9">
      <c r="A3805" s="1">
        <v>40329</v>
      </c>
      <c r="B3805" s="6" t="s">
        <v>181</v>
      </c>
      <c r="C3805" s="7">
        <v>4</v>
      </c>
      <c r="D3805">
        <v>18</v>
      </c>
      <c r="E3805">
        <f t="shared" si="286"/>
        <v>4</v>
      </c>
      <c r="F3805" t="str">
        <f t="shared" si="287"/>
        <v>先負</v>
      </c>
      <c r="G3805" t="str">
        <f t="shared" si="284"/>
        <v>月</v>
      </c>
      <c r="I3805" t="str">
        <f t="shared" si="285"/>
        <v/>
      </c>
    </row>
    <row r="3806" spans="1:9">
      <c r="A3806" s="1">
        <v>40330</v>
      </c>
      <c r="B3806" s="6" t="s">
        <v>182</v>
      </c>
      <c r="C3806" s="7">
        <v>4</v>
      </c>
      <c r="D3806">
        <v>19</v>
      </c>
      <c r="E3806">
        <f t="shared" si="286"/>
        <v>5</v>
      </c>
      <c r="F3806" t="str">
        <f t="shared" si="287"/>
        <v>仏滅</v>
      </c>
      <c r="G3806" t="str">
        <f t="shared" si="284"/>
        <v>火</v>
      </c>
      <c r="I3806" t="str">
        <f t="shared" si="285"/>
        <v/>
      </c>
    </row>
    <row r="3807" spans="1:9">
      <c r="A3807" s="1">
        <v>40331</v>
      </c>
      <c r="B3807" s="6" t="s">
        <v>183</v>
      </c>
      <c r="C3807" s="7">
        <v>4</v>
      </c>
      <c r="D3807">
        <v>20</v>
      </c>
      <c r="E3807">
        <f t="shared" si="286"/>
        <v>0</v>
      </c>
      <c r="F3807" t="str">
        <f t="shared" si="287"/>
        <v>大安</v>
      </c>
      <c r="G3807" t="str">
        <f t="shared" si="284"/>
        <v>水</v>
      </c>
      <c r="I3807" t="str">
        <f t="shared" si="285"/>
        <v/>
      </c>
    </row>
    <row r="3808" spans="1:9">
      <c r="A3808" s="1">
        <v>40332</v>
      </c>
      <c r="B3808" s="6" t="s">
        <v>184</v>
      </c>
      <c r="C3808" s="7">
        <v>4</v>
      </c>
      <c r="D3808">
        <v>21</v>
      </c>
      <c r="E3808">
        <f t="shared" si="286"/>
        <v>1</v>
      </c>
      <c r="F3808" t="str">
        <f t="shared" si="287"/>
        <v>赤口</v>
      </c>
      <c r="G3808" t="str">
        <f t="shared" si="284"/>
        <v>木</v>
      </c>
      <c r="I3808" t="str">
        <f t="shared" si="285"/>
        <v/>
      </c>
    </row>
    <row r="3809" spans="1:9">
      <c r="A3809" s="1">
        <v>40333</v>
      </c>
      <c r="B3809" s="6" t="s">
        <v>185</v>
      </c>
      <c r="C3809" s="7">
        <v>4</v>
      </c>
      <c r="D3809">
        <v>22</v>
      </c>
      <c r="E3809">
        <f t="shared" si="286"/>
        <v>2</v>
      </c>
      <c r="F3809" t="str">
        <f t="shared" si="287"/>
        <v>先勝</v>
      </c>
      <c r="G3809" t="str">
        <f t="shared" si="284"/>
        <v>金</v>
      </c>
      <c r="I3809" t="str">
        <f t="shared" si="285"/>
        <v/>
      </c>
    </row>
    <row r="3810" spans="1:9">
      <c r="A3810" s="1">
        <v>40334</v>
      </c>
      <c r="B3810" s="6" t="s">
        <v>186</v>
      </c>
      <c r="C3810" s="7">
        <v>4</v>
      </c>
      <c r="D3810">
        <v>23</v>
      </c>
      <c r="E3810">
        <f t="shared" si="286"/>
        <v>3</v>
      </c>
      <c r="F3810" t="str">
        <f t="shared" si="287"/>
        <v>友引</v>
      </c>
      <c r="G3810" t="str">
        <f t="shared" si="284"/>
        <v>土</v>
      </c>
      <c r="I3810" t="str">
        <f t="shared" si="285"/>
        <v/>
      </c>
    </row>
    <row r="3811" spans="1:9">
      <c r="A3811" s="1">
        <v>40335</v>
      </c>
      <c r="B3811" s="6" t="s">
        <v>187</v>
      </c>
      <c r="C3811" s="7">
        <v>4</v>
      </c>
      <c r="D3811">
        <v>24</v>
      </c>
      <c r="E3811">
        <f t="shared" si="286"/>
        <v>4</v>
      </c>
      <c r="F3811" t="str">
        <f t="shared" si="287"/>
        <v>先負</v>
      </c>
      <c r="G3811" t="str">
        <f t="shared" si="284"/>
        <v>日</v>
      </c>
      <c r="I3811" t="str">
        <f t="shared" si="285"/>
        <v/>
      </c>
    </row>
    <row r="3812" spans="1:9">
      <c r="A3812" s="1">
        <v>40336</v>
      </c>
      <c r="B3812" s="6" t="s">
        <v>188</v>
      </c>
      <c r="C3812" s="7">
        <v>4</v>
      </c>
      <c r="D3812">
        <v>25</v>
      </c>
      <c r="E3812">
        <f t="shared" si="286"/>
        <v>5</v>
      </c>
      <c r="F3812" t="str">
        <f t="shared" si="287"/>
        <v>仏滅</v>
      </c>
      <c r="G3812" t="str">
        <f t="shared" si="284"/>
        <v>月</v>
      </c>
      <c r="I3812" t="str">
        <f t="shared" si="285"/>
        <v/>
      </c>
    </row>
    <row r="3813" spans="1:9">
      <c r="A3813" s="1">
        <v>40337</v>
      </c>
      <c r="B3813" s="6" t="s">
        <v>189</v>
      </c>
      <c r="C3813" s="7">
        <v>4</v>
      </c>
      <c r="D3813">
        <v>26</v>
      </c>
      <c r="E3813">
        <f t="shared" si="286"/>
        <v>0</v>
      </c>
      <c r="F3813" t="str">
        <f t="shared" si="287"/>
        <v>大安</v>
      </c>
      <c r="G3813" t="str">
        <f t="shared" si="284"/>
        <v>火</v>
      </c>
      <c r="I3813" t="str">
        <f t="shared" si="285"/>
        <v/>
      </c>
    </row>
    <row r="3814" spans="1:9">
      <c r="A3814" s="1">
        <v>40338</v>
      </c>
      <c r="B3814" s="6" t="s">
        <v>190</v>
      </c>
      <c r="C3814" s="7">
        <v>4</v>
      </c>
      <c r="D3814">
        <v>27</v>
      </c>
      <c r="E3814">
        <f t="shared" si="286"/>
        <v>1</v>
      </c>
      <c r="F3814" t="str">
        <f t="shared" si="287"/>
        <v>赤口</v>
      </c>
      <c r="G3814" t="str">
        <f t="shared" si="284"/>
        <v>水</v>
      </c>
      <c r="I3814" t="str">
        <f t="shared" si="285"/>
        <v/>
      </c>
    </row>
    <row r="3815" spans="1:9">
      <c r="A3815" s="1">
        <v>40339</v>
      </c>
      <c r="B3815" s="6" t="s">
        <v>191</v>
      </c>
      <c r="C3815" s="7">
        <v>4</v>
      </c>
      <c r="D3815">
        <v>28</v>
      </c>
      <c r="E3815">
        <f t="shared" si="286"/>
        <v>2</v>
      </c>
      <c r="F3815" t="str">
        <f t="shared" si="287"/>
        <v>先勝</v>
      </c>
      <c r="G3815" t="str">
        <f t="shared" si="284"/>
        <v>木</v>
      </c>
      <c r="I3815" t="str">
        <f t="shared" si="285"/>
        <v/>
      </c>
    </row>
    <row r="3816" spans="1:9">
      <c r="A3816" s="1">
        <v>40340</v>
      </c>
      <c r="B3816" s="6" t="s">
        <v>192</v>
      </c>
      <c r="C3816" s="7">
        <v>4</v>
      </c>
      <c r="D3816">
        <v>29</v>
      </c>
      <c r="E3816">
        <f t="shared" si="286"/>
        <v>3</v>
      </c>
      <c r="F3816" t="str">
        <f t="shared" si="287"/>
        <v>友引</v>
      </c>
      <c r="G3816" t="str">
        <f t="shared" si="284"/>
        <v>金</v>
      </c>
      <c r="I3816" t="str">
        <f t="shared" si="285"/>
        <v/>
      </c>
    </row>
    <row r="3817" spans="1:9">
      <c r="A3817" s="1">
        <v>40341</v>
      </c>
      <c r="B3817" s="6" t="s">
        <v>537</v>
      </c>
      <c r="C3817" s="7">
        <v>5</v>
      </c>
      <c r="D3817">
        <v>1</v>
      </c>
      <c r="E3817">
        <f t="shared" si="286"/>
        <v>0</v>
      </c>
      <c r="F3817" t="str">
        <f t="shared" si="287"/>
        <v>大安</v>
      </c>
      <c r="G3817" t="str">
        <f t="shared" si="284"/>
        <v>土</v>
      </c>
      <c r="I3817" t="str">
        <f t="shared" si="285"/>
        <v/>
      </c>
    </row>
    <row r="3818" spans="1:9">
      <c r="A3818" s="1">
        <v>40342</v>
      </c>
      <c r="B3818" s="6" t="s">
        <v>195</v>
      </c>
      <c r="C3818" s="7">
        <v>5</v>
      </c>
      <c r="D3818">
        <v>2</v>
      </c>
      <c r="E3818">
        <f t="shared" si="286"/>
        <v>1</v>
      </c>
      <c r="F3818" t="str">
        <f t="shared" si="287"/>
        <v>赤口</v>
      </c>
      <c r="G3818" t="str">
        <f t="shared" si="284"/>
        <v>日</v>
      </c>
      <c r="I3818" t="str">
        <f t="shared" si="285"/>
        <v/>
      </c>
    </row>
    <row r="3819" spans="1:9">
      <c r="A3819" s="1">
        <v>40343</v>
      </c>
      <c r="B3819" s="6" t="s">
        <v>196</v>
      </c>
      <c r="C3819" s="7">
        <v>5</v>
      </c>
      <c r="D3819">
        <v>3</v>
      </c>
      <c r="E3819">
        <f t="shared" si="286"/>
        <v>2</v>
      </c>
      <c r="F3819" t="str">
        <f t="shared" si="287"/>
        <v>先勝</v>
      </c>
      <c r="G3819" t="str">
        <f t="shared" si="284"/>
        <v>月</v>
      </c>
      <c r="I3819" t="str">
        <f t="shared" si="285"/>
        <v/>
      </c>
    </row>
    <row r="3820" spans="1:9">
      <c r="A3820" s="1">
        <v>40344</v>
      </c>
      <c r="B3820" s="6" t="s">
        <v>197</v>
      </c>
      <c r="C3820" s="7">
        <v>5</v>
      </c>
      <c r="D3820">
        <v>4</v>
      </c>
      <c r="E3820">
        <f t="shared" si="286"/>
        <v>3</v>
      </c>
      <c r="F3820" t="str">
        <f t="shared" si="287"/>
        <v>友引</v>
      </c>
      <c r="G3820" t="str">
        <f t="shared" si="284"/>
        <v>火</v>
      </c>
      <c r="I3820" t="str">
        <f t="shared" si="285"/>
        <v/>
      </c>
    </row>
    <row r="3821" spans="1:9">
      <c r="A3821" s="1">
        <v>40345</v>
      </c>
      <c r="B3821" s="6" t="s">
        <v>198</v>
      </c>
      <c r="C3821" s="7">
        <v>5</v>
      </c>
      <c r="D3821">
        <v>5</v>
      </c>
      <c r="E3821">
        <f t="shared" si="286"/>
        <v>4</v>
      </c>
      <c r="F3821" t="str">
        <f t="shared" si="287"/>
        <v>先負</v>
      </c>
      <c r="G3821" t="str">
        <f t="shared" si="284"/>
        <v>水</v>
      </c>
      <c r="I3821" t="str">
        <f t="shared" si="285"/>
        <v/>
      </c>
    </row>
    <row r="3822" spans="1:9">
      <c r="A3822" s="1">
        <v>40346</v>
      </c>
      <c r="B3822" s="6" t="s">
        <v>199</v>
      </c>
      <c r="C3822" s="7">
        <v>5</v>
      </c>
      <c r="D3822">
        <v>6</v>
      </c>
      <c r="E3822">
        <f t="shared" si="286"/>
        <v>5</v>
      </c>
      <c r="F3822" t="str">
        <f t="shared" si="287"/>
        <v>仏滅</v>
      </c>
      <c r="G3822" t="str">
        <f t="shared" si="284"/>
        <v>木</v>
      </c>
      <c r="I3822" t="str">
        <f t="shared" si="285"/>
        <v/>
      </c>
    </row>
    <row r="3823" spans="1:9">
      <c r="A3823" s="1">
        <v>40347</v>
      </c>
      <c r="B3823" s="6" t="s">
        <v>200</v>
      </c>
      <c r="C3823" s="7">
        <v>5</v>
      </c>
      <c r="D3823">
        <v>7</v>
      </c>
      <c r="E3823">
        <f t="shared" si="286"/>
        <v>0</v>
      </c>
      <c r="F3823" t="str">
        <f t="shared" si="287"/>
        <v>大安</v>
      </c>
      <c r="G3823" t="str">
        <f t="shared" si="284"/>
        <v>金</v>
      </c>
      <c r="I3823" t="str">
        <f t="shared" si="285"/>
        <v/>
      </c>
    </row>
    <row r="3824" spans="1:9">
      <c r="A3824" s="1">
        <v>40348</v>
      </c>
      <c r="B3824" s="6" t="s">
        <v>201</v>
      </c>
      <c r="C3824" s="7">
        <v>5</v>
      </c>
      <c r="D3824">
        <v>8</v>
      </c>
      <c r="E3824">
        <f t="shared" si="286"/>
        <v>1</v>
      </c>
      <c r="F3824" t="str">
        <f t="shared" si="287"/>
        <v>赤口</v>
      </c>
      <c r="G3824" t="str">
        <f t="shared" si="284"/>
        <v>土</v>
      </c>
      <c r="I3824" t="str">
        <f t="shared" si="285"/>
        <v/>
      </c>
    </row>
    <row r="3825" spans="1:9">
      <c r="A3825" s="1">
        <v>40349</v>
      </c>
      <c r="B3825" s="6" t="s">
        <v>202</v>
      </c>
      <c r="C3825" s="7">
        <v>5</v>
      </c>
      <c r="D3825">
        <v>9</v>
      </c>
      <c r="E3825">
        <f t="shared" si="286"/>
        <v>2</v>
      </c>
      <c r="F3825" t="str">
        <f t="shared" si="287"/>
        <v>先勝</v>
      </c>
      <c r="G3825" t="str">
        <f t="shared" si="284"/>
        <v>日</v>
      </c>
      <c r="I3825" t="str">
        <f t="shared" si="285"/>
        <v/>
      </c>
    </row>
    <row r="3826" spans="1:9">
      <c r="A3826" s="1">
        <v>40350</v>
      </c>
      <c r="B3826" s="6" t="s">
        <v>203</v>
      </c>
      <c r="C3826" s="7">
        <v>5</v>
      </c>
      <c r="D3826">
        <v>10</v>
      </c>
      <c r="E3826">
        <f t="shared" si="286"/>
        <v>3</v>
      </c>
      <c r="F3826" t="str">
        <f t="shared" si="287"/>
        <v>友引</v>
      </c>
      <c r="G3826" t="str">
        <f t="shared" si="284"/>
        <v>月</v>
      </c>
      <c r="I3826" t="str">
        <f t="shared" si="285"/>
        <v/>
      </c>
    </row>
    <row r="3827" spans="1:9">
      <c r="A3827" s="1">
        <v>40351</v>
      </c>
      <c r="B3827" s="6" t="s">
        <v>204</v>
      </c>
      <c r="C3827" s="7">
        <v>5</v>
      </c>
      <c r="D3827">
        <v>11</v>
      </c>
      <c r="E3827">
        <f t="shared" si="286"/>
        <v>4</v>
      </c>
      <c r="F3827" t="str">
        <f t="shared" si="287"/>
        <v>先負</v>
      </c>
      <c r="G3827" t="str">
        <f t="shared" si="284"/>
        <v>火</v>
      </c>
      <c r="I3827" t="str">
        <f t="shared" si="285"/>
        <v/>
      </c>
    </row>
    <row r="3828" spans="1:9">
      <c r="A3828" s="1">
        <v>40352</v>
      </c>
      <c r="B3828" s="6" t="s">
        <v>205</v>
      </c>
      <c r="C3828" s="7">
        <v>5</v>
      </c>
      <c r="D3828">
        <v>12</v>
      </c>
      <c r="E3828">
        <f t="shared" si="286"/>
        <v>5</v>
      </c>
      <c r="F3828" t="str">
        <f t="shared" si="287"/>
        <v>仏滅</v>
      </c>
      <c r="G3828" t="str">
        <f t="shared" si="284"/>
        <v>水</v>
      </c>
      <c r="I3828" t="str">
        <f t="shared" si="285"/>
        <v/>
      </c>
    </row>
    <row r="3829" spans="1:9">
      <c r="A3829" s="1">
        <v>40353</v>
      </c>
      <c r="B3829" s="6" t="s">
        <v>206</v>
      </c>
      <c r="C3829" s="7">
        <v>5</v>
      </c>
      <c r="D3829">
        <v>13</v>
      </c>
      <c r="E3829">
        <f t="shared" si="286"/>
        <v>0</v>
      </c>
      <c r="F3829" t="str">
        <f t="shared" si="287"/>
        <v>大安</v>
      </c>
      <c r="G3829" t="str">
        <f t="shared" si="284"/>
        <v>木</v>
      </c>
      <c r="I3829" t="str">
        <f t="shared" si="285"/>
        <v/>
      </c>
    </row>
    <row r="3830" spans="1:9">
      <c r="A3830" s="1">
        <v>40354</v>
      </c>
      <c r="B3830" s="6" t="s">
        <v>207</v>
      </c>
      <c r="C3830" s="7">
        <v>5</v>
      </c>
      <c r="D3830">
        <v>14</v>
      </c>
      <c r="E3830">
        <f t="shared" si="286"/>
        <v>1</v>
      </c>
      <c r="F3830" t="str">
        <f t="shared" si="287"/>
        <v>赤口</v>
      </c>
      <c r="G3830" t="str">
        <f t="shared" si="284"/>
        <v>金</v>
      </c>
      <c r="I3830" t="str">
        <f t="shared" si="285"/>
        <v/>
      </c>
    </row>
    <row r="3831" spans="1:9">
      <c r="A3831" s="1">
        <v>40355</v>
      </c>
      <c r="B3831" s="6" t="s">
        <v>208</v>
      </c>
      <c r="C3831" s="7">
        <v>5</v>
      </c>
      <c r="D3831">
        <v>15</v>
      </c>
      <c r="E3831">
        <f t="shared" si="286"/>
        <v>2</v>
      </c>
      <c r="F3831" t="str">
        <f t="shared" si="287"/>
        <v>先勝</v>
      </c>
      <c r="G3831" t="str">
        <f t="shared" si="284"/>
        <v>土</v>
      </c>
      <c r="I3831" t="str">
        <f t="shared" si="285"/>
        <v/>
      </c>
    </row>
    <row r="3832" spans="1:9">
      <c r="A3832" s="1">
        <v>40356</v>
      </c>
      <c r="B3832" s="6" t="s">
        <v>209</v>
      </c>
      <c r="C3832" s="7">
        <v>5</v>
      </c>
      <c r="D3832">
        <v>16</v>
      </c>
      <c r="E3832">
        <f t="shared" si="286"/>
        <v>3</v>
      </c>
      <c r="F3832" t="str">
        <f t="shared" si="287"/>
        <v>友引</v>
      </c>
      <c r="G3832" t="str">
        <f t="shared" si="284"/>
        <v>日</v>
      </c>
      <c r="I3832" t="str">
        <f t="shared" si="285"/>
        <v/>
      </c>
    </row>
    <row r="3833" spans="1:9">
      <c r="A3833" s="1">
        <v>40357</v>
      </c>
      <c r="B3833" s="6" t="s">
        <v>210</v>
      </c>
      <c r="C3833" s="7">
        <v>5</v>
      </c>
      <c r="D3833">
        <v>17</v>
      </c>
      <c r="E3833">
        <f t="shared" si="286"/>
        <v>4</v>
      </c>
      <c r="F3833" t="str">
        <f t="shared" si="287"/>
        <v>先負</v>
      </c>
      <c r="G3833" t="str">
        <f t="shared" si="284"/>
        <v>月</v>
      </c>
      <c r="I3833" t="str">
        <f t="shared" si="285"/>
        <v/>
      </c>
    </row>
    <row r="3834" spans="1:9">
      <c r="A3834" s="1">
        <v>40358</v>
      </c>
      <c r="B3834" s="6" t="s">
        <v>211</v>
      </c>
      <c r="C3834" s="7">
        <v>5</v>
      </c>
      <c r="D3834">
        <v>18</v>
      </c>
      <c r="E3834">
        <f t="shared" si="286"/>
        <v>5</v>
      </c>
      <c r="F3834" t="str">
        <f t="shared" si="287"/>
        <v>仏滅</v>
      </c>
      <c r="G3834" t="str">
        <f t="shared" si="284"/>
        <v>火</v>
      </c>
      <c r="I3834" t="str">
        <f t="shared" si="285"/>
        <v/>
      </c>
    </row>
    <row r="3835" spans="1:9">
      <c r="A3835" s="1">
        <v>40359</v>
      </c>
      <c r="B3835" s="6" t="s">
        <v>212</v>
      </c>
      <c r="C3835" s="7">
        <v>5</v>
      </c>
      <c r="D3835">
        <v>19</v>
      </c>
      <c r="E3835">
        <f t="shared" si="286"/>
        <v>0</v>
      </c>
      <c r="F3835" t="str">
        <f t="shared" si="287"/>
        <v>大安</v>
      </c>
      <c r="G3835" t="str">
        <f t="shared" si="284"/>
        <v>水</v>
      </c>
      <c r="I3835" t="str">
        <f t="shared" si="285"/>
        <v/>
      </c>
    </row>
    <row r="3836" spans="1:9">
      <c r="A3836" s="1">
        <v>40360</v>
      </c>
      <c r="B3836" s="6" t="s">
        <v>213</v>
      </c>
      <c r="C3836" s="7">
        <v>5</v>
      </c>
      <c r="D3836">
        <v>20</v>
      </c>
      <c r="E3836">
        <f t="shared" si="286"/>
        <v>1</v>
      </c>
      <c r="F3836" t="str">
        <f t="shared" si="287"/>
        <v>赤口</v>
      </c>
      <c r="G3836" t="str">
        <f t="shared" si="284"/>
        <v>木</v>
      </c>
      <c r="I3836" t="str">
        <f t="shared" si="285"/>
        <v/>
      </c>
    </row>
    <row r="3837" spans="1:9">
      <c r="A3837" s="1">
        <v>40361</v>
      </c>
      <c r="B3837" s="6" t="s">
        <v>214</v>
      </c>
      <c r="C3837" s="7">
        <v>5</v>
      </c>
      <c r="D3837">
        <v>21</v>
      </c>
      <c r="E3837">
        <f t="shared" si="286"/>
        <v>2</v>
      </c>
      <c r="F3837" t="str">
        <f t="shared" si="287"/>
        <v>先勝</v>
      </c>
      <c r="G3837" t="str">
        <f t="shared" si="284"/>
        <v>金</v>
      </c>
      <c r="I3837" t="str">
        <f t="shared" si="285"/>
        <v/>
      </c>
    </row>
    <row r="3838" spans="1:9">
      <c r="A3838" s="1">
        <v>40362</v>
      </c>
      <c r="B3838" s="6" t="s">
        <v>215</v>
      </c>
      <c r="C3838" s="7">
        <v>5</v>
      </c>
      <c r="D3838">
        <v>22</v>
      </c>
      <c r="E3838">
        <f t="shared" si="286"/>
        <v>3</v>
      </c>
      <c r="F3838" t="str">
        <f t="shared" si="287"/>
        <v>友引</v>
      </c>
      <c r="G3838" t="str">
        <f t="shared" si="284"/>
        <v>土</v>
      </c>
      <c r="I3838" t="str">
        <f t="shared" si="285"/>
        <v/>
      </c>
    </row>
    <row r="3839" spans="1:9">
      <c r="A3839" s="1">
        <v>40363</v>
      </c>
      <c r="B3839" s="6" t="s">
        <v>216</v>
      </c>
      <c r="C3839" s="7">
        <v>5</v>
      </c>
      <c r="D3839">
        <v>23</v>
      </c>
      <c r="E3839">
        <f t="shared" si="286"/>
        <v>4</v>
      </c>
      <c r="F3839" t="str">
        <f t="shared" si="287"/>
        <v>先負</v>
      </c>
      <c r="G3839" t="str">
        <f t="shared" si="284"/>
        <v>日</v>
      </c>
      <c r="I3839" t="str">
        <f t="shared" si="285"/>
        <v/>
      </c>
    </row>
    <row r="3840" spans="1:9">
      <c r="A3840" s="1">
        <v>40364</v>
      </c>
      <c r="B3840" s="6" t="s">
        <v>217</v>
      </c>
      <c r="C3840" s="7">
        <v>5</v>
      </c>
      <c r="D3840">
        <v>24</v>
      </c>
      <c r="E3840">
        <f t="shared" si="286"/>
        <v>5</v>
      </c>
      <c r="F3840" t="str">
        <f t="shared" si="287"/>
        <v>仏滅</v>
      </c>
      <c r="G3840" t="str">
        <f t="shared" si="284"/>
        <v>月</v>
      </c>
      <c r="I3840" t="str">
        <f t="shared" si="285"/>
        <v/>
      </c>
    </row>
    <row r="3841" spans="1:9">
      <c r="A3841" s="1">
        <v>40365</v>
      </c>
      <c r="B3841" s="6" t="s">
        <v>218</v>
      </c>
      <c r="C3841" s="7">
        <v>5</v>
      </c>
      <c r="D3841">
        <v>25</v>
      </c>
      <c r="E3841">
        <f t="shared" si="286"/>
        <v>0</v>
      </c>
      <c r="F3841" t="str">
        <f t="shared" si="287"/>
        <v>大安</v>
      </c>
      <c r="G3841" t="str">
        <f t="shared" si="284"/>
        <v>火</v>
      </c>
      <c r="I3841" t="str">
        <f t="shared" si="285"/>
        <v/>
      </c>
    </row>
    <row r="3842" spans="1:9">
      <c r="A3842" s="1">
        <v>40366</v>
      </c>
      <c r="B3842" s="6" t="s">
        <v>219</v>
      </c>
      <c r="C3842" s="7">
        <v>5</v>
      </c>
      <c r="D3842">
        <v>26</v>
      </c>
      <c r="E3842">
        <f t="shared" si="286"/>
        <v>1</v>
      </c>
      <c r="F3842" t="str">
        <f t="shared" si="287"/>
        <v>赤口</v>
      </c>
      <c r="G3842" t="str">
        <f t="shared" si="284"/>
        <v>水</v>
      </c>
      <c r="I3842" t="str">
        <f t="shared" si="285"/>
        <v/>
      </c>
    </row>
    <row r="3843" spans="1:9">
      <c r="A3843" s="1">
        <v>40367</v>
      </c>
      <c r="B3843" s="6" t="s">
        <v>220</v>
      </c>
      <c r="C3843" s="7">
        <v>5</v>
      </c>
      <c r="D3843">
        <v>27</v>
      </c>
      <c r="E3843">
        <f t="shared" si="286"/>
        <v>2</v>
      </c>
      <c r="F3843" t="str">
        <f t="shared" si="287"/>
        <v>先勝</v>
      </c>
      <c r="G3843" t="str">
        <f t="shared" ref="G3843:G3906" si="288">TEXT(A3843,"aaa")</f>
        <v>木</v>
      </c>
      <c r="I3843" t="str">
        <f t="shared" ref="I3843:I3906" si="289">IF(ISERROR(VLOOKUP(H3843,$K$29:$L$39,2,FALSE)),"",VLOOKUP(H3843,$K$29:$L$39,2,FALSE))</f>
        <v/>
      </c>
    </row>
    <row r="3844" spans="1:9">
      <c r="A3844" s="1">
        <v>40368</v>
      </c>
      <c r="B3844" s="6" t="s">
        <v>221</v>
      </c>
      <c r="C3844" s="7">
        <v>5</v>
      </c>
      <c r="D3844">
        <v>28</v>
      </c>
      <c r="E3844">
        <f t="shared" si="286"/>
        <v>3</v>
      </c>
      <c r="F3844" t="str">
        <f t="shared" si="287"/>
        <v>友引</v>
      </c>
      <c r="G3844" t="str">
        <f t="shared" si="288"/>
        <v>金</v>
      </c>
      <c r="I3844" t="str">
        <f t="shared" si="289"/>
        <v/>
      </c>
    </row>
    <row r="3845" spans="1:9">
      <c r="A3845" s="1">
        <v>40369</v>
      </c>
      <c r="B3845" s="6" t="s">
        <v>222</v>
      </c>
      <c r="C3845" s="7">
        <v>5</v>
      </c>
      <c r="D3845">
        <v>29</v>
      </c>
      <c r="E3845">
        <f t="shared" si="286"/>
        <v>4</v>
      </c>
      <c r="F3845" t="str">
        <f t="shared" si="287"/>
        <v>先負</v>
      </c>
      <c r="G3845" t="str">
        <f t="shared" si="288"/>
        <v>土</v>
      </c>
      <c r="I3845" t="str">
        <f t="shared" si="289"/>
        <v/>
      </c>
    </row>
    <row r="3846" spans="1:9">
      <c r="A3846" s="1">
        <v>40370</v>
      </c>
      <c r="B3846" s="6" t="s">
        <v>238</v>
      </c>
      <c r="C3846" s="7">
        <v>5</v>
      </c>
      <c r="D3846">
        <v>30</v>
      </c>
      <c r="E3846">
        <f t="shared" si="286"/>
        <v>5</v>
      </c>
      <c r="F3846" t="str">
        <f t="shared" si="287"/>
        <v>仏滅</v>
      </c>
      <c r="G3846" t="str">
        <f t="shared" si="288"/>
        <v>日</v>
      </c>
      <c r="I3846" t="str">
        <f t="shared" si="289"/>
        <v/>
      </c>
    </row>
    <row r="3847" spans="1:9">
      <c r="A3847" s="1">
        <v>40371</v>
      </c>
      <c r="B3847" s="6" t="s">
        <v>580</v>
      </c>
      <c r="C3847" s="7">
        <v>6</v>
      </c>
      <c r="D3847">
        <v>1</v>
      </c>
      <c r="E3847">
        <f t="shared" si="286"/>
        <v>1</v>
      </c>
      <c r="F3847" t="str">
        <f t="shared" si="287"/>
        <v>赤口</v>
      </c>
      <c r="G3847" t="str">
        <f t="shared" si="288"/>
        <v>月</v>
      </c>
      <c r="I3847" t="str">
        <f t="shared" si="289"/>
        <v/>
      </c>
    </row>
    <row r="3848" spans="1:9">
      <c r="A3848" s="1">
        <v>40372</v>
      </c>
      <c r="B3848" s="6" t="s">
        <v>240</v>
      </c>
      <c r="C3848" s="7">
        <v>6</v>
      </c>
      <c r="D3848">
        <v>2</v>
      </c>
      <c r="E3848">
        <f t="shared" si="286"/>
        <v>2</v>
      </c>
      <c r="F3848" t="str">
        <f t="shared" si="287"/>
        <v>先勝</v>
      </c>
      <c r="G3848" t="str">
        <f t="shared" si="288"/>
        <v>火</v>
      </c>
      <c r="I3848" t="str">
        <f t="shared" si="289"/>
        <v/>
      </c>
    </row>
    <row r="3849" spans="1:9">
      <c r="A3849" s="1">
        <v>40373</v>
      </c>
      <c r="B3849" s="6" t="s">
        <v>241</v>
      </c>
      <c r="C3849" s="7">
        <v>6</v>
      </c>
      <c r="D3849">
        <v>3</v>
      </c>
      <c r="E3849">
        <f t="shared" si="286"/>
        <v>3</v>
      </c>
      <c r="F3849" t="str">
        <f t="shared" si="287"/>
        <v>友引</v>
      </c>
      <c r="G3849" t="str">
        <f t="shared" si="288"/>
        <v>水</v>
      </c>
      <c r="I3849" t="str">
        <f t="shared" si="289"/>
        <v/>
      </c>
    </row>
    <row r="3850" spans="1:9">
      <c r="A3850" s="1">
        <v>40374</v>
      </c>
      <c r="B3850" s="6" t="s">
        <v>242</v>
      </c>
      <c r="C3850" s="7">
        <v>6</v>
      </c>
      <c r="D3850">
        <v>4</v>
      </c>
      <c r="E3850">
        <f t="shared" si="286"/>
        <v>4</v>
      </c>
      <c r="F3850" t="str">
        <f t="shared" si="287"/>
        <v>先負</v>
      </c>
      <c r="G3850" t="str">
        <f t="shared" si="288"/>
        <v>木</v>
      </c>
      <c r="I3850" t="str">
        <f t="shared" si="289"/>
        <v/>
      </c>
    </row>
    <row r="3851" spans="1:9">
      <c r="A3851" s="1">
        <v>40375</v>
      </c>
      <c r="B3851" s="6" t="s">
        <v>243</v>
      </c>
      <c r="C3851" s="7">
        <v>6</v>
      </c>
      <c r="D3851">
        <v>5</v>
      </c>
      <c r="E3851">
        <f t="shared" si="286"/>
        <v>5</v>
      </c>
      <c r="F3851" t="str">
        <f t="shared" si="287"/>
        <v>仏滅</v>
      </c>
      <c r="G3851" t="str">
        <f t="shared" si="288"/>
        <v>金</v>
      </c>
      <c r="I3851" t="str">
        <f t="shared" si="289"/>
        <v/>
      </c>
    </row>
    <row r="3852" spans="1:9">
      <c r="A3852" s="1">
        <v>40376</v>
      </c>
      <c r="B3852" s="6" t="s">
        <v>244</v>
      </c>
      <c r="C3852" s="7">
        <v>6</v>
      </c>
      <c r="D3852">
        <v>6</v>
      </c>
      <c r="E3852">
        <f t="shared" ref="E3852:E3915" si="290">MOD(C3852+D3852,6)</f>
        <v>0</v>
      </c>
      <c r="F3852" t="str">
        <f t="shared" ref="F3852:F3915" si="291">VLOOKUP(E3852,$K$18:$L$23,2)</f>
        <v>大安</v>
      </c>
      <c r="G3852" t="str">
        <f t="shared" si="288"/>
        <v>土</v>
      </c>
      <c r="I3852" t="str">
        <f t="shared" si="289"/>
        <v/>
      </c>
    </row>
    <row r="3853" spans="1:9">
      <c r="A3853" s="1">
        <v>40377</v>
      </c>
      <c r="B3853" s="6" t="s">
        <v>245</v>
      </c>
      <c r="C3853" s="7">
        <v>6</v>
      </c>
      <c r="D3853">
        <v>7</v>
      </c>
      <c r="E3853">
        <f t="shared" si="290"/>
        <v>1</v>
      </c>
      <c r="F3853" t="str">
        <f t="shared" si="291"/>
        <v>赤口</v>
      </c>
      <c r="G3853" t="str">
        <f t="shared" si="288"/>
        <v>日</v>
      </c>
      <c r="I3853" t="str">
        <f t="shared" si="289"/>
        <v/>
      </c>
    </row>
    <row r="3854" spans="1:9">
      <c r="A3854" s="1">
        <v>40378</v>
      </c>
      <c r="B3854" s="6" t="s">
        <v>246</v>
      </c>
      <c r="C3854" s="7">
        <v>6</v>
      </c>
      <c r="D3854">
        <v>8</v>
      </c>
      <c r="E3854">
        <f t="shared" si="290"/>
        <v>2</v>
      </c>
      <c r="F3854" t="str">
        <f t="shared" si="291"/>
        <v>先勝</v>
      </c>
      <c r="G3854" t="str">
        <f t="shared" si="288"/>
        <v>月</v>
      </c>
      <c r="I3854" t="str">
        <f t="shared" si="289"/>
        <v/>
      </c>
    </row>
    <row r="3855" spans="1:9">
      <c r="A3855" s="1">
        <v>40379</v>
      </c>
      <c r="B3855" s="6" t="s">
        <v>247</v>
      </c>
      <c r="C3855" s="7">
        <v>6</v>
      </c>
      <c r="D3855">
        <v>9</v>
      </c>
      <c r="E3855">
        <f t="shared" si="290"/>
        <v>3</v>
      </c>
      <c r="F3855" t="str">
        <f t="shared" si="291"/>
        <v>友引</v>
      </c>
      <c r="G3855" t="str">
        <f t="shared" si="288"/>
        <v>火</v>
      </c>
      <c r="I3855" t="str">
        <f t="shared" si="289"/>
        <v/>
      </c>
    </row>
    <row r="3856" spans="1:9">
      <c r="A3856" s="1">
        <v>40380</v>
      </c>
      <c r="B3856" s="6" t="s">
        <v>248</v>
      </c>
      <c r="C3856" s="7">
        <v>6</v>
      </c>
      <c r="D3856">
        <v>10</v>
      </c>
      <c r="E3856">
        <f t="shared" si="290"/>
        <v>4</v>
      </c>
      <c r="F3856" t="str">
        <f t="shared" si="291"/>
        <v>先負</v>
      </c>
      <c r="G3856" t="str">
        <f t="shared" si="288"/>
        <v>水</v>
      </c>
      <c r="I3856" t="str">
        <f t="shared" si="289"/>
        <v/>
      </c>
    </row>
    <row r="3857" spans="1:9">
      <c r="A3857" s="1">
        <v>40381</v>
      </c>
      <c r="B3857" s="6" t="s">
        <v>249</v>
      </c>
      <c r="C3857" s="7">
        <v>6</v>
      </c>
      <c r="D3857">
        <v>11</v>
      </c>
      <c r="E3857">
        <f t="shared" si="290"/>
        <v>5</v>
      </c>
      <c r="F3857" t="str">
        <f t="shared" si="291"/>
        <v>仏滅</v>
      </c>
      <c r="G3857" t="str">
        <f t="shared" si="288"/>
        <v>木</v>
      </c>
      <c r="I3857" t="str">
        <f t="shared" si="289"/>
        <v/>
      </c>
    </row>
    <row r="3858" spans="1:9">
      <c r="A3858" s="1">
        <v>40382</v>
      </c>
      <c r="B3858" s="6" t="s">
        <v>250</v>
      </c>
      <c r="C3858" s="7">
        <v>6</v>
      </c>
      <c r="D3858">
        <v>12</v>
      </c>
      <c r="E3858">
        <f t="shared" si="290"/>
        <v>0</v>
      </c>
      <c r="F3858" t="str">
        <f t="shared" si="291"/>
        <v>大安</v>
      </c>
      <c r="G3858" t="str">
        <f t="shared" si="288"/>
        <v>金</v>
      </c>
      <c r="I3858" t="str">
        <f t="shared" si="289"/>
        <v/>
      </c>
    </row>
    <row r="3859" spans="1:9">
      <c r="A3859" s="1">
        <v>40383</v>
      </c>
      <c r="B3859" s="6" t="s">
        <v>251</v>
      </c>
      <c r="C3859" s="7">
        <v>6</v>
      </c>
      <c r="D3859">
        <v>13</v>
      </c>
      <c r="E3859">
        <f t="shared" si="290"/>
        <v>1</v>
      </c>
      <c r="F3859" t="str">
        <f t="shared" si="291"/>
        <v>赤口</v>
      </c>
      <c r="G3859" t="str">
        <f t="shared" si="288"/>
        <v>土</v>
      </c>
      <c r="I3859" t="str">
        <f t="shared" si="289"/>
        <v/>
      </c>
    </row>
    <row r="3860" spans="1:9">
      <c r="A3860" s="1">
        <v>40384</v>
      </c>
      <c r="B3860" s="6" t="s">
        <v>252</v>
      </c>
      <c r="C3860" s="7">
        <v>6</v>
      </c>
      <c r="D3860">
        <v>14</v>
      </c>
      <c r="E3860">
        <f t="shared" si="290"/>
        <v>2</v>
      </c>
      <c r="F3860" t="str">
        <f t="shared" si="291"/>
        <v>先勝</v>
      </c>
      <c r="G3860" t="str">
        <f t="shared" si="288"/>
        <v>日</v>
      </c>
      <c r="I3860" t="str">
        <f t="shared" si="289"/>
        <v/>
      </c>
    </row>
    <row r="3861" spans="1:9">
      <c r="A3861" s="1">
        <v>40385</v>
      </c>
      <c r="B3861" s="6" t="s">
        <v>253</v>
      </c>
      <c r="C3861" s="7">
        <v>6</v>
      </c>
      <c r="D3861">
        <v>15</v>
      </c>
      <c r="E3861">
        <f t="shared" si="290"/>
        <v>3</v>
      </c>
      <c r="F3861" t="str">
        <f t="shared" si="291"/>
        <v>友引</v>
      </c>
      <c r="G3861" t="str">
        <f t="shared" si="288"/>
        <v>月</v>
      </c>
      <c r="I3861" t="str">
        <f t="shared" si="289"/>
        <v/>
      </c>
    </row>
    <row r="3862" spans="1:9">
      <c r="A3862" s="1">
        <v>40386</v>
      </c>
      <c r="B3862" s="6" t="s">
        <v>254</v>
      </c>
      <c r="C3862" s="7">
        <v>6</v>
      </c>
      <c r="D3862">
        <v>16</v>
      </c>
      <c r="E3862">
        <f t="shared" si="290"/>
        <v>4</v>
      </c>
      <c r="F3862" t="str">
        <f t="shared" si="291"/>
        <v>先負</v>
      </c>
      <c r="G3862" t="str">
        <f t="shared" si="288"/>
        <v>火</v>
      </c>
      <c r="I3862" t="str">
        <f t="shared" si="289"/>
        <v/>
      </c>
    </row>
    <row r="3863" spans="1:9">
      <c r="A3863" s="1">
        <v>40387</v>
      </c>
      <c r="B3863" s="6" t="s">
        <v>255</v>
      </c>
      <c r="C3863" s="7">
        <v>6</v>
      </c>
      <c r="D3863">
        <v>17</v>
      </c>
      <c r="E3863">
        <f t="shared" si="290"/>
        <v>5</v>
      </c>
      <c r="F3863" t="str">
        <f t="shared" si="291"/>
        <v>仏滅</v>
      </c>
      <c r="G3863" t="str">
        <f t="shared" si="288"/>
        <v>水</v>
      </c>
      <c r="I3863" t="str">
        <f t="shared" si="289"/>
        <v/>
      </c>
    </row>
    <row r="3864" spans="1:9">
      <c r="A3864" s="1">
        <v>40388</v>
      </c>
      <c r="B3864" s="6" t="s">
        <v>256</v>
      </c>
      <c r="C3864" s="7">
        <v>6</v>
      </c>
      <c r="D3864">
        <v>18</v>
      </c>
      <c r="E3864">
        <f t="shared" si="290"/>
        <v>0</v>
      </c>
      <c r="F3864" t="str">
        <f t="shared" si="291"/>
        <v>大安</v>
      </c>
      <c r="G3864" t="str">
        <f t="shared" si="288"/>
        <v>木</v>
      </c>
      <c r="I3864" t="str">
        <f t="shared" si="289"/>
        <v/>
      </c>
    </row>
    <row r="3865" spans="1:9">
      <c r="A3865" s="1">
        <v>40389</v>
      </c>
      <c r="B3865" s="6" t="s">
        <v>257</v>
      </c>
      <c r="C3865" s="7">
        <v>6</v>
      </c>
      <c r="D3865">
        <v>19</v>
      </c>
      <c r="E3865">
        <f t="shared" si="290"/>
        <v>1</v>
      </c>
      <c r="F3865" t="str">
        <f t="shared" si="291"/>
        <v>赤口</v>
      </c>
      <c r="G3865" t="str">
        <f t="shared" si="288"/>
        <v>金</v>
      </c>
      <c r="I3865" t="str">
        <f t="shared" si="289"/>
        <v/>
      </c>
    </row>
    <row r="3866" spans="1:9">
      <c r="A3866" s="1">
        <v>40390</v>
      </c>
      <c r="B3866" s="6" t="s">
        <v>258</v>
      </c>
      <c r="C3866" s="7">
        <v>6</v>
      </c>
      <c r="D3866">
        <v>20</v>
      </c>
      <c r="E3866">
        <f t="shared" si="290"/>
        <v>2</v>
      </c>
      <c r="F3866" t="str">
        <f t="shared" si="291"/>
        <v>先勝</v>
      </c>
      <c r="G3866" t="str">
        <f t="shared" si="288"/>
        <v>土</v>
      </c>
      <c r="I3866" t="str">
        <f t="shared" si="289"/>
        <v/>
      </c>
    </row>
    <row r="3867" spans="1:9">
      <c r="A3867" s="1">
        <v>40391</v>
      </c>
      <c r="B3867" s="6" t="s">
        <v>259</v>
      </c>
      <c r="C3867" s="7">
        <v>6</v>
      </c>
      <c r="D3867">
        <v>21</v>
      </c>
      <c r="E3867">
        <f t="shared" si="290"/>
        <v>3</v>
      </c>
      <c r="F3867" t="str">
        <f t="shared" si="291"/>
        <v>友引</v>
      </c>
      <c r="G3867" t="str">
        <f t="shared" si="288"/>
        <v>日</v>
      </c>
      <c r="I3867" t="str">
        <f t="shared" si="289"/>
        <v/>
      </c>
    </row>
    <row r="3868" spans="1:9">
      <c r="A3868" s="1">
        <v>40392</v>
      </c>
      <c r="B3868" s="6" t="s">
        <v>260</v>
      </c>
      <c r="C3868" s="7">
        <v>6</v>
      </c>
      <c r="D3868">
        <v>22</v>
      </c>
      <c r="E3868">
        <f t="shared" si="290"/>
        <v>4</v>
      </c>
      <c r="F3868" t="str">
        <f t="shared" si="291"/>
        <v>先負</v>
      </c>
      <c r="G3868" t="str">
        <f t="shared" si="288"/>
        <v>月</v>
      </c>
      <c r="I3868" t="str">
        <f t="shared" si="289"/>
        <v/>
      </c>
    </row>
    <row r="3869" spans="1:9">
      <c r="A3869" s="1">
        <v>40393</v>
      </c>
      <c r="B3869" s="6" t="s">
        <v>261</v>
      </c>
      <c r="C3869" s="7">
        <v>6</v>
      </c>
      <c r="D3869">
        <v>23</v>
      </c>
      <c r="E3869">
        <f t="shared" si="290"/>
        <v>5</v>
      </c>
      <c r="F3869" t="str">
        <f t="shared" si="291"/>
        <v>仏滅</v>
      </c>
      <c r="G3869" t="str">
        <f t="shared" si="288"/>
        <v>火</v>
      </c>
      <c r="I3869" t="str">
        <f t="shared" si="289"/>
        <v/>
      </c>
    </row>
    <row r="3870" spans="1:9">
      <c r="A3870" s="1">
        <v>40394</v>
      </c>
      <c r="B3870" s="6" t="s">
        <v>262</v>
      </c>
      <c r="C3870" s="7">
        <v>6</v>
      </c>
      <c r="D3870">
        <v>24</v>
      </c>
      <c r="E3870">
        <f t="shared" si="290"/>
        <v>0</v>
      </c>
      <c r="F3870" t="str">
        <f t="shared" si="291"/>
        <v>大安</v>
      </c>
      <c r="G3870" t="str">
        <f t="shared" si="288"/>
        <v>水</v>
      </c>
      <c r="I3870" t="str">
        <f t="shared" si="289"/>
        <v/>
      </c>
    </row>
    <row r="3871" spans="1:9">
      <c r="A3871" s="1">
        <v>40395</v>
      </c>
      <c r="B3871" s="6" t="s">
        <v>263</v>
      </c>
      <c r="C3871" s="7">
        <v>6</v>
      </c>
      <c r="D3871">
        <v>25</v>
      </c>
      <c r="E3871">
        <f t="shared" si="290"/>
        <v>1</v>
      </c>
      <c r="F3871" t="str">
        <f t="shared" si="291"/>
        <v>赤口</v>
      </c>
      <c r="G3871" t="str">
        <f t="shared" si="288"/>
        <v>木</v>
      </c>
      <c r="I3871" t="str">
        <f t="shared" si="289"/>
        <v/>
      </c>
    </row>
    <row r="3872" spans="1:9">
      <c r="A3872" s="1">
        <v>40396</v>
      </c>
      <c r="B3872" s="6" t="s">
        <v>264</v>
      </c>
      <c r="C3872" s="7">
        <v>6</v>
      </c>
      <c r="D3872">
        <v>26</v>
      </c>
      <c r="E3872">
        <f t="shared" si="290"/>
        <v>2</v>
      </c>
      <c r="F3872" t="str">
        <f t="shared" si="291"/>
        <v>先勝</v>
      </c>
      <c r="G3872" t="str">
        <f t="shared" si="288"/>
        <v>金</v>
      </c>
      <c r="I3872" t="str">
        <f t="shared" si="289"/>
        <v/>
      </c>
    </row>
    <row r="3873" spans="1:9">
      <c r="A3873" s="1">
        <v>40397</v>
      </c>
      <c r="B3873" s="6" t="s">
        <v>265</v>
      </c>
      <c r="C3873" s="7">
        <v>6</v>
      </c>
      <c r="D3873">
        <v>27</v>
      </c>
      <c r="E3873">
        <f t="shared" si="290"/>
        <v>3</v>
      </c>
      <c r="F3873" t="str">
        <f t="shared" si="291"/>
        <v>友引</v>
      </c>
      <c r="G3873" t="str">
        <f t="shared" si="288"/>
        <v>土</v>
      </c>
      <c r="I3873" t="str">
        <f t="shared" si="289"/>
        <v/>
      </c>
    </row>
    <row r="3874" spans="1:9">
      <c r="A3874" s="1">
        <v>40398</v>
      </c>
      <c r="B3874" s="6" t="s">
        <v>266</v>
      </c>
      <c r="C3874" s="7">
        <v>6</v>
      </c>
      <c r="D3874">
        <v>28</v>
      </c>
      <c r="E3874">
        <f t="shared" si="290"/>
        <v>4</v>
      </c>
      <c r="F3874" t="str">
        <f t="shared" si="291"/>
        <v>先負</v>
      </c>
      <c r="G3874" t="str">
        <f t="shared" si="288"/>
        <v>日</v>
      </c>
      <c r="I3874" t="str">
        <f t="shared" si="289"/>
        <v/>
      </c>
    </row>
    <row r="3875" spans="1:9">
      <c r="A3875" s="1">
        <v>40399</v>
      </c>
      <c r="B3875" s="6" t="s">
        <v>267</v>
      </c>
      <c r="C3875" s="7">
        <v>6</v>
      </c>
      <c r="D3875">
        <v>29</v>
      </c>
      <c r="E3875">
        <f t="shared" si="290"/>
        <v>5</v>
      </c>
      <c r="F3875" t="str">
        <f t="shared" si="291"/>
        <v>仏滅</v>
      </c>
      <c r="G3875" t="str">
        <f t="shared" si="288"/>
        <v>月</v>
      </c>
      <c r="I3875" t="str">
        <f t="shared" si="289"/>
        <v/>
      </c>
    </row>
    <row r="3876" spans="1:9">
      <c r="A3876" s="1">
        <v>40400</v>
      </c>
      <c r="B3876" s="6" t="s">
        <v>581</v>
      </c>
      <c r="C3876" s="7">
        <v>7</v>
      </c>
      <c r="D3876">
        <v>1</v>
      </c>
      <c r="E3876">
        <f t="shared" si="290"/>
        <v>2</v>
      </c>
      <c r="F3876" t="str">
        <f t="shared" si="291"/>
        <v>先勝</v>
      </c>
      <c r="G3876" t="str">
        <f t="shared" si="288"/>
        <v>火</v>
      </c>
      <c r="I3876" t="str">
        <f t="shared" si="289"/>
        <v/>
      </c>
    </row>
    <row r="3877" spans="1:9">
      <c r="A3877" s="1">
        <v>40401</v>
      </c>
      <c r="B3877" s="6" t="s">
        <v>269</v>
      </c>
      <c r="C3877" s="7">
        <v>7</v>
      </c>
      <c r="D3877">
        <v>2</v>
      </c>
      <c r="E3877">
        <f t="shared" si="290"/>
        <v>3</v>
      </c>
      <c r="F3877" t="str">
        <f t="shared" si="291"/>
        <v>友引</v>
      </c>
      <c r="G3877" t="str">
        <f t="shared" si="288"/>
        <v>水</v>
      </c>
      <c r="I3877" t="str">
        <f t="shared" si="289"/>
        <v/>
      </c>
    </row>
    <row r="3878" spans="1:9">
      <c r="A3878" s="1">
        <v>40402</v>
      </c>
      <c r="B3878" s="6" t="s">
        <v>270</v>
      </c>
      <c r="C3878" s="7">
        <v>7</v>
      </c>
      <c r="D3878">
        <v>3</v>
      </c>
      <c r="E3878">
        <f t="shared" si="290"/>
        <v>4</v>
      </c>
      <c r="F3878" t="str">
        <f t="shared" si="291"/>
        <v>先負</v>
      </c>
      <c r="G3878" t="str">
        <f t="shared" si="288"/>
        <v>木</v>
      </c>
      <c r="I3878" t="str">
        <f t="shared" si="289"/>
        <v/>
      </c>
    </row>
    <row r="3879" spans="1:9">
      <c r="A3879" s="1">
        <v>40403</v>
      </c>
      <c r="B3879" s="6" t="s">
        <v>271</v>
      </c>
      <c r="C3879" s="7">
        <v>7</v>
      </c>
      <c r="D3879">
        <v>4</v>
      </c>
      <c r="E3879">
        <f t="shared" si="290"/>
        <v>5</v>
      </c>
      <c r="F3879" t="str">
        <f t="shared" si="291"/>
        <v>仏滅</v>
      </c>
      <c r="G3879" t="str">
        <f t="shared" si="288"/>
        <v>金</v>
      </c>
      <c r="I3879" t="str">
        <f t="shared" si="289"/>
        <v/>
      </c>
    </row>
    <row r="3880" spans="1:9">
      <c r="A3880" s="1">
        <v>40404</v>
      </c>
      <c r="B3880" s="6" t="s">
        <v>272</v>
      </c>
      <c r="C3880" s="7">
        <v>7</v>
      </c>
      <c r="D3880">
        <v>5</v>
      </c>
      <c r="E3880">
        <f t="shared" si="290"/>
        <v>0</v>
      </c>
      <c r="F3880" t="str">
        <f t="shared" si="291"/>
        <v>大安</v>
      </c>
      <c r="G3880" t="str">
        <f t="shared" si="288"/>
        <v>土</v>
      </c>
      <c r="I3880" t="str">
        <f t="shared" si="289"/>
        <v/>
      </c>
    </row>
    <row r="3881" spans="1:9">
      <c r="A3881" s="1">
        <v>40405</v>
      </c>
      <c r="B3881" s="6" t="s">
        <v>273</v>
      </c>
      <c r="C3881" s="7">
        <v>7</v>
      </c>
      <c r="D3881">
        <v>6</v>
      </c>
      <c r="E3881">
        <f t="shared" si="290"/>
        <v>1</v>
      </c>
      <c r="F3881" t="str">
        <f t="shared" si="291"/>
        <v>赤口</v>
      </c>
      <c r="G3881" t="str">
        <f t="shared" si="288"/>
        <v>日</v>
      </c>
      <c r="I3881" t="str">
        <f t="shared" si="289"/>
        <v/>
      </c>
    </row>
    <row r="3882" spans="1:9">
      <c r="A3882" s="1">
        <v>40406</v>
      </c>
      <c r="B3882" s="6" t="s">
        <v>274</v>
      </c>
      <c r="C3882" s="7">
        <v>7</v>
      </c>
      <c r="D3882">
        <v>7</v>
      </c>
      <c r="E3882">
        <f t="shared" si="290"/>
        <v>2</v>
      </c>
      <c r="F3882" t="str">
        <f t="shared" si="291"/>
        <v>先勝</v>
      </c>
      <c r="G3882" t="str">
        <f t="shared" si="288"/>
        <v>月</v>
      </c>
      <c r="I3882" t="str">
        <f t="shared" si="289"/>
        <v/>
      </c>
    </row>
    <row r="3883" spans="1:9">
      <c r="A3883" s="1">
        <v>40407</v>
      </c>
      <c r="B3883" s="6" t="s">
        <v>275</v>
      </c>
      <c r="C3883" s="7">
        <v>7</v>
      </c>
      <c r="D3883">
        <v>8</v>
      </c>
      <c r="E3883">
        <f t="shared" si="290"/>
        <v>3</v>
      </c>
      <c r="F3883" t="str">
        <f t="shared" si="291"/>
        <v>友引</v>
      </c>
      <c r="G3883" t="str">
        <f t="shared" si="288"/>
        <v>火</v>
      </c>
      <c r="I3883" t="str">
        <f t="shared" si="289"/>
        <v/>
      </c>
    </row>
    <row r="3884" spans="1:9">
      <c r="A3884" s="1">
        <v>40408</v>
      </c>
      <c r="B3884" s="6" t="s">
        <v>276</v>
      </c>
      <c r="C3884" s="7">
        <v>7</v>
      </c>
      <c r="D3884">
        <v>9</v>
      </c>
      <c r="E3884">
        <f t="shared" si="290"/>
        <v>4</v>
      </c>
      <c r="F3884" t="str">
        <f t="shared" si="291"/>
        <v>先負</v>
      </c>
      <c r="G3884" t="str">
        <f t="shared" si="288"/>
        <v>水</v>
      </c>
      <c r="I3884" t="str">
        <f t="shared" si="289"/>
        <v/>
      </c>
    </row>
    <row r="3885" spans="1:9">
      <c r="A3885" s="1">
        <v>40409</v>
      </c>
      <c r="B3885" s="6" t="s">
        <v>277</v>
      </c>
      <c r="C3885" s="7">
        <v>7</v>
      </c>
      <c r="D3885">
        <v>10</v>
      </c>
      <c r="E3885">
        <f t="shared" si="290"/>
        <v>5</v>
      </c>
      <c r="F3885" t="str">
        <f t="shared" si="291"/>
        <v>仏滅</v>
      </c>
      <c r="G3885" t="str">
        <f t="shared" si="288"/>
        <v>木</v>
      </c>
      <c r="I3885" t="str">
        <f t="shared" si="289"/>
        <v/>
      </c>
    </row>
    <row r="3886" spans="1:9">
      <c r="A3886" s="1">
        <v>40410</v>
      </c>
      <c r="B3886" s="6" t="s">
        <v>278</v>
      </c>
      <c r="C3886" s="7">
        <v>7</v>
      </c>
      <c r="D3886">
        <v>11</v>
      </c>
      <c r="E3886">
        <f t="shared" si="290"/>
        <v>0</v>
      </c>
      <c r="F3886" t="str">
        <f t="shared" si="291"/>
        <v>大安</v>
      </c>
      <c r="G3886" t="str">
        <f t="shared" si="288"/>
        <v>金</v>
      </c>
      <c r="I3886" t="str">
        <f t="shared" si="289"/>
        <v/>
      </c>
    </row>
    <row r="3887" spans="1:9">
      <c r="A3887" s="1">
        <v>40411</v>
      </c>
      <c r="B3887" s="6" t="s">
        <v>279</v>
      </c>
      <c r="C3887" s="7">
        <v>7</v>
      </c>
      <c r="D3887">
        <v>12</v>
      </c>
      <c r="E3887">
        <f t="shared" si="290"/>
        <v>1</v>
      </c>
      <c r="F3887" t="str">
        <f t="shared" si="291"/>
        <v>赤口</v>
      </c>
      <c r="G3887" t="str">
        <f t="shared" si="288"/>
        <v>土</v>
      </c>
      <c r="I3887" t="str">
        <f t="shared" si="289"/>
        <v/>
      </c>
    </row>
    <row r="3888" spans="1:9">
      <c r="A3888" s="1">
        <v>40412</v>
      </c>
      <c r="B3888" s="6" t="s">
        <v>280</v>
      </c>
      <c r="C3888" s="7">
        <v>7</v>
      </c>
      <c r="D3888">
        <v>13</v>
      </c>
      <c r="E3888">
        <f t="shared" si="290"/>
        <v>2</v>
      </c>
      <c r="F3888" t="str">
        <f t="shared" si="291"/>
        <v>先勝</v>
      </c>
      <c r="G3888" t="str">
        <f t="shared" si="288"/>
        <v>日</v>
      </c>
      <c r="I3888" t="str">
        <f t="shared" si="289"/>
        <v/>
      </c>
    </row>
    <row r="3889" spans="1:9">
      <c r="A3889" s="1">
        <v>40413</v>
      </c>
      <c r="B3889" s="6" t="s">
        <v>281</v>
      </c>
      <c r="C3889" s="7">
        <v>7</v>
      </c>
      <c r="D3889">
        <v>14</v>
      </c>
      <c r="E3889">
        <f t="shared" si="290"/>
        <v>3</v>
      </c>
      <c r="F3889" t="str">
        <f t="shared" si="291"/>
        <v>友引</v>
      </c>
      <c r="G3889" t="str">
        <f t="shared" si="288"/>
        <v>月</v>
      </c>
      <c r="I3889" t="str">
        <f t="shared" si="289"/>
        <v/>
      </c>
    </row>
    <row r="3890" spans="1:9">
      <c r="A3890" s="1">
        <v>40414</v>
      </c>
      <c r="B3890" s="6" t="s">
        <v>282</v>
      </c>
      <c r="C3890" s="7">
        <v>7</v>
      </c>
      <c r="D3890">
        <v>15</v>
      </c>
      <c r="E3890">
        <f t="shared" si="290"/>
        <v>4</v>
      </c>
      <c r="F3890" t="str">
        <f t="shared" si="291"/>
        <v>先負</v>
      </c>
      <c r="G3890" t="str">
        <f t="shared" si="288"/>
        <v>火</v>
      </c>
      <c r="I3890" t="str">
        <f t="shared" si="289"/>
        <v/>
      </c>
    </row>
    <row r="3891" spans="1:9">
      <c r="A3891" s="1">
        <v>40415</v>
      </c>
      <c r="B3891" s="6" t="s">
        <v>283</v>
      </c>
      <c r="C3891" s="7">
        <v>7</v>
      </c>
      <c r="D3891">
        <v>16</v>
      </c>
      <c r="E3891">
        <f t="shared" si="290"/>
        <v>5</v>
      </c>
      <c r="F3891" t="str">
        <f t="shared" si="291"/>
        <v>仏滅</v>
      </c>
      <c r="G3891" t="str">
        <f t="shared" si="288"/>
        <v>水</v>
      </c>
      <c r="I3891" t="str">
        <f t="shared" si="289"/>
        <v/>
      </c>
    </row>
    <row r="3892" spans="1:9">
      <c r="A3892" s="1">
        <v>40416</v>
      </c>
      <c r="B3892" s="6" t="s">
        <v>284</v>
      </c>
      <c r="C3892" s="7">
        <v>7</v>
      </c>
      <c r="D3892">
        <v>17</v>
      </c>
      <c r="E3892">
        <f t="shared" si="290"/>
        <v>0</v>
      </c>
      <c r="F3892" t="str">
        <f t="shared" si="291"/>
        <v>大安</v>
      </c>
      <c r="G3892" t="str">
        <f t="shared" si="288"/>
        <v>木</v>
      </c>
      <c r="I3892" t="str">
        <f t="shared" si="289"/>
        <v/>
      </c>
    </row>
    <row r="3893" spans="1:9">
      <c r="A3893" s="1">
        <v>40417</v>
      </c>
      <c r="B3893" s="6" t="s">
        <v>285</v>
      </c>
      <c r="C3893" s="7">
        <v>7</v>
      </c>
      <c r="D3893">
        <v>18</v>
      </c>
      <c r="E3893">
        <f t="shared" si="290"/>
        <v>1</v>
      </c>
      <c r="F3893" t="str">
        <f t="shared" si="291"/>
        <v>赤口</v>
      </c>
      <c r="G3893" t="str">
        <f t="shared" si="288"/>
        <v>金</v>
      </c>
      <c r="I3893" t="str">
        <f t="shared" si="289"/>
        <v/>
      </c>
    </row>
    <row r="3894" spans="1:9">
      <c r="A3894" s="1">
        <v>40418</v>
      </c>
      <c r="B3894" s="6" t="s">
        <v>286</v>
      </c>
      <c r="C3894" s="7">
        <v>7</v>
      </c>
      <c r="D3894">
        <v>19</v>
      </c>
      <c r="E3894">
        <f t="shared" si="290"/>
        <v>2</v>
      </c>
      <c r="F3894" t="str">
        <f t="shared" si="291"/>
        <v>先勝</v>
      </c>
      <c r="G3894" t="str">
        <f t="shared" si="288"/>
        <v>土</v>
      </c>
      <c r="I3894" t="str">
        <f t="shared" si="289"/>
        <v/>
      </c>
    </row>
    <row r="3895" spans="1:9">
      <c r="A3895" s="1">
        <v>40419</v>
      </c>
      <c r="B3895" s="6" t="s">
        <v>287</v>
      </c>
      <c r="C3895" s="7">
        <v>7</v>
      </c>
      <c r="D3895">
        <v>20</v>
      </c>
      <c r="E3895">
        <f t="shared" si="290"/>
        <v>3</v>
      </c>
      <c r="F3895" t="str">
        <f t="shared" si="291"/>
        <v>友引</v>
      </c>
      <c r="G3895" t="str">
        <f t="shared" si="288"/>
        <v>日</v>
      </c>
      <c r="I3895" t="str">
        <f t="shared" si="289"/>
        <v/>
      </c>
    </row>
    <row r="3896" spans="1:9">
      <c r="A3896" s="1">
        <v>40420</v>
      </c>
      <c r="B3896" s="6" t="s">
        <v>288</v>
      </c>
      <c r="C3896" s="7">
        <v>7</v>
      </c>
      <c r="D3896">
        <v>21</v>
      </c>
      <c r="E3896">
        <f t="shared" si="290"/>
        <v>4</v>
      </c>
      <c r="F3896" t="str">
        <f t="shared" si="291"/>
        <v>先負</v>
      </c>
      <c r="G3896" t="str">
        <f t="shared" si="288"/>
        <v>月</v>
      </c>
      <c r="I3896" t="str">
        <f t="shared" si="289"/>
        <v/>
      </c>
    </row>
    <row r="3897" spans="1:9">
      <c r="A3897" s="1">
        <v>40421</v>
      </c>
      <c r="B3897" s="6" t="s">
        <v>289</v>
      </c>
      <c r="C3897" s="7">
        <v>7</v>
      </c>
      <c r="D3897">
        <v>22</v>
      </c>
      <c r="E3897">
        <f t="shared" si="290"/>
        <v>5</v>
      </c>
      <c r="F3897" t="str">
        <f t="shared" si="291"/>
        <v>仏滅</v>
      </c>
      <c r="G3897" t="str">
        <f t="shared" si="288"/>
        <v>火</v>
      </c>
      <c r="I3897" t="str">
        <f t="shared" si="289"/>
        <v/>
      </c>
    </row>
    <row r="3898" spans="1:9">
      <c r="A3898" s="1">
        <v>40422</v>
      </c>
      <c r="B3898" s="6" t="s">
        <v>290</v>
      </c>
      <c r="C3898" s="7">
        <v>7</v>
      </c>
      <c r="D3898">
        <v>23</v>
      </c>
      <c r="E3898">
        <f t="shared" si="290"/>
        <v>0</v>
      </c>
      <c r="F3898" t="str">
        <f t="shared" si="291"/>
        <v>大安</v>
      </c>
      <c r="G3898" t="str">
        <f t="shared" si="288"/>
        <v>水</v>
      </c>
      <c r="I3898" t="str">
        <f t="shared" si="289"/>
        <v/>
      </c>
    </row>
    <row r="3899" spans="1:9">
      <c r="A3899" s="1">
        <v>40423</v>
      </c>
      <c r="B3899" s="6" t="s">
        <v>291</v>
      </c>
      <c r="C3899" s="7">
        <v>7</v>
      </c>
      <c r="D3899">
        <v>24</v>
      </c>
      <c r="E3899">
        <f t="shared" si="290"/>
        <v>1</v>
      </c>
      <c r="F3899" t="str">
        <f t="shared" si="291"/>
        <v>赤口</v>
      </c>
      <c r="G3899" t="str">
        <f t="shared" si="288"/>
        <v>木</v>
      </c>
      <c r="I3899" t="str">
        <f t="shared" si="289"/>
        <v/>
      </c>
    </row>
    <row r="3900" spans="1:9">
      <c r="A3900" s="1">
        <v>40424</v>
      </c>
      <c r="B3900" s="6" t="s">
        <v>292</v>
      </c>
      <c r="C3900" s="7">
        <v>7</v>
      </c>
      <c r="D3900">
        <v>25</v>
      </c>
      <c r="E3900">
        <f t="shared" si="290"/>
        <v>2</v>
      </c>
      <c r="F3900" t="str">
        <f t="shared" si="291"/>
        <v>先勝</v>
      </c>
      <c r="G3900" t="str">
        <f t="shared" si="288"/>
        <v>金</v>
      </c>
      <c r="I3900" t="str">
        <f t="shared" si="289"/>
        <v/>
      </c>
    </row>
    <row r="3901" spans="1:9">
      <c r="A3901" s="1">
        <v>40425</v>
      </c>
      <c r="B3901" s="6" t="s">
        <v>293</v>
      </c>
      <c r="C3901" s="7">
        <v>7</v>
      </c>
      <c r="D3901">
        <v>26</v>
      </c>
      <c r="E3901">
        <f t="shared" si="290"/>
        <v>3</v>
      </c>
      <c r="F3901" t="str">
        <f t="shared" si="291"/>
        <v>友引</v>
      </c>
      <c r="G3901" t="str">
        <f t="shared" si="288"/>
        <v>土</v>
      </c>
      <c r="I3901" t="str">
        <f t="shared" si="289"/>
        <v/>
      </c>
    </row>
    <row r="3902" spans="1:9">
      <c r="A3902" s="1">
        <v>40426</v>
      </c>
      <c r="B3902" s="6" t="s">
        <v>294</v>
      </c>
      <c r="C3902" s="7">
        <v>7</v>
      </c>
      <c r="D3902">
        <v>27</v>
      </c>
      <c r="E3902">
        <f t="shared" si="290"/>
        <v>4</v>
      </c>
      <c r="F3902" t="str">
        <f t="shared" si="291"/>
        <v>先負</v>
      </c>
      <c r="G3902" t="str">
        <f t="shared" si="288"/>
        <v>日</v>
      </c>
      <c r="I3902" t="str">
        <f t="shared" si="289"/>
        <v/>
      </c>
    </row>
    <row r="3903" spans="1:9">
      <c r="A3903" s="1">
        <v>40427</v>
      </c>
      <c r="B3903" s="6" t="s">
        <v>295</v>
      </c>
      <c r="C3903" s="7">
        <v>7</v>
      </c>
      <c r="D3903">
        <v>28</v>
      </c>
      <c r="E3903">
        <f t="shared" si="290"/>
        <v>5</v>
      </c>
      <c r="F3903" t="str">
        <f t="shared" si="291"/>
        <v>仏滅</v>
      </c>
      <c r="G3903" t="str">
        <f t="shared" si="288"/>
        <v>月</v>
      </c>
      <c r="I3903" t="str">
        <f t="shared" si="289"/>
        <v/>
      </c>
    </row>
    <row r="3904" spans="1:9">
      <c r="A3904" s="1">
        <v>40428</v>
      </c>
      <c r="B3904" s="6" t="s">
        <v>296</v>
      </c>
      <c r="C3904" s="7">
        <v>7</v>
      </c>
      <c r="D3904">
        <v>29</v>
      </c>
      <c r="E3904">
        <f t="shared" si="290"/>
        <v>0</v>
      </c>
      <c r="F3904" t="str">
        <f t="shared" si="291"/>
        <v>大安</v>
      </c>
      <c r="G3904" t="str">
        <f t="shared" si="288"/>
        <v>火</v>
      </c>
      <c r="I3904" t="str">
        <f t="shared" si="289"/>
        <v/>
      </c>
    </row>
    <row r="3905" spans="1:9">
      <c r="A3905" s="1">
        <v>40429</v>
      </c>
      <c r="B3905" s="6" t="s">
        <v>582</v>
      </c>
      <c r="C3905" s="7">
        <v>8</v>
      </c>
      <c r="D3905">
        <v>1</v>
      </c>
      <c r="E3905">
        <f t="shared" si="290"/>
        <v>3</v>
      </c>
      <c r="F3905" t="str">
        <f t="shared" si="291"/>
        <v>友引</v>
      </c>
      <c r="G3905" t="str">
        <f t="shared" si="288"/>
        <v>水</v>
      </c>
      <c r="I3905" t="str">
        <f t="shared" si="289"/>
        <v/>
      </c>
    </row>
    <row r="3906" spans="1:9">
      <c r="A3906" s="1">
        <v>40430</v>
      </c>
      <c r="B3906" s="6" t="s">
        <v>299</v>
      </c>
      <c r="C3906" s="7">
        <v>8</v>
      </c>
      <c r="D3906">
        <v>2</v>
      </c>
      <c r="E3906">
        <f t="shared" si="290"/>
        <v>4</v>
      </c>
      <c r="F3906" t="str">
        <f t="shared" si="291"/>
        <v>先負</v>
      </c>
      <c r="G3906" t="str">
        <f t="shared" si="288"/>
        <v>木</v>
      </c>
      <c r="I3906" t="str">
        <f t="shared" si="289"/>
        <v/>
      </c>
    </row>
    <row r="3907" spans="1:9">
      <c r="A3907" s="1">
        <v>40431</v>
      </c>
      <c r="B3907" s="6" t="s">
        <v>300</v>
      </c>
      <c r="C3907" s="7">
        <v>8</v>
      </c>
      <c r="D3907">
        <v>3</v>
      </c>
      <c r="E3907">
        <f t="shared" si="290"/>
        <v>5</v>
      </c>
      <c r="F3907" t="str">
        <f t="shared" si="291"/>
        <v>仏滅</v>
      </c>
      <c r="G3907" t="str">
        <f t="shared" ref="G3907:G3970" si="292">TEXT(A3907,"aaa")</f>
        <v>金</v>
      </c>
      <c r="I3907" t="str">
        <f t="shared" ref="I3907:I3970" si="293">IF(ISERROR(VLOOKUP(H3907,$K$29:$L$39,2,FALSE)),"",VLOOKUP(H3907,$K$29:$L$39,2,FALSE))</f>
        <v/>
      </c>
    </row>
    <row r="3908" spans="1:9">
      <c r="A3908" s="1">
        <v>40432</v>
      </c>
      <c r="B3908" s="6" t="s">
        <v>301</v>
      </c>
      <c r="C3908" s="7">
        <v>8</v>
      </c>
      <c r="D3908">
        <v>4</v>
      </c>
      <c r="E3908">
        <f t="shared" si="290"/>
        <v>0</v>
      </c>
      <c r="F3908" t="str">
        <f t="shared" si="291"/>
        <v>大安</v>
      </c>
      <c r="G3908" t="str">
        <f t="shared" si="292"/>
        <v>土</v>
      </c>
      <c r="I3908" t="str">
        <f t="shared" si="293"/>
        <v/>
      </c>
    </row>
    <row r="3909" spans="1:9">
      <c r="A3909" s="1">
        <v>40433</v>
      </c>
      <c r="B3909" s="6" t="s">
        <v>302</v>
      </c>
      <c r="C3909" s="7">
        <v>8</v>
      </c>
      <c r="D3909">
        <v>5</v>
      </c>
      <c r="E3909">
        <f t="shared" si="290"/>
        <v>1</v>
      </c>
      <c r="F3909" t="str">
        <f t="shared" si="291"/>
        <v>赤口</v>
      </c>
      <c r="G3909" t="str">
        <f t="shared" si="292"/>
        <v>日</v>
      </c>
      <c r="I3909" t="str">
        <f t="shared" si="293"/>
        <v/>
      </c>
    </row>
    <row r="3910" spans="1:9">
      <c r="A3910" s="1">
        <v>40434</v>
      </c>
      <c r="B3910" s="6" t="s">
        <v>303</v>
      </c>
      <c r="C3910" s="7">
        <v>8</v>
      </c>
      <c r="D3910">
        <v>6</v>
      </c>
      <c r="E3910">
        <f t="shared" si="290"/>
        <v>2</v>
      </c>
      <c r="F3910" t="str">
        <f t="shared" si="291"/>
        <v>先勝</v>
      </c>
      <c r="G3910" t="str">
        <f t="shared" si="292"/>
        <v>月</v>
      </c>
      <c r="I3910" t="str">
        <f t="shared" si="293"/>
        <v/>
      </c>
    </row>
    <row r="3911" spans="1:9">
      <c r="A3911" s="1">
        <v>40435</v>
      </c>
      <c r="B3911" s="6" t="s">
        <v>304</v>
      </c>
      <c r="C3911" s="7">
        <v>8</v>
      </c>
      <c r="D3911">
        <v>7</v>
      </c>
      <c r="E3911">
        <f t="shared" si="290"/>
        <v>3</v>
      </c>
      <c r="F3911" t="str">
        <f t="shared" si="291"/>
        <v>友引</v>
      </c>
      <c r="G3911" t="str">
        <f t="shared" si="292"/>
        <v>火</v>
      </c>
      <c r="I3911" t="str">
        <f t="shared" si="293"/>
        <v/>
      </c>
    </row>
    <row r="3912" spans="1:9">
      <c r="A3912" s="1">
        <v>40436</v>
      </c>
      <c r="B3912" s="6" t="s">
        <v>305</v>
      </c>
      <c r="C3912" s="7">
        <v>8</v>
      </c>
      <c r="D3912">
        <v>8</v>
      </c>
      <c r="E3912">
        <f t="shared" si="290"/>
        <v>4</v>
      </c>
      <c r="F3912" t="str">
        <f t="shared" si="291"/>
        <v>先負</v>
      </c>
      <c r="G3912" t="str">
        <f t="shared" si="292"/>
        <v>水</v>
      </c>
      <c r="I3912" t="str">
        <f t="shared" si="293"/>
        <v/>
      </c>
    </row>
    <row r="3913" spans="1:9">
      <c r="A3913" s="1">
        <v>40437</v>
      </c>
      <c r="B3913" s="6" t="s">
        <v>306</v>
      </c>
      <c r="C3913" s="7">
        <v>8</v>
      </c>
      <c r="D3913">
        <v>9</v>
      </c>
      <c r="E3913">
        <f t="shared" si="290"/>
        <v>5</v>
      </c>
      <c r="F3913" t="str">
        <f t="shared" si="291"/>
        <v>仏滅</v>
      </c>
      <c r="G3913" t="str">
        <f t="shared" si="292"/>
        <v>木</v>
      </c>
      <c r="I3913" t="str">
        <f t="shared" si="293"/>
        <v/>
      </c>
    </row>
    <row r="3914" spans="1:9">
      <c r="A3914" s="1">
        <v>40438</v>
      </c>
      <c r="B3914" s="6" t="s">
        <v>307</v>
      </c>
      <c r="C3914" s="7">
        <v>8</v>
      </c>
      <c r="D3914">
        <v>10</v>
      </c>
      <c r="E3914">
        <f t="shared" si="290"/>
        <v>0</v>
      </c>
      <c r="F3914" t="str">
        <f t="shared" si="291"/>
        <v>大安</v>
      </c>
      <c r="G3914" t="str">
        <f t="shared" si="292"/>
        <v>金</v>
      </c>
      <c r="I3914" t="str">
        <f t="shared" si="293"/>
        <v/>
      </c>
    </row>
    <row r="3915" spans="1:9">
      <c r="A3915" s="1">
        <v>40439</v>
      </c>
      <c r="B3915" s="6" t="s">
        <v>308</v>
      </c>
      <c r="C3915" s="7">
        <v>8</v>
      </c>
      <c r="D3915">
        <v>11</v>
      </c>
      <c r="E3915">
        <f t="shared" si="290"/>
        <v>1</v>
      </c>
      <c r="F3915" t="str">
        <f t="shared" si="291"/>
        <v>赤口</v>
      </c>
      <c r="G3915" t="str">
        <f t="shared" si="292"/>
        <v>土</v>
      </c>
      <c r="I3915" t="str">
        <f t="shared" si="293"/>
        <v/>
      </c>
    </row>
    <row r="3916" spans="1:9">
      <c r="A3916" s="1">
        <v>40440</v>
      </c>
      <c r="B3916" s="6" t="s">
        <v>309</v>
      </c>
      <c r="C3916" s="7">
        <v>8</v>
      </c>
      <c r="D3916">
        <v>12</v>
      </c>
      <c r="E3916">
        <f t="shared" ref="E3916:E3979" si="294">MOD(C3916+D3916,6)</f>
        <v>2</v>
      </c>
      <c r="F3916" t="str">
        <f t="shared" ref="F3916:F3979" si="295">VLOOKUP(E3916,$K$18:$L$23,2)</f>
        <v>先勝</v>
      </c>
      <c r="G3916" t="str">
        <f t="shared" si="292"/>
        <v>日</v>
      </c>
      <c r="I3916" t="str">
        <f t="shared" si="293"/>
        <v/>
      </c>
    </row>
    <row r="3917" spans="1:9">
      <c r="A3917" s="1">
        <v>40441</v>
      </c>
      <c r="B3917" s="6" t="s">
        <v>310</v>
      </c>
      <c r="C3917" s="7">
        <v>8</v>
      </c>
      <c r="D3917">
        <v>13</v>
      </c>
      <c r="E3917">
        <f t="shared" si="294"/>
        <v>3</v>
      </c>
      <c r="F3917" t="str">
        <f t="shared" si="295"/>
        <v>友引</v>
      </c>
      <c r="G3917" t="str">
        <f t="shared" si="292"/>
        <v>月</v>
      </c>
      <c r="I3917" t="str">
        <f t="shared" si="293"/>
        <v/>
      </c>
    </row>
    <row r="3918" spans="1:9">
      <c r="A3918" s="1">
        <v>40442</v>
      </c>
      <c r="B3918" s="6" t="s">
        <v>311</v>
      </c>
      <c r="C3918" s="7">
        <v>8</v>
      </c>
      <c r="D3918">
        <v>14</v>
      </c>
      <c r="E3918">
        <f t="shared" si="294"/>
        <v>4</v>
      </c>
      <c r="F3918" t="str">
        <f t="shared" si="295"/>
        <v>先負</v>
      </c>
      <c r="G3918" t="str">
        <f t="shared" si="292"/>
        <v>火</v>
      </c>
      <c r="I3918" t="str">
        <f t="shared" si="293"/>
        <v/>
      </c>
    </row>
    <row r="3919" spans="1:9">
      <c r="A3919" s="1">
        <v>40443</v>
      </c>
      <c r="B3919" s="6" t="s">
        <v>312</v>
      </c>
      <c r="C3919" s="7">
        <v>8</v>
      </c>
      <c r="D3919">
        <v>15</v>
      </c>
      <c r="E3919">
        <f t="shared" si="294"/>
        <v>5</v>
      </c>
      <c r="F3919" t="str">
        <f t="shared" si="295"/>
        <v>仏滅</v>
      </c>
      <c r="G3919" t="str">
        <f t="shared" si="292"/>
        <v>水</v>
      </c>
      <c r="I3919" t="str">
        <f t="shared" si="293"/>
        <v/>
      </c>
    </row>
    <row r="3920" spans="1:9">
      <c r="A3920" s="1">
        <v>40444</v>
      </c>
      <c r="B3920" s="6" t="s">
        <v>313</v>
      </c>
      <c r="C3920" s="7">
        <v>8</v>
      </c>
      <c r="D3920">
        <v>16</v>
      </c>
      <c r="E3920">
        <f t="shared" si="294"/>
        <v>0</v>
      </c>
      <c r="F3920" t="str">
        <f t="shared" si="295"/>
        <v>大安</v>
      </c>
      <c r="G3920" t="str">
        <f t="shared" si="292"/>
        <v>木</v>
      </c>
      <c r="I3920" t="str">
        <f t="shared" si="293"/>
        <v/>
      </c>
    </row>
    <row r="3921" spans="1:9">
      <c r="A3921" s="1">
        <v>40445</v>
      </c>
      <c r="B3921" s="6" t="s">
        <v>314</v>
      </c>
      <c r="C3921" s="7">
        <v>8</v>
      </c>
      <c r="D3921">
        <v>17</v>
      </c>
      <c r="E3921">
        <f t="shared" si="294"/>
        <v>1</v>
      </c>
      <c r="F3921" t="str">
        <f t="shared" si="295"/>
        <v>赤口</v>
      </c>
      <c r="G3921" t="str">
        <f t="shared" si="292"/>
        <v>金</v>
      </c>
      <c r="I3921" t="str">
        <f t="shared" si="293"/>
        <v/>
      </c>
    </row>
    <row r="3922" spans="1:9">
      <c r="A3922" s="1">
        <v>40446</v>
      </c>
      <c r="B3922" s="6" t="s">
        <v>315</v>
      </c>
      <c r="C3922" s="7">
        <v>8</v>
      </c>
      <c r="D3922">
        <v>18</v>
      </c>
      <c r="E3922">
        <f t="shared" si="294"/>
        <v>2</v>
      </c>
      <c r="F3922" t="str">
        <f t="shared" si="295"/>
        <v>先勝</v>
      </c>
      <c r="G3922" t="str">
        <f t="shared" si="292"/>
        <v>土</v>
      </c>
      <c r="I3922" t="str">
        <f t="shared" si="293"/>
        <v/>
      </c>
    </row>
    <row r="3923" spans="1:9">
      <c r="A3923" s="1">
        <v>40447</v>
      </c>
      <c r="B3923" s="6" t="s">
        <v>316</v>
      </c>
      <c r="C3923" s="7">
        <v>8</v>
      </c>
      <c r="D3923">
        <v>19</v>
      </c>
      <c r="E3923">
        <f t="shared" si="294"/>
        <v>3</v>
      </c>
      <c r="F3923" t="str">
        <f t="shared" si="295"/>
        <v>友引</v>
      </c>
      <c r="G3923" t="str">
        <f t="shared" si="292"/>
        <v>日</v>
      </c>
      <c r="I3923" t="str">
        <f t="shared" si="293"/>
        <v/>
      </c>
    </row>
    <row r="3924" spans="1:9">
      <c r="A3924" s="1">
        <v>40448</v>
      </c>
      <c r="B3924" s="6" t="s">
        <v>317</v>
      </c>
      <c r="C3924" s="7">
        <v>8</v>
      </c>
      <c r="D3924">
        <v>20</v>
      </c>
      <c r="E3924">
        <f t="shared" si="294"/>
        <v>4</v>
      </c>
      <c r="F3924" t="str">
        <f t="shared" si="295"/>
        <v>先負</v>
      </c>
      <c r="G3924" t="str">
        <f t="shared" si="292"/>
        <v>月</v>
      </c>
      <c r="I3924" t="str">
        <f t="shared" si="293"/>
        <v/>
      </c>
    </row>
    <row r="3925" spans="1:9">
      <c r="A3925" s="1">
        <v>40449</v>
      </c>
      <c r="B3925" s="6" t="s">
        <v>318</v>
      </c>
      <c r="C3925" s="7">
        <v>8</v>
      </c>
      <c r="D3925">
        <v>21</v>
      </c>
      <c r="E3925">
        <f t="shared" si="294"/>
        <v>5</v>
      </c>
      <c r="F3925" t="str">
        <f t="shared" si="295"/>
        <v>仏滅</v>
      </c>
      <c r="G3925" t="str">
        <f t="shared" si="292"/>
        <v>火</v>
      </c>
      <c r="I3925" t="str">
        <f t="shared" si="293"/>
        <v/>
      </c>
    </row>
    <row r="3926" spans="1:9">
      <c r="A3926" s="1">
        <v>40450</v>
      </c>
      <c r="B3926" s="6" t="s">
        <v>319</v>
      </c>
      <c r="C3926" s="7">
        <v>8</v>
      </c>
      <c r="D3926">
        <v>22</v>
      </c>
      <c r="E3926">
        <f t="shared" si="294"/>
        <v>0</v>
      </c>
      <c r="F3926" t="str">
        <f t="shared" si="295"/>
        <v>大安</v>
      </c>
      <c r="G3926" t="str">
        <f t="shared" si="292"/>
        <v>水</v>
      </c>
      <c r="I3926" t="str">
        <f t="shared" si="293"/>
        <v/>
      </c>
    </row>
    <row r="3927" spans="1:9">
      <c r="A3927" s="1">
        <v>40451</v>
      </c>
      <c r="B3927" s="6" t="s">
        <v>320</v>
      </c>
      <c r="C3927" s="7">
        <v>8</v>
      </c>
      <c r="D3927">
        <v>23</v>
      </c>
      <c r="E3927">
        <f t="shared" si="294"/>
        <v>1</v>
      </c>
      <c r="F3927" t="str">
        <f t="shared" si="295"/>
        <v>赤口</v>
      </c>
      <c r="G3927" t="str">
        <f t="shared" si="292"/>
        <v>木</v>
      </c>
      <c r="I3927" t="str">
        <f t="shared" si="293"/>
        <v/>
      </c>
    </row>
    <row r="3928" spans="1:9">
      <c r="A3928" s="1">
        <v>40452</v>
      </c>
      <c r="B3928" s="6" t="s">
        <v>321</v>
      </c>
      <c r="C3928" s="7">
        <v>8</v>
      </c>
      <c r="D3928">
        <v>24</v>
      </c>
      <c r="E3928">
        <f t="shared" si="294"/>
        <v>2</v>
      </c>
      <c r="F3928" t="str">
        <f t="shared" si="295"/>
        <v>先勝</v>
      </c>
      <c r="G3928" t="str">
        <f t="shared" si="292"/>
        <v>金</v>
      </c>
      <c r="I3928" t="str">
        <f t="shared" si="293"/>
        <v/>
      </c>
    </row>
    <row r="3929" spans="1:9">
      <c r="A3929" s="1">
        <v>40453</v>
      </c>
      <c r="B3929" s="6" t="s">
        <v>322</v>
      </c>
      <c r="C3929" s="7">
        <v>8</v>
      </c>
      <c r="D3929">
        <v>25</v>
      </c>
      <c r="E3929">
        <f t="shared" si="294"/>
        <v>3</v>
      </c>
      <c r="F3929" t="str">
        <f t="shared" si="295"/>
        <v>友引</v>
      </c>
      <c r="G3929" t="str">
        <f t="shared" si="292"/>
        <v>土</v>
      </c>
      <c r="I3929" t="str">
        <f t="shared" si="293"/>
        <v/>
      </c>
    </row>
    <row r="3930" spans="1:9">
      <c r="A3930" s="1">
        <v>40454</v>
      </c>
      <c r="B3930" s="6" t="s">
        <v>323</v>
      </c>
      <c r="C3930" s="7">
        <v>8</v>
      </c>
      <c r="D3930">
        <v>26</v>
      </c>
      <c r="E3930">
        <f t="shared" si="294"/>
        <v>4</v>
      </c>
      <c r="F3930" t="str">
        <f t="shared" si="295"/>
        <v>先負</v>
      </c>
      <c r="G3930" t="str">
        <f t="shared" si="292"/>
        <v>日</v>
      </c>
      <c r="I3930" t="str">
        <f t="shared" si="293"/>
        <v/>
      </c>
    </row>
    <row r="3931" spans="1:9">
      <c r="A3931" s="1">
        <v>40455</v>
      </c>
      <c r="B3931" s="6" t="s">
        <v>324</v>
      </c>
      <c r="C3931" s="7">
        <v>8</v>
      </c>
      <c r="D3931">
        <v>27</v>
      </c>
      <c r="E3931">
        <f t="shared" si="294"/>
        <v>5</v>
      </c>
      <c r="F3931" t="str">
        <f t="shared" si="295"/>
        <v>仏滅</v>
      </c>
      <c r="G3931" t="str">
        <f t="shared" si="292"/>
        <v>月</v>
      </c>
      <c r="I3931" t="str">
        <f t="shared" si="293"/>
        <v/>
      </c>
    </row>
    <row r="3932" spans="1:9">
      <c r="A3932" s="1">
        <v>40456</v>
      </c>
      <c r="B3932" s="6" t="s">
        <v>325</v>
      </c>
      <c r="C3932" s="7">
        <v>8</v>
      </c>
      <c r="D3932">
        <v>28</v>
      </c>
      <c r="E3932">
        <f t="shared" si="294"/>
        <v>0</v>
      </c>
      <c r="F3932" t="str">
        <f t="shared" si="295"/>
        <v>大安</v>
      </c>
      <c r="G3932" t="str">
        <f t="shared" si="292"/>
        <v>火</v>
      </c>
      <c r="I3932" t="str">
        <f t="shared" si="293"/>
        <v/>
      </c>
    </row>
    <row r="3933" spans="1:9">
      <c r="A3933" s="1">
        <v>40457</v>
      </c>
      <c r="B3933" s="6" t="s">
        <v>326</v>
      </c>
      <c r="C3933" s="7">
        <v>8</v>
      </c>
      <c r="D3933">
        <v>29</v>
      </c>
      <c r="E3933">
        <f t="shared" si="294"/>
        <v>1</v>
      </c>
      <c r="F3933" t="str">
        <f t="shared" si="295"/>
        <v>赤口</v>
      </c>
      <c r="G3933" t="str">
        <f t="shared" si="292"/>
        <v>水</v>
      </c>
      <c r="I3933" t="str">
        <f t="shared" si="293"/>
        <v/>
      </c>
    </row>
    <row r="3934" spans="1:9">
      <c r="A3934" s="1">
        <v>40458</v>
      </c>
      <c r="B3934" s="6" t="s">
        <v>327</v>
      </c>
      <c r="C3934" s="7">
        <v>8</v>
      </c>
      <c r="D3934">
        <v>30</v>
      </c>
      <c r="E3934">
        <f t="shared" si="294"/>
        <v>2</v>
      </c>
      <c r="F3934" t="str">
        <f t="shared" si="295"/>
        <v>先勝</v>
      </c>
      <c r="G3934" t="str">
        <f t="shared" si="292"/>
        <v>木</v>
      </c>
      <c r="I3934" t="str">
        <f t="shared" si="293"/>
        <v/>
      </c>
    </row>
    <row r="3935" spans="1:9">
      <c r="A3935" s="1">
        <v>40459</v>
      </c>
      <c r="B3935" s="6" t="s">
        <v>583</v>
      </c>
      <c r="C3935" s="7">
        <v>9</v>
      </c>
      <c r="D3935">
        <v>1</v>
      </c>
      <c r="E3935">
        <f t="shared" si="294"/>
        <v>4</v>
      </c>
      <c r="F3935" t="str">
        <f t="shared" si="295"/>
        <v>先負</v>
      </c>
      <c r="G3935" t="str">
        <f t="shared" si="292"/>
        <v>金</v>
      </c>
      <c r="I3935" t="str">
        <f t="shared" si="293"/>
        <v/>
      </c>
    </row>
    <row r="3936" spans="1:9">
      <c r="A3936" s="1">
        <v>40460</v>
      </c>
      <c r="B3936" s="6" t="s">
        <v>329</v>
      </c>
      <c r="C3936" s="7">
        <v>9</v>
      </c>
      <c r="D3936">
        <v>2</v>
      </c>
      <c r="E3936">
        <f t="shared" si="294"/>
        <v>5</v>
      </c>
      <c r="F3936" t="str">
        <f t="shared" si="295"/>
        <v>仏滅</v>
      </c>
      <c r="G3936" t="str">
        <f t="shared" si="292"/>
        <v>土</v>
      </c>
      <c r="I3936" t="str">
        <f t="shared" si="293"/>
        <v/>
      </c>
    </row>
    <row r="3937" spans="1:9">
      <c r="A3937" s="1">
        <v>40461</v>
      </c>
      <c r="B3937" s="6" t="s">
        <v>330</v>
      </c>
      <c r="C3937" s="7">
        <v>9</v>
      </c>
      <c r="D3937">
        <v>3</v>
      </c>
      <c r="E3937">
        <f t="shared" si="294"/>
        <v>0</v>
      </c>
      <c r="F3937" t="str">
        <f t="shared" si="295"/>
        <v>大安</v>
      </c>
      <c r="G3937" t="str">
        <f t="shared" si="292"/>
        <v>日</v>
      </c>
      <c r="I3937" t="str">
        <f t="shared" si="293"/>
        <v/>
      </c>
    </row>
    <row r="3938" spans="1:9">
      <c r="A3938" s="1">
        <v>40462</v>
      </c>
      <c r="B3938" s="6" t="s">
        <v>331</v>
      </c>
      <c r="C3938" s="7">
        <v>9</v>
      </c>
      <c r="D3938">
        <v>4</v>
      </c>
      <c r="E3938">
        <f t="shared" si="294"/>
        <v>1</v>
      </c>
      <c r="F3938" t="str">
        <f t="shared" si="295"/>
        <v>赤口</v>
      </c>
      <c r="G3938" t="str">
        <f t="shared" si="292"/>
        <v>月</v>
      </c>
      <c r="I3938" t="str">
        <f t="shared" si="293"/>
        <v/>
      </c>
    </row>
    <row r="3939" spans="1:9">
      <c r="A3939" s="1">
        <v>40463</v>
      </c>
      <c r="B3939" s="6" t="s">
        <v>332</v>
      </c>
      <c r="C3939" s="7">
        <v>9</v>
      </c>
      <c r="D3939">
        <v>5</v>
      </c>
      <c r="E3939">
        <f t="shared" si="294"/>
        <v>2</v>
      </c>
      <c r="F3939" t="str">
        <f t="shared" si="295"/>
        <v>先勝</v>
      </c>
      <c r="G3939" t="str">
        <f t="shared" si="292"/>
        <v>火</v>
      </c>
      <c r="I3939" t="str">
        <f t="shared" si="293"/>
        <v/>
      </c>
    </row>
    <row r="3940" spans="1:9">
      <c r="A3940" s="1">
        <v>40464</v>
      </c>
      <c r="B3940" s="6" t="s">
        <v>333</v>
      </c>
      <c r="C3940" s="7">
        <v>9</v>
      </c>
      <c r="D3940">
        <v>6</v>
      </c>
      <c r="E3940">
        <f t="shared" si="294"/>
        <v>3</v>
      </c>
      <c r="F3940" t="str">
        <f t="shared" si="295"/>
        <v>友引</v>
      </c>
      <c r="G3940" t="str">
        <f t="shared" si="292"/>
        <v>水</v>
      </c>
      <c r="I3940" t="str">
        <f t="shared" si="293"/>
        <v/>
      </c>
    </row>
    <row r="3941" spans="1:9">
      <c r="A3941" s="1">
        <v>40465</v>
      </c>
      <c r="B3941" s="6" t="s">
        <v>334</v>
      </c>
      <c r="C3941" s="7">
        <v>9</v>
      </c>
      <c r="D3941">
        <v>7</v>
      </c>
      <c r="E3941">
        <f t="shared" si="294"/>
        <v>4</v>
      </c>
      <c r="F3941" t="str">
        <f t="shared" si="295"/>
        <v>先負</v>
      </c>
      <c r="G3941" t="str">
        <f t="shared" si="292"/>
        <v>木</v>
      </c>
      <c r="I3941" t="str">
        <f t="shared" si="293"/>
        <v/>
      </c>
    </row>
    <row r="3942" spans="1:9">
      <c r="A3942" s="1">
        <v>40466</v>
      </c>
      <c r="B3942" s="6" t="s">
        <v>335</v>
      </c>
      <c r="C3942" s="7">
        <v>9</v>
      </c>
      <c r="D3942">
        <v>8</v>
      </c>
      <c r="E3942">
        <f t="shared" si="294"/>
        <v>5</v>
      </c>
      <c r="F3942" t="str">
        <f t="shared" si="295"/>
        <v>仏滅</v>
      </c>
      <c r="G3942" t="str">
        <f t="shared" si="292"/>
        <v>金</v>
      </c>
      <c r="I3942" t="str">
        <f t="shared" si="293"/>
        <v/>
      </c>
    </row>
    <row r="3943" spans="1:9">
      <c r="A3943" s="1">
        <v>40467</v>
      </c>
      <c r="B3943" s="6" t="s">
        <v>336</v>
      </c>
      <c r="C3943" s="7">
        <v>9</v>
      </c>
      <c r="D3943">
        <v>9</v>
      </c>
      <c r="E3943">
        <f t="shared" si="294"/>
        <v>0</v>
      </c>
      <c r="F3943" t="str">
        <f t="shared" si="295"/>
        <v>大安</v>
      </c>
      <c r="G3943" t="str">
        <f t="shared" si="292"/>
        <v>土</v>
      </c>
      <c r="I3943" t="str">
        <f t="shared" si="293"/>
        <v/>
      </c>
    </row>
    <row r="3944" spans="1:9">
      <c r="A3944" s="1">
        <v>40468</v>
      </c>
      <c r="B3944" s="6" t="s">
        <v>337</v>
      </c>
      <c r="C3944" s="7">
        <v>9</v>
      </c>
      <c r="D3944">
        <v>10</v>
      </c>
      <c r="E3944">
        <f t="shared" si="294"/>
        <v>1</v>
      </c>
      <c r="F3944" t="str">
        <f t="shared" si="295"/>
        <v>赤口</v>
      </c>
      <c r="G3944" t="str">
        <f t="shared" si="292"/>
        <v>日</v>
      </c>
      <c r="I3944" t="str">
        <f t="shared" si="293"/>
        <v/>
      </c>
    </row>
    <row r="3945" spans="1:9">
      <c r="A3945" s="1">
        <v>40469</v>
      </c>
      <c r="B3945" s="6" t="s">
        <v>338</v>
      </c>
      <c r="C3945" s="7">
        <v>9</v>
      </c>
      <c r="D3945">
        <v>11</v>
      </c>
      <c r="E3945">
        <f t="shared" si="294"/>
        <v>2</v>
      </c>
      <c r="F3945" t="str">
        <f t="shared" si="295"/>
        <v>先勝</v>
      </c>
      <c r="G3945" t="str">
        <f t="shared" si="292"/>
        <v>月</v>
      </c>
      <c r="I3945" t="str">
        <f t="shared" si="293"/>
        <v/>
      </c>
    </row>
    <row r="3946" spans="1:9">
      <c r="A3946" s="1">
        <v>40470</v>
      </c>
      <c r="B3946" s="6" t="s">
        <v>339</v>
      </c>
      <c r="C3946" s="7">
        <v>9</v>
      </c>
      <c r="D3946">
        <v>12</v>
      </c>
      <c r="E3946">
        <f t="shared" si="294"/>
        <v>3</v>
      </c>
      <c r="F3946" t="str">
        <f t="shared" si="295"/>
        <v>友引</v>
      </c>
      <c r="G3946" t="str">
        <f t="shared" si="292"/>
        <v>火</v>
      </c>
      <c r="I3946" t="str">
        <f t="shared" si="293"/>
        <v/>
      </c>
    </row>
    <row r="3947" spans="1:9">
      <c r="A3947" s="1">
        <v>40471</v>
      </c>
      <c r="B3947" s="6" t="s">
        <v>340</v>
      </c>
      <c r="C3947" s="7">
        <v>9</v>
      </c>
      <c r="D3947">
        <v>13</v>
      </c>
      <c r="E3947">
        <f t="shared" si="294"/>
        <v>4</v>
      </c>
      <c r="F3947" t="str">
        <f t="shared" si="295"/>
        <v>先負</v>
      </c>
      <c r="G3947" t="str">
        <f t="shared" si="292"/>
        <v>水</v>
      </c>
      <c r="I3947" t="str">
        <f t="shared" si="293"/>
        <v/>
      </c>
    </row>
    <row r="3948" spans="1:9">
      <c r="A3948" s="1">
        <v>40472</v>
      </c>
      <c r="B3948" s="6" t="s">
        <v>341</v>
      </c>
      <c r="C3948" s="7">
        <v>9</v>
      </c>
      <c r="D3948">
        <v>14</v>
      </c>
      <c r="E3948">
        <f t="shared" si="294"/>
        <v>5</v>
      </c>
      <c r="F3948" t="str">
        <f t="shared" si="295"/>
        <v>仏滅</v>
      </c>
      <c r="G3948" t="str">
        <f t="shared" si="292"/>
        <v>木</v>
      </c>
      <c r="I3948" t="str">
        <f t="shared" si="293"/>
        <v/>
      </c>
    </row>
    <row r="3949" spans="1:9">
      <c r="A3949" s="1">
        <v>40473</v>
      </c>
      <c r="B3949" s="6" t="s">
        <v>342</v>
      </c>
      <c r="C3949" s="7">
        <v>9</v>
      </c>
      <c r="D3949">
        <v>15</v>
      </c>
      <c r="E3949">
        <f t="shared" si="294"/>
        <v>0</v>
      </c>
      <c r="F3949" t="str">
        <f t="shared" si="295"/>
        <v>大安</v>
      </c>
      <c r="G3949" t="str">
        <f t="shared" si="292"/>
        <v>金</v>
      </c>
      <c r="I3949" t="str">
        <f t="shared" si="293"/>
        <v/>
      </c>
    </row>
    <row r="3950" spans="1:9">
      <c r="A3950" s="1">
        <v>40474</v>
      </c>
      <c r="B3950" s="6" t="s">
        <v>343</v>
      </c>
      <c r="C3950" s="7">
        <v>9</v>
      </c>
      <c r="D3950">
        <v>16</v>
      </c>
      <c r="E3950">
        <f t="shared" si="294"/>
        <v>1</v>
      </c>
      <c r="F3950" t="str">
        <f t="shared" si="295"/>
        <v>赤口</v>
      </c>
      <c r="G3950" t="str">
        <f t="shared" si="292"/>
        <v>土</v>
      </c>
      <c r="I3950" t="str">
        <f t="shared" si="293"/>
        <v/>
      </c>
    </row>
    <row r="3951" spans="1:9">
      <c r="A3951" s="1">
        <v>40475</v>
      </c>
      <c r="B3951" s="6" t="s">
        <v>344</v>
      </c>
      <c r="C3951" s="7">
        <v>9</v>
      </c>
      <c r="D3951">
        <v>17</v>
      </c>
      <c r="E3951">
        <f t="shared" si="294"/>
        <v>2</v>
      </c>
      <c r="F3951" t="str">
        <f t="shared" si="295"/>
        <v>先勝</v>
      </c>
      <c r="G3951" t="str">
        <f t="shared" si="292"/>
        <v>日</v>
      </c>
      <c r="I3951" t="str">
        <f t="shared" si="293"/>
        <v/>
      </c>
    </row>
    <row r="3952" spans="1:9">
      <c r="A3952" s="1">
        <v>40476</v>
      </c>
      <c r="B3952" s="6" t="s">
        <v>345</v>
      </c>
      <c r="C3952" s="7">
        <v>9</v>
      </c>
      <c r="D3952">
        <v>18</v>
      </c>
      <c r="E3952">
        <f t="shared" si="294"/>
        <v>3</v>
      </c>
      <c r="F3952" t="str">
        <f t="shared" si="295"/>
        <v>友引</v>
      </c>
      <c r="G3952" t="str">
        <f t="shared" si="292"/>
        <v>月</v>
      </c>
      <c r="I3952" t="str">
        <f t="shared" si="293"/>
        <v/>
      </c>
    </row>
    <row r="3953" spans="1:9">
      <c r="A3953" s="1">
        <v>40477</v>
      </c>
      <c r="B3953" s="6" t="s">
        <v>346</v>
      </c>
      <c r="C3953" s="7">
        <v>9</v>
      </c>
      <c r="D3953">
        <v>19</v>
      </c>
      <c r="E3953">
        <f t="shared" si="294"/>
        <v>4</v>
      </c>
      <c r="F3953" t="str">
        <f t="shared" si="295"/>
        <v>先負</v>
      </c>
      <c r="G3953" t="str">
        <f t="shared" si="292"/>
        <v>火</v>
      </c>
      <c r="I3953" t="str">
        <f t="shared" si="293"/>
        <v/>
      </c>
    </row>
    <row r="3954" spans="1:9">
      <c r="A3954" s="1">
        <v>40478</v>
      </c>
      <c r="B3954" s="6" t="s">
        <v>347</v>
      </c>
      <c r="C3954" s="7">
        <v>9</v>
      </c>
      <c r="D3954">
        <v>20</v>
      </c>
      <c r="E3954">
        <f t="shared" si="294"/>
        <v>5</v>
      </c>
      <c r="F3954" t="str">
        <f t="shared" si="295"/>
        <v>仏滅</v>
      </c>
      <c r="G3954" t="str">
        <f t="shared" si="292"/>
        <v>水</v>
      </c>
      <c r="I3954" t="str">
        <f t="shared" si="293"/>
        <v/>
      </c>
    </row>
    <row r="3955" spans="1:9">
      <c r="A3955" s="1">
        <v>40479</v>
      </c>
      <c r="B3955" s="6" t="s">
        <v>348</v>
      </c>
      <c r="C3955" s="7">
        <v>9</v>
      </c>
      <c r="D3955">
        <v>21</v>
      </c>
      <c r="E3955">
        <f t="shared" si="294"/>
        <v>0</v>
      </c>
      <c r="F3955" t="str">
        <f t="shared" si="295"/>
        <v>大安</v>
      </c>
      <c r="G3955" t="str">
        <f t="shared" si="292"/>
        <v>木</v>
      </c>
      <c r="I3955" t="str">
        <f t="shared" si="293"/>
        <v/>
      </c>
    </row>
    <row r="3956" spans="1:9">
      <c r="A3956" s="1">
        <v>40480</v>
      </c>
      <c r="B3956" s="6" t="s">
        <v>349</v>
      </c>
      <c r="C3956" s="7">
        <v>9</v>
      </c>
      <c r="D3956">
        <v>22</v>
      </c>
      <c r="E3956">
        <f t="shared" si="294"/>
        <v>1</v>
      </c>
      <c r="F3956" t="str">
        <f t="shared" si="295"/>
        <v>赤口</v>
      </c>
      <c r="G3956" t="str">
        <f t="shared" si="292"/>
        <v>金</v>
      </c>
      <c r="I3956" t="str">
        <f t="shared" si="293"/>
        <v/>
      </c>
    </row>
    <row r="3957" spans="1:9">
      <c r="A3957" s="1">
        <v>40481</v>
      </c>
      <c r="B3957" s="6" t="s">
        <v>350</v>
      </c>
      <c r="C3957" s="7">
        <v>9</v>
      </c>
      <c r="D3957">
        <v>23</v>
      </c>
      <c r="E3957">
        <f t="shared" si="294"/>
        <v>2</v>
      </c>
      <c r="F3957" t="str">
        <f t="shared" si="295"/>
        <v>先勝</v>
      </c>
      <c r="G3957" t="str">
        <f t="shared" si="292"/>
        <v>土</v>
      </c>
      <c r="I3957" t="str">
        <f t="shared" si="293"/>
        <v/>
      </c>
    </row>
    <row r="3958" spans="1:9">
      <c r="A3958" s="1">
        <v>40482</v>
      </c>
      <c r="B3958" s="6" t="s">
        <v>351</v>
      </c>
      <c r="C3958" s="7">
        <v>9</v>
      </c>
      <c r="D3958">
        <v>24</v>
      </c>
      <c r="E3958">
        <f t="shared" si="294"/>
        <v>3</v>
      </c>
      <c r="F3958" t="str">
        <f t="shared" si="295"/>
        <v>友引</v>
      </c>
      <c r="G3958" t="str">
        <f t="shared" si="292"/>
        <v>日</v>
      </c>
      <c r="I3958" t="str">
        <f t="shared" si="293"/>
        <v/>
      </c>
    </row>
    <row r="3959" spans="1:9">
      <c r="A3959" s="1">
        <v>40483</v>
      </c>
      <c r="B3959" s="6" t="s">
        <v>352</v>
      </c>
      <c r="C3959" s="7">
        <v>9</v>
      </c>
      <c r="D3959">
        <v>25</v>
      </c>
      <c r="E3959">
        <f t="shared" si="294"/>
        <v>4</v>
      </c>
      <c r="F3959" t="str">
        <f t="shared" si="295"/>
        <v>先負</v>
      </c>
      <c r="G3959" t="str">
        <f t="shared" si="292"/>
        <v>月</v>
      </c>
      <c r="I3959" t="str">
        <f t="shared" si="293"/>
        <v/>
      </c>
    </row>
    <row r="3960" spans="1:9">
      <c r="A3960" s="1">
        <v>40484</v>
      </c>
      <c r="B3960" s="6" t="s">
        <v>353</v>
      </c>
      <c r="C3960" s="7">
        <v>9</v>
      </c>
      <c r="D3960">
        <v>26</v>
      </c>
      <c r="E3960">
        <f t="shared" si="294"/>
        <v>5</v>
      </c>
      <c r="F3960" t="str">
        <f t="shared" si="295"/>
        <v>仏滅</v>
      </c>
      <c r="G3960" t="str">
        <f t="shared" si="292"/>
        <v>火</v>
      </c>
      <c r="I3960" t="str">
        <f t="shared" si="293"/>
        <v/>
      </c>
    </row>
    <row r="3961" spans="1:9">
      <c r="A3961" s="1">
        <v>40485</v>
      </c>
      <c r="B3961" s="6" t="s">
        <v>354</v>
      </c>
      <c r="C3961" s="7">
        <v>9</v>
      </c>
      <c r="D3961">
        <v>27</v>
      </c>
      <c r="E3961">
        <f t="shared" si="294"/>
        <v>0</v>
      </c>
      <c r="F3961" t="str">
        <f t="shared" si="295"/>
        <v>大安</v>
      </c>
      <c r="G3961" t="str">
        <f t="shared" si="292"/>
        <v>水</v>
      </c>
      <c r="I3961" t="str">
        <f t="shared" si="293"/>
        <v/>
      </c>
    </row>
    <row r="3962" spans="1:9">
      <c r="A3962" s="1">
        <v>40486</v>
      </c>
      <c r="B3962" s="6" t="s">
        <v>355</v>
      </c>
      <c r="C3962" s="7">
        <v>9</v>
      </c>
      <c r="D3962">
        <v>28</v>
      </c>
      <c r="E3962">
        <f t="shared" si="294"/>
        <v>1</v>
      </c>
      <c r="F3962" t="str">
        <f t="shared" si="295"/>
        <v>赤口</v>
      </c>
      <c r="G3962" t="str">
        <f t="shared" si="292"/>
        <v>木</v>
      </c>
      <c r="I3962" t="str">
        <f t="shared" si="293"/>
        <v/>
      </c>
    </row>
    <row r="3963" spans="1:9">
      <c r="A3963" s="1">
        <v>40487</v>
      </c>
      <c r="B3963" s="6" t="s">
        <v>356</v>
      </c>
      <c r="C3963" s="7">
        <v>9</v>
      </c>
      <c r="D3963">
        <v>29</v>
      </c>
      <c r="E3963">
        <f t="shared" si="294"/>
        <v>2</v>
      </c>
      <c r="F3963" t="str">
        <f t="shared" si="295"/>
        <v>先勝</v>
      </c>
      <c r="G3963" t="str">
        <f t="shared" si="292"/>
        <v>金</v>
      </c>
      <c r="I3963" t="str">
        <f t="shared" si="293"/>
        <v/>
      </c>
    </row>
    <row r="3964" spans="1:9">
      <c r="A3964" s="1">
        <v>40488</v>
      </c>
      <c r="B3964" s="6" t="s">
        <v>573</v>
      </c>
      <c r="C3964" s="7">
        <v>10</v>
      </c>
      <c r="D3964">
        <v>1</v>
      </c>
      <c r="E3964">
        <f t="shared" si="294"/>
        <v>5</v>
      </c>
      <c r="F3964" t="str">
        <f t="shared" si="295"/>
        <v>仏滅</v>
      </c>
      <c r="G3964" t="str">
        <f t="shared" si="292"/>
        <v>土</v>
      </c>
      <c r="I3964" t="str">
        <f t="shared" si="293"/>
        <v/>
      </c>
    </row>
    <row r="3965" spans="1:9">
      <c r="A3965" s="1">
        <v>40489</v>
      </c>
      <c r="B3965" s="6" t="s">
        <v>358</v>
      </c>
      <c r="C3965" s="7">
        <v>10</v>
      </c>
      <c r="D3965">
        <v>2</v>
      </c>
      <c r="E3965">
        <f t="shared" si="294"/>
        <v>0</v>
      </c>
      <c r="F3965" t="str">
        <f t="shared" si="295"/>
        <v>大安</v>
      </c>
      <c r="G3965" t="str">
        <f t="shared" si="292"/>
        <v>日</v>
      </c>
      <c r="I3965" t="str">
        <f t="shared" si="293"/>
        <v/>
      </c>
    </row>
    <row r="3966" spans="1:9">
      <c r="A3966" s="1">
        <v>40490</v>
      </c>
      <c r="B3966" s="6" t="s">
        <v>359</v>
      </c>
      <c r="C3966" s="7">
        <v>10</v>
      </c>
      <c r="D3966">
        <v>3</v>
      </c>
      <c r="E3966">
        <f t="shared" si="294"/>
        <v>1</v>
      </c>
      <c r="F3966" t="str">
        <f t="shared" si="295"/>
        <v>赤口</v>
      </c>
      <c r="G3966" t="str">
        <f t="shared" si="292"/>
        <v>月</v>
      </c>
      <c r="I3966" t="str">
        <f t="shared" si="293"/>
        <v/>
      </c>
    </row>
    <row r="3967" spans="1:9">
      <c r="A3967" s="1">
        <v>40491</v>
      </c>
      <c r="B3967" s="6" t="s">
        <v>360</v>
      </c>
      <c r="C3967" s="7">
        <v>10</v>
      </c>
      <c r="D3967">
        <v>4</v>
      </c>
      <c r="E3967">
        <f t="shared" si="294"/>
        <v>2</v>
      </c>
      <c r="F3967" t="str">
        <f t="shared" si="295"/>
        <v>先勝</v>
      </c>
      <c r="G3967" t="str">
        <f t="shared" si="292"/>
        <v>火</v>
      </c>
      <c r="I3967" t="str">
        <f t="shared" si="293"/>
        <v/>
      </c>
    </row>
    <row r="3968" spans="1:9">
      <c r="A3968" s="1">
        <v>40492</v>
      </c>
      <c r="B3968" s="6" t="s">
        <v>361</v>
      </c>
      <c r="C3968" s="7">
        <v>10</v>
      </c>
      <c r="D3968">
        <v>5</v>
      </c>
      <c r="E3968">
        <f t="shared" si="294"/>
        <v>3</v>
      </c>
      <c r="F3968" t="str">
        <f t="shared" si="295"/>
        <v>友引</v>
      </c>
      <c r="G3968" t="str">
        <f t="shared" si="292"/>
        <v>水</v>
      </c>
      <c r="I3968" t="str">
        <f t="shared" si="293"/>
        <v/>
      </c>
    </row>
    <row r="3969" spans="1:9">
      <c r="A3969" s="1">
        <v>40493</v>
      </c>
      <c r="B3969" s="6" t="s">
        <v>362</v>
      </c>
      <c r="C3969" s="7">
        <v>10</v>
      </c>
      <c r="D3969">
        <v>6</v>
      </c>
      <c r="E3969">
        <f t="shared" si="294"/>
        <v>4</v>
      </c>
      <c r="F3969" t="str">
        <f t="shared" si="295"/>
        <v>先負</v>
      </c>
      <c r="G3969" t="str">
        <f t="shared" si="292"/>
        <v>木</v>
      </c>
      <c r="I3969" t="str">
        <f t="shared" si="293"/>
        <v/>
      </c>
    </row>
    <row r="3970" spans="1:9">
      <c r="A3970" s="1">
        <v>40494</v>
      </c>
      <c r="B3970" s="6" t="s">
        <v>363</v>
      </c>
      <c r="C3970" s="7">
        <v>10</v>
      </c>
      <c r="D3970">
        <v>7</v>
      </c>
      <c r="E3970">
        <f t="shared" si="294"/>
        <v>5</v>
      </c>
      <c r="F3970" t="str">
        <f t="shared" si="295"/>
        <v>仏滅</v>
      </c>
      <c r="G3970" t="str">
        <f t="shared" si="292"/>
        <v>金</v>
      </c>
      <c r="I3970" t="str">
        <f t="shared" si="293"/>
        <v/>
      </c>
    </row>
    <row r="3971" spans="1:9">
      <c r="A3971" s="1">
        <v>40495</v>
      </c>
      <c r="B3971" s="6" t="s">
        <v>364</v>
      </c>
      <c r="C3971" s="7">
        <v>10</v>
      </c>
      <c r="D3971">
        <v>8</v>
      </c>
      <c r="E3971">
        <f t="shared" si="294"/>
        <v>0</v>
      </c>
      <c r="F3971" t="str">
        <f t="shared" si="295"/>
        <v>大安</v>
      </c>
      <c r="G3971" t="str">
        <f t="shared" ref="G3971:G4034" si="296">TEXT(A3971,"aaa")</f>
        <v>土</v>
      </c>
      <c r="I3971" t="str">
        <f t="shared" ref="I3971:I4034" si="297">IF(ISERROR(VLOOKUP(H3971,$K$29:$L$39,2,FALSE)),"",VLOOKUP(H3971,$K$29:$L$39,2,FALSE))</f>
        <v/>
      </c>
    </row>
    <row r="3972" spans="1:9">
      <c r="A3972" s="1">
        <v>40496</v>
      </c>
      <c r="B3972" s="6" t="s">
        <v>365</v>
      </c>
      <c r="C3972" s="7">
        <v>10</v>
      </c>
      <c r="D3972">
        <v>9</v>
      </c>
      <c r="E3972">
        <f t="shared" si="294"/>
        <v>1</v>
      </c>
      <c r="F3972" t="str">
        <f t="shared" si="295"/>
        <v>赤口</v>
      </c>
      <c r="G3972" t="str">
        <f t="shared" si="296"/>
        <v>日</v>
      </c>
      <c r="I3972" t="str">
        <f t="shared" si="297"/>
        <v/>
      </c>
    </row>
    <row r="3973" spans="1:9">
      <c r="A3973" s="1">
        <v>40497</v>
      </c>
      <c r="B3973" s="6" t="s">
        <v>366</v>
      </c>
      <c r="C3973" s="7">
        <v>10</v>
      </c>
      <c r="D3973">
        <v>10</v>
      </c>
      <c r="E3973">
        <f t="shared" si="294"/>
        <v>2</v>
      </c>
      <c r="F3973" t="str">
        <f t="shared" si="295"/>
        <v>先勝</v>
      </c>
      <c r="G3973" t="str">
        <f t="shared" si="296"/>
        <v>月</v>
      </c>
      <c r="I3973" t="str">
        <f t="shared" si="297"/>
        <v/>
      </c>
    </row>
    <row r="3974" spans="1:9">
      <c r="A3974" s="1">
        <v>40498</v>
      </c>
      <c r="B3974" s="6" t="s">
        <v>367</v>
      </c>
      <c r="C3974" s="7">
        <v>10</v>
      </c>
      <c r="D3974">
        <v>11</v>
      </c>
      <c r="E3974">
        <f t="shared" si="294"/>
        <v>3</v>
      </c>
      <c r="F3974" t="str">
        <f t="shared" si="295"/>
        <v>友引</v>
      </c>
      <c r="G3974" t="str">
        <f t="shared" si="296"/>
        <v>火</v>
      </c>
      <c r="I3974" t="str">
        <f t="shared" si="297"/>
        <v/>
      </c>
    </row>
    <row r="3975" spans="1:9">
      <c r="A3975" s="1">
        <v>40499</v>
      </c>
      <c r="B3975" s="6" t="s">
        <v>368</v>
      </c>
      <c r="C3975" s="7">
        <v>10</v>
      </c>
      <c r="D3975">
        <v>12</v>
      </c>
      <c r="E3975">
        <f t="shared" si="294"/>
        <v>4</v>
      </c>
      <c r="F3975" t="str">
        <f t="shared" si="295"/>
        <v>先負</v>
      </c>
      <c r="G3975" t="str">
        <f t="shared" si="296"/>
        <v>水</v>
      </c>
      <c r="I3975" t="str">
        <f t="shared" si="297"/>
        <v/>
      </c>
    </row>
    <row r="3976" spans="1:9">
      <c r="A3976" s="1">
        <v>40500</v>
      </c>
      <c r="B3976" s="6" t="s">
        <v>369</v>
      </c>
      <c r="C3976" s="7">
        <v>10</v>
      </c>
      <c r="D3976">
        <v>13</v>
      </c>
      <c r="E3976">
        <f t="shared" si="294"/>
        <v>5</v>
      </c>
      <c r="F3976" t="str">
        <f t="shared" si="295"/>
        <v>仏滅</v>
      </c>
      <c r="G3976" t="str">
        <f t="shared" si="296"/>
        <v>木</v>
      </c>
      <c r="I3976" t="str">
        <f t="shared" si="297"/>
        <v/>
      </c>
    </row>
    <row r="3977" spans="1:9">
      <c r="A3977" s="1">
        <v>40501</v>
      </c>
      <c r="B3977" s="6" t="s">
        <v>370</v>
      </c>
      <c r="C3977" s="7">
        <v>10</v>
      </c>
      <c r="D3977">
        <v>14</v>
      </c>
      <c r="E3977">
        <f t="shared" si="294"/>
        <v>0</v>
      </c>
      <c r="F3977" t="str">
        <f t="shared" si="295"/>
        <v>大安</v>
      </c>
      <c r="G3977" t="str">
        <f t="shared" si="296"/>
        <v>金</v>
      </c>
      <c r="I3977" t="str">
        <f t="shared" si="297"/>
        <v/>
      </c>
    </row>
    <row r="3978" spans="1:9">
      <c r="A3978" s="1">
        <v>40502</v>
      </c>
      <c r="B3978" s="6" t="s">
        <v>371</v>
      </c>
      <c r="C3978" s="7">
        <v>10</v>
      </c>
      <c r="D3978">
        <v>15</v>
      </c>
      <c r="E3978">
        <f t="shared" si="294"/>
        <v>1</v>
      </c>
      <c r="F3978" t="str">
        <f t="shared" si="295"/>
        <v>赤口</v>
      </c>
      <c r="G3978" t="str">
        <f t="shared" si="296"/>
        <v>土</v>
      </c>
      <c r="I3978" t="str">
        <f t="shared" si="297"/>
        <v/>
      </c>
    </row>
    <row r="3979" spans="1:9">
      <c r="A3979" s="1">
        <v>40503</v>
      </c>
      <c r="B3979" s="6" t="s">
        <v>372</v>
      </c>
      <c r="C3979" s="7">
        <v>10</v>
      </c>
      <c r="D3979">
        <v>16</v>
      </c>
      <c r="E3979">
        <f t="shared" si="294"/>
        <v>2</v>
      </c>
      <c r="F3979" t="str">
        <f t="shared" si="295"/>
        <v>先勝</v>
      </c>
      <c r="G3979" t="str">
        <f t="shared" si="296"/>
        <v>日</v>
      </c>
      <c r="I3979" t="str">
        <f t="shared" si="297"/>
        <v/>
      </c>
    </row>
    <row r="3980" spans="1:9">
      <c r="A3980" s="1">
        <v>40504</v>
      </c>
      <c r="B3980" s="6" t="s">
        <v>373</v>
      </c>
      <c r="C3980" s="7">
        <v>10</v>
      </c>
      <c r="D3980">
        <v>17</v>
      </c>
      <c r="E3980">
        <f t="shared" ref="E3980:E4043" si="298">MOD(C3980+D3980,6)</f>
        <v>3</v>
      </c>
      <c r="F3980" t="str">
        <f t="shared" ref="F3980:F4043" si="299">VLOOKUP(E3980,$K$18:$L$23,2)</f>
        <v>友引</v>
      </c>
      <c r="G3980" t="str">
        <f t="shared" si="296"/>
        <v>月</v>
      </c>
      <c r="I3980" t="str">
        <f t="shared" si="297"/>
        <v/>
      </c>
    </row>
    <row r="3981" spans="1:9">
      <c r="A3981" s="1">
        <v>40505</v>
      </c>
      <c r="B3981" s="6" t="s">
        <v>374</v>
      </c>
      <c r="C3981" s="7">
        <v>10</v>
      </c>
      <c r="D3981">
        <v>18</v>
      </c>
      <c r="E3981">
        <f t="shared" si="298"/>
        <v>4</v>
      </c>
      <c r="F3981" t="str">
        <f t="shared" si="299"/>
        <v>先負</v>
      </c>
      <c r="G3981" t="str">
        <f t="shared" si="296"/>
        <v>火</v>
      </c>
      <c r="I3981" t="str">
        <f t="shared" si="297"/>
        <v/>
      </c>
    </row>
    <row r="3982" spans="1:9">
      <c r="A3982" s="1">
        <v>40506</v>
      </c>
      <c r="B3982" s="6" t="s">
        <v>375</v>
      </c>
      <c r="C3982" s="7">
        <v>10</v>
      </c>
      <c r="D3982">
        <v>19</v>
      </c>
      <c r="E3982">
        <f t="shared" si="298"/>
        <v>5</v>
      </c>
      <c r="F3982" t="str">
        <f t="shared" si="299"/>
        <v>仏滅</v>
      </c>
      <c r="G3982" t="str">
        <f t="shared" si="296"/>
        <v>水</v>
      </c>
      <c r="I3982" t="str">
        <f t="shared" si="297"/>
        <v/>
      </c>
    </row>
    <row r="3983" spans="1:9">
      <c r="A3983" s="1">
        <v>40507</v>
      </c>
      <c r="B3983" s="6" t="s">
        <v>376</v>
      </c>
      <c r="C3983" s="7">
        <v>10</v>
      </c>
      <c r="D3983">
        <v>20</v>
      </c>
      <c r="E3983">
        <f t="shared" si="298"/>
        <v>0</v>
      </c>
      <c r="F3983" t="str">
        <f t="shared" si="299"/>
        <v>大安</v>
      </c>
      <c r="G3983" t="str">
        <f t="shared" si="296"/>
        <v>木</v>
      </c>
      <c r="I3983" t="str">
        <f t="shared" si="297"/>
        <v/>
      </c>
    </row>
    <row r="3984" spans="1:9">
      <c r="A3984" s="1">
        <v>40508</v>
      </c>
      <c r="B3984" s="6" t="s">
        <v>377</v>
      </c>
      <c r="C3984" s="7">
        <v>10</v>
      </c>
      <c r="D3984">
        <v>21</v>
      </c>
      <c r="E3984">
        <f t="shared" si="298"/>
        <v>1</v>
      </c>
      <c r="F3984" t="str">
        <f t="shared" si="299"/>
        <v>赤口</v>
      </c>
      <c r="G3984" t="str">
        <f t="shared" si="296"/>
        <v>金</v>
      </c>
      <c r="I3984" t="str">
        <f t="shared" si="297"/>
        <v/>
      </c>
    </row>
    <row r="3985" spans="1:9">
      <c r="A3985" s="1">
        <v>40509</v>
      </c>
      <c r="B3985" s="6" t="s">
        <v>378</v>
      </c>
      <c r="C3985" s="7">
        <v>10</v>
      </c>
      <c r="D3985">
        <v>22</v>
      </c>
      <c r="E3985">
        <f t="shared" si="298"/>
        <v>2</v>
      </c>
      <c r="F3985" t="str">
        <f t="shared" si="299"/>
        <v>先勝</v>
      </c>
      <c r="G3985" t="str">
        <f t="shared" si="296"/>
        <v>土</v>
      </c>
      <c r="I3985" t="str">
        <f t="shared" si="297"/>
        <v/>
      </c>
    </row>
    <row r="3986" spans="1:9">
      <c r="A3986" s="1">
        <v>40510</v>
      </c>
      <c r="B3986" s="6" t="s">
        <v>379</v>
      </c>
      <c r="C3986" s="7">
        <v>10</v>
      </c>
      <c r="D3986">
        <v>23</v>
      </c>
      <c r="E3986">
        <f t="shared" si="298"/>
        <v>3</v>
      </c>
      <c r="F3986" t="str">
        <f t="shared" si="299"/>
        <v>友引</v>
      </c>
      <c r="G3986" t="str">
        <f t="shared" si="296"/>
        <v>日</v>
      </c>
      <c r="I3986" t="str">
        <f t="shared" si="297"/>
        <v/>
      </c>
    </row>
    <row r="3987" spans="1:9">
      <c r="A3987" s="1">
        <v>40511</v>
      </c>
      <c r="B3987" s="6" t="s">
        <v>380</v>
      </c>
      <c r="C3987" s="7">
        <v>10</v>
      </c>
      <c r="D3987">
        <v>24</v>
      </c>
      <c r="E3987">
        <f t="shared" si="298"/>
        <v>4</v>
      </c>
      <c r="F3987" t="str">
        <f t="shared" si="299"/>
        <v>先負</v>
      </c>
      <c r="G3987" t="str">
        <f t="shared" si="296"/>
        <v>月</v>
      </c>
      <c r="I3987" t="str">
        <f t="shared" si="297"/>
        <v/>
      </c>
    </row>
    <row r="3988" spans="1:9">
      <c r="A3988" s="1">
        <v>40512</v>
      </c>
      <c r="B3988" s="6" t="s">
        <v>381</v>
      </c>
      <c r="C3988" s="7">
        <v>10</v>
      </c>
      <c r="D3988">
        <v>25</v>
      </c>
      <c r="E3988">
        <f t="shared" si="298"/>
        <v>5</v>
      </c>
      <c r="F3988" t="str">
        <f t="shared" si="299"/>
        <v>仏滅</v>
      </c>
      <c r="G3988" t="str">
        <f t="shared" si="296"/>
        <v>火</v>
      </c>
      <c r="I3988" t="str">
        <f t="shared" si="297"/>
        <v/>
      </c>
    </row>
    <row r="3989" spans="1:9">
      <c r="A3989" s="1">
        <v>40513</v>
      </c>
      <c r="B3989" s="6" t="s">
        <v>382</v>
      </c>
      <c r="C3989" s="7">
        <v>10</v>
      </c>
      <c r="D3989">
        <v>26</v>
      </c>
      <c r="E3989">
        <f t="shared" si="298"/>
        <v>0</v>
      </c>
      <c r="F3989" t="str">
        <f t="shared" si="299"/>
        <v>大安</v>
      </c>
      <c r="G3989" t="str">
        <f t="shared" si="296"/>
        <v>水</v>
      </c>
      <c r="I3989" t="str">
        <f t="shared" si="297"/>
        <v/>
      </c>
    </row>
    <row r="3990" spans="1:9">
      <c r="A3990" s="1">
        <v>40514</v>
      </c>
      <c r="B3990" s="6" t="s">
        <v>383</v>
      </c>
      <c r="C3990" s="7">
        <v>10</v>
      </c>
      <c r="D3990">
        <v>27</v>
      </c>
      <c r="E3990">
        <f t="shared" si="298"/>
        <v>1</v>
      </c>
      <c r="F3990" t="str">
        <f t="shared" si="299"/>
        <v>赤口</v>
      </c>
      <c r="G3990" t="str">
        <f t="shared" si="296"/>
        <v>木</v>
      </c>
      <c r="I3990" t="str">
        <f t="shared" si="297"/>
        <v/>
      </c>
    </row>
    <row r="3991" spans="1:9">
      <c r="A3991" s="1">
        <v>40515</v>
      </c>
      <c r="B3991" s="6" t="s">
        <v>384</v>
      </c>
      <c r="C3991" s="7">
        <v>10</v>
      </c>
      <c r="D3991">
        <v>28</v>
      </c>
      <c r="E3991">
        <f t="shared" si="298"/>
        <v>2</v>
      </c>
      <c r="F3991" t="str">
        <f t="shared" si="299"/>
        <v>先勝</v>
      </c>
      <c r="G3991" t="str">
        <f t="shared" si="296"/>
        <v>金</v>
      </c>
      <c r="I3991" t="str">
        <f t="shared" si="297"/>
        <v/>
      </c>
    </row>
    <row r="3992" spans="1:9">
      <c r="A3992" s="1">
        <v>40516</v>
      </c>
      <c r="B3992" s="6" t="s">
        <v>385</v>
      </c>
      <c r="C3992" s="7">
        <v>10</v>
      </c>
      <c r="D3992">
        <v>29</v>
      </c>
      <c r="E3992">
        <f t="shared" si="298"/>
        <v>3</v>
      </c>
      <c r="F3992" t="str">
        <f t="shared" si="299"/>
        <v>友引</v>
      </c>
      <c r="G3992" t="str">
        <f t="shared" si="296"/>
        <v>土</v>
      </c>
      <c r="I3992" t="str">
        <f t="shared" si="297"/>
        <v/>
      </c>
    </row>
    <row r="3993" spans="1:9">
      <c r="A3993" s="1">
        <v>40517</v>
      </c>
      <c r="B3993" s="6" t="s">
        <v>386</v>
      </c>
      <c r="C3993" s="7">
        <v>10</v>
      </c>
      <c r="D3993">
        <v>30</v>
      </c>
      <c r="E3993">
        <f t="shared" si="298"/>
        <v>4</v>
      </c>
      <c r="F3993" t="str">
        <f t="shared" si="299"/>
        <v>先負</v>
      </c>
      <c r="G3993" t="str">
        <f t="shared" si="296"/>
        <v>日</v>
      </c>
      <c r="I3993" t="str">
        <f t="shared" si="297"/>
        <v/>
      </c>
    </row>
    <row r="3994" spans="1:9">
      <c r="A3994" s="1">
        <v>40518</v>
      </c>
      <c r="B3994" s="6" t="s">
        <v>574</v>
      </c>
      <c r="C3994" s="7">
        <v>11</v>
      </c>
      <c r="D3994">
        <v>1</v>
      </c>
      <c r="E3994">
        <f t="shared" si="298"/>
        <v>0</v>
      </c>
      <c r="F3994" t="str">
        <f t="shared" si="299"/>
        <v>大安</v>
      </c>
      <c r="G3994" t="str">
        <f t="shared" si="296"/>
        <v>月</v>
      </c>
      <c r="I3994" t="str">
        <f t="shared" si="297"/>
        <v/>
      </c>
    </row>
    <row r="3995" spans="1:9">
      <c r="A3995" s="1">
        <v>40519</v>
      </c>
      <c r="B3995" s="6" t="s">
        <v>388</v>
      </c>
      <c r="C3995" s="7">
        <v>11</v>
      </c>
      <c r="D3995">
        <v>2</v>
      </c>
      <c r="E3995">
        <f t="shared" si="298"/>
        <v>1</v>
      </c>
      <c r="F3995" t="str">
        <f t="shared" si="299"/>
        <v>赤口</v>
      </c>
      <c r="G3995" t="str">
        <f t="shared" si="296"/>
        <v>火</v>
      </c>
      <c r="I3995" t="str">
        <f t="shared" si="297"/>
        <v/>
      </c>
    </row>
    <row r="3996" spans="1:9">
      <c r="A3996" s="1">
        <v>40520</v>
      </c>
      <c r="B3996" s="6" t="s">
        <v>389</v>
      </c>
      <c r="C3996" s="7">
        <v>11</v>
      </c>
      <c r="D3996">
        <v>3</v>
      </c>
      <c r="E3996">
        <f t="shared" si="298"/>
        <v>2</v>
      </c>
      <c r="F3996" t="str">
        <f t="shared" si="299"/>
        <v>先勝</v>
      </c>
      <c r="G3996" t="str">
        <f t="shared" si="296"/>
        <v>水</v>
      </c>
      <c r="I3996" t="str">
        <f t="shared" si="297"/>
        <v/>
      </c>
    </row>
    <row r="3997" spans="1:9">
      <c r="A3997" s="1">
        <v>40521</v>
      </c>
      <c r="B3997" s="6" t="s">
        <v>390</v>
      </c>
      <c r="C3997" s="7">
        <v>11</v>
      </c>
      <c r="D3997">
        <v>4</v>
      </c>
      <c r="E3997">
        <f t="shared" si="298"/>
        <v>3</v>
      </c>
      <c r="F3997" t="str">
        <f t="shared" si="299"/>
        <v>友引</v>
      </c>
      <c r="G3997" t="str">
        <f t="shared" si="296"/>
        <v>木</v>
      </c>
      <c r="I3997" t="str">
        <f t="shared" si="297"/>
        <v/>
      </c>
    </row>
    <row r="3998" spans="1:9">
      <c r="A3998" s="1">
        <v>40522</v>
      </c>
      <c r="B3998" s="6" t="s">
        <v>391</v>
      </c>
      <c r="C3998" s="7">
        <v>11</v>
      </c>
      <c r="D3998">
        <v>5</v>
      </c>
      <c r="E3998">
        <f t="shared" si="298"/>
        <v>4</v>
      </c>
      <c r="F3998" t="str">
        <f t="shared" si="299"/>
        <v>先負</v>
      </c>
      <c r="G3998" t="str">
        <f t="shared" si="296"/>
        <v>金</v>
      </c>
      <c r="I3998" t="str">
        <f t="shared" si="297"/>
        <v/>
      </c>
    </row>
    <row r="3999" spans="1:9">
      <c r="A3999" s="1">
        <v>40523</v>
      </c>
      <c r="B3999" s="6" t="s">
        <v>392</v>
      </c>
      <c r="C3999" s="7">
        <v>11</v>
      </c>
      <c r="D3999">
        <v>6</v>
      </c>
      <c r="E3999">
        <f t="shared" si="298"/>
        <v>5</v>
      </c>
      <c r="F3999" t="str">
        <f t="shared" si="299"/>
        <v>仏滅</v>
      </c>
      <c r="G3999" t="str">
        <f t="shared" si="296"/>
        <v>土</v>
      </c>
      <c r="I3999" t="str">
        <f t="shared" si="297"/>
        <v/>
      </c>
    </row>
    <row r="4000" spans="1:9">
      <c r="A4000" s="1">
        <v>40524</v>
      </c>
      <c r="B4000" s="6" t="s">
        <v>393</v>
      </c>
      <c r="C4000" s="7">
        <v>11</v>
      </c>
      <c r="D4000">
        <v>7</v>
      </c>
      <c r="E4000">
        <f t="shared" si="298"/>
        <v>0</v>
      </c>
      <c r="F4000" t="str">
        <f t="shared" si="299"/>
        <v>大安</v>
      </c>
      <c r="G4000" t="str">
        <f t="shared" si="296"/>
        <v>日</v>
      </c>
      <c r="I4000" t="str">
        <f t="shared" si="297"/>
        <v/>
      </c>
    </row>
    <row r="4001" spans="1:9">
      <c r="A4001" s="1">
        <v>40525</v>
      </c>
      <c r="B4001" s="6" t="s">
        <v>394</v>
      </c>
      <c r="C4001" s="7">
        <v>11</v>
      </c>
      <c r="D4001">
        <v>8</v>
      </c>
      <c r="E4001">
        <f t="shared" si="298"/>
        <v>1</v>
      </c>
      <c r="F4001" t="str">
        <f t="shared" si="299"/>
        <v>赤口</v>
      </c>
      <c r="G4001" t="str">
        <f t="shared" si="296"/>
        <v>月</v>
      </c>
      <c r="I4001" t="str">
        <f t="shared" si="297"/>
        <v/>
      </c>
    </row>
    <row r="4002" spans="1:9">
      <c r="A4002" s="1">
        <v>40526</v>
      </c>
      <c r="B4002" s="6" t="s">
        <v>395</v>
      </c>
      <c r="C4002" s="7">
        <v>11</v>
      </c>
      <c r="D4002">
        <v>9</v>
      </c>
      <c r="E4002">
        <f t="shared" si="298"/>
        <v>2</v>
      </c>
      <c r="F4002" t="str">
        <f t="shared" si="299"/>
        <v>先勝</v>
      </c>
      <c r="G4002" t="str">
        <f t="shared" si="296"/>
        <v>火</v>
      </c>
      <c r="I4002" t="str">
        <f t="shared" si="297"/>
        <v/>
      </c>
    </row>
    <row r="4003" spans="1:9">
      <c r="A4003" s="1">
        <v>40527</v>
      </c>
      <c r="B4003" s="6" t="s">
        <v>396</v>
      </c>
      <c r="C4003" s="7">
        <v>11</v>
      </c>
      <c r="D4003">
        <v>10</v>
      </c>
      <c r="E4003">
        <f t="shared" si="298"/>
        <v>3</v>
      </c>
      <c r="F4003" t="str">
        <f t="shared" si="299"/>
        <v>友引</v>
      </c>
      <c r="G4003" t="str">
        <f t="shared" si="296"/>
        <v>水</v>
      </c>
      <c r="I4003" t="str">
        <f t="shared" si="297"/>
        <v/>
      </c>
    </row>
    <row r="4004" spans="1:9">
      <c r="A4004" s="1">
        <v>40528</v>
      </c>
      <c r="B4004" s="6" t="s">
        <v>397</v>
      </c>
      <c r="C4004" s="7">
        <v>11</v>
      </c>
      <c r="D4004">
        <v>11</v>
      </c>
      <c r="E4004">
        <f t="shared" si="298"/>
        <v>4</v>
      </c>
      <c r="F4004" t="str">
        <f t="shared" si="299"/>
        <v>先負</v>
      </c>
      <c r="G4004" t="str">
        <f t="shared" si="296"/>
        <v>木</v>
      </c>
      <c r="I4004" t="str">
        <f t="shared" si="297"/>
        <v/>
      </c>
    </row>
    <row r="4005" spans="1:9">
      <c r="A4005" s="1">
        <v>40529</v>
      </c>
      <c r="B4005" s="6" t="s">
        <v>398</v>
      </c>
      <c r="C4005" s="7">
        <v>11</v>
      </c>
      <c r="D4005">
        <v>12</v>
      </c>
      <c r="E4005">
        <f t="shared" si="298"/>
        <v>5</v>
      </c>
      <c r="F4005" t="str">
        <f t="shared" si="299"/>
        <v>仏滅</v>
      </c>
      <c r="G4005" t="str">
        <f t="shared" si="296"/>
        <v>金</v>
      </c>
      <c r="I4005" t="str">
        <f t="shared" si="297"/>
        <v/>
      </c>
    </row>
    <row r="4006" spans="1:9">
      <c r="A4006" s="1">
        <v>40530</v>
      </c>
      <c r="B4006" s="6" t="s">
        <v>399</v>
      </c>
      <c r="C4006" s="7">
        <v>11</v>
      </c>
      <c r="D4006">
        <v>13</v>
      </c>
      <c r="E4006">
        <f t="shared" si="298"/>
        <v>0</v>
      </c>
      <c r="F4006" t="str">
        <f t="shared" si="299"/>
        <v>大安</v>
      </c>
      <c r="G4006" t="str">
        <f t="shared" si="296"/>
        <v>土</v>
      </c>
      <c r="I4006" t="str">
        <f t="shared" si="297"/>
        <v/>
      </c>
    </row>
    <row r="4007" spans="1:9">
      <c r="A4007" s="1">
        <v>40531</v>
      </c>
      <c r="B4007" s="6" t="s">
        <v>400</v>
      </c>
      <c r="C4007" s="7">
        <v>11</v>
      </c>
      <c r="D4007">
        <v>14</v>
      </c>
      <c r="E4007">
        <f t="shared" si="298"/>
        <v>1</v>
      </c>
      <c r="F4007" t="str">
        <f t="shared" si="299"/>
        <v>赤口</v>
      </c>
      <c r="G4007" t="str">
        <f t="shared" si="296"/>
        <v>日</v>
      </c>
      <c r="I4007" t="str">
        <f t="shared" si="297"/>
        <v/>
      </c>
    </row>
    <row r="4008" spans="1:9">
      <c r="A4008" s="1">
        <v>40532</v>
      </c>
      <c r="B4008" s="6" t="s">
        <v>401</v>
      </c>
      <c r="C4008" s="7">
        <v>11</v>
      </c>
      <c r="D4008">
        <v>15</v>
      </c>
      <c r="E4008">
        <f t="shared" si="298"/>
        <v>2</v>
      </c>
      <c r="F4008" t="str">
        <f t="shared" si="299"/>
        <v>先勝</v>
      </c>
      <c r="G4008" t="str">
        <f t="shared" si="296"/>
        <v>月</v>
      </c>
      <c r="I4008" t="str">
        <f t="shared" si="297"/>
        <v/>
      </c>
    </row>
    <row r="4009" spans="1:9">
      <c r="A4009" s="1">
        <v>40533</v>
      </c>
      <c r="B4009" s="6" t="s">
        <v>402</v>
      </c>
      <c r="C4009" s="7">
        <v>11</v>
      </c>
      <c r="D4009">
        <v>16</v>
      </c>
      <c r="E4009">
        <f t="shared" si="298"/>
        <v>3</v>
      </c>
      <c r="F4009" t="str">
        <f t="shared" si="299"/>
        <v>友引</v>
      </c>
      <c r="G4009" t="str">
        <f t="shared" si="296"/>
        <v>火</v>
      </c>
      <c r="I4009" t="str">
        <f t="shared" si="297"/>
        <v/>
      </c>
    </row>
    <row r="4010" spans="1:9">
      <c r="A4010" s="1">
        <v>40534</v>
      </c>
      <c r="B4010" s="6" t="s">
        <v>403</v>
      </c>
      <c r="C4010" s="7">
        <v>11</v>
      </c>
      <c r="D4010">
        <v>17</v>
      </c>
      <c r="E4010">
        <f t="shared" si="298"/>
        <v>4</v>
      </c>
      <c r="F4010" t="str">
        <f t="shared" si="299"/>
        <v>先負</v>
      </c>
      <c r="G4010" t="str">
        <f t="shared" si="296"/>
        <v>水</v>
      </c>
      <c r="I4010" t="str">
        <f t="shared" si="297"/>
        <v/>
      </c>
    </row>
    <row r="4011" spans="1:9">
      <c r="A4011" s="1">
        <v>40535</v>
      </c>
      <c r="B4011" s="6" t="s">
        <v>32</v>
      </c>
      <c r="C4011" s="7">
        <v>11</v>
      </c>
      <c r="D4011">
        <v>18</v>
      </c>
      <c r="E4011">
        <f t="shared" si="298"/>
        <v>5</v>
      </c>
      <c r="F4011" t="str">
        <f t="shared" si="299"/>
        <v>仏滅</v>
      </c>
      <c r="G4011" t="str">
        <f t="shared" si="296"/>
        <v>木</v>
      </c>
      <c r="I4011" t="str">
        <f t="shared" si="297"/>
        <v/>
      </c>
    </row>
    <row r="4012" spans="1:9">
      <c r="A4012" s="1">
        <v>40536</v>
      </c>
      <c r="B4012" s="6" t="s">
        <v>33</v>
      </c>
      <c r="C4012" s="7">
        <v>11</v>
      </c>
      <c r="D4012">
        <v>19</v>
      </c>
      <c r="E4012">
        <f t="shared" si="298"/>
        <v>0</v>
      </c>
      <c r="F4012" t="str">
        <f t="shared" si="299"/>
        <v>大安</v>
      </c>
      <c r="G4012" t="str">
        <f t="shared" si="296"/>
        <v>金</v>
      </c>
      <c r="I4012" t="str">
        <f t="shared" si="297"/>
        <v/>
      </c>
    </row>
    <row r="4013" spans="1:9">
      <c r="A4013" s="1">
        <v>40537</v>
      </c>
      <c r="B4013" s="6" t="s">
        <v>34</v>
      </c>
      <c r="C4013" s="7">
        <v>11</v>
      </c>
      <c r="D4013">
        <v>20</v>
      </c>
      <c r="E4013">
        <f t="shared" si="298"/>
        <v>1</v>
      </c>
      <c r="F4013" t="str">
        <f t="shared" si="299"/>
        <v>赤口</v>
      </c>
      <c r="G4013" t="str">
        <f t="shared" si="296"/>
        <v>土</v>
      </c>
      <c r="I4013" t="str">
        <f t="shared" si="297"/>
        <v/>
      </c>
    </row>
    <row r="4014" spans="1:9">
      <c r="A4014" s="1">
        <v>40538</v>
      </c>
      <c r="B4014" s="6" t="s">
        <v>35</v>
      </c>
      <c r="C4014" s="7">
        <v>11</v>
      </c>
      <c r="D4014">
        <v>21</v>
      </c>
      <c r="E4014">
        <f t="shared" si="298"/>
        <v>2</v>
      </c>
      <c r="F4014" t="str">
        <f t="shared" si="299"/>
        <v>先勝</v>
      </c>
      <c r="G4014" t="str">
        <f t="shared" si="296"/>
        <v>日</v>
      </c>
      <c r="I4014" t="str">
        <f t="shared" si="297"/>
        <v/>
      </c>
    </row>
    <row r="4015" spans="1:9">
      <c r="A4015" s="1">
        <v>40539</v>
      </c>
      <c r="B4015" s="6" t="s">
        <v>36</v>
      </c>
      <c r="C4015" s="7">
        <v>11</v>
      </c>
      <c r="D4015">
        <v>22</v>
      </c>
      <c r="E4015">
        <f t="shared" si="298"/>
        <v>3</v>
      </c>
      <c r="F4015" t="str">
        <f t="shared" si="299"/>
        <v>友引</v>
      </c>
      <c r="G4015" t="str">
        <f t="shared" si="296"/>
        <v>月</v>
      </c>
      <c r="I4015" t="str">
        <f t="shared" si="297"/>
        <v/>
      </c>
    </row>
    <row r="4016" spans="1:9">
      <c r="A4016" s="1">
        <v>40540</v>
      </c>
      <c r="B4016" s="6" t="s">
        <v>37</v>
      </c>
      <c r="C4016" s="7">
        <v>11</v>
      </c>
      <c r="D4016">
        <v>23</v>
      </c>
      <c r="E4016">
        <f t="shared" si="298"/>
        <v>4</v>
      </c>
      <c r="F4016" t="str">
        <f t="shared" si="299"/>
        <v>先負</v>
      </c>
      <c r="G4016" t="str">
        <f t="shared" si="296"/>
        <v>火</v>
      </c>
      <c r="I4016" t="str">
        <f t="shared" si="297"/>
        <v/>
      </c>
    </row>
    <row r="4017" spans="1:9">
      <c r="A4017" s="1">
        <v>40541</v>
      </c>
      <c r="B4017" s="6" t="s">
        <v>38</v>
      </c>
      <c r="C4017" s="7">
        <v>11</v>
      </c>
      <c r="D4017">
        <v>24</v>
      </c>
      <c r="E4017">
        <f t="shared" si="298"/>
        <v>5</v>
      </c>
      <c r="F4017" t="str">
        <f t="shared" si="299"/>
        <v>仏滅</v>
      </c>
      <c r="G4017" t="str">
        <f t="shared" si="296"/>
        <v>水</v>
      </c>
      <c r="I4017" t="str">
        <f t="shared" si="297"/>
        <v/>
      </c>
    </row>
    <row r="4018" spans="1:9">
      <c r="A4018" s="1">
        <v>40542</v>
      </c>
      <c r="B4018" s="6" t="s">
        <v>39</v>
      </c>
      <c r="C4018" s="7">
        <v>11</v>
      </c>
      <c r="D4018">
        <v>25</v>
      </c>
      <c r="E4018">
        <f t="shared" si="298"/>
        <v>0</v>
      </c>
      <c r="F4018" t="str">
        <f t="shared" si="299"/>
        <v>大安</v>
      </c>
      <c r="G4018" t="str">
        <f t="shared" si="296"/>
        <v>木</v>
      </c>
      <c r="I4018" t="str">
        <f t="shared" si="297"/>
        <v/>
      </c>
    </row>
    <row r="4019" spans="1:9">
      <c r="A4019" s="1">
        <v>40543</v>
      </c>
      <c r="B4019" s="6" t="s">
        <v>41</v>
      </c>
      <c r="C4019" s="7">
        <v>11</v>
      </c>
      <c r="D4019">
        <v>26</v>
      </c>
      <c r="E4019">
        <f t="shared" si="298"/>
        <v>1</v>
      </c>
      <c r="F4019" t="str">
        <f t="shared" si="299"/>
        <v>赤口</v>
      </c>
      <c r="G4019" t="str">
        <f t="shared" si="296"/>
        <v>金</v>
      </c>
      <c r="I4019" t="str">
        <f t="shared" si="297"/>
        <v/>
      </c>
    </row>
    <row r="4020" spans="1:9">
      <c r="A4020" s="1">
        <v>40544</v>
      </c>
      <c r="B4020" s="6" t="s">
        <v>42</v>
      </c>
      <c r="C4020" s="7">
        <v>11</v>
      </c>
      <c r="D4020">
        <v>27</v>
      </c>
      <c r="E4020">
        <f t="shared" si="298"/>
        <v>2</v>
      </c>
      <c r="F4020" t="str">
        <f t="shared" si="299"/>
        <v>先勝</v>
      </c>
      <c r="G4020" t="str">
        <f t="shared" si="296"/>
        <v>土</v>
      </c>
      <c r="I4020" t="str">
        <f t="shared" si="297"/>
        <v/>
      </c>
    </row>
    <row r="4021" spans="1:9">
      <c r="A4021" s="1">
        <v>40545</v>
      </c>
      <c r="B4021" s="6" t="s">
        <v>43</v>
      </c>
      <c r="C4021" s="7">
        <v>11</v>
      </c>
      <c r="D4021">
        <v>28</v>
      </c>
      <c r="E4021">
        <f t="shared" si="298"/>
        <v>3</v>
      </c>
      <c r="F4021" t="str">
        <f t="shared" si="299"/>
        <v>友引</v>
      </c>
      <c r="G4021" t="str">
        <f t="shared" si="296"/>
        <v>日</v>
      </c>
      <c r="I4021" t="str">
        <f t="shared" si="297"/>
        <v/>
      </c>
    </row>
    <row r="4022" spans="1:9">
      <c r="A4022" s="1">
        <v>40546</v>
      </c>
      <c r="B4022" s="6" t="s">
        <v>44</v>
      </c>
      <c r="C4022" s="7">
        <v>11</v>
      </c>
      <c r="D4022">
        <v>29</v>
      </c>
      <c r="E4022">
        <f t="shared" si="298"/>
        <v>4</v>
      </c>
      <c r="F4022" t="str">
        <f t="shared" si="299"/>
        <v>先負</v>
      </c>
      <c r="G4022" t="str">
        <f t="shared" si="296"/>
        <v>月</v>
      </c>
      <c r="I4022" t="str">
        <f t="shared" si="297"/>
        <v/>
      </c>
    </row>
    <row r="4023" spans="1:9">
      <c r="A4023" s="1">
        <v>40547</v>
      </c>
      <c r="B4023" s="6" t="s">
        <v>575</v>
      </c>
      <c r="C4023" s="7">
        <v>12</v>
      </c>
      <c r="D4023">
        <v>1</v>
      </c>
      <c r="E4023">
        <f t="shared" si="298"/>
        <v>1</v>
      </c>
      <c r="F4023" t="str">
        <f t="shared" si="299"/>
        <v>赤口</v>
      </c>
      <c r="G4023" t="str">
        <f t="shared" si="296"/>
        <v>火</v>
      </c>
      <c r="I4023" t="str">
        <f t="shared" si="297"/>
        <v/>
      </c>
    </row>
    <row r="4024" spans="1:9">
      <c r="A4024" s="1">
        <v>40548</v>
      </c>
      <c r="B4024" s="6" t="s">
        <v>46</v>
      </c>
      <c r="C4024" s="7">
        <v>12</v>
      </c>
      <c r="D4024">
        <v>2</v>
      </c>
      <c r="E4024">
        <f t="shared" si="298"/>
        <v>2</v>
      </c>
      <c r="F4024" t="str">
        <f t="shared" si="299"/>
        <v>先勝</v>
      </c>
      <c r="G4024" t="str">
        <f t="shared" si="296"/>
        <v>水</v>
      </c>
      <c r="I4024" t="str">
        <f t="shared" si="297"/>
        <v/>
      </c>
    </row>
    <row r="4025" spans="1:9">
      <c r="A4025" s="1">
        <v>40549</v>
      </c>
      <c r="B4025" s="6" t="s">
        <v>47</v>
      </c>
      <c r="C4025" s="7">
        <v>12</v>
      </c>
      <c r="D4025">
        <v>3</v>
      </c>
      <c r="E4025">
        <f t="shared" si="298"/>
        <v>3</v>
      </c>
      <c r="F4025" t="str">
        <f t="shared" si="299"/>
        <v>友引</v>
      </c>
      <c r="G4025" t="str">
        <f t="shared" si="296"/>
        <v>木</v>
      </c>
      <c r="I4025" t="str">
        <f t="shared" si="297"/>
        <v/>
      </c>
    </row>
    <row r="4026" spans="1:9">
      <c r="A4026" s="1">
        <v>40550</v>
      </c>
      <c r="B4026" s="6" t="s">
        <v>48</v>
      </c>
      <c r="C4026" s="7">
        <v>12</v>
      </c>
      <c r="D4026">
        <v>4</v>
      </c>
      <c r="E4026">
        <f t="shared" si="298"/>
        <v>4</v>
      </c>
      <c r="F4026" t="str">
        <f t="shared" si="299"/>
        <v>先負</v>
      </c>
      <c r="G4026" t="str">
        <f t="shared" si="296"/>
        <v>金</v>
      </c>
      <c r="I4026" t="str">
        <f t="shared" si="297"/>
        <v/>
      </c>
    </row>
    <row r="4027" spans="1:9">
      <c r="A4027" s="1">
        <v>40551</v>
      </c>
      <c r="B4027" s="6" t="s">
        <v>49</v>
      </c>
      <c r="C4027" s="7">
        <v>12</v>
      </c>
      <c r="D4027">
        <v>5</v>
      </c>
      <c r="E4027">
        <f t="shared" si="298"/>
        <v>5</v>
      </c>
      <c r="F4027" t="str">
        <f t="shared" si="299"/>
        <v>仏滅</v>
      </c>
      <c r="G4027" t="str">
        <f t="shared" si="296"/>
        <v>土</v>
      </c>
      <c r="I4027" t="str">
        <f t="shared" si="297"/>
        <v/>
      </c>
    </row>
    <row r="4028" spans="1:9">
      <c r="A4028" s="1">
        <v>40552</v>
      </c>
      <c r="B4028" s="6" t="s">
        <v>50</v>
      </c>
      <c r="C4028" s="7">
        <v>12</v>
      </c>
      <c r="D4028">
        <v>6</v>
      </c>
      <c r="E4028">
        <f t="shared" si="298"/>
        <v>0</v>
      </c>
      <c r="F4028" t="str">
        <f t="shared" si="299"/>
        <v>大安</v>
      </c>
      <c r="G4028" t="str">
        <f t="shared" si="296"/>
        <v>日</v>
      </c>
      <c r="I4028" t="str">
        <f t="shared" si="297"/>
        <v/>
      </c>
    </row>
    <row r="4029" spans="1:9">
      <c r="A4029" s="1">
        <v>40553</v>
      </c>
      <c r="B4029" s="6" t="s">
        <v>51</v>
      </c>
      <c r="C4029" s="7">
        <v>12</v>
      </c>
      <c r="D4029">
        <v>7</v>
      </c>
      <c r="E4029">
        <f t="shared" si="298"/>
        <v>1</v>
      </c>
      <c r="F4029" t="str">
        <f t="shared" si="299"/>
        <v>赤口</v>
      </c>
      <c r="G4029" t="str">
        <f t="shared" si="296"/>
        <v>月</v>
      </c>
      <c r="I4029" t="str">
        <f t="shared" si="297"/>
        <v/>
      </c>
    </row>
    <row r="4030" spans="1:9">
      <c r="A4030" s="1">
        <v>40554</v>
      </c>
      <c r="B4030" s="6" t="s">
        <v>52</v>
      </c>
      <c r="C4030" s="7">
        <v>12</v>
      </c>
      <c r="D4030">
        <v>8</v>
      </c>
      <c r="E4030">
        <f t="shared" si="298"/>
        <v>2</v>
      </c>
      <c r="F4030" t="str">
        <f t="shared" si="299"/>
        <v>先勝</v>
      </c>
      <c r="G4030" t="str">
        <f t="shared" si="296"/>
        <v>火</v>
      </c>
      <c r="I4030" t="str">
        <f t="shared" si="297"/>
        <v/>
      </c>
    </row>
    <row r="4031" spans="1:9">
      <c r="A4031" s="1">
        <v>40555</v>
      </c>
      <c r="B4031" s="6" t="s">
        <v>53</v>
      </c>
      <c r="C4031" s="7">
        <v>12</v>
      </c>
      <c r="D4031">
        <v>9</v>
      </c>
      <c r="E4031">
        <f t="shared" si="298"/>
        <v>3</v>
      </c>
      <c r="F4031" t="str">
        <f t="shared" si="299"/>
        <v>友引</v>
      </c>
      <c r="G4031" t="str">
        <f t="shared" si="296"/>
        <v>水</v>
      </c>
      <c r="I4031" t="str">
        <f t="shared" si="297"/>
        <v/>
      </c>
    </row>
    <row r="4032" spans="1:9">
      <c r="A4032" s="1">
        <v>40556</v>
      </c>
      <c r="B4032" s="6" t="s">
        <v>54</v>
      </c>
      <c r="C4032" s="7">
        <v>12</v>
      </c>
      <c r="D4032">
        <v>10</v>
      </c>
      <c r="E4032">
        <f t="shared" si="298"/>
        <v>4</v>
      </c>
      <c r="F4032" t="str">
        <f t="shared" si="299"/>
        <v>先負</v>
      </c>
      <c r="G4032" t="str">
        <f t="shared" si="296"/>
        <v>木</v>
      </c>
      <c r="I4032" t="str">
        <f t="shared" si="297"/>
        <v/>
      </c>
    </row>
    <row r="4033" spans="1:9">
      <c r="A4033" s="1">
        <v>40557</v>
      </c>
      <c r="B4033" s="6" t="s">
        <v>55</v>
      </c>
      <c r="C4033" s="7">
        <v>12</v>
      </c>
      <c r="D4033">
        <v>11</v>
      </c>
      <c r="E4033">
        <f t="shared" si="298"/>
        <v>5</v>
      </c>
      <c r="F4033" t="str">
        <f t="shared" si="299"/>
        <v>仏滅</v>
      </c>
      <c r="G4033" t="str">
        <f t="shared" si="296"/>
        <v>金</v>
      </c>
      <c r="I4033" t="str">
        <f t="shared" si="297"/>
        <v/>
      </c>
    </row>
    <row r="4034" spans="1:9">
      <c r="A4034" s="1">
        <v>40558</v>
      </c>
      <c r="B4034" s="6" t="s">
        <v>56</v>
      </c>
      <c r="C4034" s="7">
        <v>12</v>
      </c>
      <c r="D4034">
        <v>12</v>
      </c>
      <c r="E4034">
        <f t="shared" si="298"/>
        <v>0</v>
      </c>
      <c r="F4034" t="str">
        <f t="shared" si="299"/>
        <v>大安</v>
      </c>
      <c r="G4034" t="str">
        <f t="shared" si="296"/>
        <v>土</v>
      </c>
      <c r="I4034" t="str">
        <f t="shared" si="297"/>
        <v/>
      </c>
    </row>
    <row r="4035" spans="1:9">
      <c r="A4035" s="1">
        <v>40559</v>
      </c>
      <c r="B4035" s="6" t="s">
        <v>57</v>
      </c>
      <c r="C4035" s="7">
        <v>12</v>
      </c>
      <c r="D4035">
        <v>13</v>
      </c>
      <c r="E4035">
        <f t="shared" si="298"/>
        <v>1</v>
      </c>
      <c r="F4035" t="str">
        <f t="shared" si="299"/>
        <v>赤口</v>
      </c>
      <c r="G4035" t="str">
        <f t="shared" ref="G4035:G4098" si="300">TEXT(A4035,"aaa")</f>
        <v>日</v>
      </c>
      <c r="I4035" t="str">
        <f t="shared" ref="I4035:I4098" si="301">IF(ISERROR(VLOOKUP(H4035,$K$29:$L$39,2,FALSE)),"",VLOOKUP(H4035,$K$29:$L$39,2,FALSE))</f>
        <v/>
      </c>
    </row>
    <row r="4036" spans="1:9">
      <c r="A4036" s="1">
        <v>40560</v>
      </c>
      <c r="B4036" s="6" t="s">
        <v>58</v>
      </c>
      <c r="C4036" s="7">
        <v>12</v>
      </c>
      <c r="D4036">
        <v>14</v>
      </c>
      <c r="E4036">
        <f t="shared" si="298"/>
        <v>2</v>
      </c>
      <c r="F4036" t="str">
        <f t="shared" si="299"/>
        <v>先勝</v>
      </c>
      <c r="G4036" t="str">
        <f t="shared" si="300"/>
        <v>月</v>
      </c>
      <c r="I4036" t="str">
        <f t="shared" si="301"/>
        <v/>
      </c>
    </row>
    <row r="4037" spans="1:9">
      <c r="A4037" s="1">
        <v>40561</v>
      </c>
      <c r="B4037" s="6" t="s">
        <v>59</v>
      </c>
      <c r="C4037" s="7">
        <v>12</v>
      </c>
      <c r="D4037">
        <v>15</v>
      </c>
      <c r="E4037">
        <f t="shared" si="298"/>
        <v>3</v>
      </c>
      <c r="F4037" t="str">
        <f t="shared" si="299"/>
        <v>友引</v>
      </c>
      <c r="G4037" t="str">
        <f t="shared" si="300"/>
        <v>火</v>
      </c>
      <c r="I4037" t="str">
        <f t="shared" si="301"/>
        <v/>
      </c>
    </row>
    <row r="4038" spans="1:9">
      <c r="A4038" s="1">
        <v>40562</v>
      </c>
      <c r="B4038" s="6" t="s">
        <v>60</v>
      </c>
      <c r="C4038" s="7">
        <v>12</v>
      </c>
      <c r="D4038">
        <v>16</v>
      </c>
      <c r="E4038">
        <f t="shared" si="298"/>
        <v>4</v>
      </c>
      <c r="F4038" t="str">
        <f t="shared" si="299"/>
        <v>先負</v>
      </c>
      <c r="G4038" t="str">
        <f t="shared" si="300"/>
        <v>水</v>
      </c>
      <c r="I4038" t="str">
        <f t="shared" si="301"/>
        <v/>
      </c>
    </row>
    <row r="4039" spans="1:9">
      <c r="A4039" s="1">
        <v>40563</v>
      </c>
      <c r="B4039" s="6" t="s">
        <v>61</v>
      </c>
      <c r="C4039" s="7">
        <v>12</v>
      </c>
      <c r="D4039">
        <v>17</v>
      </c>
      <c r="E4039">
        <f t="shared" si="298"/>
        <v>5</v>
      </c>
      <c r="F4039" t="str">
        <f t="shared" si="299"/>
        <v>仏滅</v>
      </c>
      <c r="G4039" t="str">
        <f t="shared" si="300"/>
        <v>木</v>
      </c>
      <c r="I4039" t="str">
        <f t="shared" si="301"/>
        <v/>
      </c>
    </row>
    <row r="4040" spans="1:9">
      <c r="A4040" s="1">
        <v>40564</v>
      </c>
      <c r="B4040" s="6" t="s">
        <v>62</v>
      </c>
      <c r="C4040" s="7">
        <v>12</v>
      </c>
      <c r="D4040">
        <v>18</v>
      </c>
      <c r="E4040">
        <f t="shared" si="298"/>
        <v>0</v>
      </c>
      <c r="F4040" t="str">
        <f t="shared" si="299"/>
        <v>大安</v>
      </c>
      <c r="G4040" t="str">
        <f t="shared" si="300"/>
        <v>金</v>
      </c>
      <c r="I4040" t="str">
        <f t="shared" si="301"/>
        <v/>
      </c>
    </row>
    <row r="4041" spans="1:9">
      <c r="A4041" s="1">
        <v>40565</v>
      </c>
      <c r="B4041" s="6" t="s">
        <v>63</v>
      </c>
      <c r="C4041" s="7">
        <v>12</v>
      </c>
      <c r="D4041">
        <v>19</v>
      </c>
      <c r="E4041">
        <f t="shared" si="298"/>
        <v>1</v>
      </c>
      <c r="F4041" t="str">
        <f t="shared" si="299"/>
        <v>赤口</v>
      </c>
      <c r="G4041" t="str">
        <f t="shared" si="300"/>
        <v>土</v>
      </c>
      <c r="I4041" t="str">
        <f t="shared" si="301"/>
        <v/>
      </c>
    </row>
    <row r="4042" spans="1:9">
      <c r="A4042" s="1">
        <v>40566</v>
      </c>
      <c r="B4042" s="6" t="s">
        <v>64</v>
      </c>
      <c r="C4042" s="7">
        <v>12</v>
      </c>
      <c r="D4042">
        <v>20</v>
      </c>
      <c r="E4042">
        <f t="shared" si="298"/>
        <v>2</v>
      </c>
      <c r="F4042" t="str">
        <f t="shared" si="299"/>
        <v>先勝</v>
      </c>
      <c r="G4042" t="str">
        <f t="shared" si="300"/>
        <v>日</v>
      </c>
      <c r="I4042" t="str">
        <f t="shared" si="301"/>
        <v/>
      </c>
    </row>
    <row r="4043" spans="1:9">
      <c r="A4043" s="1">
        <v>40567</v>
      </c>
      <c r="B4043" s="6" t="s">
        <v>65</v>
      </c>
      <c r="C4043" s="7">
        <v>12</v>
      </c>
      <c r="D4043">
        <v>21</v>
      </c>
      <c r="E4043">
        <f t="shared" si="298"/>
        <v>3</v>
      </c>
      <c r="F4043" t="str">
        <f t="shared" si="299"/>
        <v>友引</v>
      </c>
      <c r="G4043" t="str">
        <f t="shared" si="300"/>
        <v>月</v>
      </c>
      <c r="I4043" t="str">
        <f t="shared" si="301"/>
        <v/>
      </c>
    </row>
    <row r="4044" spans="1:9">
      <c r="A4044" s="1">
        <v>40568</v>
      </c>
      <c r="B4044" s="6" t="s">
        <v>66</v>
      </c>
      <c r="C4044" s="7">
        <v>12</v>
      </c>
      <c r="D4044">
        <v>22</v>
      </c>
      <c r="E4044">
        <f t="shared" ref="E4044:E4107" si="302">MOD(C4044+D4044,6)</f>
        <v>4</v>
      </c>
      <c r="F4044" t="str">
        <f t="shared" ref="F4044:F4107" si="303">VLOOKUP(E4044,$K$18:$L$23,2)</f>
        <v>先負</v>
      </c>
      <c r="G4044" t="str">
        <f t="shared" si="300"/>
        <v>火</v>
      </c>
      <c r="I4044" t="str">
        <f t="shared" si="301"/>
        <v/>
      </c>
    </row>
    <row r="4045" spans="1:9">
      <c r="A4045" s="1">
        <v>40569</v>
      </c>
      <c r="B4045" s="6" t="s">
        <v>67</v>
      </c>
      <c r="C4045" s="7">
        <v>12</v>
      </c>
      <c r="D4045">
        <v>23</v>
      </c>
      <c r="E4045">
        <f t="shared" si="302"/>
        <v>5</v>
      </c>
      <c r="F4045" t="str">
        <f t="shared" si="303"/>
        <v>仏滅</v>
      </c>
      <c r="G4045" t="str">
        <f t="shared" si="300"/>
        <v>水</v>
      </c>
      <c r="I4045" t="str">
        <f t="shared" si="301"/>
        <v/>
      </c>
    </row>
    <row r="4046" spans="1:9">
      <c r="A4046" s="1">
        <v>40570</v>
      </c>
      <c r="B4046" s="6" t="s">
        <v>68</v>
      </c>
      <c r="C4046" s="7">
        <v>12</v>
      </c>
      <c r="D4046">
        <v>24</v>
      </c>
      <c r="E4046">
        <f t="shared" si="302"/>
        <v>0</v>
      </c>
      <c r="F4046" t="str">
        <f t="shared" si="303"/>
        <v>大安</v>
      </c>
      <c r="G4046" t="str">
        <f t="shared" si="300"/>
        <v>木</v>
      </c>
      <c r="I4046" t="str">
        <f t="shared" si="301"/>
        <v/>
      </c>
    </row>
    <row r="4047" spans="1:9">
      <c r="A4047" s="1">
        <v>40571</v>
      </c>
      <c r="B4047" s="6" t="s">
        <v>69</v>
      </c>
      <c r="C4047" s="7">
        <v>12</v>
      </c>
      <c r="D4047">
        <v>25</v>
      </c>
      <c r="E4047">
        <f t="shared" si="302"/>
        <v>1</v>
      </c>
      <c r="F4047" t="str">
        <f t="shared" si="303"/>
        <v>赤口</v>
      </c>
      <c r="G4047" t="str">
        <f t="shared" si="300"/>
        <v>金</v>
      </c>
      <c r="I4047" t="str">
        <f t="shared" si="301"/>
        <v/>
      </c>
    </row>
    <row r="4048" spans="1:9">
      <c r="A4048" s="1">
        <v>40572</v>
      </c>
      <c r="B4048" s="6" t="s">
        <v>70</v>
      </c>
      <c r="C4048" s="7">
        <v>12</v>
      </c>
      <c r="D4048">
        <v>26</v>
      </c>
      <c r="E4048">
        <f t="shared" si="302"/>
        <v>2</v>
      </c>
      <c r="F4048" t="str">
        <f t="shared" si="303"/>
        <v>先勝</v>
      </c>
      <c r="G4048" t="str">
        <f t="shared" si="300"/>
        <v>土</v>
      </c>
      <c r="I4048" t="str">
        <f t="shared" si="301"/>
        <v/>
      </c>
    </row>
    <row r="4049" spans="1:9">
      <c r="A4049" s="1">
        <v>40573</v>
      </c>
      <c r="B4049" s="6" t="s">
        <v>71</v>
      </c>
      <c r="C4049" s="7">
        <v>12</v>
      </c>
      <c r="D4049">
        <v>27</v>
      </c>
      <c r="E4049">
        <f t="shared" si="302"/>
        <v>3</v>
      </c>
      <c r="F4049" t="str">
        <f t="shared" si="303"/>
        <v>友引</v>
      </c>
      <c r="G4049" t="str">
        <f t="shared" si="300"/>
        <v>日</v>
      </c>
      <c r="I4049" t="str">
        <f t="shared" si="301"/>
        <v/>
      </c>
    </row>
    <row r="4050" spans="1:9">
      <c r="A4050" s="1">
        <v>40574</v>
      </c>
      <c r="B4050" s="6" t="s">
        <v>72</v>
      </c>
      <c r="C4050" s="7">
        <v>12</v>
      </c>
      <c r="D4050">
        <v>28</v>
      </c>
      <c r="E4050">
        <f t="shared" si="302"/>
        <v>4</v>
      </c>
      <c r="F4050" t="str">
        <f t="shared" si="303"/>
        <v>先負</v>
      </c>
      <c r="G4050" t="str">
        <f t="shared" si="300"/>
        <v>月</v>
      </c>
      <c r="I4050" t="str">
        <f t="shared" si="301"/>
        <v/>
      </c>
    </row>
    <row r="4051" spans="1:9">
      <c r="A4051" s="1">
        <v>40575</v>
      </c>
      <c r="B4051" s="6" t="s">
        <v>73</v>
      </c>
      <c r="C4051" s="7">
        <v>12</v>
      </c>
      <c r="D4051">
        <v>29</v>
      </c>
      <c r="E4051">
        <f t="shared" si="302"/>
        <v>5</v>
      </c>
      <c r="F4051" t="str">
        <f t="shared" si="303"/>
        <v>仏滅</v>
      </c>
      <c r="G4051" t="str">
        <f t="shared" si="300"/>
        <v>火</v>
      </c>
      <c r="I4051" t="str">
        <f t="shared" si="301"/>
        <v/>
      </c>
    </row>
    <row r="4052" spans="1:9">
      <c r="A4052" s="1">
        <v>40576</v>
      </c>
      <c r="B4052" s="6" t="s">
        <v>74</v>
      </c>
      <c r="C4052" s="7">
        <v>12</v>
      </c>
      <c r="D4052">
        <v>30</v>
      </c>
      <c r="E4052">
        <f t="shared" si="302"/>
        <v>0</v>
      </c>
      <c r="F4052" t="str">
        <f t="shared" si="303"/>
        <v>大安</v>
      </c>
      <c r="G4052" t="str">
        <f t="shared" si="300"/>
        <v>水</v>
      </c>
      <c r="I4052" t="str">
        <f t="shared" si="301"/>
        <v/>
      </c>
    </row>
    <row r="4053" spans="1:9">
      <c r="A4053" s="1">
        <v>40577</v>
      </c>
      <c r="B4053" s="6" t="s">
        <v>584</v>
      </c>
      <c r="C4053" s="7">
        <v>1</v>
      </c>
      <c r="D4053">
        <v>1</v>
      </c>
      <c r="E4053">
        <f t="shared" si="302"/>
        <v>2</v>
      </c>
      <c r="F4053" t="str">
        <f t="shared" si="303"/>
        <v>先勝</v>
      </c>
      <c r="G4053" t="str">
        <f t="shared" si="300"/>
        <v>木</v>
      </c>
      <c r="I4053" t="str">
        <f t="shared" si="301"/>
        <v/>
      </c>
    </row>
    <row r="4054" spans="1:9">
      <c r="A4054" s="1">
        <v>40578</v>
      </c>
      <c r="B4054" s="6" t="s">
        <v>76</v>
      </c>
      <c r="C4054" s="7">
        <v>1</v>
      </c>
      <c r="D4054">
        <v>2</v>
      </c>
      <c r="E4054">
        <f t="shared" si="302"/>
        <v>3</v>
      </c>
      <c r="F4054" t="str">
        <f t="shared" si="303"/>
        <v>友引</v>
      </c>
      <c r="G4054" t="str">
        <f t="shared" si="300"/>
        <v>金</v>
      </c>
      <c r="I4054" t="str">
        <f t="shared" si="301"/>
        <v/>
      </c>
    </row>
    <row r="4055" spans="1:9">
      <c r="A4055" s="1">
        <v>40579</v>
      </c>
      <c r="B4055" s="6" t="s">
        <v>77</v>
      </c>
      <c r="C4055" s="7">
        <v>1</v>
      </c>
      <c r="D4055">
        <v>3</v>
      </c>
      <c r="E4055">
        <f t="shared" si="302"/>
        <v>4</v>
      </c>
      <c r="F4055" t="str">
        <f t="shared" si="303"/>
        <v>先負</v>
      </c>
      <c r="G4055" t="str">
        <f t="shared" si="300"/>
        <v>土</v>
      </c>
      <c r="I4055" t="str">
        <f t="shared" si="301"/>
        <v/>
      </c>
    </row>
    <row r="4056" spans="1:9">
      <c r="A4056" s="1">
        <v>40580</v>
      </c>
      <c r="B4056" s="6" t="s">
        <v>78</v>
      </c>
      <c r="C4056" s="7">
        <v>1</v>
      </c>
      <c r="D4056">
        <v>4</v>
      </c>
      <c r="E4056">
        <f t="shared" si="302"/>
        <v>5</v>
      </c>
      <c r="F4056" t="str">
        <f t="shared" si="303"/>
        <v>仏滅</v>
      </c>
      <c r="G4056" t="str">
        <f t="shared" si="300"/>
        <v>日</v>
      </c>
      <c r="I4056" t="str">
        <f t="shared" si="301"/>
        <v/>
      </c>
    </row>
    <row r="4057" spans="1:9">
      <c r="A4057" s="1">
        <v>40581</v>
      </c>
      <c r="B4057" s="6" t="s">
        <v>79</v>
      </c>
      <c r="C4057" s="7">
        <v>1</v>
      </c>
      <c r="D4057">
        <v>5</v>
      </c>
      <c r="E4057">
        <f t="shared" si="302"/>
        <v>0</v>
      </c>
      <c r="F4057" t="str">
        <f t="shared" si="303"/>
        <v>大安</v>
      </c>
      <c r="G4057" t="str">
        <f t="shared" si="300"/>
        <v>月</v>
      </c>
      <c r="I4057" t="str">
        <f t="shared" si="301"/>
        <v/>
      </c>
    </row>
    <row r="4058" spans="1:9">
      <c r="A4058" s="1">
        <v>40582</v>
      </c>
      <c r="B4058" s="6" t="s">
        <v>80</v>
      </c>
      <c r="C4058" s="7">
        <v>1</v>
      </c>
      <c r="D4058">
        <v>6</v>
      </c>
      <c r="E4058">
        <f t="shared" si="302"/>
        <v>1</v>
      </c>
      <c r="F4058" t="str">
        <f t="shared" si="303"/>
        <v>赤口</v>
      </c>
      <c r="G4058" t="str">
        <f t="shared" si="300"/>
        <v>火</v>
      </c>
      <c r="I4058" t="str">
        <f t="shared" si="301"/>
        <v/>
      </c>
    </row>
    <row r="4059" spans="1:9">
      <c r="A4059" s="1">
        <v>40583</v>
      </c>
      <c r="B4059" s="6" t="s">
        <v>81</v>
      </c>
      <c r="C4059" s="7">
        <v>1</v>
      </c>
      <c r="D4059">
        <v>7</v>
      </c>
      <c r="E4059">
        <f t="shared" si="302"/>
        <v>2</v>
      </c>
      <c r="F4059" t="str">
        <f t="shared" si="303"/>
        <v>先勝</v>
      </c>
      <c r="G4059" t="str">
        <f t="shared" si="300"/>
        <v>水</v>
      </c>
      <c r="I4059" t="str">
        <f t="shared" si="301"/>
        <v/>
      </c>
    </row>
    <row r="4060" spans="1:9">
      <c r="A4060" s="1">
        <v>40584</v>
      </c>
      <c r="B4060" s="6" t="s">
        <v>82</v>
      </c>
      <c r="C4060" s="7">
        <v>1</v>
      </c>
      <c r="D4060">
        <v>8</v>
      </c>
      <c r="E4060">
        <f t="shared" si="302"/>
        <v>3</v>
      </c>
      <c r="F4060" t="str">
        <f t="shared" si="303"/>
        <v>友引</v>
      </c>
      <c r="G4060" t="str">
        <f t="shared" si="300"/>
        <v>木</v>
      </c>
      <c r="I4060" t="str">
        <f t="shared" si="301"/>
        <v/>
      </c>
    </row>
    <row r="4061" spans="1:9">
      <c r="A4061" s="1">
        <v>40585</v>
      </c>
      <c r="B4061" s="6" t="s">
        <v>83</v>
      </c>
      <c r="C4061" s="7">
        <v>1</v>
      </c>
      <c r="D4061">
        <v>9</v>
      </c>
      <c r="E4061">
        <f t="shared" si="302"/>
        <v>4</v>
      </c>
      <c r="F4061" t="str">
        <f t="shared" si="303"/>
        <v>先負</v>
      </c>
      <c r="G4061" t="str">
        <f t="shared" si="300"/>
        <v>金</v>
      </c>
      <c r="I4061" t="str">
        <f t="shared" si="301"/>
        <v/>
      </c>
    </row>
    <row r="4062" spans="1:9">
      <c r="A4062" s="1">
        <v>40586</v>
      </c>
      <c r="B4062" s="6" t="s">
        <v>84</v>
      </c>
      <c r="C4062" s="7">
        <v>1</v>
      </c>
      <c r="D4062">
        <v>10</v>
      </c>
      <c r="E4062">
        <f t="shared" si="302"/>
        <v>5</v>
      </c>
      <c r="F4062" t="str">
        <f t="shared" si="303"/>
        <v>仏滅</v>
      </c>
      <c r="G4062" t="str">
        <f t="shared" si="300"/>
        <v>土</v>
      </c>
      <c r="I4062" t="str">
        <f t="shared" si="301"/>
        <v/>
      </c>
    </row>
    <row r="4063" spans="1:9">
      <c r="A4063" s="1">
        <v>40587</v>
      </c>
      <c r="B4063" s="6" t="s">
        <v>85</v>
      </c>
      <c r="C4063" s="7">
        <v>1</v>
      </c>
      <c r="D4063">
        <v>11</v>
      </c>
      <c r="E4063">
        <f t="shared" si="302"/>
        <v>0</v>
      </c>
      <c r="F4063" t="str">
        <f t="shared" si="303"/>
        <v>大安</v>
      </c>
      <c r="G4063" t="str">
        <f t="shared" si="300"/>
        <v>日</v>
      </c>
      <c r="I4063" t="str">
        <f t="shared" si="301"/>
        <v/>
      </c>
    </row>
    <row r="4064" spans="1:9">
      <c r="A4064" s="1">
        <v>40588</v>
      </c>
      <c r="B4064" s="6" t="s">
        <v>86</v>
      </c>
      <c r="C4064" s="7">
        <v>1</v>
      </c>
      <c r="D4064">
        <v>12</v>
      </c>
      <c r="E4064">
        <f t="shared" si="302"/>
        <v>1</v>
      </c>
      <c r="F4064" t="str">
        <f t="shared" si="303"/>
        <v>赤口</v>
      </c>
      <c r="G4064" t="str">
        <f t="shared" si="300"/>
        <v>月</v>
      </c>
      <c r="I4064" t="str">
        <f t="shared" si="301"/>
        <v/>
      </c>
    </row>
    <row r="4065" spans="1:9">
      <c r="A4065" s="1">
        <v>40589</v>
      </c>
      <c r="B4065" s="6" t="s">
        <v>87</v>
      </c>
      <c r="C4065" s="7">
        <v>1</v>
      </c>
      <c r="D4065">
        <v>13</v>
      </c>
      <c r="E4065">
        <f t="shared" si="302"/>
        <v>2</v>
      </c>
      <c r="F4065" t="str">
        <f t="shared" si="303"/>
        <v>先勝</v>
      </c>
      <c r="G4065" t="str">
        <f t="shared" si="300"/>
        <v>火</v>
      </c>
      <c r="I4065" t="str">
        <f t="shared" si="301"/>
        <v/>
      </c>
    </row>
    <row r="4066" spans="1:9">
      <c r="A4066" s="1">
        <v>40590</v>
      </c>
      <c r="B4066" s="6" t="s">
        <v>88</v>
      </c>
      <c r="C4066" s="7">
        <v>1</v>
      </c>
      <c r="D4066">
        <v>14</v>
      </c>
      <c r="E4066">
        <f t="shared" si="302"/>
        <v>3</v>
      </c>
      <c r="F4066" t="str">
        <f t="shared" si="303"/>
        <v>友引</v>
      </c>
      <c r="G4066" t="str">
        <f t="shared" si="300"/>
        <v>水</v>
      </c>
      <c r="I4066" t="str">
        <f t="shared" si="301"/>
        <v/>
      </c>
    </row>
    <row r="4067" spans="1:9">
      <c r="A4067" s="1">
        <v>40591</v>
      </c>
      <c r="B4067" s="6" t="s">
        <v>89</v>
      </c>
      <c r="C4067" s="7">
        <v>1</v>
      </c>
      <c r="D4067">
        <v>15</v>
      </c>
      <c r="E4067">
        <f t="shared" si="302"/>
        <v>4</v>
      </c>
      <c r="F4067" t="str">
        <f t="shared" si="303"/>
        <v>先負</v>
      </c>
      <c r="G4067" t="str">
        <f t="shared" si="300"/>
        <v>木</v>
      </c>
      <c r="I4067" t="str">
        <f t="shared" si="301"/>
        <v/>
      </c>
    </row>
    <row r="4068" spans="1:9">
      <c r="A4068" s="1">
        <v>40592</v>
      </c>
      <c r="B4068" s="6" t="s">
        <v>90</v>
      </c>
      <c r="C4068" s="7">
        <v>1</v>
      </c>
      <c r="D4068">
        <v>16</v>
      </c>
      <c r="E4068">
        <f t="shared" si="302"/>
        <v>5</v>
      </c>
      <c r="F4068" t="str">
        <f t="shared" si="303"/>
        <v>仏滅</v>
      </c>
      <c r="G4068" t="str">
        <f t="shared" si="300"/>
        <v>金</v>
      </c>
      <c r="I4068" t="str">
        <f t="shared" si="301"/>
        <v/>
      </c>
    </row>
    <row r="4069" spans="1:9">
      <c r="A4069" s="1">
        <v>40593</v>
      </c>
      <c r="B4069" s="6" t="s">
        <v>91</v>
      </c>
      <c r="C4069" s="7">
        <v>1</v>
      </c>
      <c r="D4069">
        <v>17</v>
      </c>
      <c r="E4069">
        <f t="shared" si="302"/>
        <v>0</v>
      </c>
      <c r="F4069" t="str">
        <f t="shared" si="303"/>
        <v>大安</v>
      </c>
      <c r="G4069" t="str">
        <f t="shared" si="300"/>
        <v>土</v>
      </c>
      <c r="I4069" t="str">
        <f t="shared" si="301"/>
        <v/>
      </c>
    </row>
    <row r="4070" spans="1:9">
      <c r="A4070" s="1">
        <v>40594</v>
      </c>
      <c r="B4070" s="6" t="s">
        <v>92</v>
      </c>
      <c r="C4070" s="7">
        <v>1</v>
      </c>
      <c r="D4070">
        <v>18</v>
      </c>
      <c r="E4070">
        <f t="shared" si="302"/>
        <v>1</v>
      </c>
      <c r="F4070" t="str">
        <f t="shared" si="303"/>
        <v>赤口</v>
      </c>
      <c r="G4070" t="str">
        <f t="shared" si="300"/>
        <v>日</v>
      </c>
      <c r="I4070" t="str">
        <f t="shared" si="301"/>
        <v/>
      </c>
    </row>
    <row r="4071" spans="1:9">
      <c r="A4071" s="1">
        <v>40595</v>
      </c>
      <c r="B4071" s="6" t="s">
        <v>93</v>
      </c>
      <c r="C4071" s="7">
        <v>1</v>
      </c>
      <c r="D4071">
        <v>19</v>
      </c>
      <c r="E4071">
        <f t="shared" si="302"/>
        <v>2</v>
      </c>
      <c r="F4071" t="str">
        <f t="shared" si="303"/>
        <v>先勝</v>
      </c>
      <c r="G4071" t="str">
        <f t="shared" si="300"/>
        <v>月</v>
      </c>
      <c r="I4071" t="str">
        <f t="shared" si="301"/>
        <v/>
      </c>
    </row>
    <row r="4072" spans="1:9">
      <c r="A4072" s="1">
        <v>40596</v>
      </c>
      <c r="B4072" s="6" t="s">
        <v>94</v>
      </c>
      <c r="C4072" s="7">
        <v>1</v>
      </c>
      <c r="D4072">
        <v>20</v>
      </c>
      <c r="E4072">
        <f t="shared" si="302"/>
        <v>3</v>
      </c>
      <c r="F4072" t="str">
        <f t="shared" si="303"/>
        <v>友引</v>
      </c>
      <c r="G4072" t="str">
        <f t="shared" si="300"/>
        <v>火</v>
      </c>
      <c r="I4072" t="str">
        <f t="shared" si="301"/>
        <v/>
      </c>
    </row>
    <row r="4073" spans="1:9">
      <c r="A4073" s="1">
        <v>40597</v>
      </c>
      <c r="B4073" s="6" t="s">
        <v>95</v>
      </c>
      <c r="C4073" s="7">
        <v>1</v>
      </c>
      <c r="D4073">
        <v>21</v>
      </c>
      <c r="E4073">
        <f t="shared" si="302"/>
        <v>4</v>
      </c>
      <c r="F4073" t="str">
        <f t="shared" si="303"/>
        <v>先負</v>
      </c>
      <c r="G4073" t="str">
        <f t="shared" si="300"/>
        <v>水</v>
      </c>
      <c r="I4073" t="str">
        <f t="shared" si="301"/>
        <v/>
      </c>
    </row>
    <row r="4074" spans="1:9">
      <c r="A4074" s="1">
        <v>40598</v>
      </c>
      <c r="B4074" s="6" t="s">
        <v>96</v>
      </c>
      <c r="C4074" s="7">
        <v>1</v>
      </c>
      <c r="D4074">
        <v>22</v>
      </c>
      <c r="E4074">
        <f t="shared" si="302"/>
        <v>5</v>
      </c>
      <c r="F4074" t="str">
        <f t="shared" si="303"/>
        <v>仏滅</v>
      </c>
      <c r="G4074" t="str">
        <f t="shared" si="300"/>
        <v>木</v>
      </c>
      <c r="I4074" t="str">
        <f t="shared" si="301"/>
        <v/>
      </c>
    </row>
    <row r="4075" spans="1:9">
      <c r="A4075" s="1">
        <v>40599</v>
      </c>
      <c r="B4075" s="6" t="s">
        <v>97</v>
      </c>
      <c r="C4075" s="7">
        <v>1</v>
      </c>
      <c r="D4075">
        <v>23</v>
      </c>
      <c r="E4075">
        <f t="shared" si="302"/>
        <v>0</v>
      </c>
      <c r="F4075" t="str">
        <f t="shared" si="303"/>
        <v>大安</v>
      </c>
      <c r="G4075" t="str">
        <f t="shared" si="300"/>
        <v>金</v>
      </c>
      <c r="I4075" t="str">
        <f t="shared" si="301"/>
        <v/>
      </c>
    </row>
    <row r="4076" spans="1:9">
      <c r="A4076" s="1">
        <v>40600</v>
      </c>
      <c r="B4076" s="6" t="s">
        <v>98</v>
      </c>
      <c r="C4076" s="7">
        <v>1</v>
      </c>
      <c r="D4076">
        <v>24</v>
      </c>
      <c r="E4076">
        <f t="shared" si="302"/>
        <v>1</v>
      </c>
      <c r="F4076" t="str">
        <f t="shared" si="303"/>
        <v>赤口</v>
      </c>
      <c r="G4076" t="str">
        <f t="shared" si="300"/>
        <v>土</v>
      </c>
      <c r="I4076" t="str">
        <f t="shared" si="301"/>
        <v/>
      </c>
    </row>
    <row r="4077" spans="1:9">
      <c r="A4077" s="1">
        <v>40601</v>
      </c>
      <c r="B4077" s="6" t="s">
        <v>99</v>
      </c>
      <c r="C4077" s="7">
        <v>1</v>
      </c>
      <c r="D4077">
        <v>25</v>
      </c>
      <c r="E4077">
        <f t="shared" si="302"/>
        <v>2</v>
      </c>
      <c r="F4077" t="str">
        <f t="shared" si="303"/>
        <v>先勝</v>
      </c>
      <c r="G4077" t="str">
        <f t="shared" si="300"/>
        <v>日</v>
      </c>
      <c r="I4077" t="str">
        <f t="shared" si="301"/>
        <v/>
      </c>
    </row>
    <row r="4078" spans="1:9">
      <c r="A4078" s="1">
        <v>40602</v>
      </c>
      <c r="B4078" s="6" t="s">
        <v>100</v>
      </c>
      <c r="C4078" s="7">
        <v>1</v>
      </c>
      <c r="D4078">
        <v>26</v>
      </c>
      <c r="E4078">
        <f t="shared" si="302"/>
        <v>3</v>
      </c>
      <c r="F4078" t="str">
        <f t="shared" si="303"/>
        <v>友引</v>
      </c>
      <c r="G4078" t="str">
        <f t="shared" si="300"/>
        <v>月</v>
      </c>
      <c r="I4078" t="str">
        <f t="shared" si="301"/>
        <v/>
      </c>
    </row>
    <row r="4079" spans="1:9">
      <c r="A4079" s="1">
        <v>40603</v>
      </c>
      <c r="B4079" s="6" t="s">
        <v>101</v>
      </c>
      <c r="C4079" s="7">
        <v>1</v>
      </c>
      <c r="D4079">
        <v>27</v>
      </c>
      <c r="E4079">
        <f t="shared" si="302"/>
        <v>4</v>
      </c>
      <c r="F4079" t="str">
        <f t="shared" si="303"/>
        <v>先負</v>
      </c>
      <c r="G4079" t="str">
        <f t="shared" si="300"/>
        <v>火</v>
      </c>
      <c r="I4079" t="str">
        <f t="shared" si="301"/>
        <v/>
      </c>
    </row>
    <row r="4080" spans="1:9">
      <c r="A4080" s="1">
        <v>40604</v>
      </c>
      <c r="B4080" s="6" t="s">
        <v>102</v>
      </c>
      <c r="C4080" s="7">
        <v>1</v>
      </c>
      <c r="D4080">
        <v>28</v>
      </c>
      <c r="E4080">
        <f t="shared" si="302"/>
        <v>5</v>
      </c>
      <c r="F4080" t="str">
        <f t="shared" si="303"/>
        <v>仏滅</v>
      </c>
      <c r="G4080" t="str">
        <f t="shared" si="300"/>
        <v>水</v>
      </c>
      <c r="I4080" t="str">
        <f t="shared" si="301"/>
        <v/>
      </c>
    </row>
    <row r="4081" spans="1:9">
      <c r="A4081" s="1">
        <v>40605</v>
      </c>
      <c r="B4081" s="6" t="s">
        <v>103</v>
      </c>
      <c r="C4081" s="7">
        <v>1</v>
      </c>
      <c r="D4081">
        <v>29</v>
      </c>
      <c r="E4081">
        <f t="shared" si="302"/>
        <v>0</v>
      </c>
      <c r="F4081" t="str">
        <f t="shared" si="303"/>
        <v>大安</v>
      </c>
      <c r="G4081" t="str">
        <f t="shared" si="300"/>
        <v>木</v>
      </c>
      <c r="I4081" t="str">
        <f t="shared" si="301"/>
        <v/>
      </c>
    </row>
    <row r="4082" spans="1:9">
      <c r="A4082" s="1">
        <v>40606</v>
      </c>
      <c r="B4082" s="6" t="s">
        <v>104</v>
      </c>
      <c r="C4082" s="7">
        <v>1</v>
      </c>
      <c r="D4082">
        <v>30</v>
      </c>
      <c r="E4082">
        <f t="shared" si="302"/>
        <v>1</v>
      </c>
      <c r="F4082" t="str">
        <f t="shared" si="303"/>
        <v>赤口</v>
      </c>
      <c r="G4082" t="str">
        <f t="shared" si="300"/>
        <v>金</v>
      </c>
      <c r="I4082" t="str">
        <f t="shared" si="301"/>
        <v/>
      </c>
    </row>
    <row r="4083" spans="1:9">
      <c r="A4083" s="1">
        <v>40607</v>
      </c>
      <c r="B4083" s="6" t="s">
        <v>577</v>
      </c>
      <c r="C4083" s="7">
        <v>2</v>
      </c>
      <c r="D4083">
        <v>1</v>
      </c>
      <c r="E4083">
        <f t="shared" si="302"/>
        <v>3</v>
      </c>
      <c r="F4083" t="str">
        <f t="shared" si="303"/>
        <v>友引</v>
      </c>
      <c r="G4083" t="str">
        <f t="shared" si="300"/>
        <v>土</v>
      </c>
      <c r="I4083" t="str">
        <f t="shared" si="301"/>
        <v/>
      </c>
    </row>
    <row r="4084" spans="1:9">
      <c r="A4084" s="1">
        <v>40608</v>
      </c>
      <c r="B4084" s="6" t="s">
        <v>106</v>
      </c>
      <c r="C4084" s="7">
        <v>2</v>
      </c>
      <c r="D4084">
        <v>2</v>
      </c>
      <c r="E4084">
        <f t="shared" si="302"/>
        <v>4</v>
      </c>
      <c r="F4084" t="str">
        <f t="shared" si="303"/>
        <v>先負</v>
      </c>
      <c r="G4084" t="str">
        <f t="shared" si="300"/>
        <v>日</v>
      </c>
      <c r="I4084" t="str">
        <f t="shared" si="301"/>
        <v/>
      </c>
    </row>
    <row r="4085" spans="1:9">
      <c r="A4085" s="1">
        <v>40609</v>
      </c>
      <c r="B4085" s="6" t="s">
        <v>107</v>
      </c>
      <c r="C4085" s="7">
        <v>2</v>
      </c>
      <c r="D4085">
        <v>3</v>
      </c>
      <c r="E4085">
        <f t="shared" si="302"/>
        <v>5</v>
      </c>
      <c r="F4085" t="str">
        <f t="shared" si="303"/>
        <v>仏滅</v>
      </c>
      <c r="G4085" t="str">
        <f t="shared" si="300"/>
        <v>月</v>
      </c>
      <c r="I4085" t="str">
        <f t="shared" si="301"/>
        <v/>
      </c>
    </row>
    <row r="4086" spans="1:9">
      <c r="A4086" s="1">
        <v>40610</v>
      </c>
      <c r="B4086" s="6" t="s">
        <v>108</v>
      </c>
      <c r="C4086" s="7">
        <v>2</v>
      </c>
      <c r="D4086">
        <v>4</v>
      </c>
      <c r="E4086">
        <f t="shared" si="302"/>
        <v>0</v>
      </c>
      <c r="F4086" t="str">
        <f t="shared" si="303"/>
        <v>大安</v>
      </c>
      <c r="G4086" t="str">
        <f t="shared" si="300"/>
        <v>火</v>
      </c>
      <c r="I4086" t="str">
        <f t="shared" si="301"/>
        <v/>
      </c>
    </row>
    <row r="4087" spans="1:9">
      <c r="A4087" s="1">
        <v>40611</v>
      </c>
      <c r="B4087" s="6" t="s">
        <v>109</v>
      </c>
      <c r="C4087" s="7">
        <v>2</v>
      </c>
      <c r="D4087">
        <v>5</v>
      </c>
      <c r="E4087">
        <f t="shared" si="302"/>
        <v>1</v>
      </c>
      <c r="F4087" t="str">
        <f t="shared" si="303"/>
        <v>赤口</v>
      </c>
      <c r="G4087" t="str">
        <f t="shared" si="300"/>
        <v>水</v>
      </c>
      <c r="I4087" t="str">
        <f t="shared" si="301"/>
        <v/>
      </c>
    </row>
    <row r="4088" spans="1:9">
      <c r="A4088" s="1">
        <v>40612</v>
      </c>
      <c r="B4088" s="6" t="s">
        <v>110</v>
      </c>
      <c r="C4088" s="7">
        <v>2</v>
      </c>
      <c r="D4088">
        <v>6</v>
      </c>
      <c r="E4088">
        <f t="shared" si="302"/>
        <v>2</v>
      </c>
      <c r="F4088" t="str">
        <f t="shared" si="303"/>
        <v>先勝</v>
      </c>
      <c r="G4088" t="str">
        <f t="shared" si="300"/>
        <v>木</v>
      </c>
      <c r="I4088" t="str">
        <f t="shared" si="301"/>
        <v/>
      </c>
    </row>
    <row r="4089" spans="1:9">
      <c r="A4089" s="1">
        <v>40613</v>
      </c>
      <c r="B4089" s="6" t="s">
        <v>111</v>
      </c>
      <c r="C4089" s="7">
        <v>2</v>
      </c>
      <c r="D4089">
        <v>7</v>
      </c>
      <c r="E4089">
        <f t="shared" si="302"/>
        <v>3</v>
      </c>
      <c r="F4089" t="str">
        <f t="shared" si="303"/>
        <v>友引</v>
      </c>
      <c r="G4089" t="str">
        <f t="shared" si="300"/>
        <v>金</v>
      </c>
      <c r="I4089" t="str">
        <f t="shared" si="301"/>
        <v/>
      </c>
    </row>
    <row r="4090" spans="1:9">
      <c r="A4090" s="1">
        <v>40614</v>
      </c>
      <c r="B4090" s="6" t="s">
        <v>112</v>
      </c>
      <c r="C4090" s="7">
        <v>2</v>
      </c>
      <c r="D4090">
        <v>8</v>
      </c>
      <c r="E4090">
        <f t="shared" si="302"/>
        <v>4</v>
      </c>
      <c r="F4090" t="str">
        <f t="shared" si="303"/>
        <v>先負</v>
      </c>
      <c r="G4090" t="str">
        <f t="shared" si="300"/>
        <v>土</v>
      </c>
      <c r="I4090" t="str">
        <f t="shared" si="301"/>
        <v/>
      </c>
    </row>
    <row r="4091" spans="1:9">
      <c r="A4091" s="1">
        <v>40615</v>
      </c>
      <c r="B4091" s="6" t="s">
        <v>113</v>
      </c>
      <c r="C4091" s="7">
        <v>2</v>
      </c>
      <c r="D4091">
        <v>9</v>
      </c>
      <c r="E4091">
        <f t="shared" si="302"/>
        <v>5</v>
      </c>
      <c r="F4091" t="str">
        <f t="shared" si="303"/>
        <v>仏滅</v>
      </c>
      <c r="G4091" t="str">
        <f t="shared" si="300"/>
        <v>日</v>
      </c>
      <c r="I4091" t="str">
        <f t="shared" si="301"/>
        <v/>
      </c>
    </row>
    <row r="4092" spans="1:9">
      <c r="A4092" s="1">
        <v>40616</v>
      </c>
      <c r="B4092" s="6" t="s">
        <v>114</v>
      </c>
      <c r="C4092" s="7">
        <v>2</v>
      </c>
      <c r="D4092">
        <v>10</v>
      </c>
      <c r="E4092">
        <f t="shared" si="302"/>
        <v>0</v>
      </c>
      <c r="F4092" t="str">
        <f t="shared" si="303"/>
        <v>大安</v>
      </c>
      <c r="G4092" t="str">
        <f t="shared" si="300"/>
        <v>月</v>
      </c>
      <c r="I4092" t="str">
        <f t="shared" si="301"/>
        <v/>
      </c>
    </row>
    <row r="4093" spans="1:9">
      <c r="A4093" s="1">
        <v>40617</v>
      </c>
      <c r="B4093" s="6" t="s">
        <v>115</v>
      </c>
      <c r="C4093" s="7">
        <v>2</v>
      </c>
      <c r="D4093">
        <v>11</v>
      </c>
      <c r="E4093">
        <f t="shared" si="302"/>
        <v>1</v>
      </c>
      <c r="F4093" t="str">
        <f t="shared" si="303"/>
        <v>赤口</v>
      </c>
      <c r="G4093" t="str">
        <f t="shared" si="300"/>
        <v>火</v>
      </c>
      <c r="I4093" t="str">
        <f t="shared" si="301"/>
        <v/>
      </c>
    </row>
    <row r="4094" spans="1:9">
      <c r="A4094" s="1">
        <v>40618</v>
      </c>
      <c r="B4094" s="6" t="s">
        <v>116</v>
      </c>
      <c r="C4094" s="7">
        <v>2</v>
      </c>
      <c r="D4094">
        <v>12</v>
      </c>
      <c r="E4094">
        <f t="shared" si="302"/>
        <v>2</v>
      </c>
      <c r="F4094" t="str">
        <f t="shared" si="303"/>
        <v>先勝</v>
      </c>
      <c r="G4094" t="str">
        <f t="shared" si="300"/>
        <v>水</v>
      </c>
      <c r="I4094" t="str">
        <f t="shared" si="301"/>
        <v/>
      </c>
    </row>
    <row r="4095" spans="1:9">
      <c r="A4095" s="1">
        <v>40619</v>
      </c>
      <c r="B4095" s="6" t="s">
        <v>117</v>
      </c>
      <c r="C4095" s="7">
        <v>2</v>
      </c>
      <c r="D4095">
        <v>13</v>
      </c>
      <c r="E4095">
        <f t="shared" si="302"/>
        <v>3</v>
      </c>
      <c r="F4095" t="str">
        <f t="shared" si="303"/>
        <v>友引</v>
      </c>
      <c r="G4095" t="str">
        <f t="shared" si="300"/>
        <v>木</v>
      </c>
      <c r="I4095" t="str">
        <f t="shared" si="301"/>
        <v/>
      </c>
    </row>
    <row r="4096" spans="1:9">
      <c r="A4096" s="1">
        <v>40620</v>
      </c>
      <c r="B4096" s="6" t="s">
        <v>118</v>
      </c>
      <c r="C4096" s="7">
        <v>2</v>
      </c>
      <c r="D4096">
        <v>14</v>
      </c>
      <c r="E4096">
        <f t="shared" si="302"/>
        <v>4</v>
      </c>
      <c r="F4096" t="str">
        <f t="shared" si="303"/>
        <v>先負</v>
      </c>
      <c r="G4096" t="str">
        <f t="shared" si="300"/>
        <v>金</v>
      </c>
      <c r="I4096" t="str">
        <f t="shared" si="301"/>
        <v/>
      </c>
    </row>
    <row r="4097" spans="1:9">
      <c r="A4097" s="1">
        <v>40621</v>
      </c>
      <c r="B4097" s="6" t="s">
        <v>119</v>
      </c>
      <c r="C4097" s="7">
        <v>2</v>
      </c>
      <c r="D4097">
        <v>15</v>
      </c>
      <c r="E4097">
        <f t="shared" si="302"/>
        <v>5</v>
      </c>
      <c r="F4097" t="str">
        <f t="shared" si="303"/>
        <v>仏滅</v>
      </c>
      <c r="G4097" t="str">
        <f t="shared" si="300"/>
        <v>土</v>
      </c>
      <c r="I4097" t="str">
        <f t="shared" si="301"/>
        <v/>
      </c>
    </row>
    <row r="4098" spans="1:9">
      <c r="A4098" s="1">
        <v>40622</v>
      </c>
      <c r="B4098" s="6" t="s">
        <v>120</v>
      </c>
      <c r="C4098" s="7">
        <v>2</v>
      </c>
      <c r="D4098">
        <v>16</v>
      </c>
      <c r="E4098">
        <f t="shared" si="302"/>
        <v>0</v>
      </c>
      <c r="F4098" t="str">
        <f t="shared" si="303"/>
        <v>大安</v>
      </c>
      <c r="G4098" t="str">
        <f t="shared" si="300"/>
        <v>日</v>
      </c>
      <c r="I4098" t="str">
        <f t="shared" si="301"/>
        <v/>
      </c>
    </row>
    <row r="4099" spans="1:9">
      <c r="A4099" s="1">
        <v>40623</v>
      </c>
      <c r="B4099" s="6" t="s">
        <v>121</v>
      </c>
      <c r="C4099" s="7">
        <v>2</v>
      </c>
      <c r="D4099">
        <v>17</v>
      </c>
      <c r="E4099">
        <f t="shared" si="302"/>
        <v>1</v>
      </c>
      <c r="F4099" t="str">
        <f t="shared" si="303"/>
        <v>赤口</v>
      </c>
      <c r="G4099" t="str">
        <f t="shared" ref="G4099:G4162" si="304">TEXT(A4099,"aaa")</f>
        <v>月</v>
      </c>
      <c r="I4099" t="str">
        <f t="shared" ref="I4099:I4162" si="305">IF(ISERROR(VLOOKUP(H4099,$K$29:$L$39,2,FALSE)),"",VLOOKUP(H4099,$K$29:$L$39,2,FALSE))</f>
        <v/>
      </c>
    </row>
    <row r="4100" spans="1:9">
      <c r="A4100" s="1">
        <v>40624</v>
      </c>
      <c r="B4100" s="6" t="s">
        <v>122</v>
      </c>
      <c r="C4100" s="7">
        <v>2</v>
      </c>
      <c r="D4100">
        <v>18</v>
      </c>
      <c r="E4100">
        <f t="shared" si="302"/>
        <v>2</v>
      </c>
      <c r="F4100" t="str">
        <f t="shared" si="303"/>
        <v>先勝</v>
      </c>
      <c r="G4100" t="str">
        <f t="shared" si="304"/>
        <v>火</v>
      </c>
      <c r="I4100" t="str">
        <f t="shared" si="305"/>
        <v/>
      </c>
    </row>
    <row r="4101" spans="1:9">
      <c r="A4101" s="1">
        <v>40625</v>
      </c>
      <c r="B4101" s="6" t="s">
        <v>123</v>
      </c>
      <c r="C4101" s="7">
        <v>2</v>
      </c>
      <c r="D4101">
        <v>19</v>
      </c>
      <c r="E4101">
        <f t="shared" si="302"/>
        <v>3</v>
      </c>
      <c r="F4101" t="str">
        <f t="shared" si="303"/>
        <v>友引</v>
      </c>
      <c r="G4101" t="str">
        <f t="shared" si="304"/>
        <v>水</v>
      </c>
      <c r="I4101" t="str">
        <f t="shared" si="305"/>
        <v/>
      </c>
    </row>
    <row r="4102" spans="1:9">
      <c r="A4102" s="1">
        <v>40626</v>
      </c>
      <c r="B4102" s="6" t="s">
        <v>124</v>
      </c>
      <c r="C4102" s="7">
        <v>2</v>
      </c>
      <c r="D4102">
        <v>20</v>
      </c>
      <c r="E4102">
        <f t="shared" si="302"/>
        <v>4</v>
      </c>
      <c r="F4102" t="str">
        <f t="shared" si="303"/>
        <v>先負</v>
      </c>
      <c r="G4102" t="str">
        <f t="shared" si="304"/>
        <v>木</v>
      </c>
      <c r="I4102" t="str">
        <f t="shared" si="305"/>
        <v/>
      </c>
    </row>
    <row r="4103" spans="1:9">
      <c r="A4103" s="1">
        <v>40627</v>
      </c>
      <c r="B4103" s="6" t="s">
        <v>125</v>
      </c>
      <c r="C4103" s="7">
        <v>2</v>
      </c>
      <c r="D4103">
        <v>21</v>
      </c>
      <c r="E4103">
        <f t="shared" si="302"/>
        <v>5</v>
      </c>
      <c r="F4103" t="str">
        <f t="shared" si="303"/>
        <v>仏滅</v>
      </c>
      <c r="G4103" t="str">
        <f t="shared" si="304"/>
        <v>金</v>
      </c>
      <c r="I4103" t="str">
        <f t="shared" si="305"/>
        <v/>
      </c>
    </row>
    <row r="4104" spans="1:9">
      <c r="A4104" s="1">
        <v>40628</v>
      </c>
      <c r="B4104" s="6" t="s">
        <v>126</v>
      </c>
      <c r="C4104" s="7">
        <v>2</v>
      </c>
      <c r="D4104">
        <v>22</v>
      </c>
      <c r="E4104">
        <f t="shared" si="302"/>
        <v>0</v>
      </c>
      <c r="F4104" t="str">
        <f t="shared" si="303"/>
        <v>大安</v>
      </c>
      <c r="G4104" t="str">
        <f t="shared" si="304"/>
        <v>土</v>
      </c>
      <c r="I4104" t="str">
        <f t="shared" si="305"/>
        <v/>
      </c>
    </row>
    <row r="4105" spans="1:9">
      <c r="A4105" s="1">
        <v>40629</v>
      </c>
      <c r="B4105" s="6" t="s">
        <v>127</v>
      </c>
      <c r="C4105" s="7">
        <v>2</v>
      </c>
      <c r="D4105">
        <v>23</v>
      </c>
      <c r="E4105">
        <f t="shared" si="302"/>
        <v>1</v>
      </c>
      <c r="F4105" t="str">
        <f t="shared" si="303"/>
        <v>赤口</v>
      </c>
      <c r="G4105" t="str">
        <f t="shared" si="304"/>
        <v>日</v>
      </c>
      <c r="I4105" t="str">
        <f t="shared" si="305"/>
        <v/>
      </c>
    </row>
    <row r="4106" spans="1:9">
      <c r="A4106" s="1">
        <v>40630</v>
      </c>
      <c r="B4106" s="6" t="s">
        <v>128</v>
      </c>
      <c r="C4106" s="7">
        <v>2</v>
      </c>
      <c r="D4106">
        <v>24</v>
      </c>
      <c r="E4106">
        <f t="shared" si="302"/>
        <v>2</v>
      </c>
      <c r="F4106" t="str">
        <f t="shared" si="303"/>
        <v>先勝</v>
      </c>
      <c r="G4106" t="str">
        <f t="shared" si="304"/>
        <v>月</v>
      </c>
      <c r="I4106" t="str">
        <f t="shared" si="305"/>
        <v/>
      </c>
    </row>
    <row r="4107" spans="1:9">
      <c r="A4107" s="1">
        <v>40631</v>
      </c>
      <c r="B4107" s="6" t="s">
        <v>129</v>
      </c>
      <c r="C4107" s="7">
        <v>2</v>
      </c>
      <c r="D4107">
        <v>25</v>
      </c>
      <c r="E4107">
        <f t="shared" si="302"/>
        <v>3</v>
      </c>
      <c r="F4107" t="str">
        <f t="shared" si="303"/>
        <v>友引</v>
      </c>
      <c r="G4107" t="str">
        <f t="shared" si="304"/>
        <v>火</v>
      </c>
      <c r="I4107" t="str">
        <f t="shared" si="305"/>
        <v/>
      </c>
    </row>
    <row r="4108" spans="1:9">
      <c r="A4108" s="1">
        <v>40632</v>
      </c>
      <c r="B4108" s="6" t="s">
        <v>130</v>
      </c>
      <c r="C4108" s="7">
        <v>2</v>
      </c>
      <c r="D4108">
        <v>26</v>
      </c>
      <c r="E4108">
        <f t="shared" ref="E4108:E4171" si="306">MOD(C4108+D4108,6)</f>
        <v>4</v>
      </c>
      <c r="F4108" t="str">
        <f t="shared" ref="F4108:F4171" si="307">VLOOKUP(E4108,$K$18:$L$23,2)</f>
        <v>先負</v>
      </c>
      <c r="G4108" t="str">
        <f t="shared" si="304"/>
        <v>水</v>
      </c>
      <c r="I4108" t="str">
        <f t="shared" si="305"/>
        <v/>
      </c>
    </row>
    <row r="4109" spans="1:9">
      <c r="A4109" s="1">
        <v>40633</v>
      </c>
      <c r="B4109" s="6" t="s">
        <v>131</v>
      </c>
      <c r="C4109" s="7">
        <v>2</v>
      </c>
      <c r="D4109">
        <v>27</v>
      </c>
      <c r="E4109">
        <f t="shared" si="306"/>
        <v>5</v>
      </c>
      <c r="F4109" t="str">
        <f t="shared" si="307"/>
        <v>仏滅</v>
      </c>
      <c r="G4109" t="str">
        <f t="shared" si="304"/>
        <v>木</v>
      </c>
      <c r="I4109" t="str">
        <f t="shared" si="305"/>
        <v/>
      </c>
    </row>
    <row r="4110" spans="1:9">
      <c r="A4110" s="1">
        <v>40634</v>
      </c>
      <c r="B4110" s="6" t="s">
        <v>132</v>
      </c>
      <c r="C4110" s="7">
        <v>2</v>
      </c>
      <c r="D4110">
        <v>28</v>
      </c>
      <c r="E4110">
        <f t="shared" si="306"/>
        <v>0</v>
      </c>
      <c r="F4110" t="str">
        <f t="shared" si="307"/>
        <v>大安</v>
      </c>
      <c r="G4110" t="str">
        <f t="shared" si="304"/>
        <v>金</v>
      </c>
      <c r="I4110" t="str">
        <f t="shared" si="305"/>
        <v/>
      </c>
    </row>
    <row r="4111" spans="1:9">
      <c r="A4111" s="1">
        <v>40635</v>
      </c>
      <c r="B4111" s="6" t="s">
        <v>133</v>
      </c>
      <c r="C4111" s="7">
        <v>2</v>
      </c>
      <c r="D4111">
        <v>29</v>
      </c>
      <c r="E4111">
        <f t="shared" si="306"/>
        <v>1</v>
      </c>
      <c r="F4111" t="str">
        <f t="shared" si="307"/>
        <v>赤口</v>
      </c>
      <c r="G4111" t="str">
        <f t="shared" si="304"/>
        <v>土</v>
      </c>
      <c r="I4111" t="str">
        <f t="shared" si="305"/>
        <v/>
      </c>
    </row>
    <row r="4112" spans="1:9">
      <c r="A4112" s="1">
        <v>40636</v>
      </c>
      <c r="B4112" s="6" t="s">
        <v>585</v>
      </c>
      <c r="C4112" s="7">
        <v>3</v>
      </c>
      <c r="D4112">
        <v>1</v>
      </c>
      <c r="E4112">
        <f t="shared" si="306"/>
        <v>4</v>
      </c>
      <c r="F4112" t="str">
        <f t="shared" si="307"/>
        <v>先負</v>
      </c>
      <c r="G4112" t="str">
        <f t="shared" si="304"/>
        <v>日</v>
      </c>
      <c r="I4112" t="str">
        <f t="shared" si="305"/>
        <v/>
      </c>
    </row>
    <row r="4113" spans="1:9">
      <c r="A4113" s="1">
        <v>40637</v>
      </c>
      <c r="B4113" s="6" t="s">
        <v>136</v>
      </c>
      <c r="C4113" s="7">
        <v>3</v>
      </c>
      <c r="D4113">
        <v>2</v>
      </c>
      <c r="E4113">
        <f t="shared" si="306"/>
        <v>5</v>
      </c>
      <c r="F4113" t="str">
        <f t="shared" si="307"/>
        <v>仏滅</v>
      </c>
      <c r="G4113" t="str">
        <f t="shared" si="304"/>
        <v>月</v>
      </c>
      <c r="I4113" t="str">
        <f t="shared" si="305"/>
        <v/>
      </c>
    </row>
    <row r="4114" spans="1:9">
      <c r="A4114" s="1">
        <v>40638</v>
      </c>
      <c r="B4114" s="6" t="s">
        <v>137</v>
      </c>
      <c r="C4114" s="7">
        <v>3</v>
      </c>
      <c r="D4114">
        <v>3</v>
      </c>
      <c r="E4114">
        <f t="shared" si="306"/>
        <v>0</v>
      </c>
      <c r="F4114" t="str">
        <f t="shared" si="307"/>
        <v>大安</v>
      </c>
      <c r="G4114" t="str">
        <f t="shared" si="304"/>
        <v>火</v>
      </c>
      <c r="I4114" t="str">
        <f t="shared" si="305"/>
        <v/>
      </c>
    </row>
    <row r="4115" spans="1:9">
      <c r="A4115" s="1">
        <v>40639</v>
      </c>
      <c r="B4115" s="6" t="s">
        <v>138</v>
      </c>
      <c r="C4115" s="7">
        <v>3</v>
      </c>
      <c r="D4115">
        <v>4</v>
      </c>
      <c r="E4115">
        <f t="shared" si="306"/>
        <v>1</v>
      </c>
      <c r="F4115" t="str">
        <f t="shared" si="307"/>
        <v>赤口</v>
      </c>
      <c r="G4115" t="str">
        <f t="shared" si="304"/>
        <v>水</v>
      </c>
      <c r="I4115" t="str">
        <f t="shared" si="305"/>
        <v/>
      </c>
    </row>
    <row r="4116" spans="1:9">
      <c r="A4116" s="1">
        <v>40640</v>
      </c>
      <c r="B4116" s="6" t="s">
        <v>139</v>
      </c>
      <c r="C4116" s="7">
        <v>3</v>
      </c>
      <c r="D4116">
        <v>5</v>
      </c>
      <c r="E4116">
        <f t="shared" si="306"/>
        <v>2</v>
      </c>
      <c r="F4116" t="str">
        <f t="shared" si="307"/>
        <v>先勝</v>
      </c>
      <c r="G4116" t="str">
        <f t="shared" si="304"/>
        <v>木</v>
      </c>
      <c r="I4116" t="str">
        <f t="shared" si="305"/>
        <v/>
      </c>
    </row>
    <row r="4117" spans="1:9">
      <c r="A4117" s="1">
        <v>40641</v>
      </c>
      <c r="B4117" s="6" t="s">
        <v>140</v>
      </c>
      <c r="C4117" s="7">
        <v>3</v>
      </c>
      <c r="D4117">
        <v>6</v>
      </c>
      <c r="E4117">
        <f t="shared" si="306"/>
        <v>3</v>
      </c>
      <c r="F4117" t="str">
        <f t="shared" si="307"/>
        <v>友引</v>
      </c>
      <c r="G4117" t="str">
        <f t="shared" si="304"/>
        <v>金</v>
      </c>
      <c r="I4117" t="str">
        <f t="shared" si="305"/>
        <v/>
      </c>
    </row>
    <row r="4118" spans="1:9">
      <c r="A4118" s="1">
        <v>40642</v>
      </c>
      <c r="B4118" s="6" t="s">
        <v>141</v>
      </c>
      <c r="C4118" s="7">
        <v>3</v>
      </c>
      <c r="D4118">
        <v>7</v>
      </c>
      <c r="E4118">
        <f t="shared" si="306"/>
        <v>4</v>
      </c>
      <c r="F4118" t="str">
        <f t="shared" si="307"/>
        <v>先負</v>
      </c>
      <c r="G4118" t="str">
        <f t="shared" si="304"/>
        <v>土</v>
      </c>
      <c r="I4118" t="str">
        <f t="shared" si="305"/>
        <v/>
      </c>
    </row>
    <row r="4119" spans="1:9">
      <c r="A4119" s="1">
        <v>40643</v>
      </c>
      <c r="B4119" s="6" t="s">
        <v>142</v>
      </c>
      <c r="C4119" s="7">
        <v>3</v>
      </c>
      <c r="D4119">
        <v>8</v>
      </c>
      <c r="E4119">
        <f t="shared" si="306"/>
        <v>5</v>
      </c>
      <c r="F4119" t="str">
        <f t="shared" si="307"/>
        <v>仏滅</v>
      </c>
      <c r="G4119" t="str">
        <f t="shared" si="304"/>
        <v>日</v>
      </c>
      <c r="I4119" t="str">
        <f t="shared" si="305"/>
        <v/>
      </c>
    </row>
    <row r="4120" spans="1:9">
      <c r="A4120" s="1">
        <v>40644</v>
      </c>
      <c r="B4120" s="6" t="s">
        <v>143</v>
      </c>
      <c r="C4120" s="7">
        <v>3</v>
      </c>
      <c r="D4120">
        <v>9</v>
      </c>
      <c r="E4120">
        <f t="shared" si="306"/>
        <v>0</v>
      </c>
      <c r="F4120" t="str">
        <f t="shared" si="307"/>
        <v>大安</v>
      </c>
      <c r="G4120" t="str">
        <f t="shared" si="304"/>
        <v>月</v>
      </c>
      <c r="I4120" t="str">
        <f t="shared" si="305"/>
        <v/>
      </c>
    </row>
    <row r="4121" spans="1:9">
      <c r="A4121" s="1">
        <v>40645</v>
      </c>
      <c r="B4121" s="6" t="s">
        <v>144</v>
      </c>
      <c r="C4121" s="7">
        <v>3</v>
      </c>
      <c r="D4121">
        <v>10</v>
      </c>
      <c r="E4121">
        <f t="shared" si="306"/>
        <v>1</v>
      </c>
      <c r="F4121" t="str">
        <f t="shared" si="307"/>
        <v>赤口</v>
      </c>
      <c r="G4121" t="str">
        <f t="shared" si="304"/>
        <v>火</v>
      </c>
      <c r="I4121" t="str">
        <f t="shared" si="305"/>
        <v/>
      </c>
    </row>
    <row r="4122" spans="1:9">
      <c r="A4122" s="1">
        <v>40646</v>
      </c>
      <c r="B4122" s="6" t="s">
        <v>145</v>
      </c>
      <c r="C4122" s="7">
        <v>3</v>
      </c>
      <c r="D4122">
        <v>11</v>
      </c>
      <c r="E4122">
        <f t="shared" si="306"/>
        <v>2</v>
      </c>
      <c r="F4122" t="str">
        <f t="shared" si="307"/>
        <v>先勝</v>
      </c>
      <c r="G4122" t="str">
        <f t="shared" si="304"/>
        <v>水</v>
      </c>
      <c r="I4122" t="str">
        <f t="shared" si="305"/>
        <v/>
      </c>
    </row>
    <row r="4123" spans="1:9">
      <c r="A4123" s="1">
        <v>40647</v>
      </c>
      <c r="B4123" s="6" t="s">
        <v>146</v>
      </c>
      <c r="C4123" s="7">
        <v>3</v>
      </c>
      <c r="D4123">
        <v>12</v>
      </c>
      <c r="E4123">
        <f t="shared" si="306"/>
        <v>3</v>
      </c>
      <c r="F4123" t="str">
        <f t="shared" si="307"/>
        <v>友引</v>
      </c>
      <c r="G4123" t="str">
        <f t="shared" si="304"/>
        <v>木</v>
      </c>
      <c r="I4123" t="str">
        <f t="shared" si="305"/>
        <v/>
      </c>
    </row>
    <row r="4124" spans="1:9">
      <c r="A4124" s="1">
        <v>40648</v>
      </c>
      <c r="B4124" s="6" t="s">
        <v>147</v>
      </c>
      <c r="C4124" s="7">
        <v>3</v>
      </c>
      <c r="D4124">
        <v>13</v>
      </c>
      <c r="E4124">
        <f t="shared" si="306"/>
        <v>4</v>
      </c>
      <c r="F4124" t="str">
        <f t="shared" si="307"/>
        <v>先負</v>
      </c>
      <c r="G4124" t="str">
        <f t="shared" si="304"/>
        <v>金</v>
      </c>
      <c r="I4124" t="str">
        <f t="shared" si="305"/>
        <v/>
      </c>
    </row>
    <row r="4125" spans="1:9">
      <c r="A4125" s="1">
        <v>40649</v>
      </c>
      <c r="B4125" s="6" t="s">
        <v>148</v>
      </c>
      <c r="C4125" s="7">
        <v>3</v>
      </c>
      <c r="D4125">
        <v>14</v>
      </c>
      <c r="E4125">
        <f t="shared" si="306"/>
        <v>5</v>
      </c>
      <c r="F4125" t="str">
        <f t="shared" si="307"/>
        <v>仏滅</v>
      </c>
      <c r="G4125" t="str">
        <f t="shared" si="304"/>
        <v>土</v>
      </c>
      <c r="I4125" t="str">
        <f t="shared" si="305"/>
        <v/>
      </c>
    </row>
    <row r="4126" spans="1:9">
      <c r="A4126" s="1">
        <v>40650</v>
      </c>
      <c r="B4126" s="6" t="s">
        <v>149</v>
      </c>
      <c r="C4126" s="7">
        <v>3</v>
      </c>
      <c r="D4126">
        <v>15</v>
      </c>
      <c r="E4126">
        <f t="shared" si="306"/>
        <v>0</v>
      </c>
      <c r="F4126" t="str">
        <f t="shared" si="307"/>
        <v>大安</v>
      </c>
      <c r="G4126" t="str">
        <f t="shared" si="304"/>
        <v>日</v>
      </c>
      <c r="I4126" t="str">
        <f t="shared" si="305"/>
        <v/>
      </c>
    </row>
    <row r="4127" spans="1:9">
      <c r="A4127" s="1">
        <v>40651</v>
      </c>
      <c r="B4127" s="6" t="s">
        <v>150</v>
      </c>
      <c r="C4127" s="7">
        <v>3</v>
      </c>
      <c r="D4127">
        <v>16</v>
      </c>
      <c r="E4127">
        <f t="shared" si="306"/>
        <v>1</v>
      </c>
      <c r="F4127" t="str">
        <f t="shared" si="307"/>
        <v>赤口</v>
      </c>
      <c r="G4127" t="str">
        <f t="shared" si="304"/>
        <v>月</v>
      </c>
      <c r="I4127" t="str">
        <f t="shared" si="305"/>
        <v/>
      </c>
    </row>
    <row r="4128" spans="1:9">
      <c r="A4128" s="1">
        <v>40652</v>
      </c>
      <c r="B4128" s="6" t="s">
        <v>151</v>
      </c>
      <c r="C4128" s="7">
        <v>3</v>
      </c>
      <c r="D4128">
        <v>17</v>
      </c>
      <c r="E4128">
        <f t="shared" si="306"/>
        <v>2</v>
      </c>
      <c r="F4128" t="str">
        <f t="shared" si="307"/>
        <v>先勝</v>
      </c>
      <c r="G4128" t="str">
        <f t="shared" si="304"/>
        <v>火</v>
      </c>
      <c r="I4128" t="str">
        <f t="shared" si="305"/>
        <v/>
      </c>
    </row>
    <row r="4129" spans="1:9">
      <c r="A4129" s="1">
        <v>40653</v>
      </c>
      <c r="B4129" s="6" t="s">
        <v>152</v>
      </c>
      <c r="C4129" s="7">
        <v>3</v>
      </c>
      <c r="D4129">
        <v>18</v>
      </c>
      <c r="E4129">
        <f t="shared" si="306"/>
        <v>3</v>
      </c>
      <c r="F4129" t="str">
        <f t="shared" si="307"/>
        <v>友引</v>
      </c>
      <c r="G4129" t="str">
        <f t="shared" si="304"/>
        <v>水</v>
      </c>
      <c r="I4129" t="str">
        <f t="shared" si="305"/>
        <v/>
      </c>
    </row>
    <row r="4130" spans="1:9">
      <c r="A4130" s="1">
        <v>40654</v>
      </c>
      <c r="B4130" s="6" t="s">
        <v>153</v>
      </c>
      <c r="C4130" s="7">
        <v>3</v>
      </c>
      <c r="D4130">
        <v>19</v>
      </c>
      <c r="E4130">
        <f t="shared" si="306"/>
        <v>4</v>
      </c>
      <c r="F4130" t="str">
        <f t="shared" si="307"/>
        <v>先負</v>
      </c>
      <c r="G4130" t="str">
        <f t="shared" si="304"/>
        <v>木</v>
      </c>
      <c r="I4130" t="str">
        <f t="shared" si="305"/>
        <v/>
      </c>
    </row>
    <row r="4131" spans="1:9">
      <c r="A4131" s="1">
        <v>40655</v>
      </c>
      <c r="B4131" s="6" t="s">
        <v>154</v>
      </c>
      <c r="C4131" s="7">
        <v>3</v>
      </c>
      <c r="D4131">
        <v>20</v>
      </c>
      <c r="E4131">
        <f t="shared" si="306"/>
        <v>5</v>
      </c>
      <c r="F4131" t="str">
        <f t="shared" si="307"/>
        <v>仏滅</v>
      </c>
      <c r="G4131" t="str">
        <f t="shared" si="304"/>
        <v>金</v>
      </c>
      <c r="I4131" t="str">
        <f t="shared" si="305"/>
        <v/>
      </c>
    </row>
    <row r="4132" spans="1:9">
      <c r="A4132" s="1">
        <v>40656</v>
      </c>
      <c r="B4132" s="6" t="s">
        <v>155</v>
      </c>
      <c r="C4132" s="7">
        <v>3</v>
      </c>
      <c r="D4132">
        <v>21</v>
      </c>
      <c r="E4132">
        <f t="shared" si="306"/>
        <v>0</v>
      </c>
      <c r="F4132" t="str">
        <f t="shared" si="307"/>
        <v>大安</v>
      </c>
      <c r="G4132" t="str">
        <f t="shared" si="304"/>
        <v>土</v>
      </c>
      <c r="I4132" t="str">
        <f t="shared" si="305"/>
        <v/>
      </c>
    </row>
    <row r="4133" spans="1:9">
      <c r="A4133" s="1">
        <v>40657</v>
      </c>
      <c r="B4133" s="6" t="s">
        <v>156</v>
      </c>
      <c r="C4133" s="7">
        <v>3</v>
      </c>
      <c r="D4133">
        <v>22</v>
      </c>
      <c r="E4133">
        <f t="shared" si="306"/>
        <v>1</v>
      </c>
      <c r="F4133" t="str">
        <f t="shared" si="307"/>
        <v>赤口</v>
      </c>
      <c r="G4133" t="str">
        <f t="shared" si="304"/>
        <v>日</v>
      </c>
      <c r="I4133" t="str">
        <f t="shared" si="305"/>
        <v/>
      </c>
    </row>
    <row r="4134" spans="1:9">
      <c r="A4134" s="1">
        <v>40658</v>
      </c>
      <c r="B4134" s="6" t="s">
        <v>157</v>
      </c>
      <c r="C4134" s="7">
        <v>3</v>
      </c>
      <c r="D4134">
        <v>23</v>
      </c>
      <c r="E4134">
        <f t="shared" si="306"/>
        <v>2</v>
      </c>
      <c r="F4134" t="str">
        <f t="shared" si="307"/>
        <v>先勝</v>
      </c>
      <c r="G4134" t="str">
        <f t="shared" si="304"/>
        <v>月</v>
      </c>
      <c r="I4134" t="str">
        <f t="shared" si="305"/>
        <v/>
      </c>
    </row>
    <row r="4135" spans="1:9">
      <c r="A4135" s="1">
        <v>40659</v>
      </c>
      <c r="B4135" s="6" t="s">
        <v>158</v>
      </c>
      <c r="C4135" s="7">
        <v>3</v>
      </c>
      <c r="D4135">
        <v>24</v>
      </c>
      <c r="E4135">
        <f t="shared" si="306"/>
        <v>3</v>
      </c>
      <c r="F4135" t="str">
        <f t="shared" si="307"/>
        <v>友引</v>
      </c>
      <c r="G4135" t="str">
        <f t="shared" si="304"/>
        <v>火</v>
      </c>
      <c r="I4135" t="str">
        <f t="shared" si="305"/>
        <v/>
      </c>
    </row>
    <row r="4136" spans="1:9">
      <c r="A4136" s="1">
        <v>40660</v>
      </c>
      <c r="B4136" s="6" t="s">
        <v>159</v>
      </c>
      <c r="C4136" s="7">
        <v>3</v>
      </c>
      <c r="D4136">
        <v>25</v>
      </c>
      <c r="E4136">
        <f t="shared" si="306"/>
        <v>4</v>
      </c>
      <c r="F4136" t="str">
        <f t="shared" si="307"/>
        <v>先負</v>
      </c>
      <c r="G4136" t="str">
        <f t="shared" si="304"/>
        <v>水</v>
      </c>
      <c r="I4136" t="str">
        <f t="shared" si="305"/>
        <v/>
      </c>
    </row>
    <row r="4137" spans="1:9">
      <c r="A4137" s="1">
        <v>40661</v>
      </c>
      <c r="B4137" s="6" t="s">
        <v>160</v>
      </c>
      <c r="C4137" s="7">
        <v>3</v>
      </c>
      <c r="D4137">
        <v>26</v>
      </c>
      <c r="E4137">
        <f t="shared" si="306"/>
        <v>5</v>
      </c>
      <c r="F4137" t="str">
        <f t="shared" si="307"/>
        <v>仏滅</v>
      </c>
      <c r="G4137" t="str">
        <f t="shared" si="304"/>
        <v>木</v>
      </c>
      <c r="I4137" t="str">
        <f t="shared" si="305"/>
        <v/>
      </c>
    </row>
    <row r="4138" spans="1:9">
      <c r="A4138" s="1">
        <v>40662</v>
      </c>
      <c r="B4138" s="6" t="s">
        <v>161</v>
      </c>
      <c r="C4138" s="7">
        <v>3</v>
      </c>
      <c r="D4138">
        <v>27</v>
      </c>
      <c r="E4138">
        <f t="shared" si="306"/>
        <v>0</v>
      </c>
      <c r="F4138" t="str">
        <f t="shared" si="307"/>
        <v>大安</v>
      </c>
      <c r="G4138" t="str">
        <f t="shared" si="304"/>
        <v>金</v>
      </c>
      <c r="I4138" t="str">
        <f t="shared" si="305"/>
        <v/>
      </c>
    </row>
    <row r="4139" spans="1:9">
      <c r="A4139" s="1">
        <v>40663</v>
      </c>
      <c r="B4139" s="6" t="s">
        <v>162</v>
      </c>
      <c r="C4139" s="7">
        <v>3</v>
      </c>
      <c r="D4139">
        <v>28</v>
      </c>
      <c r="E4139">
        <f t="shared" si="306"/>
        <v>1</v>
      </c>
      <c r="F4139" t="str">
        <f t="shared" si="307"/>
        <v>赤口</v>
      </c>
      <c r="G4139" t="str">
        <f t="shared" si="304"/>
        <v>土</v>
      </c>
      <c r="I4139" t="str">
        <f t="shared" si="305"/>
        <v/>
      </c>
    </row>
    <row r="4140" spans="1:9">
      <c r="A4140" s="1">
        <v>40664</v>
      </c>
      <c r="B4140" s="6" t="s">
        <v>163</v>
      </c>
      <c r="C4140" s="7">
        <v>3</v>
      </c>
      <c r="D4140">
        <v>29</v>
      </c>
      <c r="E4140">
        <f t="shared" si="306"/>
        <v>2</v>
      </c>
      <c r="F4140" t="str">
        <f t="shared" si="307"/>
        <v>先勝</v>
      </c>
      <c r="G4140" t="str">
        <f t="shared" si="304"/>
        <v>日</v>
      </c>
      <c r="I4140" t="str">
        <f t="shared" si="305"/>
        <v/>
      </c>
    </row>
    <row r="4141" spans="1:9">
      <c r="A4141" s="1">
        <v>40665</v>
      </c>
      <c r="B4141" s="6" t="s">
        <v>236</v>
      </c>
      <c r="C4141" s="7">
        <v>3</v>
      </c>
      <c r="D4141">
        <v>30</v>
      </c>
      <c r="E4141">
        <f t="shared" si="306"/>
        <v>3</v>
      </c>
      <c r="F4141" t="str">
        <f t="shared" si="307"/>
        <v>友引</v>
      </c>
      <c r="G4141" t="str">
        <f t="shared" si="304"/>
        <v>月</v>
      </c>
      <c r="I4141" t="str">
        <f t="shared" si="305"/>
        <v/>
      </c>
    </row>
    <row r="4142" spans="1:9">
      <c r="A4142" s="1">
        <v>40666</v>
      </c>
      <c r="B4142" s="6" t="s">
        <v>586</v>
      </c>
      <c r="C4142" s="7">
        <v>4</v>
      </c>
      <c r="D4142">
        <v>1</v>
      </c>
      <c r="E4142">
        <f t="shared" si="306"/>
        <v>5</v>
      </c>
      <c r="F4142" t="str">
        <f t="shared" si="307"/>
        <v>仏滅</v>
      </c>
      <c r="G4142" t="str">
        <f t="shared" si="304"/>
        <v>火</v>
      </c>
      <c r="I4142" t="str">
        <f t="shared" si="305"/>
        <v/>
      </c>
    </row>
    <row r="4143" spans="1:9">
      <c r="A4143" s="1">
        <v>40667</v>
      </c>
      <c r="B4143" s="6" t="s">
        <v>165</v>
      </c>
      <c r="C4143" s="7">
        <v>4</v>
      </c>
      <c r="D4143">
        <v>2</v>
      </c>
      <c r="E4143">
        <f t="shared" si="306"/>
        <v>0</v>
      </c>
      <c r="F4143" t="str">
        <f t="shared" si="307"/>
        <v>大安</v>
      </c>
      <c r="G4143" t="str">
        <f t="shared" si="304"/>
        <v>水</v>
      </c>
      <c r="I4143" t="str">
        <f t="shared" si="305"/>
        <v/>
      </c>
    </row>
    <row r="4144" spans="1:9">
      <c r="A4144" s="1">
        <v>40668</v>
      </c>
      <c r="B4144" s="6" t="s">
        <v>166</v>
      </c>
      <c r="C4144" s="7">
        <v>4</v>
      </c>
      <c r="D4144">
        <v>3</v>
      </c>
      <c r="E4144">
        <f t="shared" si="306"/>
        <v>1</v>
      </c>
      <c r="F4144" t="str">
        <f t="shared" si="307"/>
        <v>赤口</v>
      </c>
      <c r="G4144" t="str">
        <f t="shared" si="304"/>
        <v>木</v>
      </c>
      <c r="I4144" t="str">
        <f t="shared" si="305"/>
        <v/>
      </c>
    </row>
    <row r="4145" spans="1:9">
      <c r="A4145" s="1">
        <v>40669</v>
      </c>
      <c r="B4145" s="6" t="s">
        <v>167</v>
      </c>
      <c r="C4145" s="7">
        <v>4</v>
      </c>
      <c r="D4145">
        <v>4</v>
      </c>
      <c r="E4145">
        <f t="shared" si="306"/>
        <v>2</v>
      </c>
      <c r="F4145" t="str">
        <f t="shared" si="307"/>
        <v>先勝</v>
      </c>
      <c r="G4145" t="str">
        <f t="shared" si="304"/>
        <v>金</v>
      </c>
      <c r="I4145" t="str">
        <f t="shared" si="305"/>
        <v/>
      </c>
    </row>
    <row r="4146" spans="1:9">
      <c r="A4146" s="1">
        <v>40670</v>
      </c>
      <c r="B4146" s="6" t="s">
        <v>168</v>
      </c>
      <c r="C4146" s="7">
        <v>4</v>
      </c>
      <c r="D4146">
        <v>5</v>
      </c>
      <c r="E4146">
        <f t="shared" si="306"/>
        <v>3</v>
      </c>
      <c r="F4146" t="str">
        <f t="shared" si="307"/>
        <v>友引</v>
      </c>
      <c r="G4146" t="str">
        <f t="shared" si="304"/>
        <v>土</v>
      </c>
      <c r="I4146" t="str">
        <f t="shared" si="305"/>
        <v/>
      </c>
    </row>
    <row r="4147" spans="1:9">
      <c r="A4147" s="1">
        <v>40671</v>
      </c>
      <c r="B4147" s="6" t="s">
        <v>169</v>
      </c>
      <c r="C4147" s="7">
        <v>4</v>
      </c>
      <c r="D4147">
        <v>6</v>
      </c>
      <c r="E4147">
        <f t="shared" si="306"/>
        <v>4</v>
      </c>
      <c r="F4147" t="str">
        <f t="shared" si="307"/>
        <v>先負</v>
      </c>
      <c r="G4147" t="str">
        <f t="shared" si="304"/>
        <v>日</v>
      </c>
      <c r="I4147" t="str">
        <f t="shared" si="305"/>
        <v/>
      </c>
    </row>
    <row r="4148" spans="1:9">
      <c r="A4148" s="1">
        <v>40672</v>
      </c>
      <c r="B4148" s="6" t="s">
        <v>170</v>
      </c>
      <c r="C4148" s="7">
        <v>4</v>
      </c>
      <c r="D4148">
        <v>7</v>
      </c>
      <c r="E4148">
        <f t="shared" si="306"/>
        <v>5</v>
      </c>
      <c r="F4148" t="str">
        <f t="shared" si="307"/>
        <v>仏滅</v>
      </c>
      <c r="G4148" t="str">
        <f t="shared" si="304"/>
        <v>月</v>
      </c>
      <c r="I4148" t="str">
        <f t="shared" si="305"/>
        <v/>
      </c>
    </row>
    <row r="4149" spans="1:9">
      <c r="A4149" s="1">
        <v>40673</v>
      </c>
      <c r="B4149" s="6" t="s">
        <v>171</v>
      </c>
      <c r="C4149" s="7">
        <v>4</v>
      </c>
      <c r="D4149">
        <v>8</v>
      </c>
      <c r="E4149">
        <f t="shared" si="306"/>
        <v>0</v>
      </c>
      <c r="F4149" t="str">
        <f t="shared" si="307"/>
        <v>大安</v>
      </c>
      <c r="G4149" t="str">
        <f t="shared" si="304"/>
        <v>火</v>
      </c>
      <c r="I4149" t="str">
        <f t="shared" si="305"/>
        <v/>
      </c>
    </row>
    <row r="4150" spans="1:9">
      <c r="A4150" s="1">
        <v>40674</v>
      </c>
      <c r="B4150" s="6" t="s">
        <v>172</v>
      </c>
      <c r="C4150" s="7">
        <v>4</v>
      </c>
      <c r="D4150">
        <v>9</v>
      </c>
      <c r="E4150">
        <f t="shared" si="306"/>
        <v>1</v>
      </c>
      <c r="F4150" t="str">
        <f t="shared" si="307"/>
        <v>赤口</v>
      </c>
      <c r="G4150" t="str">
        <f t="shared" si="304"/>
        <v>水</v>
      </c>
      <c r="I4150" t="str">
        <f t="shared" si="305"/>
        <v/>
      </c>
    </row>
    <row r="4151" spans="1:9">
      <c r="A4151" s="1">
        <v>40675</v>
      </c>
      <c r="B4151" s="6" t="s">
        <v>173</v>
      </c>
      <c r="C4151" s="7">
        <v>4</v>
      </c>
      <c r="D4151">
        <v>10</v>
      </c>
      <c r="E4151">
        <f t="shared" si="306"/>
        <v>2</v>
      </c>
      <c r="F4151" t="str">
        <f t="shared" si="307"/>
        <v>先勝</v>
      </c>
      <c r="G4151" t="str">
        <f t="shared" si="304"/>
        <v>木</v>
      </c>
      <c r="I4151" t="str">
        <f t="shared" si="305"/>
        <v/>
      </c>
    </row>
    <row r="4152" spans="1:9">
      <c r="A4152" s="1">
        <v>40676</v>
      </c>
      <c r="B4152" s="6" t="s">
        <v>174</v>
      </c>
      <c r="C4152" s="7">
        <v>4</v>
      </c>
      <c r="D4152">
        <v>11</v>
      </c>
      <c r="E4152">
        <f t="shared" si="306"/>
        <v>3</v>
      </c>
      <c r="F4152" t="str">
        <f t="shared" si="307"/>
        <v>友引</v>
      </c>
      <c r="G4152" t="str">
        <f t="shared" si="304"/>
        <v>金</v>
      </c>
      <c r="I4152" t="str">
        <f t="shared" si="305"/>
        <v/>
      </c>
    </row>
    <row r="4153" spans="1:9">
      <c r="A4153" s="1">
        <v>40677</v>
      </c>
      <c r="B4153" s="6" t="s">
        <v>175</v>
      </c>
      <c r="C4153" s="7">
        <v>4</v>
      </c>
      <c r="D4153">
        <v>12</v>
      </c>
      <c r="E4153">
        <f t="shared" si="306"/>
        <v>4</v>
      </c>
      <c r="F4153" t="str">
        <f t="shared" si="307"/>
        <v>先負</v>
      </c>
      <c r="G4153" t="str">
        <f t="shared" si="304"/>
        <v>土</v>
      </c>
      <c r="I4153" t="str">
        <f t="shared" si="305"/>
        <v/>
      </c>
    </row>
    <row r="4154" spans="1:9">
      <c r="A4154" s="1">
        <v>40678</v>
      </c>
      <c r="B4154" s="6" t="s">
        <v>176</v>
      </c>
      <c r="C4154" s="7">
        <v>4</v>
      </c>
      <c r="D4154">
        <v>13</v>
      </c>
      <c r="E4154">
        <f t="shared" si="306"/>
        <v>5</v>
      </c>
      <c r="F4154" t="str">
        <f t="shared" si="307"/>
        <v>仏滅</v>
      </c>
      <c r="G4154" t="str">
        <f t="shared" si="304"/>
        <v>日</v>
      </c>
      <c r="I4154" t="str">
        <f t="shared" si="305"/>
        <v/>
      </c>
    </row>
    <row r="4155" spans="1:9">
      <c r="A4155" s="1">
        <v>40679</v>
      </c>
      <c r="B4155" s="6" t="s">
        <v>177</v>
      </c>
      <c r="C4155" s="7">
        <v>4</v>
      </c>
      <c r="D4155">
        <v>14</v>
      </c>
      <c r="E4155">
        <f t="shared" si="306"/>
        <v>0</v>
      </c>
      <c r="F4155" t="str">
        <f t="shared" si="307"/>
        <v>大安</v>
      </c>
      <c r="G4155" t="str">
        <f t="shared" si="304"/>
        <v>月</v>
      </c>
      <c r="I4155" t="str">
        <f t="shared" si="305"/>
        <v/>
      </c>
    </row>
    <row r="4156" spans="1:9">
      <c r="A4156" s="1">
        <v>40680</v>
      </c>
      <c r="B4156" s="6" t="s">
        <v>178</v>
      </c>
      <c r="C4156" s="7">
        <v>4</v>
      </c>
      <c r="D4156">
        <v>15</v>
      </c>
      <c r="E4156">
        <f t="shared" si="306"/>
        <v>1</v>
      </c>
      <c r="F4156" t="str">
        <f t="shared" si="307"/>
        <v>赤口</v>
      </c>
      <c r="G4156" t="str">
        <f t="shared" si="304"/>
        <v>火</v>
      </c>
      <c r="I4156" t="str">
        <f t="shared" si="305"/>
        <v/>
      </c>
    </row>
    <row r="4157" spans="1:9">
      <c r="A4157" s="1">
        <v>40681</v>
      </c>
      <c r="B4157" s="6" t="s">
        <v>179</v>
      </c>
      <c r="C4157" s="7">
        <v>4</v>
      </c>
      <c r="D4157">
        <v>16</v>
      </c>
      <c r="E4157">
        <f t="shared" si="306"/>
        <v>2</v>
      </c>
      <c r="F4157" t="str">
        <f t="shared" si="307"/>
        <v>先勝</v>
      </c>
      <c r="G4157" t="str">
        <f t="shared" si="304"/>
        <v>水</v>
      </c>
      <c r="I4157" t="str">
        <f t="shared" si="305"/>
        <v/>
      </c>
    </row>
    <row r="4158" spans="1:9">
      <c r="A4158" s="1">
        <v>40682</v>
      </c>
      <c r="B4158" s="6" t="s">
        <v>180</v>
      </c>
      <c r="C4158" s="7">
        <v>4</v>
      </c>
      <c r="D4158">
        <v>17</v>
      </c>
      <c r="E4158">
        <f t="shared" si="306"/>
        <v>3</v>
      </c>
      <c r="F4158" t="str">
        <f t="shared" si="307"/>
        <v>友引</v>
      </c>
      <c r="G4158" t="str">
        <f t="shared" si="304"/>
        <v>木</v>
      </c>
      <c r="I4158" t="str">
        <f t="shared" si="305"/>
        <v/>
      </c>
    </row>
    <row r="4159" spans="1:9">
      <c r="A4159" s="1">
        <v>40683</v>
      </c>
      <c r="B4159" s="6" t="s">
        <v>181</v>
      </c>
      <c r="C4159" s="7">
        <v>4</v>
      </c>
      <c r="D4159">
        <v>18</v>
      </c>
      <c r="E4159">
        <f t="shared" si="306"/>
        <v>4</v>
      </c>
      <c r="F4159" t="str">
        <f t="shared" si="307"/>
        <v>先負</v>
      </c>
      <c r="G4159" t="str">
        <f t="shared" si="304"/>
        <v>金</v>
      </c>
      <c r="I4159" t="str">
        <f t="shared" si="305"/>
        <v/>
      </c>
    </row>
    <row r="4160" spans="1:9">
      <c r="A4160" s="1">
        <v>40684</v>
      </c>
      <c r="B4160" s="6" t="s">
        <v>182</v>
      </c>
      <c r="C4160" s="7">
        <v>4</v>
      </c>
      <c r="D4160">
        <v>19</v>
      </c>
      <c r="E4160">
        <f t="shared" si="306"/>
        <v>5</v>
      </c>
      <c r="F4160" t="str">
        <f t="shared" si="307"/>
        <v>仏滅</v>
      </c>
      <c r="G4160" t="str">
        <f t="shared" si="304"/>
        <v>土</v>
      </c>
      <c r="I4160" t="str">
        <f t="shared" si="305"/>
        <v/>
      </c>
    </row>
    <row r="4161" spans="1:9">
      <c r="A4161" s="1">
        <v>40685</v>
      </c>
      <c r="B4161" s="6" t="s">
        <v>183</v>
      </c>
      <c r="C4161" s="7">
        <v>4</v>
      </c>
      <c r="D4161">
        <v>20</v>
      </c>
      <c r="E4161">
        <f t="shared" si="306"/>
        <v>0</v>
      </c>
      <c r="F4161" t="str">
        <f t="shared" si="307"/>
        <v>大安</v>
      </c>
      <c r="G4161" t="str">
        <f t="shared" si="304"/>
        <v>日</v>
      </c>
      <c r="I4161" t="str">
        <f t="shared" si="305"/>
        <v/>
      </c>
    </row>
    <row r="4162" spans="1:9">
      <c r="A4162" s="1">
        <v>40686</v>
      </c>
      <c r="B4162" s="6" t="s">
        <v>184</v>
      </c>
      <c r="C4162" s="7">
        <v>4</v>
      </c>
      <c r="D4162">
        <v>21</v>
      </c>
      <c r="E4162">
        <f t="shared" si="306"/>
        <v>1</v>
      </c>
      <c r="F4162" t="str">
        <f t="shared" si="307"/>
        <v>赤口</v>
      </c>
      <c r="G4162" t="str">
        <f t="shared" si="304"/>
        <v>月</v>
      </c>
      <c r="I4162" t="str">
        <f t="shared" si="305"/>
        <v/>
      </c>
    </row>
    <row r="4163" spans="1:9">
      <c r="A4163" s="1">
        <v>40687</v>
      </c>
      <c r="B4163" s="6" t="s">
        <v>185</v>
      </c>
      <c r="C4163" s="7">
        <v>4</v>
      </c>
      <c r="D4163">
        <v>22</v>
      </c>
      <c r="E4163">
        <f t="shared" si="306"/>
        <v>2</v>
      </c>
      <c r="F4163" t="str">
        <f t="shared" si="307"/>
        <v>先勝</v>
      </c>
      <c r="G4163" t="str">
        <f t="shared" ref="G4163:G4226" si="308">TEXT(A4163,"aaa")</f>
        <v>火</v>
      </c>
      <c r="I4163" t="str">
        <f t="shared" ref="I4163:I4226" si="309">IF(ISERROR(VLOOKUP(H4163,$K$29:$L$39,2,FALSE)),"",VLOOKUP(H4163,$K$29:$L$39,2,FALSE))</f>
        <v/>
      </c>
    </row>
    <row r="4164" spans="1:9">
      <c r="A4164" s="1">
        <v>40688</v>
      </c>
      <c r="B4164" s="6" t="s">
        <v>186</v>
      </c>
      <c r="C4164" s="7">
        <v>4</v>
      </c>
      <c r="D4164">
        <v>23</v>
      </c>
      <c r="E4164">
        <f t="shared" si="306"/>
        <v>3</v>
      </c>
      <c r="F4164" t="str">
        <f t="shared" si="307"/>
        <v>友引</v>
      </c>
      <c r="G4164" t="str">
        <f t="shared" si="308"/>
        <v>水</v>
      </c>
      <c r="I4164" t="str">
        <f t="shared" si="309"/>
        <v/>
      </c>
    </row>
    <row r="4165" spans="1:9">
      <c r="A4165" s="1">
        <v>40689</v>
      </c>
      <c r="B4165" s="6" t="s">
        <v>187</v>
      </c>
      <c r="C4165" s="7">
        <v>4</v>
      </c>
      <c r="D4165">
        <v>24</v>
      </c>
      <c r="E4165">
        <f t="shared" si="306"/>
        <v>4</v>
      </c>
      <c r="F4165" t="str">
        <f t="shared" si="307"/>
        <v>先負</v>
      </c>
      <c r="G4165" t="str">
        <f t="shared" si="308"/>
        <v>木</v>
      </c>
      <c r="I4165" t="str">
        <f t="shared" si="309"/>
        <v/>
      </c>
    </row>
    <row r="4166" spans="1:9">
      <c r="A4166" s="1">
        <v>40690</v>
      </c>
      <c r="B4166" s="6" t="s">
        <v>188</v>
      </c>
      <c r="C4166" s="7">
        <v>4</v>
      </c>
      <c r="D4166">
        <v>25</v>
      </c>
      <c r="E4166">
        <f t="shared" si="306"/>
        <v>5</v>
      </c>
      <c r="F4166" t="str">
        <f t="shared" si="307"/>
        <v>仏滅</v>
      </c>
      <c r="G4166" t="str">
        <f t="shared" si="308"/>
        <v>金</v>
      </c>
      <c r="I4166" t="str">
        <f t="shared" si="309"/>
        <v/>
      </c>
    </row>
    <row r="4167" spans="1:9">
      <c r="A4167" s="1">
        <v>40691</v>
      </c>
      <c r="B4167" s="6" t="s">
        <v>189</v>
      </c>
      <c r="C4167" s="7">
        <v>4</v>
      </c>
      <c r="D4167">
        <v>26</v>
      </c>
      <c r="E4167">
        <f t="shared" si="306"/>
        <v>0</v>
      </c>
      <c r="F4167" t="str">
        <f t="shared" si="307"/>
        <v>大安</v>
      </c>
      <c r="G4167" t="str">
        <f t="shared" si="308"/>
        <v>土</v>
      </c>
      <c r="I4167" t="str">
        <f t="shared" si="309"/>
        <v/>
      </c>
    </row>
    <row r="4168" spans="1:9">
      <c r="A4168" s="1">
        <v>40692</v>
      </c>
      <c r="B4168" s="6" t="s">
        <v>190</v>
      </c>
      <c r="C4168" s="7">
        <v>4</v>
      </c>
      <c r="D4168">
        <v>27</v>
      </c>
      <c r="E4168">
        <f t="shared" si="306"/>
        <v>1</v>
      </c>
      <c r="F4168" t="str">
        <f t="shared" si="307"/>
        <v>赤口</v>
      </c>
      <c r="G4168" t="str">
        <f t="shared" si="308"/>
        <v>日</v>
      </c>
      <c r="I4168" t="str">
        <f t="shared" si="309"/>
        <v/>
      </c>
    </row>
    <row r="4169" spans="1:9">
      <c r="A4169" s="1">
        <v>40693</v>
      </c>
      <c r="B4169" s="6" t="s">
        <v>191</v>
      </c>
      <c r="C4169" s="7">
        <v>4</v>
      </c>
      <c r="D4169">
        <v>28</v>
      </c>
      <c r="E4169">
        <f t="shared" si="306"/>
        <v>2</v>
      </c>
      <c r="F4169" t="str">
        <f t="shared" si="307"/>
        <v>先勝</v>
      </c>
      <c r="G4169" t="str">
        <f t="shared" si="308"/>
        <v>月</v>
      </c>
      <c r="I4169" t="str">
        <f t="shared" si="309"/>
        <v/>
      </c>
    </row>
    <row r="4170" spans="1:9">
      <c r="A4170" s="1">
        <v>40694</v>
      </c>
      <c r="B4170" s="6" t="s">
        <v>192</v>
      </c>
      <c r="C4170" s="7">
        <v>4</v>
      </c>
      <c r="D4170">
        <v>29</v>
      </c>
      <c r="E4170">
        <f t="shared" si="306"/>
        <v>3</v>
      </c>
      <c r="F4170" t="str">
        <f t="shared" si="307"/>
        <v>友引</v>
      </c>
      <c r="G4170" t="str">
        <f t="shared" si="308"/>
        <v>火</v>
      </c>
      <c r="I4170" t="str">
        <f t="shared" si="309"/>
        <v/>
      </c>
    </row>
    <row r="4171" spans="1:9">
      <c r="A4171" s="1">
        <v>40695</v>
      </c>
      <c r="B4171" s="6" t="s">
        <v>193</v>
      </c>
      <c r="C4171" s="7">
        <v>4</v>
      </c>
      <c r="D4171">
        <v>30</v>
      </c>
      <c r="E4171">
        <f t="shared" si="306"/>
        <v>4</v>
      </c>
      <c r="F4171" t="str">
        <f t="shared" si="307"/>
        <v>先負</v>
      </c>
      <c r="G4171" t="str">
        <f t="shared" si="308"/>
        <v>水</v>
      </c>
      <c r="I4171" t="str">
        <f t="shared" si="309"/>
        <v/>
      </c>
    </row>
    <row r="4172" spans="1:9">
      <c r="A4172" s="1">
        <v>40696</v>
      </c>
      <c r="B4172" s="6" t="s">
        <v>537</v>
      </c>
      <c r="C4172" s="7">
        <v>5</v>
      </c>
      <c r="D4172">
        <v>1</v>
      </c>
      <c r="E4172">
        <f t="shared" ref="E4172:E4235" si="310">MOD(C4172+D4172,6)</f>
        <v>0</v>
      </c>
      <c r="F4172" t="str">
        <f t="shared" ref="F4172:F4235" si="311">VLOOKUP(E4172,$K$18:$L$23,2)</f>
        <v>大安</v>
      </c>
      <c r="G4172" t="str">
        <f t="shared" si="308"/>
        <v>木</v>
      </c>
      <c r="I4172" t="str">
        <f t="shared" si="309"/>
        <v/>
      </c>
    </row>
    <row r="4173" spans="1:9">
      <c r="A4173" s="1">
        <v>40697</v>
      </c>
      <c r="B4173" s="6" t="s">
        <v>195</v>
      </c>
      <c r="C4173" s="7">
        <v>5</v>
      </c>
      <c r="D4173">
        <v>2</v>
      </c>
      <c r="E4173">
        <f t="shared" si="310"/>
        <v>1</v>
      </c>
      <c r="F4173" t="str">
        <f t="shared" si="311"/>
        <v>赤口</v>
      </c>
      <c r="G4173" t="str">
        <f t="shared" si="308"/>
        <v>金</v>
      </c>
      <c r="I4173" t="str">
        <f t="shared" si="309"/>
        <v/>
      </c>
    </row>
    <row r="4174" spans="1:9">
      <c r="A4174" s="1">
        <v>40698</v>
      </c>
      <c r="B4174" s="6" t="s">
        <v>196</v>
      </c>
      <c r="C4174" s="7">
        <v>5</v>
      </c>
      <c r="D4174">
        <v>3</v>
      </c>
      <c r="E4174">
        <f t="shared" si="310"/>
        <v>2</v>
      </c>
      <c r="F4174" t="str">
        <f t="shared" si="311"/>
        <v>先勝</v>
      </c>
      <c r="G4174" t="str">
        <f t="shared" si="308"/>
        <v>土</v>
      </c>
      <c r="I4174" t="str">
        <f t="shared" si="309"/>
        <v/>
      </c>
    </row>
    <row r="4175" spans="1:9">
      <c r="A4175" s="1">
        <v>40699</v>
      </c>
      <c r="B4175" s="6" t="s">
        <v>197</v>
      </c>
      <c r="C4175" s="7">
        <v>5</v>
      </c>
      <c r="D4175">
        <v>4</v>
      </c>
      <c r="E4175">
        <f t="shared" si="310"/>
        <v>3</v>
      </c>
      <c r="F4175" t="str">
        <f t="shared" si="311"/>
        <v>友引</v>
      </c>
      <c r="G4175" t="str">
        <f t="shared" si="308"/>
        <v>日</v>
      </c>
      <c r="I4175" t="str">
        <f t="shared" si="309"/>
        <v/>
      </c>
    </row>
    <row r="4176" spans="1:9">
      <c r="A4176" s="1">
        <v>40700</v>
      </c>
      <c r="B4176" s="6" t="s">
        <v>198</v>
      </c>
      <c r="C4176" s="7">
        <v>5</v>
      </c>
      <c r="D4176">
        <v>5</v>
      </c>
      <c r="E4176">
        <f t="shared" si="310"/>
        <v>4</v>
      </c>
      <c r="F4176" t="str">
        <f t="shared" si="311"/>
        <v>先負</v>
      </c>
      <c r="G4176" t="str">
        <f t="shared" si="308"/>
        <v>月</v>
      </c>
      <c r="I4176" t="str">
        <f t="shared" si="309"/>
        <v/>
      </c>
    </row>
    <row r="4177" spans="1:9">
      <c r="A4177" s="1">
        <v>40701</v>
      </c>
      <c r="B4177" s="6" t="s">
        <v>199</v>
      </c>
      <c r="C4177" s="7">
        <v>5</v>
      </c>
      <c r="D4177">
        <v>6</v>
      </c>
      <c r="E4177">
        <f t="shared" si="310"/>
        <v>5</v>
      </c>
      <c r="F4177" t="str">
        <f t="shared" si="311"/>
        <v>仏滅</v>
      </c>
      <c r="G4177" t="str">
        <f t="shared" si="308"/>
        <v>火</v>
      </c>
      <c r="I4177" t="str">
        <f t="shared" si="309"/>
        <v/>
      </c>
    </row>
    <row r="4178" spans="1:9">
      <c r="A4178" s="1">
        <v>40702</v>
      </c>
      <c r="B4178" s="6" t="s">
        <v>200</v>
      </c>
      <c r="C4178" s="7">
        <v>5</v>
      </c>
      <c r="D4178">
        <v>7</v>
      </c>
      <c r="E4178">
        <f t="shared" si="310"/>
        <v>0</v>
      </c>
      <c r="F4178" t="str">
        <f t="shared" si="311"/>
        <v>大安</v>
      </c>
      <c r="G4178" t="str">
        <f t="shared" si="308"/>
        <v>水</v>
      </c>
      <c r="I4178" t="str">
        <f t="shared" si="309"/>
        <v/>
      </c>
    </row>
    <row r="4179" spans="1:9">
      <c r="A4179" s="1">
        <v>40703</v>
      </c>
      <c r="B4179" s="6" t="s">
        <v>201</v>
      </c>
      <c r="C4179" s="7">
        <v>5</v>
      </c>
      <c r="D4179">
        <v>8</v>
      </c>
      <c r="E4179">
        <f t="shared" si="310"/>
        <v>1</v>
      </c>
      <c r="F4179" t="str">
        <f t="shared" si="311"/>
        <v>赤口</v>
      </c>
      <c r="G4179" t="str">
        <f t="shared" si="308"/>
        <v>木</v>
      </c>
      <c r="I4179" t="str">
        <f t="shared" si="309"/>
        <v/>
      </c>
    </row>
    <row r="4180" spans="1:9">
      <c r="A4180" s="1">
        <v>40704</v>
      </c>
      <c r="B4180" s="6" t="s">
        <v>202</v>
      </c>
      <c r="C4180" s="7">
        <v>5</v>
      </c>
      <c r="D4180">
        <v>9</v>
      </c>
      <c r="E4180">
        <f t="shared" si="310"/>
        <v>2</v>
      </c>
      <c r="F4180" t="str">
        <f t="shared" si="311"/>
        <v>先勝</v>
      </c>
      <c r="G4180" t="str">
        <f t="shared" si="308"/>
        <v>金</v>
      </c>
      <c r="I4180" t="str">
        <f t="shared" si="309"/>
        <v/>
      </c>
    </row>
    <row r="4181" spans="1:9">
      <c r="A4181" s="1">
        <v>40705</v>
      </c>
      <c r="B4181" s="6" t="s">
        <v>203</v>
      </c>
      <c r="C4181" s="7">
        <v>5</v>
      </c>
      <c r="D4181">
        <v>10</v>
      </c>
      <c r="E4181">
        <f t="shared" si="310"/>
        <v>3</v>
      </c>
      <c r="F4181" t="str">
        <f t="shared" si="311"/>
        <v>友引</v>
      </c>
      <c r="G4181" t="str">
        <f t="shared" si="308"/>
        <v>土</v>
      </c>
      <c r="I4181" t="str">
        <f t="shared" si="309"/>
        <v/>
      </c>
    </row>
    <row r="4182" spans="1:9">
      <c r="A4182" s="1">
        <v>40706</v>
      </c>
      <c r="B4182" s="6" t="s">
        <v>204</v>
      </c>
      <c r="C4182" s="7">
        <v>5</v>
      </c>
      <c r="D4182">
        <v>11</v>
      </c>
      <c r="E4182">
        <f t="shared" si="310"/>
        <v>4</v>
      </c>
      <c r="F4182" t="str">
        <f t="shared" si="311"/>
        <v>先負</v>
      </c>
      <c r="G4182" t="str">
        <f t="shared" si="308"/>
        <v>日</v>
      </c>
      <c r="I4182" t="str">
        <f t="shared" si="309"/>
        <v/>
      </c>
    </row>
    <row r="4183" spans="1:9">
      <c r="A4183" s="1">
        <v>40707</v>
      </c>
      <c r="B4183" s="6" t="s">
        <v>205</v>
      </c>
      <c r="C4183" s="7">
        <v>5</v>
      </c>
      <c r="D4183">
        <v>12</v>
      </c>
      <c r="E4183">
        <f t="shared" si="310"/>
        <v>5</v>
      </c>
      <c r="F4183" t="str">
        <f t="shared" si="311"/>
        <v>仏滅</v>
      </c>
      <c r="G4183" t="str">
        <f t="shared" si="308"/>
        <v>月</v>
      </c>
      <c r="I4183" t="str">
        <f t="shared" si="309"/>
        <v/>
      </c>
    </row>
    <row r="4184" spans="1:9">
      <c r="A4184" s="1">
        <v>40708</v>
      </c>
      <c r="B4184" s="6" t="s">
        <v>206</v>
      </c>
      <c r="C4184" s="7">
        <v>5</v>
      </c>
      <c r="D4184">
        <v>13</v>
      </c>
      <c r="E4184">
        <f t="shared" si="310"/>
        <v>0</v>
      </c>
      <c r="F4184" t="str">
        <f t="shared" si="311"/>
        <v>大安</v>
      </c>
      <c r="G4184" t="str">
        <f t="shared" si="308"/>
        <v>火</v>
      </c>
      <c r="I4184" t="str">
        <f t="shared" si="309"/>
        <v/>
      </c>
    </row>
    <row r="4185" spans="1:9">
      <c r="A4185" s="1">
        <v>40709</v>
      </c>
      <c r="B4185" s="6" t="s">
        <v>207</v>
      </c>
      <c r="C4185" s="7">
        <v>5</v>
      </c>
      <c r="D4185">
        <v>14</v>
      </c>
      <c r="E4185">
        <f t="shared" si="310"/>
        <v>1</v>
      </c>
      <c r="F4185" t="str">
        <f t="shared" si="311"/>
        <v>赤口</v>
      </c>
      <c r="G4185" t="str">
        <f t="shared" si="308"/>
        <v>水</v>
      </c>
      <c r="I4185" t="str">
        <f t="shared" si="309"/>
        <v/>
      </c>
    </row>
    <row r="4186" spans="1:9">
      <c r="A4186" s="1">
        <v>40710</v>
      </c>
      <c r="B4186" s="6" t="s">
        <v>208</v>
      </c>
      <c r="C4186" s="7">
        <v>5</v>
      </c>
      <c r="D4186">
        <v>15</v>
      </c>
      <c r="E4186">
        <f t="shared" si="310"/>
        <v>2</v>
      </c>
      <c r="F4186" t="str">
        <f t="shared" si="311"/>
        <v>先勝</v>
      </c>
      <c r="G4186" t="str">
        <f t="shared" si="308"/>
        <v>木</v>
      </c>
      <c r="I4186" t="str">
        <f t="shared" si="309"/>
        <v/>
      </c>
    </row>
    <row r="4187" spans="1:9">
      <c r="A4187" s="1">
        <v>40711</v>
      </c>
      <c r="B4187" s="6" t="s">
        <v>209</v>
      </c>
      <c r="C4187" s="7">
        <v>5</v>
      </c>
      <c r="D4187">
        <v>16</v>
      </c>
      <c r="E4187">
        <f t="shared" si="310"/>
        <v>3</v>
      </c>
      <c r="F4187" t="str">
        <f t="shared" si="311"/>
        <v>友引</v>
      </c>
      <c r="G4187" t="str">
        <f t="shared" si="308"/>
        <v>金</v>
      </c>
      <c r="I4187" t="str">
        <f t="shared" si="309"/>
        <v/>
      </c>
    </row>
    <row r="4188" spans="1:9">
      <c r="A4188" s="1">
        <v>40712</v>
      </c>
      <c r="B4188" s="6" t="s">
        <v>210</v>
      </c>
      <c r="C4188" s="7">
        <v>5</v>
      </c>
      <c r="D4188">
        <v>17</v>
      </c>
      <c r="E4188">
        <f t="shared" si="310"/>
        <v>4</v>
      </c>
      <c r="F4188" t="str">
        <f t="shared" si="311"/>
        <v>先負</v>
      </c>
      <c r="G4188" t="str">
        <f t="shared" si="308"/>
        <v>土</v>
      </c>
      <c r="I4188" t="str">
        <f t="shared" si="309"/>
        <v/>
      </c>
    </row>
    <row r="4189" spans="1:9">
      <c r="A4189" s="1">
        <v>40713</v>
      </c>
      <c r="B4189" s="6" t="s">
        <v>211</v>
      </c>
      <c r="C4189" s="7">
        <v>5</v>
      </c>
      <c r="D4189">
        <v>18</v>
      </c>
      <c r="E4189">
        <f t="shared" si="310"/>
        <v>5</v>
      </c>
      <c r="F4189" t="str">
        <f t="shared" si="311"/>
        <v>仏滅</v>
      </c>
      <c r="G4189" t="str">
        <f t="shared" si="308"/>
        <v>日</v>
      </c>
      <c r="I4189" t="str">
        <f t="shared" si="309"/>
        <v/>
      </c>
    </row>
    <row r="4190" spans="1:9">
      <c r="A4190" s="1">
        <v>40714</v>
      </c>
      <c r="B4190" s="6" t="s">
        <v>212</v>
      </c>
      <c r="C4190" s="7">
        <v>5</v>
      </c>
      <c r="D4190">
        <v>19</v>
      </c>
      <c r="E4190">
        <f t="shared" si="310"/>
        <v>0</v>
      </c>
      <c r="F4190" t="str">
        <f t="shared" si="311"/>
        <v>大安</v>
      </c>
      <c r="G4190" t="str">
        <f t="shared" si="308"/>
        <v>月</v>
      </c>
      <c r="I4190" t="str">
        <f t="shared" si="309"/>
        <v/>
      </c>
    </row>
    <row r="4191" spans="1:9">
      <c r="A4191" s="1">
        <v>40715</v>
      </c>
      <c r="B4191" s="6" t="s">
        <v>213</v>
      </c>
      <c r="C4191" s="7">
        <v>5</v>
      </c>
      <c r="D4191">
        <v>20</v>
      </c>
      <c r="E4191">
        <f t="shared" si="310"/>
        <v>1</v>
      </c>
      <c r="F4191" t="str">
        <f t="shared" si="311"/>
        <v>赤口</v>
      </c>
      <c r="G4191" t="str">
        <f t="shared" si="308"/>
        <v>火</v>
      </c>
      <c r="I4191" t="str">
        <f t="shared" si="309"/>
        <v/>
      </c>
    </row>
    <row r="4192" spans="1:9">
      <c r="A4192" s="1">
        <v>40716</v>
      </c>
      <c r="B4192" s="6" t="s">
        <v>214</v>
      </c>
      <c r="C4192" s="7">
        <v>5</v>
      </c>
      <c r="D4192">
        <v>21</v>
      </c>
      <c r="E4192">
        <f t="shared" si="310"/>
        <v>2</v>
      </c>
      <c r="F4192" t="str">
        <f t="shared" si="311"/>
        <v>先勝</v>
      </c>
      <c r="G4192" t="str">
        <f t="shared" si="308"/>
        <v>水</v>
      </c>
      <c r="I4192" t="str">
        <f t="shared" si="309"/>
        <v/>
      </c>
    </row>
    <row r="4193" spans="1:9">
      <c r="A4193" s="1">
        <v>40717</v>
      </c>
      <c r="B4193" s="6" t="s">
        <v>215</v>
      </c>
      <c r="C4193" s="7">
        <v>5</v>
      </c>
      <c r="D4193">
        <v>22</v>
      </c>
      <c r="E4193">
        <f t="shared" si="310"/>
        <v>3</v>
      </c>
      <c r="F4193" t="str">
        <f t="shared" si="311"/>
        <v>友引</v>
      </c>
      <c r="G4193" t="str">
        <f t="shared" si="308"/>
        <v>木</v>
      </c>
      <c r="I4193" t="str">
        <f t="shared" si="309"/>
        <v/>
      </c>
    </row>
    <row r="4194" spans="1:9">
      <c r="A4194" s="1">
        <v>40718</v>
      </c>
      <c r="B4194" s="6" t="s">
        <v>216</v>
      </c>
      <c r="C4194" s="7">
        <v>5</v>
      </c>
      <c r="D4194">
        <v>23</v>
      </c>
      <c r="E4194">
        <f t="shared" si="310"/>
        <v>4</v>
      </c>
      <c r="F4194" t="str">
        <f t="shared" si="311"/>
        <v>先負</v>
      </c>
      <c r="G4194" t="str">
        <f t="shared" si="308"/>
        <v>金</v>
      </c>
      <c r="I4194" t="str">
        <f t="shared" si="309"/>
        <v/>
      </c>
    </row>
    <row r="4195" spans="1:9">
      <c r="A4195" s="1">
        <v>40719</v>
      </c>
      <c r="B4195" s="6" t="s">
        <v>217</v>
      </c>
      <c r="C4195" s="7">
        <v>5</v>
      </c>
      <c r="D4195">
        <v>24</v>
      </c>
      <c r="E4195">
        <f t="shared" si="310"/>
        <v>5</v>
      </c>
      <c r="F4195" t="str">
        <f t="shared" si="311"/>
        <v>仏滅</v>
      </c>
      <c r="G4195" t="str">
        <f t="shared" si="308"/>
        <v>土</v>
      </c>
      <c r="I4195" t="str">
        <f t="shared" si="309"/>
        <v/>
      </c>
    </row>
    <row r="4196" spans="1:9">
      <c r="A4196" s="1">
        <v>40720</v>
      </c>
      <c r="B4196" s="6" t="s">
        <v>218</v>
      </c>
      <c r="C4196" s="7">
        <v>5</v>
      </c>
      <c r="D4196">
        <v>25</v>
      </c>
      <c r="E4196">
        <f t="shared" si="310"/>
        <v>0</v>
      </c>
      <c r="F4196" t="str">
        <f t="shared" si="311"/>
        <v>大安</v>
      </c>
      <c r="G4196" t="str">
        <f t="shared" si="308"/>
        <v>日</v>
      </c>
      <c r="I4196" t="str">
        <f t="shared" si="309"/>
        <v/>
      </c>
    </row>
    <row r="4197" spans="1:9">
      <c r="A4197" s="1">
        <v>40721</v>
      </c>
      <c r="B4197" s="6" t="s">
        <v>219</v>
      </c>
      <c r="C4197" s="7">
        <v>5</v>
      </c>
      <c r="D4197">
        <v>26</v>
      </c>
      <c r="E4197">
        <f t="shared" si="310"/>
        <v>1</v>
      </c>
      <c r="F4197" t="str">
        <f t="shared" si="311"/>
        <v>赤口</v>
      </c>
      <c r="G4197" t="str">
        <f t="shared" si="308"/>
        <v>月</v>
      </c>
      <c r="I4197" t="str">
        <f t="shared" si="309"/>
        <v/>
      </c>
    </row>
    <row r="4198" spans="1:9">
      <c r="A4198" s="1">
        <v>40722</v>
      </c>
      <c r="B4198" s="6" t="s">
        <v>220</v>
      </c>
      <c r="C4198" s="7">
        <v>5</v>
      </c>
      <c r="D4198">
        <v>27</v>
      </c>
      <c r="E4198">
        <f t="shared" si="310"/>
        <v>2</v>
      </c>
      <c r="F4198" t="str">
        <f t="shared" si="311"/>
        <v>先勝</v>
      </c>
      <c r="G4198" t="str">
        <f t="shared" si="308"/>
        <v>火</v>
      </c>
      <c r="I4198" t="str">
        <f t="shared" si="309"/>
        <v/>
      </c>
    </row>
    <row r="4199" spans="1:9">
      <c r="A4199" s="1">
        <v>40723</v>
      </c>
      <c r="B4199" s="6" t="s">
        <v>221</v>
      </c>
      <c r="C4199" s="7">
        <v>5</v>
      </c>
      <c r="D4199">
        <v>28</v>
      </c>
      <c r="E4199">
        <f t="shared" si="310"/>
        <v>3</v>
      </c>
      <c r="F4199" t="str">
        <f t="shared" si="311"/>
        <v>友引</v>
      </c>
      <c r="G4199" t="str">
        <f t="shared" si="308"/>
        <v>水</v>
      </c>
      <c r="I4199" t="str">
        <f t="shared" si="309"/>
        <v/>
      </c>
    </row>
    <row r="4200" spans="1:9">
      <c r="A4200" s="1">
        <v>40724</v>
      </c>
      <c r="B4200" s="6" t="s">
        <v>222</v>
      </c>
      <c r="C4200" s="7">
        <v>5</v>
      </c>
      <c r="D4200">
        <v>29</v>
      </c>
      <c r="E4200">
        <f t="shared" si="310"/>
        <v>4</v>
      </c>
      <c r="F4200" t="str">
        <f t="shared" si="311"/>
        <v>先負</v>
      </c>
      <c r="G4200" t="str">
        <f t="shared" si="308"/>
        <v>木</v>
      </c>
      <c r="I4200" t="str">
        <f t="shared" si="309"/>
        <v/>
      </c>
    </row>
    <row r="4201" spans="1:9">
      <c r="A4201" s="1">
        <v>40725</v>
      </c>
      <c r="B4201" s="6" t="s">
        <v>587</v>
      </c>
      <c r="C4201" s="7">
        <v>6</v>
      </c>
      <c r="D4201">
        <v>1</v>
      </c>
      <c r="E4201">
        <f t="shared" si="310"/>
        <v>1</v>
      </c>
      <c r="F4201" t="str">
        <f t="shared" si="311"/>
        <v>赤口</v>
      </c>
      <c r="G4201" t="str">
        <f t="shared" si="308"/>
        <v>金</v>
      </c>
      <c r="I4201" t="str">
        <f t="shared" si="309"/>
        <v/>
      </c>
    </row>
    <row r="4202" spans="1:9">
      <c r="A4202" s="1">
        <v>40726</v>
      </c>
      <c r="B4202" s="6" t="s">
        <v>240</v>
      </c>
      <c r="C4202" s="7">
        <v>6</v>
      </c>
      <c r="D4202">
        <v>2</v>
      </c>
      <c r="E4202">
        <f t="shared" si="310"/>
        <v>2</v>
      </c>
      <c r="F4202" t="str">
        <f t="shared" si="311"/>
        <v>先勝</v>
      </c>
      <c r="G4202" t="str">
        <f t="shared" si="308"/>
        <v>土</v>
      </c>
      <c r="I4202" t="str">
        <f t="shared" si="309"/>
        <v/>
      </c>
    </row>
    <row r="4203" spans="1:9">
      <c r="A4203" s="1">
        <v>40727</v>
      </c>
      <c r="B4203" s="6" t="s">
        <v>241</v>
      </c>
      <c r="C4203" s="7">
        <v>6</v>
      </c>
      <c r="D4203">
        <v>3</v>
      </c>
      <c r="E4203">
        <f t="shared" si="310"/>
        <v>3</v>
      </c>
      <c r="F4203" t="str">
        <f t="shared" si="311"/>
        <v>友引</v>
      </c>
      <c r="G4203" t="str">
        <f t="shared" si="308"/>
        <v>日</v>
      </c>
      <c r="I4203" t="str">
        <f t="shared" si="309"/>
        <v/>
      </c>
    </row>
    <row r="4204" spans="1:9">
      <c r="A4204" s="1">
        <v>40728</v>
      </c>
      <c r="B4204" s="6" t="s">
        <v>242</v>
      </c>
      <c r="C4204" s="7">
        <v>6</v>
      </c>
      <c r="D4204">
        <v>4</v>
      </c>
      <c r="E4204">
        <f t="shared" si="310"/>
        <v>4</v>
      </c>
      <c r="F4204" t="str">
        <f t="shared" si="311"/>
        <v>先負</v>
      </c>
      <c r="G4204" t="str">
        <f t="shared" si="308"/>
        <v>月</v>
      </c>
      <c r="I4204" t="str">
        <f t="shared" si="309"/>
        <v/>
      </c>
    </row>
    <row r="4205" spans="1:9">
      <c r="A4205" s="1">
        <v>40729</v>
      </c>
      <c r="B4205" s="6" t="s">
        <v>243</v>
      </c>
      <c r="C4205" s="7">
        <v>6</v>
      </c>
      <c r="D4205">
        <v>5</v>
      </c>
      <c r="E4205">
        <f t="shared" si="310"/>
        <v>5</v>
      </c>
      <c r="F4205" t="str">
        <f t="shared" si="311"/>
        <v>仏滅</v>
      </c>
      <c r="G4205" t="str">
        <f t="shared" si="308"/>
        <v>火</v>
      </c>
      <c r="I4205" t="str">
        <f t="shared" si="309"/>
        <v/>
      </c>
    </row>
    <row r="4206" spans="1:9">
      <c r="A4206" s="1">
        <v>40730</v>
      </c>
      <c r="B4206" s="6" t="s">
        <v>244</v>
      </c>
      <c r="C4206" s="7">
        <v>6</v>
      </c>
      <c r="D4206">
        <v>6</v>
      </c>
      <c r="E4206">
        <f t="shared" si="310"/>
        <v>0</v>
      </c>
      <c r="F4206" t="str">
        <f t="shared" si="311"/>
        <v>大安</v>
      </c>
      <c r="G4206" t="str">
        <f t="shared" si="308"/>
        <v>水</v>
      </c>
      <c r="I4206" t="str">
        <f t="shared" si="309"/>
        <v/>
      </c>
    </row>
    <row r="4207" spans="1:9">
      <c r="A4207" s="1">
        <v>40731</v>
      </c>
      <c r="B4207" s="6" t="s">
        <v>245</v>
      </c>
      <c r="C4207" s="7">
        <v>6</v>
      </c>
      <c r="D4207">
        <v>7</v>
      </c>
      <c r="E4207">
        <f t="shared" si="310"/>
        <v>1</v>
      </c>
      <c r="F4207" t="str">
        <f t="shared" si="311"/>
        <v>赤口</v>
      </c>
      <c r="G4207" t="str">
        <f t="shared" si="308"/>
        <v>木</v>
      </c>
      <c r="I4207" t="str">
        <f t="shared" si="309"/>
        <v/>
      </c>
    </row>
    <row r="4208" spans="1:9">
      <c r="A4208" s="1">
        <v>40732</v>
      </c>
      <c r="B4208" s="6" t="s">
        <v>246</v>
      </c>
      <c r="C4208" s="7">
        <v>6</v>
      </c>
      <c r="D4208">
        <v>8</v>
      </c>
      <c r="E4208">
        <f t="shared" si="310"/>
        <v>2</v>
      </c>
      <c r="F4208" t="str">
        <f t="shared" si="311"/>
        <v>先勝</v>
      </c>
      <c r="G4208" t="str">
        <f t="shared" si="308"/>
        <v>金</v>
      </c>
      <c r="I4208" t="str">
        <f t="shared" si="309"/>
        <v/>
      </c>
    </row>
    <row r="4209" spans="1:9">
      <c r="A4209" s="1">
        <v>40733</v>
      </c>
      <c r="B4209" s="6" t="s">
        <v>247</v>
      </c>
      <c r="C4209" s="7">
        <v>6</v>
      </c>
      <c r="D4209">
        <v>9</v>
      </c>
      <c r="E4209">
        <f t="shared" si="310"/>
        <v>3</v>
      </c>
      <c r="F4209" t="str">
        <f t="shared" si="311"/>
        <v>友引</v>
      </c>
      <c r="G4209" t="str">
        <f t="shared" si="308"/>
        <v>土</v>
      </c>
      <c r="I4209" t="str">
        <f t="shared" si="309"/>
        <v/>
      </c>
    </row>
    <row r="4210" spans="1:9">
      <c r="A4210" s="1">
        <v>40734</v>
      </c>
      <c r="B4210" s="6" t="s">
        <v>248</v>
      </c>
      <c r="C4210" s="7">
        <v>6</v>
      </c>
      <c r="D4210">
        <v>10</v>
      </c>
      <c r="E4210">
        <f t="shared" si="310"/>
        <v>4</v>
      </c>
      <c r="F4210" t="str">
        <f t="shared" si="311"/>
        <v>先負</v>
      </c>
      <c r="G4210" t="str">
        <f t="shared" si="308"/>
        <v>日</v>
      </c>
      <c r="I4210" t="str">
        <f t="shared" si="309"/>
        <v/>
      </c>
    </row>
    <row r="4211" spans="1:9">
      <c r="A4211" s="1">
        <v>40735</v>
      </c>
      <c r="B4211" s="6" t="s">
        <v>249</v>
      </c>
      <c r="C4211" s="7">
        <v>6</v>
      </c>
      <c r="D4211">
        <v>11</v>
      </c>
      <c r="E4211">
        <f t="shared" si="310"/>
        <v>5</v>
      </c>
      <c r="F4211" t="str">
        <f t="shared" si="311"/>
        <v>仏滅</v>
      </c>
      <c r="G4211" t="str">
        <f t="shared" si="308"/>
        <v>月</v>
      </c>
      <c r="I4211" t="str">
        <f t="shared" si="309"/>
        <v/>
      </c>
    </row>
    <row r="4212" spans="1:9">
      <c r="A4212" s="1">
        <v>40736</v>
      </c>
      <c r="B4212" s="6" t="s">
        <v>250</v>
      </c>
      <c r="C4212" s="7">
        <v>6</v>
      </c>
      <c r="D4212">
        <v>12</v>
      </c>
      <c r="E4212">
        <f t="shared" si="310"/>
        <v>0</v>
      </c>
      <c r="F4212" t="str">
        <f t="shared" si="311"/>
        <v>大安</v>
      </c>
      <c r="G4212" t="str">
        <f t="shared" si="308"/>
        <v>火</v>
      </c>
      <c r="I4212" t="str">
        <f t="shared" si="309"/>
        <v/>
      </c>
    </row>
    <row r="4213" spans="1:9">
      <c r="A4213" s="1">
        <v>40737</v>
      </c>
      <c r="B4213" s="6" t="s">
        <v>251</v>
      </c>
      <c r="C4213" s="7">
        <v>6</v>
      </c>
      <c r="D4213">
        <v>13</v>
      </c>
      <c r="E4213">
        <f t="shared" si="310"/>
        <v>1</v>
      </c>
      <c r="F4213" t="str">
        <f t="shared" si="311"/>
        <v>赤口</v>
      </c>
      <c r="G4213" t="str">
        <f t="shared" si="308"/>
        <v>水</v>
      </c>
      <c r="I4213" t="str">
        <f t="shared" si="309"/>
        <v/>
      </c>
    </row>
    <row r="4214" spans="1:9">
      <c r="A4214" s="1">
        <v>40738</v>
      </c>
      <c r="B4214" s="6" t="s">
        <v>252</v>
      </c>
      <c r="C4214" s="7">
        <v>6</v>
      </c>
      <c r="D4214">
        <v>14</v>
      </c>
      <c r="E4214">
        <f t="shared" si="310"/>
        <v>2</v>
      </c>
      <c r="F4214" t="str">
        <f t="shared" si="311"/>
        <v>先勝</v>
      </c>
      <c r="G4214" t="str">
        <f t="shared" si="308"/>
        <v>木</v>
      </c>
      <c r="I4214" t="str">
        <f t="shared" si="309"/>
        <v/>
      </c>
    </row>
    <row r="4215" spans="1:9">
      <c r="A4215" s="1">
        <v>40739</v>
      </c>
      <c r="B4215" s="6" t="s">
        <v>253</v>
      </c>
      <c r="C4215" s="7">
        <v>6</v>
      </c>
      <c r="D4215">
        <v>15</v>
      </c>
      <c r="E4215">
        <f t="shared" si="310"/>
        <v>3</v>
      </c>
      <c r="F4215" t="str">
        <f t="shared" si="311"/>
        <v>友引</v>
      </c>
      <c r="G4215" t="str">
        <f t="shared" si="308"/>
        <v>金</v>
      </c>
      <c r="I4215" t="str">
        <f t="shared" si="309"/>
        <v/>
      </c>
    </row>
    <row r="4216" spans="1:9">
      <c r="A4216" s="1">
        <v>40740</v>
      </c>
      <c r="B4216" s="6" t="s">
        <v>254</v>
      </c>
      <c r="C4216" s="7">
        <v>6</v>
      </c>
      <c r="D4216">
        <v>16</v>
      </c>
      <c r="E4216">
        <f t="shared" si="310"/>
        <v>4</v>
      </c>
      <c r="F4216" t="str">
        <f t="shared" si="311"/>
        <v>先負</v>
      </c>
      <c r="G4216" t="str">
        <f t="shared" si="308"/>
        <v>土</v>
      </c>
      <c r="I4216" t="str">
        <f t="shared" si="309"/>
        <v/>
      </c>
    </row>
    <row r="4217" spans="1:9">
      <c r="A4217" s="1">
        <v>40741</v>
      </c>
      <c r="B4217" s="6" t="s">
        <v>255</v>
      </c>
      <c r="C4217" s="7">
        <v>6</v>
      </c>
      <c r="D4217">
        <v>17</v>
      </c>
      <c r="E4217">
        <f t="shared" si="310"/>
        <v>5</v>
      </c>
      <c r="F4217" t="str">
        <f t="shared" si="311"/>
        <v>仏滅</v>
      </c>
      <c r="G4217" t="str">
        <f t="shared" si="308"/>
        <v>日</v>
      </c>
      <c r="I4217" t="str">
        <f t="shared" si="309"/>
        <v/>
      </c>
    </row>
    <row r="4218" spans="1:9">
      <c r="A4218" s="1">
        <v>40742</v>
      </c>
      <c r="B4218" s="6" t="s">
        <v>256</v>
      </c>
      <c r="C4218" s="7">
        <v>6</v>
      </c>
      <c r="D4218">
        <v>18</v>
      </c>
      <c r="E4218">
        <f t="shared" si="310"/>
        <v>0</v>
      </c>
      <c r="F4218" t="str">
        <f t="shared" si="311"/>
        <v>大安</v>
      </c>
      <c r="G4218" t="str">
        <f t="shared" si="308"/>
        <v>月</v>
      </c>
      <c r="I4218" t="str">
        <f t="shared" si="309"/>
        <v/>
      </c>
    </row>
    <row r="4219" spans="1:9">
      <c r="A4219" s="1">
        <v>40743</v>
      </c>
      <c r="B4219" s="6" t="s">
        <v>257</v>
      </c>
      <c r="C4219" s="7">
        <v>6</v>
      </c>
      <c r="D4219">
        <v>19</v>
      </c>
      <c r="E4219">
        <f t="shared" si="310"/>
        <v>1</v>
      </c>
      <c r="F4219" t="str">
        <f t="shared" si="311"/>
        <v>赤口</v>
      </c>
      <c r="G4219" t="str">
        <f t="shared" si="308"/>
        <v>火</v>
      </c>
      <c r="I4219" t="str">
        <f t="shared" si="309"/>
        <v/>
      </c>
    </row>
    <row r="4220" spans="1:9">
      <c r="A4220" s="1">
        <v>40744</v>
      </c>
      <c r="B4220" s="6" t="s">
        <v>258</v>
      </c>
      <c r="C4220" s="7">
        <v>6</v>
      </c>
      <c r="D4220">
        <v>20</v>
      </c>
      <c r="E4220">
        <f t="shared" si="310"/>
        <v>2</v>
      </c>
      <c r="F4220" t="str">
        <f t="shared" si="311"/>
        <v>先勝</v>
      </c>
      <c r="G4220" t="str">
        <f t="shared" si="308"/>
        <v>水</v>
      </c>
      <c r="I4220" t="str">
        <f t="shared" si="309"/>
        <v/>
      </c>
    </row>
    <row r="4221" spans="1:9">
      <c r="A4221" s="1">
        <v>40745</v>
      </c>
      <c r="B4221" s="6" t="s">
        <v>259</v>
      </c>
      <c r="C4221" s="7">
        <v>6</v>
      </c>
      <c r="D4221">
        <v>21</v>
      </c>
      <c r="E4221">
        <f t="shared" si="310"/>
        <v>3</v>
      </c>
      <c r="F4221" t="str">
        <f t="shared" si="311"/>
        <v>友引</v>
      </c>
      <c r="G4221" t="str">
        <f t="shared" si="308"/>
        <v>木</v>
      </c>
      <c r="I4221" t="str">
        <f t="shared" si="309"/>
        <v/>
      </c>
    </row>
    <row r="4222" spans="1:9">
      <c r="A4222" s="1">
        <v>40746</v>
      </c>
      <c r="B4222" s="6" t="s">
        <v>260</v>
      </c>
      <c r="C4222" s="7">
        <v>6</v>
      </c>
      <c r="D4222">
        <v>22</v>
      </c>
      <c r="E4222">
        <f t="shared" si="310"/>
        <v>4</v>
      </c>
      <c r="F4222" t="str">
        <f t="shared" si="311"/>
        <v>先負</v>
      </c>
      <c r="G4222" t="str">
        <f t="shared" si="308"/>
        <v>金</v>
      </c>
      <c r="I4222" t="str">
        <f t="shared" si="309"/>
        <v/>
      </c>
    </row>
    <row r="4223" spans="1:9">
      <c r="A4223" s="1">
        <v>40747</v>
      </c>
      <c r="B4223" s="6" t="s">
        <v>261</v>
      </c>
      <c r="C4223" s="7">
        <v>6</v>
      </c>
      <c r="D4223">
        <v>23</v>
      </c>
      <c r="E4223">
        <f t="shared" si="310"/>
        <v>5</v>
      </c>
      <c r="F4223" t="str">
        <f t="shared" si="311"/>
        <v>仏滅</v>
      </c>
      <c r="G4223" t="str">
        <f t="shared" si="308"/>
        <v>土</v>
      </c>
      <c r="I4223" t="str">
        <f t="shared" si="309"/>
        <v/>
      </c>
    </row>
    <row r="4224" spans="1:9">
      <c r="A4224" s="1">
        <v>40748</v>
      </c>
      <c r="B4224" s="6" t="s">
        <v>262</v>
      </c>
      <c r="C4224" s="7">
        <v>6</v>
      </c>
      <c r="D4224">
        <v>24</v>
      </c>
      <c r="E4224">
        <f t="shared" si="310"/>
        <v>0</v>
      </c>
      <c r="F4224" t="str">
        <f t="shared" si="311"/>
        <v>大安</v>
      </c>
      <c r="G4224" t="str">
        <f t="shared" si="308"/>
        <v>日</v>
      </c>
      <c r="I4224" t="str">
        <f t="shared" si="309"/>
        <v/>
      </c>
    </row>
    <row r="4225" spans="1:9">
      <c r="A4225" s="1">
        <v>40749</v>
      </c>
      <c r="B4225" s="6" t="s">
        <v>263</v>
      </c>
      <c r="C4225" s="7">
        <v>6</v>
      </c>
      <c r="D4225">
        <v>25</v>
      </c>
      <c r="E4225">
        <f t="shared" si="310"/>
        <v>1</v>
      </c>
      <c r="F4225" t="str">
        <f t="shared" si="311"/>
        <v>赤口</v>
      </c>
      <c r="G4225" t="str">
        <f t="shared" si="308"/>
        <v>月</v>
      </c>
      <c r="I4225" t="str">
        <f t="shared" si="309"/>
        <v/>
      </c>
    </row>
    <row r="4226" spans="1:9">
      <c r="A4226" s="1">
        <v>40750</v>
      </c>
      <c r="B4226" s="6" t="s">
        <v>264</v>
      </c>
      <c r="C4226" s="7">
        <v>6</v>
      </c>
      <c r="D4226">
        <v>26</v>
      </c>
      <c r="E4226">
        <f t="shared" si="310"/>
        <v>2</v>
      </c>
      <c r="F4226" t="str">
        <f t="shared" si="311"/>
        <v>先勝</v>
      </c>
      <c r="G4226" t="str">
        <f t="shared" si="308"/>
        <v>火</v>
      </c>
      <c r="I4226" t="str">
        <f t="shared" si="309"/>
        <v/>
      </c>
    </row>
    <row r="4227" spans="1:9">
      <c r="A4227" s="1">
        <v>40751</v>
      </c>
      <c r="B4227" s="6" t="s">
        <v>265</v>
      </c>
      <c r="C4227" s="7">
        <v>6</v>
      </c>
      <c r="D4227">
        <v>27</v>
      </c>
      <c r="E4227">
        <f t="shared" si="310"/>
        <v>3</v>
      </c>
      <c r="F4227" t="str">
        <f t="shared" si="311"/>
        <v>友引</v>
      </c>
      <c r="G4227" t="str">
        <f t="shared" ref="G4227:G4290" si="312">TEXT(A4227,"aaa")</f>
        <v>水</v>
      </c>
      <c r="I4227" t="str">
        <f t="shared" ref="I4227:I4290" si="313">IF(ISERROR(VLOOKUP(H4227,$K$29:$L$39,2,FALSE)),"",VLOOKUP(H4227,$K$29:$L$39,2,FALSE))</f>
        <v/>
      </c>
    </row>
    <row r="4228" spans="1:9">
      <c r="A4228" s="1">
        <v>40752</v>
      </c>
      <c r="B4228" s="6" t="s">
        <v>266</v>
      </c>
      <c r="C4228" s="7">
        <v>6</v>
      </c>
      <c r="D4228">
        <v>28</v>
      </c>
      <c r="E4228">
        <f t="shared" si="310"/>
        <v>4</v>
      </c>
      <c r="F4228" t="str">
        <f t="shared" si="311"/>
        <v>先負</v>
      </c>
      <c r="G4228" t="str">
        <f t="shared" si="312"/>
        <v>木</v>
      </c>
      <c r="I4228" t="str">
        <f t="shared" si="313"/>
        <v/>
      </c>
    </row>
    <row r="4229" spans="1:9">
      <c r="A4229" s="1">
        <v>40753</v>
      </c>
      <c r="B4229" s="6" t="s">
        <v>267</v>
      </c>
      <c r="C4229" s="7">
        <v>6</v>
      </c>
      <c r="D4229">
        <v>29</v>
      </c>
      <c r="E4229">
        <f t="shared" si="310"/>
        <v>5</v>
      </c>
      <c r="F4229" t="str">
        <f t="shared" si="311"/>
        <v>仏滅</v>
      </c>
      <c r="G4229" t="str">
        <f t="shared" si="312"/>
        <v>金</v>
      </c>
      <c r="I4229" t="str">
        <f t="shared" si="313"/>
        <v/>
      </c>
    </row>
    <row r="4230" spans="1:9">
      <c r="A4230" s="1">
        <v>40754</v>
      </c>
      <c r="B4230" s="6" t="s">
        <v>435</v>
      </c>
      <c r="C4230" s="7">
        <v>6</v>
      </c>
      <c r="D4230">
        <v>30</v>
      </c>
      <c r="E4230">
        <f t="shared" si="310"/>
        <v>0</v>
      </c>
      <c r="F4230" t="str">
        <f t="shared" si="311"/>
        <v>大安</v>
      </c>
      <c r="G4230" t="str">
        <f t="shared" si="312"/>
        <v>土</v>
      </c>
      <c r="I4230" t="str">
        <f t="shared" si="313"/>
        <v/>
      </c>
    </row>
    <row r="4231" spans="1:9">
      <c r="A4231" s="1">
        <v>40755</v>
      </c>
      <c r="B4231" s="6" t="s">
        <v>569</v>
      </c>
      <c r="C4231" s="7">
        <v>7</v>
      </c>
      <c r="D4231">
        <v>1</v>
      </c>
      <c r="E4231">
        <f t="shared" si="310"/>
        <v>2</v>
      </c>
      <c r="F4231" t="str">
        <f t="shared" si="311"/>
        <v>先勝</v>
      </c>
      <c r="G4231" t="str">
        <f t="shared" si="312"/>
        <v>日</v>
      </c>
      <c r="I4231" t="str">
        <f t="shared" si="313"/>
        <v/>
      </c>
    </row>
    <row r="4232" spans="1:9">
      <c r="A4232" s="1">
        <v>40756</v>
      </c>
      <c r="B4232" s="6" t="s">
        <v>269</v>
      </c>
      <c r="C4232" s="7">
        <v>7</v>
      </c>
      <c r="D4232">
        <v>2</v>
      </c>
      <c r="E4232">
        <f t="shared" si="310"/>
        <v>3</v>
      </c>
      <c r="F4232" t="str">
        <f t="shared" si="311"/>
        <v>友引</v>
      </c>
      <c r="G4232" t="str">
        <f t="shared" si="312"/>
        <v>月</v>
      </c>
      <c r="I4232" t="str">
        <f t="shared" si="313"/>
        <v/>
      </c>
    </row>
    <row r="4233" spans="1:9">
      <c r="A4233" s="1">
        <v>40757</v>
      </c>
      <c r="B4233" s="6" t="s">
        <v>270</v>
      </c>
      <c r="C4233" s="7">
        <v>7</v>
      </c>
      <c r="D4233">
        <v>3</v>
      </c>
      <c r="E4233">
        <f t="shared" si="310"/>
        <v>4</v>
      </c>
      <c r="F4233" t="str">
        <f t="shared" si="311"/>
        <v>先負</v>
      </c>
      <c r="G4233" t="str">
        <f t="shared" si="312"/>
        <v>火</v>
      </c>
      <c r="I4233" t="str">
        <f t="shared" si="313"/>
        <v/>
      </c>
    </row>
    <row r="4234" spans="1:9">
      <c r="A4234" s="1">
        <v>40758</v>
      </c>
      <c r="B4234" s="6" t="s">
        <v>271</v>
      </c>
      <c r="C4234" s="7">
        <v>7</v>
      </c>
      <c r="D4234">
        <v>4</v>
      </c>
      <c r="E4234">
        <f t="shared" si="310"/>
        <v>5</v>
      </c>
      <c r="F4234" t="str">
        <f t="shared" si="311"/>
        <v>仏滅</v>
      </c>
      <c r="G4234" t="str">
        <f t="shared" si="312"/>
        <v>水</v>
      </c>
      <c r="I4234" t="str">
        <f t="shared" si="313"/>
        <v/>
      </c>
    </row>
    <row r="4235" spans="1:9">
      <c r="A4235" s="1">
        <v>40759</v>
      </c>
      <c r="B4235" s="6" t="s">
        <v>272</v>
      </c>
      <c r="C4235" s="7">
        <v>7</v>
      </c>
      <c r="D4235">
        <v>5</v>
      </c>
      <c r="E4235">
        <f t="shared" si="310"/>
        <v>0</v>
      </c>
      <c r="F4235" t="str">
        <f t="shared" si="311"/>
        <v>大安</v>
      </c>
      <c r="G4235" t="str">
        <f t="shared" si="312"/>
        <v>木</v>
      </c>
      <c r="I4235" t="str">
        <f t="shared" si="313"/>
        <v/>
      </c>
    </row>
    <row r="4236" spans="1:9">
      <c r="A4236" s="1">
        <v>40760</v>
      </c>
      <c r="B4236" s="6" t="s">
        <v>273</v>
      </c>
      <c r="C4236" s="7">
        <v>7</v>
      </c>
      <c r="D4236">
        <v>6</v>
      </c>
      <c r="E4236">
        <f t="shared" ref="E4236:E4299" si="314">MOD(C4236+D4236,6)</f>
        <v>1</v>
      </c>
      <c r="F4236" t="str">
        <f t="shared" ref="F4236:F4299" si="315">VLOOKUP(E4236,$K$18:$L$23,2)</f>
        <v>赤口</v>
      </c>
      <c r="G4236" t="str">
        <f t="shared" si="312"/>
        <v>金</v>
      </c>
      <c r="I4236" t="str">
        <f t="shared" si="313"/>
        <v/>
      </c>
    </row>
    <row r="4237" spans="1:9">
      <c r="A4237" s="1">
        <v>40761</v>
      </c>
      <c r="B4237" s="6" t="s">
        <v>274</v>
      </c>
      <c r="C4237" s="7">
        <v>7</v>
      </c>
      <c r="D4237">
        <v>7</v>
      </c>
      <c r="E4237">
        <f t="shared" si="314"/>
        <v>2</v>
      </c>
      <c r="F4237" t="str">
        <f t="shared" si="315"/>
        <v>先勝</v>
      </c>
      <c r="G4237" t="str">
        <f t="shared" si="312"/>
        <v>土</v>
      </c>
      <c r="I4237" t="str">
        <f t="shared" si="313"/>
        <v/>
      </c>
    </row>
    <row r="4238" spans="1:9">
      <c r="A4238" s="1">
        <v>40762</v>
      </c>
      <c r="B4238" s="6" t="s">
        <v>275</v>
      </c>
      <c r="C4238" s="7">
        <v>7</v>
      </c>
      <c r="D4238">
        <v>8</v>
      </c>
      <c r="E4238">
        <f t="shared" si="314"/>
        <v>3</v>
      </c>
      <c r="F4238" t="str">
        <f t="shared" si="315"/>
        <v>友引</v>
      </c>
      <c r="G4238" t="str">
        <f t="shared" si="312"/>
        <v>日</v>
      </c>
      <c r="I4238" t="str">
        <f t="shared" si="313"/>
        <v/>
      </c>
    </row>
    <row r="4239" spans="1:9">
      <c r="A4239" s="1">
        <v>40763</v>
      </c>
      <c r="B4239" s="6" t="s">
        <v>276</v>
      </c>
      <c r="C4239" s="7">
        <v>7</v>
      </c>
      <c r="D4239">
        <v>9</v>
      </c>
      <c r="E4239">
        <f t="shared" si="314"/>
        <v>4</v>
      </c>
      <c r="F4239" t="str">
        <f t="shared" si="315"/>
        <v>先負</v>
      </c>
      <c r="G4239" t="str">
        <f t="shared" si="312"/>
        <v>月</v>
      </c>
      <c r="I4239" t="str">
        <f t="shared" si="313"/>
        <v/>
      </c>
    </row>
    <row r="4240" spans="1:9">
      <c r="A4240" s="1">
        <v>40764</v>
      </c>
      <c r="B4240" s="6" t="s">
        <v>277</v>
      </c>
      <c r="C4240" s="7">
        <v>7</v>
      </c>
      <c r="D4240">
        <v>10</v>
      </c>
      <c r="E4240">
        <f t="shared" si="314"/>
        <v>5</v>
      </c>
      <c r="F4240" t="str">
        <f t="shared" si="315"/>
        <v>仏滅</v>
      </c>
      <c r="G4240" t="str">
        <f t="shared" si="312"/>
        <v>火</v>
      </c>
      <c r="I4240" t="str">
        <f t="shared" si="313"/>
        <v/>
      </c>
    </row>
    <row r="4241" spans="1:9">
      <c r="A4241" s="1">
        <v>40765</v>
      </c>
      <c r="B4241" s="6" t="s">
        <v>278</v>
      </c>
      <c r="C4241" s="7">
        <v>7</v>
      </c>
      <c r="D4241">
        <v>11</v>
      </c>
      <c r="E4241">
        <f t="shared" si="314"/>
        <v>0</v>
      </c>
      <c r="F4241" t="str">
        <f t="shared" si="315"/>
        <v>大安</v>
      </c>
      <c r="G4241" t="str">
        <f t="shared" si="312"/>
        <v>水</v>
      </c>
      <c r="I4241" t="str">
        <f t="shared" si="313"/>
        <v/>
      </c>
    </row>
    <row r="4242" spans="1:9">
      <c r="A4242" s="1">
        <v>40766</v>
      </c>
      <c r="B4242" s="6" t="s">
        <v>279</v>
      </c>
      <c r="C4242" s="7">
        <v>7</v>
      </c>
      <c r="D4242">
        <v>12</v>
      </c>
      <c r="E4242">
        <f t="shared" si="314"/>
        <v>1</v>
      </c>
      <c r="F4242" t="str">
        <f t="shared" si="315"/>
        <v>赤口</v>
      </c>
      <c r="G4242" t="str">
        <f t="shared" si="312"/>
        <v>木</v>
      </c>
      <c r="I4242" t="str">
        <f t="shared" si="313"/>
        <v/>
      </c>
    </row>
    <row r="4243" spans="1:9">
      <c r="A4243" s="1">
        <v>40767</v>
      </c>
      <c r="B4243" s="6" t="s">
        <v>280</v>
      </c>
      <c r="C4243" s="7">
        <v>7</v>
      </c>
      <c r="D4243">
        <v>13</v>
      </c>
      <c r="E4243">
        <f t="shared" si="314"/>
        <v>2</v>
      </c>
      <c r="F4243" t="str">
        <f t="shared" si="315"/>
        <v>先勝</v>
      </c>
      <c r="G4243" t="str">
        <f t="shared" si="312"/>
        <v>金</v>
      </c>
      <c r="I4243" t="str">
        <f t="shared" si="313"/>
        <v/>
      </c>
    </row>
    <row r="4244" spans="1:9">
      <c r="A4244" s="1">
        <v>40768</v>
      </c>
      <c r="B4244" s="6" t="s">
        <v>281</v>
      </c>
      <c r="C4244" s="7">
        <v>7</v>
      </c>
      <c r="D4244">
        <v>14</v>
      </c>
      <c r="E4244">
        <f t="shared" si="314"/>
        <v>3</v>
      </c>
      <c r="F4244" t="str">
        <f t="shared" si="315"/>
        <v>友引</v>
      </c>
      <c r="G4244" t="str">
        <f t="shared" si="312"/>
        <v>土</v>
      </c>
      <c r="I4244" t="str">
        <f t="shared" si="313"/>
        <v/>
      </c>
    </row>
    <row r="4245" spans="1:9">
      <c r="A4245" s="1">
        <v>40769</v>
      </c>
      <c r="B4245" s="6" t="s">
        <v>282</v>
      </c>
      <c r="C4245" s="7">
        <v>7</v>
      </c>
      <c r="D4245">
        <v>15</v>
      </c>
      <c r="E4245">
        <f t="shared" si="314"/>
        <v>4</v>
      </c>
      <c r="F4245" t="str">
        <f t="shared" si="315"/>
        <v>先負</v>
      </c>
      <c r="G4245" t="str">
        <f t="shared" si="312"/>
        <v>日</v>
      </c>
      <c r="I4245" t="str">
        <f t="shared" si="313"/>
        <v/>
      </c>
    </row>
    <row r="4246" spans="1:9">
      <c r="A4246" s="1">
        <v>40770</v>
      </c>
      <c r="B4246" s="6" t="s">
        <v>283</v>
      </c>
      <c r="C4246" s="7">
        <v>7</v>
      </c>
      <c r="D4246">
        <v>16</v>
      </c>
      <c r="E4246">
        <f t="shared" si="314"/>
        <v>5</v>
      </c>
      <c r="F4246" t="str">
        <f t="shared" si="315"/>
        <v>仏滅</v>
      </c>
      <c r="G4246" t="str">
        <f t="shared" si="312"/>
        <v>月</v>
      </c>
      <c r="I4246" t="str">
        <f t="shared" si="313"/>
        <v/>
      </c>
    </row>
    <row r="4247" spans="1:9">
      <c r="A4247" s="1">
        <v>40771</v>
      </c>
      <c r="B4247" s="6" t="s">
        <v>284</v>
      </c>
      <c r="C4247" s="7">
        <v>7</v>
      </c>
      <c r="D4247">
        <v>17</v>
      </c>
      <c r="E4247">
        <f t="shared" si="314"/>
        <v>0</v>
      </c>
      <c r="F4247" t="str">
        <f t="shared" si="315"/>
        <v>大安</v>
      </c>
      <c r="G4247" t="str">
        <f t="shared" si="312"/>
        <v>火</v>
      </c>
      <c r="I4247" t="str">
        <f t="shared" si="313"/>
        <v/>
      </c>
    </row>
    <row r="4248" spans="1:9">
      <c r="A4248" s="1">
        <v>40772</v>
      </c>
      <c r="B4248" s="6" t="s">
        <v>285</v>
      </c>
      <c r="C4248" s="7">
        <v>7</v>
      </c>
      <c r="D4248">
        <v>18</v>
      </c>
      <c r="E4248">
        <f t="shared" si="314"/>
        <v>1</v>
      </c>
      <c r="F4248" t="str">
        <f t="shared" si="315"/>
        <v>赤口</v>
      </c>
      <c r="G4248" t="str">
        <f t="shared" si="312"/>
        <v>水</v>
      </c>
      <c r="I4248" t="str">
        <f t="shared" si="313"/>
        <v/>
      </c>
    </row>
    <row r="4249" spans="1:9">
      <c r="A4249" s="1">
        <v>40773</v>
      </c>
      <c r="B4249" s="6" t="s">
        <v>286</v>
      </c>
      <c r="C4249" s="7">
        <v>7</v>
      </c>
      <c r="D4249">
        <v>19</v>
      </c>
      <c r="E4249">
        <f t="shared" si="314"/>
        <v>2</v>
      </c>
      <c r="F4249" t="str">
        <f t="shared" si="315"/>
        <v>先勝</v>
      </c>
      <c r="G4249" t="str">
        <f t="shared" si="312"/>
        <v>木</v>
      </c>
      <c r="I4249" t="str">
        <f t="shared" si="313"/>
        <v/>
      </c>
    </row>
    <row r="4250" spans="1:9">
      <c r="A4250" s="1">
        <v>40774</v>
      </c>
      <c r="B4250" s="6" t="s">
        <v>287</v>
      </c>
      <c r="C4250" s="7">
        <v>7</v>
      </c>
      <c r="D4250">
        <v>20</v>
      </c>
      <c r="E4250">
        <f t="shared" si="314"/>
        <v>3</v>
      </c>
      <c r="F4250" t="str">
        <f t="shared" si="315"/>
        <v>友引</v>
      </c>
      <c r="G4250" t="str">
        <f t="shared" si="312"/>
        <v>金</v>
      </c>
      <c r="I4250" t="str">
        <f t="shared" si="313"/>
        <v/>
      </c>
    </row>
    <row r="4251" spans="1:9">
      <c r="A4251" s="1">
        <v>40775</v>
      </c>
      <c r="B4251" s="6" t="s">
        <v>288</v>
      </c>
      <c r="C4251" s="7">
        <v>7</v>
      </c>
      <c r="D4251">
        <v>21</v>
      </c>
      <c r="E4251">
        <f t="shared" si="314"/>
        <v>4</v>
      </c>
      <c r="F4251" t="str">
        <f t="shared" si="315"/>
        <v>先負</v>
      </c>
      <c r="G4251" t="str">
        <f t="shared" si="312"/>
        <v>土</v>
      </c>
      <c r="I4251" t="str">
        <f t="shared" si="313"/>
        <v/>
      </c>
    </row>
    <row r="4252" spans="1:9">
      <c r="A4252" s="1">
        <v>40776</v>
      </c>
      <c r="B4252" s="6" t="s">
        <v>289</v>
      </c>
      <c r="C4252" s="7">
        <v>7</v>
      </c>
      <c r="D4252">
        <v>22</v>
      </c>
      <c r="E4252">
        <f t="shared" si="314"/>
        <v>5</v>
      </c>
      <c r="F4252" t="str">
        <f t="shared" si="315"/>
        <v>仏滅</v>
      </c>
      <c r="G4252" t="str">
        <f t="shared" si="312"/>
        <v>日</v>
      </c>
      <c r="I4252" t="str">
        <f t="shared" si="313"/>
        <v/>
      </c>
    </row>
    <row r="4253" spans="1:9">
      <c r="A4253" s="1">
        <v>40777</v>
      </c>
      <c r="B4253" s="6" t="s">
        <v>290</v>
      </c>
      <c r="C4253" s="7">
        <v>7</v>
      </c>
      <c r="D4253">
        <v>23</v>
      </c>
      <c r="E4253">
        <f t="shared" si="314"/>
        <v>0</v>
      </c>
      <c r="F4253" t="str">
        <f t="shared" si="315"/>
        <v>大安</v>
      </c>
      <c r="G4253" t="str">
        <f t="shared" si="312"/>
        <v>月</v>
      </c>
      <c r="I4253" t="str">
        <f t="shared" si="313"/>
        <v/>
      </c>
    </row>
    <row r="4254" spans="1:9">
      <c r="A4254" s="1">
        <v>40778</v>
      </c>
      <c r="B4254" s="6" t="s">
        <v>291</v>
      </c>
      <c r="C4254" s="7">
        <v>7</v>
      </c>
      <c r="D4254">
        <v>24</v>
      </c>
      <c r="E4254">
        <f t="shared" si="314"/>
        <v>1</v>
      </c>
      <c r="F4254" t="str">
        <f t="shared" si="315"/>
        <v>赤口</v>
      </c>
      <c r="G4254" t="str">
        <f t="shared" si="312"/>
        <v>火</v>
      </c>
      <c r="I4254" t="str">
        <f t="shared" si="313"/>
        <v/>
      </c>
    </row>
    <row r="4255" spans="1:9">
      <c r="A4255" s="1">
        <v>40779</v>
      </c>
      <c r="B4255" s="6" t="s">
        <v>292</v>
      </c>
      <c r="C4255" s="7">
        <v>7</v>
      </c>
      <c r="D4255">
        <v>25</v>
      </c>
      <c r="E4255">
        <f t="shared" si="314"/>
        <v>2</v>
      </c>
      <c r="F4255" t="str">
        <f t="shared" si="315"/>
        <v>先勝</v>
      </c>
      <c r="G4255" t="str">
        <f t="shared" si="312"/>
        <v>水</v>
      </c>
      <c r="I4255" t="str">
        <f t="shared" si="313"/>
        <v/>
      </c>
    </row>
    <row r="4256" spans="1:9">
      <c r="A4256" s="1">
        <v>40780</v>
      </c>
      <c r="B4256" s="6" t="s">
        <v>293</v>
      </c>
      <c r="C4256" s="7">
        <v>7</v>
      </c>
      <c r="D4256">
        <v>26</v>
      </c>
      <c r="E4256">
        <f t="shared" si="314"/>
        <v>3</v>
      </c>
      <c r="F4256" t="str">
        <f t="shared" si="315"/>
        <v>友引</v>
      </c>
      <c r="G4256" t="str">
        <f t="shared" si="312"/>
        <v>木</v>
      </c>
      <c r="I4256" t="str">
        <f t="shared" si="313"/>
        <v/>
      </c>
    </row>
    <row r="4257" spans="1:9">
      <c r="A4257" s="1">
        <v>40781</v>
      </c>
      <c r="B4257" s="6" t="s">
        <v>294</v>
      </c>
      <c r="C4257" s="7">
        <v>7</v>
      </c>
      <c r="D4257">
        <v>27</v>
      </c>
      <c r="E4257">
        <f t="shared" si="314"/>
        <v>4</v>
      </c>
      <c r="F4257" t="str">
        <f t="shared" si="315"/>
        <v>先負</v>
      </c>
      <c r="G4257" t="str">
        <f t="shared" si="312"/>
        <v>金</v>
      </c>
      <c r="I4257" t="str">
        <f t="shared" si="313"/>
        <v/>
      </c>
    </row>
    <row r="4258" spans="1:9">
      <c r="A4258" s="1">
        <v>40782</v>
      </c>
      <c r="B4258" s="6" t="s">
        <v>295</v>
      </c>
      <c r="C4258" s="7">
        <v>7</v>
      </c>
      <c r="D4258">
        <v>28</v>
      </c>
      <c r="E4258">
        <f t="shared" si="314"/>
        <v>5</v>
      </c>
      <c r="F4258" t="str">
        <f t="shared" si="315"/>
        <v>仏滅</v>
      </c>
      <c r="G4258" t="str">
        <f t="shared" si="312"/>
        <v>土</v>
      </c>
      <c r="I4258" t="str">
        <f t="shared" si="313"/>
        <v/>
      </c>
    </row>
    <row r="4259" spans="1:9">
      <c r="A4259" s="1">
        <v>40783</v>
      </c>
      <c r="B4259" s="6" t="s">
        <v>296</v>
      </c>
      <c r="C4259" s="7">
        <v>7</v>
      </c>
      <c r="D4259">
        <v>29</v>
      </c>
      <c r="E4259">
        <f t="shared" si="314"/>
        <v>0</v>
      </c>
      <c r="F4259" t="str">
        <f t="shared" si="315"/>
        <v>大安</v>
      </c>
      <c r="G4259" t="str">
        <f t="shared" si="312"/>
        <v>日</v>
      </c>
      <c r="I4259" t="str">
        <f t="shared" si="313"/>
        <v/>
      </c>
    </row>
    <row r="4260" spans="1:9">
      <c r="A4260" s="1">
        <v>40784</v>
      </c>
      <c r="B4260" s="6" t="s">
        <v>570</v>
      </c>
      <c r="C4260" s="7">
        <v>8</v>
      </c>
      <c r="D4260">
        <v>1</v>
      </c>
      <c r="E4260">
        <f t="shared" si="314"/>
        <v>3</v>
      </c>
      <c r="F4260" t="str">
        <f t="shared" si="315"/>
        <v>友引</v>
      </c>
      <c r="G4260" t="str">
        <f t="shared" si="312"/>
        <v>月</v>
      </c>
      <c r="I4260" t="str">
        <f t="shared" si="313"/>
        <v/>
      </c>
    </row>
    <row r="4261" spans="1:9">
      <c r="A4261" s="1">
        <v>40785</v>
      </c>
      <c r="B4261" s="6" t="s">
        <v>299</v>
      </c>
      <c r="C4261" s="7">
        <v>8</v>
      </c>
      <c r="D4261">
        <v>2</v>
      </c>
      <c r="E4261">
        <f t="shared" si="314"/>
        <v>4</v>
      </c>
      <c r="F4261" t="str">
        <f t="shared" si="315"/>
        <v>先負</v>
      </c>
      <c r="G4261" t="str">
        <f t="shared" si="312"/>
        <v>火</v>
      </c>
      <c r="I4261" t="str">
        <f t="shared" si="313"/>
        <v/>
      </c>
    </row>
    <row r="4262" spans="1:9">
      <c r="A4262" s="1">
        <v>40786</v>
      </c>
      <c r="B4262" s="6" t="s">
        <v>300</v>
      </c>
      <c r="C4262" s="7">
        <v>8</v>
      </c>
      <c r="D4262">
        <v>3</v>
      </c>
      <c r="E4262">
        <f t="shared" si="314"/>
        <v>5</v>
      </c>
      <c r="F4262" t="str">
        <f t="shared" si="315"/>
        <v>仏滅</v>
      </c>
      <c r="G4262" t="str">
        <f t="shared" si="312"/>
        <v>水</v>
      </c>
      <c r="I4262" t="str">
        <f t="shared" si="313"/>
        <v/>
      </c>
    </row>
    <row r="4263" spans="1:9">
      <c r="A4263" s="1">
        <v>40787</v>
      </c>
      <c r="B4263" s="6" t="s">
        <v>301</v>
      </c>
      <c r="C4263" s="7">
        <v>8</v>
      </c>
      <c r="D4263">
        <v>4</v>
      </c>
      <c r="E4263">
        <f t="shared" si="314"/>
        <v>0</v>
      </c>
      <c r="F4263" t="str">
        <f t="shared" si="315"/>
        <v>大安</v>
      </c>
      <c r="G4263" t="str">
        <f t="shared" si="312"/>
        <v>木</v>
      </c>
      <c r="I4263" t="str">
        <f t="shared" si="313"/>
        <v/>
      </c>
    </row>
    <row r="4264" spans="1:9">
      <c r="A4264" s="1">
        <v>40788</v>
      </c>
      <c r="B4264" s="6" t="s">
        <v>302</v>
      </c>
      <c r="C4264" s="7">
        <v>8</v>
      </c>
      <c r="D4264">
        <v>5</v>
      </c>
      <c r="E4264">
        <f t="shared" si="314"/>
        <v>1</v>
      </c>
      <c r="F4264" t="str">
        <f t="shared" si="315"/>
        <v>赤口</v>
      </c>
      <c r="G4264" t="str">
        <f t="shared" si="312"/>
        <v>金</v>
      </c>
      <c r="I4264" t="str">
        <f t="shared" si="313"/>
        <v/>
      </c>
    </row>
    <row r="4265" spans="1:9">
      <c r="A4265" s="1">
        <v>40789</v>
      </c>
      <c r="B4265" s="6" t="s">
        <v>303</v>
      </c>
      <c r="C4265" s="7">
        <v>8</v>
      </c>
      <c r="D4265">
        <v>6</v>
      </c>
      <c r="E4265">
        <f t="shared" si="314"/>
        <v>2</v>
      </c>
      <c r="F4265" t="str">
        <f t="shared" si="315"/>
        <v>先勝</v>
      </c>
      <c r="G4265" t="str">
        <f t="shared" si="312"/>
        <v>土</v>
      </c>
      <c r="I4265" t="str">
        <f t="shared" si="313"/>
        <v/>
      </c>
    </row>
    <row r="4266" spans="1:9">
      <c r="A4266" s="1">
        <v>40790</v>
      </c>
      <c r="B4266" s="6" t="s">
        <v>304</v>
      </c>
      <c r="C4266" s="7">
        <v>8</v>
      </c>
      <c r="D4266">
        <v>7</v>
      </c>
      <c r="E4266">
        <f t="shared" si="314"/>
        <v>3</v>
      </c>
      <c r="F4266" t="str">
        <f t="shared" si="315"/>
        <v>友引</v>
      </c>
      <c r="G4266" t="str">
        <f t="shared" si="312"/>
        <v>日</v>
      </c>
      <c r="I4266" t="str">
        <f t="shared" si="313"/>
        <v/>
      </c>
    </row>
    <row r="4267" spans="1:9">
      <c r="A4267" s="1">
        <v>40791</v>
      </c>
      <c r="B4267" s="6" t="s">
        <v>305</v>
      </c>
      <c r="C4267" s="7">
        <v>8</v>
      </c>
      <c r="D4267">
        <v>8</v>
      </c>
      <c r="E4267">
        <f t="shared" si="314"/>
        <v>4</v>
      </c>
      <c r="F4267" t="str">
        <f t="shared" si="315"/>
        <v>先負</v>
      </c>
      <c r="G4267" t="str">
        <f t="shared" si="312"/>
        <v>月</v>
      </c>
      <c r="I4267" t="str">
        <f t="shared" si="313"/>
        <v/>
      </c>
    </row>
    <row r="4268" spans="1:9">
      <c r="A4268" s="1">
        <v>40792</v>
      </c>
      <c r="B4268" s="6" t="s">
        <v>306</v>
      </c>
      <c r="C4268" s="7">
        <v>8</v>
      </c>
      <c r="D4268">
        <v>9</v>
      </c>
      <c r="E4268">
        <f t="shared" si="314"/>
        <v>5</v>
      </c>
      <c r="F4268" t="str">
        <f t="shared" si="315"/>
        <v>仏滅</v>
      </c>
      <c r="G4268" t="str">
        <f t="shared" si="312"/>
        <v>火</v>
      </c>
      <c r="I4268" t="str">
        <f t="shared" si="313"/>
        <v/>
      </c>
    </row>
    <row r="4269" spans="1:9">
      <c r="A4269" s="1">
        <v>40793</v>
      </c>
      <c r="B4269" s="6" t="s">
        <v>307</v>
      </c>
      <c r="C4269" s="7">
        <v>8</v>
      </c>
      <c r="D4269">
        <v>10</v>
      </c>
      <c r="E4269">
        <f t="shared" si="314"/>
        <v>0</v>
      </c>
      <c r="F4269" t="str">
        <f t="shared" si="315"/>
        <v>大安</v>
      </c>
      <c r="G4269" t="str">
        <f t="shared" si="312"/>
        <v>水</v>
      </c>
      <c r="I4269" t="str">
        <f t="shared" si="313"/>
        <v/>
      </c>
    </row>
    <row r="4270" spans="1:9">
      <c r="A4270" s="1">
        <v>40794</v>
      </c>
      <c r="B4270" s="6" t="s">
        <v>308</v>
      </c>
      <c r="C4270" s="7">
        <v>8</v>
      </c>
      <c r="D4270">
        <v>11</v>
      </c>
      <c r="E4270">
        <f t="shared" si="314"/>
        <v>1</v>
      </c>
      <c r="F4270" t="str">
        <f t="shared" si="315"/>
        <v>赤口</v>
      </c>
      <c r="G4270" t="str">
        <f t="shared" si="312"/>
        <v>木</v>
      </c>
      <c r="I4270" t="str">
        <f t="shared" si="313"/>
        <v/>
      </c>
    </row>
    <row r="4271" spans="1:9">
      <c r="A4271" s="1">
        <v>40795</v>
      </c>
      <c r="B4271" s="6" t="s">
        <v>309</v>
      </c>
      <c r="C4271" s="7">
        <v>8</v>
      </c>
      <c r="D4271">
        <v>12</v>
      </c>
      <c r="E4271">
        <f t="shared" si="314"/>
        <v>2</v>
      </c>
      <c r="F4271" t="str">
        <f t="shared" si="315"/>
        <v>先勝</v>
      </c>
      <c r="G4271" t="str">
        <f t="shared" si="312"/>
        <v>金</v>
      </c>
      <c r="I4271" t="str">
        <f t="shared" si="313"/>
        <v/>
      </c>
    </row>
    <row r="4272" spans="1:9">
      <c r="A4272" s="1">
        <v>40796</v>
      </c>
      <c r="B4272" s="6" t="s">
        <v>310</v>
      </c>
      <c r="C4272" s="7">
        <v>8</v>
      </c>
      <c r="D4272">
        <v>13</v>
      </c>
      <c r="E4272">
        <f t="shared" si="314"/>
        <v>3</v>
      </c>
      <c r="F4272" t="str">
        <f t="shared" si="315"/>
        <v>友引</v>
      </c>
      <c r="G4272" t="str">
        <f t="shared" si="312"/>
        <v>土</v>
      </c>
      <c r="I4272" t="str">
        <f t="shared" si="313"/>
        <v/>
      </c>
    </row>
    <row r="4273" spans="1:9">
      <c r="A4273" s="1">
        <v>40797</v>
      </c>
      <c r="B4273" s="6" t="s">
        <v>311</v>
      </c>
      <c r="C4273" s="7">
        <v>8</v>
      </c>
      <c r="D4273">
        <v>14</v>
      </c>
      <c r="E4273">
        <f t="shared" si="314"/>
        <v>4</v>
      </c>
      <c r="F4273" t="str">
        <f t="shared" si="315"/>
        <v>先負</v>
      </c>
      <c r="G4273" t="str">
        <f t="shared" si="312"/>
        <v>日</v>
      </c>
      <c r="I4273" t="str">
        <f t="shared" si="313"/>
        <v/>
      </c>
    </row>
    <row r="4274" spans="1:9">
      <c r="A4274" s="1">
        <v>40798</v>
      </c>
      <c r="B4274" s="6" t="s">
        <v>312</v>
      </c>
      <c r="C4274" s="7">
        <v>8</v>
      </c>
      <c r="D4274">
        <v>15</v>
      </c>
      <c r="E4274">
        <f t="shared" si="314"/>
        <v>5</v>
      </c>
      <c r="F4274" t="str">
        <f t="shared" si="315"/>
        <v>仏滅</v>
      </c>
      <c r="G4274" t="str">
        <f t="shared" si="312"/>
        <v>月</v>
      </c>
      <c r="I4274" t="str">
        <f t="shared" si="313"/>
        <v/>
      </c>
    </row>
    <row r="4275" spans="1:9">
      <c r="A4275" s="1">
        <v>40799</v>
      </c>
      <c r="B4275" s="6" t="s">
        <v>313</v>
      </c>
      <c r="C4275" s="7">
        <v>8</v>
      </c>
      <c r="D4275">
        <v>16</v>
      </c>
      <c r="E4275">
        <f t="shared" si="314"/>
        <v>0</v>
      </c>
      <c r="F4275" t="str">
        <f t="shared" si="315"/>
        <v>大安</v>
      </c>
      <c r="G4275" t="str">
        <f t="shared" si="312"/>
        <v>火</v>
      </c>
      <c r="I4275" t="str">
        <f t="shared" si="313"/>
        <v/>
      </c>
    </row>
    <row r="4276" spans="1:9">
      <c r="A4276" s="1">
        <v>40800</v>
      </c>
      <c r="B4276" s="6" t="s">
        <v>314</v>
      </c>
      <c r="C4276" s="7">
        <v>8</v>
      </c>
      <c r="D4276">
        <v>17</v>
      </c>
      <c r="E4276">
        <f t="shared" si="314"/>
        <v>1</v>
      </c>
      <c r="F4276" t="str">
        <f t="shared" si="315"/>
        <v>赤口</v>
      </c>
      <c r="G4276" t="str">
        <f t="shared" si="312"/>
        <v>水</v>
      </c>
      <c r="I4276" t="str">
        <f t="shared" si="313"/>
        <v/>
      </c>
    </row>
    <row r="4277" spans="1:9">
      <c r="A4277" s="1">
        <v>40801</v>
      </c>
      <c r="B4277" s="6" t="s">
        <v>315</v>
      </c>
      <c r="C4277" s="7">
        <v>8</v>
      </c>
      <c r="D4277">
        <v>18</v>
      </c>
      <c r="E4277">
        <f t="shared" si="314"/>
        <v>2</v>
      </c>
      <c r="F4277" t="str">
        <f t="shared" si="315"/>
        <v>先勝</v>
      </c>
      <c r="G4277" t="str">
        <f t="shared" si="312"/>
        <v>木</v>
      </c>
      <c r="I4277" t="str">
        <f t="shared" si="313"/>
        <v/>
      </c>
    </row>
    <row r="4278" spans="1:9">
      <c r="A4278" s="1">
        <v>40802</v>
      </c>
      <c r="B4278" s="6" t="s">
        <v>316</v>
      </c>
      <c r="C4278" s="7">
        <v>8</v>
      </c>
      <c r="D4278">
        <v>19</v>
      </c>
      <c r="E4278">
        <f t="shared" si="314"/>
        <v>3</v>
      </c>
      <c r="F4278" t="str">
        <f t="shared" si="315"/>
        <v>友引</v>
      </c>
      <c r="G4278" t="str">
        <f t="shared" si="312"/>
        <v>金</v>
      </c>
      <c r="I4278" t="str">
        <f t="shared" si="313"/>
        <v/>
      </c>
    </row>
    <row r="4279" spans="1:9">
      <c r="A4279" s="1">
        <v>40803</v>
      </c>
      <c r="B4279" s="6" t="s">
        <v>317</v>
      </c>
      <c r="C4279" s="7">
        <v>8</v>
      </c>
      <c r="D4279">
        <v>20</v>
      </c>
      <c r="E4279">
        <f t="shared" si="314"/>
        <v>4</v>
      </c>
      <c r="F4279" t="str">
        <f t="shared" si="315"/>
        <v>先負</v>
      </c>
      <c r="G4279" t="str">
        <f t="shared" si="312"/>
        <v>土</v>
      </c>
      <c r="I4279" t="str">
        <f t="shared" si="313"/>
        <v/>
      </c>
    </row>
    <row r="4280" spans="1:9">
      <c r="A4280" s="1">
        <v>40804</v>
      </c>
      <c r="B4280" s="6" t="s">
        <v>318</v>
      </c>
      <c r="C4280" s="7">
        <v>8</v>
      </c>
      <c r="D4280">
        <v>21</v>
      </c>
      <c r="E4280">
        <f t="shared" si="314"/>
        <v>5</v>
      </c>
      <c r="F4280" t="str">
        <f t="shared" si="315"/>
        <v>仏滅</v>
      </c>
      <c r="G4280" t="str">
        <f t="shared" si="312"/>
        <v>日</v>
      </c>
      <c r="I4280" t="str">
        <f t="shared" si="313"/>
        <v/>
      </c>
    </row>
    <row r="4281" spans="1:9">
      <c r="A4281" s="1">
        <v>40805</v>
      </c>
      <c r="B4281" s="6" t="s">
        <v>319</v>
      </c>
      <c r="C4281" s="7">
        <v>8</v>
      </c>
      <c r="D4281">
        <v>22</v>
      </c>
      <c r="E4281">
        <f t="shared" si="314"/>
        <v>0</v>
      </c>
      <c r="F4281" t="str">
        <f t="shared" si="315"/>
        <v>大安</v>
      </c>
      <c r="G4281" t="str">
        <f t="shared" si="312"/>
        <v>月</v>
      </c>
      <c r="I4281" t="str">
        <f t="shared" si="313"/>
        <v/>
      </c>
    </row>
    <row r="4282" spans="1:9">
      <c r="A4282" s="1">
        <v>40806</v>
      </c>
      <c r="B4282" s="6" t="s">
        <v>320</v>
      </c>
      <c r="C4282" s="7">
        <v>8</v>
      </c>
      <c r="D4282">
        <v>23</v>
      </c>
      <c r="E4282">
        <f t="shared" si="314"/>
        <v>1</v>
      </c>
      <c r="F4282" t="str">
        <f t="shared" si="315"/>
        <v>赤口</v>
      </c>
      <c r="G4282" t="str">
        <f t="shared" si="312"/>
        <v>火</v>
      </c>
      <c r="I4282" t="str">
        <f t="shared" si="313"/>
        <v/>
      </c>
    </row>
    <row r="4283" spans="1:9">
      <c r="A4283" s="1">
        <v>40807</v>
      </c>
      <c r="B4283" s="6" t="s">
        <v>321</v>
      </c>
      <c r="C4283" s="7">
        <v>8</v>
      </c>
      <c r="D4283">
        <v>24</v>
      </c>
      <c r="E4283">
        <f t="shared" si="314"/>
        <v>2</v>
      </c>
      <c r="F4283" t="str">
        <f t="shared" si="315"/>
        <v>先勝</v>
      </c>
      <c r="G4283" t="str">
        <f t="shared" si="312"/>
        <v>水</v>
      </c>
      <c r="I4283" t="str">
        <f t="shared" si="313"/>
        <v/>
      </c>
    </row>
    <row r="4284" spans="1:9">
      <c r="A4284" s="1">
        <v>40808</v>
      </c>
      <c r="B4284" s="6" t="s">
        <v>322</v>
      </c>
      <c r="C4284" s="7">
        <v>8</v>
      </c>
      <c r="D4284">
        <v>25</v>
      </c>
      <c r="E4284">
        <f t="shared" si="314"/>
        <v>3</v>
      </c>
      <c r="F4284" t="str">
        <f t="shared" si="315"/>
        <v>友引</v>
      </c>
      <c r="G4284" t="str">
        <f t="shared" si="312"/>
        <v>木</v>
      </c>
      <c r="I4284" t="str">
        <f t="shared" si="313"/>
        <v/>
      </c>
    </row>
    <row r="4285" spans="1:9">
      <c r="A4285" s="1">
        <v>40809</v>
      </c>
      <c r="B4285" s="6" t="s">
        <v>323</v>
      </c>
      <c r="C4285" s="7">
        <v>8</v>
      </c>
      <c r="D4285">
        <v>26</v>
      </c>
      <c r="E4285">
        <f t="shared" si="314"/>
        <v>4</v>
      </c>
      <c r="F4285" t="str">
        <f t="shared" si="315"/>
        <v>先負</v>
      </c>
      <c r="G4285" t="str">
        <f t="shared" si="312"/>
        <v>金</v>
      </c>
      <c r="I4285" t="str">
        <f t="shared" si="313"/>
        <v/>
      </c>
    </row>
    <row r="4286" spans="1:9">
      <c r="A4286" s="1">
        <v>40810</v>
      </c>
      <c r="B4286" s="6" t="s">
        <v>324</v>
      </c>
      <c r="C4286" s="7">
        <v>8</v>
      </c>
      <c r="D4286">
        <v>27</v>
      </c>
      <c r="E4286">
        <f t="shared" si="314"/>
        <v>5</v>
      </c>
      <c r="F4286" t="str">
        <f t="shared" si="315"/>
        <v>仏滅</v>
      </c>
      <c r="G4286" t="str">
        <f t="shared" si="312"/>
        <v>土</v>
      </c>
      <c r="I4286" t="str">
        <f t="shared" si="313"/>
        <v/>
      </c>
    </row>
    <row r="4287" spans="1:9">
      <c r="A4287" s="1">
        <v>40811</v>
      </c>
      <c r="B4287" s="6" t="s">
        <v>325</v>
      </c>
      <c r="C4287" s="7">
        <v>8</v>
      </c>
      <c r="D4287">
        <v>28</v>
      </c>
      <c r="E4287">
        <f t="shared" si="314"/>
        <v>0</v>
      </c>
      <c r="F4287" t="str">
        <f t="shared" si="315"/>
        <v>大安</v>
      </c>
      <c r="G4287" t="str">
        <f t="shared" si="312"/>
        <v>日</v>
      </c>
      <c r="I4287" t="str">
        <f t="shared" si="313"/>
        <v/>
      </c>
    </row>
    <row r="4288" spans="1:9">
      <c r="A4288" s="1">
        <v>40812</v>
      </c>
      <c r="B4288" s="6" t="s">
        <v>326</v>
      </c>
      <c r="C4288" s="7">
        <v>8</v>
      </c>
      <c r="D4288">
        <v>29</v>
      </c>
      <c r="E4288">
        <f t="shared" si="314"/>
        <v>1</v>
      </c>
      <c r="F4288" t="str">
        <f t="shared" si="315"/>
        <v>赤口</v>
      </c>
      <c r="G4288" t="str">
        <f t="shared" si="312"/>
        <v>月</v>
      </c>
      <c r="I4288" t="str">
        <f t="shared" si="313"/>
        <v/>
      </c>
    </row>
    <row r="4289" spans="1:9">
      <c r="A4289" s="1">
        <v>40813</v>
      </c>
      <c r="B4289" s="6" t="s">
        <v>583</v>
      </c>
      <c r="C4289" s="7">
        <v>9</v>
      </c>
      <c r="D4289">
        <v>1</v>
      </c>
      <c r="E4289">
        <f t="shared" si="314"/>
        <v>4</v>
      </c>
      <c r="F4289" t="str">
        <f t="shared" si="315"/>
        <v>先負</v>
      </c>
      <c r="G4289" t="str">
        <f t="shared" si="312"/>
        <v>火</v>
      </c>
      <c r="I4289" t="str">
        <f t="shared" si="313"/>
        <v/>
      </c>
    </row>
    <row r="4290" spans="1:9">
      <c r="A4290" s="1">
        <v>40814</v>
      </c>
      <c r="B4290" s="6" t="s">
        <v>329</v>
      </c>
      <c r="C4290" s="7">
        <v>9</v>
      </c>
      <c r="D4290">
        <v>2</v>
      </c>
      <c r="E4290">
        <f t="shared" si="314"/>
        <v>5</v>
      </c>
      <c r="F4290" t="str">
        <f t="shared" si="315"/>
        <v>仏滅</v>
      </c>
      <c r="G4290" t="str">
        <f t="shared" si="312"/>
        <v>水</v>
      </c>
      <c r="I4290" t="str">
        <f t="shared" si="313"/>
        <v/>
      </c>
    </row>
    <row r="4291" spans="1:9">
      <c r="A4291" s="1">
        <v>40815</v>
      </c>
      <c r="B4291" s="6" t="s">
        <v>330</v>
      </c>
      <c r="C4291" s="7">
        <v>9</v>
      </c>
      <c r="D4291">
        <v>3</v>
      </c>
      <c r="E4291">
        <f t="shared" si="314"/>
        <v>0</v>
      </c>
      <c r="F4291" t="str">
        <f t="shared" si="315"/>
        <v>大安</v>
      </c>
      <c r="G4291" t="str">
        <f t="shared" ref="G4291:G4354" si="316">TEXT(A4291,"aaa")</f>
        <v>木</v>
      </c>
      <c r="I4291" t="str">
        <f t="shared" ref="I4291:I4354" si="317">IF(ISERROR(VLOOKUP(H4291,$K$29:$L$39,2,FALSE)),"",VLOOKUP(H4291,$K$29:$L$39,2,FALSE))</f>
        <v/>
      </c>
    </row>
    <row r="4292" spans="1:9">
      <c r="A4292" s="1">
        <v>40816</v>
      </c>
      <c r="B4292" s="6" t="s">
        <v>331</v>
      </c>
      <c r="C4292" s="7">
        <v>9</v>
      </c>
      <c r="D4292">
        <v>4</v>
      </c>
      <c r="E4292">
        <f t="shared" si="314"/>
        <v>1</v>
      </c>
      <c r="F4292" t="str">
        <f t="shared" si="315"/>
        <v>赤口</v>
      </c>
      <c r="G4292" t="str">
        <f t="shared" si="316"/>
        <v>金</v>
      </c>
      <c r="I4292" t="str">
        <f t="shared" si="317"/>
        <v/>
      </c>
    </row>
    <row r="4293" spans="1:9">
      <c r="A4293" s="1">
        <v>40817</v>
      </c>
      <c r="B4293" s="6" t="s">
        <v>332</v>
      </c>
      <c r="C4293" s="7">
        <v>9</v>
      </c>
      <c r="D4293">
        <v>5</v>
      </c>
      <c r="E4293">
        <f t="shared" si="314"/>
        <v>2</v>
      </c>
      <c r="F4293" t="str">
        <f t="shared" si="315"/>
        <v>先勝</v>
      </c>
      <c r="G4293" t="str">
        <f t="shared" si="316"/>
        <v>土</v>
      </c>
      <c r="I4293" t="str">
        <f t="shared" si="317"/>
        <v/>
      </c>
    </row>
    <row r="4294" spans="1:9">
      <c r="A4294" s="1">
        <v>40818</v>
      </c>
      <c r="B4294" s="6" t="s">
        <v>333</v>
      </c>
      <c r="C4294" s="7">
        <v>9</v>
      </c>
      <c r="D4294">
        <v>6</v>
      </c>
      <c r="E4294">
        <f t="shared" si="314"/>
        <v>3</v>
      </c>
      <c r="F4294" t="str">
        <f t="shared" si="315"/>
        <v>友引</v>
      </c>
      <c r="G4294" t="str">
        <f t="shared" si="316"/>
        <v>日</v>
      </c>
      <c r="I4294" t="str">
        <f t="shared" si="317"/>
        <v/>
      </c>
    </row>
    <row r="4295" spans="1:9">
      <c r="A4295" s="1">
        <v>40819</v>
      </c>
      <c r="B4295" s="6" t="s">
        <v>334</v>
      </c>
      <c r="C4295" s="7">
        <v>9</v>
      </c>
      <c r="D4295">
        <v>7</v>
      </c>
      <c r="E4295">
        <f t="shared" si="314"/>
        <v>4</v>
      </c>
      <c r="F4295" t="str">
        <f t="shared" si="315"/>
        <v>先負</v>
      </c>
      <c r="G4295" t="str">
        <f t="shared" si="316"/>
        <v>月</v>
      </c>
      <c r="I4295" t="str">
        <f t="shared" si="317"/>
        <v/>
      </c>
    </row>
    <row r="4296" spans="1:9">
      <c r="A4296" s="1">
        <v>40820</v>
      </c>
      <c r="B4296" s="6" t="s">
        <v>335</v>
      </c>
      <c r="C4296" s="7">
        <v>9</v>
      </c>
      <c r="D4296">
        <v>8</v>
      </c>
      <c r="E4296">
        <f t="shared" si="314"/>
        <v>5</v>
      </c>
      <c r="F4296" t="str">
        <f t="shared" si="315"/>
        <v>仏滅</v>
      </c>
      <c r="G4296" t="str">
        <f t="shared" si="316"/>
        <v>火</v>
      </c>
      <c r="I4296" t="str">
        <f t="shared" si="317"/>
        <v/>
      </c>
    </row>
    <row r="4297" spans="1:9">
      <c r="A4297" s="1">
        <v>40821</v>
      </c>
      <c r="B4297" s="6" t="s">
        <v>336</v>
      </c>
      <c r="C4297" s="7">
        <v>9</v>
      </c>
      <c r="D4297">
        <v>9</v>
      </c>
      <c r="E4297">
        <f t="shared" si="314"/>
        <v>0</v>
      </c>
      <c r="F4297" t="str">
        <f t="shared" si="315"/>
        <v>大安</v>
      </c>
      <c r="G4297" t="str">
        <f t="shared" si="316"/>
        <v>水</v>
      </c>
      <c r="I4297" t="str">
        <f t="shared" si="317"/>
        <v/>
      </c>
    </row>
    <row r="4298" spans="1:9">
      <c r="A4298" s="1">
        <v>40822</v>
      </c>
      <c r="B4298" s="6" t="s">
        <v>337</v>
      </c>
      <c r="C4298" s="7">
        <v>9</v>
      </c>
      <c r="D4298">
        <v>10</v>
      </c>
      <c r="E4298">
        <f t="shared" si="314"/>
        <v>1</v>
      </c>
      <c r="F4298" t="str">
        <f t="shared" si="315"/>
        <v>赤口</v>
      </c>
      <c r="G4298" t="str">
        <f t="shared" si="316"/>
        <v>木</v>
      </c>
      <c r="I4298" t="str">
        <f t="shared" si="317"/>
        <v/>
      </c>
    </row>
    <row r="4299" spans="1:9">
      <c r="A4299" s="1">
        <v>40823</v>
      </c>
      <c r="B4299" s="6" t="s">
        <v>338</v>
      </c>
      <c r="C4299" s="7">
        <v>9</v>
      </c>
      <c r="D4299">
        <v>11</v>
      </c>
      <c r="E4299">
        <f t="shared" si="314"/>
        <v>2</v>
      </c>
      <c r="F4299" t="str">
        <f t="shared" si="315"/>
        <v>先勝</v>
      </c>
      <c r="G4299" t="str">
        <f t="shared" si="316"/>
        <v>金</v>
      </c>
      <c r="I4299" t="str">
        <f t="shared" si="317"/>
        <v/>
      </c>
    </row>
    <row r="4300" spans="1:9">
      <c r="A4300" s="1">
        <v>40824</v>
      </c>
      <c r="B4300" s="6" t="s">
        <v>339</v>
      </c>
      <c r="C4300" s="7">
        <v>9</v>
      </c>
      <c r="D4300">
        <v>12</v>
      </c>
      <c r="E4300">
        <f t="shared" ref="E4300:E4363" si="318">MOD(C4300+D4300,6)</f>
        <v>3</v>
      </c>
      <c r="F4300" t="str">
        <f t="shared" ref="F4300:F4363" si="319">VLOOKUP(E4300,$K$18:$L$23,2)</f>
        <v>友引</v>
      </c>
      <c r="G4300" t="str">
        <f t="shared" si="316"/>
        <v>土</v>
      </c>
      <c r="I4300" t="str">
        <f t="shared" si="317"/>
        <v/>
      </c>
    </row>
    <row r="4301" spans="1:9">
      <c r="A4301" s="1">
        <v>40825</v>
      </c>
      <c r="B4301" s="6" t="s">
        <v>340</v>
      </c>
      <c r="C4301" s="7">
        <v>9</v>
      </c>
      <c r="D4301">
        <v>13</v>
      </c>
      <c r="E4301">
        <f t="shared" si="318"/>
        <v>4</v>
      </c>
      <c r="F4301" t="str">
        <f t="shared" si="319"/>
        <v>先負</v>
      </c>
      <c r="G4301" t="str">
        <f t="shared" si="316"/>
        <v>日</v>
      </c>
      <c r="I4301" t="str">
        <f t="shared" si="317"/>
        <v/>
      </c>
    </row>
    <row r="4302" spans="1:9">
      <c r="A4302" s="1">
        <v>40826</v>
      </c>
      <c r="B4302" s="6" t="s">
        <v>341</v>
      </c>
      <c r="C4302" s="7">
        <v>9</v>
      </c>
      <c r="D4302">
        <v>14</v>
      </c>
      <c r="E4302">
        <f t="shared" si="318"/>
        <v>5</v>
      </c>
      <c r="F4302" t="str">
        <f t="shared" si="319"/>
        <v>仏滅</v>
      </c>
      <c r="G4302" t="str">
        <f t="shared" si="316"/>
        <v>月</v>
      </c>
      <c r="I4302" t="str">
        <f t="shared" si="317"/>
        <v/>
      </c>
    </row>
    <row r="4303" spans="1:9">
      <c r="A4303" s="1">
        <v>40827</v>
      </c>
      <c r="B4303" s="6" t="s">
        <v>342</v>
      </c>
      <c r="C4303" s="7">
        <v>9</v>
      </c>
      <c r="D4303">
        <v>15</v>
      </c>
      <c r="E4303">
        <f t="shared" si="318"/>
        <v>0</v>
      </c>
      <c r="F4303" t="str">
        <f t="shared" si="319"/>
        <v>大安</v>
      </c>
      <c r="G4303" t="str">
        <f t="shared" si="316"/>
        <v>火</v>
      </c>
      <c r="I4303" t="str">
        <f t="shared" si="317"/>
        <v/>
      </c>
    </row>
    <row r="4304" spans="1:9">
      <c r="A4304" s="1">
        <v>40828</v>
      </c>
      <c r="B4304" s="6" t="s">
        <v>343</v>
      </c>
      <c r="C4304" s="7">
        <v>9</v>
      </c>
      <c r="D4304">
        <v>16</v>
      </c>
      <c r="E4304">
        <f t="shared" si="318"/>
        <v>1</v>
      </c>
      <c r="F4304" t="str">
        <f t="shared" si="319"/>
        <v>赤口</v>
      </c>
      <c r="G4304" t="str">
        <f t="shared" si="316"/>
        <v>水</v>
      </c>
      <c r="I4304" t="str">
        <f t="shared" si="317"/>
        <v/>
      </c>
    </row>
    <row r="4305" spans="1:9">
      <c r="A4305" s="1">
        <v>40829</v>
      </c>
      <c r="B4305" s="6" t="s">
        <v>344</v>
      </c>
      <c r="C4305" s="7">
        <v>9</v>
      </c>
      <c r="D4305">
        <v>17</v>
      </c>
      <c r="E4305">
        <f t="shared" si="318"/>
        <v>2</v>
      </c>
      <c r="F4305" t="str">
        <f t="shared" si="319"/>
        <v>先勝</v>
      </c>
      <c r="G4305" t="str">
        <f t="shared" si="316"/>
        <v>木</v>
      </c>
      <c r="I4305" t="str">
        <f t="shared" si="317"/>
        <v/>
      </c>
    </row>
    <row r="4306" spans="1:9">
      <c r="A4306" s="1">
        <v>40830</v>
      </c>
      <c r="B4306" s="6" t="s">
        <v>345</v>
      </c>
      <c r="C4306" s="7">
        <v>9</v>
      </c>
      <c r="D4306">
        <v>18</v>
      </c>
      <c r="E4306">
        <f t="shared" si="318"/>
        <v>3</v>
      </c>
      <c r="F4306" t="str">
        <f t="shared" si="319"/>
        <v>友引</v>
      </c>
      <c r="G4306" t="str">
        <f t="shared" si="316"/>
        <v>金</v>
      </c>
      <c r="I4306" t="str">
        <f t="shared" si="317"/>
        <v/>
      </c>
    </row>
    <row r="4307" spans="1:9">
      <c r="A4307" s="1">
        <v>40831</v>
      </c>
      <c r="B4307" s="6" t="s">
        <v>346</v>
      </c>
      <c r="C4307" s="7">
        <v>9</v>
      </c>
      <c r="D4307">
        <v>19</v>
      </c>
      <c r="E4307">
        <f t="shared" si="318"/>
        <v>4</v>
      </c>
      <c r="F4307" t="str">
        <f t="shared" si="319"/>
        <v>先負</v>
      </c>
      <c r="G4307" t="str">
        <f t="shared" si="316"/>
        <v>土</v>
      </c>
      <c r="I4307" t="str">
        <f t="shared" si="317"/>
        <v/>
      </c>
    </row>
    <row r="4308" spans="1:9">
      <c r="A4308" s="1">
        <v>40832</v>
      </c>
      <c r="B4308" s="6" t="s">
        <v>347</v>
      </c>
      <c r="C4308" s="7">
        <v>9</v>
      </c>
      <c r="D4308">
        <v>20</v>
      </c>
      <c r="E4308">
        <f t="shared" si="318"/>
        <v>5</v>
      </c>
      <c r="F4308" t="str">
        <f t="shared" si="319"/>
        <v>仏滅</v>
      </c>
      <c r="G4308" t="str">
        <f t="shared" si="316"/>
        <v>日</v>
      </c>
      <c r="I4308" t="str">
        <f t="shared" si="317"/>
        <v/>
      </c>
    </row>
    <row r="4309" spans="1:9">
      <c r="A4309" s="1">
        <v>40833</v>
      </c>
      <c r="B4309" s="6" t="s">
        <v>348</v>
      </c>
      <c r="C4309" s="7">
        <v>9</v>
      </c>
      <c r="D4309">
        <v>21</v>
      </c>
      <c r="E4309">
        <f t="shared" si="318"/>
        <v>0</v>
      </c>
      <c r="F4309" t="str">
        <f t="shared" si="319"/>
        <v>大安</v>
      </c>
      <c r="G4309" t="str">
        <f t="shared" si="316"/>
        <v>月</v>
      </c>
      <c r="I4309" t="str">
        <f t="shared" si="317"/>
        <v/>
      </c>
    </row>
    <row r="4310" spans="1:9">
      <c r="A4310" s="1">
        <v>40834</v>
      </c>
      <c r="B4310" s="6" t="s">
        <v>349</v>
      </c>
      <c r="C4310" s="7">
        <v>9</v>
      </c>
      <c r="D4310">
        <v>22</v>
      </c>
      <c r="E4310">
        <f t="shared" si="318"/>
        <v>1</v>
      </c>
      <c r="F4310" t="str">
        <f t="shared" si="319"/>
        <v>赤口</v>
      </c>
      <c r="G4310" t="str">
        <f t="shared" si="316"/>
        <v>火</v>
      </c>
      <c r="I4310" t="str">
        <f t="shared" si="317"/>
        <v/>
      </c>
    </row>
    <row r="4311" spans="1:9">
      <c r="A4311" s="1">
        <v>40835</v>
      </c>
      <c r="B4311" s="6" t="s">
        <v>350</v>
      </c>
      <c r="C4311" s="7">
        <v>9</v>
      </c>
      <c r="D4311">
        <v>23</v>
      </c>
      <c r="E4311">
        <f t="shared" si="318"/>
        <v>2</v>
      </c>
      <c r="F4311" t="str">
        <f t="shared" si="319"/>
        <v>先勝</v>
      </c>
      <c r="G4311" t="str">
        <f t="shared" si="316"/>
        <v>水</v>
      </c>
      <c r="I4311" t="str">
        <f t="shared" si="317"/>
        <v/>
      </c>
    </row>
    <row r="4312" spans="1:9">
      <c r="A4312" s="1">
        <v>40836</v>
      </c>
      <c r="B4312" s="6" t="s">
        <v>351</v>
      </c>
      <c r="C4312" s="7">
        <v>9</v>
      </c>
      <c r="D4312">
        <v>24</v>
      </c>
      <c r="E4312">
        <f t="shared" si="318"/>
        <v>3</v>
      </c>
      <c r="F4312" t="str">
        <f t="shared" si="319"/>
        <v>友引</v>
      </c>
      <c r="G4312" t="str">
        <f t="shared" si="316"/>
        <v>木</v>
      </c>
      <c r="I4312" t="str">
        <f t="shared" si="317"/>
        <v/>
      </c>
    </row>
    <row r="4313" spans="1:9">
      <c r="A4313" s="1">
        <v>40837</v>
      </c>
      <c r="B4313" s="6" t="s">
        <v>352</v>
      </c>
      <c r="C4313" s="7">
        <v>9</v>
      </c>
      <c r="D4313">
        <v>25</v>
      </c>
      <c r="E4313">
        <f t="shared" si="318"/>
        <v>4</v>
      </c>
      <c r="F4313" t="str">
        <f t="shared" si="319"/>
        <v>先負</v>
      </c>
      <c r="G4313" t="str">
        <f t="shared" si="316"/>
        <v>金</v>
      </c>
      <c r="I4313" t="str">
        <f t="shared" si="317"/>
        <v/>
      </c>
    </row>
    <row r="4314" spans="1:9">
      <c r="A4314" s="1">
        <v>40838</v>
      </c>
      <c r="B4314" s="6" t="s">
        <v>353</v>
      </c>
      <c r="C4314" s="7">
        <v>9</v>
      </c>
      <c r="D4314">
        <v>26</v>
      </c>
      <c r="E4314">
        <f t="shared" si="318"/>
        <v>5</v>
      </c>
      <c r="F4314" t="str">
        <f t="shared" si="319"/>
        <v>仏滅</v>
      </c>
      <c r="G4314" t="str">
        <f t="shared" si="316"/>
        <v>土</v>
      </c>
      <c r="I4314" t="str">
        <f t="shared" si="317"/>
        <v/>
      </c>
    </row>
    <row r="4315" spans="1:9">
      <c r="A4315" s="1">
        <v>40839</v>
      </c>
      <c r="B4315" s="6" t="s">
        <v>354</v>
      </c>
      <c r="C4315" s="7">
        <v>9</v>
      </c>
      <c r="D4315">
        <v>27</v>
      </c>
      <c r="E4315">
        <f t="shared" si="318"/>
        <v>0</v>
      </c>
      <c r="F4315" t="str">
        <f t="shared" si="319"/>
        <v>大安</v>
      </c>
      <c r="G4315" t="str">
        <f t="shared" si="316"/>
        <v>日</v>
      </c>
      <c r="I4315" t="str">
        <f t="shared" si="317"/>
        <v/>
      </c>
    </row>
    <row r="4316" spans="1:9">
      <c r="A4316" s="1">
        <v>40840</v>
      </c>
      <c r="B4316" s="6" t="s">
        <v>355</v>
      </c>
      <c r="C4316" s="7">
        <v>9</v>
      </c>
      <c r="D4316">
        <v>28</v>
      </c>
      <c r="E4316">
        <f t="shared" si="318"/>
        <v>1</v>
      </c>
      <c r="F4316" t="str">
        <f t="shared" si="319"/>
        <v>赤口</v>
      </c>
      <c r="G4316" t="str">
        <f t="shared" si="316"/>
        <v>月</v>
      </c>
      <c r="I4316" t="str">
        <f t="shared" si="317"/>
        <v/>
      </c>
    </row>
    <row r="4317" spans="1:9">
      <c r="A4317" s="1">
        <v>40841</v>
      </c>
      <c r="B4317" s="6" t="s">
        <v>356</v>
      </c>
      <c r="C4317" s="7">
        <v>9</v>
      </c>
      <c r="D4317">
        <v>29</v>
      </c>
      <c r="E4317">
        <f t="shared" si="318"/>
        <v>2</v>
      </c>
      <c r="F4317" t="str">
        <f t="shared" si="319"/>
        <v>先勝</v>
      </c>
      <c r="G4317" t="str">
        <f t="shared" si="316"/>
        <v>火</v>
      </c>
      <c r="I4317" t="str">
        <f t="shared" si="317"/>
        <v/>
      </c>
    </row>
    <row r="4318" spans="1:9">
      <c r="A4318" s="1">
        <v>40842</v>
      </c>
      <c r="B4318" s="6" t="s">
        <v>434</v>
      </c>
      <c r="C4318" s="7">
        <v>9</v>
      </c>
      <c r="D4318">
        <v>30</v>
      </c>
      <c r="E4318">
        <f t="shared" si="318"/>
        <v>3</v>
      </c>
      <c r="F4318" t="str">
        <f t="shared" si="319"/>
        <v>友引</v>
      </c>
      <c r="G4318" t="str">
        <f t="shared" si="316"/>
        <v>水</v>
      </c>
      <c r="I4318" t="str">
        <f t="shared" si="317"/>
        <v/>
      </c>
    </row>
    <row r="4319" spans="1:9">
      <c r="A4319" s="1">
        <v>40843</v>
      </c>
      <c r="B4319" s="6" t="s">
        <v>573</v>
      </c>
      <c r="C4319" s="7">
        <v>10</v>
      </c>
      <c r="D4319">
        <v>1</v>
      </c>
      <c r="E4319">
        <f t="shared" si="318"/>
        <v>5</v>
      </c>
      <c r="F4319" t="str">
        <f t="shared" si="319"/>
        <v>仏滅</v>
      </c>
      <c r="G4319" t="str">
        <f t="shared" si="316"/>
        <v>木</v>
      </c>
      <c r="I4319" t="str">
        <f t="shared" si="317"/>
        <v/>
      </c>
    </row>
    <row r="4320" spans="1:9">
      <c r="A4320" s="1">
        <v>40844</v>
      </c>
      <c r="B4320" s="6" t="s">
        <v>358</v>
      </c>
      <c r="C4320" s="7">
        <v>10</v>
      </c>
      <c r="D4320">
        <v>2</v>
      </c>
      <c r="E4320">
        <f t="shared" si="318"/>
        <v>0</v>
      </c>
      <c r="F4320" t="str">
        <f t="shared" si="319"/>
        <v>大安</v>
      </c>
      <c r="G4320" t="str">
        <f t="shared" si="316"/>
        <v>金</v>
      </c>
      <c r="I4320" t="str">
        <f t="shared" si="317"/>
        <v/>
      </c>
    </row>
    <row r="4321" spans="1:9">
      <c r="A4321" s="1">
        <v>40845</v>
      </c>
      <c r="B4321" s="6" t="s">
        <v>359</v>
      </c>
      <c r="C4321" s="7">
        <v>10</v>
      </c>
      <c r="D4321">
        <v>3</v>
      </c>
      <c r="E4321">
        <f t="shared" si="318"/>
        <v>1</v>
      </c>
      <c r="F4321" t="str">
        <f t="shared" si="319"/>
        <v>赤口</v>
      </c>
      <c r="G4321" t="str">
        <f t="shared" si="316"/>
        <v>土</v>
      </c>
      <c r="I4321" t="str">
        <f t="shared" si="317"/>
        <v/>
      </c>
    </row>
    <row r="4322" spans="1:9">
      <c r="A4322" s="1">
        <v>40846</v>
      </c>
      <c r="B4322" s="6" t="s">
        <v>360</v>
      </c>
      <c r="C4322" s="7">
        <v>10</v>
      </c>
      <c r="D4322">
        <v>4</v>
      </c>
      <c r="E4322">
        <f t="shared" si="318"/>
        <v>2</v>
      </c>
      <c r="F4322" t="str">
        <f t="shared" si="319"/>
        <v>先勝</v>
      </c>
      <c r="G4322" t="str">
        <f t="shared" si="316"/>
        <v>日</v>
      </c>
      <c r="I4322" t="str">
        <f t="shared" si="317"/>
        <v/>
      </c>
    </row>
    <row r="4323" spans="1:9">
      <c r="A4323" s="1">
        <v>40847</v>
      </c>
      <c r="B4323" s="6" t="s">
        <v>361</v>
      </c>
      <c r="C4323" s="7">
        <v>10</v>
      </c>
      <c r="D4323">
        <v>5</v>
      </c>
      <c r="E4323">
        <f t="shared" si="318"/>
        <v>3</v>
      </c>
      <c r="F4323" t="str">
        <f t="shared" si="319"/>
        <v>友引</v>
      </c>
      <c r="G4323" t="str">
        <f t="shared" si="316"/>
        <v>月</v>
      </c>
      <c r="I4323" t="str">
        <f t="shared" si="317"/>
        <v/>
      </c>
    </row>
    <row r="4324" spans="1:9">
      <c r="A4324" s="1">
        <v>40848</v>
      </c>
      <c r="B4324" s="6" t="s">
        <v>362</v>
      </c>
      <c r="C4324" s="7">
        <v>10</v>
      </c>
      <c r="D4324">
        <v>6</v>
      </c>
      <c r="E4324">
        <f t="shared" si="318"/>
        <v>4</v>
      </c>
      <c r="F4324" t="str">
        <f t="shared" si="319"/>
        <v>先負</v>
      </c>
      <c r="G4324" t="str">
        <f t="shared" si="316"/>
        <v>火</v>
      </c>
      <c r="I4324" t="str">
        <f t="shared" si="317"/>
        <v/>
      </c>
    </row>
    <row r="4325" spans="1:9">
      <c r="A4325" s="1">
        <v>40849</v>
      </c>
      <c r="B4325" s="6" t="s">
        <v>363</v>
      </c>
      <c r="C4325" s="7">
        <v>10</v>
      </c>
      <c r="D4325">
        <v>7</v>
      </c>
      <c r="E4325">
        <f t="shared" si="318"/>
        <v>5</v>
      </c>
      <c r="F4325" t="str">
        <f t="shared" si="319"/>
        <v>仏滅</v>
      </c>
      <c r="G4325" t="str">
        <f t="shared" si="316"/>
        <v>水</v>
      </c>
      <c r="I4325" t="str">
        <f t="shared" si="317"/>
        <v/>
      </c>
    </row>
    <row r="4326" spans="1:9">
      <c r="A4326" s="1">
        <v>40850</v>
      </c>
      <c r="B4326" s="6" t="s">
        <v>364</v>
      </c>
      <c r="C4326" s="7">
        <v>10</v>
      </c>
      <c r="D4326">
        <v>8</v>
      </c>
      <c r="E4326">
        <f t="shared" si="318"/>
        <v>0</v>
      </c>
      <c r="F4326" t="str">
        <f t="shared" si="319"/>
        <v>大安</v>
      </c>
      <c r="G4326" t="str">
        <f t="shared" si="316"/>
        <v>木</v>
      </c>
      <c r="I4326" t="str">
        <f t="shared" si="317"/>
        <v/>
      </c>
    </row>
    <row r="4327" spans="1:9">
      <c r="A4327" s="1">
        <v>40851</v>
      </c>
      <c r="B4327" s="6" t="s">
        <v>365</v>
      </c>
      <c r="C4327" s="7">
        <v>10</v>
      </c>
      <c r="D4327">
        <v>9</v>
      </c>
      <c r="E4327">
        <f t="shared" si="318"/>
        <v>1</v>
      </c>
      <c r="F4327" t="str">
        <f t="shared" si="319"/>
        <v>赤口</v>
      </c>
      <c r="G4327" t="str">
        <f t="shared" si="316"/>
        <v>金</v>
      </c>
      <c r="I4327" t="str">
        <f t="shared" si="317"/>
        <v/>
      </c>
    </row>
    <row r="4328" spans="1:9">
      <c r="A4328" s="1">
        <v>40852</v>
      </c>
      <c r="B4328" s="6" t="s">
        <v>366</v>
      </c>
      <c r="C4328" s="7">
        <v>10</v>
      </c>
      <c r="D4328">
        <v>10</v>
      </c>
      <c r="E4328">
        <f t="shared" si="318"/>
        <v>2</v>
      </c>
      <c r="F4328" t="str">
        <f t="shared" si="319"/>
        <v>先勝</v>
      </c>
      <c r="G4328" t="str">
        <f t="shared" si="316"/>
        <v>土</v>
      </c>
      <c r="I4328" t="str">
        <f t="shared" si="317"/>
        <v/>
      </c>
    </row>
    <row r="4329" spans="1:9">
      <c r="A4329" s="1">
        <v>40853</v>
      </c>
      <c r="B4329" s="6" t="s">
        <v>367</v>
      </c>
      <c r="C4329" s="7">
        <v>10</v>
      </c>
      <c r="D4329">
        <v>11</v>
      </c>
      <c r="E4329">
        <f t="shared" si="318"/>
        <v>3</v>
      </c>
      <c r="F4329" t="str">
        <f t="shared" si="319"/>
        <v>友引</v>
      </c>
      <c r="G4329" t="str">
        <f t="shared" si="316"/>
        <v>日</v>
      </c>
      <c r="I4329" t="str">
        <f t="shared" si="317"/>
        <v/>
      </c>
    </row>
    <row r="4330" spans="1:9">
      <c r="A4330" s="1">
        <v>40854</v>
      </c>
      <c r="B4330" s="6" t="s">
        <v>368</v>
      </c>
      <c r="C4330" s="7">
        <v>10</v>
      </c>
      <c r="D4330">
        <v>12</v>
      </c>
      <c r="E4330">
        <f t="shared" si="318"/>
        <v>4</v>
      </c>
      <c r="F4330" t="str">
        <f t="shared" si="319"/>
        <v>先負</v>
      </c>
      <c r="G4330" t="str">
        <f t="shared" si="316"/>
        <v>月</v>
      </c>
      <c r="I4330" t="str">
        <f t="shared" si="317"/>
        <v/>
      </c>
    </row>
    <row r="4331" spans="1:9">
      <c r="A4331" s="1">
        <v>40855</v>
      </c>
      <c r="B4331" s="6" t="s">
        <v>369</v>
      </c>
      <c r="C4331" s="7">
        <v>10</v>
      </c>
      <c r="D4331">
        <v>13</v>
      </c>
      <c r="E4331">
        <f t="shared" si="318"/>
        <v>5</v>
      </c>
      <c r="F4331" t="str">
        <f t="shared" si="319"/>
        <v>仏滅</v>
      </c>
      <c r="G4331" t="str">
        <f t="shared" si="316"/>
        <v>火</v>
      </c>
      <c r="I4331" t="str">
        <f t="shared" si="317"/>
        <v/>
      </c>
    </row>
    <row r="4332" spans="1:9">
      <c r="A4332" s="1">
        <v>40856</v>
      </c>
      <c r="B4332" s="6" t="s">
        <v>370</v>
      </c>
      <c r="C4332" s="7">
        <v>10</v>
      </c>
      <c r="D4332">
        <v>14</v>
      </c>
      <c r="E4332">
        <f t="shared" si="318"/>
        <v>0</v>
      </c>
      <c r="F4332" t="str">
        <f t="shared" si="319"/>
        <v>大安</v>
      </c>
      <c r="G4332" t="str">
        <f t="shared" si="316"/>
        <v>水</v>
      </c>
      <c r="I4332" t="str">
        <f t="shared" si="317"/>
        <v/>
      </c>
    </row>
    <row r="4333" spans="1:9">
      <c r="A4333" s="1">
        <v>40857</v>
      </c>
      <c r="B4333" s="6" t="s">
        <v>371</v>
      </c>
      <c r="C4333" s="7">
        <v>10</v>
      </c>
      <c r="D4333">
        <v>15</v>
      </c>
      <c r="E4333">
        <f t="shared" si="318"/>
        <v>1</v>
      </c>
      <c r="F4333" t="str">
        <f t="shared" si="319"/>
        <v>赤口</v>
      </c>
      <c r="G4333" t="str">
        <f t="shared" si="316"/>
        <v>木</v>
      </c>
      <c r="I4333" t="str">
        <f t="shared" si="317"/>
        <v/>
      </c>
    </row>
    <row r="4334" spans="1:9">
      <c r="A4334" s="1">
        <v>40858</v>
      </c>
      <c r="B4334" s="6" t="s">
        <v>372</v>
      </c>
      <c r="C4334" s="7">
        <v>10</v>
      </c>
      <c r="D4334">
        <v>16</v>
      </c>
      <c r="E4334">
        <f t="shared" si="318"/>
        <v>2</v>
      </c>
      <c r="F4334" t="str">
        <f t="shared" si="319"/>
        <v>先勝</v>
      </c>
      <c r="G4334" t="str">
        <f t="shared" si="316"/>
        <v>金</v>
      </c>
      <c r="I4334" t="str">
        <f t="shared" si="317"/>
        <v/>
      </c>
    </row>
    <row r="4335" spans="1:9">
      <c r="A4335" s="1">
        <v>40859</v>
      </c>
      <c r="B4335" s="6" t="s">
        <v>373</v>
      </c>
      <c r="C4335" s="7">
        <v>10</v>
      </c>
      <c r="D4335">
        <v>17</v>
      </c>
      <c r="E4335">
        <f t="shared" si="318"/>
        <v>3</v>
      </c>
      <c r="F4335" t="str">
        <f t="shared" si="319"/>
        <v>友引</v>
      </c>
      <c r="G4335" t="str">
        <f t="shared" si="316"/>
        <v>土</v>
      </c>
      <c r="I4335" t="str">
        <f t="shared" si="317"/>
        <v/>
      </c>
    </row>
    <row r="4336" spans="1:9">
      <c r="A4336" s="1">
        <v>40860</v>
      </c>
      <c r="B4336" s="6" t="s">
        <v>374</v>
      </c>
      <c r="C4336" s="7">
        <v>10</v>
      </c>
      <c r="D4336">
        <v>18</v>
      </c>
      <c r="E4336">
        <f t="shared" si="318"/>
        <v>4</v>
      </c>
      <c r="F4336" t="str">
        <f t="shared" si="319"/>
        <v>先負</v>
      </c>
      <c r="G4336" t="str">
        <f t="shared" si="316"/>
        <v>日</v>
      </c>
      <c r="I4336" t="str">
        <f t="shared" si="317"/>
        <v/>
      </c>
    </row>
    <row r="4337" spans="1:9">
      <c r="A4337" s="1">
        <v>40861</v>
      </c>
      <c r="B4337" s="6" t="s">
        <v>375</v>
      </c>
      <c r="C4337" s="7">
        <v>10</v>
      </c>
      <c r="D4337">
        <v>19</v>
      </c>
      <c r="E4337">
        <f t="shared" si="318"/>
        <v>5</v>
      </c>
      <c r="F4337" t="str">
        <f t="shared" si="319"/>
        <v>仏滅</v>
      </c>
      <c r="G4337" t="str">
        <f t="shared" si="316"/>
        <v>月</v>
      </c>
      <c r="I4337" t="str">
        <f t="shared" si="317"/>
        <v/>
      </c>
    </row>
    <row r="4338" spans="1:9">
      <c r="A4338" s="1">
        <v>40862</v>
      </c>
      <c r="B4338" s="6" t="s">
        <v>376</v>
      </c>
      <c r="C4338" s="7">
        <v>10</v>
      </c>
      <c r="D4338">
        <v>20</v>
      </c>
      <c r="E4338">
        <f t="shared" si="318"/>
        <v>0</v>
      </c>
      <c r="F4338" t="str">
        <f t="shared" si="319"/>
        <v>大安</v>
      </c>
      <c r="G4338" t="str">
        <f t="shared" si="316"/>
        <v>火</v>
      </c>
      <c r="I4338" t="str">
        <f t="shared" si="317"/>
        <v/>
      </c>
    </row>
    <row r="4339" spans="1:9">
      <c r="A4339" s="1">
        <v>40863</v>
      </c>
      <c r="B4339" s="6" t="s">
        <v>377</v>
      </c>
      <c r="C4339" s="7">
        <v>10</v>
      </c>
      <c r="D4339">
        <v>21</v>
      </c>
      <c r="E4339">
        <f t="shared" si="318"/>
        <v>1</v>
      </c>
      <c r="F4339" t="str">
        <f t="shared" si="319"/>
        <v>赤口</v>
      </c>
      <c r="G4339" t="str">
        <f t="shared" si="316"/>
        <v>水</v>
      </c>
      <c r="I4339" t="str">
        <f t="shared" si="317"/>
        <v/>
      </c>
    </row>
    <row r="4340" spans="1:9">
      <c r="A4340" s="1">
        <v>40864</v>
      </c>
      <c r="B4340" s="6" t="s">
        <v>378</v>
      </c>
      <c r="C4340" s="7">
        <v>10</v>
      </c>
      <c r="D4340">
        <v>22</v>
      </c>
      <c r="E4340">
        <f t="shared" si="318"/>
        <v>2</v>
      </c>
      <c r="F4340" t="str">
        <f t="shared" si="319"/>
        <v>先勝</v>
      </c>
      <c r="G4340" t="str">
        <f t="shared" si="316"/>
        <v>木</v>
      </c>
      <c r="I4340" t="str">
        <f t="shared" si="317"/>
        <v/>
      </c>
    </row>
    <row r="4341" spans="1:9">
      <c r="A4341" s="1">
        <v>40865</v>
      </c>
      <c r="B4341" s="6" t="s">
        <v>379</v>
      </c>
      <c r="C4341" s="7">
        <v>10</v>
      </c>
      <c r="D4341">
        <v>23</v>
      </c>
      <c r="E4341">
        <f t="shared" si="318"/>
        <v>3</v>
      </c>
      <c r="F4341" t="str">
        <f t="shared" si="319"/>
        <v>友引</v>
      </c>
      <c r="G4341" t="str">
        <f t="shared" si="316"/>
        <v>金</v>
      </c>
      <c r="I4341" t="str">
        <f t="shared" si="317"/>
        <v/>
      </c>
    </row>
    <row r="4342" spans="1:9">
      <c r="A4342" s="1">
        <v>40866</v>
      </c>
      <c r="B4342" s="6" t="s">
        <v>380</v>
      </c>
      <c r="C4342" s="7">
        <v>10</v>
      </c>
      <c r="D4342">
        <v>24</v>
      </c>
      <c r="E4342">
        <f t="shared" si="318"/>
        <v>4</v>
      </c>
      <c r="F4342" t="str">
        <f t="shared" si="319"/>
        <v>先負</v>
      </c>
      <c r="G4342" t="str">
        <f t="shared" si="316"/>
        <v>土</v>
      </c>
      <c r="I4342" t="str">
        <f t="shared" si="317"/>
        <v/>
      </c>
    </row>
    <row r="4343" spans="1:9">
      <c r="A4343" s="1">
        <v>40867</v>
      </c>
      <c r="B4343" s="6" t="s">
        <v>381</v>
      </c>
      <c r="C4343" s="7">
        <v>10</v>
      </c>
      <c r="D4343">
        <v>25</v>
      </c>
      <c r="E4343">
        <f t="shared" si="318"/>
        <v>5</v>
      </c>
      <c r="F4343" t="str">
        <f t="shared" si="319"/>
        <v>仏滅</v>
      </c>
      <c r="G4343" t="str">
        <f t="shared" si="316"/>
        <v>日</v>
      </c>
      <c r="I4343" t="str">
        <f t="shared" si="317"/>
        <v/>
      </c>
    </row>
    <row r="4344" spans="1:9">
      <c r="A4344" s="1">
        <v>40868</v>
      </c>
      <c r="B4344" s="6" t="s">
        <v>382</v>
      </c>
      <c r="C4344" s="7">
        <v>10</v>
      </c>
      <c r="D4344">
        <v>26</v>
      </c>
      <c r="E4344">
        <f t="shared" si="318"/>
        <v>0</v>
      </c>
      <c r="F4344" t="str">
        <f t="shared" si="319"/>
        <v>大安</v>
      </c>
      <c r="G4344" t="str">
        <f t="shared" si="316"/>
        <v>月</v>
      </c>
      <c r="I4344" t="str">
        <f t="shared" si="317"/>
        <v/>
      </c>
    </row>
    <row r="4345" spans="1:9">
      <c r="A4345" s="1">
        <v>40869</v>
      </c>
      <c r="B4345" s="6" t="s">
        <v>383</v>
      </c>
      <c r="C4345" s="7">
        <v>10</v>
      </c>
      <c r="D4345">
        <v>27</v>
      </c>
      <c r="E4345">
        <f t="shared" si="318"/>
        <v>1</v>
      </c>
      <c r="F4345" t="str">
        <f t="shared" si="319"/>
        <v>赤口</v>
      </c>
      <c r="G4345" t="str">
        <f t="shared" si="316"/>
        <v>火</v>
      </c>
      <c r="I4345" t="str">
        <f t="shared" si="317"/>
        <v/>
      </c>
    </row>
    <row r="4346" spans="1:9">
      <c r="A4346" s="1">
        <v>40870</v>
      </c>
      <c r="B4346" s="6" t="s">
        <v>384</v>
      </c>
      <c r="C4346" s="7">
        <v>10</v>
      </c>
      <c r="D4346">
        <v>28</v>
      </c>
      <c r="E4346">
        <f t="shared" si="318"/>
        <v>2</v>
      </c>
      <c r="F4346" t="str">
        <f t="shared" si="319"/>
        <v>先勝</v>
      </c>
      <c r="G4346" t="str">
        <f t="shared" si="316"/>
        <v>水</v>
      </c>
      <c r="I4346" t="str">
        <f t="shared" si="317"/>
        <v/>
      </c>
    </row>
    <row r="4347" spans="1:9">
      <c r="A4347" s="1">
        <v>40871</v>
      </c>
      <c r="B4347" s="6" t="s">
        <v>385</v>
      </c>
      <c r="C4347" s="7">
        <v>10</v>
      </c>
      <c r="D4347">
        <v>29</v>
      </c>
      <c r="E4347">
        <f t="shared" si="318"/>
        <v>3</v>
      </c>
      <c r="F4347" t="str">
        <f t="shared" si="319"/>
        <v>友引</v>
      </c>
      <c r="G4347" t="str">
        <f t="shared" si="316"/>
        <v>木</v>
      </c>
      <c r="I4347" t="str">
        <f t="shared" si="317"/>
        <v/>
      </c>
    </row>
    <row r="4348" spans="1:9">
      <c r="A4348" s="1">
        <v>40872</v>
      </c>
      <c r="B4348" s="6" t="s">
        <v>588</v>
      </c>
      <c r="C4348" s="7">
        <v>11</v>
      </c>
      <c r="D4348">
        <v>1</v>
      </c>
      <c r="E4348">
        <f t="shared" si="318"/>
        <v>0</v>
      </c>
      <c r="F4348" t="str">
        <f t="shared" si="319"/>
        <v>大安</v>
      </c>
      <c r="G4348" t="str">
        <f t="shared" si="316"/>
        <v>金</v>
      </c>
      <c r="I4348" t="str">
        <f t="shared" si="317"/>
        <v/>
      </c>
    </row>
    <row r="4349" spans="1:9">
      <c r="A4349" s="1">
        <v>40873</v>
      </c>
      <c r="B4349" s="6" t="s">
        <v>388</v>
      </c>
      <c r="C4349" s="7">
        <v>11</v>
      </c>
      <c r="D4349">
        <v>2</v>
      </c>
      <c r="E4349">
        <f t="shared" si="318"/>
        <v>1</v>
      </c>
      <c r="F4349" t="str">
        <f t="shared" si="319"/>
        <v>赤口</v>
      </c>
      <c r="G4349" t="str">
        <f t="shared" si="316"/>
        <v>土</v>
      </c>
      <c r="I4349" t="str">
        <f t="shared" si="317"/>
        <v/>
      </c>
    </row>
    <row r="4350" spans="1:9">
      <c r="A4350" s="1">
        <v>40874</v>
      </c>
      <c r="B4350" s="6" t="s">
        <v>389</v>
      </c>
      <c r="C4350" s="7">
        <v>11</v>
      </c>
      <c r="D4350">
        <v>3</v>
      </c>
      <c r="E4350">
        <f t="shared" si="318"/>
        <v>2</v>
      </c>
      <c r="F4350" t="str">
        <f t="shared" si="319"/>
        <v>先勝</v>
      </c>
      <c r="G4350" t="str">
        <f t="shared" si="316"/>
        <v>日</v>
      </c>
      <c r="I4350" t="str">
        <f t="shared" si="317"/>
        <v/>
      </c>
    </row>
    <row r="4351" spans="1:9">
      <c r="A4351" s="1">
        <v>40875</v>
      </c>
      <c r="B4351" s="6" t="s">
        <v>390</v>
      </c>
      <c r="C4351" s="7">
        <v>11</v>
      </c>
      <c r="D4351">
        <v>4</v>
      </c>
      <c r="E4351">
        <f t="shared" si="318"/>
        <v>3</v>
      </c>
      <c r="F4351" t="str">
        <f t="shared" si="319"/>
        <v>友引</v>
      </c>
      <c r="G4351" t="str">
        <f t="shared" si="316"/>
        <v>月</v>
      </c>
      <c r="I4351" t="str">
        <f t="shared" si="317"/>
        <v/>
      </c>
    </row>
    <row r="4352" spans="1:9">
      <c r="A4352" s="1">
        <v>40876</v>
      </c>
      <c r="B4352" s="6" t="s">
        <v>391</v>
      </c>
      <c r="C4352" s="7">
        <v>11</v>
      </c>
      <c r="D4352">
        <v>5</v>
      </c>
      <c r="E4352">
        <f t="shared" si="318"/>
        <v>4</v>
      </c>
      <c r="F4352" t="str">
        <f t="shared" si="319"/>
        <v>先負</v>
      </c>
      <c r="G4352" t="str">
        <f t="shared" si="316"/>
        <v>火</v>
      </c>
      <c r="I4352" t="str">
        <f t="shared" si="317"/>
        <v/>
      </c>
    </row>
    <row r="4353" spans="1:9">
      <c r="A4353" s="1">
        <v>40877</v>
      </c>
      <c r="B4353" s="6" t="s">
        <v>392</v>
      </c>
      <c r="C4353" s="7">
        <v>11</v>
      </c>
      <c r="D4353">
        <v>6</v>
      </c>
      <c r="E4353">
        <f t="shared" si="318"/>
        <v>5</v>
      </c>
      <c r="F4353" t="str">
        <f t="shared" si="319"/>
        <v>仏滅</v>
      </c>
      <c r="G4353" t="str">
        <f t="shared" si="316"/>
        <v>水</v>
      </c>
      <c r="I4353" t="str">
        <f t="shared" si="317"/>
        <v/>
      </c>
    </row>
    <row r="4354" spans="1:9">
      <c r="A4354" s="1">
        <v>40878</v>
      </c>
      <c r="B4354" s="6" t="s">
        <v>393</v>
      </c>
      <c r="C4354" s="7">
        <v>11</v>
      </c>
      <c r="D4354">
        <v>7</v>
      </c>
      <c r="E4354">
        <f t="shared" si="318"/>
        <v>0</v>
      </c>
      <c r="F4354" t="str">
        <f t="shared" si="319"/>
        <v>大安</v>
      </c>
      <c r="G4354" t="str">
        <f t="shared" si="316"/>
        <v>木</v>
      </c>
      <c r="I4354" t="str">
        <f t="shared" si="317"/>
        <v/>
      </c>
    </row>
    <row r="4355" spans="1:9">
      <c r="A4355" s="1">
        <v>40879</v>
      </c>
      <c r="B4355" s="6" t="s">
        <v>394</v>
      </c>
      <c r="C4355" s="7">
        <v>11</v>
      </c>
      <c r="D4355">
        <v>8</v>
      </c>
      <c r="E4355">
        <f t="shared" si="318"/>
        <v>1</v>
      </c>
      <c r="F4355" t="str">
        <f t="shared" si="319"/>
        <v>赤口</v>
      </c>
      <c r="G4355" t="str">
        <f t="shared" ref="G4355:G4418" si="320">TEXT(A4355,"aaa")</f>
        <v>金</v>
      </c>
      <c r="I4355" t="str">
        <f t="shared" ref="I4355:I4418" si="321">IF(ISERROR(VLOOKUP(H4355,$K$29:$L$39,2,FALSE)),"",VLOOKUP(H4355,$K$29:$L$39,2,FALSE))</f>
        <v/>
      </c>
    </row>
    <row r="4356" spans="1:9">
      <c r="A4356" s="1">
        <v>40880</v>
      </c>
      <c r="B4356" s="6" t="s">
        <v>395</v>
      </c>
      <c r="C4356" s="7">
        <v>11</v>
      </c>
      <c r="D4356">
        <v>9</v>
      </c>
      <c r="E4356">
        <f t="shared" si="318"/>
        <v>2</v>
      </c>
      <c r="F4356" t="str">
        <f t="shared" si="319"/>
        <v>先勝</v>
      </c>
      <c r="G4356" t="str">
        <f t="shared" si="320"/>
        <v>土</v>
      </c>
      <c r="I4356" t="str">
        <f t="shared" si="321"/>
        <v/>
      </c>
    </row>
    <row r="4357" spans="1:9">
      <c r="A4357" s="1">
        <v>40881</v>
      </c>
      <c r="B4357" s="6" t="s">
        <v>396</v>
      </c>
      <c r="C4357" s="7">
        <v>11</v>
      </c>
      <c r="D4357">
        <v>10</v>
      </c>
      <c r="E4357">
        <f t="shared" si="318"/>
        <v>3</v>
      </c>
      <c r="F4357" t="str">
        <f t="shared" si="319"/>
        <v>友引</v>
      </c>
      <c r="G4357" t="str">
        <f t="shared" si="320"/>
        <v>日</v>
      </c>
      <c r="I4357" t="str">
        <f t="shared" si="321"/>
        <v/>
      </c>
    </row>
    <row r="4358" spans="1:9">
      <c r="A4358" s="1">
        <v>40882</v>
      </c>
      <c r="B4358" s="6" t="s">
        <v>397</v>
      </c>
      <c r="C4358" s="7">
        <v>11</v>
      </c>
      <c r="D4358">
        <v>11</v>
      </c>
      <c r="E4358">
        <f t="shared" si="318"/>
        <v>4</v>
      </c>
      <c r="F4358" t="str">
        <f t="shared" si="319"/>
        <v>先負</v>
      </c>
      <c r="G4358" t="str">
        <f t="shared" si="320"/>
        <v>月</v>
      </c>
      <c r="I4358" t="str">
        <f t="shared" si="321"/>
        <v/>
      </c>
    </row>
    <row r="4359" spans="1:9">
      <c r="A4359" s="1">
        <v>40883</v>
      </c>
      <c r="B4359" s="6" t="s">
        <v>398</v>
      </c>
      <c r="C4359" s="7">
        <v>11</v>
      </c>
      <c r="D4359">
        <v>12</v>
      </c>
      <c r="E4359">
        <f t="shared" si="318"/>
        <v>5</v>
      </c>
      <c r="F4359" t="str">
        <f t="shared" si="319"/>
        <v>仏滅</v>
      </c>
      <c r="G4359" t="str">
        <f t="shared" si="320"/>
        <v>火</v>
      </c>
      <c r="I4359" t="str">
        <f t="shared" si="321"/>
        <v/>
      </c>
    </row>
    <row r="4360" spans="1:9">
      <c r="A4360" s="1">
        <v>40884</v>
      </c>
      <c r="B4360" s="6" t="s">
        <v>399</v>
      </c>
      <c r="C4360" s="7">
        <v>11</v>
      </c>
      <c r="D4360">
        <v>13</v>
      </c>
      <c r="E4360">
        <f t="shared" si="318"/>
        <v>0</v>
      </c>
      <c r="F4360" t="str">
        <f t="shared" si="319"/>
        <v>大安</v>
      </c>
      <c r="G4360" t="str">
        <f t="shared" si="320"/>
        <v>水</v>
      </c>
      <c r="I4360" t="str">
        <f t="shared" si="321"/>
        <v/>
      </c>
    </row>
    <row r="4361" spans="1:9">
      <c r="A4361" s="1">
        <v>40885</v>
      </c>
      <c r="B4361" s="6" t="s">
        <v>400</v>
      </c>
      <c r="C4361" s="7">
        <v>11</v>
      </c>
      <c r="D4361">
        <v>14</v>
      </c>
      <c r="E4361">
        <f t="shared" si="318"/>
        <v>1</v>
      </c>
      <c r="F4361" t="str">
        <f t="shared" si="319"/>
        <v>赤口</v>
      </c>
      <c r="G4361" t="str">
        <f t="shared" si="320"/>
        <v>木</v>
      </c>
      <c r="I4361" t="str">
        <f t="shared" si="321"/>
        <v/>
      </c>
    </row>
    <row r="4362" spans="1:9">
      <c r="A4362" s="1">
        <v>40886</v>
      </c>
      <c r="B4362" s="6" t="s">
        <v>401</v>
      </c>
      <c r="C4362" s="7">
        <v>11</v>
      </c>
      <c r="D4362">
        <v>15</v>
      </c>
      <c r="E4362">
        <f t="shared" si="318"/>
        <v>2</v>
      </c>
      <c r="F4362" t="str">
        <f t="shared" si="319"/>
        <v>先勝</v>
      </c>
      <c r="G4362" t="str">
        <f t="shared" si="320"/>
        <v>金</v>
      </c>
      <c r="I4362" t="str">
        <f t="shared" si="321"/>
        <v/>
      </c>
    </row>
    <row r="4363" spans="1:9">
      <c r="A4363" s="1">
        <v>40887</v>
      </c>
      <c r="B4363" s="6" t="s">
        <v>402</v>
      </c>
      <c r="C4363" s="7">
        <v>11</v>
      </c>
      <c r="D4363">
        <v>16</v>
      </c>
      <c r="E4363">
        <f t="shared" si="318"/>
        <v>3</v>
      </c>
      <c r="F4363" t="str">
        <f t="shared" si="319"/>
        <v>友引</v>
      </c>
      <c r="G4363" t="str">
        <f t="shared" si="320"/>
        <v>土</v>
      </c>
      <c r="I4363" t="str">
        <f t="shared" si="321"/>
        <v/>
      </c>
    </row>
    <row r="4364" spans="1:9">
      <c r="A4364" s="1">
        <v>40888</v>
      </c>
      <c r="B4364" s="6" t="s">
        <v>403</v>
      </c>
      <c r="C4364" s="7">
        <v>11</v>
      </c>
      <c r="D4364">
        <v>17</v>
      </c>
      <c r="E4364">
        <f t="shared" ref="E4364:E4427" si="322">MOD(C4364+D4364,6)</f>
        <v>4</v>
      </c>
      <c r="F4364" t="str">
        <f t="shared" ref="F4364:F4427" si="323">VLOOKUP(E4364,$K$18:$L$23,2)</f>
        <v>先負</v>
      </c>
      <c r="G4364" t="str">
        <f t="shared" si="320"/>
        <v>日</v>
      </c>
      <c r="I4364" t="str">
        <f t="shared" si="321"/>
        <v/>
      </c>
    </row>
    <row r="4365" spans="1:9">
      <c r="A4365" s="1">
        <v>40889</v>
      </c>
      <c r="B4365" s="6" t="s">
        <v>32</v>
      </c>
      <c r="C4365" s="7">
        <v>11</v>
      </c>
      <c r="D4365">
        <v>18</v>
      </c>
      <c r="E4365">
        <f t="shared" si="322"/>
        <v>5</v>
      </c>
      <c r="F4365" t="str">
        <f t="shared" si="323"/>
        <v>仏滅</v>
      </c>
      <c r="G4365" t="str">
        <f t="shared" si="320"/>
        <v>月</v>
      </c>
      <c r="I4365" t="str">
        <f t="shared" si="321"/>
        <v/>
      </c>
    </row>
    <row r="4366" spans="1:9">
      <c r="A4366" s="1">
        <v>40890</v>
      </c>
      <c r="B4366" s="6" t="s">
        <v>33</v>
      </c>
      <c r="C4366" s="7">
        <v>11</v>
      </c>
      <c r="D4366">
        <v>19</v>
      </c>
      <c r="E4366">
        <f t="shared" si="322"/>
        <v>0</v>
      </c>
      <c r="F4366" t="str">
        <f t="shared" si="323"/>
        <v>大安</v>
      </c>
      <c r="G4366" t="str">
        <f t="shared" si="320"/>
        <v>火</v>
      </c>
      <c r="I4366" t="str">
        <f t="shared" si="321"/>
        <v/>
      </c>
    </row>
    <row r="4367" spans="1:9">
      <c r="A4367" s="1">
        <v>40891</v>
      </c>
      <c r="B4367" s="6" t="s">
        <v>34</v>
      </c>
      <c r="C4367" s="7">
        <v>11</v>
      </c>
      <c r="D4367">
        <v>20</v>
      </c>
      <c r="E4367">
        <f t="shared" si="322"/>
        <v>1</v>
      </c>
      <c r="F4367" t="str">
        <f t="shared" si="323"/>
        <v>赤口</v>
      </c>
      <c r="G4367" t="str">
        <f t="shared" si="320"/>
        <v>水</v>
      </c>
      <c r="I4367" t="str">
        <f t="shared" si="321"/>
        <v/>
      </c>
    </row>
    <row r="4368" spans="1:9">
      <c r="A4368" s="1">
        <v>40892</v>
      </c>
      <c r="B4368" s="6" t="s">
        <v>35</v>
      </c>
      <c r="C4368" s="7">
        <v>11</v>
      </c>
      <c r="D4368">
        <v>21</v>
      </c>
      <c r="E4368">
        <f t="shared" si="322"/>
        <v>2</v>
      </c>
      <c r="F4368" t="str">
        <f t="shared" si="323"/>
        <v>先勝</v>
      </c>
      <c r="G4368" t="str">
        <f t="shared" si="320"/>
        <v>木</v>
      </c>
      <c r="I4368" t="str">
        <f t="shared" si="321"/>
        <v/>
      </c>
    </row>
    <row r="4369" spans="1:9">
      <c r="A4369" s="1">
        <v>40893</v>
      </c>
      <c r="B4369" s="6" t="s">
        <v>36</v>
      </c>
      <c r="C4369" s="7">
        <v>11</v>
      </c>
      <c r="D4369">
        <v>22</v>
      </c>
      <c r="E4369">
        <f t="shared" si="322"/>
        <v>3</v>
      </c>
      <c r="F4369" t="str">
        <f t="shared" si="323"/>
        <v>友引</v>
      </c>
      <c r="G4369" t="str">
        <f t="shared" si="320"/>
        <v>金</v>
      </c>
      <c r="I4369" t="str">
        <f t="shared" si="321"/>
        <v/>
      </c>
    </row>
    <row r="4370" spans="1:9">
      <c r="A4370" s="1">
        <v>40894</v>
      </c>
      <c r="B4370" s="6" t="s">
        <v>37</v>
      </c>
      <c r="C4370" s="7">
        <v>11</v>
      </c>
      <c r="D4370">
        <v>23</v>
      </c>
      <c r="E4370">
        <f t="shared" si="322"/>
        <v>4</v>
      </c>
      <c r="F4370" t="str">
        <f t="shared" si="323"/>
        <v>先負</v>
      </c>
      <c r="G4370" t="str">
        <f t="shared" si="320"/>
        <v>土</v>
      </c>
      <c r="I4370" t="str">
        <f t="shared" si="321"/>
        <v/>
      </c>
    </row>
    <row r="4371" spans="1:9">
      <c r="A4371" s="1">
        <v>40895</v>
      </c>
      <c r="B4371" s="6" t="s">
        <v>38</v>
      </c>
      <c r="C4371" s="7">
        <v>11</v>
      </c>
      <c r="D4371">
        <v>24</v>
      </c>
      <c r="E4371">
        <f t="shared" si="322"/>
        <v>5</v>
      </c>
      <c r="F4371" t="str">
        <f t="shared" si="323"/>
        <v>仏滅</v>
      </c>
      <c r="G4371" t="str">
        <f t="shared" si="320"/>
        <v>日</v>
      </c>
      <c r="I4371" t="str">
        <f t="shared" si="321"/>
        <v/>
      </c>
    </row>
    <row r="4372" spans="1:9">
      <c r="A4372" s="1">
        <v>40896</v>
      </c>
      <c r="B4372" s="6" t="s">
        <v>39</v>
      </c>
      <c r="C4372" s="7">
        <v>11</v>
      </c>
      <c r="D4372">
        <v>25</v>
      </c>
      <c r="E4372">
        <f t="shared" si="322"/>
        <v>0</v>
      </c>
      <c r="F4372" t="str">
        <f t="shared" si="323"/>
        <v>大安</v>
      </c>
      <c r="G4372" t="str">
        <f t="shared" si="320"/>
        <v>月</v>
      </c>
      <c r="I4372" t="str">
        <f t="shared" si="321"/>
        <v/>
      </c>
    </row>
    <row r="4373" spans="1:9">
      <c r="A4373" s="1">
        <v>40897</v>
      </c>
      <c r="B4373" s="6" t="s">
        <v>41</v>
      </c>
      <c r="C4373" s="7">
        <v>11</v>
      </c>
      <c r="D4373">
        <v>26</v>
      </c>
      <c r="E4373">
        <f t="shared" si="322"/>
        <v>1</v>
      </c>
      <c r="F4373" t="str">
        <f t="shared" si="323"/>
        <v>赤口</v>
      </c>
      <c r="G4373" t="str">
        <f t="shared" si="320"/>
        <v>火</v>
      </c>
      <c r="I4373" t="str">
        <f t="shared" si="321"/>
        <v/>
      </c>
    </row>
    <row r="4374" spans="1:9">
      <c r="A4374" s="1">
        <v>40898</v>
      </c>
      <c r="B4374" s="6" t="s">
        <v>42</v>
      </c>
      <c r="C4374" s="7">
        <v>11</v>
      </c>
      <c r="D4374">
        <v>27</v>
      </c>
      <c r="E4374">
        <f t="shared" si="322"/>
        <v>2</v>
      </c>
      <c r="F4374" t="str">
        <f t="shared" si="323"/>
        <v>先勝</v>
      </c>
      <c r="G4374" t="str">
        <f t="shared" si="320"/>
        <v>水</v>
      </c>
      <c r="I4374" t="str">
        <f t="shared" si="321"/>
        <v/>
      </c>
    </row>
    <row r="4375" spans="1:9">
      <c r="A4375" s="1">
        <v>40899</v>
      </c>
      <c r="B4375" s="6" t="s">
        <v>43</v>
      </c>
      <c r="C4375" s="7">
        <v>11</v>
      </c>
      <c r="D4375">
        <v>28</v>
      </c>
      <c r="E4375">
        <f t="shared" si="322"/>
        <v>3</v>
      </c>
      <c r="F4375" t="str">
        <f t="shared" si="323"/>
        <v>友引</v>
      </c>
      <c r="G4375" t="str">
        <f t="shared" si="320"/>
        <v>木</v>
      </c>
      <c r="I4375" t="str">
        <f t="shared" si="321"/>
        <v/>
      </c>
    </row>
    <row r="4376" spans="1:9">
      <c r="A4376" s="1">
        <v>40900</v>
      </c>
      <c r="B4376" s="6" t="s">
        <v>44</v>
      </c>
      <c r="C4376" s="7">
        <v>11</v>
      </c>
      <c r="D4376">
        <v>29</v>
      </c>
      <c r="E4376">
        <f t="shared" si="322"/>
        <v>4</v>
      </c>
      <c r="F4376" t="str">
        <f t="shared" si="323"/>
        <v>先負</v>
      </c>
      <c r="G4376" t="str">
        <f t="shared" si="320"/>
        <v>金</v>
      </c>
      <c r="I4376" t="str">
        <f t="shared" si="321"/>
        <v/>
      </c>
    </row>
    <row r="4377" spans="1:9">
      <c r="A4377" s="1">
        <v>40901</v>
      </c>
      <c r="B4377" s="6" t="s">
        <v>226</v>
      </c>
      <c r="C4377" s="7">
        <v>11</v>
      </c>
      <c r="D4377">
        <v>30</v>
      </c>
      <c r="E4377">
        <f t="shared" si="322"/>
        <v>5</v>
      </c>
      <c r="F4377" t="str">
        <f t="shared" si="323"/>
        <v>仏滅</v>
      </c>
      <c r="G4377" t="str">
        <f t="shared" si="320"/>
        <v>土</v>
      </c>
      <c r="I4377" t="str">
        <f t="shared" si="321"/>
        <v/>
      </c>
    </row>
    <row r="4378" spans="1:9">
      <c r="A4378" s="1">
        <v>40902</v>
      </c>
      <c r="B4378" s="6" t="s">
        <v>589</v>
      </c>
      <c r="C4378" s="7">
        <v>12</v>
      </c>
      <c r="D4378">
        <v>1</v>
      </c>
      <c r="E4378">
        <f t="shared" si="322"/>
        <v>1</v>
      </c>
      <c r="F4378" t="str">
        <f t="shared" si="323"/>
        <v>赤口</v>
      </c>
      <c r="G4378" t="str">
        <f t="shared" si="320"/>
        <v>日</v>
      </c>
      <c r="I4378" t="str">
        <f t="shared" si="321"/>
        <v/>
      </c>
    </row>
    <row r="4379" spans="1:9">
      <c r="A4379" s="1">
        <v>40903</v>
      </c>
      <c r="B4379" s="6" t="s">
        <v>46</v>
      </c>
      <c r="C4379" s="7">
        <v>12</v>
      </c>
      <c r="D4379">
        <v>2</v>
      </c>
      <c r="E4379">
        <f t="shared" si="322"/>
        <v>2</v>
      </c>
      <c r="F4379" t="str">
        <f t="shared" si="323"/>
        <v>先勝</v>
      </c>
      <c r="G4379" t="str">
        <f t="shared" si="320"/>
        <v>月</v>
      </c>
      <c r="I4379" t="str">
        <f t="shared" si="321"/>
        <v/>
      </c>
    </row>
    <row r="4380" spans="1:9">
      <c r="A4380" s="1">
        <v>40904</v>
      </c>
      <c r="B4380" s="6" t="s">
        <v>47</v>
      </c>
      <c r="C4380" s="7">
        <v>12</v>
      </c>
      <c r="D4380">
        <v>3</v>
      </c>
      <c r="E4380">
        <f t="shared" si="322"/>
        <v>3</v>
      </c>
      <c r="F4380" t="str">
        <f t="shared" si="323"/>
        <v>友引</v>
      </c>
      <c r="G4380" t="str">
        <f t="shared" si="320"/>
        <v>火</v>
      </c>
      <c r="I4380" t="str">
        <f t="shared" si="321"/>
        <v/>
      </c>
    </row>
    <row r="4381" spans="1:9">
      <c r="A4381" s="1">
        <v>40905</v>
      </c>
      <c r="B4381" s="6" t="s">
        <v>48</v>
      </c>
      <c r="C4381" s="7">
        <v>12</v>
      </c>
      <c r="D4381">
        <v>4</v>
      </c>
      <c r="E4381">
        <f t="shared" si="322"/>
        <v>4</v>
      </c>
      <c r="F4381" t="str">
        <f t="shared" si="323"/>
        <v>先負</v>
      </c>
      <c r="G4381" t="str">
        <f t="shared" si="320"/>
        <v>水</v>
      </c>
      <c r="I4381" t="str">
        <f t="shared" si="321"/>
        <v/>
      </c>
    </row>
    <row r="4382" spans="1:9">
      <c r="A4382" s="1">
        <v>40906</v>
      </c>
      <c r="B4382" s="6" t="s">
        <v>49</v>
      </c>
      <c r="C4382" s="7">
        <v>12</v>
      </c>
      <c r="D4382">
        <v>5</v>
      </c>
      <c r="E4382">
        <f t="shared" si="322"/>
        <v>5</v>
      </c>
      <c r="F4382" t="str">
        <f t="shared" si="323"/>
        <v>仏滅</v>
      </c>
      <c r="G4382" t="str">
        <f t="shared" si="320"/>
        <v>木</v>
      </c>
      <c r="I4382" t="str">
        <f t="shared" si="321"/>
        <v/>
      </c>
    </row>
    <row r="4383" spans="1:9">
      <c r="A4383" s="1">
        <v>40907</v>
      </c>
      <c r="B4383" s="6" t="s">
        <v>50</v>
      </c>
      <c r="C4383" s="7">
        <v>12</v>
      </c>
      <c r="D4383">
        <v>6</v>
      </c>
      <c r="E4383">
        <f t="shared" si="322"/>
        <v>0</v>
      </c>
      <c r="F4383" t="str">
        <f t="shared" si="323"/>
        <v>大安</v>
      </c>
      <c r="G4383" t="str">
        <f t="shared" si="320"/>
        <v>金</v>
      </c>
      <c r="I4383" t="str">
        <f t="shared" si="321"/>
        <v/>
      </c>
    </row>
    <row r="4384" spans="1:9">
      <c r="A4384" s="1">
        <v>40908</v>
      </c>
      <c r="B4384" s="6" t="s">
        <v>51</v>
      </c>
      <c r="C4384" s="7">
        <v>12</v>
      </c>
      <c r="D4384">
        <v>7</v>
      </c>
      <c r="E4384">
        <f t="shared" si="322"/>
        <v>1</v>
      </c>
      <c r="F4384" t="str">
        <f t="shared" si="323"/>
        <v>赤口</v>
      </c>
      <c r="G4384" t="str">
        <f t="shared" si="320"/>
        <v>土</v>
      </c>
      <c r="I4384" t="str">
        <f t="shared" si="321"/>
        <v/>
      </c>
    </row>
    <row r="4385" spans="1:9">
      <c r="A4385" s="1">
        <v>40909</v>
      </c>
      <c r="B4385" s="6" t="s">
        <v>52</v>
      </c>
      <c r="C4385" s="7">
        <v>12</v>
      </c>
      <c r="D4385">
        <v>8</v>
      </c>
      <c r="E4385">
        <f t="shared" si="322"/>
        <v>2</v>
      </c>
      <c r="F4385" t="str">
        <f t="shared" si="323"/>
        <v>先勝</v>
      </c>
      <c r="G4385" t="str">
        <f t="shared" si="320"/>
        <v>日</v>
      </c>
      <c r="I4385" t="str">
        <f t="shared" si="321"/>
        <v/>
      </c>
    </row>
    <row r="4386" spans="1:9">
      <c r="A4386" s="1">
        <v>40910</v>
      </c>
      <c r="B4386" s="6" t="s">
        <v>53</v>
      </c>
      <c r="C4386" s="7">
        <v>12</v>
      </c>
      <c r="D4386">
        <v>9</v>
      </c>
      <c r="E4386">
        <f t="shared" si="322"/>
        <v>3</v>
      </c>
      <c r="F4386" t="str">
        <f t="shared" si="323"/>
        <v>友引</v>
      </c>
      <c r="G4386" t="str">
        <f t="shared" si="320"/>
        <v>月</v>
      </c>
      <c r="I4386" t="str">
        <f t="shared" si="321"/>
        <v/>
      </c>
    </row>
    <row r="4387" spans="1:9">
      <c r="A4387" s="1">
        <v>40911</v>
      </c>
      <c r="B4387" s="6" t="s">
        <v>54</v>
      </c>
      <c r="C4387" s="7">
        <v>12</v>
      </c>
      <c r="D4387">
        <v>10</v>
      </c>
      <c r="E4387">
        <f t="shared" si="322"/>
        <v>4</v>
      </c>
      <c r="F4387" t="str">
        <f t="shared" si="323"/>
        <v>先負</v>
      </c>
      <c r="G4387" t="str">
        <f t="shared" si="320"/>
        <v>火</v>
      </c>
      <c r="I4387" t="str">
        <f t="shared" si="321"/>
        <v/>
      </c>
    </row>
    <row r="4388" spans="1:9">
      <c r="A4388" s="1">
        <v>40912</v>
      </c>
      <c r="B4388" s="6" t="s">
        <v>55</v>
      </c>
      <c r="C4388" s="7">
        <v>12</v>
      </c>
      <c r="D4388">
        <v>11</v>
      </c>
      <c r="E4388">
        <f t="shared" si="322"/>
        <v>5</v>
      </c>
      <c r="F4388" t="str">
        <f t="shared" si="323"/>
        <v>仏滅</v>
      </c>
      <c r="G4388" t="str">
        <f t="shared" si="320"/>
        <v>水</v>
      </c>
      <c r="I4388" t="str">
        <f t="shared" si="321"/>
        <v/>
      </c>
    </row>
    <row r="4389" spans="1:9">
      <c r="A4389" s="1">
        <v>40913</v>
      </c>
      <c r="B4389" s="6" t="s">
        <v>56</v>
      </c>
      <c r="C4389" s="7">
        <v>12</v>
      </c>
      <c r="D4389">
        <v>12</v>
      </c>
      <c r="E4389">
        <f t="shared" si="322"/>
        <v>0</v>
      </c>
      <c r="F4389" t="str">
        <f t="shared" si="323"/>
        <v>大安</v>
      </c>
      <c r="G4389" t="str">
        <f t="shared" si="320"/>
        <v>木</v>
      </c>
      <c r="I4389" t="str">
        <f t="shared" si="321"/>
        <v/>
      </c>
    </row>
    <row r="4390" spans="1:9">
      <c r="A4390" s="1">
        <v>40914</v>
      </c>
      <c r="B4390" s="6" t="s">
        <v>57</v>
      </c>
      <c r="C4390" s="7">
        <v>12</v>
      </c>
      <c r="D4390">
        <v>13</v>
      </c>
      <c r="E4390">
        <f t="shared" si="322"/>
        <v>1</v>
      </c>
      <c r="F4390" t="str">
        <f t="shared" si="323"/>
        <v>赤口</v>
      </c>
      <c r="G4390" t="str">
        <f t="shared" si="320"/>
        <v>金</v>
      </c>
      <c r="I4390" t="str">
        <f t="shared" si="321"/>
        <v/>
      </c>
    </row>
    <row r="4391" spans="1:9">
      <c r="A4391" s="1">
        <v>40915</v>
      </c>
      <c r="B4391" s="6" t="s">
        <v>58</v>
      </c>
      <c r="C4391" s="7">
        <v>12</v>
      </c>
      <c r="D4391">
        <v>14</v>
      </c>
      <c r="E4391">
        <f t="shared" si="322"/>
        <v>2</v>
      </c>
      <c r="F4391" t="str">
        <f t="shared" si="323"/>
        <v>先勝</v>
      </c>
      <c r="G4391" t="str">
        <f t="shared" si="320"/>
        <v>土</v>
      </c>
      <c r="I4391" t="str">
        <f t="shared" si="321"/>
        <v/>
      </c>
    </row>
    <row r="4392" spans="1:9">
      <c r="A4392" s="1">
        <v>40916</v>
      </c>
      <c r="B4392" s="6" t="s">
        <v>59</v>
      </c>
      <c r="C4392" s="7">
        <v>12</v>
      </c>
      <c r="D4392">
        <v>15</v>
      </c>
      <c r="E4392">
        <f t="shared" si="322"/>
        <v>3</v>
      </c>
      <c r="F4392" t="str">
        <f t="shared" si="323"/>
        <v>友引</v>
      </c>
      <c r="G4392" t="str">
        <f t="shared" si="320"/>
        <v>日</v>
      </c>
      <c r="I4392" t="str">
        <f t="shared" si="321"/>
        <v/>
      </c>
    </row>
    <row r="4393" spans="1:9">
      <c r="A4393" s="1">
        <v>40917</v>
      </c>
      <c r="B4393" s="6" t="s">
        <v>60</v>
      </c>
      <c r="C4393" s="7">
        <v>12</v>
      </c>
      <c r="D4393">
        <v>16</v>
      </c>
      <c r="E4393">
        <f t="shared" si="322"/>
        <v>4</v>
      </c>
      <c r="F4393" t="str">
        <f t="shared" si="323"/>
        <v>先負</v>
      </c>
      <c r="G4393" t="str">
        <f t="shared" si="320"/>
        <v>月</v>
      </c>
      <c r="I4393" t="str">
        <f t="shared" si="321"/>
        <v/>
      </c>
    </row>
    <row r="4394" spans="1:9">
      <c r="A4394" s="1">
        <v>40918</v>
      </c>
      <c r="B4394" s="6" t="s">
        <v>61</v>
      </c>
      <c r="C4394" s="7">
        <v>12</v>
      </c>
      <c r="D4394">
        <v>17</v>
      </c>
      <c r="E4394">
        <f t="shared" si="322"/>
        <v>5</v>
      </c>
      <c r="F4394" t="str">
        <f t="shared" si="323"/>
        <v>仏滅</v>
      </c>
      <c r="G4394" t="str">
        <f t="shared" si="320"/>
        <v>火</v>
      </c>
      <c r="I4394" t="str">
        <f t="shared" si="321"/>
        <v/>
      </c>
    </row>
    <row r="4395" spans="1:9">
      <c r="A4395" s="1">
        <v>40919</v>
      </c>
      <c r="B4395" s="6" t="s">
        <v>62</v>
      </c>
      <c r="C4395" s="7">
        <v>12</v>
      </c>
      <c r="D4395">
        <v>18</v>
      </c>
      <c r="E4395">
        <f t="shared" si="322"/>
        <v>0</v>
      </c>
      <c r="F4395" t="str">
        <f t="shared" si="323"/>
        <v>大安</v>
      </c>
      <c r="G4395" t="str">
        <f t="shared" si="320"/>
        <v>水</v>
      </c>
      <c r="I4395" t="str">
        <f t="shared" si="321"/>
        <v/>
      </c>
    </row>
    <row r="4396" spans="1:9">
      <c r="A4396" s="1">
        <v>40920</v>
      </c>
      <c r="B4396" s="6" t="s">
        <v>63</v>
      </c>
      <c r="C4396" s="7">
        <v>12</v>
      </c>
      <c r="D4396">
        <v>19</v>
      </c>
      <c r="E4396">
        <f t="shared" si="322"/>
        <v>1</v>
      </c>
      <c r="F4396" t="str">
        <f t="shared" si="323"/>
        <v>赤口</v>
      </c>
      <c r="G4396" t="str">
        <f t="shared" si="320"/>
        <v>木</v>
      </c>
      <c r="I4396" t="str">
        <f t="shared" si="321"/>
        <v/>
      </c>
    </row>
    <row r="4397" spans="1:9">
      <c r="A4397" s="1">
        <v>40921</v>
      </c>
      <c r="B4397" s="6" t="s">
        <v>64</v>
      </c>
      <c r="C4397" s="7">
        <v>12</v>
      </c>
      <c r="D4397">
        <v>20</v>
      </c>
      <c r="E4397">
        <f t="shared" si="322"/>
        <v>2</v>
      </c>
      <c r="F4397" t="str">
        <f t="shared" si="323"/>
        <v>先勝</v>
      </c>
      <c r="G4397" t="str">
        <f t="shared" si="320"/>
        <v>金</v>
      </c>
      <c r="I4397" t="str">
        <f t="shared" si="321"/>
        <v/>
      </c>
    </row>
    <row r="4398" spans="1:9">
      <c r="A4398" s="1">
        <v>40922</v>
      </c>
      <c r="B4398" s="6" t="s">
        <v>65</v>
      </c>
      <c r="C4398" s="7">
        <v>12</v>
      </c>
      <c r="D4398">
        <v>21</v>
      </c>
      <c r="E4398">
        <f t="shared" si="322"/>
        <v>3</v>
      </c>
      <c r="F4398" t="str">
        <f t="shared" si="323"/>
        <v>友引</v>
      </c>
      <c r="G4398" t="str">
        <f t="shared" si="320"/>
        <v>土</v>
      </c>
      <c r="I4398" t="str">
        <f t="shared" si="321"/>
        <v/>
      </c>
    </row>
    <row r="4399" spans="1:9">
      <c r="A4399" s="1">
        <v>40923</v>
      </c>
      <c r="B4399" s="6" t="s">
        <v>66</v>
      </c>
      <c r="C4399" s="7">
        <v>12</v>
      </c>
      <c r="D4399">
        <v>22</v>
      </c>
      <c r="E4399">
        <f t="shared" si="322"/>
        <v>4</v>
      </c>
      <c r="F4399" t="str">
        <f t="shared" si="323"/>
        <v>先負</v>
      </c>
      <c r="G4399" t="str">
        <f t="shared" si="320"/>
        <v>日</v>
      </c>
      <c r="I4399" t="str">
        <f t="shared" si="321"/>
        <v/>
      </c>
    </row>
    <row r="4400" spans="1:9">
      <c r="A4400" s="1">
        <v>40924</v>
      </c>
      <c r="B4400" s="6" t="s">
        <v>67</v>
      </c>
      <c r="C4400" s="7">
        <v>12</v>
      </c>
      <c r="D4400">
        <v>23</v>
      </c>
      <c r="E4400">
        <f t="shared" si="322"/>
        <v>5</v>
      </c>
      <c r="F4400" t="str">
        <f t="shared" si="323"/>
        <v>仏滅</v>
      </c>
      <c r="G4400" t="str">
        <f t="shared" si="320"/>
        <v>月</v>
      </c>
      <c r="I4400" t="str">
        <f t="shared" si="321"/>
        <v/>
      </c>
    </row>
    <row r="4401" spans="1:9">
      <c r="A4401" s="1">
        <v>40925</v>
      </c>
      <c r="B4401" s="6" t="s">
        <v>68</v>
      </c>
      <c r="C4401" s="7">
        <v>12</v>
      </c>
      <c r="D4401">
        <v>24</v>
      </c>
      <c r="E4401">
        <f t="shared" si="322"/>
        <v>0</v>
      </c>
      <c r="F4401" t="str">
        <f t="shared" si="323"/>
        <v>大安</v>
      </c>
      <c r="G4401" t="str">
        <f t="shared" si="320"/>
        <v>火</v>
      </c>
      <c r="I4401" t="str">
        <f t="shared" si="321"/>
        <v/>
      </c>
    </row>
    <row r="4402" spans="1:9">
      <c r="A4402" s="1">
        <v>40926</v>
      </c>
      <c r="B4402" s="6" t="s">
        <v>69</v>
      </c>
      <c r="C4402" s="7">
        <v>12</v>
      </c>
      <c r="D4402">
        <v>25</v>
      </c>
      <c r="E4402">
        <f t="shared" si="322"/>
        <v>1</v>
      </c>
      <c r="F4402" t="str">
        <f t="shared" si="323"/>
        <v>赤口</v>
      </c>
      <c r="G4402" t="str">
        <f t="shared" si="320"/>
        <v>水</v>
      </c>
      <c r="I4402" t="str">
        <f t="shared" si="321"/>
        <v/>
      </c>
    </row>
    <row r="4403" spans="1:9">
      <c r="A4403" s="1">
        <v>40927</v>
      </c>
      <c r="B4403" s="6" t="s">
        <v>70</v>
      </c>
      <c r="C4403" s="7">
        <v>12</v>
      </c>
      <c r="D4403">
        <v>26</v>
      </c>
      <c r="E4403">
        <f t="shared" si="322"/>
        <v>2</v>
      </c>
      <c r="F4403" t="str">
        <f t="shared" si="323"/>
        <v>先勝</v>
      </c>
      <c r="G4403" t="str">
        <f t="shared" si="320"/>
        <v>木</v>
      </c>
      <c r="I4403" t="str">
        <f t="shared" si="321"/>
        <v/>
      </c>
    </row>
    <row r="4404" spans="1:9">
      <c r="A4404" s="1">
        <v>40928</v>
      </c>
      <c r="B4404" s="6" t="s">
        <v>71</v>
      </c>
      <c r="C4404" s="7">
        <v>12</v>
      </c>
      <c r="D4404">
        <v>27</v>
      </c>
      <c r="E4404">
        <f t="shared" si="322"/>
        <v>3</v>
      </c>
      <c r="F4404" t="str">
        <f t="shared" si="323"/>
        <v>友引</v>
      </c>
      <c r="G4404" t="str">
        <f t="shared" si="320"/>
        <v>金</v>
      </c>
      <c r="I4404" t="str">
        <f t="shared" si="321"/>
        <v/>
      </c>
    </row>
    <row r="4405" spans="1:9">
      <c r="A4405" s="1">
        <v>40929</v>
      </c>
      <c r="B4405" s="6" t="s">
        <v>72</v>
      </c>
      <c r="C4405" s="7">
        <v>12</v>
      </c>
      <c r="D4405">
        <v>28</v>
      </c>
      <c r="E4405">
        <f t="shared" si="322"/>
        <v>4</v>
      </c>
      <c r="F4405" t="str">
        <f t="shared" si="323"/>
        <v>先負</v>
      </c>
      <c r="G4405" t="str">
        <f t="shared" si="320"/>
        <v>土</v>
      </c>
      <c r="I4405" t="str">
        <f t="shared" si="321"/>
        <v/>
      </c>
    </row>
    <row r="4406" spans="1:9">
      <c r="A4406" s="1">
        <v>40930</v>
      </c>
      <c r="B4406" s="6" t="s">
        <v>73</v>
      </c>
      <c r="C4406" s="7">
        <v>12</v>
      </c>
      <c r="D4406">
        <v>29</v>
      </c>
      <c r="E4406">
        <f t="shared" si="322"/>
        <v>5</v>
      </c>
      <c r="F4406" t="str">
        <f t="shared" si="323"/>
        <v>仏滅</v>
      </c>
      <c r="G4406" t="str">
        <f t="shared" si="320"/>
        <v>日</v>
      </c>
      <c r="I4406" t="str">
        <f t="shared" si="321"/>
        <v/>
      </c>
    </row>
    <row r="4407" spans="1:9">
      <c r="A4407" s="1">
        <v>40931</v>
      </c>
      <c r="B4407" s="6" t="s">
        <v>584</v>
      </c>
      <c r="C4407" s="7">
        <v>1</v>
      </c>
      <c r="D4407">
        <v>1</v>
      </c>
      <c r="E4407">
        <f t="shared" si="322"/>
        <v>2</v>
      </c>
      <c r="F4407" t="str">
        <f t="shared" si="323"/>
        <v>先勝</v>
      </c>
      <c r="G4407" t="str">
        <f t="shared" si="320"/>
        <v>月</v>
      </c>
      <c r="I4407" t="str">
        <f t="shared" si="321"/>
        <v/>
      </c>
    </row>
    <row r="4408" spans="1:9">
      <c r="A4408" s="1">
        <v>40932</v>
      </c>
      <c r="B4408" s="6" t="s">
        <v>76</v>
      </c>
      <c r="C4408" s="7">
        <v>1</v>
      </c>
      <c r="D4408">
        <v>2</v>
      </c>
      <c r="E4408">
        <f t="shared" si="322"/>
        <v>3</v>
      </c>
      <c r="F4408" t="str">
        <f t="shared" si="323"/>
        <v>友引</v>
      </c>
      <c r="G4408" t="str">
        <f t="shared" si="320"/>
        <v>火</v>
      </c>
      <c r="I4408" t="str">
        <f t="shared" si="321"/>
        <v/>
      </c>
    </row>
    <row r="4409" spans="1:9">
      <c r="A4409" s="1">
        <v>40933</v>
      </c>
      <c r="B4409" s="6" t="s">
        <v>77</v>
      </c>
      <c r="C4409" s="7">
        <v>1</v>
      </c>
      <c r="D4409">
        <v>3</v>
      </c>
      <c r="E4409">
        <f t="shared" si="322"/>
        <v>4</v>
      </c>
      <c r="F4409" t="str">
        <f t="shared" si="323"/>
        <v>先負</v>
      </c>
      <c r="G4409" t="str">
        <f t="shared" si="320"/>
        <v>水</v>
      </c>
      <c r="I4409" t="str">
        <f t="shared" si="321"/>
        <v/>
      </c>
    </row>
    <row r="4410" spans="1:9">
      <c r="A4410" s="1">
        <v>40934</v>
      </c>
      <c r="B4410" s="6" t="s">
        <v>78</v>
      </c>
      <c r="C4410" s="7">
        <v>1</v>
      </c>
      <c r="D4410">
        <v>4</v>
      </c>
      <c r="E4410">
        <f t="shared" si="322"/>
        <v>5</v>
      </c>
      <c r="F4410" t="str">
        <f t="shared" si="323"/>
        <v>仏滅</v>
      </c>
      <c r="G4410" t="str">
        <f t="shared" si="320"/>
        <v>木</v>
      </c>
      <c r="I4410" t="str">
        <f t="shared" si="321"/>
        <v/>
      </c>
    </row>
    <row r="4411" spans="1:9">
      <c r="A4411" s="1">
        <v>40935</v>
      </c>
      <c r="B4411" s="6" t="s">
        <v>79</v>
      </c>
      <c r="C4411" s="7">
        <v>1</v>
      </c>
      <c r="D4411">
        <v>5</v>
      </c>
      <c r="E4411">
        <f t="shared" si="322"/>
        <v>0</v>
      </c>
      <c r="F4411" t="str">
        <f t="shared" si="323"/>
        <v>大安</v>
      </c>
      <c r="G4411" t="str">
        <f t="shared" si="320"/>
        <v>金</v>
      </c>
      <c r="I4411" t="str">
        <f t="shared" si="321"/>
        <v/>
      </c>
    </row>
    <row r="4412" spans="1:9">
      <c r="A4412" s="1">
        <v>40936</v>
      </c>
      <c r="B4412" s="6" t="s">
        <v>80</v>
      </c>
      <c r="C4412" s="7">
        <v>1</v>
      </c>
      <c r="D4412">
        <v>6</v>
      </c>
      <c r="E4412">
        <f t="shared" si="322"/>
        <v>1</v>
      </c>
      <c r="F4412" t="str">
        <f t="shared" si="323"/>
        <v>赤口</v>
      </c>
      <c r="G4412" t="str">
        <f t="shared" si="320"/>
        <v>土</v>
      </c>
      <c r="I4412" t="str">
        <f t="shared" si="321"/>
        <v/>
      </c>
    </row>
    <row r="4413" spans="1:9">
      <c r="A4413" s="1">
        <v>40937</v>
      </c>
      <c r="B4413" s="6" t="s">
        <v>81</v>
      </c>
      <c r="C4413" s="7">
        <v>1</v>
      </c>
      <c r="D4413">
        <v>7</v>
      </c>
      <c r="E4413">
        <f t="shared" si="322"/>
        <v>2</v>
      </c>
      <c r="F4413" t="str">
        <f t="shared" si="323"/>
        <v>先勝</v>
      </c>
      <c r="G4413" t="str">
        <f t="shared" si="320"/>
        <v>日</v>
      </c>
      <c r="I4413" t="str">
        <f t="shared" si="321"/>
        <v/>
      </c>
    </row>
    <row r="4414" spans="1:9">
      <c r="A4414" s="1">
        <v>40938</v>
      </c>
      <c r="B4414" s="6" t="s">
        <v>82</v>
      </c>
      <c r="C4414" s="7">
        <v>1</v>
      </c>
      <c r="D4414">
        <v>8</v>
      </c>
      <c r="E4414">
        <f t="shared" si="322"/>
        <v>3</v>
      </c>
      <c r="F4414" t="str">
        <f t="shared" si="323"/>
        <v>友引</v>
      </c>
      <c r="G4414" t="str">
        <f t="shared" si="320"/>
        <v>月</v>
      </c>
      <c r="I4414" t="str">
        <f t="shared" si="321"/>
        <v/>
      </c>
    </row>
    <row r="4415" spans="1:9">
      <c r="A4415" s="1">
        <v>40939</v>
      </c>
      <c r="B4415" s="6" t="s">
        <v>83</v>
      </c>
      <c r="C4415" s="7">
        <v>1</v>
      </c>
      <c r="D4415">
        <v>9</v>
      </c>
      <c r="E4415">
        <f t="shared" si="322"/>
        <v>4</v>
      </c>
      <c r="F4415" t="str">
        <f t="shared" si="323"/>
        <v>先負</v>
      </c>
      <c r="G4415" t="str">
        <f t="shared" si="320"/>
        <v>火</v>
      </c>
      <c r="I4415" t="str">
        <f t="shared" si="321"/>
        <v/>
      </c>
    </row>
    <row r="4416" spans="1:9">
      <c r="A4416" s="1">
        <v>40940</v>
      </c>
      <c r="B4416" s="6" t="s">
        <v>84</v>
      </c>
      <c r="C4416" s="7">
        <v>1</v>
      </c>
      <c r="D4416">
        <v>10</v>
      </c>
      <c r="E4416">
        <f t="shared" si="322"/>
        <v>5</v>
      </c>
      <c r="F4416" t="str">
        <f t="shared" si="323"/>
        <v>仏滅</v>
      </c>
      <c r="G4416" t="str">
        <f t="shared" si="320"/>
        <v>水</v>
      </c>
      <c r="I4416" t="str">
        <f t="shared" si="321"/>
        <v/>
      </c>
    </row>
    <row r="4417" spans="1:9">
      <c r="A4417" s="1">
        <v>40941</v>
      </c>
      <c r="B4417" s="6" t="s">
        <v>85</v>
      </c>
      <c r="C4417" s="7">
        <v>1</v>
      </c>
      <c r="D4417">
        <v>11</v>
      </c>
      <c r="E4417">
        <f t="shared" si="322"/>
        <v>0</v>
      </c>
      <c r="F4417" t="str">
        <f t="shared" si="323"/>
        <v>大安</v>
      </c>
      <c r="G4417" t="str">
        <f t="shared" si="320"/>
        <v>木</v>
      </c>
      <c r="I4417" t="str">
        <f t="shared" si="321"/>
        <v/>
      </c>
    </row>
    <row r="4418" spans="1:9">
      <c r="A4418" s="1">
        <v>40942</v>
      </c>
      <c r="B4418" s="6" t="s">
        <v>86</v>
      </c>
      <c r="C4418" s="7">
        <v>1</v>
      </c>
      <c r="D4418">
        <v>12</v>
      </c>
      <c r="E4418">
        <f t="shared" si="322"/>
        <v>1</v>
      </c>
      <c r="F4418" t="str">
        <f t="shared" si="323"/>
        <v>赤口</v>
      </c>
      <c r="G4418" t="str">
        <f t="shared" si="320"/>
        <v>金</v>
      </c>
      <c r="I4418" t="str">
        <f t="shared" si="321"/>
        <v/>
      </c>
    </row>
    <row r="4419" spans="1:9">
      <c r="A4419" s="1">
        <v>40943</v>
      </c>
      <c r="B4419" s="6" t="s">
        <v>87</v>
      </c>
      <c r="C4419" s="7">
        <v>1</v>
      </c>
      <c r="D4419">
        <v>13</v>
      </c>
      <c r="E4419">
        <f t="shared" si="322"/>
        <v>2</v>
      </c>
      <c r="F4419" t="str">
        <f t="shared" si="323"/>
        <v>先勝</v>
      </c>
      <c r="G4419" t="str">
        <f t="shared" ref="G4419:G4482" si="324">TEXT(A4419,"aaa")</f>
        <v>土</v>
      </c>
      <c r="I4419" t="str">
        <f t="shared" ref="I4419:I4482" si="325">IF(ISERROR(VLOOKUP(H4419,$K$29:$L$39,2,FALSE)),"",VLOOKUP(H4419,$K$29:$L$39,2,FALSE))</f>
        <v/>
      </c>
    </row>
    <row r="4420" spans="1:9">
      <c r="A4420" s="1">
        <v>40944</v>
      </c>
      <c r="B4420" s="6" t="s">
        <v>88</v>
      </c>
      <c r="C4420" s="7">
        <v>1</v>
      </c>
      <c r="D4420">
        <v>14</v>
      </c>
      <c r="E4420">
        <f t="shared" si="322"/>
        <v>3</v>
      </c>
      <c r="F4420" t="str">
        <f t="shared" si="323"/>
        <v>友引</v>
      </c>
      <c r="G4420" t="str">
        <f t="shared" si="324"/>
        <v>日</v>
      </c>
      <c r="I4420" t="str">
        <f t="shared" si="325"/>
        <v/>
      </c>
    </row>
    <row r="4421" spans="1:9">
      <c r="A4421" s="1">
        <v>40945</v>
      </c>
      <c r="B4421" s="6" t="s">
        <v>89</v>
      </c>
      <c r="C4421" s="7">
        <v>1</v>
      </c>
      <c r="D4421">
        <v>15</v>
      </c>
      <c r="E4421">
        <f t="shared" si="322"/>
        <v>4</v>
      </c>
      <c r="F4421" t="str">
        <f t="shared" si="323"/>
        <v>先負</v>
      </c>
      <c r="G4421" t="str">
        <f t="shared" si="324"/>
        <v>月</v>
      </c>
      <c r="I4421" t="str">
        <f t="shared" si="325"/>
        <v/>
      </c>
    </row>
    <row r="4422" spans="1:9">
      <c r="A4422" s="1">
        <v>40946</v>
      </c>
      <c r="B4422" s="6" t="s">
        <v>90</v>
      </c>
      <c r="C4422" s="7">
        <v>1</v>
      </c>
      <c r="D4422">
        <v>16</v>
      </c>
      <c r="E4422">
        <f t="shared" si="322"/>
        <v>5</v>
      </c>
      <c r="F4422" t="str">
        <f t="shared" si="323"/>
        <v>仏滅</v>
      </c>
      <c r="G4422" t="str">
        <f t="shared" si="324"/>
        <v>火</v>
      </c>
      <c r="I4422" t="str">
        <f t="shared" si="325"/>
        <v/>
      </c>
    </row>
    <row r="4423" spans="1:9">
      <c r="A4423" s="1">
        <v>40947</v>
      </c>
      <c r="B4423" s="6" t="s">
        <v>91</v>
      </c>
      <c r="C4423" s="7">
        <v>1</v>
      </c>
      <c r="D4423">
        <v>17</v>
      </c>
      <c r="E4423">
        <f t="shared" si="322"/>
        <v>0</v>
      </c>
      <c r="F4423" t="str">
        <f t="shared" si="323"/>
        <v>大安</v>
      </c>
      <c r="G4423" t="str">
        <f t="shared" si="324"/>
        <v>水</v>
      </c>
      <c r="I4423" t="str">
        <f t="shared" si="325"/>
        <v/>
      </c>
    </row>
    <row r="4424" spans="1:9">
      <c r="A4424" s="1">
        <v>40948</v>
      </c>
      <c r="B4424" s="6" t="s">
        <v>92</v>
      </c>
      <c r="C4424" s="7">
        <v>1</v>
      </c>
      <c r="D4424">
        <v>18</v>
      </c>
      <c r="E4424">
        <f t="shared" si="322"/>
        <v>1</v>
      </c>
      <c r="F4424" t="str">
        <f t="shared" si="323"/>
        <v>赤口</v>
      </c>
      <c r="G4424" t="str">
        <f t="shared" si="324"/>
        <v>木</v>
      </c>
      <c r="I4424" t="str">
        <f t="shared" si="325"/>
        <v/>
      </c>
    </row>
    <row r="4425" spans="1:9">
      <c r="A4425" s="1">
        <v>40949</v>
      </c>
      <c r="B4425" s="6" t="s">
        <v>93</v>
      </c>
      <c r="C4425" s="7">
        <v>1</v>
      </c>
      <c r="D4425">
        <v>19</v>
      </c>
      <c r="E4425">
        <f t="shared" si="322"/>
        <v>2</v>
      </c>
      <c r="F4425" t="str">
        <f t="shared" si="323"/>
        <v>先勝</v>
      </c>
      <c r="G4425" t="str">
        <f t="shared" si="324"/>
        <v>金</v>
      </c>
      <c r="I4425" t="str">
        <f t="shared" si="325"/>
        <v/>
      </c>
    </row>
    <row r="4426" spans="1:9">
      <c r="A4426" s="1">
        <v>40950</v>
      </c>
      <c r="B4426" s="6" t="s">
        <v>94</v>
      </c>
      <c r="C4426" s="7">
        <v>1</v>
      </c>
      <c r="D4426">
        <v>20</v>
      </c>
      <c r="E4426">
        <f t="shared" si="322"/>
        <v>3</v>
      </c>
      <c r="F4426" t="str">
        <f t="shared" si="323"/>
        <v>友引</v>
      </c>
      <c r="G4426" t="str">
        <f t="shared" si="324"/>
        <v>土</v>
      </c>
      <c r="I4426" t="str">
        <f t="shared" si="325"/>
        <v/>
      </c>
    </row>
    <row r="4427" spans="1:9">
      <c r="A4427" s="1">
        <v>40951</v>
      </c>
      <c r="B4427" s="6" t="s">
        <v>95</v>
      </c>
      <c r="C4427" s="7">
        <v>1</v>
      </c>
      <c r="D4427">
        <v>21</v>
      </c>
      <c r="E4427">
        <f t="shared" si="322"/>
        <v>4</v>
      </c>
      <c r="F4427" t="str">
        <f t="shared" si="323"/>
        <v>先負</v>
      </c>
      <c r="G4427" t="str">
        <f t="shared" si="324"/>
        <v>日</v>
      </c>
      <c r="I4427" t="str">
        <f t="shared" si="325"/>
        <v/>
      </c>
    </row>
    <row r="4428" spans="1:9">
      <c r="A4428" s="1">
        <v>40952</v>
      </c>
      <c r="B4428" s="6" t="s">
        <v>96</v>
      </c>
      <c r="C4428" s="7">
        <v>1</v>
      </c>
      <c r="D4428">
        <v>22</v>
      </c>
      <c r="E4428">
        <f t="shared" ref="E4428:E4491" si="326">MOD(C4428+D4428,6)</f>
        <v>5</v>
      </c>
      <c r="F4428" t="str">
        <f t="shared" ref="F4428:F4491" si="327">VLOOKUP(E4428,$K$18:$L$23,2)</f>
        <v>仏滅</v>
      </c>
      <c r="G4428" t="str">
        <f t="shared" si="324"/>
        <v>月</v>
      </c>
      <c r="I4428" t="str">
        <f t="shared" si="325"/>
        <v/>
      </c>
    </row>
    <row r="4429" spans="1:9">
      <c r="A4429" s="1">
        <v>40953</v>
      </c>
      <c r="B4429" s="6" t="s">
        <v>97</v>
      </c>
      <c r="C4429" s="7">
        <v>1</v>
      </c>
      <c r="D4429">
        <v>23</v>
      </c>
      <c r="E4429">
        <f t="shared" si="326"/>
        <v>0</v>
      </c>
      <c r="F4429" t="str">
        <f t="shared" si="327"/>
        <v>大安</v>
      </c>
      <c r="G4429" t="str">
        <f t="shared" si="324"/>
        <v>火</v>
      </c>
      <c r="I4429" t="str">
        <f t="shared" si="325"/>
        <v/>
      </c>
    </row>
    <row r="4430" spans="1:9">
      <c r="A4430" s="1">
        <v>40954</v>
      </c>
      <c r="B4430" s="6" t="s">
        <v>98</v>
      </c>
      <c r="C4430" s="7">
        <v>1</v>
      </c>
      <c r="D4430">
        <v>24</v>
      </c>
      <c r="E4430">
        <f t="shared" si="326"/>
        <v>1</v>
      </c>
      <c r="F4430" t="str">
        <f t="shared" si="327"/>
        <v>赤口</v>
      </c>
      <c r="G4430" t="str">
        <f t="shared" si="324"/>
        <v>水</v>
      </c>
      <c r="I4430" t="str">
        <f t="shared" si="325"/>
        <v/>
      </c>
    </row>
    <row r="4431" spans="1:9">
      <c r="A4431" s="1">
        <v>40955</v>
      </c>
      <c r="B4431" s="6" t="s">
        <v>99</v>
      </c>
      <c r="C4431" s="7">
        <v>1</v>
      </c>
      <c r="D4431">
        <v>25</v>
      </c>
      <c r="E4431">
        <f t="shared" si="326"/>
        <v>2</v>
      </c>
      <c r="F4431" t="str">
        <f t="shared" si="327"/>
        <v>先勝</v>
      </c>
      <c r="G4431" t="str">
        <f t="shared" si="324"/>
        <v>木</v>
      </c>
      <c r="I4431" t="str">
        <f t="shared" si="325"/>
        <v/>
      </c>
    </row>
    <row r="4432" spans="1:9">
      <c r="A4432" s="1">
        <v>40956</v>
      </c>
      <c r="B4432" s="6" t="s">
        <v>100</v>
      </c>
      <c r="C4432" s="7">
        <v>1</v>
      </c>
      <c r="D4432">
        <v>26</v>
      </c>
      <c r="E4432">
        <f t="shared" si="326"/>
        <v>3</v>
      </c>
      <c r="F4432" t="str">
        <f t="shared" si="327"/>
        <v>友引</v>
      </c>
      <c r="G4432" t="str">
        <f t="shared" si="324"/>
        <v>金</v>
      </c>
      <c r="I4432" t="str">
        <f t="shared" si="325"/>
        <v/>
      </c>
    </row>
    <row r="4433" spans="1:9">
      <c r="A4433" s="1">
        <v>40957</v>
      </c>
      <c r="B4433" s="6" t="s">
        <v>101</v>
      </c>
      <c r="C4433" s="7">
        <v>1</v>
      </c>
      <c r="D4433">
        <v>27</v>
      </c>
      <c r="E4433">
        <f t="shared" si="326"/>
        <v>4</v>
      </c>
      <c r="F4433" t="str">
        <f t="shared" si="327"/>
        <v>先負</v>
      </c>
      <c r="G4433" t="str">
        <f t="shared" si="324"/>
        <v>土</v>
      </c>
      <c r="I4433" t="str">
        <f t="shared" si="325"/>
        <v/>
      </c>
    </row>
    <row r="4434" spans="1:9">
      <c r="A4434" s="1">
        <v>40958</v>
      </c>
      <c r="B4434" s="6" t="s">
        <v>102</v>
      </c>
      <c r="C4434" s="7">
        <v>1</v>
      </c>
      <c r="D4434">
        <v>28</v>
      </c>
      <c r="E4434">
        <f t="shared" si="326"/>
        <v>5</v>
      </c>
      <c r="F4434" t="str">
        <f t="shared" si="327"/>
        <v>仏滅</v>
      </c>
      <c r="G4434" t="str">
        <f t="shared" si="324"/>
        <v>日</v>
      </c>
      <c r="I4434" t="str">
        <f t="shared" si="325"/>
        <v/>
      </c>
    </row>
    <row r="4435" spans="1:9">
      <c r="A4435" s="1">
        <v>40959</v>
      </c>
      <c r="B4435" s="6" t="s">
        <v>103</v>
      </c>
      <c r="C4435" s="7">
        <v>1</v>
      </c>
      <c r="D4435">
        <v>29</v>
      </c>
      <c r="E4435">
        <f t="shared" si="326"/>
        <v>0</v>
      </c>
      <c r="F4435" t="str">
        <f t="shared" si="327"/>
        <v>大安</v>
      </c>
      <c r="G4435" t="str">
        <f t="shared" si="324"/>
        <v>月</v>
      </c>
      <c r="I4435" t="str">
        <f t="shared" si="325"/>
        <v/>
      </c>
    </row>
    <row r="4436" spans="1:9">
      <c r="A4436" s="1">
        <v>40960</v>
      </c>
      <c r="B4436" s="6" t="s">
        <v>104</v>
      </c>
      <c r="C4436" s="7">
        <v>1</v>
      </c>
      <c r="D4436">
        <v>30</v>
      </c>
      <c r="E4436">
        <f t="shared" si="326"/>
        <v>1</v>
      </c>
      <c r="F4436" t="str">
        <f t="shared" si="327"/>
        <v>赤口</v>
      </c>
      <c r="G4436" t="str">
        <f t="shared" si="324"/>
        <v>火</v>
      </c>
      <c r="I4436" t="str">
        <f t="shared" si="325"/>
        <v/>
      </c>
    </row>
    <row r="4437" spans="1:9">
      <c r="A4437" s="1">
        <v>40961</v>
      </c>
      <c r="B4437" s="6" t="s">
        <v>577</v>
      </c>
      <c r="C4437" s="7">
        <v>2</v>
      </c>
      <c r="D4437">
        <v>1</v>
      </c>
      <c r="E4437">
        <f t="shared" si="326"/>
        <v>3</v>
      </c>
      <c r="F4437" t="str">
        <f t="shared" si="327"/>
        <v>友引</v>
      </c>
      <c r="G4437" t="str">
        <f t="shared" si="324"/>
        <v>水</v>
      </c>
      <c r="I4437" t="str">
        <f t="shared" si="325"/>
        <v/>
      </c>
    </row>
    <row r="4438" spans="1:9">
      <c r="A4438" s="1">
        <v>40962</v>
      </c>
      <c r="B4438" s="6" t="s">
        <v>106</v>
      </c>
      <c r="C4438" s="7">
        <v>2</v>
      </c>
      <c r="D4438">
        <v>2</v>
      </c>
      <c r="E4438">
        <f t="shared" si="326"/>
        <v>4</v>
      </c>
      <c r="F4438" t="str">
        <f t="shared" si="327"/>
        <v>先負</v>
      </c>
      <c r="G4438" t="str">
        <f t="shared" si="324"/>
        <v>木</v>
      </c>
      <c r="I4438" t="str">
        <f t="shared" si="325"/>
        <v/>
      </c>
    </row>
    <row r="4439" spans="1:9">
      <c r="A4439" s="1">
        <v>40963</v>
      </c>
      <c r="B4439" s="6" t="s">
        <v>107</v>
      </c>
      <c r="C4439" s="7">
        <v>2</v>
      </c>
      <c r="D4439">
        <v>3</v>
      </c>
      <c r="E4439">
        <f t="shared" si="326"/>
        <v>5</v>
      </c>
      <c r="F4439" t="str">
        <f t="shared" si="327"/>
        <v>仏滅</v>
      </c>
      <c r="G4439" t="str">
        <f t="shared" si="324"/>
        <v>金</v>
      </c>
      <c r="I4439" t="str">
        <f t="shared" si="325"/>
        <v/>
      </c>
    </row>
    <row r="4440" spans="1:9">
      <c r="A4440" s="1">
        <v>40964</v>
      </c>
      <c r="B4440" s="6" t="s">
        <v>108</v>
      </c>
      <c r="C4440" s="7">
        <v>2</v>
      </c>
      <c r="D4440">
        <v>4</v>
      </c>
      <c r="E4440">
        <f t="shared" si="326"/>
        <v>0</v>
      </c>
      <c r="F4440" t="str">
        <f t="shared" si="327"/>
        <v>大安</v>
      </c>
      <c r="G4440" t="str">
        <f t="shared" si="324"/>
        <v>土</v>
      </c>
      <c r="I4440" t="str">
        <f t="shared" si="325"/>
        <v/>
      </c>
    </row>
    <row r="4441" spans="1:9">
      <c r="A4441" s="1">
        <v>40965</v>
      </c>
      <c r="B4441" s="6" t="s">
        <v>109</v>
      </c>
      <c r="C4441" s="7">
        <v>2</v>
      </c>
      <c r="D4441">
        <v>5</v>
      </c>
      <c r="E4441">
        <f t="shared" si="326"/>
        <v>1</v>
      </c>
      <c r="F4441" t="str">
        <f t="shared" si="327"/>
        <v>赤口</v>
      </c>
      <c r="G4441" t="str">
        <f t="shared" si="324"/>
        <v>日</v>
      </c>
      <c r="I4441" t="str">
        <f t="shared" si="325"/>
        <v/>
      </c>
    </row>
    <row r="4442" spans="1:9">
      <c r="A4442" s="1">
        <v>40966</v>
      </c>
      <c r="B4442" s="6" t="s">
        <v>110</v>
      </c>
      <c r="C4442" s="7">
        <v>2</v>
      </c>
      <c r="D4442">
        <v>6</v>
      </c>
      <c r="E4442">
        <f t="shared" si="326"/>
        <v>2</v>
      </c>
      <c r="F4442" t="str">
        <f t="shared" si="327"/>
        <v>先勝</v>
      </c>
      <c r="G4442" t="str">
        <f t="shared" si="324"/>
        <v>月</v>
      </c>
      <c r="I4442" t="str">
        <f t="shared" si="325"/>
        <v/>
      </c>
    </row>
    <row r="4443" spans="1:9">
      <c r="A4443" s="1">
        <v>40967</v>
      </c>
      <c r="B4443" s="6" t="s">
        <v>111</v>
      </c>
      <c r="C4443" s="7">
        <v>2</v>
      </c>
      <c r="D4443">
        <v>7</v>
      </c>
      <c r="E4443">
        <f t="shared" si="326"/>
        <v>3</v>
      </c>
      <c r="F4443" t="str">
        <f t="shared" si="327"/>
        <v>友引</v>
      </c>
      <c r="G4443" t="str">
        <f t="shared" si="324"/>
        <v>火</v>
      </c>
      <c r="I4443" t="str">
        <f t="shared" si="325"/>
        <v/>
      </c>
    </row>
    <row r="4444" spans="1:9">
      <c r="A4444" s="1">
        <v>40968</v>
      </c>
      <c r="B4444" s="6" t="s">
        <v>112</v>
      </c>
      <c r="C4444" s="7">
        <v>2</v>
      </c>
      <c r="D4444">
        <v>8</v>
      </c>
      <c r="E4444">
        <f t="shared" si="326"/>
        <v>4</v>
      </c>
      <c r="F4444" t="str">
        <f t="shared" si="327"/>
        <v>先負</v>
      </c>
      <c r="G4444" t="str">
        <f t="shared" si="324"/>
        <v>水</v>
      </c>
      <c r="I4444" t="str">
        <f t="shared" si="325"/>
        <v/>
      </c>
    </row>
    <row r="4445" spans="1:9">
      <c r="A4445" s="1">
        <v>40969</v>
      </c>
      <c r="B4445" s="6" t="s">
        <v>113</v>
      </c>
      <c r="C4445" s="7">
        <v>2</v>
      </c>
      <c r="D4445">
        <v>9</v>
      </c>
      <c r="E4445">
        <f t="shared" si="326"/>
        <v>5</v>
      </c>
      <c r="F4445" t="str">
        <f t="shared" si="327"/>
        <v>仏滅</v>
      </c>
      <c r="G4445" t="str">
        <f t="shared" si="324"/>
        <v>木</v>
      </c>
      <c r="I4445" t="str">
        <f t="shared" si="325"/>
        <v/>
      </c>
    </row>
    <row r="4446" spans="1:9">
      <c r="A4446" s="1">
        <v>40970</v>
      </c>
      <c r="B4446" s="6" t="s">
        <v>114</v>
      </c>
      <c r="C4446" s="7">
        <v>2</v>
      </c>
      <c r="D4446">
        <v>10</v>
      </c>
      <c r="E4446">
        <f t="shared" si="326"/>
        <v>0</v>
      </c>
      <c r="F4446" t="str">
        <f t="shared" si="327"/>
        <v>大安</v>
      </c>
      <c r="G4446" t="str">
        <f t="shared" si="324"/>
        <v>金</v>
      </c>
      <c r="I4446" t="str">
        <f t="shared" si="325"/>
        <v/>
      </c>
    </row>
    <row r="4447" spans="1:9">
      <c r="A4447" s="1">
        <v>40971</v>
      </c>
      <c r="B4447" s="6" t="s">
        <v>115</v>
      </c>
      <c r="C4447" s="7">
        <v>2</v>
      </c>
      <c r="D4447">
        <v>11</v>
      </c>
      <c r="E4447">
        <f t="shared" si="326"/>
        <v>1</v>
      </c>
      <c r="F4447" t="str">
        <f t="shared" si="327"/>
        <v>赤口</v>
      </c>
      <c r="G4447" t="str">
        <f t="shared" si="324"/>
        <v>土</v>
      </c>
      <c r="I4447" t="str">
        <f t="shared" si="325"/>
        <v/>
      </c>
    </row>
    <row r="4448" spans="1:9">
      <c r="A4448" s="1">
        <v>40972</v>
      </c>
      <c r="B4448" s="6" t="s">
        <v>116</v>
      </c>
      <c r="C4448" s="7">
        <v>2</v>
      </c>
      <c r="D4448">
        <v>12</v>
      </c>
      <c r="E4448">
        <f t="shared" si="326"/>
        <v>2</v>
      </c>
      <c r="F4448" t="str">
        <f t="shared" si="327"/>
        <v>先勝</v>
      </c>
      <c r="G4448" t="str">
        <f t="shared" si="324"/>
        <v>日</v>
      </c>
      <c r="I4448" t="str">
        <f t="shared" si="325"/>
        <v/>
      </c>
    </row>
    <row r="4449" spans="1:9">
      <c r="A4449" s="1">
        <v>40973</v>
      </c>
      <c r="B4449" s="6" t="s">
        <v>117</v>
      </c>
      <c r="C4449" s="7">
        <v>2</v>
      </c>
      <c r="D4449">
        <v>13</v>
      </c>
      <c r="E4449">
        <f t="shared" si="326"/>
        <v>3</v>
      </c>
      <c r="F4449" t="str">
        <f t="shared" si="327"/>
        <v>友引</v>
      </c>
      <c r="G4449" t="str">
        <f t="shared" si="324"/>
        <v>月</v>
      </c>
      <c r="I4449" t="str">
        <f t="shared" si="325"/>
        <v/>
      </c>
    </row>
    <row r="4450" spans="1:9">
      <c r="A4450" s="1">
        <v>40974</v>
      </c>
      <c r="B4450" s="6" t="s">
        <v>118</v>
      </c>
      <c r="C4450" s="7">
        <v>2</v>
      </c>
      <c r="D4450">
        <v>14</v>
      </c>
      <c r="E4450">
        <f t="shared" si="326"/>
        <v>4</v>
      </c>
      <c r="F4450" t="str">
        <f t="shared" si="327"/>
        <v>先負</v>
      </c>
      <c r="G4450" t="str">
        <f t="shared" si="324"/>
        <v>火</v>
      </c>
      <c r="I4450" t="str">
        <f t="shared" si="325"/>
        <v/>
      </c>
    </row>
    <row r="4451" spans="1:9">
      <c r="A4451" s="1">
        <v>40975</v>
      </c>
      <c r="B4451" s="6" t="s">
        <v>119</v>
      </c>
      <c r="C4451" s="7">
        <v>2</v>
      </c>
      <c r="D4451">
        <v>15</v>
      </c>
      <c r="E4451">
        <f t="shared" si="326"/>
        <v>5</v>
      </c>
      <c r="F4451" t="str">
        <f t="shared" si="327"/>
        <v>仏滅</v>
      </c>
      <c r="G4451" t="str">
        <f t="shared" si="324"/>
        <v>水</v>
      </c>
      <c r="I4451" t="str">
        <f t="shared" si="325"/>
        <v/>
      </c>
    </row>
    <row r="4452" spans="1:9">
      <c r="A4452" s="1">
        <v>40976</v>
      </c>
      <c r="B4452" s="6" t="s">
        <v>120</v>
      </c>
      <c r="C4452" s="7">
        <v>2</v>
      </c>
      <c r="D4452">
        <v>16</v>
      </c>
      <c r="E4452">
        <f t="shared" si="326"/>
        <v>0</v>
      </c>
      <c r="F4452" t="str">
        <f t="shared" si="327"/>
        <v>大安</v>
      </c>
      <c r="G4452" t="str">
        <f t="shared" si="324"/>
        <v>木</v>
      </c>
      <c r="I4452" t="str">
        <f t="shared" si="325"/>
        <v/>
      </c>
    </row>
    <row r="4453" spans="1:9">
      <c r="A4453" s="1">
        <v>40977</v>
      </c>
      <c r="B4453" s="6" t="s">
        <v>121</v>
      </c>
      <c r="C4453" s="7">
        <v>2</v>
      </c>
      <c r="D4453">
        <v>17</v>
      </c>
      <c r="E4453">
        <f t="shared" si="326"/>
        <v>1</v>
      </c>
      <c r="F4453" t="str">
        <f t="shared" si="327"/>
        <v>赤口</v>
      </c>
      <c r="G4453" t="str">
        <f t="shared" si="324"/>
        <v>金</v>
      </c>
      <c r="I4453" t="str">
        <f t="shared" si="325"/>
        <v/>
      </c>
    </row>
    <row r="4454" spans="1:9">
      <c r="A4454" s="1">
        <v>40978</v>
      </c>
      <c r="B4454" s="6" t="s">
        <v>122</v>
      </c>
      <c r="C4454" s="7">
        <v>2</v>
      </c>
      <c r="D4454">
        <v>18</v>
      </c>
      <c r="E4454">
        <f t="shared" si="326"/>
        <v>2</v>
      </c>
      <c r="F4454" t="str">
        <f t="shared" si="327"/>
        <v>先勝</v>
      </c>
      <c r="G4454" t="str">
        <f t="shared" si="324"/>
        <v>土</v>
      </c>
      <c r="I4454" t="str">
        <f t="shared" si="325"/>
        <v/>
      </c>
    </row>
    <row r="4455" spans="1:9">
      <c r="A4455" s="1">
        <v>40979</v>
      </c>
      <c r="B4455" s="6" t="s">
        <v>123</v>
      </c>
      <c r="C4455" s="7">
        <v>2</v>
      </c>
      <c r="D4455">
        <v>19</v>
      </c>
      <c r="E4455">
        <f t="shared" si="326"/>
        <v>3</v>
      </c>
      <c r="F4455" t="str">
        <f t="shared" si="327"/>
        <v>友引</v>
      </c>
      <c r="G4455" t="str">
        <f t="shared" si="324"/>
        <v>日</v>
      </c>
      <c r="I4455" t="str">
        <f t="shared" si="325"/>
        <v/>
      </c>
    </row>
    <row r="4456" spans="1:9">
      <c r="A4456" s="1">
        <v>40980</v>
      </c>
      <c r="B4456" s="6" t="s">
        <v>124</v>
      </c>
      <c r="C4456" s="7">
        <v>2</v>
      </c>
      <c r="D4456">
        <v>20</v>
      </c>
      <c r="E4456">
        <f t="shared" si="326"/>
        <v>4</v>
      </c>
      <c r="F4456" t="str">
        <f t="shared" si="327"/>
        <v>先負</v>
      </c>
      <c r="G4456" t="str">
        <f t="shared" si="324"/>
        <v>月</v>
      </c>
      <c r="I4456" t="str">
        <f t="shared" si="325"/>
        <v/>
      </c>
    </row>
    <row r="4457" spans="1:9">
      <c r="A4457" s="1">
        <v>40981</v>
      </c>
      <c r="B4457" s="6" t="s">
        <v>125</v>
      </c>
      <c r="C4457" s="7">
        <v>2</v>
      </c>
      <c r="D4457">
        <v>21</v>
      </c>
      <c r="E4457">
        <f t="shared" si="326"/>
        <v>5</v>
      </c>
      <c r="F4457" t="str">
        <f t="shared" si="327"/>
        <v>仏滅</v>
      </c>
      <c r="G4457" t="str">
        <f t="shared" si="324"/>
        <v>火</v>
      </c>
      <c r="I4457" t="str">
        <f t="shared" si="325"/>
        <v/>
      </c>
    </row>
    <row r="4458" spans="1:9">
      <c r="A4458" s="1">
        <v>40982</v>
      </c>
      <c r="B4458" s="6" t="s">
        <v>126</v>
      </c>
      <c r="C4458" s="7">
        <v>2</v>
      </c>
      <c r="D4458">
        <v>22</v>
      </c>
      <c r="E4458">
        <f t="shared" si="326"/>
        <v>0</v>
      </c>
      <c r="F4458" t="str">
        <f t="shared" si="327"/>
        <v>大安</v>
      </c>
      <c r="G4458" t="str">
        <f t="shared" si="324"/>
        <v>水</v>
      </c>
      <c r="I4458" t="str">
        <f t="shared" si="325"/>
        <v/>
      </c>
    </row>
    <row r="4459" spans="1:9">
      <c r="A4459" s="1">
        <v>40983</v>
      </c>
      <c r="B4459" s="6" t="s">
        <v>127</v>
      </c>
      <c r="C4459" s="7">
        <v>2</v>
      </c>
      <c r="D4459">
        <v>23</v>
      </c>
      <c r="E4459">
        <f t="shared" si="326"/>
        <v>1</v>
      </c>
      <c r="F4459" t="str">
        <f t="shared" si="327"/>
        <v>赤口</v>
      </c>
      <c r="G4459" t="str">
        <f t="shared" si="324"/>
        <v>木</v>
      </c>
      <c r="I4459" t="str">
        <f t="shared" si="325"/>
        <v/>
      </c>
    </row>
    <row r="4460" spans="1:9">
      <c r="A4460" s="1">
        <v>40984</v>
      </c>
      <c r="B4460" s="6" t="s">
        <v>128</v>
      </c>
      <c r="C4460" s="7">
        <v>2</v>
      </c>
      <c r="D4460">
        <v>24</v>
      </c>
      <c r="E4460">
        <f t="shared" si="326"/>
        <v>2</v>
      </c>
      <c r="F4460" t="str">
        <f t="shared" si="327"/>
        <v>先勝</v>
      </c>
      <c r="G4460" t="str">
        <f t="shared" si="324"/>
        <v>金</v>
      </c>
      <c r="I4460" t="str">
        <f t="shared" si="325"/>
        <v/>
      </c>
    </row>
    <row r="4461" spans="1:9">
      <c r="A4461" s="1">
        <v>40985</v>
      </c>
      <c r="B4461" s="6" t="s">
        <v>129</v>
      </c>
      <c r="C4461" s="7">
        <v>2</v>
      </c>
      <c r="D4461">
        <v>25</v>
      </c>
      <c r="E4461">
        <f t="shared" si="326"/>
        <v>3</v>
      </c>
      <c r="F4461" t="str">
        <f t="shared" si="327"/>
        <v>友引</v>
      </c>
      <c r="G4461" t="str">
        <f t="shared" si="324"/>
        <v>土</v>
      </c>
      <c r="I4461" t="str">
        <f t="shared" si="325"/>
        <v/>
      </c>
    </row>
    <row r="4462" spans="1:9">
      <c r="A4462" s="1">
        <v>40986</v>
      </c>
      <c r="B4462" s="6" t="s">
        <v>130</v>
      </c>
      <c r="C4462" s="7">
        <v>2</v>
      </c>
      <c r="D4462">
        <v>26</v>
      </c>
      <c r="E4462">
        <f t="shared" si="326"/>
        <v>4</v>
      </c>
      <c r="F4462" t="str">
        <f t="shared" si="327"/>
        <v>先負</v>
      </c>
      <c r="G4462" t="str">
        <f t="shared" si="324"/>
        <v>日</v>
      </c>
      <c r="I4462" t="str">
        <f t="shared" si="325"/>
        <v/>
      </c>
    </row>
    <row r="4463" spans="1:9">
      <c r="A4463" s="1">
        <v>40987</v>
      </c>
      <c r="B4463" s="6" t="s">
        <v>131</v>
      </c>
      <c r="C4463" s="7">
        <v>2</v>
      </c>
      <c r="D4463">
        <v>27</v>
      </c>
      <c r="E4463">
        <f t="shared" si="326"/>
        <v>5</v>
      </c>
      <c r="F4463" t="str">
        <f t="shared" si="327"/>
        <v>仏滅</v>
      </c>
      <c r="G4463" t="str">
        <f t="shared" si="324"/>
        <v>月</v>
      </c>
      <c r="I4463" t="str">
        <f t="shared" si="325"/>
        <v/>
      </c>
    </row>
    <row r="4464" spans="1:9">
      <c r="A4464" s="1">
        <v>40988</v>
      </c>
      <c r="B4464" s="6" t="s">
        <v>132</v>
      </c>
      <c r="C4464" s="7">
        <v>2</v>
      </c>
      <c r="D4464">
        <v>28</v>
      </c>
      <c r="E4464">
        <f t="shared" si="326"/>
        <v>0</v>
      </c>
      <c r="F4464" t="str">
        <f t="shared" si="327"/>
        <v>大安</v>
      </c>
      <c r="G4464" t="str">
        <f t="shared" si="324"/>
        <v>火</v>
      </c>
      <c r="I4464" t="str">
        <f t="shared" si="325"/>
        <v/>
      </c>
    </row>
    <row r="4465" spans="1:9">
      <c r="A4465" s="1">
        <v>40989</v>
      </c>
      <c r="B4465" s="6" t="s">
        <v>133</v>
      </c>
      <c r="C4465" s="7">
        <v>2</v>
      </c>
      <c r="D4465">
        <v>29</v>
      </c>
      <c r="E4465">
        <f t="shared" si="326"/>
        <v>1</v>
      </c>
      <c r="F4465" t="str">
        <f t="shared" si="327"/>
        <v>赤口</v>
      </c>
      <c r="G4465" t="str">
        <f t="shared" si="324"/>
        <v>水</v>
      </c>
      <c r="I4465" t="str">
        <f t="shared" si="325"/>
        <v/>
      </c>
    </row>
    <row r="4466" spans="1:9">
      <c r="A4466" s="1">
        <v>40990</v>
      </c>
      <c r="B4466" s="6" t="s">
        <v>590</v>
      </c>
      <c r="C4466" s="7">
        <v>3</v>
      </c>
      <c r="D4466">
        <v>1</v>
      </c>
      <c r="E4466">
        <f t="shared" si="326"/>
        <v>4</v>
      </c>
      <c r="F4466" t="str">
        <f t="shared" si="327"/>
        <v>先負</v>
      </c>
      <c r="G4466" t="str">
        <f t="shared" si="324"/>
        <v>木</v>
      </c>
      <c r="I4466" t="str">
        <f t="shared" si="325"/>
        <v/>
      </c>
    </row>
    <row r="4467" spans="1:9">
      <c r="A4467" s="1">
        <v>40991</v>
      </c>
      <c r="B4467" s="6" t="s">
        <v>136</v>
      </c>
      <c r="C4467" s="7">
        <v>3</v>
      </c>
      <c r="D4467">
        <v>2</v>
      </c>
      <c r="E4467">
        <f t="shared" si="326"/>
        <v>5</v>
      </c>
      <c r="F4467" t="str">
        <f t="shared" si="327"/>
        <v>仏滅</v>
      </c>
      <c r="G4467" t="str">
        <f t="shared" si="324"/>
        <v>金</v>
      </c>
      <c r="I4467" t="str">
        <f t="shared" si="325"/>
        <v/>
      </c>
    </row>
    <row r="4468" spans="1:9">
      <c r="A4468" s="1">
        <v>40992</v>
      </c>
      <c r="B4468" s="6" t="s">
        <v>137</v>
      </c>
      <c r="C4468" s="7">
        <v>3</v>
      </c>
      <c r="D4468">
        <v>3</v>
      </c>
      <c r="E4468">
        <f t="shared" si="326"/>
        <v>0</v>
      </c>
      <c r="F4468" t="str">
        <f t="shared" si="327"/>
        <v>大安</v>
      </c>
      <c r="G4468" t="str">
        <f t="shared" si="324"/>
        <v>土</v>
      </c>
      <c r="I4468" t="str">
        <f t="shared" si="325"/>
        <v/>
      </c>
    </row>
    <row r="4469" spans="1:9">
      <c r="A4469" s="1">
        <v>40993</v>
      </c>
      <c r="B4469" s="6" t="s">
        <v>138</v>
      </c>
      <c r="C4469" s="7">
        <v>3</v>
      </c>
      <c r="D4469">
        <v>4</v>
      </c>
      <c r="E4469">
        <f t="shared" si="326"/>
        <v>1</v>
      </c>
      <c r="F4469" t="str">
        <f t="shared" si="327"/>
        <v>赤口</v>
      </c>
      <c r="G4469" t="str">
        <f t="shared" si="324"/>
        <v>日</v>
      </c>
      <c r="I4469" t="str">
        <f t="shared" si="325"/>
        <v/>
      </c>
    </row>
    <row r="4470" spans="1:9">
      <c r="A4470" s="1">
        <v>40994</v>
      </c>
      <c r="B4470" s="6" t="s">
        <v>139</v>
      </c>
      <c r="C4470" s="7">
        <v>3</v>
      </c>
      <c r="D4470">
        <v>5</v>
      </c>
      <c r="E4470">
        <f t="shared" si="326"/>
        <v>2</v>
      </c>
      <c r="F4470" t="str">
        <f t="shared" si="327"/>
        <v>先勝</v>
      </c>
      <c r="G4470" t="str">
        <f t="shared" si="324"/>
        <v>月</v>
      </c>
      <c r="I4470" t="str">
        <f t="shared" si="325"/>
        <v/>
      </c>
    </row>
    <row r="4471" spans="1:9">
      <c r="A4471" s="1">
        <v>40995</v>
      </c>
      <c r="B4471" s="6" t="s">
        <v>140</v>
      </c>
      <c r="C4471" s="7">
        <v>3</v>
      </c>
      <c r="D4471">
        <v>6</v>
      </c>
      <c r="E4471">
        <f t="shared" si="326"/>
        <v>3</v>
      </c>
      <c r="F4471" t="str">
        <f t="shared" si="327"/>
        <v>友引</v>
      </c>
      <c r="G4471" t="str">
        <f t="shared" si="324"/>
        <v>火</v>
      </c>
      <c r="I4471" t="str">
        <f t="shared" si="325"/>
        <v/>
      </c>
    </row>
    <row r="4472" spans="1:9">
      <c r="A4472" s="1">
        <v>40996</v>
      </c>
      <c r="B4472" s="6" t="s">
        <v>141</v>
      </c>
      <c r="C4472" s="7">
        <v>3</v>
      </c>
      <c r="D4472">
        <v>7</v>
      </c>
      <c r="E4472">
        <f t="shared" si="326"/>
        <v>4</v>
      </c>
      <c r="F4472" t="str">
        <f t="shared" si="327"/>
        <v>先負</v>
      </c>
      <c r="G4472" t="str">
        <f t="shared" si="324"/>
        <v>水</v>
      </c>
      <c r="I4472" t="str">
        <f t="shared" si="325"/>
        <v/>
      </c>
    </row>
    <row r="4473" spans="1:9">
      <c r="A4473" s="1">
        <v>40997</v>
      </c>
      <c r="B4473" s="6" t="s">
        <v>142</v>
      </c>
      <c r="C4473" s="7">
        <v>3</v>
      </c>
      <c r="D4473">
        <v>8</v>
      </c>
      <c r="E4473">
        <f t="shared" si="326"/>
        <v>5</v>
      </c>
      <c r="F4473" t="str">
        <f t="shared" si="327"/>
        <v>仏滅</v>
      </c>
      <c r="G4473" t="str">
        <f t="shared" si="324"/>
        <v>木</v>
      </c>
      <c r="I4473" t="str">
        <f t="shared" si="325"/>
        <v/>
      </c>
    </row>
    <row r="4474" spans="1:9">
      <c r="A4474" s="1">
        <v>40998</v>
      </c>
      <c r="B4474" s="6" t="s">
        <v>143</v>
      </c>
      <c r="C4474" s="7">
        <v>3</v>
      </c>
      <c r="D4474">
        <v>9</v>
      </c>
      <c r="E4474">
        <f t="shared" si="326"/>
        <v>0</v>
      </c>
      <c r="F4474" t="str">
        <f t="shared" si="327"/>
        <v>大安</v>
      </c>
      <c r="G4474" t="str">
        <f t="shared" si="324"/>
        <v>金</v>
      </c>
      <c r="I4474" t="str">
        <f t="shared" si="325"/>
        <v/>
      </c>
    </row>
    <row r="4475" spans="1:9">
      <c r="A4475" s="1">
        <v>40999</v>
      </c>
      <c r="B4475" s="6" t="s">
        <v>144</v>
      </c>
      <c r="C4475" s="7">
        <v>3</v>
      </c>
      <c r="D4475">
        <v>10</v>
      </c>
      <c r="E4475">
        <f t="shared" si="326"/>
        <v>1</v>
      </c>
      <c r="F4475" t="str">
        <f t="shared" si="327"/>
        <v>赤口</v>
      </c>
      <c r="G4475" t="str">
        <f t="shared" si="324"/>
        <v>土</v>
      </c>
      <c r="I4475" t="str">
        <f t="shared" si="325"/>
        <v/>
      </c>
    </row>
    <row r="4476" spans="1:9">
      <c r="A4476" s="1">
        <v>41000</v>
      </c>
      <c r="B4476" s="6" t="s">
        <v>145</v>
      </c>
      <c r="C4476" s="7">
        <v>3</v>
      </c>
      <c r="D4476">
        <v>11</v>
      </c>
      <c r="E4476">
        <f t="shared" si="326"/>
        <v>2</v>
      </c>
      <c r="F4476" t="str">
        <f t="shared" si="327"/>
        <v>先勝</v>
      </c>
      <c r="G4476" t="str">
        <f t="shared" si="324"/>
        <v>日</v>
      </c>
      <c r="I4476" t="str">
        <f t="shared" si="325"/>
        <v/>
      </c>
    </row>
    <row r="4477" spans="1:9">
      <c r="A4477" s="1">
        <v>41001</v>
      </c>
      <c r="B4477" s="6" t="s">
        <v>146</v>
      </c>
      <c r="C4477" s="7">
        <v>3</v>
      </c>
      <c r="D4477">
        <v>12</v>
      </c>
      <c r="E4477">
        <f t="shared" si="326"/>
        <v>3</v>
      </c>
      <c r="F4477" t="str">
        <f t="shared" si="327"/>
        <v>友引</v>
      </c>
      <c r="G4477" t="str">
        <f t="shared" si="324"/>
        <v>月</v>
      </c>
      <c r="I4477" t="str">
        <f t="shared" si="325"/>
        <v/>
      </c>
    </row>
    <row r="4478" spans="1:9">
      <c r="A4478" s="1">
        <v>41002</v>
      </c>
      <c r="B4478" s="6" t="s">
        <v>147</v>
      </c>
      <c r="C4478" s="7">
        <v>3</v>
      </c>
      <c r="D4478">
        <v>13</v>
      </c>
      <c r="E4478">
        <f t="shared" si="326"/>
        <v>4</v>
      </c>
      <c r="F4478" t="str">
        <f t="shared" si="327"/>
        <v>先負</v>
      </c>
      <c r="G4478" t="str">
        <f t="shared" si="324"/>
        <v>火</v>
      </c>
      <c r="I4478" t="str">
        <f t="shared" si="325"/>
        <v/>
      </c>
    </row>
    <row r="4479" spans="1:9">
      <c r="A4479" s="1">
        <v>41003</v>
      </c>
      <c r="B4479" s="6" t="s">
        <v>148</v>
      </c>
      <c r="C4479" s="7">
        <v>3</v>
      </c>
      <c r="D4479">
        <v>14</v>
      </c>
      <c r="E4479">
        <f t="shared" si="326"/>
        <v>5</v>
      </c>
      <c r="F4479" t="str">
        <f t="shared" si="327"/>
        <v>仏滅</v>
      </c>
      <c r="G4479" t="str">
        <f t="shared" si="324"/>
        <v>水</v>
      </c>
      <c r="I4479" t="str">
        <f t="shared" si="325"/>
        <v/>
      </c>
    </row>
    <row r="4480" spans="1:9">
      <c r="A4480" s="1">
        <v>41004</v>
      </c>
      <c r="B4480" s="6" t="s">
        <v>149</v>
      </c>
      <c r="C4480" s="7">
        <v>3</v>
      </c>
      <c r="D4480">
        <v>15</v>
      </c>
      <c r="E4480">
        <f t="shared" si="326"/>
        <v>0</v>
      </c>
      <c r="F4480" t="str">
        <f t="shared" si="327"/>
        <v>大安</v>
      </c>
      <c r="G4480" t="str">
        <f t="shared" si="324"/>
        <v>木</v>
      </c>
      <c r="I4480" t="str">
        <f t="shared" si="325"/>
        <v/>
      </c>
    </row>
    <row r="4481" spans="1:9">
      <c r="A4481" s="1">
        <v>41005</v>
      </c>
      <c r="B4481" s="6" t="s">
        <v>150</v>
      </c>
      <c r="C4481" s="7">
        <v>3</v>
      </c>
      <c r="D4481">
        <v>16</v>
      </c>
      <c r="E4481">
        <f t="shared" si="326"/>
        <v>1</v>
      </c>
      <c r="F4481" t="str">
        <f t="shared" si="327"/>
        <v>赤口</v>
      </c>
      <c r="G4481" t="str">
        <f t="shared" si="324"/>
        <v>金</v>
      </c>
      <c r="I4481" t="str">
        <f t="shared" si="325"/>
        <v/>
      </c>
    </row>
    <row r="4482" spans="1:9">
      <c r="A4482" s="1">
        <v>41006</v>
      </c>
      <c r="B4482" s="6" t="s">
        <v>151</v>
      </c>
      <c r="C4482" s="7">
        <v>3</v>
      </c>
      <c r="D4482">
        <v>17</v>
      </c>
      <c r="E4482">
        <f t="shared" si="326"/>
        <v>2</v>
      </c>
      <c r="F4482" t="str">
        <f t="shared" si="327"/>
        <v>先勝</v>
      </c>
      <c r="G4482" t="str">
        <f t="shared" si="324"/>
        <v>土</v>
      </c>
      <c r="I4482" t="str">
        <f t="shared" si="325"/>
        <v/>
      </c>
    </row>
    <row r="4483" spans="1:9">
      <c r="A4483" s="1">
        <v>41007</v>
      </c>
      <c r="B4483" s="6" t="s">
        <v>152</v>
      </c>
      <c r="C4483" s="7">
        <v>3</v>
      </c>
      <c r="D4483">
        <v>18</v>
      </c>
      <c r="E4483">
        <f t="shared" si="326"/>
        <v>3</v>
      </c>
      <c r="F4483" t="str">
        <f t="shared" si="327"/>
        <v>友引</v>
      </c>
      <c r="G4483" t="str">
        <f t="shared" ref="G4483:G4546" si="328">TEXT(A4483,"aaa")</f>
        <v>日</v>
      </c>
      <c r="I4483" t="str">
        <f t="shared" ref="I4483:I4546" si="329">IF(ISERROR(VLOOKUP(H4483,$K$29:$L$39,2,FALSE)),"",VLOOKUP(H4483,$K$29:$L$39,2,FALSE))</f>
        <v/>
      </c>
    </row>
    <row r="4484" spans="1:9">
      <c r="A4484" s="1">
        <v>41008</v>
      </c>
      <c r="B4484" s="6" t="s">
        <v>153</v>
      </c>
      <c r="C4484" s="7">
        <v>3</v>
      </c>
      <c r="D4484">
        <v>19</v>
      </c>
      <c r="E4484">
        <f t="shared" si="326"/>
        <v>4</v>
      </c>
      <c r="F4484" t="str">
        <f t="shared" si="327"/>
        <v>先負</v>
      </c>
      <c r="G4484" t="str">
        <f t="shared" si="328"/>
        <v>月</v>
      </c>
      <c r="I4484" t="str">
        <f t="shared" si="329"/>
        <v/>
      </c>
    </row>
    <row r="4485" spans="1:9">
      <c r="A4485" s="1">
        <v>41009</v>
      </c>
      <c r="B4485" s="6" t="s">
        <v>154</v>
      </c>
      <c r="C4485" s="7">
        <v>3</v>
      </c>
      <c r="D4485">
        <v>20</v>
      </c>
      <c r="E4485">
        <f t="shared" si="326"/>
        <v>5</v>
      </c>
      <c r="F4485" t="str">
        <f t="shared" si="327"/>
        <v>仏滅</v>
      </c>
      <c r="G4485" t="str">
        <f t="shared" si="328"/>
        <v>火</v>
      </c>
      <c r="I4485" t="str">
        <f t="shared" si="329"/>
        <v/>
      </c>
    </row>
    <row r="4486" spans="1:9">
      <c r="A4486" s="1">
        <v>41010</v>
      </c>
      <c r="B4486" s="6" t="s">
        <v>155</v>
      </c>
      <c r="C4486" s="7">
        <v>3</v>
      </c>
      <c r="D4486">
        <v>21</v>
      </c>
      <c r="E4486">
        <f t="shared" si="326"/>
        <v>0</v>
      </c>
      <c r="F4486" t="str">
        <f t="shared" si="327"/>
        <v>大安</v>
      </c>
      <c r="G4486" t="str">
        <f t="shared" si="328"/>
        <v>水</v>
      </c>
      <c r="I4486" t="str">
        <f t="shared" si="329"/>
        <v/>
      </c>
    </row>
    <row r="4487" spans="1:9">
      <c r="A4487" s="1">
        <v>41011</v>
      </c>
      <c r="B4487" s="6" t="s">
        <v>156</v>
      </c>
      <c r="C4487" s="7">
        <v>3</v>
      </c>
      <c r="D4487">
        <v>22</v>
      </c>
      <c r="E4487">
        <f t="shared" si="326"/>
        <v>1</v>
      </c>
      <c r="F4487" t="str">
        <f t="shared" si="327"/>
        <v>赤口</v>
      </c>
      <c r="G4487" t="str">
        <f t="shared" si="328"/>
        <v>木</v>
      </c>
      <c r="I4487" t="str">
        <f t="shared" si="329"/>
        <v/>
      </c>
    </row>
    <row r="4488" spans="1:9">
      <c r="A4488" s="1">
        <v>41012</v>
      </c>
      <c r="B4488" s="6" t="s">
        <v>157</v>
      </c>
      <c r="C4488" s="7">
        <v>3</v>
      </c>
      <c r="D4488">
        <v>23</v>
      </c>
      <c r="E4488">
        <f t="shared" si="326"/>
        <v>2</v>
      </c>
      <c r="F4488" t="str">
        <f t="shared" si="327"/>
        <v>先勝</v>
      </c>
      <c r="G4488" t="str">
        <f t="shared" si="328"/>
        <v>金</v>
      </c>
      <c r="I4488" t="str">
        <f t="shared" si="329"/>
        <v/>
      </c>
    </row>
    <row r="4489" spans="1:9">
      <c r="A4489" s="1">
        <v>41013</v>
      </c>
      <c r="B4489" s="6" t="s">
        <v>158</v>
      </c>
      <c r="C4489" s="7">
        <v>3</v>
      </c>
      <c r="D4489">
        <v>24</v>
      </c>
      <c r="E4489">
        <f t="shared" si="326"/>
        <v>3</v>
      </c>
      <c r="F4489" t="str">
        <f t="shared" si="327"/>
        <v>友引</v>
      </c>
      <c r="G4489" t="str">
        <f t="shared" si="328"/>
        <v>土</v>
      </c>
      <c r="I4489" t="str">
        <f t="shared" si="329"/>
        <v/>
      </c>
    </row>
    <row r="4490" spans="1:9">
      <c r="A4490" s="1">
        <v>41014</v>
      </c>
      <c r="B4490" s="6" t="s">
        <v>159</v>
      </c>
      <c r="C4490" s="7">
        <v>3</v>
      </c>
      <c r="D4490">
        <v>25</v>
      </c>
      <c r="E4490">
        <f t="shared" si="326"/>
        <v>4</v>
      </c>
      <c r="F4490" t="str">
        <f t="shared" si="327"/>
        <v>先負</v>
      </c>
      <c r="G4490" t="str">
        <f t="shared" si="328"/>
        <v>日</v>
      </c>
      <c r="I4490" t="str">
        <f t="shared" si="329"/>
        <v/>
      </c>
    </row>
    <row r="4491" spans="1:9">
      <c r="A4491" s="1">
        <v>41015</v>
      </c>
      <c r="B4491" s="6" t="s">
        <v>160</v>
      </c>
      <c r="C4491" s="7">
        <v>3</v>
      </c>
      <c r="D4491">
        <v>26</v>
      </c>
      <c r="E4491">
        <f t="shared" si="326"/>
        <v>5</v>
      </c>
      <c r="F4491" t="str">
        <f t="shared" si="327"/>
        <v>仏滅</v>
      </c>
      <c r="G4491" t="str">
        <f t="shared" si="328"/>
        <v>月</v>
      </c>
      <c r="I4491" t="str">
        <f t="shared" si="329"/>
        <v/>
      </c>
    </row>
    <row r="4492" spans="1:9">
      <c r="A4492" s="1">
        <v>41016</v>
      </c>
      <c r="B4492" s="6" t="s">
        <v>161</v>
      </c>
      <c r="C4492" s="7">
        <v>3</v>
      </c>
      <c r="D4492">
        <v>27</v>
      </c>
      <c r="E4492">
        <f t="shared" ref="E4492:E4555" si="330">MOD(C4492+D4492,6)</f>
        <v>0</v>
      </c>
      <c r="F4492" t="str">
        <f t="shared" ref="F4492:F4555" si="331">VLOOKUP(E4492,$K$18:$L$23,2)</f>
        <v>大安</v>
      </c>
      <c r="G4492" t="str">
        <f t="shared" si="328"/>
        <v>火</v>
      </c>
      <c r="I4492" t="str">
        <f t="shared" si="329"/>
        <v/>
      </c>
    </row>
    <row r="4493" spans="1:9">
      <c r="A4493" s="1">
        <v>41017</v>
      </c>
      <c r="B4493" s="6" t="s">
        <v>162</v>
      </c>
      <c r="C4493" s="7">
        <v>3</v>
      </c>
      <c r="D4493">
        <v>28</v>
      </c>
      <c r="E4493">
        <f t="shared" si="330"/>
        <v>1</v>
      </c>
      <c r="F4493" t="str">
        <f t="shared" si="331"/>
        <v>赤口</v>
      </c>
      <c r="G4493" t="str">
        <f t="shared" si="328"/>
        <v>水</v>
      </c>
      <c r="I4493" t="str">
        <f t="shared" si="329"/>
        <v/>
      </c>
    </row>
    <row r="4494" spans="1:9">
      <c r="A4494" s="1">
        <v>41018</v>
      </c>
      <c r="B4494" s="6" t="s">
        <v>163</v>
      </c>
      <c r="C4494" s="7">
        <v>3</v>
      </c>
      <c r="D4494">
        <v>29</v>
      </c>
      <c r="E4494">
        <f t="shared" si="330"/>
        <v>2</v>
      </c>
      <c r="F4494" t="str">
        <f t="shared" si="331"/>
        <v>先勝</v>
      </c>
      <c r="G4494" t="str">
        <f t="shared" si="328"/>
        <v>木</v>
      </c>
      <c r="I4494" t="str">
        <f t="shared" si="329"/>
        <v/>
      </c>
    </row>
    <row r="4495" spans="1:9">
      <c r="A4495" s="1">
        <v>41019</v>
      </c>
      <c r="B4495" s="6" t="s">
        <v>236</v>
      </c>
      <c r="C4495" s="7">
        <v>3</v>
      </c>
      <c r="D4495">
        <v>30</v>
      </c>
      <c r="E4495">
        <f t="shared" si="330"/>
        <v>3</v>
      </c>
      <c r="F4495" t="str">
        <f t="shared" si="331"/>
        <v>友引</v>
      </c>
      <c r="G4495" t="str">
        <f t="shared" si="328"/>
        <v>金</v>
      </c>
      <c r="I4495" t="str">
        <f t="shared" si="329"/>
        <v/>
      </c>
    </row>
    <row r="4496" spans="1:9">
      <c r="A4496" s="1">
        <v>41020</v>
      </c>
      <c r="B4496" s="6" t="s">
        <v>591</v>
      </c>
      <c r="C4496" s="7">
        <v>3</v>
      </c>
      <c r="D4496">
        <v>1</v>
      </c>
      <c r="E4496">
        <f t="shared" si="330"/>
        <v>4</v>
      </c>
      <c r="F4496" t="str">
        <f t="shared" si="331"/>
        <v>先負</v>
      </c>
      <c r="G4496" t="str">
        <f t="shared" si="328"/>
        <v>土</v>
      </c>
      <c r="I4496" t="str">
        <f t="shared" si="329"/>
        <v/>
      </c>
    </row>
    <row r="4497" spans="1:9">
      <c r="A4497" s="1">
        <v>41021</v>
      </c>
      <c r="B4497" s="6" t="s">
        <v>592</v>
      </c>
      <c r="C4497" s="7">
        <v>3</v>
      </c>
      <c r="D4497">
        <v>2</v>
      </c>
      <c r="E4497">
        <f t="shared" si="330"/>
        <v>5</v>
      </c>
      <c r="F4497" t="str">
        <f t="shared" si="331"/>
        <v>仏滅</v>
      </c>
      <c r="G4497" t="str">
        <f t="shared" si="328"/>
        <v>日</v>
      </c>
      <c r="I4497" t="str">
        <f t="shared" si="329"/>
        <v/>
      </c>
    </row>
    <row r="4498" spans="1:9">
      <c r="A4498" s="1">
        <v>41022</v>
      </c>
      <c r="B4498" s="6" t="s">
        <v>593</v>
      </c>
      <c r="C4498" s="7">
        <v>3</v>
      </c>
      <c r="D4498">
        <v>3</v>
      </c>
      <c r="E4498">
        <f t="shared" si="330"/>
        <v>0</v>
      </c>
      <c r="F4498" t="str">
        <f t="shared" si="331"/>
        <v>大安</v>
      </c>
      <c r="G4498" t="str">
        <f t="shared" si="328"/>
        <v>月</v>
      </c>
      <c r="I4498" t="str">
        <f t="shared" si="329"/>
        <v/>
      </c>
    </row>
    <row r="4499" spans="1:9">
      <c r="A4499" s="1">
        <v>41023</v>
      </c>
      <c r="B4499" s="6" t="s">
        <v>594</v>
      </c>
      <c r="C4499" s="7">
        <v>3</v>
      </c>
      <c r="D4499">
        <v>4</v>
      </c>
      <c r="E4499">
        <f t="shared" si="330"/>
        <v>1</v>
      </c>
      <c r="F4499" t="str">
        <f t="shared" si="331"/>
        <v>赤口</v>
      </c>
      <c r="G4499" t="str">
        <f t="shared" si="328"/>
        <v>火</v>
      </c>
      <c r="I4499" t="str">
        <f t="shared" si="329"/>
        <v/>
      </c>
    </row>
    <row r="4500" spans="1:9">
      <c r="A4500" s="1">
        <v>41024</v>
      </c>
      <c r="B4500" s="6" t="s">
        <v>595</v>
      </c>
      <c r="C4500" s="7">
        <v>3</v>
      </c>
      <c r="D4500">
        <v>5</v>
      </c>
      <c r="E4500">
        <f t="shared" si="330"/>
        <v>2</v>
      </c>
      <c r="F4500" t="str">
        <f t="shared" si="331"/>
        <v>先勝</v>
      </c>
      <c r="G4500" t="str">
        <f t="shared" si="328"/>
        <v>水</v>
      </c>
      <c r="I4500" t="str">
        <f t="shared" si="329"/>
        <v/>
      </c>
    </row>
    <row r="4501" spans="1:9">
      <c r="A4501" s="1">
        <v>41025</v>
      </c>
      <c r="B4501" s="6" t="s">
        <v>596</v>
      </c>
      <c r="C4501" s="7">
        <v>3</v>
      </c>
      <c r="D4501">
        <v>6</v>
      </c>
      <c r="E4501">
        <f t="shared" si="330"/>
        <v>3</v>
      </c>
      <c r="F4501" t="str">
        <f t="shared" si="331"/>
        <v>友引</v>
      </c>
      <c r="G4501" t="str">
        <f t="shared" si="328"/>
        <v>木</v>
      </c>
      <c r="I4501" t="str">
        <f t="shared" si="329"/>
        <v/>
      </c>
    </row>
    <row r="4502" spans="1:9">
      <c r="A4502" s="1">
        <v>41026</v>
      </c>
      <c r="B4502" s="6" t="s">
        <v>597</v>
      </c>
      <c r="C4502" s="7">
        <v>3</v>
      </c>
      <c r="D4502">
        <v>7</v>
      </c>
      <c r="E4502">
        <f t="shared" si="330"/>
        <v>4</v>
      </c>
      <c r="F4502" t="str">
        <f t="shared" si="331"/>
        <v>先負</v>
      </c>
      <c r="G4502" t="str">
        <f t="shared" si="328"/>
        <v>金</v>
      </c>
      <c r="I4502" t="str">
        <f t="shared" si="329"/>
        <v/>
      </c>
    </row>
    <row r="4503" spans="1:9">
      <c r="A4503" s="1">
        <v>41027</v>
      </c>
      <c r="B4503" s="6" t="s">
        <v>598</v>
      </c>
      <c r="C4503" s="7">
        <v>3</v>
      </c>
      <c r="D4503">
        <v>8</v>
      </c>
      <c r="E4503">
        <f t="shared" si="330"/>
        <v>5</v>
      </c>
      <c r="F4503" t="str">
        <f t="shared" si="331"/>
        <v>仏滅</v>
      </c>
      <c r="G4503" t="str">
        <f t="shared" si="328"/>
        <v>土</v>
      </c>
      <c r="I4503" t="str">
        <f t="shared" si="329"/>
        <v/>
      </c>
    </row>
    <row r="4504" spans="1:9">
      <c r="A4504" s="1">
        <v>41028</v>
      </c>
      <c r="B4504" s="6" t="s">
        <v>599</v>
      </c>
      <c r="C4504" s="7">
        <v>3</v>
      </c>
      <c r="D4504">
        <v>9</v>
      </c>
      <c r="E4504">
        <f t="shared" si="330"/>
        <v>0</v>
      </c>
      <c r="F4504" t="str">
        <f t="shared" si="331"/>
        <v>大安</v>
      </c>
      <c r="G4504" t="str">
        <f t="shared" si="328"/>
        <v>日</v>
      </c>
      <c r="I4504" t="str">
        <f t="shared" si="329"/>
        <v/>
      </c>
    </row>
    <row r="4505" spans="1:9">
      <c r="A4505" s="1">
        <v>41029</v>
      </c>
      <c r="B4505" s="6" t="s">
        <v>600</v>
      </c>
      <c r="C4505" s="7">
        <v>3</v>
      </c>
      <c r="D4505">
        <v>10</v>
      </c>
      <c r="E4505">
        <f t="shared" si="330"/>
        <v>1</v>
      </c>
      <c r="F4505" t="str">
        <f t="shared" si="331"/>
        <v>赤口</v>
      </c>
      <c r="G4505" t="str">
        <f t="shared" si="328"/>
        <v>月</v>
      </c>
      <c r="I4505" t="str">
        <f t="shared" si="329"/>
        <v/>
      </c>
    </row>
    <row r="4506" spans="1:9">
      <c r="A4506" s="1">
        <v>41030</v>
      </c>
      <c r="B4506" s="6" t="s">
        <v>601</v>
      </c>
      <c r="C4506" s="7">
        <v>3</v>
      </c>
      <c r="D4506">
        <v>11</v>
      </c>
      <c r="E4506">
        <f t="shared" si="330"/>
        <v>2</v>
      </c>
      <c r="F4506" t="str">
        <f t="shared" si="331"/>
        <v>先勝</v>
      </c>
      <c r="G4506" t="str">
        <f t="shared" si="328"/>
        <v>火</v>
      </c>
      <c r="I4506" t="str">
        <f t="shared" si="329"/>
        <v/>
      </c>
    </row>
    <row r="4507" spans="1:9">
      <c r="A4507" s="1">
        <v>41031</v>
      </c>
      <c r="B4507" s="6" t="s">
        <v>602</v>
      </c>
      <c r="C4507" s="7">
        <v>3</v>
      </c>
      <c r="D4507">
        <v>12</v>
      </c>
      <c r="E4507">
        <f t="shared" si="330"/>
        <v>3</v>
      </c>
      <c r="F4507" t="str">
        <f t="shared" si="331"/>
        <v>友引</v>
      </c>
      <c r="G4507" t="str">
        <f t="shared" si="328"/>
        <v>水</v>
      </c>
      <c r="I4507" t="str">
        <f t="shared" si="329"/>
        <v/>
      </c>
    </row>
    <row r="4508" spans="1:9">
      <c r="A4508" s="1">
        <v>41032</v>
      </c>
      <c r="B4508" s="6" t="s">
        <v>603</v>
      </c>
      <c r="C4508" s="7">
        <v>3</v>
      </c>
      <c r="D4508">
        <v>13</v>
      </c>
      <c r="E4508">
        <f t="shared" si="330"/>
        <v>4</v>
      </c>
      <c r="F4508" t="str">
        <f t="shared" si="331"/>
        <v>先負</v>
      </c>
      <c r="G4508" t="str">
        <f t="shared" si="328"/>
        <v>木</v>
      </c>
      <c r="I4508" t="str">
        <f t="shared" si="329"/>
        <v/>
      </c>
    </row>
    <row r="4509" spans="1:9">
      <c r="A4509" s="1">
        <v>41033</v>
      </c>
      <c r="B4509" s="6" t="s">
        <v>604</v>
      </c>
      <c r="C4509" s="7">
        <v>3</v>
      </c>
      <c r="D4509">
        <v>14</v>
      </c>
      <c r="E4509">
        <f t="shared" si="330"/>
        <v>5</v>
      </c>
      <c r="F4509" t="str">
        <f t="shared" si="331"/>
        <v>仏滅</v>
      </c>
      <c r="G4509" t="str">
        <f t="shared" si="328"/>
        <v>金</v>
      </c>
      <c r="I4509" t="str">
        <f t="shared" si="329"/>
        <v/>
      </c>
    </row>
    <row r="4510" spans="1:9">
      <c r="A4510" s="1">
        <v>41034</v>
      </c>
      <c r="B4510" s="6" t="s">
        <v>605</v>
      </c>
      <c r="C4510" s="7">
        <v>3</v>
      </c>
      <c r="D4510">
        <v>15</v>
      </c>
      <c r="E4510">
        <f t="shared" si="330"/>
        <v>0</v>
      </c>
      <c r="F4510" t="str">
        <f t="shared" si="331"/>
        <v>大安</v>
      </c>
      <c r="G4510" t="str">
        <f t="shared" si="328"/>
        <v>土</v>
      </c>
      <c r="I4510" t="str">
        <f t="shared" si="329"/>
        <v/>
      </c>
    </row>
    <row r="4511" spans="1:9">
      <c r="A4511" s="1">
        <v>41035</v>
      </c>
      <c r="B4511" s="6" t="s">
        <v>606</v>
      </c>
      <c r="C4511" s="7">
        <v>3</v>
      </c>
      <c r="D4511">
        <v>16</v>
      </c>
      <c r="E4511">
        <f t="shared" si="330"/>
        <v>1</v>
      </c>
      <c r="F4511" t="str">
        <f t="shared" si="331"/>
        <v>赤口</v>
      </c>
      <c r="G4511" t="str">
        <f t="shared" si="328"/>
        <v>日</v>
      </c>
      <c r="I4511" t="str">
        <f t="shared" si="329"/>
        <v/>
      </c>
    </row>
    <row r="4512" spans="1:9">
      <c r="A4512" s="1">
        <v>41036</v>
      </c>
      <c r="B4512" s="6" t="s">
        <v>607</v>
      </c>
      <c r="C4512" s="7">
        <v>3</v>
      </c>
      <c r="D4512">
        <v>17</v>
      </c>
      <c r="E4512">
        <f t="shared" si="330"/>
        <v>2</v>
      </c>
      <c r="F4512" t="str">
        <f t="shared" si="331"/>
        <v>先勝</v>
      </c>
      <c r="G4512" t="str">
        <f t="shared" si="328"/>
        <v>月</v>
      </c>
      <c r="I4512" t="str">
        <f t="shared" si="329"/>
        <v/>
      </c>
    </row>
    <row r="4513" spans="1:9">
      <c r="A4513" s="1">
        <v>41037</v>
      </c>
      <c r="B4513" s="6" t="s">
        <v>608</v>
      </c>
      <c r="C4513" s="7">
        <v>3</v>
      </c>
      <c r="D4513">
        <v>18</v>
      </c>
      <c r="E4513">
        <f t="shared" si="330"/>
        <v>3</v>
      </c>
      <c r="F4513" t="str">
        <f t="shared" si="331"/>
        <v>友引</v>
      </c>
      <c r="G4513" t="str">
        <f t="shared" si="328"/>
        <v>火</v>
      </c>
      <c r="I4513" t="str">
        <f t="shared" si="329"/>
        <v/>
      </c>
    </row>
    <row r="4514" spans="1:9">
      <c r="A4514" s="1">
        <v>41038</v>
      </c>
      <c r="B4514" s="6" t="s">
        <v>609</v>
      </c>
      <c r="C4514" s="7">
        <v>3</v>
      </c>
      <c r="D4514">
        <v>19</v>
      </c>
      <c r="E4514">
        <f t="shared" si="330"/>
        <v>4</v>
      </c>
      <c r="F4514" t="str">
        <f t="shared" si="331"/>
        <v>先負</v>
      </c>
      <c r="G4514" t="str">
        <f t="shared" si="328"/>
        <v>水</v>
      </c>
      <c r="I4514" t="str">
        <f t="shared" si="329"/>
        <v/>
      </c>
    </row>
    <row r="4515" spans="1:9">
      <c r="A4515" s="1">
        <v>41039</v>
      </c>
      <c r="B4515" s="6" t="s">
        <v>610</v>
      </c>
      <c r="C4515" s="7">
        <v>3</v>
      </c>
      <c r="D4515">
        <v>20</v>
      </c>
      <c r="E4515">
        <f t="shared" si="330"/>
        <v>5</v>
      </c>
      <c r="F4515" t="str">
        <f t="shared" si="331"/>
        <v>仏滅</v>
      </c>
      <c r="G4515" t="str">
        <f t="shared" si="328"/>
        <v>木</v>
      </c>
      <c r="I4515" t="str">
        <f t="shared" si="329"/>
        <v/>
      </c>
    </row>
    <row r="4516" spans="1:9">
      <c r="A4516" s="1">
        <v>41040</v>
      </c>
      <c r="B4516" s="6" t="s">
        <v>611</v>
      </c>
      <c r="C4516" s="7">
        <v>3</v>
      </c>
      <c r="D4516">
        <v>21</v>
      </c>
      <c r="E4516">
        <f t="shared" si="330"/>
        <v>0</v>
      </c>
      <c r="F4516" t="str">
        <f t="shared" si="331"/>
        <v>大安</v>
      </c>
      <c r="G4516" t="str">
        <f t="shared" si="328"/>
        <v>金</v>
      </c>
      <c r="I4516" t="str">
        <f t="shared" si="329"/>
        <v/>
      </c>
    </row>
    <row r="4517" spans="1:9">
      <c r="A4517" s="1">
        <v>41041</v>
      </c>
      <c r="B4517" s="6" t="s">
        <v>612</v>
      </c>
      <c r="C4517" s="7">
        <v>3</v>
      </c>
      <c r="D4517">
        <v>22</v>
      </c>
      <c r="E4517">
        <f t="shared" si="330"/>
        <v>1</v>
      </c>
      <c r="F4517" t="str">
        <f t="shared" si="331"/>
        <v>赤口</v>
      </c>
      <c r="G4517" t="str">
        <f t="shared" si="328"/>
        <v>土</v>
      </c>
      <c r="I4517" t="str">
        <f t="shared" si="329"/>
        <v/>
      </c>
    </row>
    <row r="4518" spans="1:9">
      <c r="A4518" s="1">
        <v>41042</v>
      </c>
      <c r="B4518" s="6" t="s">
        <v>613</v>
      </c>
      <c r="C4518" s="7">
        <v>3</v>
      </c>
      <c r="D4518">
        <v>23</v>
      </c>
      <c r="E4518">
        <f t="shared" si="330"/>
        <v>2</v>
      </c>
      <c r="F4518" t="str">
        <f t="shared" si="331"/>
        <v>先勝</v>
      </c>
      <c r="G4518" t="str">
        <f t="shared" si="328"/>
        <v>日</v>
      </c>
      <c r="I4518" t="str">
        <f t="shared" si="329"/>
        <v/>
      </c>
    </row>
    <row r="4519" spans="1:9">
      <c r="A4519" s="1">
        <v>41043</v>
      </c>
      <c r="B4519" s="6" t="s">
        <v>614</v>
      </c>
      <c r="C4519" s="7">
        <v>3</v>
      </c>
      <c r="D4519">
        <v>24</v>
      </c>
      <c r="E4519">
        <f t="shared" si="330"/>
        <v>3</v>
      </c>
      <c r="F4519" t="str">
        <f t="shared" si="331"/>
        <v>友引</v>
      </c>
      <c r="G4519" t="str">
        <f t="shared" si="328"/>
        <v>月</v>
      </c>
      <c r="I4519" t="str">
        <f t="shared" si="329"/>
        <v/>
      </c>
    </row>
    <row r="4520" spans="1:9">
      <c r="A4520" s="1">
        <v>41044</v>
      </c>
      <c r="B4520" s="6" t="s">
        <v>615</v>
      </c>
      <c r="C4520" s="7">
        <v>3</v>
      </c>
      <c r="D4520">
        <v>25</v>
      </c>
      <c r="E4520">
        <f t="shared" si="330"/>
        <v>4</v>
      </c>
      <c r="F4520" t="str">
        <f t="shared" si="331"/>
        <v>先負</v>
      </c>
      <c r="G4520" t="str">
        <f t="shared" si="328"/>
        <v>火</v>
      </c>
      <c r="I4520" t="str">
        <f t="shared" si="329"/>
        <v/>
      </c>
    </row>
    <row r="4521" spans="1:9">
      <c r="A4521" s="1">
        <v>41045</v>
      </c>
      <c r="B4521" s="6" t="s">
        <v>616</v>
      </c>
      <c r="C4521" s="7">
        <v>3</v>
      </c>
      <c r="D4521">
        <v>26</v>
      </c>
      <c r="E4521">
        <f t="shared" si="330"/>
        <v>5</v>
      </c>
      <c r="F4521" t="str">
        <f t="shared" si="331"/>
        <v>仏滅</v>
      </c>
      <c r="G4521" t="str">
        <f t="shared" si="328"/>
        <v>水</v>
      </c>
      <c r="I4521" t="str">
        <f t="shared" si="329"/>
        <v/>
      </c>
    </row>
    <row r="4522" spans="1:9">
      <c r="A4522" s="1">
        <v>41046</v>
      </c>
      <c r="B4522" s="6" t="s">
        <v>617</v>
      </c>
      <c r="C4522" s="7">
        <v>3</v>
      </c>
      <c r="D4522">
        <v>27</v>
      </c>
      <c r="E4522">
        <f t="shared" si="330"/>
        <v>0</v>
      </c>
      <c r="F4522" t="str">
        <f t="shared" si="331"/>
        <v>大安</v>
      </c>
      <c r="G4522" t="str">
        <f t="shared" si="328"/>
        <v>木</v>
      </c>
      <c r="I4522" t="str">
        <f t="shared" si="329"/>
        <v/>
      </c>
    </row>
    <row r="4523" spans="1:9">
      <c r="A4523" s="1">
        <v>41047</v>
      </c>
      <c r="B4523" s="6" t="s">
        <v>618</v>
      </c>
      <c r="C4523" s="7">
        <v>3</v>
      </c>
      <c r="D4523">
        <v>28</v>
      </c>
      <c r="E4523">
        <f t="shared" si="330"/>
        <v>1</v>
      </c>
      <c r="F4523" t="str">
        <f t="shared" si="331"/>
        <v>赤口</v>
      </c>
      <c r="G4523" t="str">
        <f t="shared" si="328"/>
        <v>金</v>
      </c>
      <c r="I4523" t="str">
        <f t="shared" si="329"/>
        <v/>
      </c>
    </row>
    <row r="4524" spans="1:9">
      <c r="A4524" s="1">
        <v>41048</v>
      </c>
      <c r="B4524" s="6" t="s">
        <v>619</v>
      </c>
      <c r="C4524" s="7">
        <v>3</v>
      </c>
      <c r="D4524">
        <v>29</v>
      </c>
      <c r="E4524">
        <f t="shared" si="330"/>
        <v>2</v>
      </c>
      <c r="F4524" t="str">
        <f t="shared" si="331"/>
        <v>先勝</v>
      </c>
      <c r="G4524" t="str">
        <f t="shared" si="328"/>
        <v>土</v>
      </c>
      <c r="I4524" t="str">
        <f t="shared" si="329"/>
        <v/>
      </c>
    </row>
    <row r="4525" spans="1:9">
      <c r="A4525" s="1">
        <v>41049</v>
      </c>
      <c r="B4525" s="6" t="s">
        <v>620</v>
      </c>
      <c r="C4525" s="7">
        <v>3</v>
      </c>
      <c r="D4525">
        <v>30</v>
      </c>
      <c r="E4525">
        <f t="shared" si="330"/>
        <v>3</v>
      </c>
      <c r="F4525" t="str">
        <f t="shared" si="331"/>
        <v>友引</v>
      </c>
      <c r="G4525" t="str">
        <f t="shared" si="328"/>
        <v>日</v>
      </c>
      <c r="I4525" t="str">
        <f t="shared" si="329"/>
        <v/>
      </c>
    </row>
    <row r="4526" spans="1:9">
      <c r="A4526" s="1">
        <v>41050</v>
      </c>
      <c r="B4526" s="6" t="s">
        <v>621</v>
      </c>
      <c r="C4526" s="7">
        <v>4</v>
      </c>
      <c r="D4526">
        <v>1</v>
      </c>
      <c r="E4526">
        <f t="shared" si="330"/>
        <v>5</v>
      </c>
      <c r="F4526" t="str">
        <f t="shared" si="331"/>
        <v>仏滅</v>
      </c>
      <c r="G4526" t="str">
        <f t="shared" si="328"/>
        <v>月</v>
      </c>
      <c r="I4526" t="str">
        <f t="shared" si="329"/>
        <v/>
      </c>
    </row>
    <row r="4527" spans="1:9">
      <c r="A4527" s="1">
        <v>41051</v>
      </c>
      <c r="B4527" s="6" t="s">
        <v>165</v>
      </c>
      <c r="C4527" s="7">
        <v>4</v>
      </c>
      <c r="D4527">
        <v>2</v>
      </c>
      <c r="E4527">
        <f t="shared" si="330"/>
        <v>0</v>
      </c>
      <c r="F4527" t="str">
        <f t="shared" si="331"/>
        <v>大安</v>
      </c>
      <c r="G4527" t="str">
        <f t="shared" si="328"/>
        <v>火</v>
      </c>
      <c r="I4527" t="str">
        <f t="shared" si="329"/>
        <v/>
      </c>
    </row>
    <row r="4528" spans="1:9">
      <c r="A4528" s="1">
        <v>41052</v>
      </c>
      <c r="B4528" s="6" t="s">
        <v>166</v>
      </c>
      <c r="C4528" s="7">
        <v>4</v>
      </c>
      <c r="D4528">
        <v>3</v>
      </c>
      <c r="E4528">
        <f t="shared" si="330"/>
        <v>1</v>
      </c>
      <c r="F4528" t="str">
        <f t="shared" si="331"/>
        <v>赤口</v>
      </c>
      <c r="G4528" t="str">
        <f t="shared" si="328"/>
        <v>水</v>
      </c>
      <c r="I4528" t="str">
        <f t="shared" si="329"/>
        <v/>
      </c>
    </row>
    <row r="4529" spans="1:9">
      <c r="A4529" s="1">
        <v>41053</v>
      </c>
      <c r="B4529" s="6" t="s">
        <v>167</v>
      </c>
      <c r="C4529" s="7">
        <v>4</v>
      </c>
      <c r="D4529">
        <v>4</v>
      </c>
      <c r="E4529">
        <f t="shared" si="330"/>
        <v>2</v>
      </c>
      <c r="F4529" t="str">
        <f t="shared" si="331"/>
        <v>先勝</v>
      </c>
      <c r="G4529" t="str">
        <f t="shared" si="328"/>
        <v>木</v>
      </c>
      <c r="I4529" t="str">
        <f t="shared" si="329"/>
        <v/>
      </c>
    </row>
    <row r="4530" spans="1:9">
      <c r="A4530" s="1">
        <v>41054</v>
      </c>
      <c r="B4530" s="6" t="s">
        <v>168</v>
      </c>
      <c r="C4530" s="7">
        <v>4</v>
      </c>
      <c r="D4530">
        <v>5</v>
      </c>
      <c r="E4530">
        <f t="shared" si="330"/>
        <v>3</v>
      </c>
      <c r="F4530" t="str">
        <f t="shared" si="331"/>
        <v>友引</v>
      </c>
      <c r="G4530" t="str">
        <f t="shared" si="328"/>
        <v>金</v>
      </c>
      <c r="I4530" t="str">
        <f t="shared" si="329"/>
        <v/>
      </c>
    </row>
    <row r="4531" spans="1:9">
      <c r="A4531" s="1">
        <v>41055</v>
      </c>
      <c r="B4531" s="6" t="s">
        <v>169</v>
      </c>
      <c r="C4531" s="7">
        <v>4</v>
      </c>
      <c r="D4531">
        <v>6</v>
      </c>
      <c r="E4531">
        <f t="shared" si="330"/>
        <v>4</v>
      </c>
      <c r="F4531" t="str">
        <f t="shared" si="331"/>
        <v>先負</v>
      </c>
      <c r="G4531" t="str">
        <f t="shared" si="328"/>
        <v>土</v>
      </c>
      <c r="I4531" t="str">
        <f t="shared" si="329"/>
        <v/>
      </c>
    </row>
    <row r="4532" spans="1:9">
      <c r="A4532" s="1">
        <v>41056</v>
      </c>
      <c r="B4532" s="6" t="s">
        <v>170</v>
      </c>
      <c r="C4532" s="7">
        <v>4</v>
      </c>
      <c r="D4532">
        <v>7</v>
      </c>
      <c r="E4532">
        <f t="shared" si="330"/>
        <v>5</v>
      </c>
      <c r="F4532" t="str">
        <f t="shared" si="331"/>
        <v>仏滅</v>
      </c>
      <c r="G4532" t="str">
        <f t="shared" si="328"/>
        <v>日</v>
      </c>
      <c r="I4532" t="str">
        <f t="shared" si="329"/>
        <v/>
      </c>
    </row>
    <row r="4533" spans="1:9">
      <c r="A4533" s="1">
        <v>41057</v>
      </c>
      <c r="B4533" s="6" t="s">
        <v>171</v>
      </c>
      <c r="C4533" s="7">
        <v>4</v>
      </c>
      <c r="D4533">
        <v>8</v>
      </c>
      <c r="E4533">
        <f t="shared" si="330"/>
        <v>0</v>
      </c>
      <c r="F4533" t="str">
        <f t="shared" si="331"/>
        <v>大安</v>
      </c>
      <c r="G4533" t="str">
        <f t="shared" si="328"/>
        <v>月</v>
      </c>
      <c r="I4533" t="str">
        <f t="shared" si="329"/>
        <v/>
      </c>
    </row>
    <row r="4534" spans="1:9">
      <c r="A4534" s="1">
        <v>41058</v>
      </c>
      <c r="B4534" s="6" t="s">
        <v>172</v>
      </c>
      <c r="C4534" s="7">
        <v>4</v>
      </c>
      <c r="D4534">
        <v>9</v>
      </c>
      <c r="E4534">
        <f t="shared" si="330"/>
        <v>1</v>
      </c>
      <c r="F4534" t="str">
        <f t="shared" si="331"/>
        <v>赤口</v>
      </c>
      <c r="G4534" t="str">
        <f t="shared" si="328"/>
        <v>火</v>
      </c>
      <c r="I4534" t="str">
        <f t="shared" si="329"/>
        <v/>
      </c>
    </row>
    <row r="4535" spans="1:9">
      <c r="A4535" s="1">
        <v>41059</v>
      </c>
      <c r="B4535" s="6" t="s">
        <v>173</v>
      </c>
      <c r="C4535" s="7">
        <v>4</v>
      </c>
      <c r="D4535">
        <v>10</v>
      </c>
      <c r="E4535">
        <f t="shared" si="330"/>
        <v>2</v>
      </c>
      <c r="F4535" t="str">
        <f t="shared" si="331"/>
        <v>先勝</v>
      </c>
      <c r="G4535" t="str">
        <f t="shared" si="328"/>
        <v>水</v>
      </c>
      <c r="I4535" t="str">
        <f t="shared" si="329"/>
        <v/>
      </c>
    </row>
    <row r="4536" spans="1:9">
      <c r="A4536" s="1">
        <v>41060</v>
      </c>
      <c r="B4536" s="6" t="s">
        <v>174</v>
      </c>
      <c r="C4536" s="7">
        <v>4</v>
      </c>
      <c r="D4536">
        <v>11</v>
      </c>
      <c r="E4536">
        <f t="shared" si="330"/>
        <v>3</v>
      </c>
      <c r="F4536" t="str">
        <f t="shared" si="331"/>
        <v>友引</v>
      </c>
      <c r="G4536" t="str">
        <f t="shared" si="328"/>
        <v>木</v>
      </c>
      <c r="I4536" t="str">
        <f t="shared" si="329"/>
        <v/>
      </c>
    </row>
    <row r="4537" spans="1:9">
      <c r="A4537" s="1">
        <v>41061</v>
      </c>
      <c r="B4537" s="6" t="s">
        <v>175</v>
      </c>
      <c r="C4537" s="7">
        <v>4</v>
      </c>
      <c r="D4537">
        <v>12</v>
      </c>
      <c r="E4537">
        <f t="shared" si="330"/>
        <v>4</v>
      </c>
      <c r="F4537" t="str">
        <f t="shared" si="331"/>
        <v>先負</v>
      </c>
      <c r="G4537" t="str">
        <f t="shared" si="328"/>
        <v>金</v>
      </c>
      <c r="I4537" t="str">
        <f t="shared" si="329"/>
        <v/>
      </c>
    </row>
    <row r="4538" spans="1:9">
      <c r="A4538" s="1">
        <v>41062</v>
      </c>
      <c r="B4538" s="6" t="s">
        <v>176</v>
      </c>
      <c r="C4538" s="7">
        <v>4</v>
      </c>
      <c r="D4538">
        <v>13</v>
      </c>
      <c r="E4538">
        <f t="shared" si="330"/>
        <v>5</v>
      </c>
      <c r="F4538" t="str">
        <f t="shared" si="331"/>
        <v>仏滅</v>
      </c>
      <c r="G4538" t="str">
        <f t="shared" si="328"/>
        <v>土</v>
      </c>
      <c r="I4538" t="str">
        <f t="shared" si="329"/>
        <v/>
      </c>
    </row>
    <row r="4539" spans="1:9">
      <c r="A4539" s="1">
        <v>41063</v>
      </c>
      <c r="B4539" s="6" t="s">
        <v>177</v>
      </c>
      <c r="C4539" s="7">
        <v>4</v>
      </c>
      <c r="D4539">
        <v>14</v>
      </c>
      <c r="E4539">
        <f t="shared" si="330"/>
        <v>0</v>
      </c>
      <c r="F4539" t="str">
        <f t="shared" si="331"/>
        <v>大安</v>
      </c>
      <c r="G4539" t="str">
        <f t="shared" si="328"/>
        <v>日</v>
      </c>
      <c r="I4539" t="str">
        <f t="shared" si="329"/>
        <v/>
      </c>
    </row>
    <row r="4540" spans="1:9">
      <c r="A4540" s="1">
        <v>41064</v>
      </c>
      <c r="B4540" s="6" t="s">
        <v>178</v>
      </c>
      <c r="C4540" s="7">
        <v>4</v>
      </c>
      <c r="D4540">
        <v>15</v>
      </c>
      <c r="E4540">
        <f t="shared" si="330"/>
        <v>1</v>
      </c>
      <c r="F4540" t="str">
        <f t="shared" si="331"/>
        <v>赤口</v>
      </c>
      <c r="G4540" t="str">
        <f t="shared" si="328"/>
        <v>月</v>
      </c>
      <c r="I4540" t="str">
        <f t="shared" si="329"/>
        <v/>
      </c>
    </row>
    <row r="4541" spans="1:9">
      <c r="A4541" s="1">
        <v>41065</v>
      </c>
      <c r="B4541" s="6" t="s">
        <v>179</v>
      </c>
      <c r="C4541" s="7">
        <v>4</v>
      </c>
      <c r="D4541">
        <v>16</v>
      </c>
      <c r="E4541">
        <f t="shared" si="330"/>
        <v>2</v>
      </c>
      <c r="F4541" t="str">
        <f t="shared" si="331"/>
        <v>先勝</v>
      </c>
      <c r="G4541" t="str">
        <f t="shared" si="328"/>
        <v>火</v>
      </c>
      <c r="I4541" t="str">
        <f t="shared" si="329"/>
        <v/>
      </c>
    </row>
    <row r="4542" spans="1:9">
      <c r="A4542" s="1">
        <v>41066</v>
      </c>
      <c r="B4542" s="6" t="s">
        <v>180</v>
      </c>
      <c r="C4542" s="7">
        <v>4</v>
      </c>
      <c r="D4542">
        <v>17</v>
      </c>
      <c r="E4542">
        <f t="shared" si="330"/>
        <v>3</v>
      </c>
      <c r="F4542" t="str">
        <f t="shared" si="331"/>
        <v>友引</v>
      </c>
      <c r="G4542" t="str">
        <f t="shared" si="328"/>
        <v>水</v>
      </c>
      <c r="I4542" t="str">
        <f t="shared" si="329"/>
        <v/>
      </c>
    </row>
    <row r="4543" spans="1:9">
      <c r="A4543" s="1">
        <v>41067</v>
      </c>
      <c r="B4543" s="6" t="s">
        <v>181</v>
      </c>
      <c r="C4543" s="7">
        <v>4</v>
      </c>
      <c r="D4543">
        <v>18</v>
      </c>
      <c r="E4543">
        <f t="shared" si="330"/>
        <v>4</v>
      </c>
      <c r="F4543" t="str">
        <f t="shared" si="331"/>
        <v>先負</v>
      </c>
      <c r="G4543" t="str">
        <f t="shared" si="328"/>
        <v>木</v>
      </c>
      <c r="I4543" t="str">
        <f t="shared" si="329"/>
        <v/>
      </c>
    </row>
    <row r="4544" spans="1:9">
      <c r="A4544" s="1">
        <v>41068</v>
      </c>
      <c r="B4544" s="6" t="s">
        <v>182</v>
      </c>
      <c r="C4544" s="7">
        <v>4</v>
      </c>
      <c r="D4544">
        <v>19</v>
      </c>
      <c r="E4544">
        <f t="shared" si="330"/>
        <v>5</v>
      </c>
      <c r="F4544" t="str">
        <f t="shared" si="331"/>
        <v>仏滅</v>
      </c>
      <c r="G4544" t="str">
        <f t="shared" si="328"/>
        <v>金</v>
      </c>
      <c r="I4544" t="str">
        <f t="shared" si="329"/>
        <v/>
      </c>
    </row>
    <row r="4545" spans="1:9">
      <c r="A4545" s="1">
        <v>41069</v>
      </c>
      <c r="B4545" s="6" t="s">
        <v>183</v>
      </c>
      <c r="C4545" s="7">
        <v>4</v>
      </c>
      <c r="D4545">
        <v>20</v>
      </c>
      <c r="E4545">
        <f t="shared" si="330"/>
        <v>0</v>
      </c>
      <c r="F4545" t="str">
        <f t="shared" si="331"/>
        <v>大安</v>
      </c>
      <c r="G4545" t="str">
        <f t="shared" si="328"/>
        <v>土</v>
      </c>
      <c r="I4545" t="str">
        <f t="shared" si="329"/>
        <v/>
      </c>
    </row>
    <row r="4546" spans="1:9">
      <c r="A4546" s="1">
        <v>41070</v>
      </c>
      <c r="B4546" s="6" t="s">
        <v>184</v>
      </c>
      <c r="C4546" s="7">
        <v>4</v>
      </c>
      <c r="D4546">
        <v>21</v>
      </c>
      <c r="E4546">
        <f t="shared" si="330"/>
        <v>1</v>
      </c>
      <c r="F4546" t="str">
        <f t="shared" si="331"/>
        <v>赤口</v>
      </c>
      <c r="G4546" t="str">
        <f t="shared" si="328"/>
        <v>日</v>
      </c>
      <c r="I4546" t="str">
        <f t="shared" si="329"/>
        <v/>
      </c>
    </row>
    <row r="4547" spans="1:9">
      <c r="A4547" s="1">
        <v>41071</v>
      </c>
      <c r="B4547" s="6" t="s">
        <v>185</v>
      </c>
      <c r="C4547" s="7">
        <v>4</v>
      </c>
      <c r="D4547">
        <v>22</v>
      </c>
      <c r="E4547">
        <f t="shared" si="330"/>
        <v>2</v>
      </c>
      <c r="F4547" t="str">
        <f t="shared" si="331"/>
        <v>先勝</v>
      </c>
      <c r="G4547" t="str">
        <f t="shared" ref="G4547:G4610" si="332">TEXT(A4547,"aaa")</f>
        <v>月</v>
      </c>
      <c r="I4547" t="str">
        <f t="shared" ref="I4547:I4610" si="333">IF(ISERROR(VLOOKUP(H4547,$K$29:$L$39,2,FALSE)),"",VLOOKUP(H4547,$K$29:$L$39,2,FALSE))</f>
        <v/>
      </c>
    </row>
    <row r="4548" spans="1:9">
      <c r="A4548" s="1">
        <v>41072</v>
      </c>
      <c r="B4548" s="6" t="s">
        <v>186</v>
      </c>
      <c r="C4548" s="7">
        <v>4</v>
      </c>
      <c r="D4548">
        <v>23</v>
      </c>
      <c r="E4548">
        <f t="shared" si="330"/>
        <v>3</v>
      </c>
      <c r="F4548" t="str">
        <f t="shared" si="331"/>
        <v>友引</v>
      </c>
      <c r="G4548" t="str">
        <f t="shared" si="332"/>
        <v>火</v>
      </c>
      <c r="I4548" t="str">
        <f t="shared" si="333"/>
        <v/>
      </c>
    </row>
    <row r="4549" spans="1:9">
      <c r="A4549" s="1">
        <v>41073</v>
      </c>
      <c r="B4549" s="6" t="s">
        <v>187</v>
      </c>
      <c r="C4549" s="7">
        <v>4</v>
      </c>
      <c r="D4549">
        <v>24</v>
      </c>
      <c r="E4549">
        <f t="shared" si="330"/>
        <v>4</v>
      </c>
      <c r="F4549" t="str">
        <f t="shared" si="331"/>
        <v>先負</v>
      </c>
      <c r="G4549" t="str">
        <f t="shared" si="332"/>
        <v>水</v>
      </c>
      <c r="I4549" t="str">
        <f t="shared" si="333"/>
        <v/>
      </c>
    </row>
    <row r="4550" spans="1:9">
      <c r="A4550" s="1">
        <v>41074</v>
      </c>
      <c r="B4550" s="6" t="s">
        <v>188</v>
      </c>
      <c r="C4550" s="7">
        <v>4</v>
      </c>
      <c r="D4550">
        <v>25</v>
      </c>
      <c r="E4550">
        <f t="shared" si="330"/>
        <v>5</v>
      </c>
      <c r="F4550" t="str">
        <f t="shared" si="331"/>
        <v>仏滅</v>
      </c>
      <c r="G4550" t="str">
        <f t="shared" si="332"/>
        <v>木</v>
      </c>
      <c r="I4550" t="str">
        <f t="shared" si="333"/>
        <v/>
      </c>
    </row>
    <row r="4551" spans="1:9">
      <c r="A4551" s="1">
        <v>41075</v>
      </c>
      <c r="B4551" s="6" t="s">
        <v>189</v>
      </c>
      <c r="C4551" s="7">
        <v>4</v>
      </c>
      <c r="D4551">
        <v>26</v>
      </c>
      <c r="E4551">
        <f t="shared" si="330"/>
        <v>0</v>
      </c>
      <c r="F4551" t="str">
        <f t="shared" si="331"/>
        <v>大安</v>
      </c>
      <c r="G4551" t="str">
        <f t="shared" si="332"/>
        <v>金</v>
      </c>
      <c r="I4551" t="str">
        <f t="shared" si="333"/>
        <v/>
      </c>
    </row>
    <row r="4552" spans="1:9">
      <c r="A4552" s="1">
        <v>41076</v>
      </c>
      <c r="B4552" s="6" t="s">
        <v>190</v>
      </c>
      <c r="C4552" s="7">
        <v>4</v>
      </c>
      <c r="D4552">
        <v>27</v>
      </c>
      <c r="E4552">
        <f t="shared" si="330"/>
        <v>1</v>
      </c>
      <c r="F4552" t="str">
        <f t="shared" si="331"/>
        <v>赤口</v>
      </c>
      <c r="G4552" t="str">
        <f t="shared" si="332"/>
        <v>土</v>
      </c>
      <c r="I4552" t="str">
        <f t="shared" si="333"/>
        <v/>
      </c>
    </row>
    <row r="4553" spans="1:9">
      <c r="A4553" s="1">
        <v>41077</v>
      </c>
      <c r="B4553" s="6" t="s">
        <v>191</v>
      </c>
      <c r="C4553" s="7">
        <v>4</v>
      </c>
      <c r="D4553">
        <v>28</v>
      </c>
      <c r="E4553">
        <f t="shared" si="330"/>
        <v>2</v>
      </c>
      <c r="F4553" t="str">
        <f t="shared" si="331"/>
        <v>先勝</v>
      </c>
      <c r="G4553" t="str">
        <f t="shared" si="332"/>
        <v>日</v>
      </c>
      <c r="I4553" t="str">
        <f t="shared" si="333"/>
        <v/>
      </c>
    </row>
    <row r="4554" spans="1:9">
      <c r="A4554" s="1">
        <v>41078</v>
      </c>
      <c r="B4554" s="6" t="s">
        <v>192</v>
      </c>
      <c r="C4554" s="7">
        <v>4</v>
      </c>
      <c r="D4554">
        <v>29</v>
      </c>
      <c r="E4554">
        <f t="shared" si="330"/>
        <v>3</v>
      </c>
      <c r="F4554" t="str">
        <f t="shared" si="331"/>
        <v>友引</v>
      </c>
      <c r="G4554" t="str">
        <f t="shared" si="332"/>
        <v>月</v>
      </c>
      <c r="I4554" t="str">
        <f t="shared" si="333"/>
        <v/>
      </c>
    </row>
    <row r="4555" spans="1:9">
      <c r="A4555" s="1">
        <v>41079</v>
      </c>
      <c r="B4555" s="6" t="s">
        <v>193</v>
      </c>
      <c r="C4555" s="7">
        <v>4</v>
      </c>
      <c r="D4555">
        <v>30</v>
      </c>
      <c r="E4555">
        <f t="shared" si="330"/>
        <v>4</v>
      </c>
      <c r="F4555" t="str">
        <f t="shared" si="331"/>
        <v>先負</v>
      </c>
      <c r="G4555" t="str">
        <f t="shared" si="332"/>
        <v>火</v>
      </c>
      <c r="I4555" t="str">
        <f t="shared" si="333"/>
        <v/>
      </c>
    </row>
    <row r="4556" spans="1:9">
      <c r="A4556" s="1">
        <v>41080</v>
      </c>
      <c r="B4556" s="6" t="s">
        <v>622</v>
      </c>
      <c r="C4556" s="7">
        <v>5</v>
      </c>
      <c r="D4556">
        <v>1</v>
      </c>
      <c r="E4556">
        <f t="shared" ref="E4556:E4619" si="334">MOD(C4556+D4556,6)</f>
        <v>0</v>
      </c>
      <c r="F4556" t="str">
        <f t="shared" ref="F4556:F4619" si="335">VLOOKUP(E4556,$K$18:$L$23,2)</f>
        <v>大安</v>
      </c>
      <c r="G4556" t="str">
        <f t="shared" si="332"/>
        <v>水</v>
      </c>
      <c r="I4556" t="str">
        <f t="shared" si="333"/>
        <v/>
      </c>
    </row>
    <row r="4557" spans="1:9">
      <c r="A4557" s="1">
        <v>41081</v>
      </c>
      <c r="B4557" s="6" t="s">
        <v>195</v>
      </c>
      <c r="C4557" s="7">
        <v>5</v>
      </c>
      <c r="D4557">
        <v>2</v>
      </c>
      <c r="E4557">
        <f t="shared" si="334"/>
        <v>1</v>
      </c>
      <c r="F4557" t="str">
        <f t="shared" si="335"/>
        <v>赤口</v>
      </c>
      <c r="G4557" t="str">
        <f t="shared" si="332"/>
        <v>木</v>
      </c>
      <c r="I4557" t="str">
        <f t="shared" si="333"/>
        <v/>
      </c>
    </row>
    <row r="4558" spans="1:9">
      <c r="A4558" s="1">
        <v>41082</v>
      </c>
      <c r="B4558" s="6" t="s">
        <v>196</v>
      </c>
      <c r="C4558" s="7">
        <v>5</v>
      </c>
      <c r="D4558">
        <v>3</v>
      </c>
      <c r="E4558">
        <f t="shared" si="334"/>
        <v>2</v>
      </c>
      <c r="F4558" t="str">
        <f t="shared" si="335"/>
        <v>先勝</v>
      </c>
      <c r="G4558" t="str">
        <f t="shared" si="332"/>
        <v>金</v>
      </c>
      <c r="I4558" t="str">
        <f t="shared" si="333"/>
        <v/>
      </c>
    </row>
    <row r="4559" spans="1:9">
      <c r="A4559" s="1">
        <v>41083</v>
      </c>
      <c r="B4559" s="6" t="s">
        <v>197</v>
      </c>
      <c r="C4559" s="7">
        <v>5</v>
      </c>
      <c r="D4559">
        <v>4</v>
      </c>
      <c r="E4559">
        <f t="shared" si="334"/>
        <v>3</v>
      </c>
      <c r="F4559" t="str">
        <f t="shared" si="335"/>
        <v>友引</v>
      </c>
      <c r="G4559" t="str">
        <f t="shared" si="332"/>
        <v>土</v>
      </c>
      <c r="I4559" t="str">
        <f t="shared" si="333"/>
        <v/>
      </c>
    </row>
    <row r="4560" spans="1:9">
      <c r="A4560" s="1">
        <v>41084</v>
      </c>
      <c r="B4560" s="6" t="s">
        <v>198</v>
      </c>
      <c r="C4560" s="7">
        <v>5</v>
      </c>
      <c r="D4560">
        <v>5</v>
      </c>
      <c r="E4560">
        <f t="shared" si="334"/>
        <v>4</v>
      </c>
      <c r="F4560" t="str">
        <f t="shared" si="335"/>
        <v>先負</v>
      </c>
      <c r="G4560" t="str">
        <f t="shared" si="332"/>
        <v>日</v>
      </c>
      <c r="I4560" t="str">
        <f t="shared" si="333"/>
        <v/>
      </c>
    </row>
    <row r="4561" spans="1:9">
      <c r="A4561" s="1">
        <v>41085</v>
      </c>
      <c r="B4561" s="6" t="s">
        <v>199</v>
      </c>
      <c r="C4561" s="7">
        <v>5</v>
      </c>
      <c r="D4561">
        <v>6</v>
      </c>
      <c r="E4561">
        <f t="shared" si="334"/>
        <v>5</v>
      </c>
      <c r="F4561" t="str">
        <f t="shared" si="335"/>
        <v>仏滅</v>
      </c>
      <c r="G4561" t="str">
        <f t="shared" si="332"/>
        <v>月</v>
      </c>
      <c r="I4561" t="str">
        <f t="shared" si="333"/>
        <v/>
      </c>
    </row>
    <row r="4562" spans="1:9">
      <c r="A4562" s="1">
        <v>41086</v>
      </c>
      <c r="B4562" s="6" t="s">
        <v>200</v>
      </c>
      <c r="C4562" s="7">
        <v>5</v>
      </c>
      <c r="D4562">
        <v>7</v>
      </c>
      <c r="E4562">
        <f t="shared" si="334"/>
        <v>0</v>
      </c>
      <c r="F4562" t="str">
        <f t="shared" si="335"/>
        <v>大安</v>
      </c>
      <c r="G4562" t="str">
        <f t="shared" si="332"/>
        <v>火</v>
      </c>
      <c r="I4562" t="str">
        <f t="shared" si="333"/>
        <v/>
      </c>
    </row>
    <row r="4563" spans="1:9">
      <c r="A4563" s="1">
        <v>41087</v>
      </c>
      <c r="B4563" s="6" t="s">
        <v>201</v>
      </c>
      <c r="C4563" s="7">
        <v>5</v>
      </c>
      <c r="D4563">
        <v>8</v>
      </c>
      <c r="E4563">
        <f t="shared" si="334"/>
        <v>1</v>
      </c>
      <c r="F4563" t="str">
        <f t="shared" si="335"/>
        <v>赤口</v>
      </c>
      <c r="G4563" t="str">
        <f t="shared" si="332"/>
        <v>水</v>
      </c>
      <c r="I4563" t="str">
        <f t="shared" si="333"/>
        <v/>
      </c>
    </row>
    <row r="4564" spans="1:9">
      <c r="A4564" s="1">
        <v>41088</v>
      </c>
      <c r="B4564" s="6" t="s">
        <v>202</v>
      </c>
      <c r="C4564" s="7">
        <v>5</v>
      </c>
      <c r="D4564">
        <v>9</v>
      </c>
      <c r="E4564">
        <f t="shared" si="334"/>
        <v>2</v>
      </c>
      <c r="F4564" t="str">
        <f t="shared" si="335"/>
        <v>先勝</v>
      </c>
      <c r="G4564" t="str">
        <f t="shared" si="332"/>
        <v>木</v>
      </c>
      <c r="I4564" t="str">
        <f t="shared" si="333"/>
        <v/>
      </c>
    </row>
    <row r="4565" spans="1:9">
      <c r="A4565" s="1">
        <v>41089</v>
      </c>
      <c r="B4565" s="6" t="s">
        <v>203</v>
      </c>
      <c r="C4565" s="7">
        <v>5</v>
      </c>
      <c r="D4565">
        <v>10</v>
      </c>
      <c r="E4565">
        <f t="shared" si="334"/>
        <v>3</v>
      </c>
      <c r="F4565" t="str">
        <f t="shared" si="335"/>
        <v>友引</v>
      </c>
      <c r="G4565" t="str">
        <f t="shared" si="332"/>
        <v>金</v>
      </c>
      <c r="I4565" t="str">
        <f t="shared" si="333"/>
        <v/>
      </c>
    </row>
    <row r="4566" spans="1:9">
      <c r="A4566" s="1">
        <v>41090</v>
      </c>
      <c r="B4566" s="6" t="s">
        <v>204</v>
      </c>
      <c r="C4566" s="7">
        <v>5</v>
      </c>
      <c r="D4566">
        <v>11</v>
      </c>
      <c r="E4566">
        <f t="shared" si="334"/>
        <v>4</v>
      </c>
      <c r="F4566" t="str">
        <f t="shared" si="335"/>
        <v>先負</v>
      </c>
      <c r="G4566" t="str">
        <f t="shared" si="332"/>
        <v>土</v>
      </c>
      <c r="I4566" t="str">
        <f t="shared" si="333"/>
        <v/>
      </c>
    </row>
    <row r="4567" spans="1:9">
      <c r="A4567" s="1">
        <v>41091</v>
      </c>
      <c r="B4567" s="6" t="s">
        <v>205</v>
      </c>
      <c r="C4567" s="7">
        <v>5</v>
      </c>
      <c r="D4567">
        <v>12</v>
      </c>
      <c r="E4567">
        <f t="shared" si="334"/>
        <v>5</v>
      </c>
      <c r="F4567" t="str">
        <f t="shared" si="335"/>
        <v>仏滅</v>
      </c>
      <c r="G4567" t="str">
        <f t="shared" si="332"/>
        <v>日</v>
      </c>
      <c r="I4567" t="str">
        <f t="shared" si="333"/>
        <v/>
      </c>
    </row>
    <row r="4568" spans="1:9">
      <c r="A4568" s="1">
        <v>41092</v>
      </c>
      <c r="B4568" s="6" t="s">
        <v>206</v>
      </c>
      <c r="C4568" s="7">
        <v>5</v>
      </c>
      <c r="D4568">
        <v>13</v>
      </c>
      <c r="E4568">
        <f t="shared" si="334"/>
        <v>0</v>
      </c>
      <c r="F4568" t="str">
        <f t="shared" si="335"/>
        <v>大安</v>
      </c>
      <c r="G4568" t="str">
        <f t="shared" si="332"/>
        <v>月</v>
      </c>
      <c r="I4568" t="str">
        <f t="shared" si="333"/>
        <v/>
      </c>
    </row>
    <row r="4569" spans="1:9">
      <c r="A4569" s="1">
        <v>41093</v>
      </c>
      <c r="B4569" s="6" t="s">
        <v>207</v>
      </c>
      <c r="C4569" s="7">
        <v>5</v>
      </c>
      <c r="D4569">
        <v>14</v>
      </c>
      <c r="E4569">
        <f t="shared" si="334"/>
        <v>1</v>
      </c>
      <c r="F4569" t="str">
        <f t="shared" si="335"/>
        <v>赤口</v>
      </c>
      <c r="G4569" t="str">
        <f t="shared" si="332"/>
        <v>火</v>
      </c>
      <c r="I4569" t="str">
        <f t="shared" si="333"/>
        <v/>
      </c>
    </row>
    <row r="4570" spans="1:9">
      <c r="A4570" s="1">
        <v>41094</v>
      </c>
      <c r="B4570" s="6" t="s">
        <v>208</v>
      </c>
      <c r="C4570" s="7">
        <v>5</v>
      </c>
      <c r="D4570">
        <v>15</v>
      </c>
      <c r="E4570">
        <f t="shared" si="334"/>
        <v>2</v>
      </c>
      <c r="F4570" t="str">
        <f t="shared" si="335"/>
        <v>先勝</v>
      </c>
      <c r="G4570" t="str">
        <f t="shared" si="332"/>
        <v>水</v>
      </c>
      <c r="I4570" t="str">
        <f t="shared" si="333"/>
        <v/>
      </c>
    </row>
    <row r="4571" spans="1:9">
      <c r="A4571" s="1">
        <v>41095</v>
      </c>
      <c r="B4571" s="6" t="s">
        <v>209</v>
      </c>
      <c r="C4571" s="7">
        <v>5</v>
      </c>
      <c r="D4571">
        <v>16</v>
      </c>
      <c r="E4571">
        <f t="shared" si="334"/>
        <v>3</v>
      </c>
      <c r="F4571" t="str">
        <f t="shared" si="335"/>
        <v>友引</v>
      </c>
      <c r="G4571" t="str">
        <f t="shared" si="332"/>
        <v>木</v>
      </c>
      <c r="I4571" t="str">
        <f t="shared" si="333"/>
        <v/>
      </c>
    </row>
    <row r="4572" spans="1:9">
      <c r="A4572" s="1">
        <v>41096</v>
      </c>
      <c r="B4572" s="6" t="s">
        <v>210</v>
      </c>
      <c r="C4572" s="7">
        <v>5</v>
      </c>
      <c r="D4572">
        <v>17</v>
      </c>
      <c r="E4572">
        <f t="shared" si="334"/>
        <v>4</v>
      </c>
      <c r="F4572" t="str">
        <f t="shared" si="335"/>
        <v>先負</v>
      </c>
      <c r="G4572" t="str">
        <f t="shared" si="332"/>
        <v>金</v>
      </c>
      <c r="I4572" t="str">
        <f t="shared" si="333"/>
        <v/>
      </c>
    </row>
    <row r="4573" spans="1:9">
      <c r="A4573" s="1">
        <v>41097</v>
      </c>
      <c r="B4573" s="6" t="s">
        <v>211</v>
      </c>
      <c r="C4573" s="7">
        <v>5</v>
      </c>
      <c r="D4573">
        <v>18</v>
      </c>
      <c r="E4573">
        <f t="shared" si="334"/>
        <v>5</v>
      </c>
      <c r="F4573" t="str">
        <f t="shared" si="335"/>
        <v>仏滅</v>
      </c>
      <c r="G4573" t="str">
        <f t="shared" si="332"/>
        <v>土</v>
      </c>
      <c r="I4573" t="str">
        <f t="shared" si="333"/>
        <v/>
      </c>
    </row>
    <row r="4574" spans="1:9">
      <c r="A4574" s="1">
        <v>41098</v>
      </c>
      <c r="B4574" s="6" t="s">
        <v>212</v>
      </c>
      <c r="C4574" s="7">
        <v>5</v>
      </c>
      <c r="D4574">
        <v>19</v>
      </c>
      <c r="E4574">
        <f t="shared" si="334"/>
        <v>0</v>
      </c>
      <c r="F4574" t="str">
        <f t="shared" si="335"/>
        <v>大安</v>
      </c>
      <c r="G4574" t="str">
        <f t="shared" si="332"/>
        <v>日</v>
      </c>
      <c r="I4574" t="str">
        <f t="shared" si="333"/>
        <v/>
      </c>
    </row>
    <row r="4575" spans="1:9">
      <c r="A4575" s="1">
        <v>41099</v>
      </c>
      <c r="B4575" s="6" t="s">
        <v>213</v>
      </c>
      <c r="C4575" s="7">
        <v>5</v>
      </c>
      <c r="D4575">
        <v>20</v>
      </c>
      <c r="E4575">
        <f t="shared" si="334"/>
        <v>1</v>
      </c>
      <c r="F4575" t="str">
        <f t="shared" si="335"/>
        <v>赤口</v>
      </c>
      <c r="G4575" t="str">
        <f t="shared" si="332"/>
        <v>月</v>
      </c>
      <c r="I4575" t="str">
        <f t="shared" si="333"/>
        <v/>
      </c>
    </row>
    <row r="4576" spans="1:9">
      <c r="A4576" s="1">
        <v>41100</v>
      </c>
      <c r="B4576" s="6" t="s">
        <v>214</v>
      </c>
      <c r="C4576" s="7">
        <v>5</v>
      </c>
      <c r="D4576">
        <v>21</v>
      </c>
      <c r="E4576">
        <f t="shared" si="334"/>
        <v>2</v>
      </c>
      <c r="F4576" t="str">
        <f t="shared" si="335"/>
        <v>先勝</v>
      </c>
      <c r="G4576" t="str">
        <f t="shared" si="332"/>
        <v>火</v>
      </c>
      <c r="I4576" t="str">
        <f t="shared" si="333"/>
        <v/>
      </c>
    </row>
    <row r="4577" spans="1:9">
      <c r="A4577" s="1">
        <v>41101</v>
      </c>
      <c r="B4577" s="6" t="s">
        <v>215</v>
      </c>
      <c r="C4577" s="7">
        <v>5</v>
      </c>
      <c r="D4577">
        <v>22</v>
      </c>
      <c r="E4577">
        <f t="shared" si="334"/>
        <v>3</v>
      </c>
      <c r="F4577" t="str">
        <f t="shared" si="335"/>
        <v>友引</v>
      </c>
      <c r="G4577" t="str">
        <f t="shared" si="332"/>
        <v>水</v>
      </c>
      <c r="I4577" t="str">
        <f t="shared" si="333"/>
        <v/>
      </c>
    </row>
    <row r="4578" spans="1:9">
      <c r="A4578" s="1">
        <v>41102</v>
      </c>
      <c r="B4578" s="6" t="s">
        <v>216</v>
      </c>
      <c r="C4578" s="7">
        <v>5</v>
      </c>
      <c r="D4578">
        <v>23</v>
      </c>
      <c r="E4578">
        <f t="shared" si="334"/>
        <v>4</v>
      </c>
      <c r="F4578" t="str">
        <f t="shared" si="335"/>
        <v>先負</v>
      </c>
      <c r="G4578" t="str">
        <f t="shared" si="332"/>
        <v>木</v>
      </c>
      <c r="I4578" t="str">
        <f t="shared" si="333"/>
        <v/>
      </c>
    </row>
    <row r="4579" spans="1:9">
      <c r="A4579" s="1">
        <v>41103</v>
      </c>
      <c r="B4579" s="6" t="s">
        <v>217</v>
      </c>
      <c r="C4579" s="7">
        <v>5</v>
      </c>
      <c r="D4579">
        <v>24</v>
      </c>
      <c r="E4579">
        <f t="shared" si="334"/>
        <v>5</v>
      </c>
      <c r="F4579" t="str">
        <f t="shared" si="335"/>
        <v>仏滅</v>
      </c>
      <c r="G4579" t="str">
        <f t="shared" si="332"/>
        <v>金</v>
      </c>
      <c r="I4579" t="str">
        <f t="shared" si="333"/>
        <v/>
      </c>
    </row>
    <row r="4580" spans="1:9">
      <c r="A4580" s="1">
        <v>41104</v>
      </c>
      <c r="B4580" s="6" t="s">
        <v>218</v>
      </c>
      <c r="C4580" s="7">
        <v>5</v>
      </c>
      <c r="D4580">
        <v>25</v>
      </c>
      <c r="E4580">
        <f t="shared" si="334"/>
        <v>0</v>
      </c>
      <c r="F4580" t="str">
        <f t="shared" si="335"/>
        <v>大安</v>
      </c>
      <c r="G4580" t="str">
        <f t="shared" si="332"/>
        <v>土</v>
      </c>
      <c r="I4580" t="str">
        <f t="shared" si="333"/>
        <v/>
      </c>
    </row>
    <row r="4581" spans="1:9">
      <c r="A4581" s="1">
        <v>41105</v>
      </c>
      <c r="B4581" s="6" t="s">
        <v>219</v>
      </c>
      <c r="C4581" s="7">
        <v>5</v>
      </c>
      <c r="D4581">
        <v>26</v>
      </c>
      <c r="E4581">
        <f t="shared" si="334"/>
        <v>1</v>
      </c>
      <c r="F4581" t="str">
        <f t="shared" si="335"/>
        <v>赤口</v>
      </c>
      <c r="G4581" t="str">
        <f t="shared" si="332"/>
        <v>日</v>
      </c>
      <c r="I4581" t="str">
        <f t="shared" si="333"/>
        <v/>
      </c>
    </row>
    <row r="4582" spans="1:9">
      <c r="A4582" s="1">
        <v>41106</v>
      </c>
      <c r="B4582" s="6" t="s">
        <v>220</v>
      </c>
      <c r="C4582" s="7">
        <v>5</v>
      </c>
      <c r="D4582">
        <v>27</v>
      </c>
      <c r="E4582">
        <f t="shared" si="334"/>
        <v>2</v>
      </c>
      <c r="F4582" t="str">
        <f t="shared" si="335"/>
        <v>先勝</v>
      </c>
      <c r="G4582" t="str">
        <f t="shared" si="332"/>
        <v>月</v>
      </c>
      <c r="I4582" t="str">
        <f t="shared" si="333"/>
        <v/>
      </c>
    </row>
    <row r="4583" spans="1:9">
      <c r="A4583" s="1">
        <v>41107</v>
      </c>
      <c r="B4583" s="6" t="s">
        <v>221</v>
      </c>
      <c r="C4583" s="7">
        <v>5</v>
      </c>
      <c r="D4583">
        <v>28</v>
      </c>
      <c r="E4583">
        <f t="shared" si="334"/>
        <v>3</v>
      </c>
      <c r="F4583" t="str">
        <f t="shared" si="335"/>
        <v>友引</v>
      </c>
      <c r="G4583" t="str">
        <f t="shared" si="332"/>
        <v>火</v>
      </c>
      <c r="I4583" t="str">
        <f t="shared" si="333"/>
        <v/>
      </c>
    </row>
    <row r="4584" spans="1:9">
      <c r="A4584" s="1">
        <v>41108</v>
      </c>
      <c r="B4584" s="6" t="s">
        <v>222</v>
      </c>
      <c r="C4584" s="7">
        <v>5</v>
      </c>
      <c r="D4584">
        <v>29</v>
      </c>
      <c r="E4584">
        <f t="shared" si="334"/>
        <v>4</v>
      </c>
      <c r="F4584" t="str">
        <f t="shared" si="335"/>
        <v>先負</v>
      </c>
      <c r="G4584" t="str">
        <f t="shared" si="332"/>
        <v>水</v>
      </c>
      <c r="I4584" t="str">
        <f t="shared" si="333"/>
        <v/>
      </c>
    </row>
    <row r="4585" spans="1:9">
      <c r="A4585" s="1">
        <v>41109</v>
      </c>
      <c r="B4585" s="6" t="s">
        <v>587</v>
      </c>
      <c r="C4585" s="7">
        <v>6</v>
      </c>
      <c r="D4585">
        <v>1</v>
      </c>
      <c r="E4585">
        <f t="shared" si="334"/>
        <v>1</v>
      </c>
      <c r="F4585" t="str">
        <f t="shared" si="335"/>
        <v>赤口</v>
      </c>
      <c r="G4585" t="str">
        <f t="shared" si="332"/>
        <v>木</v>
      </c>
      <c r="I4585" t="str">
        <f t="shared" si="333"/>
        <v/>
      </c>
    </row>
    <row r="4586" spans="1:9">
      <c r="A4586" s="1">
        <v>41110</v>
      </c>
      <c r="B4586" s="6" t="s">
        <v>240</v>
      </c>
      <c r="C4586" s="7">
        <v>6</v>
      </c>
      <c r="D4586">
        <v>2</v>
      </c>
      <c r="E4586">
        <f t="shared" si="334"/>
        <v>2</v>
      </c>
      <c r="F4586" t="str">
        <f t="shared" si="335"/>
        <v>先勝</v>
      </c>
      <c r="G4586" t="str">
        <f t="shared" si="332"/>
        <v>金</v>
      </c>
      <c r="I4586" t="str">
        <f t="shared" si="333"/>
        <v/>
      </c>
    </row>
    <row r="4587" spans="1:9">
      <c r="A4587" s="1">
        <v>41111</v>
      </c>
      <c r="B4587" s="6" t="s">
        <v>241</v>
      </c>
      <c r="C4587" s="7">
        <v>6</v>
      </c>
      <c r="D4587">
        <v>3</v>
      </c>
      <c r="E4587">
        <f t="shared" si="334"/>
        <v>3</v>
      </c>
      <c r="F4587" t="str">
        <f t="shared" si="335"/>
        <v>友引</v>
      </c>
      <c r="G4587" t="str">
        <f t="shared" si="332"/>
        <v>土</v>
      </c>
      <c r="I4587" t="str">
        <f t="shared" si="333"/>
        <v/>
      </c>
    </row>
    <row r="4588" spans="1:9">
      <c r="A4588" s="1">
        <v>41112</v>
      </c>
      <c r="B4588" s="6" t="s">
        <v>242</v>
      </c>
      <c r="C4588" s="7">
        <v>6</v>
      </c>
      <c r="D4588">
        <v>4</v>
      </c>
      <c r="E4588">
        <f t="shared" si="334"/>
        <v>4</v>
      </c>
      <c r="F4588" t="str">
        <f t="shared" si="335"/>
        <v>先負</v>
      </c>
      <c r="G4588" t="str">
        <f t="shared" si="332"/>
        <v>日</v>
      </c>
      <c r="I4588" t="str">
        <f t="shared" si="333"/>
        <v/>
      </c>
    </row>
    <row r="4589" spans="1:9">
      <c r="A4589" s="1">
        <v>41113</v>
      </c>
      <c r="B4589" s="6" t="s">
        <v>243</v>
      </c>
      <c r="C4589" s="7">
        <v>6</v>
      </c>
      <c r="D4589">
        <v>5</v>
      </c>
      <c r="E4589">
        <f t="shared" si="334"/>
        <v>5</v>
      </c>
      <c r="F4589" t="str">
        <f t="shared" si="335"/>
        <v>仏滅</v>
      </c>
      <c r="G4589" t="str">
        <f t="shared" si="332"/>
        <v>月</v>
      </c>
      <c r="I4589" t="str">
        <f t="shared" si="333"/>
        <v/>
      </c>
    </row>
    <row r="4590" spans="1:9">
      <c r="A4590" s="1">
        <v>41114</v>
      </c>
      <c r="B4590" s="6" t="s">
        <v>244</v>
      </c>
      <c r="C4590" s="7">
        <v>6</v>
      </c>
      <c r="D4590">
        <v>6</v>
      </c>
      <c r="E4590">
        <f t="shared" si="334"/>
        <v>0</v>
      </c>
      <c r="F4590" t="str">
        <f t="shared" si="335"/>
        <v>大安</v>
      </c>
      <c r="G4590" t="str">
        <f t="shared" si="332"/>
        <v>火</v>
      </c>
      <c r="I4590" t="str">
        <f t="shared" si="333"/>
        <v/>
      </c>
    </row>
    <row r="4591" spans="1:9">
      <c r="A4591" s="1">
        <v>41115</v>
      </c>
      <c r="B4591" s="6" t="s">
        <v>245</v>
      </c>
      <c r="C4591" s="7">
        <v>6</v>
      </c>
      <c r="D4591">
        <v>7</v>
      </c>
      <c r="E4591">
        <f t="shared" si="334"/>
        <v>1</v>
      </c>
      <c r="F4591" t="str">
        <f t="shared" si="335"/>
        <v>赤口</v>
      </c>
      <c r="G4591" t="str">
        <f t="shared" si="332"/>
        <v>水</v>
      </c>
      <c r="I4591" t="str">
        <f t="shared" si="333"/>
        <v/>
      </c>
    </row>
    <row r="4592" spans="1:9">
      <c r="A4592" s="1">
        <v>41116</v>
      </c>
      <c r="B4592" s="6" t="s">
        <v>246</v>
      </c>
      <c r="C4592" s="7">
        <v>6</v>
      </c>
      <c r="D4592">
        <v>8</v>
      </c>
      <c r="E4592">
        <f t="shared" si="334"/>
        <v>2</v>
      </c>
      <c r="F4592" t="str">
        <f t="shared" si="335"/>
        <v>先勝</v>
      </c>
      <c r="G4592" t="str">
        <f t="shared" si="332"/>
        <v>木</v>
      </c>
      <c r="I4592" t="str">
        <f t="shared" si="333"/>
        <v/>
      </c>
    </row>
    <row r="4593" spans="1:9">
      <c r="A4593" s="1">
        <v>41117</v>
      </c>
      <c r="B4593" s="6" t="s">
        <v>247</v>
      </c>
      <c r="C4593" s="7">
        <v>6</v>
      </c>
      <c r="D4593">
        <v>9</v>
      </c>
      <c r="E4593">
        <f t="shared" si="334"/>
        <v>3</v>
      </c>
      <c r="F4593" t="str">
        <f t="shared" si="335"/>
        <v>友引</v>
      </c>
      <c r="G4593" t="str">
        <f t="shared" si="332"/>
        <v>金</v>
      </c>
      <c r="I4593" t="str">
        <f t="shared" si="333"/>
        <v/>
      </c>
    </row>
    <row r="4594" spans="1:9">
      <c r="A4594" s="1">
        <v>41118</v>
      </c>
      <c r="B4594" s="6" t="s">
        <v>248</v>
      </c>
      <c r="C4594" s="7">
        <v>6</v>
      </c>
      <c r="D4594">
        <v>10</v>
      </c>
      <c r="E4594">
        <f t="shared" si="334"/>
        <v>4</v>
      </c>
      <c r="F4594" t="str">
        <f t="shared" si="335"/>
        <v>先負</v>
      </c>
      <c r="G4594" t="str">
        <f t="shared" si="332"/>
        <v>土</v>
      </c>
      <c r="I4594" t="str">
        <f t="shared" si="333"/>
        <v/>
      </c>
    </row>
    <row r="4595" spans="1:9">
      <c r="A4595" s="1">
        <v>41119</v>
      </c>
      <c r="B4595" s="6" t="s">
        <v>249</v>
      </c>
      <c r="C4595" s="7">
        <v>6</v>
      </c>
      <c r="D4595">
        <v>11</v>
      </c>
      <c r="E4595">
        <f t="shared" si="334"/>
        <v>5</v>
      </c>
      <c r="F4595" t="str">
        <f t="shared" si="335"/>
        <v>仏滅</v>
      </c>
      <c r="G4595" t="str">
        <f t="shared" si="332"/>
        <v>日</v>
      </c>
      <c r="I4595" t="str">
        <f t="shared" si="333"/>
        <v/>
      </c>
    </row>
    <row r="4596" spans="1:9">
      <c r="A4596" s="1">
        <v>41120</v>
      </c>
      <c r="B4596" s="6" t="s">
        <v>250</v>
      </c>
      <c r="C4596" s="7">
        <v>6</v>
      </c>
      <c r="D4596">
        <v>12</v>
      </c>
      <c r="E4596">
        <f t="shared" si="334"/>
        <v>0</v>
      </c>
      <c r="F4596" t="str">
        <f t="shared" si="335"/>
        <v>大安</v>
      </c>
      <c r="G4596" t="str">
        <f t="shared" si="332"/>
        <v>月</v>
      </c>
      <c r="I4596" t="str">
        <f t="shared" si="333"/>
        <v/>
      </c>
    </row>
    <row r="4597" spans="1:9">
      <c r="A4597" s="1">
        <v>41121</v>
      </c>
      <c r="B4597" s="6" t="s">
        <v>251</v>
      </c>
      <c r="C4597" s="7">
        <v>6</v>
      </c>
      <c r="D4597">
        <v>13</v>
      </c>
      <c r="E4597">
        <f t="shared" si="334"/>
        <v>1</v>
      </c>
      <c r="F4597" t="str">
        <f t="shared" si="335"/>
        <v>赤口</v>
      </c>
      <c r="G4597" t="str">
        <f t="shared" si="332"/>
        <v>火</v>
      </c>
      <c r="I4597" t="str">
        <f t="shared" si="333"/>
        <v/>
      </c>
    </row>
    <row r="4598" spans="1:9">
      <c r="A4598" s="1">
        <v>41122</v>
      </c>
      <c r="B4598" s="6" t="s">
        <v>252</v>
      </c>
      <c r="C4598" s="7">
        <v>6</v>
      </c>
      <c r="D4598">
        <v>14</v>
      </c>
      <c r="E4598">
        <f t="shared" si="334"/>
        <v>2</v>
      </c>
      <c r="F4598" t="str">
        <f t="shared" si="335"/>
        <v>先勝</v>
      </c>
      <c r="G4598" t="str">
        <f t="shared" si="332"/>
        <v>水</v>
      </c>
      <c r="I4598" t="str">
        <f t="shared" si="333"/>
        <v/>
      </c>
    </row>
    <row r="4599" spans="1:9">
      <c r="A4599" s="1">
        <v>41123</v>
      </c>
      <c r="B4599" s="6" t="s">
        <v>253</v>
      </c>
      <c r="C4599" s="7">
        <v>6</v>
      </c>
      <c r="D4599">
        <v>15</v>
      </c>
      <c r="E4599">
        <f t="shared" si="334"/>
        <v>3</v>
      </c>
      <c r="F4599" t="str">
        <f t="shared" si="335"/>
        <v>友引</v>
      </c>
      <c r="G4599" t="str">
        <f t="shared" si="332"/>
        <v>木</v>
      </c>
      <c r="I4599" t="str">
        <f t="shared" si="333"/>
        <v/>
      </c>
    </row>
    <row r="4600" spans="1:9">
      <c r="A4600" s="1">
        <v>41124</v>
      </c>
      <c r="B4600" s="6" t="s">
        <v>254</v>
      </c>
      <c r="C4600" s="7">
        <v>6</v>
      </c>
      <c r="D4600">
        <v>16</v>
      </c>
      <c r="E4600">
        <f t="shared" si="334"/>
        <v>4</v>
      </c>
      <c r="F4600" t="str">
        <f t="shared" si="335"/>
        <v>先負</v>
      </c>
      <c r="G4600" t="str">
        <f t="shared" si="332"/>
        <v>金</v>
      </c>
      <c r="I4600" t="str">
        <f t="shared" si="333"/>
        <v/>
      </c>
    </row>
    <row r="4601" spans="1:9">
      <c r="A4601" s="1">
        <v>41125</v>
      </c>
      <c r="B4601" s="6" t="s">
        <v>255</v>
      </c>
      <c r="C4601" s="7">
        <v>6</v>
      </c>
      <c r="D4601">
        <v>17</v>
      </c>
      <c r="E4601">
        <f t="shared" si="334"/>
        <v>5</v>
      </c>
      <c r="F4601" t="str">
        <f t="shared" si="335"/>
        <v>仏滅</v>
      </c>
      <c r="G4601" t="str">
        <f t="shared" si="332"/>
        <v>土</v>
      </c>
      <c r="I4601" t="str">
        <f t="shared" si="333"/>
        <v/>
      </c>
    </row>
    <row r="4602" spans="1:9">
      <c r="A4602" s="1">
        <v>41126</v>
      </c>
      <c r="B4602" s="6" t="s">
        <v>256</v>
      </c>
      <c r="C4602" s="7">
        <v>6</v>
      </c>
      <c r="D4602">
        <v>18</v>
      </c>
      <c r="E4602">
        <f t="shared" si="334"/>
        <v>0</v>
      </c>
      <c r="F4602" t="str">
        <f t="shared" si="335"/>
        <v>大安</v>
      </c>
      <c r="G4602" t="str">
        <f t="shared" si="332"/>
        <v>日</v>
      </c>
      <c r="I4602" t="str">
        <f t="shared" si="333"/>
        <v/>
      </c>
    </row>
    <row r="4603" spans="1:9">
      <c r="A4603" s="1">
        <v>41127</v>
      </c>
      <c r="B4603" s="6" t="s">
        <v>257</v>
      </c>
      <c r="C4603" s="7">
        <v>6</v>
      </c>
      <c r="D4603">
        <v>19</v>
      </c>
      <c r="E4603">
        <f t="shared" si="334"/>
        <v>1</v>
      </c>
      <c r="F4603" t="str">
        <f t="shared" si="335"/>
        <v>赤口</v>
      </c>
      <c r="G4603" t="str">
        <f t="shared" si="332"/>
        <v>月</v>
      </c>
      <c r="I4603" t="str">
        <f t="shared" si="333"/>
        <v/>
      </c>
    </row>
    <row r="4604" spans="1:9">
      <c r="A4604" s="1">
        <v>41128</v>
      </c>
      <c r="B4604" s="6" t="s">
        <v>258</v>
      </c>
      <c r="C4604" s="7">
        <v>6</v>
      </c>
      <c r="D4604">
        <v>20</v>
      </c>
      <c r="E4604">
        <f t="shared" si="334"/>
        <v>2</v>
      </c>
      <c r="F4604" t="str">
        <f t="shared" si="335"/>
        <v>先勝</v>
      </c>
      <c r="G4604" t="str">
        <f t="shared" si="332"/>
        <v>火</v>
      </c>
      <c r="I4604" t="str">
        <f t="shared" si="333"/>
        <v/>
      </c>
    </row>
    <row r="4605" spans="1:9">
      <c r="A4605" s="1">
        <v>41129</v>
      </c>
      <c r="B4605" s="6" t="s">
        <v>259</v>
      </c>
      <c r="C4605" s="7">
        <v>6</v>
      </c>
      <c r="D4605">
        <v>21</v>
      </c>
      <c r="E4605">
        <f t="shared" si="334"/>
        <v>3</v>
      </c>
      <c r="F4605" t="str">
        <f t="shared" si="335"/>
        <v>友引</v>
      </c>
      <c r="G4605" t="str">
        <f t="shared" si="332"/>
        <v>水</v>
      </c>
      <c r="I4605" t="str">
        <f t="shared" si="333"/>
        <v/>
      </c>
    </row>
    <row r="4606" spans="1:9">
      <c r="A4606" s="1">
        <v>41130</v>
      </c>
      <c r="B4606" s="6" t="s">
        <v>260</v>
      </c>
      <c r="C4606" s="7">
        <v>6</v>
      </c>
      <c r="D4606">
        <v>22</v>
      </c>
      <c r="E4606">
        <f t="shared" si="334"/>
        <v>4</v>
      </c>
      <c r="F4606" t="str">
        <f t="shared" si="335"/>
        <v>先負</v>
      </c>
      <c r="G4606" t="str">
        <f t="shared" si="332"/>
        <v>木</v>
      </c>
      <c r="I4606" t="str">
        <f t="shared" si="333"/>
        <v/>
      </c>
    </row>
    <row r="4607" spans="1:9">
      <c r="A4607" s="1">
        <v>41131</v>
      </c>
      <c r="B4607" s="6" t="s">
        <v>261</v>
      </c>
      <c r="C4607" s="7">
        <v>6</v>
      </c>
      <c r="D4607">
        <v>23</v>
      </c>
      <c r="E4607">
        <f t="shared" si="334"/>
        <v>5</v>
      </c>
      <c r="F4607" t="str">
        <f t="shared" si="335"/>
        <v>仏滅</v>
      </c>
      <c r="G4607" t="str">
        <f t="shared" si="332"/>
        <v>金</v>
      </c>
      <c r="I4607" t="str">
        <f t="shared" si="333"/>
        <v/>
      </c>
    </row>
    <row r="4608" spans="1:9">
      <c r="A4608" s="1">
        <v>41132</v>
      </c>
      <c r="B4608" s="6" t="s">
        <v>262</v>
      </c>
      <c r="C4608" s="7">
        <v>6</v>
      </c>
      <c r="D4608">
        <v>24</v>
      </c>
      <c r="E4608">
        <f t="shared" si="334"/>
        <v>0</v>
      </c>
      <c r="F4608" t="str">
        <f t="shared" si="335"/>
        <v>大安</v>
      </c>
      <c r="G4608" t="str">
        <f t="shared" si="332"/>
        <v>土</v>
      </c>
      <c r="I4608" t="str">
        <f t="shared" si="333"/>
        <v/>
      </c>
    </row>
    <row r="4609" spans="1:9">
      <c r="A4609" s="1">
        <v>41133</v>
      </c>
      <c r="B4609" s="6" t="s">
        <v>263</v>
      </c>
      <c r="C4609" s="7">
        <v>6</v>
      </c>
      <c r="D4609">
        <v>25</v>
      </c>
      <c r="E4609">
        <f t="shared" si="334"/>
        <v>1</v>
      </c>
      <c r="F4609" t="str">
        <f t="shared" si="335"/>
        <v>赤口</v>
      </c>
      <c r="G4609" t="str">
        <f t="shared" si="332"/>
        <v>日</v>
      </c>
      <c r="I4609" t="str">
        <f t="shared" si="333"/>
        <v/>
      </c>
    </row>
    <row r="4610" spans="1:9">
      <c r="A4610" s="1">
        <v>41134</v>
      </c>
      <c r="B4610" s="6" t="s">
        <v>264</v>
      </c>
      <c r="C4610" s="7">
        <v>6</v>
      </c>
      <c r="D4610">
        <v>26</v>
      </c>
      <c r="E4610">
        <f t="shared" si="334"/>
        <v>2</v>
      </c>
      <c r="F4610" t="str">
        <f t="shared" si="335"/>
        <v>先勝</v>
      </c>
      <c r="G4610" t="str">
        <f t="shared" si="332"/>
        <v>月</v>
      </c>
      <c r="I4610" t="str">
        <f t="shared" si="333"/>
        <v/>
      </c>
    </row>
    <row r="4611" spans="1:9">
      <c r="A4611" s="1">
        <v>41135</v>
      </c>
      <c r="B4611" s="6" t="s">
        <v>265</v>
      </c>
      <c r="C4611" s="7">
        <v>6</v>
      </c>
      <c r="D4611">
        <v>27</v>
      </c>
      <c r="E4611">
        <f t="shared" si="334"/>
        <v>3</v>
      </c>
      <c r="F4611" t="str">
        <f t="shared" si="335"/>
        <v>友引</v>
      </c>
      <c r="G4611" t="str">
        <f t="shared" ref="G4611:G4674" si="336">TEXT(A4611,"aaa")</f>
        <v>火</v>
      </c>
      <c r="I4611" t="str">
        <f t="shared" ref="I4611:I4674" si="337">IF(ISERROR(VLOOKUP(H4611,$K$29:$L$39,2,FALSE)),"",VLOOKUP(H4611,$K$29:$L$39,2,FALSE))</f>
        <v/>
      </c>
    </row>
    <row r="4612" spans="1:9">
      <c r="A4612" s="1">
        <v>41136</v>
      </c>
      <c r="B4612" s="6" t="s">
        <v>266</v>
      </c>
      <c r="C4612" s="7">
        <v>6</v>
      </c>
      <c r="D4612">
        <v>28</v>
      </c>
      <c r="E4612">
        <f t="shared" si="334"/>
        <v>4</v>
      </c>
      <c r="F4612" t="str">
        <f t="shared" si="335"/>
        <v>先負</v>
      </c>
      <c r="G4612" t="str">
        <f t="shared" si="336"/>
        <v>水</v>
      </c>
      <c r="I4612" t="str">
        <f t="shared" si="337"/>
        <v/>
      </c>
    </row>
    <row r="4613" spans="1:9">
      <c r="A4613" s="1">
        <v>41137</v>
      </c>
      <c r="B4613" s="6" t="s">
        <v>267</v>
      </c>
      <c r="C4613" s="7">
        <v>6</v>
      </c>
      <c r="D4613">
        <v>29</v>
      </c>
      <c r="E4613">
        <f t="shared" si="334"/>
        <v>5</v>
      </c>
      <c r="F4613" t="str">
        <f t="shared" si="335"/>
        <v>仏滅</v>
      </c>
      <c r="G4613" t="str">
        <f t="shared" si="336"/>
        <v>木</v>
      </c>
      <c r="I4613" t="str">
        <f t="shared" si="337"/>
        <v/>
      </c>
    </row>
    <row r="4614" spans="1:9">
      <c r="A4614" s="1">
        <v>41138</v>
      </c>
      <c r="B4614" s="6" t="s">
        <v>435</v>
      </c>
      <c r="C4614" s="7">
        <v>6</v>
      </c>
      <c r="D4614">
        <v>30</v>
      </c>
      <c r="E4614">
        <f t="shared" si="334"/>
        <v>0</v>
      </c>
      <c r="F4614" t="str">
        <f t="shared" si="335"/>
        <v>大安</v>
      </c>
      <c r="G4614" t="str">
        <f t="shared" si="336"/>
        <v>金</v>
      </c>
      <c r="I4614" t="str">
        <f t="shared" si="337"/>
        <v/>
      </c>
    </row>
    <row r="4615" spans="1:9">
      <c r="A4615" s="1">
        <v>41139</v>
      </c>
      <c r="B4615" s="6" t="s">
        <v>623</v>
      </c>
      <c r="C4615" s="7">
        <v>7</v>
      </c>
      <c r="D4615">
        <v>1</v>
      </c>
      <c r="E4615">
        <f t="shared" si="334"/>
        <v>2</v>
      </c>
      <c r="F4615" t="str">
        <f t="shared" si="335"/>
        <v>先勝</v>
      </c>
      <c r="G4615" t="str">
        <f t="shared" si="336"/>
        <v>土</v>
      </c>
      <c r="I4615" t="str">
        <f t="shared" si="337"/>
        <v/>
      </c>
    </row>
    <row r="4616" spans="1:9">
      <c r="A4616" s="1">
        <v>41140</v>
      </c>
      <c r="B4616" s="6" t="s">
        <v>269</v>
      </c>
      <c r="C4616" s="7">
        <v>7</v>
      </c>
      <c r="D4616">
        <v>2</v>
      </c>
      <c r="E4616">
        <f t="shared" si="334"/>
        <v>3</v>
      </c>
      <c r="F4616" t="str">
        <f t="shared" si="335"/>
        <v>友引</v>
      </c>
      <c r="G4616" t="str">
        <f t="shared" si="336"/>
        <v>日</v>
      </c>
      <c r="I4616" t="str">
        <f t="shared" si="337"/>
        <v/>
      </c>
    </row>
    <row r="4617" spans="1:9">
      <c r="A4617" s="1">
        <v>41141</v>
      </c>
      <c r="B4617" s="6" t="s">
        <v>270</v>
      </c>
      <c r="C4617" s="7">
        <v>7</v>
      </c>
      <c r="D4617">
        <v>3</v>
      </c>
      <c r="E4617">
        <f t="shared" si="334"/>
        <v>4</v>
      </c>
      <c r="F4617" t="str">
        <f t="shared" si="335"/>
        <v>先負</v>
      </c>
      <c r="G4617" t="str">
        <f t="shared" si="336"/>
        <v>月</v>
      </c>
      <c r="I4617" t="str">
        <f t="shared" si="337"/>
        <v/>
      </c>
    </row>
    <row r="4618" spans="1:9">
      <c r="A4618" s="1">
        <v>41142</v>
      </c>
      <c r="B4618" s="6" t="s">
        <v>271</v>
      </c>
      <c r="C4618" s="7">
        <v>7</v>
      </c>
      <c r="D4618">
        <v>4</v>
      </c>
      <c r="E4618">
        <f t="shared" si="334"/>
        <v>5</v>
      </c>
      <c r="F4618" t="str">
        <f t="shared" si="335"/>
        <v>仏滅</v>
      </c>
      <c r="G4618" t="str">
        <f t="shared" si="336"/>
        <v>火</v>
      </c>
      <c r="I4618" t="str">
        <f t="shared" si="337"/>
        <v/>
      </c>
    </row>
    <row r="4619" spans="1:9">
      <c r="A4619" s="1">
        <v>41143</v>
      </c>
      <c r="B4619" s="6" t="s">
        <v>272</v>
      </c>
      <c r="C4619" s="7">
        <v>7</v>
      </c>
      <c r="D4619">
        <v>5</v>
      </c>
      <c r="E4619">
        <f t="shared" si="334"/>
        <v>0</v>
      </c>
      <c r="F4619" t="str">
        <f t="shared" si="335"/>
        <v>大安</v>
      </c>
      <c r="G4619" t="str">
        <f t="shared" si="336"/>
        <v>水</v>
      </c>
      <c r="I4619" t="str">
        <f t="shared" si="337"/>
        <v/>
      </c>
    </row>
    <row r="4620" spans="1:9">
      <c r="A4620" s="1">
        <v>41144</v>
      </c>
      <c r="B4620" s="6" t="s">
        <v>273</v>
      </c>
      <c r="C4620" s="7">
        <v>7</v>
      </c>
      <c r="D4620">
        <v>6</v>
      </c>
      <c r="E4620">
        <f t="shared" ref="E4620:E4683" si="338">MOD(C4620+D4620,6)</f>
        <v>1</v>
      </c>
      <c r="F4620" t="str">
        <f t="shared" ref="F4620:F4683" si="339">VLOOKUP(E4620,$K$18:$L$23,2)</f>
        <v>赤口</v>
      </c>
      <c r="G4620" t="str">
        <f t="shared" si="336"/>
        <v>木</v>
      </c>
      <c r="I4620" t="str">
        <f t="shared" si="337"/>
        <v/>
      </c>
    </row>
    <row r="4621" spans="1:9">
      <c r="A4621" s="1">
        <v>41145</v>
      </c>
      <c r="B4621" s="6" t="s">
        <v>274</v>
      </c>
      <c r="C4621" s="7">
        <v>7</v>
      </c>
      <c r="D4621">
        <v>7</v>
      </c>
      <c r="E4621">
        <f t="shared" si="338"/>
        <v>2</v>
      </c>
      <c r="F4621" t="str">
        <f t="shared" si="339"/>
        <v>先勝</v>
      </c>
      <c r="G4621" t="str">
        <f t="shared" si="336"/>
        <v>金</v>
      </c>
      <c r="I4621" t="str">
        <f t="shared" si="337"/>
        <v/>
      </c>
    </row>
    <row r="4622" spans="1:9">
      <c r="A4622" s="1">
        <v>41146</v>
      </c>
      <c r="B4622" s="6" t="s">
        <v>275</v>
      </c>
      <c r="C4622" s="7">
        <v>7</v>
      </c>
      <c r="D4622">
        <v>8</v>
      </c>
      <c r="E4622">
        <f t="shared" si="338"/>
        <v>3</v>
      </c>
      <c r="F4622" t="str">
        <f t="shared" si="339"/>
        <v>友引</v>
      </c>
      <c r="G4622" t="str">
        <f t="shared" si="336"/>
        <v>土</v>
      </c>
      <c r="I4622" t="str">
        <f t="shared" si="337"/>
        <v/>
      </c>
    </row>
    <row r="4623" spans="1:9">
      <c r="A4623" s="1">
        <v>41147</v>
      </c>
      <c r="B4623" s="6" t="s">
        <v>276</v>
      </c>
      <c r="C4623" s="7">
        <v>7</v>
      </c>
      <c r="D4623">
        <v>9</v>
      </c>
      <c r="E4623">
        <f t="shared" si="338"/>
        <v>4</v>
      </c>
      <c r="F4623" t="str">
        <f t="shared" si="339"/>
        <v>先負</v>
      </c>
      <c r="G4623" t="str">
        <f t="shared" si="336"/>
        <v>日</v>
      </c>
      <c r="I4623" t="str">
        <f t="shared" si="337"/>
        <v/>
      </c>
    </row>
    <row r="4624" spans="1:9">
      <c r="A4624" s="1">
        <v>41148</v>
      </c>
      <c r="B4624" s="6" t="s">
        <v>277</v>
      </c>
      <c r="C4624" s="7">
        <v>7</v>
      </c>
      <c r="D4624">
        <v>10</v>
      </c>
      <c r="E4624">
        <f t="shared" si="338"/>
        <v>5</v>
      </c>
      <c r="F4624" t="str">
        <f t="shared" si="339"/>
        <v>仏滅</v>
      </c>
      <c r="G4624" t="str">
        <f t="shared" si="336"/>
        <v>月</v>
      </c>
      <c r="I4624" t="str">
        <f t="shared" si="337"/>
        <v/>
      </c>
    </row>
    <row r="4625" spans="1:9">
      <c r="A4625" s="1">
        <v>41149</v>
      </c>
      <c r="B4625" s="6" t="s">
        <v>278</v>
      </c>
      <c r="C4625" s="7">
        <v>7</v>
      </c>
      <c r="D4625">
        <v>11</v>
      </c>
      <c r="E4625">
        <f t="shared" si="338"/>
        <v>0</v>
      </c>
      <c r="F4625" t="str">
        <f t="shared" si="339"/>
        <v>大安</v>
      </c>
      <c r="G4625" t="str">
        <f t="shared" si="336"/>
        <v>火</v>
      </c>
      <c r="I4625" t="str">
        <f t="shared" si="337"/>
        <v/>
      </c>
    </row>
    <row r="4626" spans="1:9">
      <c r="A4626" s="1">
        <v>41150</v>
      </c>
      <c r="B4626" s="6" t="s">
        <v>279</v>
      </c>
      <c r="C4626" s="7">
        <v>7</v>
      </c>
      <c r="D4626">
        <v>12</v>
      </c>
      <c r="E4626">
        <f t="shared" si="338"/>
        <v>1</v>
      </c>
      <c r="F4626" t="str">
        <f t="shared" si="339"/>
        <v>赤口</v>
      </c>
      <c r="G4626" t="str">
        <f t="shared" si="336"/>
        <v>水</v>
      </c>
      <c r="I4626" t="str">
        <f t="shared" si="337"/>
        <v/>
      </c>
    </row>
    <row r="4627" spans="1:9">
      <c r="A4627" s="1">
        <v>41151</v>
      </c>
      <c r="B4627" s="6" t="s">
        <v>280</v>
      </c>
      <c r="C4627" s="7">
        <v>7</v>
      </c>
      <c r="D4627">
        <v>13</v>
      </c>
      <c r="E4627">
        <f t="shared" si="338"/>
        <v>2</v>
      </c>
      <c r="F4627" t="str">
        <f t="shared" si="339"/>
        <v>先勝</v>
      </c>
      <c r="G4627" t="str">
        <f t="shared" si="336"/>
        <v>木</v>
      </c>
      <c r="I4627" t="str">
        <f t="shared" si="337"/>
        <v/>
      </c>
    </row>
    <row r="4628" spans="1:9">
      <c r="A4628" s="1">
        <v>41152</v>
      </c>
      <c r="B4628" s="6" t="s">
        <v>281</v>
      </c>
      <c r="C4628" s="7">
        <v>7</v>
      </c>
      <c r="D4628">
        <v>14</v>
      </c>
      <c r="E4628">
        <f t="shared" si="338"/>
        <v>3</v>
      </c>
      <c r="F4628" t="str">
        <f t="shared" si="339"/>
        <v>友引</v>
      </c>
      <c r="G4628" t="str">
        <f t="shared" si="336"/>
        <v>金</v>
      </c>
      <c r="I4628" t="str">
        <f t="shared" si="337"/>
        <v/>
      </c>
    </row>
    <row r="4629" spans="1:9">
      <c r="A4629" s="1">
        <v>41153</v>
      </c>
      <c r="B4629" s="6" t="s">
        <v>282</v>
      </c>
      <c r="C4629" s="7">
        <v>7</v>
      </c>
      <c r="D4629">
        <v>15</v>
      </c>
      <c r="E4629">
        <f t="shared" si="338"/>
        <v>4</v>
      </c>
      <c r="F4629" t="str">
        <f t="shared" si="339"/>
        <v>先負</v>
      </c>
      <c r="G4629" t="str">
        <f t="shared" si="336"/>
        <v>土</v>
      </c>
      <c r="I4629" t="str">
        <f t="shared" si="337"/>
        <v/>
      </c>
    </row>
    <row r="4630" spans="1:9">
      <c r="A4630" s="1">
        <v>41154</v>
      </c>
      <c r="B4630" s="6" t="s">
        <v>283</v>
      </c>
      <c r="C4630" s="7">
        <v>7</v>
      </c>
      <c r="D4630">
        <v>16</v>
      </c>
      <c r="E4630">
        <f t="shared" si="338"/>
        <v>5</v>
      </c>
      <c r="F4630" t="str">
        <f t="shared" si="339"/>
        <v>仏滅</v>
      </c>
      <c r="G4630" t="str">
        <f t="shared" si="336"/>
        <v>日</v>
      </c>
      <c r="I4630" t="str">
        <f t="shared" si="337"/>
        <v/>
      </c>
    </row>
    <row r="4631" spans="1:9">
      <c r="A4631" s="1">
        <v>41155</v>
      </c>
      <c r="B4631" s="6" t="s">
        <v>284</v>
      </c>
      <c r="C4631" s="7">
        <v>7</v>
      </c>
      <c r="D4631">
        <v>17</v>
      </c>
      <c r="E4631">
        <f t="shared" si="338"/>
        <v>0</v>
      </c>
      <c r="F4631" t="str">
        <f t="shared" si="339"/>
        <v>大安</v>
      </c>
      <c r="G4631" t="str">
        <f t="shared" si="336"/>
        <v>月</v>
      </c>
      <c r="I4631" t="str">
        <f t="shared" si="337"/>
        <v/>
      </c>
    </row>
    <row r="4632" spans="1:9">
      <c r="A4632" s="1">
        <v>41156</v>
      </c>
      <c r="B4632" s="6" t="s">
        <v>285</v>
      </c>
      <c r="C4632" s="7">
        <v>7</v>
      </c>
      <c r="D4632">
        <v>18</v>
      </c>
      <c r="E4632">
        <f t="shared" si="338"/>
        <v>1</v>
      </c>
      <c r="F4632" t="str">
        <f t="shared" si="339"/>
        <v>赤口</v>
      </c>
      <c r="G4632" t="str">
        <f t="shared" si="336"/>
        <v>火</v>
      </c>
      <c r="I4632" t="str">
        <f t="shared" si="337"/>
        <v/>
      </c>
    </row>
    <row r="4633" spans="1:9">
      <c r="A4633" s="1">
        <v>41157</v>
      </c>
      <c r="B4633" s="6" t="s">
        <v>286</v>
      </c>
      <c r="C4633" s="7">
        <v>7</v>
      </c>
      <c r="D4633">
        <v>19</v>
      </c>
      <c r="E4633">
        <f t="shared" si="338"/>
        <v>2</v>
      </c>
      <c r="F4633" t="str">
        <f t="shared" si="339"/>
        <v>先勝</v>
      </c>
      <c r="G4633" t="str">
        <f t="shared" si="336"/>
        <v>水</v>
      </c>
      <c r="I4633" t="str">
        <f t="shared" si="337"/>
        <v/>
      </c>
    </row>
    <row r="4634" spans="1:9">
      <c r="A4634" s="1">
        <v>41158</v>
      </c>
      <c r="B4634" s="6" t="s">
        <v>287</v>
      </c>
      <c r="C4634" s="7">
        <v>7</v>
      </c>
      <c r="D4634">
        <v>20</v>
      </c>
      <c r="E4634">
        <f t="shared" si="338"/>
        <v>3</v>
      </c>
      <c r="F4634" t="str">
        <f t="shared" si="339"/>
        <v>友引</v>
      </c>
      <c r="G4634" t="str">
        <f t="shared" si="336"/>
        <v>木</v>
      </c>
      <c r="I4634" t="str">
        <f t="shared" si="337"/>
        <v/>
      </c>
    </row>
    <row r="4635" spans="1:9">
      <c r="A4635" s="1">
        <v>41159</v>
      </c>
      <c r="B4635" s="6" t="s">
        <v>288</v>
      </c>
      <c r="C4635" s="7">
        <v>7</v>
      </c>
      <c r="D4635">
        <v>21</v>
      </c>
      <c r="E4635">
        <f t="shared" si="338"/>
        <v>4</v>
      </c>
      <c r="F4635" t="str">
        <f t="shared" si="339"/>
        <v>先負</v>
      </c>
      <c r="G4635" t="str">
        <f t="shared" si="336"/>
        <v>金</v>
      </c>
      <c r="I4635" t="str">
        <f t="shared" si="337"/>
        <v/>
      </c>
    </row>
    <row r="4636" spans="1:9">
      <c r="A4636" s="1">
        <v>41160</v>
      </c>
      <c r="B4636" s="6" t="s">
        <v>289</v>
      </c>
      <c r="C4636" s="7">
        <v>7</v>
      </c>
      <c r="D4636">
        <v>22</v>
      </c>
      <c r="E4636">
        <f t="shared" si="338"/>
        <v>5</v>
      </c>
      <c r="F4636" t="str">
        <f t="shared" si="339"/>
        <v>仏滅</v>
      </c>
      <c r="G4636" t="str">
        <f t="shared" si="336"/>
        <v>土</v>
      </c>
      <c r="I4636" t="str">
        <f t="shared" si="337"/>
        <v/>
      </c>
    </row>
    <row r="4637" spans="1:9">
      <c r="A4637" s="1">
        <v>41161</v>
      </c>
      <c r="B4637" s="6" t="s">
        <v>290</v>
      </c>
      <c r="C4637" s="7">
        <v>7</v>
      </c>
      <c r="D4637">
        <v>23</v>
      </c>
      <c r="E4637">
        <f t="shared" si="338"/>
        <v>0</v>
      </c>
      <c r="F4637" t="str">
        <f t="shared" si="339"/>
        <v>大安</v>
      </c>
      <c r="G4637" t="str">
        <f t="shared" si="336"/>
        <v>日</v>
      </c>
      <c r="I4637" t="str">
        <f t="shared" si="337"/>
        <v/>
      </c>
    </row>
    <row r="4638" spans="1:9">
      <c r="A4638" s="1">
        <v>41162</v>
      </c>
      <c r="B4638" s="6" t="s">
        <v>291</v>
      </c>
      <c r="C4638" s="7">
        <v>7</v>
      </c>
      <c r="D4638">
        <v>24</v>
      </c>
      <c r="E4638">
        <f t="shared" si="338"/>
        <v>1</v>
      </c>
      <c r="F4638" t="str">
        <f t="shared" si="339"/>
        <v>赤口</v>
      </c>
      <c r="G4638" t="str">
        <f t="shared" si="336"/>
        <v>月</v>
      </c>
      <c r="I4638" t="str">
        <f t="shared" si="337"/>
        <v/>
      </c>
    </row>
    <row r="4639" spans="1:9">
      <c r="A4639" s="1">
        <v>41163</v>
      </c>
      <c r="B4639" s="6" t="s">
        <v>292</v>
      </c>
      <c r="C4639" s="7">
        <v>7</v>
      </c>
      <c r="D4639">
        <v>25</v>
      </c>
      <c r="E4639">
        <f t="shared" si="338"/>
        <v>2</v>
      </c>
      <c r="F4639" t="str">
        <f t="shared" si="339"/>
        <v>先勝</v>
      </c>
      <c r="G4639" t="str">
        <f t="shared" si="336"/>
        <v>火</v>
      </c>
      <c r="I4639" t="str">
        <f t="shared" si="337"/>
        <v/>
      </c>
    </row>
    <row r="4640" spans="1:9">
      <c r="A4640" s="1">
        <v>41164</v>
      </c>
      <c r="B4640" s="6" t="s">
        <v>293</v>
      </c>
      <c r="C4640" s="7">
        <v>7</v>
      </c>
      <c r="D4640">
        <v>26</v>
      </c>
      <c r="E4640">
        <f t="shared" si="338"/>
        <v>3</v>
      </c>
      <c r="F4640" t="str">
        <f t="shared" si="339"/>
        <v>友引</v>
      </c>
      <c r="G4640" t="str">
        <f t="shared" si="336"/>
        <v>水</v>
      </c>
      <c r="I4640" t="str">
        <f t="shared" si="337"/>
        <v/>
      </c>
    </row>
    <row r="4641" spans="1:9">
      <c r="A4641" s="1">
        <v>41165</v>
      </c>
      <c r="B4641" s="6" t="s">
        <v>294</v>
      </c>
      <c r="C4641" s="7">
        <v>7</v>
      </c>
      <c r="D4641">
        <v>27</v>
      </c>
      <c r="E4641">
        <f t="shared" si="338"/>
        <v>4</v>
      </c>
      <c r="F4641" t="str">
        <f t="shared" si="339"/>
        <v>先負</v>
      </c>
      <c r="G4641" t="str">
        <f t="shared" si="336"/>
        <v>木</v>
      </c>
      <c r="I4641" t="str">
        <f t="shared" si="337"/>
        <v/>
      </c>
    </row>
    <row r="4642" spans="1:9">
      <c r="A4642" s="1">
        <v>41166</v>
      </c>
      <c r="B4642" s="6" t="s">
        <v>295</v>
      </c>
      <c r="C4642" s="7">
        <v>7</v>
      </c>
      <c r="D4642">
        <v>28</v>
      </c>
      <c r="E4642">
        <f t="shared" si="338"/>
        <v>5</v>
      </c>
      <c r="F4642" t="str">
        <f t="shared" si="339"/>
        <v>仏滅</v>
      </c>
      <c r="G4642" t="str">
        <f t="shared" si="336"/>
        <v>金</v>
      </c>
      <c r="I4642" t="str">
        <f t="shared" si="337"/>
        <v/>
      </c>
    </row>
    <row r="4643" spans="1:9">
      <c r="A4643" s="1">
        <v>41167</v>
      </c>
      <c r="B4643" s="6" t="s">
        <v>296</v>
      </c>
      <c r="C4643" s="7">
        <v>7</v>
      </c>
      <c r="D4643">
        <v>29</v>
      </c>
      <c r="E4643">
        <f t="shared" si="338"/>
        <v>0</v>
      </c>
      <c r="F4643" t="str">
        <f t="shared" si="339"/>
        <v>大安</v>
      </c>
      <c r="G4643" t="str">
        <f t="shared" si="336"/>
        <v>土</v>
      </c>
      <c r="I4643" t="str">
        <f t="shared" si="337"/>
        <v/>
      </c>
    </row>
    <row r="4644" spans="1:9">
      <c r="A4644" s="1">
        <v>41168</v>
      </c>
      <c r="B4644" s="6" t="s">
        <v>582</v>
      </c>
      <c r="C4644" s="7">
        <v>8</v>
      </c>
      <c r="D4644">
        <v>1</v>
      </c>
      <c r="E4644">
        <f t="shared" si="338"/>
        <v>3</v>
      </c>
      <c r="F4644" t="str">
        <f t="shared" si="339"/>
        <v>友引</v>
      </c>
      <c r="G4644" t="str">
        <f t="shared" si="336"/>
        <v>日</v>
      </c>
      <c r="I4644" t="str">
        <f t="shared" si="337"/>
        <v/>
      </c>
    </row>
    <row r="4645" spans="1:9">
      <c r="A4645" s="1">
        <v>41169</v>
      </c>
      <c r="B4645" s="6" t="s">
        <v>299</v>
      </c>
      <c r="C4645" s="7">
        <v>8</v>
      </c>
      <c r="D4645">
        <v>2</v>
      </c>
      <c r="E4645">
        <f t="shared" si="338"/>
        <v>4</v>
      </c>
      <c r="F4645" t="str">
        <f t="shared" si="339"/>
        <v>先負</v>
      </c>
      <c r="G4645" t="str">
        <f t="shared" si="336"/>
        <v>月</v>
      </c>
      <c r="I4645" t="str">
        <f t="shared" si="337"/>
        <v/>
      </c>
    </row>
    <row r="4646" spans="1:9">
      <c r="A4646" s="1">
        <v>41170</v>
      </c>
      <c r="B4646" s="6" t="s">
        <v>300</v>
      </c>
      <c r="C4646" s="7">
        <v>8</v>
      </c>
      <c r="D4646">
        <v>3</v>
      </c>
      <c r="E4646">
        <f t="shared" si="338"/>
        <v>5</v>
      </c>
      <c r="F4646" t="str">
        <f t="shared" si="339"/>
        <v>仏滅</v>
      </c>
      <c r="G4646" t="str">
        <f t="shared" si="336"/>
        <v>火</v>
      </c>
      <c r="I4646" t="str">
        <f t="shared" si="337"/>
        <v/>
      </c>
    </row>
    <row r="4647" spans="1:9">
      <c r="A4647" s="1">
        <v>41171</v>
      </c>
      <c r="B4647" s="6" t="s">
        <v>301</v>
      </c>
      <c r="C4647" s="7">
        <v>8</v>
      </c>
      <c r="D4647">
        <v>4</v>
      </c>
      <c r="E4647">
        <f t="shared" si="338"/>
        <v>0</v>
      </c>
      <c r="F4647" t="str">
        <f t="shared" si="339"/>
        <v>大安</v>
      </c>
      <c r="G4647" t="str">
        <f t="shared" si="336"/>
        <v>水</v>
      </c>
      <c r="I4647" t="str">
        <f t="shared" si="337"/>
        <v/>
      </c>
    </row>
    <row r="4648" spans="1:9">
      <c r="A4648" s="1">
        <v>41172</v>
      </c>
      <c r="B4648" s="6" t="s">
        <v>302</v>
      </c>
      <c r="C4648" s="7">
        <v>8</v>
      </c>
      <c r="D4648">
        <v>5</v>
      </c>
      <c r="E4648">
        <f t="shared" si="338"/>
        <v>1</v>
      </c>
      <c r="F4648" t="str">
        <f t="shared" si="339"/>
        <v>赤口</v>
      </c>
      <c r="G4648" t="str">
        <f t="shared" si="336"/>
        <v>木</v>
      </c>
      <c r="I4648" t="str">
        <f t="shared" si="337"/>
        <v/>
      </c>
    </row>
    <row r="4649" spans="1:9">
      <c r="A4649" s="1">
        <v>41173</v>
      </c>
      <c r="B4649" s="6" t="s">
        <v>303</v>
      </c>
      <c r="C4649" s="7">
        <v>8</v>
      </c>
      <c r="D4649">
        <v>6</v>
      </c>
      <c r="E4649">
        <f t="shared" si="338"/>
        <v>2</v>
      </c>
      <c r="F4649" t="str">
        <f t="shared" si="339"/>
        <v>先勝</v>
      </c>
      <c r="G4649" t="str">
        <f t="shared" si="336"/>
        <v>金</v>
      </c>
      <c r="I4649" t="str">
        <f t="shared" si="337"/>
        <v/>
      </c>
    </row>
    <row r="4650" spans="1:9">
      <c r="A4650" s="1">
        <v>41174</v>
      </c>
      <c r="B4650" s="6" t="s">
        <v>304</v>
      </c>
      <c r="C4650" s="7">
        <v>8</v>
      </c>
      <c r="D4650">
        <v>7</v>
      </c>
      <c r="E4650">
        <f t="shared" si="338"/>
        <v>3</v>
      </c>
      <c r="F4650" t="str">
        <f t="shared" si="339"/>
        <v>友引</v>
      </c>
      <c r="G4650" t="str">
        <f t="shared" si="336"/>
        <v>土</v>
      </c>
      <c r="I4650" t="str">
        <f t="shared" si="337"/>
        <v/>
      </c>
    </row>
    <row r="4651" spans="1:9">
      <c r="A4651" s="1">
        <v>41175</v>
      </c>
      <c r="B4651" s="6" t="s">
        <v>305</v>
      </c>
      <c r="C4651" s="7">
        <v>8</v>
      </c>
      <c r="D4651">
        <v>8</v>
      </c>
      <c r="E4651">
        <f t="shared" si="338"/>
        <v>4</v>
      </c>
      <c r="F4651" t="str">
        <f t="shared" si="339"/>
        <v>先負</v>
      </c>
      <c r="G4651" t="str">
        <f t="shared" si="336"/>
        <v>日</v>
      </c>
      <c r="I4651" t="str">
        <f t="shared" si="337"/>
        <v/>
      </c>
    </row>
    <row r="4652" spans="1:9">
      <c r="A4652" s="1">
        <v>41176</v>
      </c>
      <c r="B4652" s="6" t="s">
        <v>306</v>
      </c>
      <c r="C4652" s="7">
        <v>8</v>
      </c>
      <c r="D4652">
        <v>9</v>
      </c>
      <c r="E4652">
        <f t="shared" si="338"/>
        <v>5</v>
      </c>
      <c r="F4652" t="str">
        <f t="shared" si="339"/>
        <v>仏滅</v>
      </c>
      <c r="G4652" t="str">
        <f t="shared" si="336"/>
        <v>月</v>
      </c>
      <c r="I4652" t="str">
        <f t="shared" si="337"/>
        <v/>
      </c>
    </row>
    <row r="4653" spans="1:9">
      <c r="A4653" s="1">
        <v>41177</v>
      </c>
      <c r="B4653" s="6" t="s">
        <v>307</v>
      </c>
      <c r="C4653" s="7">
        <v>8</v>
      </c>
      <c r="D4653">
        <v>10</v>
      </c>
      <c r="E4653">
        <f t="shared" si="338"/>
        <v>0</v>
      </c>
      <c r="F4653" t="str">
        <f t="shared" si="339"/>
        <v>大安</v>
      </c>
      <c r="G4653" t="str">
        <f t="shared" si="336"/>
        <v>火</v>
      </c>
      <c r="I4653" t="str">
        <f t="shared" si="337"/>
        <v/>
      </c>
    </row>
    <row r="4654" spans="1:9">
      <c r="A4654" s="1">
        <v>41178</v>
      </c>
      <c r="B4654" s="6" t="s">
        <v>308</v>
      </c>
      <c r="C4654" s="7">
        <v>8</v>
      </c>
      <c r="D4654">
        <v>11</v>
      </c>
      <c r="E4654">
        <f t="shared" si="338"/>
        <v>1</v>
      </c>
      <c r="F4654" t="str">
        <f t="shared" si="339"/>
        <v>赤口</v>
      </c>
      <c r="G4654" t="str">
        <f t="shared" si="336"/>
        <v>水</v>
      </c>
      <c r="I4654" t="str">
        <f t="shared" si="337"/>
        <v/>
      </c>
    </row>
    <row r="4655" spans="1:9">
      <c r="A4655" s="1">
        <v>41179</v>
      </c>
      <c r="B4655" s="6" t="s">
        <v>309</v>
      </c>
      <c r="C4655" s="7">
        <v>8</v>
      </c>
      <c r="D4655">
        <v>12</v>
      </c>
      <c r="E4655">
        <f t="shared" si="338"/>
        <v>2</v>
      </c>
      <c r="F4655" t="str">
        <f t="shared" si="339"/>
        <v>先勝</v>
      </c>
      <c r="G4655" t="str">
        <f t="shared" si="336"/>
        <v>木</v>
      </c>
      <c r="I4655" t="str">
        <f t="shared" si="337"/>
        <v/>
      </c>
    </row>
    <row r="4656" spans="1:9">
      <c r="A4656" s="1">
        <v>41180</v>
      </c>
      <c r="B4656" s="6" t="s">
        <v>310</v>
      </c>
      <c r="C4656" s="7">
        <v>8</v>
      </c>
      <c r="D4656">
        <v>13</v>
      </c>
      <c r="E4656">
        <f t="shared" si="338"/>
        <v>3</v>
      </c>
      <c r="F4656" t="str">
        <f t="shared" si="339"/>
        <v>友引</v>
      </c>
      <c r="G4656" t="str">
        <f t="shared" si="336"/>
        <v>金</v>
      </c>
      <c r="I4656" t="str">
        <f t="shared" si="337"/>
        <v/>
      </c>
    </row>
    <row r="4657" spans="1:9">
      <c r="A4657" s="1">
        <v>41181</v>
      </c>
      <c r="B4657" s="6" t="s">
        <v>311</v>
      </c>
      <c r="C4657" s="7">
        <v>8</v>
      </c>
      <c r="D4657">
        <v>14</v>
      </c>
      <c r="E4657">
        <f t="shared" si="338"/>
        <v>4</v>
      </c>
      <c r="F4657" t="str">
        <f t="shared" si="339"/>
        <v>先負</v>
      </c>
      <c r="G4657" t="str">
        <f t="shared" si="336"/>
        <v>土</v>
      </c>
      <c r="I4657" t="str">
        <f t="shared" si="337"/>
        <v/>
      </c>
    </row>
    <row r="4658" spans="1:9">
      <c r="A4658" s="1">
        <v>41182</v>
      </c>
      <c r="B4658" s="6" t="s">
        <v>312</v>
      </c>
      <c r="C4658" s="7">
        <v>8</v>
      </c>
      <c r="D4658">
        <v>15</v>
      </c>
      <c r="E4658">
        <f t="shared" si="338"/>
        <v>5</v>
      </c>
      <c r="F4658" t="str">
        <f t="shared" si="339"/>
        <v>仏滅</v>
      </c>
      <c r="G4658" t="str">
        <f t="shared" si="336"/>
        <v>日</v>
      </c>
      <c r="I4658" t="str">
        <f t="shared" si="337"/>
        <v/>
      </c>
    </row>
    <row r="4659" spans="1:9">
      <c r="A4659" s="1">
        <v>41183</v>
      </c>
      <c r="B4659" s="6" t="s">
        <v>313</v>
      </c>
      <c r="C4659" s="7">
        <v>8</v>
      </c>
      <c r="D4659">
        <v>16</v>
      </c>
      <c r="E4659">
        <f t="shared" si="338"/>
        <v>0</v>
      </c>
      <c r="F4659" t="str">
        <f t="shared" si="339"/>
        <v>大安</v>
      </c>
      <c r="G4659" t="str">
        <f t="shared" si="336"/>
        <v>月</v>
      </c>
      <c r="I4659" t="str">
        <f t="shared" si="337"/>
        <v/>
      </c>
    </row>
    <row r="4660" spans="1:9">
      <c r="A4660" s="1">
        <v>41184</v>
      </c>
      <c r="B4660" s="6" t="s">
        <v>314</v>
      </c>
      <c r="C4660" s="7">
        <v>8</v>
      </c>
      <c r="D4660">
        <v>17</v>
      </c>
      <c r="E4660">
        <f t="shared" si="338"/>
        <v>1</v>
      </c>
      <c r="F4660" t="str">
        <f t="shared" si="339"/>
        <v>赤口</v>
      </c>
      <c r="G4660" t="str">
        <f t="shared" si="336"/>
        <v>火</v>
      </c>
      <c r="I4660" t="str">
        <f t="shared" si="337"/>
        <v/>
      </c>
    </row>
    <row r="4661" spans="1:9">
      <c r="A4661" s="1">
        <v>41185</v>
      </c>
      <c r="B4661" s="6" t="s">
        <v>315</v>
      </c>
      <c r="C4661" s="7">
        <v>8</v>
      </c>
      <c r="D4661">
        <v>18</v>
      </c>
      <c r="E4661">
        <f t="shared" si="338"/>
        <v>2</v>
      </c>
      <c r="F4661" t="str">
        <f t="shared" si="339"/>
        <v>先勝</v>
      </c>
      <c r="G4661" t="str">
        <f t="shared" si="336"/>
        <v>水</v>
      </c>
      <c r="I4661" t="str">
        <f t="shared" si="337"/>
        <v/>
      </c>
    </row>
    <row r="4662" spans="1:9">
      <c r="A4662" s="1">
        <v>41186</v>
      </c>
      <c r="B4662" s="6" t="s">
        <v>316</v>
      </c>
      <c r="C4662" s="7">
        <v>8</v>
      </c>
      <c r="D4662">
        <v>19</v>
      </c>
      <c r="E4662">
        <f t="shared" si="338"/>
        <v>3</v>
      </c>
      <c r="F4662" t="str">
        <f t="shared" si="339"/>
        <v>友引</v>
      </c>
      <c r="G4662" t="str">
        <f t="shared" si="336"/>
        <v>木</v>
      </c>
      <c r="I4662" t="str">
        <f t="shared" si="337"/>
        <v/>
      </c>
    </row>
    <row r="4663" spans="1:9">
      <c r="A4663" s="1">
        <v>41187</v>
      </c>
      <c r="B4663" s="6" t="s">
        <v>317</v>
      </c>
      <c r="C4663" s="7">
        <v>8</v>
      </c>
      <c r="D4663">
        <v>20</v>
      </c>
      <c r="E4663">
        <f t="shared" si="338"/>
        <v>4</v>
      </c>
      <c r="F4663" t="str">
        <f t="shared" si="339"/>
        <v>先負</v>
      </c>
      <c r="G4663" t="str">
        <f t="shared" si="336"/>
        <v>金</v>
      </c>
      <c r="I4663" t="str">
        <f t="shared" si="337"/>
        <v/>
      </c>
    </row>
    <row r="4664" spans="1:9">
      <c r="A4664" s="1">
        <v>41188</v>
      </c>
      <c r="B4664" s="6" t="s">
        <v>318</v>
      </c>
      <c r="C4664" s="7">
        <v>8</v>
      </c>
      <c r="D4664">
        <v>21</v>
      </c>
      <c r="E4664">
        <f t="shared" si="338"/>
        <v>5</v>
      </c>
      <c r="F4664" t="str">
        <f t="shared" si="339"/>
        <v>仏滅</v>
      </c>
      <c r="G4664" t="str">
        <f t="shared" si="336"/>
        <v>土</v>
      </c>
      <c r="I4664" t="str">
        <f t="shared" si="337"/>
        <v/>
      </c>
    </row>
    <row r="4665" spans="1:9">
      <c r="A4665" s="1">
        <v>41189</v>
      </c>
      <c r="B4665" s="6" t="s">
        <v>319</v>
      </c>
      <c r="C4665" s="7">
        <v>8</v>
      </c>
      <c r="D4665">
        <v>22</v>
      </c>
      <c r="E4665">
        <f t="shared" si="338"/>
        <v>0</v>
      </c>
      <c r="F4665" t="str">
        <f t="shared" si="339"/>
        <v>大安</v>
      </c>
      <c r="G4665" t="str">
        <f t="shared" si="336"/>
        <v>日</v>
      </c>
      <c r="I4665" t="str">
        <f t="shared" si="337"/>
        <v/>
      </c>
    </row>
    <row r="4666" spans="1:9">
      <c r="A4666" s="1">
        <v>41190</v>
      </c>
      <c r="B4666" s="6" t="s">
        <v>320</v>
      </c>
      <c r="C4666" s="7">
        <v>8</v>
      </c>
      <c r="D4666">
        <v>23</v>
      </c>
      <c r="E4666">
        <f t="shared" si="338"/>
        <v>1</v>
      </c>
      <c r="F4666" t="str">
        <f t="shared" si="339"/>
        <v>赤口</v>
      </c>
      <c r="G4666" t="str">
        <f t="shared" si="336"/>
        <v>月</v>
      </c>
      <c r="I4666" t="str">
        <f t="shared" si="337"/>
        <v/>
      </c>
    </row>
    <row r="4667" spans="1:9">
      <c r="A4667" s="1">
        <v>41191</v>
      </c>
      <c r="B4667" s="6" t="s">
        <v>321</v>
      </c>
      <c r="C4667" s="7">
        <v>8</v>
      </c>
      <c r="D4667">
        <v>24</v>
      </c>
      <c r="E4667">
        <f t="shared" si="338"/>
        <v>2</v>
      </c>
      <c r="F4667" t="str">
        <f t="shared" si="339"/>
        <v>先勝</v>
      </c>
      <c r="G4667" t="str">
        <f t="shared" si="336"/>
        <v>火</v>
      </c>
      <c r="I4667" t="str">
        <f t="shared" si="337"/>
        <v/>
      </c>
    </row>
    <row r="4668" spans="1:9">
      <c r="A4668" s="1">
        <v>41192</v>
      </c>
      <c r="B4668" s="6" t="s">
        <v>322</v>
      </c>
      <c r="C4668" s="7">
        <v>8</v>
      </c>
      <c r="D4668">
        <v>25</v>
      </c>
      <c r="E4668">
        <f t="shared" si="338"/>
        <v>3</v>
      </c>
      <c r="F4668" t="str">
        <f t="shared" si="339"/>
        <v>友引</v>
      </c>
      <c r="G4668" t="str">
        <f t="shared" si="336"/>
        <v>水</v>
      </c>
      <c r="I4668" t="str">
        <f t="shared" si="337"/>
        <v/>
      </c>
    </row>
    <row r="4669" spans="1:9">
      <c r="A4669" s="1">
        <v>41193</v>
      </c>
      <c r="B4669" s="6" t="s">
        <v>323</v>
      </c>
      <c r="C4669" s="7">
        <v>8</v>
      </c>
      <c r="D4669">
        <v>26</v>
      </c>
      <c r="E4669">
        <f t="shared" si="338"/>
        <v>4</v>
      </c>
      <c r="F4669" t="str">
        <f t="shared" si="339"/>
        <v>先負</v>
      </c>
      <c r="G4669" t="str">
        <f t="shared" si="336"/>
        <v>木</v>
      </c>
      <c r="I4669" t="str">
        <f t="shared" si="337"/>
        <v/>
      </c>
    </row>
    <row r="4670" spans="1:9">
      <c r="A4670" s="1">
        <v>41194</v>
      </c>
      <c r="B4670" s="6" t="s">
        <v>324</v>
      </c>
      <c r="C4670" s="7">
        <v>8</v>
      </c>
      <c r="D4670">
        <v>27</v>
      </c>
      <c r="E4670">
        <f t="shared" si="338"/>
        <v>5</v>
      </c>
      <c r="F4670" t="str">
        <f t="shared" si="339"/>
        <v>仏滅</v>
      </c>
      <c r="G4670" t="str">
        <f t="shared" si="336"/>
        <v>金</v>
      </c>
      <c r="I4670" t="str">
        <f t="shared" si="337"/>
        <v/>
      </c>
    </row>
    <row r="4671" spans="1:9">
      <c r="A4671" s="1">
        <v>41195</v>
      </c>
      <c r="B4671" s="6" t="s">
        <v>325</v>
      </c>
      <c r="C4671" s="7">
        <v>8</v>
      </c>
      <c r="D4671">
        <v>28</v>
      </c>
      <c r="E4671">
        <f t="shared" si="338"/>
        <v>0</v>
      </c>
      <c r="F4671" t="str">
        <f t="shared" si="339"/>
        <v>大安</v>
      </c>
      <c r="G4671" t="str">
        <f t="shared" si="336"/>
        <v>土</v>
      </c>
      <c r="I4671" t="str">
        <f t="shared" si="337"/>
        <v/>
      </c>
    </row>
    <row r="4672" spans="1:9">
      <c r="A4672" s="1">
        <v>41196</v>
      </c>
      <c r="B4672" s="6" t="s">
        <v>326</v>
      </c>
      <c r="C4672" s="7">
        <v>8</v>
      </c>
      <c r="D4672">
        <v>29</v>
      </c>
      <c r="E4672">
        <f t="shared" si="338"/>
        <v>1</v>
      </c>
      <c r="F4672" t="str">
        <f t="shared" si="339"/>
        <v>赤口</v>
      </c>
      <c r="G4672" t="str">
        <f t="shared" si="336"/>
        <v>日</v>
      </c>
      <c r="I4672" t="str">
        <f t="shared" si="337"/>
        <v/>
      </c>
    </row>
    <row r="4673" spans="1:9">
      <c r="A4673" s="1">
        <v>41197</v>
      </c>
      <c r="B4673" s="6" t="s">
        <v>624</v>
      </c>
      <c r="C4673" s="7">
        <v>9</v>
      </c>
      <c r="D4673">
        <v>1</v>
      </c>
      <c r="E4673">
        <f t="shared" si="338"/>
        <v>4</v>
      </c>
      <c r="F4673" t="str">
        <f t="shared" si="339"/>
        <v>先負</v>
      </c>
      <c r="G4673" t="str">
        <f t="shared" si="336"/>
        <v>月</v>
      </c>
      <c r="I4673" t="str">
        <f t="shared" si="337"/>
        <v/>
      </c>
    </row>
    <row r="4674" spans="1:9">
      <c r="A4674" s="1">
        <v>41198</v>
      </c>
      <c r="B4674" s="6" t="s">
        <v>329</v>
      </c>
      <c r="C4674" s="7">
        <v>9</v>
      </c>
      <c r="D4674">
        <v>2</v>
      </c>
      <c r="E4674">
        <f t="shared" si="338"/>
        <v>5</v>
      </c>
      <c r="F4674" t="str">
        <f t="shared" si="339"/>
        <v>仏滅</v>
      </c>
      <c r="G4674" t="str">
        <f t="shared" si="336"/>
        <v>火</v>
      </c>
      <c r="I4674" t="str">
        <f t="shared" si="337"/>
        <v/>
      </c>
    </row>
    <row r="4675" spans="1:9">
      <c r="A4675" s="1">
        <v>41199</v>
      </c>
      <c r="B4675" s="6" t="s">
        <v>330</v>
      </c>
      <c r="C4675" s="7">
        <v>9</v>
      </c>
      <c r="D4675">
        <v>3</v>
      </c>
      <c r="E4675">
        <f t="shared" si="338"/>
        <v>0</v>
      </c>
      <c r="F4675" t="str">
        <f t="shared" si="339"/>
        <v>大安</v>
      </c>
      <c r="G4675" t="str">
        <f t="shared" ref="G4675:G4738" si="340">TEXT(A4675,"aaa")</f>
        <v>水</v>
      </c>
      <c r="I4675" t="str">
        <f t="shared" ref="I4675:I4738" si="341">IF(ISERROR(VLOOKUP(H4675,$K$29:$L$39,2,FALSE)),"",VLOOKUP(H4675,$K$29:$L$39,2,FALSE))</f>
        <v/>
      </c>
    </row>
    <row r="4676" spans="1:9">
      <c r="A4676" s="1">
        <v>41200</v>
      </c>
      <c r="B4676" s="6" t="s">
        <v>331</v>
      </c>
      <c r="C4676" s="7">
        <v>9</v>
      </c>
      <c r="D4676">
        <v>4</v>
      </c>
      <c r="E4676">
        <f t="shared" si="338"/>
        <v>1</v>
      </c>
      <c r="F4676" t="str">
        <f t="shared" si="339"/>
        <v>赤口</v>
      </c>
      <c r="G4676" t="str">
        <f t="shared" si="340"/>
        <v>木</v>
      </c>
      <c r="I4676" t="str">
        <f t="shared" si="341"/>
        <v/>
      </c>
    </row>
    <row r="4677" spans="1:9">
      <c r="A4677" s="1">
        <v>41201</v>
      </c>
      <c r="B4677" s="6" t="s">
        <v>332</v>
      </c>
      <c r="C4677" s="7">
        <v>9</v>
      </c>
      <c r="D4677">
        <v>5</v>
      </c>
      <c r="E4677">
        <f t="shared" si="338"/>
        <v>2</v>
      </c>
      <c r="F4677" t="str">
        <f t="shared" si="339"/>
        <v>先勝</v>
      </c>
      <c r="G4677" t="str">
        <f t="shared" si="340"/>
        <v>金</v>
      </c>
      <c r="I4677" t="str">
        <f t="shared" si="341"/>
        <v/>
      </c>
    </row>
    <row r="4678" spans="1:9">
      <c r="A4678" s="1">
        <v>41202</v>
      </c>
      <c r="B4678" s="6" t="s">
        <v>333</v>
      </c>
      <c r="C4678" s="7">
        <v>9</v>
      </c>
      <c r="D4678">
        <v>6</v>
      </c>
      <c r="E4678">
        <f t="shared" si="338"/>
        <v>3</v>
      </c>
      <c r="F4678" t="str">
        <f t="shared" si="339"/>
        <v>友引</v>
      </c>
      <c r="G4678" t="str">
        <f t="shared" si="340"/>
        <v>土</v>
      </c>
      <c r="I4678" t="str">
        <f t="shared" si="341"/>
        <v/>
      </c>
    </row>
    <row r="4679" spans="1:9">
      <c r="A4679" s="1">
        <v>41203</v>
      </c>
      <c r="B4679" s="6" t="s">
        <v>334</v>
      </c>
      <c r="C4679" s="7">
        <v>9</v>
      </c>
      <c r="D4679">
        <v>7</v>
      </c>
      <c r="E4679">
        <f t="shared" si="338"/>
        <v>4</v>
      </c>
      <c r="F4679" t="str">
        <f t="shared" si="339"/>
        <v>先負</v>
      </c>
      <c r="G4679" t="str">
        <f t="shared" si="340"/>
        <v>日</v>
      </c>
      <c r="I4679" t="str">
        <f t="shared" si="341"/>
        <v/>
      </c>
    </row>
    <row r="4680" spans="1:9">
      <c r="A4680" s="1">
        <v>41204</v>
      </c>
      <c r="B4680" s="6" t="s">
        <v>335</v>
      </c>
      <c r="C4680" s="7">
        <v>9</v>
      </c>
      <c r="D4680">
        <v>8</v>
      </c>
      <c r="E4680">
        <f t="shared" si="338"/>
        <v>5</v>
      </c>
      <c r="F4680" t="str">
        <f t="shared" si="339"/>
        <v>仏滅</v>
      </c>
      <c r="G4680" t="str">
        <f t="shared" si="340"/>
        <v>月</v>
      </c>
      <c r="I4680" t="str">
        <f t="shared" si="341"/>
        <v/>
      </c>
    </row>
    <row r="4681" spans="1:9">
      <c r="A4681" s="1">
        <v>41205</v>
      </c>
      <c r="B4681" s="6" t="s">
        <v>336</v>
      </c>
      <c r="C4681" s="7">
        <v>9</v>
      </c>
      <c r="D4681">
        <v>9</v>
      </c>
      <c r="E4681">
        <f t="shared" si="338"/>
        <v>0</v>
      </c>
      <c r="F4681" t="str">
        <f t="shared" si="339"/>
        <v>大安</v>
      </c>
      <c r="G4681" t="str">
        <f t="shared" si="340"/>
        <v>火</v>
      </c>
      <c r="I4681" t="str">
        <f t="shared" si="341"/>
        <v/>
      </c>
    </row>
    <row r="4682" spans="1:9">
      <c r="A4682" s="1">
        <v>41206</v>
      </c>
      <c r="B4682" s="6" t="s">
        <v>337</v>
      </c>
      <c r="C4682" s="7">
        <v>9</v>
      </c>
      <c r="D4682">
        <v>10</v>
      </c>
      <c r="E4682">
        <f t="shared" si="338"/>
        <v>1</v>
      </c>
      <c r="F4682" t="str">
        <f t="shared" si="339"/>
        <v>赤口</v>
      </c>
      <c r="G4682" t="str">
        <f t="shared" si="340"/>
        <v>水</v>
      </c>
      <c r="I4682" t="str">
        <f t="shared" si="341"/>
        <v/>
      </c>
    </row>
    <row r="4683" spans="1:9">
      <c r="A4683" s="1">
        <v>41207</v>
      </c>
      <c r="B4683" s="6" t="s">
        <v>338</v>
      </c>
      <c r="C4683" s="7">
        <v>9</v>
      </c>
      <c r="D4683">
        <v>11</v>
      </c>
      <c r="E4683">
        <f t="shared" si="338"/>
        <v>2</v>
      </c>
      <c r="F4683" t="str">
        <f t="shared" si="339"/>
        <v>先勝</v>
      </c>
      <c r="G4683" t="str">
        <f t="shared" si="340"/>
        <v>木</v>
      </c>
      <c r="I4683" t="str">
        <f t="shared" si="341"/>
        <v/>
      </c>
    </row>
    <row r="4684" spans="1:9">
      <c r="A4684" s="1">
        <v>41208</v>
      </c>
      <c r="B4684" s="6" t="s">
        <v>339</v>
      </c>
      <c r="C4684" s="7">
        <v>9</v>
      </c>
      <c r="D4684">
        <v>12</v>
      </c>
      <c r="E4684">
        <f t="shared" ref="E4684:E4747" si="342">MOD(C4684+D4684,6)</f>
        <v>3</v>
      </c>
      <c r="F4684" t="str">
        <f t="shared" ref="F4684:F4747" si="343">VLOOKUP(E4684,$K$18:$L$23,2)</f>
        <v>友引</v>
      </c>
      <c r="G4684" t="str">
        <f t="shared" si="340"/>
        <v>金</v>
      </c>
      <c r="I4684" t="str">
        <f t="shared" si="341"/>
        <v/>
      </c>
    </row>
    <row r="4685" spans="1:9">
      <c r="A4685" s="1">
        <v>41209</v>
      </c>
      <c r="B4685" s="6" t="s">
        <v>340</v>
      </c>
      <c r="C4685" s="7">
        <v>9</v>
      </c>
      <c r="D4685">
        <v>13</v>
      </c>
      <c r="E4685">
        <f t="shared" si="342"/>
        <v>4</v>
      </c>
      <c r="F4685" t="str">
        <f t="shared" si="343"/>
        <v>先負</v>
      </c>
      <c r="G4685" t="str">
        <f t="shared" si="340"/>
        <v>土</v>
      </c>
      <c r="I4685" t="str">
        <f t="shared" si="341"/>
        <v/>
      </c>
    </row>
    <row r="4686" spans="1:9">
      <c r="A4686" s="1">
        <v>41210</v>
      </c>
      <c r="B4686" s="6" t="s">
        <v>341</v>
      </c>
      <c r="C4686" s="7">
        <v>9</v>
      </c>
      <c r="D4686">
        <v>14</v>
      </c>
      <c r="E4686">
        <f t="shared" si="342"/>
        <v>5</v>
      </c>
      <c r="F4686" t="str">
        <f t="shared" si="343"/>
        <v>仏滅</v>
      </c>
      <c r="G4686" t="str">
        <f t="shared" si="340"/>
        <v>日</v>
      </c>
      <c r="I4686" t="str">
        <f t="shared" si="341"/>
        <v/>
      </c>
    </row>
    <row r="4687" spans="1:9">
      <c r="A4687" s="1">
        <v>41211</v>
      </c>
      <c r="B4687" s="6" t="s">
        <v>342</v>
      </c>
      <c r="C4687" s="7">
        <v>9</v>
      </c>
      <c r="D4687">
        <v>15</v>
      </c>
      <c r="E4687">
        <f t="shared" si="342"/>
        <v>0</v>
      </c>
      <c r="F4687" t="str">
        <f t="shared" si="343"/>
        <v>大安</v>
      </c>
      <c r="G4687" t="str">
        <f t="shared" si="340"/>
        <v>月</v>
      </c>
      <c r="I4687" t="str">
        <f t="shared" si="341"/>
        <v/>
      </c>
    </row>
    <row r="4688" spans="1:9">
      <c r="A4688" s="1">
        <v>41212</v>
      </c>
      <c r="B4688" s="6" t="s">
        <v>343</v>
      </c>
      <c r="C4688" s="7">
        <v>9</v>
      </c>
      <c r="D4688">
        <v>16</v>
      </c>
      <c r="E4688">
        <f t="shared" si="342"/>
        <v>1</v>
      </c>
      <c r="F4688" t="str">
        <f t="shared" si="343"/>
        <v>赤口</v>
      </c>
      <c r="G4688" t="str">
        <f t="shared" si="340"/>
        <v>火</v>
      </c>
      <c r="I4688" t="str">
        <f t="shared" si="341"/>
        <v/>
      </c>
    </row>
    <row r="4689" spans="1:9">
      <c r="A4689" s="1">
        <v>41213</v>
      </c>
      <c r="B4689" s="6" t="s">
        <v>344</v>
      </c>
      <c r="C4689" s="7">
        <v>9</v>
      </c>
      <c r="D4689">
        <v>17</v>
      </c>
      <c r="E4689">
        <f t="shared" si="342"/>
        <v>2</v>
      </c>
      <c r="F4689" t="str">
        <f t="shared" si="343"/>
        <v>先勝</v>
      </c>
      <c r="G4689" t="str">
        <f t="shared" si="340"/>
        <v>水</v>
      </c>
      <c r="I4689" t="str">
        <f t="shared" si="341"/>
        <v/>
      </c>
    </row>
    <row r="4690" spans="1:9">
      <c r="A4690" s="1">
        <v>41214</v>
      </c>
      <c r="B4690" s="6" t="s">
        <v>345</v>
      </c>
      <c r="C4690" s="7">
        <v>9</v>
      </c>
      <c r="D4690">
        <v>18</v>
      </c>
      <c r="E4690">
        <f t="shared" si="342"/>
        <v>3</v>
      </c>
      <c r="F4690" t="str">
        <f t="shared" si="343"/>
        <v>友引</v>
      </c>
      <c r="G4690" t="str">
        <f t="shared" si="340"/>
        <v>木</v>
      </c>
      <c r="I4690" t="str">
        <f t="shared" si="341"/>
        <v/>
      </c>
    </row>
    <row r="4691" spans="1:9">
      <c r="A4691" s="1">
        <v>41215</v>
      </c>
      <c r="B4691" s="6" t="s">
        <v>346</v>
      </c>
      <c r="C4691" s="7">
        <v>9</v>
      </c>
      <c r="D4691">
        <v>19</v>
      </c>
      <c r="E4691">
        <f t="shared" si="342"/>
        <v>4</v>
      </c>
      <c r="F4691" t="str">
        <f t="shared" si="343"/>
        <v>先負</v>
      </c>
      <c r="G4691" t="str">
        <f t="shared" si="340"/>
        <v>金</v>
      </c>
      <c r="I4691" t="str">
        <f t="shared" si="341"/>
        <v/>
      </c>
    </row>
    <row r="4692" spans="1:9">
      <c r="A4692" s="1">
        <v>41216</v>
      </c>
      <c r="B4692" s="6" t="s">
        <v>347</v>
      </c>
      <c r="C4692" s="7">
        <v>9</v>
      </c>
      <c r="D4692">
        <v>20</v>
      </c>
      <c r="E4692">
        <f t="shared" si="342"/>
        <v>5</v>
      </c>
      <c r="F4692" t="str">
        <f t="shared" si="343"/>
        <v>仏滅</v>
      </c>
      <c r="G4692" t="str">
        <f t="shared" si="340"/>
        <v>土</v>
      </c>
      <c r="I4692" t="str">
        <f t="shared" si="341"/>
        <v/>
      </c>
    </row>
    <row r="4693" spans="1:9">
      <c r="A4693" s="1">
        <v>41217</v>
      </c>
      <c r="B4693" s="6" t="s">
        <v>348</v>
      </c>
      <c r="C4693" s="7">
        <v>9</v>
      </c>
      <c r="D4693">
        <v>21</v>
      </c>
      <c r="E4693">
        <f t="shared" si="342"/>
        <v>0</v>
      </c>
      <c r="F4693" t="str">
        <f t="shared" si="343"/>
        <v>大安</v>
      </c>
      <c r="G4693" t="str">
        <f t="shared" si="340"/>
        <v>日</v>
      </c>
      <c r="I4693" t="str">
        <f t="shared" si="341"/>
        <v/>
      </c>
    </row>
    <row r="4694" spans="1:9">
      <c r="A4694" s="1">
        <v>41218</v>
      </c>
      <c r="B4694" s="6" t="s">
        <v>349</v>
      </c>
      <c r="C4694" s="7">
        <v>9</v>
      </c>
      <c r="D4694">
        <v>22</v>
      </c>
      <c r="E4694">
        <f t="shared" si="342"/>
        <v>1</v>
      </c>
      <c r="F4694" t="str">
        <f t="shared" si="343"/>
        <v>赤口</v>
      </c>
      <c r="G4694" t="str">
        <f t="shared" si="340"/>
        <v>月</v>
      </c>
      <c r="I4694" t="str">
        <f t="shared" si="341"/>
        <v/>
      </c>
    </row>
    <row r="4695" spans="1:9">
      <c r="A4695" s="1">
        <v>41219</v>
      </c>
      <c r="B4695" s="6" t="s">
        <v>350</v>
      </c>
      <c r="C4695" s="7">
        <v>9</v>
      </c>
      <c r="D4695">
        <v>23</v>
      </c>
      <c r="E4695">
        <f t="shared" si="342"/>
        <v>2</v>
      </c>
      <c r="F4695" t="str">
        <f t="shared" si="343"/>
        <v>先勝</v>
      </c>
      <c r="G4695" t="str">
        <f t="shared" si="340"/>
        <v>火</v>
      </c>
      <c r="I4695" t="str">
        <f t="shared" si="341"/>
        <v/>
      </c>
    </row>
    <row r="4696" spans="1:9">
      <c r="A4696" s="1">
        <v>41220</v>
      </c>
      <c r="B4696" s="6" t="s">
        <v>351</v>
      </c>
      <c r="C4696" s="7">
        <v>9</v>
      </c>
      <c r="D4696">
        <v>24</v>
      </c>
      <c r="E4696">
        <f t="shared" si="342"/>
        <v>3</v>
      </c>
      <c r="F4696" t="str">
        <f t="shared" si="343"/>
        <v>友引</v>
      </c>
      <c r="G4696" t="str">
        <f t="shared" si="340"/>
        <v>水</v>
      </c>
      <c r="I4696" t="str">
        <f t="shared" si="341"/>
        <v/>
      </c>
    </row>
    <row r="4697" spans="1:9">
      <c r="A4697" s="1">
        <v>41221</v>
      </c>
      <c r="B4697" s="6" t="s">
        <v>352</v>
      </c>
      <c r="C4697" s="7">
        <v>9</v>
      </c>
      <c r="D4697">
        <v>25</v>
      </c>
      <c r="E4697">
        <f t="shared" si="342"/>
        <v>4</v>
      </c>
      <c r="F4697" t="str">
        <f t="shared" si="343"/>
        <v>先負</v>
      </c>
      <c r="G4697" t="str">
        <f t="shared" si="340"/>
        <v>木</v>
      </c>
      <c r="I4697" t="str">
        <f t="shared" si="341"/>
        <v/>
      </c>
    </row>
    <row r="4698" spans="1:9">
      <c r="A4698" s="1">
        <v>41222</v>
      </c>
      <c r="B4698" s="6" t="s">
        <v>353</v>
      </c>
      <c r="C4698" s="7">
        <v>9</v>
      </c>
      <c r="D4698">
        <v>26</v>
      </c>
      <c r="E4698">
        <f t="shared" si="342"/>
        <v>5</v>
      </c>
      <c r="F4698" t="str">
        <f t="shared" si="343"/>
        <v>仏滅</v>
      </c>
      <c r="G4698" t="str">
        <f t="shared" si="340"/>
        <v>金</v>
      </c>
      <c r="I4698" t="str">
        <f t="shared" si="341"/>
        <v/>
      </c>
    </row>
    <row r="4699" spans="1:9">
      <c r="A4699" s="1">
        <v>41223</v>
      </c>
      <c r="B4699" s="6" t="s">
        <v>354</v>
      </c>
      <c r="C4699" s="7">
        <v>9</v>
      </c>
      <c r="D4699">
        <v>27</v>
      </c>
      <c r="E4699">
        <f t="shared" si="342"/>
        <v>0</v>
      </c>
      <c r="F4699" t="str">
        <f t="shared" si="343"/>
        <v>大安</v>
      </c>
      <c r="G4699" t="str">
        <f t="shared" si="340"/>
        <v>土</v>
      </c>
      <c r="I4699" t="str">
        <f t="shared" si="341"/>
        <v/>
      </c>
    </row>
    <row r="4700" spans="1:9">
      <c r="A4700" s="1">
        <v>41224</v>
      </c>
      <c r="B4700" s="6" t="s">
        <v>355</v>
      </c>
      <c r="C4700" s="7">
        <v>9</v>
      </c>
      <c r="D4700">
        <v>28</v>
      </c>
      <c r="E4700">
        <f t="shared" si="342"/>
        <v>1</v>
      </c>
      <c r="F4700" t="str">
        <f t="shared" si="343"/>
        <v>赤口</v>
      </c>
      <c r="G4700" t="str">
        <f t="shared" si="340"/>
        <v>日</v>
      </c>
      <c r="I4700" t="str">
        <f t="shared" si="341"/>
        <v/>
      </c>
    </row>
    <row r="4701" spans="1:9">
      <c r="A4701" s="1">
        <v>41225</v>
      </c>
      <c r="B4701" s="6" t="s">
        <v>356</v>
      </c>
      <c r="C4701" s="7">
        <v>9</v>
      </c>
      <c r="D4701">
        <v>29</v>
      </c>
      <c r="E4701">
        <f t="shared" si="342"/>
        <v>2</v>
      </c>
      <c r="F4701" t="str">
        <f t="shared" si="343"/>
        <v>先勝</v>
      </c>
      <c r="G4701" t="str">
        <f t="shared" si="340"/>
        <v>月</v>
      </c>
      <c r="I4701" t="str">
        <f t="shared" si="341"/>
        <v/>
      </c>
    </row>
    <row r="4702" spans="1:9">
      <c r="A4702" s="1">
        <v>41226</v>
      </c>
      <c r="B4702" s="6" t="s">
        <v>434</v>
      </c>
      <c r="C4702" s="7">
        <v>9</v>
      </c>
      <c r="D4702">
        <v>30</v>
      </c>
      <c r="E4702">
        <f t="shared" si="342"/>
        <v>3</v>
      </c>
      <c r="F4702" t="str">
        <f t="shared" si="343"/>
        <v>友引</v>
      </c>
      <c r="G4702" t="str">
        <f t="shared" si="340"/>
        <v>火</v>
      </c>
      <c r="I4702" t="str">
        <f t="shared" si="341"/>
        <v/>
      </c>
    </row>
    <row r="4703" spans="1:9">
      <c r="A4703" s="1">
        <v>41227</v>
      </c>
      <c r="B4703" s="6" t="s">
        <v>625</v>
      </c>
      <c r="C4703" s="7">
        <v>10</v>
      </c>
      <c r="D4703">
        <v>1</v>
      </c>
      <c r="E4703">
        <f t="shared" si="342"/>
        <v>5</v>
      </c>
      <c r="F4703" t="str">
        <f t="shared" si="343"/>
        <v>仏滅</v>
      </c>
      <c r="G4703" t="str">
        <f t="shared" si="340"/>
        <v>水</v>
      </c>
      <c r="I4703" t="str">
        <f t="shared" si="341"/>
        <v/>
      </c>
    </row>
    <row r="4704" spans="1:9">
      <c r="A4704" s="1">
        <v>41228</v>
      </c>
      <c r="B4704" s="6" t="s">
        <v>358</v>
      </c>
      <c r="C4704" s="7">
        <v>10</v>
      </c>
      <c r="D4704">
        <v>2</v>
      </c>
      <c r="E4704">
        <f t="shared" si="342"/>
        <v>0</v>
      </c>
      <c r="F4704" t="str">
        <f t="shared" si="343"/>
        <v>大安</v>
      </c>
      <c r="G4704" t="str">
        <f t="shared" si="340"/>
        <v>木</v>
      </c>
      <c r="I4704" t="str">
        <f t="shared" si="341"/>
        <v/>
      </c>
    </row>
    <row r="4705" spans="1:9">
      <c r="A4705" s="1">
        <v>41229</v>
      </c>
      <c r="B4705" s="6" t="s">
        <v>359</v>
      </c>
      <c r="C4705" s="7">
        <v>10</v>
      </c>
      <c r="D4705">
        <v>3</v>
      </c>
      <c r="E4705">
        <f t="shared" si="342"/>
        <v>1</v>
      </c>
      <c r="F4705" t="str">
        <f t="shared" si="343"/>
        <v>赤口</v>
      </c>
      <c r="G4705" t="str">
        <f t="shared" si="340"/>
        <v>金</v>
      </c>
      <c r="I4705" t="str">
        <f t="shared" si="341"/>
        <v/>
      </c>
    </row>
    <row r="4706" spans="1:9">
      <c r="A4706" s="1">
        <v>41230</v>
      </c>
      <c r="B4706" s="6" t="s">
        <v>360</v>
      </c>
      <c r="C4706" s="7">
        <v>10</v>
      </c>
      <c r="D4706">
        <v>4</v>
      </c>
      <c r="E4706">
        <f t="shared" si="342"/>
        <v>2</v>
      </c>
      <c r="F4706" t="str">
        <f t="shared" si="343"/>
        <v>先勝</v>
      </c>
      <c r="G4706" t="str">
        <f t="shared" si="340"/>
        <v>土</v>
      </c>
      <c r="I4706" t="str">
        <f t="shared" si="341"/>
        <v/>
      </c>
    </row>
    <row r="4707" spans="1:9">
      <c r="A4707" s="1">
        <v>41231</v>
      </c>
      <c r="B4707" s="6" t="s">
        <v>361</v>
      </c>
      <c r="C4707" s="7">
        <v>10</v>
      </c>
      <c r="D4707">
        <v>5</v>
      </c>
      <c r="E4707">
        <f t="shared" si="342"/>
        <v>3</v>
      </c>
      <c r="F4707" t="str">
        <f t="shared" si="343"/>
        <v>友引</v>
      </c>
      <c r="G4707" t="str">
        <f t="shared" si="340"/>
        <v>日</v>
      </c>
      <c r="I4707" t="str">
        <f t="shared" si="341"/>
        <v/>
      </c>
    </row>
    <row r="4708" spans="1:9">
      <c r="A4708" s="1">
        <v>41232</v>
      </c>
      <c r="B4708" s="6" t="s">
        <v>362</v>
      </c>
      <c r="C4708" s="7">
        <v>10</v>
      </c>
      <c r="D4708">
        <v>6</v>
      </c>
      <c r="E4708">
        <f t="shared" si="342"/>
        <v>4</v>
      </c>
      <c r="F4708" t="str">
        <f t="shared" si="343"/>
        <v>先負</v>
      </c>
      <c r="G4708" t="str">
        <f t="shared" si="340"/>
        <v>月</v>
      </c>
      <c r="I4708" t="str">
        <f t="shared" si="341"/>
        <v/>
      </c>
    </row>
    <row r="4709" spans="1:9">
      <c r="A4709" s="1">
        <v>41233</v>
      </c>
      <c r="B4709" s="6" t="s">
        <v>363</v>
      </c>
      <c r="C4709" s="7">
        <v>10</v>
      </c>
      <c r="D4709">
        <v>7</v>
      </c>
      <c r="E4709">
        <f t="shared" si="342"/>
        <v>5</v>
      </c>
      <c r="F4709" t="str">
        <f t="shared" si="343"/>
        <v>仏滅</v>
      </c>
      <c r="G4709" t="str">
        <f t="shared" si="340"/>
        <v>火</v>
      </c>
      <c r="I4709" t="str">
        <f t="shared" si="341"/>
        <v/>
      </c>
    </row>
    <row r="4710" spans="1:9">
      <c r="A4710" s="1">
        <v>41234</v>
      </c>
      <c r="B4710" s="6" t="s">
        <v>364</v>
      </c>
      <c r="C4710" s="7">
        <v>10</v>
      </c>
      <c r="D4710">
        <v>8</v>
      </c>
      <c r="E4710">
        <f t="shared" si="342"/>
        <v>0</v>
      </c>
      <c r="F4710" t="str">
        <f t="shared" si="343"/>
        <v>大安</v>
      </c>
      <c r="G4710" t="str">
        <f t="shared" si="340"/>
        <v>水</v>
      </c>
      <c r="I4710" t="str">
        <f t="shared" si="341"/>
        <v/>
      </c>
    </row>
    <row r="4711" spans="1:9">
      <c r="A4711" s="1">
        <v>41235</v>
      </c>
      <c r="B4711" s="6" t="s">
        <v>365</v>
      </c>
      <c r="C4711" s="7">
        <v>10</v>
      </c>
      <c r="D4711">
        <v>9</v>
      </c>
      <c r="E4711">
        <f t="shared" si="342"/>
        <v>1</v>
      </c>
      <c r="F4711" t="str">
        <f t="shared" si="343"/>
        <v>赤口</v>
      </c>
      <c r="G4711" t="str">
        <f t="shared" si="340"/>
        <v>木</v>
      </c>
      <c r="I4711" t="str">
        <f t="shared" si="341"/>
        <v/>
      </c>
    </row>
    <row r="4712" spans="1:9">
      <c r="A4712" s="1">
        <v>41236</v>
      </c>
      <c r="B4712" s="6" t="s">
        <v>366</v>
      </c>
      <c r="C4712" s="7">
        <v>10</v>
      </c>
      <c r="D4712">
        <v>10</v>
      </c>
      <c r="E4712">
        <f t="shared" si="342"/>
        <v>2</v>
      </c>
      <c r="F4712" t="str">
        <f t="shared" si="343"/>
        <v>先勝</v>
      </c>
      <c r="G4712" t="str">
        <f t="shared" si="340"/>
        <v>金</v>
      </c>
      <c r="I4712" t="str">
        <f t="shared" si="341"/>
        <v/>
      </c>
    </row>
    <row r="4713" spans="1:9">
      <c r="A4713" s="1">
        <v>41237</v>
      </c>
      <c r="B4713" s="6" t="s">
        <v>367</v>
      </c>
      <c r="C4713" s="7">
        <v>10</v>
      </c>
      <c r="D4713">
        <v>11</v>
      </c>
      <c r="E4713">
        <f t="shared" si="342"/>
        <v>3</v>
      </c>
      <c r="F4713" t="str">
        <f t="shared" si="343"/>
        <v>友引</v>
      </c>
      <c r="G4713" t="str">
        <f t="shared" si="340"/>
        <v>土</v>
      </c>
      <c r="I4713" t="str">
        <f t="shared" si="341"/>
        <v/>
      </c>
    </row>
    <row r="4714" spans="1:9">
      <c r="A4714" s="1">
        <v>41238</v>
      </c>
      <c r="B4714" s="6" t="s">
        <v>368</v>
      </c>
      <c r="C4714" s="7">
        <v>10</v>
      </c>
      <c r="D4714">
        <v>12</v>
      </c>
      <c r="E4714">
        <f t="shared" si="342"/>
        <v>4</v>
      </c>
      <c r="F4714" t="str">
        <f t="shared" si="343"/>
        <v>先負</v>
      </c>
      <c r="G4714" t="str">
        <f t="shared" si="340"/>
        <v>日</v>
      </c>
      <c r="I4714" t="str">
        <f t="shared" si="341"/>
        <v/>
      </c>
    </row>
    <row r="4715" spans="1:9">
      <c r="A4715" s="1">
        <v>41239</v>
      </c>
      <c r="B4715" s="6" t="s">
        <v>369</v>
      </c>
      <c r="C4715" s="7">
        <v>10</v>
      </c>
      <c r="D4715">
        <v>13</v>
      </c>
      <c r="E4715">
        <f t="shared" si="342"/>
        <v>5</v>
      </c>
      <c r="F4715" t="str">
        <f t="shared" si="343"/>
        <v>仏滅</v>
      </c>
      <c r="G4715" t="str">
        <f t="shared" si="340"/>
        <v>月</v>
      </c>
      <c r="I4715" t="str">
        <f t="shared" si="341"/>
        <v/>
      </c>
    </row>
    <row r="4716" spans="1:9">
      <c r="A4716" s="1">
        <v>41240</v>
      </c>
      <c r="B4716" s="6" t="s">
        <v>370</v>
      </c>
      <c r="C4716" s="7">
        <v>10</v>
      </c>
      <c r="D4716">
        <v>14</v>
      </c>
      <c r="E4716">
        <f t="shared" si="342"/>
        <v>0</v>
      </c>
      <c r="F4716" t="str">
        <f t="shared" si="343"/>
        <v>大安</v>
      </c>
      <c r="G4716" t="str">
        <f t="shared" si="340"/>
        <v>火</v>
      </c>
      <c r="I4716" t="str">
        <f t="shared" si="341"/>
        <v/>
      </c>
    </row>
    <row r="4717" spans="1:9">
      <c r="A4717" s="1">
        <v>41241</v>
      </c>
      <c r="B4717" s="6" t="s">
        <v>371</v>
      </c>
      <c r="C4717" s="7">
        <v>10</v>
      </c>
      <c r="D4717">
        <v>15</v>
      </c>
      <c r="E4717">
        <f t="shared" si="342"/>
        <v>1</v>
      </c>
      <c r="F4717" t="str">
        <f t="shared" si="343"/>
        <v>赤口</v>
      </c>
      <c r="G4717" t="str">
        <f t="shared" si="340"/>
        <v>水</v>
      </c>
      <c r="I4717" t="str">
        <f t="shared" si="341"/>
        <v/>
      </c>
    </row>
    <row r="4718" spans="1:9">
      <c r="A4718" s="1">
        <v>41242</v>
      </c>
      <c r="B4718" s="6" t="s">
        <v>372</v>
      </c>
      <c r="C4718" s="7">
        <v>10</v>
      </c>
      <c r="D4718">
        <v>16</v>
      </c>
      <c r="E4718">
        <f t="shared" si="342"/>
        <v>2</v>
      </c>
      <c r="F4718" t="str">
        <f t="shared" si="343"/>
        <v>先勝</v>
      </c>
      <c r="G4718" t="str">
        <f t="shared" si="340"/>
        <v>木</v>
      </c>
      <c r="I4718" t="str">
        <f t="shared" si="341"/>
        <v/>
      </c>
    </row>
    <row r="4719" spans="1:9">
      <c r="A4719" s="1">
        <v>41243</v>
      </c>
      <c r="B4719" s="6" t="s">
        <v>373</v>
      </c>
      <c r="C4719" s="7">
        <v>10</v>
      </c>
      <c r="D4719">
        <v>17</v>
      </c>
      <c r="E4719">
        <f t="shared" si="342"/>
        <v>3</v>
      </c>
      <c r="F4719" t="str">
        <f t="shared" si="343"/>
        <v>友引</v>
      </c>
      <c r="G4719" t="str">
        <f t="shared" si="340"/>
        <v>金</v>
      </c>
      <c r="I4719" t="str">
        <f t="shared" si="341"/>
        <v/>
      </c>
    </row>
    <row r="4720" spans="1:9">
      <c r="A4720" s="1">
        <v>41244</v>
      </c>
      <c r="B4720" s="6" t="s">
        <v>374</v>
      </c>
      <c r="C4720" s="7">
        <v>10</v>
      </c>
      <c r="D4720">
        <v>18</v>
      </c>
      <c r="E4720">
        <f t="shared" si="342"/>
        <v>4</v>
      </c>
      <c r="F4720" t="str">
        <f t="shared" si="343"/>
        <v>先負</v>
      </c>
      <c r="G4720" t="str">
        <f t="shared" si="340"/>
        <v>土</v>
      </c>
      <c r="I4720" t="str">
        <f t="shared" si="341"/>
        <v/>
      </c>
    </row>
    <row r="4721" spans="1:9">
      <c r="A4721" s="1">
        <v>41245</v>
      </c>
      <c r="B4721" s="6" t="s">
        <v>375</v>
      </c>
      <c r="C4721" s="7">
        <v>10</v>
      </c>
      <c r="D4721">
        <v>19</v>
      </c>
      <c r="E4721">
        <f t="shared" si="342"/>
        <v>5</v>
      </c>
      <c r="F4721" t="str">
        <f t="shared" si="343"/>
        <v>仏滅</v>
      </c>
      <c r="G4721" t="str">
        <f t="shared" si="340"/>
        <v>日</v>
      </c>
      <c r="I4721" t="str">
        <f t="shared" si="341"/>
        <v/>
      </c>
    </row>
    <row r="4722" spans="1:9">
      <c r="A4722" s="1">
        <v>41246</v>
      </c>
      <c r="B4722" s="6" t="s">
        <v>376</v>
      </c>
      <c r="C4722" s="7">
        <v>10</v>
      </c>
      <c r="D4722">
        <v>20</v>
      </c>
      <c r="E4722">
        <f t="shared" si="342"/>
        <v>0</v>
      </c>
      <c r="F4722" t="str">
        <f t="shared" si="343"/>
        <v>大安</v>
      </c>
      <c r="G4722" t="str">
        <f t="shared" si="340"/>
        <v>月</v>
      </c>
      <c r="I4722" t="str">
        <f t="shared" si="341"/>
        <v/>
      </c>
    </row>
    <row r="4723" spans="1:9">
      <c r="A4723" s="1">
        <v>41247</v>
      </c>
      <c r="B4723" s="6" t="s">
        <v>377</v>
      </c>
      <c r="C4723" s="7">
        <v>10</v>
      </c>
      <c r="D4723">
        <v>21</v>
      </c>
      <c r="E4723">
        <f t="shared" si="342"/>
        <v>1</v>
      </c>
      <c r="F4723" t="str">
        <f t="shared" si="343"/>
        <v>赤口</v>
      </c>
      <c r="G4723" t="str">
        <f t="shared" si="340"/>
        <v>火</v>
      </c>
      <c r="I4723" t="str">
        <f t="shared" si="341"/>
        <v/>
      </c>
    </row>
    <row r="4724" spans="1:9">
      <c r="A4724" s="1">
        <v>41248</v>
      </c>
      <c r="B4724" s="6" t="s">
        <v>378</v>
      </c>
      <c r="C4724" s="7">
        <v>10</v>
      </c>
      <c r="D4724">
        <v>22</v>
      </c>
      <c r="E4724">
        <f t="shared" si="342"/>
        <v>2</v>
      </c>
      <c r="F4724" t="str">
        <f t="shared" si="343"/>
        <v>先勝</v>
      </c>
      <c r="G4724" t="str">
        <f t="shared" si="340"/>
        <v>水</v>
      </c>
      <c r="I4724" t="str">
        <f t="shared" si="341"/>
        <v/>
      </c>
    </row>
    <row r="4725" spans="1:9">
      <c r="A4725" s="1">
        <v>41249</v>
      </c>
      <c r="B4725" s="6" t="s">
        <v>379</v>
      </c>
      <c r="C4725" s="7">
        <v>10</v>
      </c>
      <c r="D4725">
        <v>23</v>
      </c>
      <c r="E4725">
        <f t="shared" si="342"/>
        <v>3</v>
      </c>
      <c r="F4725" t="str">
        <f t="shared" si="343"/>
        <v>友引</v>
      </c>
      <c r="G4725" t="str">
        <f t="shared" si="340"/>
        <v>木</v>
      </c>
      <c r="I4725" t="str">
        <f t="shared" si="341"/>
        <v/>
      </c>
    </row>
    <row r="4726" spans="1:9">
      <c r="A4726" s="1">
        <v>41250</v>
      </c>
      <c r="B4726" s="6" t="s">
        <v>380</v>
      </c>
      <c r="C4726" s="7">
        <v>10</v>
      </c>
      <c r="D4726">
        <v>24</v>
      </c>
      <c r="E4726">
        <f t="shared" si="342"/>
        <v>4</v>
      </c>
      <c r="F4726" t="str">
        <f t="shared" si="343"/>
        <v>先負</v>
      </c>
      <c r="G4726" t="str">
        <f t="shared" si="340"/>
        <v>金</v>
      </c>
      <c r="I4726" t="str">
        <f t="shared" si="341"/>
        <v/>
      </c>
    </row>
    <row r="4727" spans="1:9">
      <c r="A4727" s="1">
        <v>41251</v>
      </c>
      <c r="B4727" s="6" t="s">
        <v>381</v>
      </c>
      <c r="C4727" s="7">
        <v>10</v>
      </c>
      <c r="D4727">
        <v>25</v>
      </c>
      <c r="E4727">
        <f t="shared" si="342"/>
        <v>5</v>
      </c>
      <c r="F4727" t="str">
        <f t="shared" si="343"/>
        <v>仏滅</v>
      </c>
      <c r="G4727" t="str">
        <f t="shared" si="340"/>
        <v>土</v>
      </c>
      <c r="I4727" t="str">
        <f t="shared" si="341"/>
        <v/>
      </c>
    </row>
    <row r="4728" spans="1:9">
      <c r="A4728" s="1">
        <v>41252</v>
      </c>
      <c r="B4728" s="6" t="s">
        <v>382</v>
      </c>
      <c r="C4728" s="7">
        <v>10</v>
      </c>
      <c r="D4728">
        <v>26</v>
      </c>
      <c r="E4728">
        <f t="shared" si="342"/>
        <v>0</v>
      </c>
      <c r="F4728" t="str">
        <f t="shared" si="343"/>
        <v>大安</v>
      </c>
      <c r="G4728" t="str">
        <f t="shared" si="340"/>
        <v>日</v>
      </c>
      <c r="I4728" t="str">
        <f t="shared" si="341"/>
        <v/>
      </c>
    </row>
    <row r="4729" spans="1:9">
      <c r="A4729" s="1">
        <v>41253</v>
      </c>
      <c r="B4729" s="6" t="s">
        <v>383</v>
      </c>
      <c r="C4729" s="7">
        <v>10</v>
      </c>
      <c r="D4729">
        <v>27</v>
      </c>
      <c r="E4729">
        <f t="shared" si="342"/>
        <v>1</v>
      </c>
      <c r="F4729" t="str">
        <f t="shared" si="343"/>
        <v>赤口</v>
      </c>
      <c r="G4729" t="str">
        <f t="shared" si="340"/>
        <v>月</v>
      </c>
      <c r="I4729" t="str">
        <f t="shared" si="341"/>
        <v/>
      </c>
    </row>
    <row r="4730" spans="1:9">
      <c r="A4730" s="1">
        <v>41254</v>
      </c>
      <c r="B4730" s="6" t="s">
        <v>384</v>
      </c>
      <c r="C4730" s="7">
        <v>10</v>
      </c>
      <c r="D4730">
        <v>28</v>
      </c>
      <c r="E4730">
        <f t="shared" si="342"/>
        <v>2</v>
      </c>
      <c r="F4730" t="str">
        <f t="shared" si="343"/>
        <v>先勝</v>
      </c>
      <c r="G4730" t="str">
        <f t="shared" si="340"/>
        <v>火</v>
      </c>
      <c r="I4730" t="str">
        <f t="shared" si="341"/>
        <v/>
      </c>
    </row>
    <row r="4731" spans="1:9">
      <c r="A4731" s="1">
        <v>41255</v>
      </c>
      <c r="B4731" s="6" t="s">
        <v>385</v>
      </c>
      <c r="C4731" s="7">
        <v>10</v>
      </c>
      <c r="D4731">
        <v>29</v>
      </c>
      <c r="E4731">
        <f t="shared" si="342"/>
        <v>3</v>
      </c>
      <c r="F4731" t="str">
        <f t="shared" si="343"/>
        <v>友引</v>
      </c>
      <c r="G4731" t="str">
        <f t="shared" si="340"/>
        <v>水</v>
      </c>
      <c r="I4731" t="str">
        <f t="shared" si="341"/>
        <v/>
      </c>
    </row>
    <row r="4732" spans="1:9">
      <c r="A4732" s="1">
        <v>41256</v>
      </c>
      <c r="B4732" s="6" t="s">
        <v>588</v>
      </c>
      <c r="C4732" s="7">
        <v>11</v>
      </c>
      <c r="D4732">
        <v>1</v>
      </c>
      <c r="E4732">
        <f t="shared" si="342"/>
        <v>0</v>
      </c>
      <c r="F4732" t="str">
        <f t="shared" si="343"/>
        <v>大安</v>
      </c>
      <c r="G4732" t="str">
        <f t="shared" si="340"/>
        <v>木</v>
      </c>
      <c r="I4732" t="str">
        <f t="shared" si="341"/>
        <v/>
      </c>
    </row>
    <row r="4733" spans="1:9">
      <c r="A4733" s="1">
        <v>41257</v>
      </c>
      <c r="B4733" s="6" t="s">
        <v>388</v>
      </c>
      <c r="C4733" s="7">
        <v>11</v>
      </c>
      <c r="D4733">
        <v>2</v>
      </c>
      <c r="E4733">
        <f t="shared" si="342"/>
        <v>1</v>
      </c>
      <c r="F4733" t="str">
        <f t="shared" si="343"/>
        <v>赤口</v>
      </c>
      <c r="G4733" t="str">
        <f t="shared" si="340"/>
        <v>金</v>
      </c>
      <c r="I4733" t="str">
        <f t="shared" si="341"/>
        <v/>
      </c>
    </row>
    <row r="4734" spans="1:9">
      <c r="A4734" s="1">
        <v>41258</v>
      </c>
      <c r="B4734" s="6" t="s">
        <v>389</v>
      </c>
      <c r="C4734" s="7">
        <v>11</v>
      </c>
      <c r="D4734">
        <v>3</v>
      </c>
      <c r="E4734">
        <f t="shared" si="342"/>
        <v>2</v>
      </c>
      <c r="F4734" t="str">
        <f t="shared" si="343"/>
        <v>先勝</v>
      </c>
      <c r="G4734" t="str">
        <f t="shared" si="340"/>
        <v>土</v>
      </c>
      <c r="I4734" t="str">
        <f t="shared" si="341"/>
        <v/>
      </c>
    </row>
    <row r="4735" spans="1:9">
      <c r="A4735" s="1">
        <v>41259</v>
      </c>
      <c r="B4735" s="6" t="s">
        <v>390</v>
      </c>
      <c r="C4735" s="7">
        <v>11</v>
      </c>
      <c r="D4735">
        <v>4</v>
      </c>
      <c r="E4735">
        <f t="shared" si="342"/>
        <v>3</v>
      </c>
      <c r="F4735" t="str">
        <f t="shared" si="343"/>
        <v>友引</v>
      </c>
      <c r="G4735" t="str">
        <f t="shared" si="340"/>
        <v>日</v>
      </c>
      <c r="I4735" t="str">
        <f t="shared" si="341"/>
        <v/>
      </c>
    </row>
    <row r="4736" spans="1:9">
      <c r="A4736" s="1">
        <v>41260</v>
      </c>
      <c r="B4736" s="6" t="s">
        <v>391</v>
      </c>
      <c r="C4736" s="7">
        <v>11</v>
      </c>
      <c r="D4736">
        <v>5</v>
      </c>
      <c r="E4736">
        <f t="shared" si="342"/>
        <v>4</v>
      </c>
      <c r="F4736" t="str">
        <f t="shared" si="343"/>
        <v>先負</v>
      </c>
      <c r="G4736" t="str">
        <f t="shared" si="340"/>
        <v>月</v>
      </c>
      <c r="I4736" t="str">
        <f t="shared" si="341"/>
        <v/>
      </c>
    </row>
    <row r="4737" spans="1:9">
      <c r="A4737" s="1">
        <v>41261</v>
      </c>
      <c r="B4737" s="6" t="s">
        <v>392</v>
      </c>
      <c r="C4737" s="7">
        <v>11</v>
      </c>
      <c r="D4737">
        <v>6</v>
      </c>
      <c r="E4737">
        <f t="shared" si="342"/>
        <v>5</v>
      </c>
      <c r="F4737" t="str">
        <f t="shared" si="343"/>
        <v>仏滅</v>
      </c>
      <c r="G4737" t="str">
        <f t="shared" si="340"/>
        <v>火</v>
      </c>
      <c r="I4737" t="str">
        <f t="shared" si="341"/>
        <v/>
      </c>
    </row>
    <row r="4738" spans="1:9">
      <c r="A4738" s="1">
        <v>41262</v>
      </c>
      <c r="B4738" s="6" t="s">
        <v>393</v>
      </c>
      <c r="C4738" s="7">
        <v>11</v>
      </c>
      <c r="D4738">
        <v>7</v>
      </c>
      <c r="E4738">
        <f t="shared" si="342"/>
        <v>0</v>
      </c>
      <c r="F4738" t="str">
        <f t="shared" si="343"/>
        <v>大安</v>
      </c>
      <c r="G4738" t="str">
        <f t="shared" si="340"/>
        <v>水</v>
      </c>
      <c r="I4738" t="str">
        <f t="shared" si="341"/>
        <v/>
      </c>
    </row>
    <row r="4739" spans="1:9">
      <c r="A4739" s="1">
        <v>41263</v>
      </c>
      <c r="B4739" s="6" t="s">
        <v>394</v>
      </c>
      <c r="C4739" s="7">
        <v>11</v>
      </c>
      <c r="D4739">
        <v>8</v>
      </c>
      <c r="E4739">
        <f t="shared" si="342"/>
        <v>1</v>
      </c>
      <c r="F4739" t="str">
        <f t="shared" si="343"/>
        <v>赤口</v>
      </c>
      <c r="G4739" t="str">
        <f t="shared" ref="G4739:G4802" si="344">TEXT(A4739,"aaa")</f>
        <v>木</v>
      </c>
      <c r="I4739" t="str">
        <f t="shared" ref="I4739:I4802" si="345">IF(ISERROR(VLOOKUP(H4739,$K$29:$L$39,2,FALSE)),"",VLOOKUP(H4739,$K$29:$L$39,2,FALSE))</f>
        <v/>
      </c>
    </row>
    <row r="4740" spans="1:9">
      <c r="A4740" s="1">
        <v>41264</v>
      </c>
      <c r="B4740" s="6" t="s">
        <v>395</v>
      </c>
      <c r="C4740" s="7">
        <v>11</v>
      </c>
      <c r="D4740">
        <v>9</v>
      </c>
      <c r="E4740">
        <f t="shared" si="342"/>
        <v>2</v>
      </c>
      <c r="F4740" t="str">
        <f t="shared" si="343"/>
        <v>先勝</v>
      </c>
      <c r="G4740" t="str">
        <f t="shared" si="344"/>
        <v>金</v>
      </c>
      <c r="I4740" t="str">
        <f t="shared" si="345"/>
        <v/>
      </c>
    </row>
    <row r="4741" spans="1:9">
      <c r="A4741" s="1">
        <v>41265</v>
      </c>
      <c r="B4741" s="6" t="s">
        <v>396</v>
      </c>
      <c r="C4741" s="7">
        <v>11</v>
      </c>
      <c r="D4741">
        <v>10</v>
      </c>
      <c r="E4741">
        <f t="shared" si="342"/>
        <v>3</v>
      </c>
      <c r="F4741" t="str">
        <f t="shared" si="343"/>
        <v>友引</v>
      </c>
      <c r="G4741" t="str">
        <f t="shared" si="344"/>
        <v>土</v>
      </c>
      <c r="I4741" t="str">
        <f t="shared" si="345"/>
        <v/>
      </c>
    </row>
    <row r="4742" spans="1:9">
      <c r="A4742" s="1">
        <v>41266</v>
      </c>
      <c r="B4742" s="6" t="s">
        <v>397</v>
      </c>
      <c r="C4742" s="7">
        <v>11</v>
      </c>
      <c r="D4742">
        <v>11</v>
      </c>
      <c r="E4742">
        <f t="shared" si="342"/>
        <v>4</v>
      </c>
      <c r="F4742" t="str">
        <f t="shared" si="343"/>
        <v>先負</v>
      </c>
      <c r="G4742" t="str">
        <f t="shared" si="344"/>
        <v>日</v>
      </c>
      <c r="I4742" t="str">
        <f t="shared" si="345"/>
        <v/>
      </c>
    </row>
    <row r="4743" spans="1:9">
      <c r="A4743" s="1">
        <v>41267</v>
      </c>
      <c r="B4743" s="6" t="s">
        <v>398</v>
      </c>
      <c r="C4743" s="7">
        <v>11</v>
      </c>
      <c r="D4743">
        <v>12</v>
      </c>
      <c r="E4743">
        <f t="shared" si="342"/>
        <v>5</v>
      </c>
      <c r="F4743" t="str">
        <f t="shared" si="343"/>
        <v>仏滅</v>
      </c>
      <c r="G4743" t="str">
        <f t="shared" si="344"/>
        <v>月</v>
      </c>
      <c r="I4743" t="str">
        <f t="shared" si="345"/>
        <v/>
      </c>
    </row>
    <row r="4744" spans="1:9">
      <c r="A4744" s="1">
        <v>41268</v>
      </c>
      <c r="B4744" s="6" t="s">
        <v>399</v>
      </c>
      <c r="C4744" s="7">
        <v>11</v>
      </c>
      <c r="D4744">
        <v>13</v>
      </c>
      <c r="E4744">
        <f t="shared" si="342"/>
        <v>0</v>
      </c>
      <c r="F4744" t="str">
        <f t="shared" si="343"/>
        <v>大安</v>
      </c>
      <c r="G4744" t="str">
        <f t="shared" si="344"/>
        <v>火</v>
      </c>
      <c r="I4744" t="str">
        <f t="shared" si="345"/>
        <v/>
      </c>
    </row>
    <row r="4745" spans="1:9">
      <c r="A4745" s="1">
        <v>41269</v>
      </c>
      <c r="B4745" s="6" t="s">
        <v>400</v>
      </c>
      <c r="C4745" s="7">
        <v>11</v>
      </c>
      <c r="D4745">
        <v>14</v>
      </c>
      <c r="E4745">
        <f t="shared" si="342"/>
        <v>1</v>
      </c>
      <c r="F4745" t="str">
        <f t="shared" si="343"/>
        <v>赤口</v>
      </c>
      <c r="G4745" t="str">
        <f t="shared" si="344"/>
        <v>水</v>
      </c>
      <c r="I4745" t="str">
        <f t="shared" si="345"/>
        <v/>
      </c>
    </row>
    <row r="4746" spans="1:9">
      <c r="A4746" s="1">
        <v>41270</v>
      </c>
      <c r="B4746" s="6" t="s">
        <v>401</v>
      </c>
      <c r="C4746" s="7">
        <v>11</v>
      </c>
      <c r="D4746">
        <v>15</v>
      </c>
      <c r="E4746">
        <f t="shared" si="342"/>
        <v>2</v>
      </c>
      <c r="F4746" t="str">
        <f t="shared" si="343"/>
        <v>先勝</v>
      </c>
      <c r="G4746" t="str">
        <f t="shared" si="344"/>
        <v>木</v>
      </c>
      <c r="I4746" t="str">
        <f t="shared" si="345"/>
        <v/>
      </c>
    </row>
    <row r="4747" spans="1:9">
      <c r="A4747" s="1">
        <v>41271</v>
      </c>
      <c r="B4747" s="6" t="s">
        <v>402</v>
      </c>
      <c r="C4747" s="7">
        <v>11</v>
      </c>
      <c r="D4747">
        <v>16</v>
      </c>
      <c r="E4747">
        <f t="shared" si="342"/>
        <v>3</v>
      </c>
      <c r="F4747" t="str">
        <f t="shared" si="343"/>
        <v>友引</v>
      </c>
      <c r="G4747" t="str">
        <f t="shared" si="344"/>
        <v>金</v>
      </c>
      <c r="I4747" t="str">
        <f t="shared" si="345"/>
        <v/>
      </c>
    </row>
    <row r="4748" spans="1:9">
      <c r="A4748" s="1">
        <v>41272</v>
      </c>
      <c r="B4748" s="6" t="s">
        <v>403</v>
      </c>
      <c r="C4748" s="7">
        <v>11</v>
      </c>
      <c r="D4748">
        <v>17</v>
      </c>
      <c r="E4748">
        <f t="shared" ref="E4748:E4811" si="346">MOD(C4748+D4748,6)</f>
        <v>4</v>
      </c>
      <c r="F4748" t="str">
        <f t="shared" ref="F4748:F4811" si="347">VLOOKUP(E4748,$K$18:$L$23,2)</f>
        <v>先負</v>
      </c>
      <c r="G4748" t="str">
        <f t="shared" si="344"/>
        <v>土</v>
      </c>
      <c r="I4748" t="str">
        <f t="shared" si="345"/>
        <v/>
      </c>
    </row>
    <row r="4749" spans="1:9">
      <c r="A4749" s="1">
        <v>41273</v>
      </c>
      <c r="B4749" s="6" t="s">
        <v>32</v>
      </c>
      <c r="C4749" s="7">
        <v>11</v>
      </c>
      <c r="D4749">
        <v>18</v>
      </c>
      <c r="E4749">
        <f t="shared" si="346"/>
        <v>5</v>
      </c>
      <c r="F4749" t="str">
        <f t="shared" si="347"/>
        <v>仏滅</v>
      </c>
      <c r="G4749" t="str">
        <f t="shared" si="344"/>
        <v>日</v>
      </c>
      <c r="I4749" t="str">
        <f t="shared" si="345"/>
        <v/>
      </c>
    </row>
    <row r="4750" spans="1:9">
      <c r="A4750" s="1">
        <v>41274</v>
      </c>
      <c r="B4750" s="6" t="s">
        <v>33</v>
      </c>
      <c r="C4750" s="7">
        <v>11</v>
      </c>
      <c r="D4750">
        <v>19</v>
      </c>
      <c r="E4750">
        <f t="shared" si="346"/>
        <v>0</v>
      </c>
      <c r="F4750" t="str">
        <f t="shared" si="347"/>
        <v>大安</v>
      </c>
      <c r="G4750" t="str">
        <f t="shared" si="344"/>
        <v>月</v>
      </c>
      <c r="I4750" t="str">
        <f t="shared" si="345"/>
        <v/>
      </c>
    </row>
    <row r="4751" spans="1:9">
      <c r="A4751" s="1">
        <v>41275</v>
      </c>
      <c r="B4751" s="6" t="s">
        <v>34</v>
      </c>
      <c r="C4751" s="7">
        <v>11</v>
      </c>
      <c r="D4751">
        <v>20</v>
      </c>
      <c r="E4751">
        <f t="shared" si="346"/>
        <v>1</v>
      </c>
      <c r="F4751" t="str">
        <f t="shared" si="347"/>
        <v>赤口</v>
      </c>
      <c r="G4751" t="str">
        <f t="shared" si="344"/>
        <v>火</v>
      </c>
      <c r="I4751" t="str">
        <f t="shared" si="345"/>
        <v/>
      </c>
    </row>
    <row r="4752" spans="1:9">
      <c r="A4752" s="1">
        <v>41276</v>
      </c>
      <c r="B4752" s="6" t="s">
        <v>35</v>
      </c>
      <c r="C4752" s="7">
        <v>11</v>
      </c>
      <c r="D4752">
        <v>21</v>
      </c>
      <c r="E4752">
        <f t="shared" si="346"/>
        <v>2</v>
      </c>
      <c r="F4752" t="str">
        <f t="shared" si="347"/>
        <v>先勝</v>
      </c>
      <c r="G4752" t="str">
        <f t="shared" si="344"/>
        <v>水</v>
      </c>
      <c r="I4752" t="str">
        <f t="shared" si="345"/>
        <v/>
      </c>
    </row>
    <row r="4753" spans="1:9">
      <c r="A4753" s="1">
        <v>41277</v>
      </c>
      <c r="B4753" s="6" t="s">
        <v>36</v>
      </c>
      <c r="C4753" s="7">
        <v>11</v>
      </c>
      <c r="D4753">
        <v>22</v>
      </c>
      <c r="E4753">
        <f t="shared" si="346"/>
        <v>3</v>
      </c>
      <c r="F4753" t="str">
        <f t="shared" si="347"/>
        <v>友引</v>
      </c>
      <c r="G4753" t="str">
        <f t="shared" si="344"/>
        <v>木</v>
      </c>
      <c r="I4753" t="str">
        <f t="shared" si="345"/>
        <v/>
      </c>
    </row>
    <row r="4754" spans="1:9">
      <c r="A4754" s="1">
        <v>41278</v>
      </c>
      <c r="B4754" s="6" t="s">
        <v>37</v>
      </c>
      <c r="C4754" s="7">
        <v>11</v>
      </c>
      <c r="D4754">
        <v>23</v>
      </c>
      <c r="E4754">
        <f t="shared" si="346"/>
        <v>4</v>
      </c>
      <c r="F4754" t="str">
        <f t="shared" si="347"/>
        <v>先負</v>
      </c>
      <c r="G4754" t="str">
        <f t="shared" si="344"/>
        <v>金</v>
      </c>
      <c r="I4754" t="str">
        <f t="shared" si="345"/>
        <v/>
      </c>
    </row>
    <row r="4755" spans="1:9">
      <c r="A4755" s="1">
        <v>41279</v>
      </c>
      <c r="B4755" s="6" t="s">
        <v>38</v>
      </c>
      <c r="C4755" s="7">
        <v>11</v>
      </c>
      <c r="D4755">
        <v>24</v>
      </c>
      <c r="E4755">
        <f t="shared" si="346"/>
        <v>5</v>
      </c>
      <c r="F4755" t="str">
        <f t="shared" si="347"/>
        <v>仏滅</v>
      </c>
      <c r="G4755" t="str">
        <f t="shared" si="344"/>
        <v>土</v>
      </c>
      <c r="I4755" t="str">
        <f t="shared" si="345"/>
        <v/>
      </c>
    </row>
    <row r="4756" spans="1:9">
      <c r="A4756" s="1">
        <v>41280</v>
      </c>
      <c r="B4756" s="6" t="s">
        <v>39</v>
      </c>
      <c r="C4756" s="7">
        <v>11</v>
      </c>
      <c r="D4756">
        <v>25</v>
      </c>
      <c r="E4756">
        <f t="shared" si="346"/>
        <v>0</v>
      </c>
      <c r="F4756" t="str">
        <f t="shared" si="347"/>
        <v>大安</v>
      </c>
      <c r="G4756" t="str">
        <f t="shared" si="344"/>
        <v>日</v>
      </c>
      <c r="I4756" t="str">
        <f t="shared" si="345"/>
        <v/>
      </c>
    </row>
    <row r="4757" spans="1:9">
      <c r="A4757" s="1">
        <v>41281</v>
      </c>
      <c r="B4757" s="6" t="s">
        <v>41</v>
      </c>
      <c r="C4757" s="7">
        <v>11</v>
      </c>
      <c r="D4757">
        <v>26</v>
      </c>
      <c r="E4757">
        <f t="shared" si="346"/>
        <v>1</v>
      </c>
      <c r="F4757" t="str">
        <f t="shared" si="347"/>
        <v>赤口</v>
      </c>
      <c r="G4757" t="str">
        <f t="shared" si="344"/>
        <v>月</v>
      </c>
      <c r="I4757" t="str">
        <f t="shared" si="345"/>
        <v/>
      </c>
    </row>
    <row r="4758" spans="1:9">
      <c r="A4758" s="1">
        <v>41282</v>
      </c>
      <c r="B4758" s="6" t="s">
        <v>42</v>
      </c>
      <c r="C4758" s="7">
        <v>11</v>
      </c>
      <c r="D4758">
        <v>27</v>
      </c>
      <c r="E4758">
        <f t="shared" si="346"/>
        <v>2</v>
      </c>
      <c r="F4758" t="str">
        <f t="shared" si="347"/>
        <v>先勝</v>
      </c>
      <c r="G4758" t="str">
        <f t="shared" si="344"/>
        <v>火</v>
      </c>
      <c r="I4758" t="str">
        <f t="shared" si="345"/>
        <v/>
      </c>
    </row>
    <row r="4759" spans="1:9">
      <c r="A4759" s="1">
        <v>41283</v>
      </c>
      <c r="B4759" s="6" t="s">
        <v>43</v>
      </c>
      <c r="C4759" s="7">
        <v>11</v>
      </c>
      <c r="D4759">
        <v>28</v>
      </c>
      <c r="E4759">
        <f t="shared" si="346"/>
        <v>3</v>
      </c>
      <c r="F4759" t="str">
        <f t="shared" si="347"/>
        <v>友引</v>
      </c>
      <c r="G4759" t="str">
        <f t="shared" si="344"/>
        <v>水</v>
      </c>
      <c r="I4759" t="str">
        <f t="shared" si="345"/>
        <v/>
      </c>
    </row>
    <row r="4760" spans="1:9">
      <c r="A4760" s="1">
        <v>41284</v>
      </c>
      <c r="B4760" s="6" t="s">
        <v>44</v>
      </c>
      <c r="C4760" s="7">
        <v>11</v>
      </c>
      <c r="D4760">
        <v>29</v>
      </c>
      <c r="E4760">
        <f t="shared" si="346"/>
        <v>4</v>
      </c>
      <c r="F4760" t="str">
        <f t="shared" si="347"/>
        <v>先負</v>
      </c>
      <c r="G4760" t="str">
        <f t="shared" si="344"/>
        <v>木</v>
      </c>
      <c r="I4760" t="str">
        <f t="shared" si="345"/>
        <v/>
      </c>
    </row>
    <row r="4761" spans="1:9">
      <c r="A4761" s="1">
        <v>41285</v>
      </c>
      <c r="B4761" s="6" t="s">
        <v>226</v>
      </c>
      <c r="C4761" s="7">
        <v>11</v>
      </c>
      <c r="D4761">
        <v>30</v>
      </c>
      <c r="E4761">
        <f t="shared" si="346"/>
        <v>5</v>
      </c>
      <c r="F4761" t="str">
        <f t="shared" si="347"/>
        <v>仏滅</v>
      </c>
      <c r="G4761" t="str">
        <f t="shared" si="344"/>
        <v>金</v>
      </c>
      <c r="I4761" t="str">
        <f t="shared" si="345"/>
        <v/>
      </c>
    </row>
    <row r="4762" spans="1:9">
      <c r="A4762" s="1">
        <v>41286</v>
      </c>
      <c r="B4762" s="6" t="s">
        <v>589</v>
      </c>
      <c r="C4762" s="7">
        <v>12</v>
      </c>
      <c r="D4762">
        <v>1</v>
      </c>
      <c r="E4762">
        <f t="shared" si="346"/>
        <v>1</v>
      </c>
      <c r="F4762" t="str">
        <f t="shared" si="347"/>
        <v>赤口</v>
      </c>
      <c r="G4762" t="str">
        <f t="shared" si="344"/>
        <v>土</v>
      </c>
      <c r="I4762" t="str">
        <f t="shared" si="345"/>
        <v/>
      </c>
    </row>
    <row r="4763" spans="1:9">
      <c r="A4763" s="1">
        <v>41287</v>
      </c>
      <c r="B4763" s="6" t="s">
        <v>46</v>
      </c>
      <c r="C4763" s="7">
        <v>12</v>
      </c>
      <c r="D4763">
        <v>2</v>
      </c>
      <c r="E4763">
        <f t="shared" si="346"/>
        <v>2</v>
      </c>
      <c r="F4763" t="str">
        <f t="shared" si="347"/>
        <v>先勝</v>
      </c>
      <c r="G4763" t="str">
        <f t="shared" si="344"/>
        <v>日</v>
      </c>
      <c r="I4763" t="str">
        <f t="shared" si="345"/>
        <v/>
      </c>
    </row>
    <row r="4764" spans="1:9">
      <c r="A4764" s="1">
        <v>41288</v>
      </c>
      <c r="B4764" s="6" t="s">
        <v>47</v>
      </c>
      <c r="C4764" s="7">
        <v>12</v>
      </c>
      <c r="D4764">
        <v>3</v>
      </c>
      <c r="E4764">
        <f t="shared" si="346"/>
        <v>3</v>
      </c>
      <c r="F4764" t="str">
        <f t="shared" si="347"/>
        <v>友引</v>
      </c>
      <c r="G4764" t="str">
        <f t="shared" si="344"/>
        <v>月</v>
      </c>
      <c r="I4764" t="str">
        <f t="shared" si="345"/>
        <v/>
      </c>
    </row>
    <row r="4765" spans="1:9">
      <c r="A4765" s="1">
        <v>41289</v>
      </c>
      <c r="B4765" s="6" t="s">
        <v>48</v>
      </c>
      <c r="C4765" s="7">
        <v>12</v>
      </c>
      <c r="D4765">
        <v>4</v>
      </c>
      <c r="E4765">
        <f t="shared" si="346"/>
        <v>4</v>
      </c>
      <c r="F4765" t="str">
        <f t="shared" si="347"/>
        <v>先負</v>
      </c>
      <c r="G4765" t="str">
        <f t="shared" si="344"/>
        <v>火</v>
      </c>
      <c r="I4765" t="str">
        <f t="shared" si="345"/>
        <v/>
      </c>
    </row>
    <row r="4766" spans="1:9">
      <c r="A4766" s="1">
        <v>41290</v>
      </c>
      <c r="B4766" s="6" t="s">
        <v>49</v>
      </c>
      <c r="C4766" s="7">
        <v>12</v>
      </c>
      <c r="D4766">
        <v>5</v>
      </c>
      <c r="E4766">
        <f t="shared" si="346"/>
        <v>5</v>
      </c>
      <c r="F4766" t="str">
        <f t="shared" si="347"/>
        <v>仏滅</v>
      </c>
      <c r="G4766" t="str">
        <f t="shared" si="344"/>
        <v>水</v>
      </c>
      <c r="I4766" t="str">
        <f t="shared" si="345"/>
        <v/>
      </c>
    </row>
    <row r="4767" spans="1:9">
      <c r="A4767" s="1">
        <v>41291</v>
      </c>
      <c r="B4767" s="6" t="s">
        <v>50</v>
      </c>
      <c r="C4767" s="7">
        <v>12</v>
      </c>
      <c r="D4767">
        <v>6</v>
      </c>
      <c r="E4767">
        <f t="shared" si="346"/>
        <v>0</v>
      </c>
      <c r="F4767" t="str">
        <f t="shared" si="347"/>
        <v>大安</v>
      </c>
      <c r="G4767" t="str">
        <f t="shared" si="344"/>
        <v>木</v>
      </c>
      <c r="I4767" t="str">
        <f t="shared" si="345"/>
        <v/>
      </c>
    </row>
    <row r="4768" spans="1:9">
      <c r="A4768" s="1">
        <v>41292</v>
      </c>
      <c r="B4768" s="6" t="s">
        <v>51</v>
      </c>
      <c r="C4768" s="7">
        <v>12</v>
      </c>
      <c r="D4768">
        <v>7</v>
      </c>
      <c r="E4768">
        <f t="shared" si="346"/>
        <v>1</v>
      </c>
      <c r="F4768" t="str">
        <f t="shared" si="347"/>
        <v>赤口</v>
      </c>
      <c r="G4768" t="str">
        <f t="shared" si="344"/>
        <v>金</v>
      </c>
      <c r="I4768" t="str">
        <f t="shared" si="345"/>
        <v/>
      </c>
    </row>
    <row r="4769" spans="1:9">
      <c r="A4769" s="1">
        <v>41293</v>
      </c>
      <c r="B4769" s="6" t="s">
        <v>52</v>
      </c>
      <c r="C4769" s="7">
        <v>12</v>
      </c>
      <c r="D4769">
        <v>8</v>
      </c>
      <c r="E4769">
        <f t="shared" si="346"/>
        <v>2</v>
      </c>
      <c r="F4769" t="str">
        <f t="shared" si="347"/>
        <v>先勝</v>
      </c>
      <c r="G4769" t="str">
        <f t="shared" si="344"/>
        <v>土</v>
      </c>
      <c r="I4769" t="str">
        <f t="shared" si="345"/>
        <v/>
      </c>
    </row>
    <row r="4770" spans="1:9">
      <c r="A4770" s="1">
        <v>41294</v>
      </c>
      <c r="B4770" s="6" t="s">
        <v>53</v>
      </c>
      <c r="C4770" s="7">
        <v>12</v>
      </c>
      <c r="D4770">
        <v>9</v>
      </c>
      <c r="E4770">
        <f t="shared" si="346"/>
        <v>3</v>
      </c>
      <c r="F4770" t="str">
        <f t="shared" si="347"/>
        <v>友引</v>
      </c>
      <c r="G4770" t="str">
        <f t="shared" si="344"/>
        <v>日</v>
      </c>
      <c r="I4770" t="str">
        <f t="shared" si="345"/>
        <v/>
      </c>
    </row>
    <row r="4771" spans="1:9">
      <c r="A4771" s="1">
        <v>41295</v>
      </c>
      <c r="B4771" s="6" t="s">
        <v>54</v>
      </c>
      <c r="C4771" s="7">
        <v>12</v>
      </c>
      <c r="D4771">
        <v>10</v>
      </c>
      <c r="E4771">
        <f t="shared" si="346"/>
        <v>4</v>
      </c>
      <c r="F4771" t="str">
        <f t="shared" si="347"/>
        <v>先負</v>
      </c>
      <c r="G4771" t="str">
        <f t="shared" si="344"/>
        <v>月</v>
      </c>
      <c r="I4771" t="str">
        <f t="shared" si="345"/>
        <v/>
      </c>
    </row>
    <row r="4772" spans="1:9">
      <c r="A4772" s="1">
        <v>41296</v>
      </c>
      <c r="B4772" s="6" t="s">
        <v>55</v>
      </c>
      <c r="C4772" s="7">
        <v>12</v>
      </c>
      <c r="D4772">
        <v>11</v>
      </c>
      <c r="E4772">
        <f t="shared" si="346"/>
        <v>5</v>
      </c>
      <c r="F4772" t="str">
        <f t="shared" si="347"/>
        <v>仏滅</v>
      </c>
      <c r="G4772" t="str">
        <f t="shared" si="344"/>
        <v>火</v>
      </c>
      <c r="I4772" t="str">
        <f t="shared" si="345"/>
        <v/>
      </c>
    </row>
    <row r="4773" spans="1:9">
      <c r="A4773" s="1">
        <v>41297</v>
      </c>
      <c r="B4773" s="6" t="s">
        <v>56</v>
      </c>
      <c r="C4773" s="7">
        <v>12</v>
      </c>
      <c r="D4773">
        <v>12</v>
      </c>
      <c r="E4773">
        <f t="shared" si="346"/>
        <v>0</v>
      </c>
      <c r="F4773" t="str">
        <f t="shared" si="347"/>
        <v>大安</v>
      </c>
      <c r="G4773" t="str">
        <f t="shared" si="344"/>
        <v>水</v>
      </c>
      <c r="I4773" t="str">
        <f t="shared" si="345"/>
        <v/>
      </c>
    </row>
    <row r="4774" spans="1:9">
      <c r="A4774" s="1">
        <v>41298</v>
      </c>
      <c r="B4774" s="6" t="s">
        <v>57</v>
      </c>
      <c r="C4774" s="7">
        <v>12</v>
      </c>
      <c r="D4774">
        <v>13</v>
      </c>
      <c r="E4774">
        <f t="shared" si="346"/>
        <v>1</v>
      </c>
      <c r="F4774" t="str">
        <f t="shared" si="347"/>
        <v>赤口</v>
      </c>
      <c r="G4774" t="str">
        <f t="shared" si="344"/>
        <v>木</v>
      </c>
      <c r="I4774" t="str">
        <f t="shared" si="345"/>
        <v/>
      </c>
    </row>
    <row r="4775" spans="1:9">
      <c r="A4775" s="1">
        <v>41299</v>
      </c>
      <c r="B4775" s="6" t="s">
        <v>58</v>
      </c>
      <c r="C4775" s="7">
        <v>12</v>
      </c>
      <c r="D4775">
        <v>14</v>
      </c>
      <c r="E4775">
        <f t="shared" si="346"/>
        <v>2</v>
      </c>
      <c r="F4775" t="str">
        <f t="shared" si="347"/>
        <v>先勝</v>
      </c>
      <c r="G4775" t="str">
        <f t="shared" si="344"/>
        <v>金</v>
      </c>
      <c r="I4775" t="str">
        <f t="shared" si="345"/>
        <v/>
      </c>
    </row>
    <row r="4776" spans="1:9">
      <c r="A4776" s="1">
        <v>41300</v>
      </c>
      <c r="B4776" s="6" t="s">
        <v>59</v>
      </c>
      <c r="C4776" s="7">
        <v>12</v>
      </c>
      <c r="D4776">
        <v>15</v>
      </c>
      <c r="E4776">
        <f t="shared" si="346"/>
        <v>3</v>
      </c>
      <c r="F4776" t="str">
        <f t="shared" si="347"/>
        <v>友引</v>
      </c>
      <c r="G4776" t="str">
        <f t="shared" si="344"/>
        <v>土</v>
      </c>
      <c r="I4776" t="str">
        <f t="shared" si="345"/>
        <v/>
      </c>
    </row>
    <row r="4777" spans="1:9">
      <c r="A4777" s="1">
        <v>41301</v>
      </c>
      <c r="B4777" s="6" t="s">
        <v>60</v>
      </c>
      <c r="C4777" s="7">
        <v>12</v>
      </c>
      <c r="D4777">
        <v>16</v>
      </c>
      <c r="E4777">
        <f t="shared" si="346"/>
        <v>4</v>
      </c>
      <c r="F4777" t="str">
        <f t="shared" si="347"/>
        <v>先負</v>
      </c>
      <c r="G4777" t="str">
        <f t="shared" si="344"/>
        <v>日</v>
      </c>
      <c r="I4777" t="str">
        <f t="shared" si="345"/>
        <v/>
      </c>
    </row>
    <row r="4778" spans="1:9">
      <c r="A4778" s="1">
        <v>41302</v>
      </c>
      <c r="B4778" s="6" t="s">
        <v>61</v>
      </c>
      <c r="C4778" s="7">
        <v>12</v>
      </c>
      <c r="D4778">
        <v>17</v>
      </c>
      <c r="E4778">
        <f t="shared" si="346"/>
        <v>5</v>
      </c>
      <c r="F4778" t="str">
        <f t="shared" si="347"/>
        <v>仏滅</v>
      </c>
      <c r="G4778" t="str">
        <f t="shared" si="344"/>
        <v>月</v>
      </c>
      <c r="I4778" t="str">
        <f t="shared" si="345"/>
        <v/>
      </c>
    </row>
    <row r="4779" spans="1:9">
      <c r="A4779" s="1">
        <v>41303</v>
      </c>
      <c r="B4779" s="6" t="s">
        <v>62</v>
      </c>
      <c r="C4779" s="7">
        <v>12</v>
      </c>
      <c r="D4779">
        <v>18</v>
      </c>
      <c r="E4779">
        <f t="shared" si="346"/>
        <v>0</v>
      </c>
      <c r="F4779" t="str">
        <f t="shared" si="347"/>
        <v>大安</v>
      </c>
      <c r="G4779" t="str">
        <f t="shared" si="344"/>
        <v>火</v>
      </c>
      <c r="I4779" t="str">
        <f t="shared" si="345"/>
        <v/>
      </c>
    </row>
    <row r="4780" spans="1:9">
      <c r="A4780" s="1">
        <v>41304</v>
      </c>
      <c r="B4780" s="6" t="s">
        <v>63</v>
      </c>
      <c r="C4780" s="7">
        <v>12</v>
      </c>
      <c r="D4780">
        <v>19</v>
      </c>
      <c r="E4780">
        <f t="shared" si="346"/>
        <v>1</v>
      </c>
      <c r="F4780" t="str">
        <f t="shared" si="347"/>
        <v>赤口</v>
      </c>
      <c r="G4780" t="str">
        <f t="shared" si="344"/>
        <v>水</v>
      </c>
      <c r="I4780" t="str">
        <f t="shared" si="345"/>
        <v/>
      </c>
    </row>
    <row r="4781" spans="1:9">
      <c r="A4781" s="1">
        <v>41305</v>
      </c>
      <c r="B4781" s="6" t="s">
        <v>64</v>
      </c>
      <c r="C4781" s="7">
        <v>12</v>
      </c>
      <c r="D4781">
        <v>20</v>
      </c>
      <c r="E4781">
        <f t="shared" si="346"/>
        <v>2</v>
      </c>
      <c r="F4781" t="str">
        <f t="shared" si="347"/>
        <v>先勝</v>
      </c>
      <c r="G4781" t="str">
        <f t="shared" si="344"/>
        <v>木</v>
      </c>
      <c r="I4781" t="str">
        <f t="shared" si="345"/>
        <v/>
      </c>
    </row>
    <row r="4782" spans="1:9">
      <c r="A4782" s="1">
        <v>41306</v>
      </c>
      <c r="B4782" s="6" t="s">
        <v>65</v>
      </c>
      <c r="C4782" s="7">
        <v>12</v>
      </c>
      <c r="D4782">
        <v>21</v>
      </c>
      <c r="E4782">
        <f t="shared" si="346"/>
        <v>3</v>
      </c>
      <c r="F4782" t="str">
        <f t="shared" si="347"/>
        <v>友引</v>
      </c>
      <c r="G4782" t="str">
        <f t="shared" si="344"/>
        <v>金</v>
      </c>
      <c r="I4782" t="str">
        <f t="shared" si="345"/>
        <v/>
      </c>
    </row>
    <row r="4783" spans="1:9">
      <c r="A4783" s="1">
        <v>41307</v>
      </c>
      <c r="B4783" s="6" t="s">
        <v>66</v>
      </c>
      <c r="C4783" s="7">
        <v>12</v>
      </c>
      <c r="D4783">
        <v>22</v>
      </c>
      <c r="E4783">
        <f t="shared" si="346"/>
        <v>4</v>
      </c>
      <c r="F4783" t="str">
        <f t="shared" si="347"/>
        <v>先負</v>
      </c>
      <c r="G4783" t="str">
        <f t="shared" si="344"/>
        <v>土</v>
      </c>
      <c r="I4783" t="str">
        <f t="shared" si="345"/>
        <v/>
      </c>
    </row>
    <row r="4784" spans="1:9">
      <c r="A4784" s="1">
        <v>41308</v>
      </c>
      <c r="B4784" s="6" t="s">
        <v>67</v>
      </c>
      <c r="C4784" s="7">
        <v>12</v>
      </c>
      <c r="D4784">
        <v>23</v>
      </c>
      <c r="E4784">
        <f t="shared" si="346"/>
        <v>5</v>
      </c>
      <c r="F4784" t="str">
        <f t="shared" si="347"/>
        <v>仏滅</v>
      </c>
      <c r="G4784" t="str">
        <f t="shared" si="344"/>
        <v>日</v>
      </c>
      <c r="I4784" t="str">
        <f t="shared" si="345"/>
        <v/>
      </c>
    </row>
    <row r="4785" spans="1:9">
      <c r="A4785" s="1">
        <v>41309</v>
      </c>
      <c r="B4785" s="6" t="s">
        <v>68</v>
      </c>
      <c r="C4785" s="7">
        <v>12</v>
      </c>
      <c r="D4785">
        <v>24</v>
      </c>
      <c r="E4785">
        <f t="shared" si="346"/>
        <v>0</v>
      </c>
      <c r="F4785" t="str">
        <f t="shared" si="347"/>
        <v>大安</v>
      </c>
      <c r="G4785" t="str">
        <f t="shared" si="344"/>
        <v>月</v>
      </c>
      <c r="I4785" t="str">
        <f t="shared" si="345"/>
        <v/>
      </c>
    </row>
    <row r="4786" spans="1:9">
      <c r="A4786" s="1">
        <v>41310</v>
      </c>
      <c r="B4786" s="6" t="s">
        <v>69</v>
      </c>
      <c r="C4786" s="7">
        <v>12</v>
      </c>
      <c r="D4786">
        <v>25</v>
      </c>
      <c r="E4786">
        <f t="shared" si="346"/>
        <v>1</v>
      </c>
      <c r="F4786" t="str">
        <f t="shared" si="347"/>
        <v>赤口</v>
      </c>
      <c r="G4786" t="str">
        <f t="shared" si="344"/>
        <v>火</v>
      </c>
      <c r="I4786" t="str">
        <f t="shared" si="345"/>
        <v/>
      </c>
    </row>
    <row r="4787" spans="1:9">
      <c r="A4787" s="1">
        <v>41311</v>
      </c>
      <c r="B4787" s="6" t="s">
        <v>70</v>
      </c>
      <c r="C4787" s="7">
        <v>12</v>
      </c>
      <c r="D4787">
        <v>26</v>
      </c>
      <c r="E4787">
        <f t="shared" si="346"/>
        <v>2</v>
      </c>
      <c r="F4787" t="str">
        <f t="shared" si="347"/>
        <v>先勝</v>
      </c>
      <c r="G4787" t="str">
        <f t="shared" si="344"/>
        <v>水</v>
      </c>
      <c r="I4787" t="str">
        <f t="shared" si="345"/>
        <v/>
      </c>
    </row>
    <row r="4788" spans="1:9">
      <c r="A4788" s="1">
        <v>41312</v>
      </c>
      <c r="B4788" s="6" t="s">
        <v>71</v>
      </c>
      <c r="C4788" s="7">
        <v>12</v>
      </c>
      <c r="D4788">
        <v>27</v>
      </c>
      <c r="E4788">
        <f t="shared" si="346"/>
        <v>3</v>
      </c>
      <c r="F4788" t="str">
        <f t="shared" si="347"/>
        <v>友引</v>
      </c>
      <c r="G4788" t="str">
        <f t="shared" si="344"/>
        <v>木</v>
      </c>
      <c r="I4788" t="str">
        <f t="shared" si="345"/>
        <v/>
      </c>
    </row>
    <row r="4789" spans="1:9">
      <c r="A4789" s="1">
        <v>41313</v>
      </c>
      <c r="B4789" s="6" t="s">
        <v>72</v>
      </c>
      <c r="C4789" s="7">
        <v>12</v>
      </c>
      <c r="D4789">
        <v>28</v>
      </c>
      <c r="E4789">
        <f t="shared" si="346"/>
        <v>4</v>
      </c>
      <c r="F4789" t="str">
        <f t="shared" si="347"/>
        <v>先負</v>
      </c>
      <c r="G4789" t="str">
        <f t="shared" si="344"/>
        <v>金</v>
      </c>
      <c r="I4789" t="str">
        <f t="shared" si="345"/>
        <v/>
      </c>
    </row>
    <row r="4790" spans="1:9">
      <c r="A4790" s="1">
        <v>41314</v>
      </c>
      <c r="B4790" s="6" t="s">
        <v>73</v>
      </c>
      <c r="C4790" s="7">
        <v>12</v>
      </c>
      <c r="D4790">
        <v>29</v>
      </c>
      <c r="E4790">
        <f t="shared" si="346"/>
        <v>5</v>
      </c>
      <c r="F4790" t="str">
        <f t="shared" si="347"/>
        <v>仏滅</v>
      </c>
      <c r="G4790" t="str">
        <f t="shared" si="344"/>
        <v>土</v>
      </c>
      <c r="I4790" t="str">
        <f t="shared" si="345"/>
        <v/>
      </c>
    </row>
    <row r="4791" spans="1:9">
      <c r="A4791" s="1">
        <v>41315</v>
      </c>
      <c r="B4791" s="6" t="s">
        <v>74</v>
      </c>
      <c r="C4791" s="7">
        <v>12</v>
      </c>
      <c r="D4791">
        <v>30</v>
      </c>
      <c r="E4791">
        <f t="shared" si="346"/>
        <v>0</v>
      </c>
      <c r="F4791" t="str">
        <f t="shared" si="347"/>
        <v>大安</v>
      </c>
      <c r="G4791" t="str">
        <f t="shared" si="344"/>
        <v>日</v>
      </c>
      <c r="I4791" t="str">
        <f t="shared" si="345"/>
        <v/>
      </c>
    </row>
    <row r="4792" spans="1:9">
      <c r="A4792" s="1">
        <v>41316</v>
      </c>
      <c r="B4792" s="6" t="s">
        <v>584</v>
      </c>
      <c r="C4792" s="7">
        <v>1</v>
      </c>
      <c r="D4792">
        <v>1</v>
      </c>
      <c r="E4792">
        <f t="shared" si="346"/>
        <v>2</v>
      </c>
      <c r="F4792" t="str">
        <f t="shared" si="347"/>
        <v>先勝</v>
      </c>
      <c r="G4792" t="str">
        <f t="shared" si="344"/>
        <v>月</v>
      </c>
      <c r="I4792" t="str">
        <f t="shared" si="345"/>
        <v/>
      </c>
    </row>
    <row r="4793" spans="1:9">
      <c r="A4793" s="1">
        <v>41317</v>
      </c>
      <c r="B4793" s="6" t="s">
        <v>76</v>
      </c>
      <c r="C4793" s="7">
        <v>1</v>
      </c>
      <c r="D4793">
        <v>2</v>
      </c>
      <c r="E4793">
        <f t="shared" si="346"/>
        <v>3</v>
      </c>
      <c r="F4793" t="str">
        <f t="shared" si="347"/>
        <v>友引</v>
      </c>
      <c r="G4793" t="str">
        <f t="shared" si="344"/>
        <v>火</v>
      </c>
      <c r="I4793" t="str">
        <f t="shared" si="345"/>
        <v/>
      </c>
    </row>
    <row r="4794" spans="1:9">
      <c r="A4794" s="1">
        <v>41318</v>
      </c>
      <c r="B4794" s="6" t="s">
        <v>77</v>
      </c>
      <c r="C4794" s="7">
        <v>1</v>
      </c>
      <c r="D4794">
        <v>3</v>
      </c>
      <c r="E4794">
        <f t="shared" si="346"/>
        <v>4</v>
      </c>
      <c r="F4794" t="str">
        <f t="shared" si="347"/>
        <v>先負</v>
      </c>
      <c r="G4794" t="str">
        <f t="shared" si="344"/>
        <v>水</v>
      </c>
      <c r="I4794" t="str">
        <f t="shared" si="345"/>
        <v/>
      </c>
    </row>
    <row r="4795" spans="1:9">
      <c r="A4795" s="1">
        <v>41319</v>
      </c>
      <c r="B4795" s="6" t="s">
        <v>78</v>
      </c>
      <c r="C4795" s="7">
        <v>1</v>
      </c>
      <c r="D4795">
        <v>4</v>
      </c>
      <c r="E4795">
        <f t="shared" si="346"/>
        <v>5</v>
      </c>
      <c r="F4795" t="str">
        <f t="shared" si="347"/>
        <v>仏滅</v>
      </c>
      <c r="G4795" t="str">
        <f t="shared" si="344"/>
        <v>木</v>
      </c>
      <c r="I4795" t="str">
        <f t="shared" si="345"/>
        <v/>
      </c>
    </row>
    <row r="4796" spans="1:9">
      <c r="A4796" s="1">
        <v>41320</v>
      </c>
      <c r="B4796" s="6" t="s">
        <v>79</v>
      </c>
      <c r="C4796" s="7">
        <v>1</v>
      </c>
      <c r="D4796">
        <v>5</v>
      </c>
      <c r="E4796">
        <f t="shared" si="346"/>
        <v>0</v>
      </c>
      <c r="F4796" t="str">
        <f t="shared" si="347"/>
        <v>大安</v>
      </c>
      <c r="G4796" t="str">
        <f t="shared" si="344"/>
        <v>金</v>
      </c>
      <c r="I4796" t="str">
        <f t="shared" si="345"/>
        <v/>
      </c>
    </row>
    <row r="4797" spans="1:9">
      <c r="A4797" s="1">
        <v>41321</v>
      </c>
      <c r="B4797" s="6" t="s">
        <v>80</v>
      </c>
      <c r="C4797" s="7">
        <v>1</v>
      </c>
      <c r="D4797">
        <v>6</v>
      </c>
      <c r="E4797">
        <f t="shared" si="346"/>
        <v>1</v>
      </c>
      <c r="F4797" t="str">
        <f t="shared" si="347"/>
        <v>赤口</v>
      </c>
      <c r="G4797" t="str">
        <f t="shared" si="344"/>
        <v>土</v>
      </c>
      <c r="I4797" t="str">
        <f t="shared" si="345"/>
        <v/>
      </c>
    </row>
    <row r="4798" spans="1:9">
      <c r="A4798" s="1">
        <v>41322</v>
      </c>
      <c r="B4798" s="6" t="s">
        <v>81</v>
      </c>
      <c r="C4798" s="7">
        <v>1</v>
      </c>
      <c r="D4798">
        <v>7</v>
      </c>
      <c r="E4798">
        <f t="shared" si="346"/>
        <v>2</v>
      </c>
      <c r="F4798" t="str">
        <f t="shared" si="347"/>
        <v>先勝</v>
      </c>
      <c r="G4798" t="str">
        <f t="shared" si="344"/>
        <v>日</v>
      </c>
      <c r="I4798" t="str">
        <f t="shared" si="345"/>
        <v/>
      </c>
    </row>
    <row r="4799" spans="1:9">
      <c r="A4799" s="1">
        <v>41323</v>
      </c>
      <c r="B4799" s="6" t="s">
        <v>82</v>
      </c>
      <c r="C4799" s="7">
        <v>1</v>
      </c>
      <c r="D4799">
        <v>8</v>
      </c>
      <c r="E4799">
        <f t="shared" si="346"/>
        <v>3</v>
      </c>
      <c r="F4799" t="str">
        <f t="shared" si="347"/>
        <v>友引</v>
      </c>
      <c r="G4799" t="str">
        <f t="shared" si="344"/>
        <v>月</v>
      </c>
      <c r="I4799" t="str">
        <f t="shared" si="345"/>
        <v/>
      </c>
    </row>
    <row r="4800" spans="1:9">
      <c r="A4800" s="1">
        <v>41324</v>
      </c>
      <c r="B4800" s="6" t="s">
        <v>83</v>
      </c>
      <c r="C4800" s="7">
        <v>1</v>
      </c>
      <c r="D4800">
        <v>9</v>
      </c>
      <c r="E4800">
        <f t="shared" si="346"/>
        <v>4</v>
      </c>
      <c r="F4800" t="str">
        <f t="shared" si="347"/>
        <v>先負</v>
      </c>
      <c r="G4800" t="str">
        <f t="shared" si="344"/>
        <v>火</v>
      </c>
      <c r="I4800" t="str">
        <f t="shared" si="345"/>
        <v/>
      </c>
    </row>
    <row r="4801" spans="1:9">
      <c r="A4801" s="1">
        <v>41325</v>
      </c>
      <c r="B4801" s="6" t="s">
        <v>84</v>
      </c>
      <c r="C4801" s="7">
        <v>1</v>
      </c>
      <c r="D4801">
        <v>10</v>
      </c>
      <c r="E4801">
        <f t="shared" si="346"/>
        <v>5</v>
      </c>
      <c r="F4801" t="str">
        <f t="shared" si="347"/>
        <v>仏滅</v>
      </c>
      <c r="G4801" t="str">
        <f t="shared" si="344"/>
        <v>水</v>
      </c>
      <c r="I4801" t="str">
        <f t="shared" si="345"/>
        <v/>
      </c>
    </row>
    <row r="4802" spans="1:9">
      <c r="A4802" s="1">
        <v>41326</v>
      </c>
      <c r="B4802" s="6" t="s">
        <v>85</v>
      </c>
      <c r="C4802" s="7">
        <v>1</v>
      </c>
      <c r="D4802">
        <v>11</v>
      </c>
      <c r="E4802">
        <f t="shared" si="346"/>
        <v>0</v>
      </c>
      <c r="F4802" t="str">
        <f t="shared" si="347"/>
        <v>大安</v>
      </c>
      <c r="G4802" t="str">
        <f t="shared" si="344"/>
        <v>木</v>
      </c>
      <c r="I4802" t="str">
        <f t="shared" si="345"/>
        <v/>
      </c>
    </row>
    <row r="4803" spans="1:9">
      <c r="A4803" s="1">
        <v>41327</v>
      </c>
      <c r="B4803" s="6" t="s">
        <v>86</v>
      </c>
      <c r="C4803" s="7">
        <v>1</v>
      </c>
      <c r="D4803">
        <v>12</v>
      </c>
      <c r="E4803">
        <f t="shared" si="346"/>
        <v>1</v>
      </c>
      <c r="F4803" t="str">
        <f t="shared" si="347"/>
        <v>赤口</v>
      </c>
      <c r="G4803" t="str">
        <f t="shared" ref="G4803:G4866" si="348">TEXT(A4803,"aaa")</f>
        <v>金</v>
      </c>
      <c r="I4803" t="str">
        <f t="shared" ref="I4803:I4866" si="349">IF(ISERROR(VLOOKUP(H4803,$K$29:$L$39,2,FALSE)),"",VLOOKUP(H4803,$K$29:$L$39,2,FALSE))</f>
        <v/>
      </c>
    </row>
    <row r="4804" spans="1:9">
      <c r="A4804" s="1">
        <v>41328</v>
      </c>
      <c r="B4804" s="6" t="s">
        <v>87</v>
      </c>
      <c r="C4804" s="7">
        <v>1</v>
      </c>
      <c r="D4804">
        <v>13</v>
      </c>
      <c r="E4804">
        <f t="shared" si="346"/>
        <v>2</v>
      </c>
      <c r="F4804" t="str">
        <f t="shared" si="347"/>
        <v>先勝</v>
      </c>
      <c r="G4804" t="str">
        <f t="shared" si="348"/>
        <v>土</v>
      </c>
      <c r="I4804" t="str">
        <f t="shared" si="349"/>
        <v/>
      </c>
    </row>
    <row r="4805" spans="1:9">
      <c r="A4805" s="1">
        <v>41329</v>
      </c>
      <c r="B4805" s="6" t="s">
        <v>88</v>
      </c>
      <c r="C4805" s="7">
        <v>1</v>
      </c>
      <c r="D4805">
        <v>14</v>
      </c>
      <c r="E4805">
        <f t="shared" si="346"/>
        <v>3</v>
      </c>
      <c r="F4805" t="str">
        <f t="shared" si="347"/>
        <v>友引</v>
      </c>
      <c r="G4805" t="str">
        <f t="shared" si="348"/>
        <v>日</v>
      </c>
      <c r="I4805" t="str">
        <f t="shared" si="349"/>
        <v/>
      </c>
    </row>
    <row r="4806" spans="1:9">
      <c r="A4806" s="1">
        <v>41330</v>
      </c>
      <c r="B4806" s="6" t="s">
        <v>89</v>
      </c>
      <c r="C4806" s="7">
        <v>1</v>
      </c>
      <c r="D4806">
        <v>15</v>
      </c>
      <c r="E4806">
        <f t="shared" si="346"/>
        <v>4</v>
      </c>
      <c r="F4806" t="str">
        <f t="shared" si="347"/>
        <v>先負</v>
      </c>
      <c r="G4806" t="str">
        <f t="shared" si="348"/>
        <v>月</v>
      </c>
      <c r="I4806" t="str">
        <f t="shared" si="349"/>
        <v/>
      </c>
    </row>
    <row r="4807" spans="1:9">
      <c r="A4807" s="1">
        <v>41331</v>
      </c>
      <c r="B4807" s="6" t="s">
        <v>90</v>
      </c>
      <c r="C4807" s="7">
        <v>1</v>
      </c>
      <c r="D4807">
        <v>16</v>
      </c>
      <c r="E4807">
        <f t="shared" si="346"/>
        <v>5</v>
      </c>
      <c r="F4807" t="str">
        <f t="shared" si="347"/>
        <v>仏滅</v>
      </c>
      <c r="G4807" t="str">
        <f t="shared" si="348"/>
        <v>火</v>
      </c>
      <c r="I4807" t="str">
        <f t="shared" si="349"/>
        <v/>
      </c>
    </row>
    <row r="4808" spans="1:9">
      <c r="A4808" s="1">
        <v>41332</v>
      </c>
      <c r="B4808" s="6" t="s">
        <v>91</v>
      </c>
      <c r="C4808" s="7">
        <v>1</v>
      </c>
      <c r="D4808">
        <v>17</v>
      </c>
      <c r="E4808">
        <f t="shared" si="346"/>
        <v>0</v>
      </c>
      <c r="F4808" t="str">
        <f t="shared" si="347"/>
        <v>大安</v>
      </c>
      <c r="G4808" t="str">
        <f t="shared" si="348"/>
        <v>水</v>
      </c>
      <c r="I4808" t="str">
        <f t="shared" si="349"/>
        <v/>
      </c>
    </row>
    <row r="4809" spans="1:9">
      <c r="A4809" s="1">
        <v>41333</v>
      </c>
      <c r="B4809" s="6" t="s">
        <v>92</v>
      </c>
      <c r="C4809" s="7">
        <v>1</v>
      </c>
      <c r="D4809">
        <v>18</v>
      </c>
      <c r="E4809">
        <f t="shared" si="346"/>
        <v>1</v>
      </c>
      <c r="F4809" t="str">
        <f t="shared" si="347"/>
        <v>赤口</v>
      </c>
      <c r="G4809" t="str">
        <f t="shared" si="348"/>
        <v>木</v>
      </c>
      <c r="I4809" t="str">
        <f t="shared" si="349"/>
        <v/>
      </c>
    </row>
    <row r="4810" spans="1:9">
      <c r="A4810" s="1">
        <v>41334</v>
      </c>
      <c r="B4810" s="6" t="s">
        <v>93</v>
      </c>
      <c r="C4810" s="7">
        <v>1</v>
      </c>
      <c r="D4810">
        <v>19</v>
      </c>
      <c r="E4810">
        <f t="shared" si="346"/>
        <v>2</v>
      </c>
      <c r="F4810" t="str">
        <f t="shared" si="347"/>
        <v>先勝</v>
      </c>
      <c r="G4810" t="str">
        <f t="shared" si="348"/>
        <v>金</v>
      </c>
      <c r="I4810" t="str">
        <f t="shared" si="349"/>
        <v/>
      </c>
    </row>
    <row r="4811" spans="1:9">
      <c r="A4811" s="1">
        <v>41335</v>
      </c>
      <c r="B4811" s="6" t="s">
        <v>94</v>
      </c>
      <c r="C4811" s="7">
        <v>1</v>
      </c>
      <c r="D4811">
        <v>20</v>
      </c>
      <c r="E4811">
        <f t="shared" si="346"/>
        <v>3</v>
      </c>
      <c r="F4811" t="str">
        <f t="shared" si="347"/>
        <v>友引</v>
      </c>
      <c r="G4811" t="str">
        <f t="shared" si="348"/>
        <v>土</v>
      </c>
      <c r="I4811" t="str">
        <f t="shared" si="349"/>
        <v/>
      </c>
    </row>
    <row r="4812" spans="1:9">
      <c r="A4812" s="1">
        <v>41336</v>
      </c>
      <c r="B4812" s="6" t="s">
        <v>95</v>
      </c>
      <c r="C4812" s="7">
        <v>1</v>
      </c>
      <c r="D4812">
        <v>21</v>
      </c>
      <c r="E4812">
        <f t="shared" ref="E4812:E4875" si="350">MOD(C4812+D4812,6)</f>
        <v>4</v>
      </c>
      <c r="F4812" t="str">
        <f t="shared" ref="F4812:F4875" si="351">VLOOKUP(E4812,$K$18:$L$23,2)</f>
        <v>先負</v>
      </c>
      <c r="G4812" t="str">
        <f t="shared" si="348"/>
        <v>日</v>
      </c>
      <c r="I4812" t="str">
        <f t="shared" si="349"/>
        <v/>
      </c>
    </row>
    <row r="4813" spans="1:9">
      <c r="A4813" s="1">
        <v>41337</v>
      </c>
      <c r="B4813" s="6" t="s">
        <v>96</v>
      </c>
      <c r="C4813" s="7">
        <v>1</v>
      </c>
      <c r="D4813">
        <v>22</v>
      </c>
      <c r="E4813">
        <f t="shared" si="350"/>
        <v>5</v>
      </c>
      <c r="F4813" t="str">
        <f t="shared" si="351"/>
        <v>仏滅</v>
      </c>
      <c r="G4813" t="str">
        <f t="shared" si="348"/>
        <v>月</v>
      </c>
      <c r="I4813" t="str">
        <f t="shared" si="349"/>
        <v/>
      </c>
    </row>
    <row r="4814" spans="1:9">
      <c r="A4814" s="1">
        <v>41338</v>
      </c>
      <c r="B4814" s="6" t="s">
        <v>97</v>
      </c>
      <c r="C4814" s="7">
        <v>1</v>
      </c>
      <c r="D4814">
        <v>23</v>
      </c>
      <c r="E4814">
        <f t="shared" si="350"/>
        <v>0</v>
      </c>
      <c r="F4814" t="str">
        <f t="shared" si="351"/>
        <v>大安</v>
      </c>
      <c r="G4814" t="str">
        <f t="shared" si="348"/>
        <v>火</v>
      </c>
      <c r="I4814" t="str">
        <f t="shared" si="349"/>
        <v/>
      </c>
    </row>
    <row r="4815" spans="1:9">
      <c r="A4815" s="1">
        <v>41339</v>
      </c>
      <c r="B4815" s="6" t="s">
        <v>98</v>
      </c>
      <c r="C4815" s="7">
        <v>1</v>
      </c>
      <c r="D4815">
        <v>24</v>
      </c>
      <c r="E4815">
        <f t="shared" si="350"/>
        <v>1</v>
      </c>
      <c r="F4815" t="str">
        <f t="shared" si="351"/>
        <v>赤口</v>
      </c>
      <c r="G4815" t="str">
        <f t="shared" si="348"/>
        <v>水</v>
      </c>
      <c r="I4815" t="str">
        <f t="shared" si="349"/>
        <v/>
      </c>
    </row>
    <row r="4816" spans="1:9">
      <c r="A4816" s="1">
        <v>41340</v>
      </c>
      <c r="B4816" s="6" t="s">
        <v>99</v>
      </c>
      <c r="C4816" s="7">
        <v>1</v>
      </c>
      <c r="D4816">
        <v>25</v>
      </c>
      <c r="E4816">
        <f t="shared" si="350"/>
        <v>2</v>
      </c>
      <c r="F4816" t="str">
        <f t="shared" si="351"/>
        <v>先勝</v>
      </c>
      <c r="G4816" t="str">
        <f t="shared" si="348"/>
        <v>木</v>
      </c>
      <c r="I4816" t="str">
        <f t="shared" si="349"/>
        <v/>
      </c>
    </row>
    <row r="4817" spans="1:9">
      <c r="A4817" s="1">
        <v>41341</v>
      </c>
      <c r="B4817" s="6" t="s">
        <v>100</v>
      </c>
      <c r="C4817" s="7">
        <v>1</v>
      </c>
      <c r="D4817">
        <v>26</v>
      </c>
      <c r="E4817">
        <f t="shared" si="350"/>
        <v>3</v>
      </c>
      <c r="F4817" t="str">
        <f t="shared" si="351"/>
        <v>友引</v>
      </c>
      <c r="G4817" t="str">
        <f t="shared" si="348"/>
        <v>金</v>
      </c>
      <c r="I4817" t="str">
        <f t="shared" si="349"/>
        <v/>
      </c>
    </row>
    <row r="4818" spans="1:9">
      <c r="A4818" s="1">
        <v>41342</v>
      </c>
      <c r="B4818" s="6" t="s">
        <v>101</v>
      </c>
      <c r="C4818" s="7">
        <v>1</v>
      </c>
      <c r="D4818">
        <v>27</v>
      </c>
      <c r="E4818">
        <f t="shared" si="350"/>
        <v>4</v>
      </c>
      <c r="F4818" t="str">
        <f t="shared" si="351"/>
        <v>先負</v>
      </c>
      <c r="G4818" t="str">
        <f t="shared" si="348"/>
        <v>土</v>
      </c>
      <c r="I4818" t="str">
        <f t="shared" si="349"/>
        <v/>
      </c>
    </row>
    <row r="4819" spans="1:9">
      <c r="A4819" s="1">
        <v>41343</v>
      </c>
      <c r="B4819" s="6" t="s">
        <v>102</v>
      </c>
      <c r="C4819" s="7">
        <v>1</v>
      </c>
      <c r="D4819">
        <v>28</v>
      </c>
      <c r="E4819">
        <f t="shared" si="350"/>
        <v>5</v>
      </c>
      <c r="F4819" t="str">
        <f t="shared" si="351"/>
        <v>仏滅</v>
      </c>
      <c r="G4819" t="str">
        <f t="shared" si="348"/>
        <v>日</v>
      </c>
      <c r="I4819" t="str">
        <f t="shared" si="349"/>
        <v/>
      </c>
    </row>
    <row r="4820" spans="1:9">
      <c r="A4820" s="1">
        <v>41344</v>
      </c>
      <c r="B4820" s="6" t="s">
        <v>103</v>
      </c>
      <c r="C4820" s="7">
        <v>1</v>
      </c>
      <c r="D4820">
        <v>29</v>
      </c>
      <c r="E4820">
        <f t="shared" si="350"/>
        <v>0</v>
      </c>
      <c r="F4820" t="str">
        <f t="shared" si="351"/>
        <v>大安</v>
      </c>
      <c r="G4820" t="str">
        <f t="shared" si="348"/>
        <v>月</v>
      </c>
      <c r="I4820" t="str">
        <f t="shared" si="349"/>
        <v/>
      </c>
    </row>
    <row r="4821" spans="1:9">
      <c r="A4821" s="1">
        <v>41345</v>
      </c>
      <c r="B4821" s="6" t="s">
        <v>526</v>
      </c>
      <c r="C4821" s="7">
        <v>2</v>
      </c>
      <c r="D4821">
        <v>1</v>
      </c>
      <c r="E4821">
        <f t="shared" si="350"/>
        <v>3</v>
      </c>
      <c r="F4821" t="str">
        <f t="shared" si="351"/>
        <v>友引</v>
      </c>
      <c r="G4821" t="str">
        <f t="shared" si="348"/>
        <v>火</v>
      </c>
      <c r="I4821" t="str">
        <f t="shared" si="349"/>
        <v/>
      </c>
    </row>
    <row r="4822" spans="1:9">
      <c r="A4822" s="1">
        <v>41346</v>
      </c>
      <c r="B4822" s="6" t="s">
        <v>106</v>
      </c>
      <c r="C4822" s="7">
        <v>2</v>
      </c>
      <c r="D4822">
        <v>2</v>
      </c>
      <c r="E4822">
        <f t="shared" si="350"/>
        <v>4</v>
      </c>
      <c r="F4822" t="str">
        <f t="shared" si="351"/>
        <v>先負</v>
      </c>
      <c r="G4822" t="str">
        <f t="shared" si="348"/>
        <v>水</v>
      </c>
      <c r="I4822" t="str">
        <f t="shared" si="349"/>
        <v/>
      </c>
    </row>
    <row r="4823" spans="1:9">
      <c r="A4823" s="1">
        <v>41347</v>
      </c>
      <c r="B4823" s="6" t="s">
        <v>107</v>
      </c>
      <c r="C4823" s="7">
        <v>2</v>
      </c>
      <c r="D4823">
        <v>3</v>
      </c>
      <c r="E4823">
        <f t="shared" si="350"/>
        <v>5</v>
      </c>
      <c r="F4823" t="str">
        <f t="shared" si="351"/>
        <v>仏滅</v>
      </c>
      <c r="G4823" t="str">
        <f t="shared" si="348"/>
        <v>木</v>
      </c>
      <c r="I4823" t="str">
        <f t="shared" si="349"/>
        <v/>
      </c>
    </row>
    <row r="4824" spans="1:9">
      <c r="A4824" s="1">
        <v>41348</v>
      </c>
      <c r="B4824" s="6" t="s">
        <v>108</v>
      </c>
      <c r="C4824" s="7">
        <v>2</v>
      </c>
      <c r="D4824">
        <v>4</v>
      </c>
      <c r="E4824">
        <f t="shared" si="350"/>
        <v>0</v>
      </c>
      <c r="F4824" t="str">
        <f t="shared" si="351"/>
        <v>大安</v>
      </c>
      <c r="G4824" t="str">
        <f t="shared" si="348"/>
        <v>金</v>
      </c>
      <c r="I4824" t="str">
        <f t="shared" si="349"/>
        <v/>
      </c>
    </row>
    <row r="4825" spans="1:9">
      <c r="A4825" s="1">
        <v>41349</v>
      </c>
      <c r="B4825" s="6" t="s">
        <v>109</v>
      </c>
      <c r="C4825" s="7">
        <v>2</v>
      </c>
      <c r="D4825">
        <v>5</v>
      </c>
      <c r="E4825">
        <f t="shared" si="350"/>
        <v>1</v>
      </c>
      <c r="F4825" t="str">
        <f t="shared" si="351"/>
        <v>赤口</v>
      </c>
      <c r="G4825" t="str">
        <f t="shared" si="348"/>
        <v>土</v>
      </c>
      <c r="I4825" t="str">
        <f t="shared" si="349"/>
        <v/>
      </c>
    </row>
    <row r="4826" spans="1:9">
      <c r="A4826" s="1">
        <v>41350</v>
      </c>
      <c r="B4826" s="6" t="s">
        <v>110</v>
      </c>
      <c r="C4826" s="7">
        <v>2</v>
      </c>
      <c r="D4826">
        <v>6</v>
      </c>
      <c r="E4826">
        <f t="shared" si="350"/>
        <v>2</v>
      </c>
      <c r="F4826" t="str">
        <f t="shared" si="351"/>
        <v>先勝</v>
      </c>
      <c r="G4826" t="str">
        <f t="shared" si="348"/>
        <v>日</v>
      </c>
      <c r="I4826" t="str">
        <f t="shared" si="349"/>
        <v/>
      </c>
    </row>
    <row r="4827" spans="1:9">
      <c r="A4827" s="1">
        <v>41351</v>
      </c>
      <c r="B4827" s="6" t="s">
        <v>111</v>
      </c>
      <c r="C4827" s="7">
        <v>2</v>
      </c>
      <c r="D4827">
        <v>7</v>
      </c>
      <c r="E4827">
        <f t="shared" si="350"/>
        <v>3</v>
      </c>
      <c r="F4827" t="str">
        <f t="shared" si="351"/>
        <v>友引</v>
      </c>
      <c r="G4827" t="str">
        <f t="shared" si="348"/>
        <v>月</v>
      </c>
      <c r="I4827" t="str">
        <f t="shared" si="349"/>
        <v/>
      </c>
    </row>
    <row r="4828" spans="1:9">
      <c r="A4828" s="1">
        <v>41352</v>
      </c>
      <c r="B4828" s="6" t="s">
        <v>112</v>
      </c>
      <c r="C4828" s="7">
        <v>2</v>
      </c>
      <c r="D4828">
        <v>8</v>
      </c>
      <c r="E4828">
        <f t="shared" si="350"/>
        <v>4</v>
      </c>
      <c r="F4828" t="str">
        <f t="shared" si="351"/>
        <v>先負</v>
      </c>
      <c r="G4828" t="str">
        <f t="shared" si="348"/>
        <v>火</v>
      </c>
      <c r="I4828" t="str">
        <f t="shared" si="349"/>
        <v/>
      </c>
    </row>
    <row r="4829" spans="1:9">
      <c r="A4829" s="1">
        <v>41353</v>
      </c>
      <c r="B4829" s="6" t="s">
        <v>113</v>
      </c>
      <c r="C4829" s="7">
        <v>2</v>
      </c>
      <c r="D4829">
        <v>9</v>
      </c>
      <c r="E4829">
        <f t="shared" si="350"/>
        <v>5</v>
      </c>
      <c r="F4829" t="str">
        <f t="shared" si="351"/>
        <v>仏滅</v>
      </c>
      <c r="G4829" t="str">
        <f t="shared" si="348"/>
        <v>水</v>
      </c>
      <c r="I4829" t="str">
        <f t="shared" si="349"/>
        <v/>
      </c>
    </row>
    <row r="4830" spans="1:9">
      <c r="A4830" s="1">
        <v>41354</v>
      </c>
      <c r="B4830" s="6" t="s">
        <v>114</v>
      </c>
      <c r="C4830" s="7">
        <v>2</v>
      </c>
      <c r="D4830">
        <v>10</v>
      </c>
      <c r="E4830">
        <f t="shared" si="350"/>
        <v>0</v>
      </c>
      <c r="F4830" t="str">
        <f t="shared" si="351"/>
        <v>大安</v>
      </c>
      <c r="G4830" t="str">
        <f t="shared" si="348"/>
        <v>木</v>
      </c>
      <c r="I4830" t="str">
        <f t="shared" si="349"/>
        <v/>
      </c>
    </row>
    <row r="4831" spans="1:9">
      <c r="A4831" s="1">
        <v>41355</v>
      </c>
      <c r="B4831" s="6" t="s">
        <v>115</v>
      </c>
      <c r="C4831" s="7">
        <v>2</v>
      </c>
      <c r="D4831">
        <v>11</v>
      </c>
      <c r="E4831">
        <f t="shared" si="350"/>
        <v>1</v>
      </c>
      <c r="F4831" t="str">
        <f t="shared" si="351"/>
        <v>赤口</v>
      </c>
      <c r="G4831" t="str">
        <f t="shared" si="348"/>
        <v>金</v>
      </c>
      <c r="I4831" t="str">
        <f t="shared" si="349"/>
        <v/>
      </c>
    </row>
    <row r="4832" spans="1:9">
      <c r="A4832" s="1">
        <v>41356</v>
      </c>
      <c r="B4832" s="6" t="s">
        <v>116</v>
      </c>
      <c r="C4832" s="7">
        <v>2</v>
      </c>
      <c r="D4832">
        <v>12</v>
      </c>
      <c r="E4832">
        <f t="shared" si="350"/>
        <v>2</v>
      </c>
      <c r="F4832" t="str">
        <f t="shared" si="351"/>
        <v>先勝</v>
      </c>
      <c r="G4832" t="str">
        <f t="shared" si="348"/>
        <v>土</v>
      </c>
      <c r="I4832" t="str">
        <f t="shared" si="349"/>
        <v/>
      </c>
    </row>
    <row r="4833" spans="1:9">
      <c r="A4833" s="1">
        <v>41357</v>
      </c>
      <c r="B4833" s="6" t="s">
        <v>117</v>
      </c>
      <c r="C4833" s="7">
        <v>2</v>
      </c>
      <c r="D4833">
        <v>13</v>
      </c>
      <c r="E4833">
        <f t="shared" si="350"/>
        <v>3</v>
      </c>
      <c r="F4833" t="str">
        <f t="shared" si="351"/>
        <v>友引</v>
      </c>
      <c r="G4833" t="str">
        <f t="shared" si="348"/>
        <v>日</v>
      </c>
      <c r="I4833" t="str">
        <f t="shared" si="349"/>
        <v/>
      </c>
    </row>
    <row r="4834" spans="1:9">
      <c r="A4834" s="1">
        <v>41358</v>
      </c>
      <c r="B4834" s="6" t="s">
        <v>118</v>
      </c>
      <c r="C4834" s="7">
        <v>2</v>
      </c>
      <c r="D4834">
        <v>14</v>
      </c>
      <c r="E4834">
        <f t="shared" si="350"/>
        <v>4</v>
      </c>
      <c r="F4834" t="str">
        <f t="shared" si="351"/>
        <v>先負</v>
      </c>
      <c r="G4834" t="str">
        <f t="shared" si="348"/>
        <v>月</v>
      </c>
      <c r="I4834" t="str">
        <f t="shared" si="349"/>
        <v/>
      </c>
    </row>
    <row r="4835" spans="1:9">
      <c r="A4835" s="1">
        <v>41359</v>
      </c>
      <c r="B4835" s="6" t="s">
        <v>119</v>
      </c>
      <c r="C4835" s="7">
        <v>2</v>
      </c>
      <c r="D4835">
        <v>15</v>
      </c>
      <c r="E4835">
        <f t="shared" si="350"/>
        <v>5</v>
      </c>
      <c r="F4835" t="str">
        <f t="shared" si="351"/>
        <v>仏滅</v>
      </c>
      <c r="G4835" t="str">
        <f t="shared" si="348"/>
        <v>火</v>
      </c>
      <c r="I4835" t="str">
        <f t="shared" si="349"/>
        <v/>
      </c>
    </row>
    <row r="4836" spans="1:9">
      <c r="A4836" s="1">
        <v>41360</v>
      </c>
      <c r="B4836" s="6" t="s">
        <v>120</v>
      </c>
      <c r="C4836" s="7">
        <v>2</v>
      </c>
      <c r="D4836">
        <v>16</v>
      </c>
      <c r="E4836">
        <f t="shared" si="350"/>
        <v>0</v>
      </c>
      <c r="F4836" t="str">
        <f t="shared" si="351"/>
        <v>大安</v>
      </c>
      <c r="G4836" t="str">
        <f t="shared" si="348"/>
        <v>水</v>
      </c>
      <c r="I4836" t="str">
        <f t="shared" si="349"/>
        <v/>
      </c>
    </row>
    <row r="4837" spans="1:9">
      <c r="A4837" s="1">
        <v>41361</v>
      </c>
      <c r="B4837" s="6" t="s">
        <v>121</v>
      </c>
      <c r="C4837" s="7">
        <v>2</v>
      </c>
      <c r="D4837">
        <v>17</v>
      </c>
      <c r="E4837">
        <f t="shared" si="350"/>
        <v>1</v>
      </c>
      <c r="F4837" t="str">
        <f t="shared" si="351"/>
        <v>赤口</v>
      </c>
      <c r="G4837" t="str">
        <f t="shared" si="348"/>
        <v>木</v>
      </c>
      <c r="I4837" t="str">
        <f t="shared" si="349"/>
        <v/>
      </c>
    </row>
    <row r="4838" spans="1:9">
      <c r="A4838" s="1">
        <v>41362</v>
      </c>
      <c r="B4838" s="6" t="s">
        <v>122</v>
      </c>
      <c r="C4838" s="7">
        <v>2</v>
      </c>
      <c r="D4838">
        <v>18</v>
      </c>
      <c r="E4838">
        <f t="shared" si="350"/>
        <v>2</v>
      </c>
      <c r="F4838" t="str">
        <f t="shared" si="351"/>
        <v>先勝</v>
      </c>
      <c r="G4838" t="str">
        <f t="shared" si="348"/>
        <v>金</v>
      </c>
      <c r="I4838" t="str">
        <f t="shared" si="349"/>
        <v/>
      </c>
    </row>
    <row r="4839" spans="1:9">
      <c r="A4839" s="1">
        <v>41363</v>
      </c>
      <c r="B4839" s="6" t="s">
        <v>123</v>
      </c>
      <c r="C4839" s="7">
        <v>2</v>
      </c>
      <c r="D4839">
        <v>19</v>
      </c>
      <c r="E4839">
        <f t="shared" si="350"/>
        <v>3</v>
      </c>
      <c r="F4839" t="str">
        <f t="shared" si="351"/>
        <v>友引</v>
      </c>
      <c r="G4839" t="str">
        <f t="shared" si="348"/>
        <v>土</v>
      </c>
      <c r="I4839" t="str">
        <f t="shared" si="349"/>
        <v/>
      </c>
    </row>
    <row r="4840" spans="1:9">
      <c r="A4840" s="1">
        <v>41364</v>
      </c>
      <c r="B4840" s="6" t="s">
        <v>124</v>
      </c>
      <c r="C4840" s="7">
        <v>2</v>
      </c>
      <c r="D4840">
        <v>20</v>
      </c>
      <c r="E4840">
        <f t="shared" si="350"/>
        <v>4</v>
      </c>
      <c r="F4840" t="str">
        <f t="shared" si="351"/>
        <v>先負</v>
      </c>
      <c r="G4840" t="str">
        <f t="shared" si="348"/>
        <v>日</v>
      </c>
      <c r="I4840" t="str">
        <f t="shared" si="349"/>
        <v/>
      </c>
    </row>
    <row r="4841" spans="1:9">
      <c r="A4841" s="1">
        <v>41365</v>
      </c>
      <c r="B4841" s="6" t="s">
        <v>125</v>
      </c>
      <c r="C4841" s="7">
        <v>2</v>
      </c>
      <c r="D4841">
        <v>21</v>
      </c>
      <c r="E4841">
        <f t="shared" si="350"/>
        <v>5</v>
      </c>
      <c r="F4841" t="str">
        <f t="shared" si="351"/>
        <v>仏滅</v>
      </c>
      <c r="G4841" t="str">
        <f t="shared" si="348"/>
        <v>月</v>
      </c>
      <c r="I4841" t="str">
        <f t="shared" si="349"/>
        <v/>
      </c>
    </row>
    <row r="4842" spans="1:9">
      <c r="A4842" s="1">
        <v>41366</v>
      </c>
      <c r="B4842" s="6" t="s">
        <v>126</v>
      </c>
      <c r="C4842" s="7">
        <v>2</v>
      </c>
      <c r="D4842">
        <v>22</v>
      </c>
      <c r="E4842">
        <f t="shared" si="350"/>
        <v>0</v>
      </c>
      <c r="F4842" t="str">
        <f t="shared" si="351"/>
        <v>大安</v>
      </c>
      <c r="G4842" t="str">
        <f t="shared" si="348"/>
        <v>火</v>
      </c>
      <c r="I4842" t="str">
        <f t="shared" si="349"/>
        <v/>
      </c>
    </row>
    <row r="4843" spans="1:9">
      <c r="A4843" s="1">
        <v>41367</v>
      </c>
      <c r="B4843" s="6" t="s">
        <v>127</v>
      </c>
      <c r="C4843" s="7">
        <v>2</v>
      </c>
      <c r="D4843">
        <v>23</v>
      </c>
      <c r="E4843">
        <f t="shared" si="350"/>
        <v>1</v>
      </c>
      <c r="F4843" t="str">
        <f t="shared" si="351"/>
        <v>赤口</v>
      </c>
      <c r="G4843" t="str">
        <f t="shared" si="348"/>
        <v>水</v>
      </c>
      <c r="I4843" t="str">
        <f t="shared" si="349"/>
        <v/>
      </c>
    </row>
    <row r="4844" spans="1:9">
      <c r="A4844" s="1">
        <v>41368</v>
      </c>
      <c r="B4844" s="6" t="s">
        <v>128</v>
      </c>
      <c r="C4844" s="7">
        <v>2</v>
      </c>
      <c r="D4844">
        <v>24</v>
      </c>
      <c r="E4844">
        <f t="shared" si="350"/>
        <v>2</v>
      </c>
      <c r="F4844" t="str">
        <f t="shared" si="351"/>
        <v>先勝</v>
      </c>
      <c r="G4844" t="str">
        <f t="shared" si="348"/>
        <v>木</v>
      </c>
      <c r="I4844" t="str">
        <f t="shared" si="349"/>
        <v/>
      </c>
    </row>
    <row r="4845" spans="1:9">
      <c r="A4845" s="1">
        <v>41369</v>
      </c>
      <c r="B4845" s="6" t="s">
        <v>129</v>
      </c>
      <c r="C4845" s="7">
        <v>2</v>
      </c>
      <c r="D4845">
        <v>25</v>
      </c>
      <c r="E4845">
        <f t="shared" si="350"/>
        <v>3</v>
      </c>
      <c r="F4845" t="str">
        <f t="shared" si="351"/>
        <v>友引</v>
      </c>
      <c r="G4845" t="str">
        <f t="shared" si="348"/>
        <v>金</v>
      </c>
      <c r="I4845" t="str">
        <f t="shared" si="349"/>
        <v/>
      </c>
    </row>
    <row r="4846" spans="1:9">
      <c r="A4846" s="1">
        <v>41370</v>
      </c>
      <c r="B4846" s="6" t="s">
        <v>130</v>
      </c>
      <c r="C4846" s="7">
        <v>2</v>
      </c>
      <c r="D4846">
        <v>26</v>
      </c>
      <c r="E4846">
        <f t="shared" si="350"/>
        <v>4</v>
      </c>
      <c r="F4846" t="str">
        <f t="shared" si="351"/>
        <v>先負</v>
      </c>
      <c r="G4846" t="str">
        <f t="shared" si="348"/>
        <v>土</v>
      </c>
      <c r="I4846" t="str">
        <f t="shared" si="349"/>
        <v/>
      </c>
    </row>
    <row r="4847" spans="1:9">
      <c r="A4847" s="1">
        <v>41371</v>
      </c>
      <c r="B4847" s="6" t="s">
        <v>131</v>
      </c>
      <c r="C4847" s="7">
        <v>2</v>
      </c>
      <c r="D4847">
        <v>27</v>
      </c>
      <c r="E4847">
        <f t="shared" si="350"/>
        <v>5</v>
      </c>
      <c r="F4847" t="str">
        <f t="shared" si="351"/>
        <v>仏滅</v>
      </c>
      <c r="G4847" t="str">
        <f t="shared" si="348"/>
        <v>日</v>
      </c>
      <c r="I4847" t="str">
        <f t="shared" si="349"/>
        <v/>
      </c>
    </row>
    <row r="4848" spans="1:9">
      <c r="A4848" s="1">
        <v>41372</v>
      </c>
      <c r="B4848" s="6" t="s">
        <v>132</v>
      </c>
      <c r="C4848" s="7">
        <v>2</v>
      </c>
      <c r="D4848">
        <v>28</v>
      </c>
      <c r="E4848">
        <f t="shared" si="350"/>
        <v>0</v>
      </c>
      <c r="F4848" t="str">
        <f t="shared" si="351"/>
        <v>大安</v>
      </c>
      <c r="G4848" t="str">
        <f t="shared" si="348"/>
        <v>月</v>
      </c>
      <c r="I4848" t="str">
        <f t="shared" si="349"/>
        <v/>
      </c>
    </row>
    <row r="4849" spans="1:9">
      <c r="A4849" s="1">
        <v>41373</v>
      </c>
      <c r="B4849" s="6" t="s">
        <v>133</v>
      </c>
      <c r="C4849" s="7">
        <v>2</v>
      </c>
      <c r="D4849">
        <v>29</v>
      </c>
      <c r="E4849">
        <f t="shared" si="350"/>
        <v>1</v>
      </c>
      <c r="F4849" t="str">
        <f t="shared" si="351"/>
        <v>赤口</v>
      </c>
      <c r="G4849" t="str">
        <f t="shared" si="348"/>
        <v>火</v>
      </c>
      <c r="I4849" t="str">
        <f t="shared" si="349"/>
        <v/>
      </c>
    </row>
    <row r="4850" spans="1:9">
      <c r="A4850" s="1">
        <v>41374</v>
      </c>
      <c r="B4850" s="6" t="s">
        <v>536</v>
      </c>
      <c r="C4850" s="7">
        <v>3</v>
      </c>
      <c r="D4850">
        <v>1</v>
      </c>
      <c r="E4850">
        <f t="shared" si="350"/>
        <v>4</v>
      </c>
      <c r="F4850" t="str">
        <f t="shared" si="351"/>
        <v>先負</v>
      </c>
      <c r="G4850" t="str">
        <f t="shared" si="348"/>
        <v>水</v>
      </c>
      <c r="I4850" t="str">
        <f t="shared" si="349"/>
        <v/>
      </c>
    </row>
    <row r="4851" spans="1:9">
      <c r="A4851" s="1">
        <v>41375</v>
      </c>
      <c r="B4851" s="6" t="s">
        <v>136</v>
      </c>
      <c r="C4851" s="7">
        <v>3</v>
      </c>
      <c r="D4851">
        <v>2</v>
      </c>
      <c r="E4851">
        <f t="shared" si="350"/>
        <v>5</v>
      </c>
      <c r="F4851" t="str">
        <f t="shared" si="351"/>
        <v>仏滅</v>
      </c>
      <c r="G4851" t="str">
        <f t="shared" si="348"/>
        <v>木</v>
      </c>
      <c r="I4851" t="str">
        <f t="shared" si="349"/>
        <v/>
      </c>
    </row>
    <row r="4852" spans="1:9">
      <c r="A4852" s="1">
        <v>41376</v>
      </c>
      <c r="B4852" s="6" t="s">
        <v>137</v>
      </c>
      <c r="C4852" s="7">
        <v>3</v>
      </c>
      <c r="D4852">
        <v>3</v>
      </c>
      <c r="E4852">
        <f t="shared" si="350"/>
        <v>0</v>
      </c>
      <c r="F4852" t="str">
        <f t="shared" si="351"/>
        <v>大安</v>
      </c>
      <c r="G4852" t="str">
        <f t="shared" si="348"/>
        <v>金</v>
      </c>
      <c r="I4852" t="str">
        <f t="shared" si="349"/>
        <v/>
      </c>
    </row>
    <row r="4853" spans="1:9">
      <c r="A4853" s="1">
        <v>41377</v>
      </c>
      <c r="B4853" s="6" t="s">
        <v>138</v>
      </c>
      <c r="C4853" s="7">
        <v>3</v>
      </c>
      <c r="D4853">
        <v>4</v>
      </c>
      <c r="E4853">
        <f t="shared" si="350"/>
        <v>1</v>
      </c>
      <c r="F4853" t="str">
        <f t="shared" si="351"/>
        <v>赤口</v>
      </c>
      <c r="G4853" t="str">
        <f t="shared" si="348"/>
        <v>土</v>
      </c>
      <c r="I4853" t="str">
        <f t="shared" si="349"/>
        <v/>
      </c>
    </row>
    <row r="4854" spans="1:9">
      <c r="A4854" s="1">
        <v>41378</v>
      </c>
      <c r="B4854" s="6" t="s">
        <v>139</v>
      </c>
      <c r="C4854" s="7">
        <v>3</v>
      </c>
      <c r="D4854">
        <v>5</v>
      </c>
      <c r="E4854">
        <f t="shared" si="350"/>
        <v>2</v>
      </c>
      <c r="F4854" t="str">
        <f t="shared" si="351"/>
        <v>先勝</v>
      </c>
      <c r="G4854" t="str">
        <f t="shared" si="348"/>
        <v>日</v>
      </c>
      <c r="I4854" t="str">
        <f t="shared" si="349"/>
        <v/>
      </c>
    </row>
    <row r="4855" spans="1:9">
      <c r="A4855" s="1">
        <v>41379</v>
      </c>
      <c r="B4855" s="6" t="s">
        <v>140</v>
      </c>
      <c r="C4855" s="7">
        <v>3</v>
      </c>
      <c r="D4855">
        <v>6</v>
      </c>
      <c r="E4855">
        <f t="shared" si="350"/>
        <v>3</v>
      </c>
      <c r="F4855" t="str">
        <f t="shared" si="351"/>
        <v>友引</v>
      </c>
      <c r="G4855" t="str">
        <f t="shared" si="348"/>
        <v>月</v>
      </c>
      <c r="I4855" t="str">
        <f t="shared" si="349"/>
        <v/>
      </c>
    </row>
    <row r="4856" spans="1:9">
      <c r="A4856" s="1">
        <v>41380</v>
      </c>
      <c r="B4856" s="6" t="s">
        <v>141</v>
      </c>
      <c r="C4856" s="7">
        <v>3</v>
      </c>
      <c r="D4856">
        <v>7</v>
      </c>
      <c r="E4856">
        <f t="shared" si="350"/>
        <v>4</v>
      </c>
      <c r="F4856" t="str">
        <f t="shared" si="351"/>
        <v>先負</v>
      </c>
      <c r="G4856" t="str">
        <f t="shared" si="348"/>
        <v>火</v>
      </c>
      <c r="I4856" t="str">
        <f t="shared" si="349"/>
        <v/>
      </c>
    </row>
    <row r="4857" spans="1:9">
      <c r="A4857" s="1">
        <v>41381</v>
      </c>
      <c r="B4857" s="6" t="s">
        <v>142</v>
      </c>
      <c r="C4857" s="7">
        <v>3</v>
      </c>
      <c r="D4857">
        <v>8</v>
      </c>
      <c r="E4857">
        <f t="shared" si="350"/>
        <v>5</v>
      </c>
      <c r="F4857" t="str">
        <f t="shared" si="351"/>
        <v>仏滅</v>
      </c>
      <c r="G4857" t="str">
        <f t="shared" si="348"/>
        <v>水</v>
      </c>
      <c r="I4857" t="str">
        <f t="shared" si="349"/>
        <v/>
      </c>
    </row>
    <row r="4858" spans="1:9">
      <c r="A4858" s="1">
        <v>41382</v>
      </c>
      <c r="B4858" s="6" t="s">
        <v>143</v>
      </c>
      <c r="C4858" s="7">
        <v>3</v>
      </c>
      <c r="D4858">
        <v>9</v>
      </c>
      <c r="E4858">
        <f t="shared" si="350"/>
        <v>0</v>
      </c>
      <c r="F4858" t="str">
        <f t="shared" si="351"/>
        <v>大安</v>
      </c>
      <c r="G4858" t="str">
        <f t="shared" si="348"/>
        <v>木</v>
      </c>
      <c r="I4858" t="str">
        <f t="shared" si="349"/>
        <v/>
      </c>
    </row>
    <row r="4859" spans="1:9">
      <c r="A4859" s="1">
        <v>41383</v>
      </c>
      <c r="B4859" s="6" t="s">
        <v>144</v>
      </c>
      <c r="C4859" s="7">
        <v>3</v>
      </c>
      <c r="D4859">
        <v>10</v>
      </c>
      <c r="E4859">
        <f t="shared" si="350"/>
        <v>1</v>
      </c>
      <c r="F4859" t="str">
        <f t="shared" si="351"/>
        <v>赤口</v>
      </c>
      <c r="G4859" t="str">
        <f t="shared" si="348"/>
        <v>金</v>
      </c>
      <c r="I4859" t="str">
        <f t="shared" si="349"/>
        <v/>
      </c>
    </row>
    <row r="4860" spans="1:9">
      <c r="A4860" s="1">
        <v>41384</v>
      </c>
      <c r="B4860" s="6" t="s">
        <v>145</v>
      </c>
      <c r="C4860" s="7">
        <v>3</v>
      </c>
      <c r="D4860">
        <v>11</v>
      </c>
      <c r="E4860">
        <f t="shared" si="350"/>
        <v>2</v>
      </c>
      <c r="F4860" t="str">
        <f t="shared" si="351"/>
        <v>先勝</v>
      </c>
      <c r="G4860" t="str">
        <f t="shared" si="348"/>
        <v>土</v>
      </c>
      <c r="I4860" t="str">
        <f t="shared" si="349"/>
        <v/>
      </c>
    </row>
    <row r="4861" spans="1:9">
      <c r="A4861" s="1">
        <v>41385</v>
      </c>
      <c r="B4861" s="6" t="s">
        <v>146</v>
      </c>
      <c r="C4861" s="7">
        <v>3</v>
      </c>
      <c r="D4861">
        <v>12</v>
      </c>
      <c r="E4861">
        <f t="shared" si="350"/>
        <v>3</v>
      </c>
      <c r="F4861" t="str">
        <f t="shared" si="351"/>
        <v>友引</v>
      </c>
      <c r="G4861" t="str">
        <f t="shared" si="348"/>
        <v>日</v>
      </c>
      <c r="I4861" t="str">
        <f t="shared" si="349"/>
        <v/>
      </c>
    </row>
    <row r="4862" spans="1:9">
      <c r="A4862" s="1">
        <v>41386</v>
      </c>
      <c r="B4862" s="6" t="s">
        <v>147</v>
      </c>
      <c r="C4862" s="7">
        <v>3</v>
      </c>
      <c r="D4862">
        <v>13</v>
      </c>
      <c r="E4862">
        <f t="shared" si="350"/>
        <v>4</v>
      </c>
      <c r="F4862" t="str">
        <f t="shared" si="351"/>
        <v>先負</v>
      </c>
      <c r="G4862" t="str">
        <f t="shared" si="348"/>
        <v>月</v>
      </c>
      <c r="I4862" t="str">
        <f t="shared" si="349"/>
        <v/>
      </c>
    </row>
    <row r="4863" spans="1:9">
      <c r="A4863" s="1">
        <v>41387</v>
      </c>
      <c r="B4863" s="6" t="s">
        <v>148</v>
      </c>
      <c r="C4863" s="7">
        <v>3</v>
      </c>
      <c r="D4863">
        <v>14</v>
      </c>
      <c r="E4863">
        <f t="shared" si="350"/>
        <v>5</v>
      </c>
      <c r="F4863" t="str">
        <f t="shared" si="351"/>
        <v>仏滅</v>
      </c>
      <c r="G4863" t="str">
        <f t="shared" si="348"/>
        <v>火</v>
      </c>
      <c r="I4863" t="str">
        <f t="shared" si="349"/>
        <v/>
      </c>
    </row>
    <row r="4864" spans="1:9">
      <c r="A4864" s="1">
        <v>41388</v>
      </c>
      <c r="B4864" s="6" t="s">
        <v>149</v>
      </c>
      <c r="C4864" s="7">
        <v>3</v>
      </c>
      <c r="D4864">
        <v>15</v>
      </c>
      <c r="E4864">
        <f t="shared" si="350"/>
        <v>0</v>
      </c>
      <c r="F4864" t="str">
        <f t="shared" si="351"/>
        <v>大安</v>
      </c>
      <c r="G4864" t="str">
        <f t="shared" si="348"/>
        <v>水</v>
      </c>
      <c r="I4864" t="str">
        <f t="shared" si="349"/>
        <v/>
      </c>
    </row>
    <row r="4865" spans="1:9">
      <c r="A4865" s="1">
        <v>41389</v>
      </c>
      <c r="B4865" s="6" t="s">
        <v>150</v>
      </c>
      <c r="C4865" s="7">
        <v>3</v>
      </c>
      <c r="D4865">
        <v>16</v>
      </c>
      <c r="E4865">
        <f t="shared" si="350"/>
        <v>1</v>
      </c>
      <c r="F4865" t="str">
        <f t="shared" si="351"/>
        <v>赤口</v>
      </c>
      <c r="G4865" t="str">
        <f t="shared" si="348"/>
        <v>木</v>
      </c>
      <c r="I4865" t="str">
        <f t="shared" si="349"/>
        <v/>
      </c>
    </row>
    <row r="4866" spans="1:9">
      <c r="A4866" s="1">
        <v>41390</v>
      </c>
      <c r="B4866" s="6" t="s">
        <v>151</v>
      </c>
      <c r="C4866" s="7">
        <v>3</v>
      </c>
      <c r="D4866">
        <v>17</v>
      </c>
      <c r="E4866">
        <f t="shared" si="350"/>
        <v>2</v>
      </c>
      <c r="F4866" t="str">
        <f t="shared" si="351"/>
        <v>先勝</v>
      </c>
      <c r="G4866" t="str">
        <f t="shared" si="348"/>
        <v>金</v>
      </c>
      <c r="I4866" t="str">
        <f t="shared" si="349"/>
        <v/>
      </c>
    </row>
    <row r="4867" spans="1:9">
      <c r="A4867" s="1">
        <v>41391</v>
      </c>
      <c r="B4867" s="6" t="s">
        <v>152</v>
      </c>
      <c r="C4867" s="7">
        <v>3</v>
      </c>
      <c r="D4867">
        <v>18</v>
      </c>
      <c r="E4867">
        <f t="shared" si="350"/>
        <v>3</v>
      </c>
      <c r="F4867" t="str">
        <f t="shared" si="351"/>
        <v>友引</v>
      </c>
      <c r="G4867" t="str">
        <f t="shared" ref="G4867:G4930" si="352">TEXT(A4867,"aaa")</f>
        <v>土</v>
      </c>
      <c r="I4867" t="str">
        <f t="shared" ref="I4867:I4930" si="353">IF(ISERROR(VLOOKUP(H4867,$K$29:$L$39,2,FALSE)),"",VLOOKUP(H4867,$K$29:$L$39,2,FALSE))</f>
        <v/>
      </c>
    </row>
    <row r="4868" spans="1:9">
      <c r="A4868" s="1">
        <v>41392</v>
      </c>
      <c r="B4868" s="6" t="s">
        <v>153</v>
      </c>
      <c r="C4868" s="7">
        <v>3</v>
      </c>
      <c r="D4868">
        <v>19</v>
      </c>
      <c r="E4868">
        <f t="shared" si="350"/>
        <v>4</v>
      </c>
      <c r="F4868" t="str">
        <f t="shared" si="351"/>
        <v>先負</v>
      </c>
      <c r="G4868" t="str">
        <f t="shared" si="352"/>
        <v>日</v>
      </c>
      <c r="I4868" t="str">
        <f t="shared" si="353"/>
        <v/>
      </c>
    </row>
    <row r="4869" spans="1:9">
      <c r="A4869" s="1">
        <v>41393</v>
      </c>
      <c r="B4869" s="6" t="s">
        <v>154</v>
      </c>
      <c r="C4869" s="7">
        <v>3</v>
      </c>
      <c r="D4869">
        <v>20</v>
      </c>
      <c r="E4869">
        <f t="shared" si="350"/>
        <v>5</v>
      </c>
      <c r="F4869" t="str">
        <f t="shared" si="351"/>
        <v>仏滅</v>
      </c>
      <c r="G4869" t="str">
        <f t="shared" si="352"/>
        <v>月</v>
      </c>
      <c r="I4869" t="str">
        <f t="shared" si="353"/>
        <v/>
      </c>
    </row>
    <row r="4870" spans="1:9">
      <c r="A4870" s="1">
        <v>41394</v>
      </c>
      <c r="B4870" s="6" t="s">
        <v>155</v>
      </c>
      <c r="C4870" s="7">
        <v>3</v>
      </c>
      <c r="D4870">
        <v>21</v>
      </c>
      <c r="E4870">
        <f t="shared" si="350"/>
        <v>0</v>
      </c>
      <c r="F4870" t="str">
        <f t="shared" si="351"/>
        <v>大安</v>
      </c>
      <c r="G4870" t="str">
        <f t="shared" si="352"/>
        <v>火</v>
      </c>
      <c r="I4870" t="str">
        <f t="shared" si="353"/>
        <v/>
      </c>
    </row>
    <row r="4871" spans="1:9">
      <c r="A4871" s="1">
        <v>41395</v>
      </c>
      <c r="B4871" s="6" t="s">
        <v>156</v>
      </c>
      <c r="C4871" s="7">
        <v>3</v>
      </c>
      <c r="D4871">
        <v>22</v>
      </c>
      <c r="E4871">
        <f t="shared" si="350"/>
        <v>1</v>
      </c>
      <c r="F4871" t="str">
        <f t="shared" si="351"/>
        <v>赤口</v>
      </c>
      <c r="G4871" t="str">
        <f t="shared" si="352"/>
        <v>水</v>
      </c>
      <c r="I4871" t="str">
        <f t="shared" si="353"/>
        <v/>
      </c>
    </row>
    <row r="4872" spans="1:9">
      <c r="A4872" s="1">
        <v>41396</v>
      </c>
      <c r="B4872" s="6" t="s">
        <v>157</v>
      </c>
      <c r="C4872" s="7">
        <v>3</v>
      </c>
      <c r="D4872">
        <v>23</v>
      </c>
      <c r="E4872">
        <f t="shared" si="350"/>
        <v>2</v>
      </c>
      <c r="F4872" t="str">
        <f t="shared" si="351"/>
        <v>先勝</v>
      </c>
      <c r="G4872" t="str">
        <f t="shared" si="352"/>
        <v>木</v>
      </c>
      <c r="I4872" t="str">
        <f t="shared" si="353"/>
        <v/>
      </c>
    </row>
    <row r="4873" spans="1:9">
      <c r="A4873" s="1">
        <v>41397</v>
      </c>
      <c r="B4873" s="6" t="s">
        <v>158</v>
      </c>
      <c r="C4873" s="7">
        <v>3</v>
      </c>
      <c r="D4873">
        <v>24</v>
      </c>
      <c r="E4873">
        <f t="shared" si="350"/>
        <v>3</v>
      </c>
      <c r="F4873" t="str">
        <f t="shared" si="351"/>
        <v>友引</v>
      </c>
      <c r="G4873" t="str">
        <f t="shared" si="352"/>
        <v>金</v>
      </c>
      <c r="I4873" t="str">
        <f t="shared" si="353"/>
        <v/>
      </c>
    </row>
    <row r="4874" spans="1:9">
      <c r="A4874" s="1">
        <v>41398</v>
      </c>
      <c r="B4874" s="6" t="s">
        <v>159</v>
      </c>
      <c r="C4874" s="7">
        <v>3</v>
      </c>
      <c r="D4874">
        <v>25</v>
      </c>
      <c r="E4874">
        <f t="shared" si="350"/>
        <v>4</v>
      </c>
      <c r="F4874" t="str">
        <f t="shared" si="351"/>
        <v>先負</v>
      </c>
      <c r="G4874" t="str">
        <f t="shared" si="352"/>
        <v>土</v>
      </c>
      <c r="I4874" t="str">
        <f t="shared" si="353"/>
        <v/>
      </c>
    </row>
    <row r="4875" spans="1:9">
      <c r="A4875" s="1">
        <v>41399</v>
      </c>
      <c r="B4875" s="6" t="s">
        <v>160</v>
      </c>
      <c r="C4875" s="7">
        <v>3</v>
      </c>
      <c r="D4875">
        <v>26</v>
      </c>
      <c r="E4875">
        <f t="shared" si="350"/>
        <v>5</v>
      </c>
      <c r="F4875" t="str">
        <f t="shared" si="351"/>
        <v>仏滅</v>
      </c>
      <c r="G4875" t="str">
        <f t="shared" si="352"/>
        <v>日</v>
      </c>
      <c r="I4875" t="str">
        <f t="shared" si="353"/>
        <v/>
      </c>
    </row>
    <row r="4876" spans="1:9">
      <c r="A4876" s="1">
        <v>41400</v>
      </c>
      <c r="B4876" s="6" t="s">
        <v>161</v>
      </c>
      <c r="C4876" s="7">
        <v>3</v>
      </c>
      <c r="D4876">
        <v>27</v>
      </c>
      <c r="E4876">
        <f t="shared" ref="E4876:E4939" si="354">MOD(C4876+D4876,6)</f>
        <v>0</v>
      </c>
      <c r="F4876" t="str">
        <f t="shared" ref="F4876:F4939" si="355">VLOOKUP(E4876,$K$18:$L$23,2)</f>
        <v>大安</v>
      </c>
      <c r="G4876" t="str">
        <f t="shared" si="352"/>
        <v>月</v>
      </c>
      <c r="I4876" t="str">
        <f t="shared" si="353"/>
        <v/>
      </c>
    </row>
    <row r="4877" spans="1:9">
      <c r="A4877" s="1">
        <v>41401</v>
      </c>
      <c r="B4877" s="6" t="s">
        <v>162</v>
      </c>
      <c r="C4877" s="7">
        <v>3</v>
      </c>
      <c r="D4877">
        <v>28</v>
      </c>
      <c r="E4877">
        <f t="shared" si="354"/>
        <v>1</v>
      </c>
      <c r="F4877" t="str">
        <f t="shared" si="355"/>
        <v>赤口</v>
      </c>
      <c r="G4877" t="str">
        <f t="shared" si="352"/>
        <v>火</v>
      </c>
      <c r="I4877" t="str">
        <f t="shared" si="353"/>
        <v/>
      </c>
    </row>
    <row r="4878" spans="1:9">
      <c r="A4878" s="1">
        <v>41402</v>
      </c>
      <c r="B4878" s="6" t="s">
        <v>163</v>
      </c>
      <c r="C4878" s="7">
        <v>3</v>
      </c>
      <c r="D4878">
        <v>29</v>
      </c>
      <c r="E4878">
        <f t="shared" si="354"/>
        <v>2</v>
      </c>
      <c r="F4878" t="str">
        <f t="shared" si="355"/>
        <v>先勝</v>
      </c>
      <c r="G4878" t="str">
        <f t="shared" si="352"/>
        <v>水</v>
      </c>
      <c r="I4878" t="str">
        <f t="shared" si="353"/>
        <v/>
      </c>
    </row>
    <row r="4879" spans="1:9">
      <c r="A4879" s="1">
        <v>41403</v>
      </c>
      <c r="B4879" s="6" t="s">
        <v>236</v>
      </c>
      <c r="C4879" s="7">
        <v>3</v>
      </c>
      <c r="D4879">
        <v>30</v>
      </c>
      <c r="E4879">
        <f t="shared" si="354"/>
        <v>3</v>
      </c>
      <c r="F4879" t="str">
        <f t="shared" si="355"/>
        <v>友引</v>
      </c>
      <c r="G4879" t="str">
        <f t="shared" si="352"/>
        <v>木</v>
      </c>
      <c r="I4879" t="str">
        <f t="shared" si="353"/>
        <v/>
      </c>
    </row>
    <row r="4880" spans="1:9">
      <c r="A4880" s="1">
        <v>41404</v>
      </c>
      <c r="B4880" s="6" t="s">
        <v>579</v>
      </c>
      <c r="C4880" s="7">
        <v>4</v>
      </c>
      <c r="D4880">
        <v>1</v>
      </c>
      <c r="E4880">
        <f t="shared" si="354"/>
        <v>5</v>
      </c>
      <c r="F4880" t="str">
        <f t="shared" si="355"/>
        <v>仏滅</v>
      </c>
      <c r="G4880" t="str">
        <f t="shared" si="352"/>
        <v>金</v>
      </c>
      <c r="I4880" t="str">
        <f t="shared" si="353"/>
        <v/>
      </c>
    </row>
    <row r="4881" spans="1:9">
      <c r="A4881" s="1">
        <v>41405</v>
      </c>
      <c r="B4881" s="6" t="s">
        <v>165</v>
      </c>
      <c r="C4881" s="7">
        <v>4</v>
      </c>
      <c r="D4881">
        <v>2</v>
      </c>
      <c r="E4881">
        <f t="shared" si="354"/>
        <v>0</v>
      </c>
      <c r="F4881" t="str">
        <f t="shared" si="355"/>
        <v>大安</v>
      </c>
      <c r="G4881" t="str">
        <f t="shared" si="352"/>
        <v>土</v>
      </c>
      <c r="I4881" t="str">
        <f t="shared" si="353"/>
        <v/>
      </c>
    </row>
    <row r="4882" spans="1:9">
      <c r="A4882" s="1">
        <v>41406</v>
      </c>
      <c r="B4882" s="6" t="s">
        <v>166</v>
      </c>
      <c r="C4882" s="7">
        <v>4</v>
      </c>
      <c r="D4882">
        <v>3</v>
      </c>
      <c r="E4882">
        <f t="shared" si="354"/>
        <v>1</v>
      </c>
      <c r="F4882" t="str">
        <f t="shared" si="355"/>
        <v>赤口</v>
      </c>
      <c r="G4882" t="str">
        <f t="shared" si="352"/>
        <v>日</v>
      </c>
      <c r="I4882" t="str">
        <f t="shared" si="353"/>
        <v/>
      </c>
    </row>
    <row r="4883" spans="1:9">
      <c r="A4883" s="1">
        <v>41407</v>
      </c>
      <c r="B4883" s="6" t="s">
        <v>167</v>
      </c>
      <c r="C4883" s="7">
        <v>4</v>
      </c>
      <c r="D4883">
        <v>4</v>
      </c>
      <c r="E4883">
        <f t="shared" si="354"/>
        <v>2</v>
      </c>
      <c r="F4883" t="str">
        <f t="shared" si="355"/>
        <v>先勝</v>
      </c>
      <c r="G4883" t="str">
        <f t="shared" si="352"/>
        <v>月</v>
      </c>
      <c r="I4883" t="str">
        <f t="shared" si="353"/>
        <v/>
      </c>
    </row>
    <row r="4884" spans="1:9">
      <c r="A4884" s="1">
        <v>41408</v>
      </c>
      <c r="B4884" s="6" t="s">
        <v>168</v>
      </c>
      <c r="C4884" s="7">
        <v>4</v>
      </c>
      <c r="D4884">
        <v>5</v>
      </c>
      <c r="E4884">
        <f t="shared" si="354"/>
        <v>3</v>
      </c>
      <c r="F4884" t="str">
        <f t="shared" si="355"/>
        <v>友引</v>
      </c>
      <c r="G4884" t="str">
        <f t="shared" si="352"/>
        <v>火</v>
      </c>
      <c r="I4884" t="str">
        <f t="shared" si="353"/>
        <v/>
      </c>
    </row>
    <row r="4885" spans="1:9">
      <c r="A4885" s="1">
        <v>41409</v>
      </c>
      <c r="B4885" s="6" t="s">
        <v>169</v>
      </c>
      <c r="C4885" s="7">
        <v>4</v>
      </c>
      <c r="D4885">
        <v>6</v>
      </c>
      <c r="E4885">
        <f t="shared" si="354"/>
        <v>4</v>
      </c>
      <c r="F4885" t="str">
        <f t="shared" si="355"/>
        <v>先負</v>
      </c>
      <c r="G4885" t="str">
        <f t="shared" si="352"/>
        <v>水</v>
      </c>
      <c r="I4885" t="str">
        <f t="shared" si="353"/>
        <v/>
      </c>
    </row>
    <row r="4886" spans="1:9">
      <c r="A4886" s="1">
        <v>41410</v>
      </c>
      <c r="B4886" s="6" t="s">
        <v>170</v>
      </c>
      <c r="C4886" s="7">
        <v>4</v>
      </c>
      <c r="D4886">
        <v>7</v>
      </c>
      <c r="E4886">
        <f t="shared" si="354"/>
        <v>5</v>
      </c>
      <c r="F4886" t="str">
        <f t="shared" si="355"/>
        <v>仏滅</v>
      </c>
      <c r="G4886" t="str">
        <f t="shared" si="352"/>
        <v>木</v>
      </c>
      <c r="I4886" t="str">
        <f t="shared" si="353"/>
        <v/>
      </c>
    </row>
    <row r="4887" spans="1:9">
      <c r="A4887" s="1">
        <v>41411</v>
      </c>
      <c r="B4887" s="6" t="s">
        <v>171</v>
      </c>
      <c r="C4887" s="7">
        <v>4</v>
      </c>
      <c r="D4887">
        <v>8</v>
      </c>
      <c r="E4887">
        <f t="shared" si="354"/>
        <v>0</v>
      </c>
      <c r="F4887" t="str">
        <f t="shared" si="355"/>
        <v>大安</v>
      </c>
      <c r="G4887" t="str">
        <f t="shared" si="352"/>
        <v>金</v>
      </c>
      <c r="I4887" t="str">
        <f t="shared" si="353"/>
        <v/>
      </c>
    </row>
    <row r="4888" spans="1:9">
      <c r="A4888" s="1">
        <v>41412</v>
      </c>
      <c r="B4888" s="6" t="s">
        <v>172</v>
      </c>
      <c r="C4888" s="7">
        <v>4</v>
      </c>
      <c r="D4888">
        <v>9</v>
      </c>
      <c r="E4888">
        <f t="shared" si="354"/>
        <v>1</v>
      </c>
      <c r="F4888" t="str">
        <f t="shared" si="355"/>
        <v>赤口</v>
      </c>
      <c r="G4888" t="str">
        <f t="shared" si="352"/>
        <v>土</v>
      </c>
      <c r="I4888" t="str">
        <f t="shared" si="353"/>
        <v/>
      </c>
    </row>
    <row r="4889" spans="1:9">
      <c r="A4889" s="1">
        <v>41413</v>
      </c>
      <c r="B4889" s="6" t="s">
        <v>173</v>
      </c>
      <c r="C4889" s="7">
        <v>4</v>
      </c>
      <c r="D4889">
        <v>10</v>
      </c>
      <c r="E4889">
        <f t="shared" si="354"/>
        <v>2</v>
      </c>
      <c r="F4889" t="str">
        <f t="shared" si="355"/>
        <v>先勝</v>
      </c>
      <c r="G4889" t="str">
        <f t="shared" si="352"/>
        <v>日</v>
      </c>
      <c r="I4889" t="str">
        <f t="shared" si="353"/>
        <v/>
      </c>
    </row>
    <row r="4890" spans="1:9">
      <c r="A4890" s="1">
        <v>41414</v>
      </c>
      <c r="B4890" s="6" t="s">
        <v>174</v>
      </c>
      <c r="C4890" s="7">
        <v>4</v>
      </c>
      <c r="D4890">
        <v>11</v>
      </c>
      <c r="E4890">
        <f t="shared" si="354"/>
        <v>3</v>
      </c>
      <c r="F4890" t="str">
        <f t="shared" si="355"/>
        <v>友引</v>
      </c>
      <c r="G4890" t="str">
        <f t="shared" si="352"/>
        <v>月</v>
      </c>
      <c r="I4890" t="str">
        <f t="shared" si="353"/>
        <v/>
      </c>
    </row>
    <row r="4891" spans="1:9">
      <c r="A4891" s="1">
        <v>41415</v>
      </c>
      <c r="B4891" s="6" t="s">
        <v>175</v>
      </c>
      <c r="C4891" s="7">
        <v>4</v>
      </c>
      <c r="D4891">
        <v>12</v>
      </c>
      <c r="E4891">
        <f t="shared" si="354"/>
        <v>4</v>
      </c>
      <c r="F4891" t="str">
        <f t="shared" si="355"/>
        <v>先負</v>
      </c>
      <c r="G4891" t="str">
        <f t="shared" si="352"/>
        <v>火</v>
      </c>
      <c r="I4891" t="str">
        <f t="shared" si="353"/>
        <v/>
      </c>
    </row>
    <row r="4892" spans="1:9">
      <c r="A4892" s="1">
        <v>41416</v>
      </c>
      <c r="B4892" s="6" t="s">
        <v>176</v>
      </c>
      <c r="C4892" s="7">
        <v>4</v>
      </c>
      <c r="D4892">
        <v>13</v>
      </c>
      <c r="E4892">
        <f t="shared" si="354"/>
        <v>5</v>
      </c>
      <c r="F4892" t="str">
        <f t="shared" si="355"/>
        <v>仏滅</v>
      </c>
      <c r="G4892" t="str">
        <f t="shared" si="352"/>
        <v>水</v>
      </c>
      <c r="I4892" t="str">
        <f t="shared" si="353"/>
        <v/>
      </c>
    </row>
    <row r="4893" spans="1:9">
      <c r="A4893" s="1">
        <v>41417</v>
      </c>
      <c r="B4893" s="6" t="s">
        <v>177</v>
      </c>
      <c r="C4893" s="7">
        <v>4</v>
      </c>
      <c r="D4893">
        <v>14</v>
      </c>
      <c r="E4893">
        <f t="shared" si="354"/>
        <v>0</v>
      </c>
      <c r="F4893" t="str">
        <f t="shared" si="355"/>
        <v>大安</v>
      </c>
      <c r="G4893" t="str">
        <f t="shared" si="352"/>
        <v>木</v>
      </c>
      <c r="I4893" t="str">
        <f t="shared" si="353"/>
        <v/>
      </c>
    </row>
    <row r="4894" spans="1:9">
      <c r="A4894" s="1">
        <v>41418</v>
      </c>
      <c r="B4894" s="6" t="s">
        <v>178</v>
      </c>
      <c r="C4894" s="7">
        <v>4</v>
      </c>
      <c r="D4894">
        <v>15</v>
      </c>
      <c r="E4894">
        <f t="shared" si="354"/>
        <v>1</v>
      </c>
      <c r="F4894" t="str">
        <f t="shared" si="355"/>
        <v>赤口</v>
      </c>
      <c r="G4894" t="str">
        <f t="shared" si="352"/>
        <v>金</v>
      </c>
      <c r="I4894" t="str">
        <f t="shared" si="353"/>
        <v/>
      </c>
    </row>
    <row r="4895" spans="1:9">
      <c r="A4895" s="1">
        <v>41419</v>
      </c>
      <c r="B4895" s="6" t="s">
        <v>179</v>
      </c>
      <c r="C4895" s="7">
        <v>4</v>
      </c>
      <c r="D4895">
        <v>16</v>
      </c>
      <c r="E4895">
        <f t="shared" si="354"/>
        <v>2</v>
      </c>
      <c r="F4895" t="str">
        <f t="shared" si="355"/>
        <v>先勝</v>
      </c>
      <c r="G4895" t="str">
        <f t="shared" si="352"/>
        <v>土</v>
      </c>
      <c r="I4895" t="str">
        <f t="shared" si="353"/>
        <v/>
      </c>
    </row>
    <row r="4896" spans="1:9">
      <c r="A4896" s="1">
        <v>41420</v>
      </c>
      <c r="B4896" s="6" t="s">
        <v>180</v>
      </c>
      <c r="C4896" s="7">
        <v>4</v>
      </c>
      <c r="D4896">
        <v>17</v>
      </c>
      <c r="E4896">
        <f t="shared" si="354"/>
        <v>3</v>
      </c>
      <c r="F4896" t="str">
        <f t="shared" si="355"/>
        <v>友引</v>
      </c>
      <c r="G4896" t="str">
        <f t="shared" si="352"/>
        <v>日</v>
      </c>
      <c r="I4896" t="str">
        <f t="shared" si="353"/>
        <v/>
      </c>
    </row>
    <row r="4897" spans="1:9">
      <c r="A4897" s="1">
        <v>41421</v>
      </c>
      <c r="B4897" s="6" t="s">
        <v>181</v>
      </c>
      <c r="C4897" s="7">
        <v>4</v>
      </c>
      <c r="D4897">
        <v>18</v>
      </c>
      <c r="E4897">
        <f t="shared" si="354"/>
        <v>4</v>
      </c>
      <c r="F4897" t="str">
        <f t="shared" si="355"/>
        <v>先負</v>
      </c>
      <c r="G4897" t="str">
        <f t="shared" si="352"/>
        <v>月</v>
      </c>
      <c r="I4897" t="str">
        <f t="shared" si="353"/>
        <v/>
      </c>
    </row>
    <row r="4898" spans="1:9">
      <c r="A4898" s="1">
        <v>41422</v>
      </c>
      <c r="B4898" s="6" t="s">
        <v>182</v>
      </c>
      <c r="C4898" s="7">
        <v>4</v>
      </c>
      <c r="D4898">
        <v>19</v>
      </c>
      <c r="E4898">
        <f t="shared" si="354"/>
        <v>5</v>
      </c>
      <c r="F4898" t="str">
        <f t="shared" si="355"/>
        <v>仏滅</v>
      </c>
      <c r="G4898" t="str">
        <f t="shared" si="352"/>
        <v>火</v>
      </c>
      <c r="I4898" t="str">
        <f t="shared" si="353"/>
        <v/>
      </c>
    </row>
    <row r="4899" spans="1:9">
      <c r="A4899" s="1">
        <v>41423</v>
      </c>
      <c r="B4899" s="6" t="s">
        <v>183</v>
      </c>
      <c r="C4899" s="7">
        <v>4</v>
      </c>
      <c r="D4899">
        <v>20</v>
      </c>
      <c r="E4899">
        <f t="shared" si="354"/>
        <v>0</v>
      </c>
      <c r="F4899" t="str">
        <f t="shared" si="355"/>
        <v>大安</v>
      </c>
      <c r="G4899" t="str">
        <f t="shared" si="352"/>
        <v>水</v>
      </c>
      <c r="I4899" t="str">
        <f t="shared" si="353"/>
        <v/>
      </c>
    </row>
    <row r="4900" spans="1:9">
      <c r="A4900" s="1">
        <v>41424</v>
      </c>
      <c r="B4900" s="6" t="s">
        <v>184</v>
      </c>
      <c r="C4900" s="7">
        <v>4</v>
      </c>
      <c r="D4900">
        <v>21</v>
      </c>
      <c r="E4900">
        <f t="shared" si="354"/>
        <v>1</v>
      </c>
      <c r="F4900" t="str">
        <f t="shared" si="355"/>
        <v>赤口</v>
      </c>
      <c r="G4900" t="str">
        <f t="shared" si="352"/>
        <v>木</v>
      </c>
      <c r="I4900" t="str">
        <f t="shared" si="353"/>
        <v/>
      </c>
    </row>
    <row r="4901" spans="1:9">
      <c r="A4901" s="1">
        <v>41425</v>
      </c>
      <c r="B4901" s="6" t="s">
        <v>185</v>
      </c>
      <c r="C4901" s="7">
        <v>4</v>
      </c>
      <c r="D4901">
        <v>22</v>
      </c>
      <c r="E4901">
        <f t="shared" si="354"/>
        <v>2</v>
      </c>
      <c r="F4901" t="str">
        <f t="shared" si="355"/>
        <v>先勝</v>
      </c>
      <c r="G4901" t="str">
        <f t="shared" si="352"/>
        <v>金</v>
      </c>
      <c r="I4901" t="str">
        <f t="shared" si="353"/>
        <v/>
      </c>
    </row>
    <row r="4902" spans="1:9">
      <c r="A4902" s="1">
        <v>41426</v>
      </c>
      <c r="B4902" s="6" t="s">
        <v>186</v>
      </c>
      <c r="C4902" s="7">
        <v>4</v>
      </c>
      <c r="D4902">
        <v>23</v>
      </c>
      <c r="E4902">
        <f t="shared" si="354"/>
        <v>3</v>
      </c>
      <c r="F4902" t="str">
        <f t="shared" si="355"/>
        <v>友引</v>
      </c>
      <c r="G4902" t="str">
        <f t="shared" si="352"/>
        <v>土</v>
      </c>
      <c r="I4902" t="str">
        <f t="shared" si="353"/>
        <v/>
      </c>
    </row>
    <row r="4903" spans="1:9">
      <c r="A4903" s="1">
        <v>41427</v>
      </c>
      <c r="B4903" s="6" t="s">
        <v>187</v>
      </c>
      <c r="C4903" s="7">
        <v>4</v>
      </c>
      <c r="D4903">
        <v>24</v>
      </c>
      <c r="E4903">
        <f t="shared" si="354"/>
        <v>4</v>
      </c>
      <c r="F4903" t="str">
        <f t="shared" si="355"/>
        <v>先負</v>
      </c>
      <c r="G4903" t="str">
        <f t="shared" si="352"/>
        <v>日</v>
      </c>
      <c r="I4903" t="str">
        <f t="shared" si="353"/>
        <v/>
      </c>
    </row>
    <row r="4904" spans="1:9">
      <c r="A4904" s="1">
        <v>41428</v>
      </c>
      <c r="B4904" s="6" t="s">
        <v>188</v>
      </c>
      <c r="C4904" s="7">
        <v>4</v>
      </c>
      <c r="D4904">
        <v>25</v>
      </c>
      <c r="E4904">
        <f t="shared" si="354"/>
        <v>5</v>
      </c>
      <c r="F4904" t="str">
        <f t="shared" si="355"/>
        <v>仏滅</v>
      </c>
      <c r="G4904" t="str">
        <f t="shared" si="352"/>
        <v>月</v>
      </c>
      <c r="I4904" t="str">
        <f t="shared" si="353"/>
        <v/>
      </c>
    </row>
    <row r="4905" spans="1:9">
      <c r="A4905" s="1">
        <v>41429</v>
      </c>
      <c r="B4905" s="6" t="s">
        <v>189</v>
      </c>
      <c r="C4905" s="7">
        <v>4</v>
      </c>
      <c r="D4905">
        <v>26</v>
      </c>
      <c r="E4905">
        <f t="shared" si="354"/>
        <v>0</v>
      </c>
      <c r="F4905" t="str">
        <f t="shared" si="355"/>
        <v>大安</v>
      </c>
      <c r="G4905" t="str">
        <f t="shared" si="352"/>
        <v>火</v>
      </c>
      <c r="I4905" t="str">
        <f t="shared" si="353"/>
        <v/>
      </c>
    </row>
    <row r="4906" spans="1:9">
      <c r="A4906" s="1">
        <v>41430</v>
      </c>
      <c r="B4906" s="6" t="s">
        <v>190</v>
      </c>
      <c r="C4906" s="7">
        <v>4</v>
      </c>
      <c r="D4906">
        <v>27</v>
      </c>
      <c r="E4906">
        <f t="shared" si="354"/>
        <v>1</v>
      </c>
      <c r="F4906" t="str">
        <f t="shared" si="355"/>
        <v>赤口</v>
      </c>
      <c r="G4906" t="str">
        <f t="shared" si="352"/>
        <v>水</v>
      </c>
      <c r="I4906" t="str">
        <f t="shared" si="353"/>
        <v/>
      </c>
    </row>
    <row r="4907" spans="1:9">
      <c r="A4907" s="1">
        <v>41431</v>
      </c>
      <c r="B4907" s="6" t="s">
        <v>191</v>
      </c>
      <c r="C4907" s="7">
        <v>4</v>
      </c>
      <c r="D4907">
        <v>28</v>
      </c>
      <c r="E4907">
        <f t="shared" si="354"/>
        <v>2</v>
      </c>
      <c r="F4907" t="str">
        <f t="shared" si="355"/>
        <v>先勝</v>
      </c>
      <c r="G4907" t="str">
        <f t="shared" si="352"/>
        <v>木</v>
      </c>
      <c r="I4907" t="str">
        <f t="shared" si="353"/>
        <v/>
      </c>
    </row>
    <row r="4908" spans="1:9">
      <c r="A4908" s="1">
        <v>41432</v>
      </c>
      <c r="B4908" s="6" t="s">
        <v>192</v>
      </c>
      <c r="C4908" s="7">
        <v>4</v>
      </c>
      <c r="D4908">
        <v>29</v>
      </c>
      <c r="E4908">
        <f t="shared" si="354"/>
        <v>3</v>
      </c>
      <c r="F4908" t="str">
        <f t="shared" si="355"/>
        <v>友引</v>
      </c>
      <c r="G4908" t="str">
        <f t="shared" si="352"/>
        <v>金</v>
      </c>
      <c r="I4908" t="str">
        <f t="shared" si="353"/>
        <v/>
      </c>
    </row>
    <row r="4909" spans="1:9">
      <c r="A4909" s="1">
        <v>41433</v>
      </c>
      <c r="B4909" s="6" t="s">
        <v>193</v>
      </c>
      <c r="C4909" s="7">
        <v>4</v>
      </c>
      <c r="D4909">
        <v>30</v>
      </c>
      <c r="E4909">
        <f t="shared" si="354"/>
        <v>4</v>
      </c>
      <c r="F4909" t="str">
        <f t="shared" si="355"/>
        <v>先負</v>
      </c>
      <c r="G4909" t="str">
        <f t="shared" si="352"/>
        <v>土</v>
      </c>
      <c r="I4909" t="str">
        <f t="shared" si="353"/>
        <v/>
      </c>
    </row>
    <row r="4910" spans="1:9">
      <c r="A4910" s="1">
        <v>41434</v>
      </c>
      <c r="B4910" s="6" t="s">
        <v>626</v>
      </c>
      <c r="C4910" s="7">
        <v>5</v>
      </c>
      <c r="D4910">
        <v>1</v>
      </c>
      <c r="E4910">
        <f t="shared" si="354"/>
        <v>0</v>
      </c>
      <c r="F4910" t="str">
        <f t="shared" si="355"/>
        <v>大安</v>
      </c>
      <c r="G4910" t="str">
        <f t="shared" si="352"/>
        <v>日</v>
      </c>
      <c r="I4910" t="str">
        <f t="shared" si="353"/>
        <v/>
      </c>
    </row>
    <row r="4911" spans="1:9">
      <c r="A4911" s="1">
        <v>41435</v>
      </c>
      <c r="B4911" s="6" t="s">
        <v>195</v>
      </c>
      <c r="C4911" s="7">
        <v>5</v>
      </c>
      <c r="D4911">
        <v>2</v>
      </c>
      <c r="E4911">
        <f t="shared" si="354"/>
        <v>1</v>
      </c>
      <c r="F4911" t="str">
        <f t="shared" si="355"/>
        <v>赤口</v>
      </c>
      <c r="G4911" t="str">
        <f t="shared" si="352"/>
        <v>月</v>
      </c>
      <c r="I4911" t="str">
        <f t="shared" si="353"/>
        <v/>
      </c>
    </row>
    <row r="4912" spans="1:9">
      <c r="A4912" s="1">
        <v>41436</v>
      </c>
      <c r="B4912" s="6" t="s">
        <v>196</v>
      </c>
      <c r="C4912" s="7">
        <v>5</v>
      </c>
      <c r="D4912">
        <v>3</v>
      </c>
      <c r="E4912">
        <f t="shared" si="354"/>
        <v>2</v>
      </c>
      <c r="F4912" t="str">
        <f t="shared" si="355"/>
        <v>先勝</v>
      </c>
      <c r="G4912" t="str">
        <f t="shared" si="352"/>
        <v>火</v>
      </c>
      <c r="I4912" t="str">
        <f t="shared" si="353"/>
        <v/>
      </c>
    </row>
    <row r="4913" spans="1:9">
      <c r="A4913" s="1">
        <v>41437</v>
      </c>
      <c r="B4913" s="6" t="s">
        <v>197</v>
      </c>
      <c r="C4913" s="7">
        <v>5</v>
      </c>
      <c r="D4913">
        <v>4</v>
      </c>
      <c r="E4913">
        <f t="shared" si="354"/>
        <v>3</v>
      </c>
      <c r="F4913" t="str">
        <f t="shared" si="355"/>
        <v>友引</v>
      </c>
      <c r="G4913" t="str">
        <f t="shared" si="352"/>
        <v>水</v>
      </c>
      <c r="I4913" t="str">
        <f t="shared" si="353"/>
        <v/>
      </c>
    </row>
    <row r="4914" spans="1:9">
      <c r="A4914" s="1">
        <v>41438</v>
      </c>
      <c r="B4914" s="6" t="s">
        <v>198</v>
      </c>
      <c r="C4914" s="7">
        <v>5</v>
      </c>
      <c r="D4914">
        <v>5</v>
      </c>
      <c r="E4914">
        <f t="shared" si="354"/>
        <v>4</v>
      </c>
      <c r="F4914" t="str">
        <f t="shared" si="355"/>
        <v>先負</v>
      </c>
      <c r="G4914" t="str">
        <f t="shared" si="352"/>
        <v>木</v>
      </c>
      <c r="I4914" t="str">
        <f t="shared" si="353"/>
        <v/>
      </c>
    </row>
    <row r="4915" spans="1:9">
      <c r="A4915" s="1">
        <v>41439</v>
      </c>
      <c r="B4915" s="6" t="s">
        <v>199</v>
      </c>
      <c r="C4915" s="7">
        <v>5</v>
      </c>
      <c r="D4915">
        <v>6</v>
      </c>
      <c r="E4915">
        <f t="shared" si="354"/>
        <v>5</v>
      </c>
      <c r="F4915" t="str">
        <f t="shared" si="355"/>
        <v>仏滅</v>
      </c>
      <c r="G4915" t="str">
        <f t="shared" si="352"/>
        <v>金</v>
      </c>
      <c r="I4915" t="str">
        <f t="shared" si="353"/>
        <v/>
      </c>
    </row>
    <row r="4916" spans="1:9">
      <c r="A4916" s="1">
        <v>41440</v>
      </c>
      <c r="B4916" s="6" t="s">
        <v>200</v>
      </c>
      <c r="C4916" s="7">
        <v>5</v>
      </c>
      <c r="D4916">
        <v>7</v>
      </c>
      <c r="E4916">
        <f t="shared" si="354"/>
        <v>0</v>
      </c>
      <c r="F4916" t="str">
        <f t="shared" si="355"/>
        <v>大安</v>
      </c>
      <c r="G4916" t="str">
        <f t="shared" si="352"/>
        <v>土</v>
      </c>
      <c r="I4916" t="str">
        <f t="shared" si="353"/>
        <v/>
      </c>
    </row>
    <row r="4917" spans="1:9">
      <c r="A4917" s="1">
        <v>41441</v>
      </c>
      <c r="B4917" s="6" t="s">
        <v>201</v>
      </c>
      <c r="C4917" s="7">
        <v>5</v>
      </c>
      <c r="D4917">
        <v>8</v>
      </c>
      <c r="E4917">
        <f t="shared" si="354"/>
        <v>1</v>
      </c>
      <c r="F4917" t="str">
        <f t="shared" si="355"/>
        <v>赤口</v>
      </c>
      <c r="G4917" t="str">
        <f t="shared" si="352"/>
        <v>日</v>
      </c>
      <c r="I4917" t="str">
        <f t="shared" si="353"/>
        <v/>
      </c>
    </row>
    <row r="4918" spans="1:9">
      <c r="A4918" s="1">
        <v>41442</v>
      </c>
      <c r="B4918" s="6" t="s">
        <v>202</v>
      </c>
      <c r="C4918" s="7">
        <v>5</v>
      </c>
      <c r="D4918">
        <v>9</v>
      </c>
      <c r="E4918">
        <f t="shared" si="354"/>
        <v>2</v>
      </c>
      <c r="F4918" t="str">
        <f t="shared" si="355"/>
        <v>先勝</v>
      </c>
      <c r="G4918" t="str">
        <f t="shared" si="352"/>
        <v>月</v>
      </c>
      <c r="I4918" t="str">
        <f t="shared" si="353"/>
        <v/>
      </c>
    </row>
    <row r="4919" spans="1:9">
      <c r="A4919" s="1">
        <v>41443</v>
      </c>
      <c r="B4919" s="6" t="s">
        <v>203</v>
      </c>
      <c r="C4919" s="7">
        <v>5</v>
      </c>
      <c r="D4919">
        <v>10</v>
      </c>
      <c r="E4919">
        <f t="shared" si="354"/>
        <v>3</v>
      </c>
      <c r="F4919" t="str">
        <f t="shared" si="355"/>
        <v>友引</v>
      </c>
      <c r="G4919" t="str">
        <f t="shared" si="352"/>
        <v>火</v>
      </c>
      <c r="I4919" t="str">
        <f t="shared" si="353"/>
        <v/>
      </c>
    </row>
    <row r="4920" spans="1:9">
      <c r="A4920" s="1">
        <v>41444</v>
      </c>
      <c r="B4920" s="6" t="s">
        <v>204</v>
      </c>
      <c r="C4920" s="7">
        <v>5</v>
      </c>
      <c r="D4920">
        <v>11</v>
      </c>
      <c r="E4920">
        <f t="shared" si="354"/>
        <v>4</v>
      </c>
      <c r="F4920" t="str">
        <f t="shared" si="355"/>
        <v>先負</v>
      </c>
      <c r="G4920" t="str">
        <f t="shared" si="352"/>
        <v>水</v>
      </c>
      <c r="I4920" t="str">
        <f t="shared" si="353"/>
        <v/>
      </c>
    </row>
    <row r="4921" spans="1:9">
      <c r="A4921" s="1">
        <v>41445</v>
      </c>
      <c r="B4921" s="6" t="s">
        <v>205</v>
      </c>
      <c r="C4921" s="7">
        <v>5</v>
      </c>
      <c r="D4921">
        <v>12</v>
      </c>
      <c r="E4921">
        <f t="shared" si="354"/>
        <v>5</v>
      </c>
      <c r="F4921" t="str">
        <f t="shared" si="355"/>
        <v>仏滅</v>
      </c>
      <c r="G4921" t="str">
        <f t="shared" si="352"/>
        <v>木</v>
      </c>
      <c r="I4921" t="str">
        <f t="shared" si="353"/>
        <v/>
      </c>
    </row>
    <row r="4922" spans="1:9">
      <c r="A4922" s="1">
        <v>41446</v>
      </c>
      <c r="B4922" s="6" t="s">
        <v>206</v>
      </c>
      <c r="C4922" s="7">
        <v>5</v>
      </c>
      <c r="D4922">
        <v>13</v>
      </c>
      <c r="E4922">
        <f t="shared" si="354"/>
        <v>0</v>
      </c>
      <c r="F4922" t="str">
        <f t="shared" si="355"/>
        <v>大安</v>
      </c>
      <c r="G4922" t="str">
        <f t="shared" si="352"/>
        <v>金</v>
      </c>
      <c r="I4922" t="str">
        <f t="shared" si="353"/>
        <v/>
      </c>
    </row>
    <row r="4923" spans="1:9">
      <c r="A4923" s="1">
        <v>41447</v>
      </c>
      <c r="B4923" s="6" t="s">
        <v>207</v>
      </c>
      <c r="C4923" s="7">
        <v>5</v>
      </c>
      <c r="D4923">
        <v>14</v>
      </c>
      <c r="E4923">
        <f t="shared" si="354"/>
        <v>1</v>
      </c>
      <c r="F4923" t="str">
        <f t="shared" si="355"/>
        <v>赤口</v>
      </c>
      <c r="G4923" t="str">
        <f t="shared" si="352"/>
        <v>土</v>
      </c>
      <c r="I4923" t="str">
        <f t="shared" si="353"/>
        <v/>
      </c>
    </row>
    <row r="4924" spans="1:9">
      <c r="A4924" s="1">
        <v>41448</v>
      </c>
      <c r="B4924" s="6" t="s">
        <v>208</v>
      </c>
      <c r="C4924" s="7">
        <v>5</v>
      </c>
      <c r="D4924">
        <v>15</v>
      </c>
      <c r="E4924">
        <f t="shared" si="354"/>
        <v>2</v>
      </c>
      <c r="F4924" t="str">
        <f t="shared" si="355"/>
        <v>先勝</v>
      </c>
      <c r="G4924" t="str">
        <f t="shared" si="352"/>
        <v>日</v>
      </c>
      <c r="I4924" t="str">
        <f t="shared" si="353"/>
        <v/>
      </c>
    </row>
    <row r="4925" spans="1:9">
      <c r="A4925" s="1">
        <v>41449</v>
      </c>
      <c r="B4925" s="6" t="s">
        <v>209</v>
      </c>
      <c r="C4925" s="7">
        <v>5</v>
      </c>
      <c r="D4925">
        <v>16</v>
      </c>
      <c r="E4925">
        <f t="shared" si="354"/>
        <v>3</v>
      </c>
      <c r="F4925" t="str">
        <f t="shared" si="355"/>
        <v>友引</v>
      </c>
      <c r="G4925" t="str">
        <f t="shared" si="352"/>
        <v>月</v>
      </c>
      <c r="I4925" t="str">
        <f t="shared" si="353"/>
        <v/>
      </c>
    </row>
    <row r="4926" spans="1:9">
      <c r="A4926" s="1">
        <v>41450</v>
      </c>
      <c r="B4926" s="6" t="s">
        <v>210</v>
      </c>
      <c r="C4926" s="7">
        <v>5</v>
      </c>
      <c r="D4926">
        <v>17</v>
      </c>
      <c r="E4926">
        <f t="shared" si="354"/>
        <v>4</v>
      </c>
      <c r="F4926" t="str">
        <f t="shared" si="355"/>
        <v>先負</v>
      </c>
      <c r="G4926" t="str">
        <f t="shared" si="352"/>
        <v>火</v>
      </c>
      <c r="I4926" t="str">
        <f t="shared" si="353"/>
        <v/>
      </c>
    </row>
    <row r="4927" spans="1:9">
      <c r="A4927" s="1">
        <v>41451</v>
      </c>
      <c r="B4927" s="6" t="s">
        <v>211</v>
      </c>
      <c r="C4927" s="7">
        <v>5</v>
      </c>
      <c r="D4927">
        <v>18</v>
      </c>
      <c r="E4927">
        <f t="shared" si="354"/>
        <v>5</v>
      </c>
      <c r="F4927" t="str">
        <f t="shared" si="355"/>
        <v>仏滅</v>
      </c>
      <c r="G4927" t="str">
        <f t="shared" si="352"/>
        <v>水</v>
      </c>
      <c r="I4927" t="str">
        <f t="shared" si="353"/>
        <v/>
      </c>
    </row>
    <row r="4928" spans="1:9">
      <c r="A4928" s="1">
        <v>41452</v>
      </c>
      <c r="B4928" s="6" t="s">
        <v>212</v>
      </c>
      <c r="C4928" s="7">
        <v>5</v>
      </c>
      <c r="D4928">
        <v>19</v>
      </c>
      <c r="E4928">
        <f t="shared" si="354"/>
        <v>0</v>
      </c>
      <c r="F4928" t="str">
        <f t="shared" si="355"/>
        <v>大安</v>
      </c>
      <c r="G4928" t="str">
        <f t="shared" si="352"/>
        <v>木</v>
      </c>
      <c r="I4928" t="str">
        <f t="shared" si="353"/>
        <v/>
      </c>
    </row>
    <row r="4929" spans="1:9">
      <c r="A4929" s="1">
        <v>41453</v>
      </c>
      <c r="B4929" s="6" t="s">
        <v>213</v>
      </c>
      <c r="C4929" s="7">
        <v>5</v>
      </c>
      <c r="D4929">
        <v>20</v>
      </c>
      <c r="E4929">
        <f t="shared" si="354"/>
        <v>1</v>
      </c>
      <c r="F4929" t="str">
        <f t="shared" si="355"/>
        <v>赤口</v>
      </c>
      <c r="G4929" t="str">
        <f t="shared" si="352"/>
        <v>金</v>
      </c>
      <c r="I4929" t="str">
        <f t="shared" si="353"/>
        <v/>
      </c>
    </row>
    <row r="4930" spans="1:9">
      <c r="A4930" s="1">
        <v>41454</v>
      </c>
      <c r="B4930" s="6" t="s">
        <v>214</v>
      </c>
      <c r="C4930" s="7">
        <v>5</v>
      </c>
      <c r="D4930">
        <v>21</v>
      </c>
      <c r="E4930">
        <f t="shared" si="354"/>
        <v>2</v>
      </c>
      <c r="F4930" t="str">
        <f t="shared" si="355"/>
        <v>先勝</v>
      </c>
      <c r="G4930" t="str">
        <f t="shared" si="352"/>
        <v>土</v>
      </c>
      <c r="I4930" t="str">
        <f t="shared" si="353"/>
        <v/>
      </c>
    </row>
    <row r="4931" spans="1:9">
      <c r="A4931" s="1">
        <v>41455</v>
      </c>
      <c r="B4931" s="6" t="s">
        <v>215</v>
      </c>
      <c r="C4931" s="7">
        <v>5</v>
      </c>
      <c r="D4931">
        <v>22</v>
      </c>
      <c r="E4931">
        <f t="shared" si="354"/>
        <v>3</v>
      </c>
      <c r="F4931" t="str">
        <f t="shared" si="355"/>
        <v>友引</v>
      </c>
      <c r="G4931" t="str">
        <f t="shared" ref="G4931:G4994" si="356">TEXT(A4931,"aaa")</f>
        <v>日</v>
      </c>
      <c r="I4931" t="str">
        <f t="shared" ref="I4931:I4994" si="357">IF(ISERROR(VLOOKUP(H4931,$K$29:$L$39,2,FALSE)),"",VLOOKUP(H4931,$K$29:$L$39,2,FALSE))</f>
        <v/>
      </c>
    </row>
    <row r="4932" spans="1:9">
      <c r="A4932" s="1">
        <v>41456</v>
      </c>
      <c r="B4932" s="6" t="s">
        <v>216</v>
      </c>
      <c r="C4932" s="7">
        <v>5</v>
      </c>
      <c r="D4932">
        <v>23</v>
      </c>
      <c r="E4932">
        <f t="shared" si="354"/>
        <v>4</v>
      </c>
      <c r="F4932" t="str">
        <f t="shared" si="355"/>
        <v>先負</v>
      </c>
      <c r="G4932" t="str">
        <f t="shared" si="356"/>
        <v>月</v>
      </c>
      <c r="I4932" t="str">
        <f t="shared" si="357"/>
        <v/>
      </c>
    </row>
    <row r="4933" spans="1:9">
      <c r="A4933" s="1">
        <v>41457</v>
      </c>
      <c r="B4933" s="6" t="s">
        <v>217</v>
      </c>
      <c r="C4933" s="7">
        <v>5</v>
      </c>
      <c r="D4933">
        <v>24</v>
      </c>
      <c r="E4933">
        <f t="shared" si="354"/>
        <v>5</v>
      </c>
      <c r="F4933" t="str">
        <f t="shared" si="355"/>
        <v>仏滅</v>
      </c>
      <c r="G4933" t="str">
        <f t="shared" si="356"/>
        <v>火</v>
      </c>
      <c r="I4933" t="str">
        <f t="shared" si="357"/>
        <v/>
      </c>
    </row>
    <row r="4934" spans="1:9">
      <c r="A4934" s="1">
        <v>41458</v>
      </c>
      <c r="B4934" s="6" t="s">
        <v>218</v>
      </c>
      <c r="C4934" s="7">
        <v>5</v>
      </c>
      <c r="D4934">
        <v>25</v>
      </c>
      <c r="E4934">
        <f t="shared" si="354"/>
        <v>0</v>
      </c>
      <c r="F4934" t="str">
        <f t="shared" si="355"/>
        <v>大安</v>
      </c>
      <c r="G4934" t="str">
        <f t="shared" si="356"/>
        <v>水</v>
      </c>
      <c r="I4934" t="str">
        <f t="shared" si="357"/>
        <v/>
      </c>
    </row>
    <row r="4935" spans="1:9">
      <c r="A4935" s="1">
        <v>41459</v>
      </c>
      <c r="B4935" s="6" t="s">
        <v>219</v>
      </c>
      <c r="C4935" s="7">
        <v>5</v>
      </c>
      <c r="D4935">
        <v>26</v>
      </c>
      <c r="E4935">
        <f t="shared" si="354"/>
        <v>1</v>
      </c>
      <c r="F4935" t="str">
        <f t="shared" si="355"/>
        <v>赤口</v>
      </c>
      <c r="G4935" t="str">
        <f t="shared" si="356"/>
        <v>木</v>
      </c>
      <c r="I4935" t="str">
        <f t="shared" si="357"/>
        <v/>
      </c>
    </row>
    <row r="4936" spans="1:9">
      <c r="A4936" s="1">
        <v>41460</v>
      </c>
      <c r="B4936" s="6" t="s">
        <v>220</v>
      </c>
      <c r="C4936" s="7">
        <v>5</v>
      </c>
      <c r="D4936">
        <v>27</v>
      </c>
      <c r="E4936">
        <f t="shared" si="354"/>
        <v>2</v>
      </c>
      <c r="F4936" t="str">
        <f t="shared" si="355"/>
        <v>先勝</v>
      </c>
      <c r="G4936" t="str">
        <f t="shared" si="356"/>
        <v>金</v>
      </c>
      <c r="I4936" t="str">
        <f t="shared" si="357"/>
        <v/>
      </c>
    </row>
    <row r="4937" spans="1:9">
      <c r="A4937" s="1">
        <v>41461</v>
      </c>
      <c r="B4937" s="6" t="s">
        <v>221</v>
      </c>
      <c r="C4937" s="7">
        <v>5</v>
      </c>
      <c r="D4937">
        <v>28</v>
      </c>
      <c r="E4937">
        <f t="shared" si="354"/>
        <v>3</v>
      </c>
      <c r="F4937" t="str">
        <f t="shared" si="355"/>
        <v>友引</v>
      </c>
      <c r="G4937" t="str">
        <f t="shared" si="356"/>
        <v>土</v>
      </c>
      <c r="I4937" t="str">
        <f t="shared" si="357"/>
        <v/>
      </c>
    </row>
    <row r="4938" spans="1:9">
      <c r="A4938" s="1">
        <v>41462</v>
      </c>
      <c r="B4938" s="6" t="s">
        <v>222</v>
      </c>
      <c r="C4938" s="7">
        <v>5</v>
      </c>
      <c r="D4938">
        <v>29</v>
      </c>
      <c r="E4938">
        <f t="shared" si="354"/>
        <v>4</v>
      </c>
      <c r="F4938" t="str">
        <f t="shared" si="355"/>
        <v>先負</v>
      </c>
      <c r="G4938" t="str">
        <f t="shared" si="356"/>
        <v>日</v>
      </c>
      <c r="I4938" t="str">
        <f t="shared" si="357"/>
        <v/>
      </c>
    </row>
    <row r="4939" spans="1:9">
      <c r="A4939" s="1">
        <v>41463</v>
      </c>
      <c r="B4939" s="6" t="s">
        <v>580</v>
      </c>
      <c r="C4939" s="7">
        <v>6</v>
      </c>
      <c r="D4939">
        <v>1</v>
      </c>
      <c r="E4939">
        <f t="shared" si="354"/>
        <v>1</v>
      </c>
      <c r="F4939" t="str">
        <f t="shared" si="355"/>
        <v>赤口</v>
      </c>
      <c r="G4939" t="str">
        <f t="shared" si="356"/>
        <v>月</v>
      </c>
      <c r="I4939" t="str">
        <f t="shared" si="357"/>
        <v/>
      </c>
    </row>
    <row r="4940" spans="1:9">
      <c r="A4940" s="1">
        <v>41464</v>
      </c>
      <c r="B4940" s="6" t="s">
        <v>240</v>
      </c>
      <c r="C4940" s="7">
        <v>6</v>
      </c>
      <c r="D4940">
        <v>2</v>
      </c>
      <c r="E4940">
        <f t="shared" ref="E4940:E5003" si="358">MOD(C4940+D4940,6)</f>
        <v>2</v>
      </c>
      <c r="F4940" t="str">
        <f t="shared" ref="F4940:F5003" si="359">VLOOKUP(E4940,$K$18:$L$23,2)</f>
        <v>先勝</v>
      </c>
      <c r="G4940" t="str">
        <f t="shared" si="356"/>
        <v>火</v>
      </c>
      <c r="I4940" t="str">
        <f t="shared" si="357"/>
        <v/>
      </c>
    </row>
    <row r="4941" spans="1:9">
      <c r="A4941" s="1">
        <v>41465</v>
      </c>
      <c r="B4941" s="6" t="s">
        <v>241</v>
      </c>
      <c r="C4941" s="7">
        <v>6</v>
      </c>
      <c r="D4941">
        <v>3</v>
      </c>
      <c r="E4941">
        <f t="shared" si="358"/>
        <v>3</v>
      </c>
      <c r="F4941" t="str">
        <f t="shared" si="359"/>
        <v>友引</v>
      </c>
      <c r="G4941" t="str">
        <f t="shared" si="356"/>
        <v>水</v>
      </c>
      <c r="I4941" t="str">
        <f t="shared" si="357"/>
        <v/>
      </c>
    </row>
    <row r="4942" spans="1:9">
      <c r="A4942" s="1">
        <v>41466</v>
      </c>
      <c r="B4942" s="6" t="s">
        <v>242</v>
      </c>
      <c r="C4942" s="7">
        <v>6</v>
      </c>
      <c r="D4942">
        <v>4</v>
      </c>
      <c r="E4942">
        <f t="shared" si="358"/>
        <v>4</v>
      </c>
      <c r="F4942" t="str">
        <f t="shared" si="359"/>
        <v>先負</v>
      </c>
      <c r="G4942" t="str">
        <f t="shared" si="356"/>
        <v>木</v>
      </c>
      <c r="I4942" t="str">
        <f t="shared" si="357"/>
        <v/>
      </c>
    </row>
    <row r="4943" spans="1:9">
      <c r="A4943" s="1">
        <v>41467</v>
      </c>
      <c r="B4943" s="6" t="s">
        <v>243</v>
      </c>
      <c r="C4943" s="7">
        <v>6</v>
      </c>
      <c r="D4943">
        <v>5</v>
      </c>
      <c r="E4943">
        <f t="shared" si="358"/>
        <v>5</v>
      </c>
      <c r="F4943" t="str">
        <f t="shared" si="359"/>
        <v>仏滅</v>
      </c>
      <c r="G4943" t="str">
        <f t="shared" si="356"/>
        <v>金</v>
      </c>
      <c r="I4943" t="str">
        <f t="shared" si="357"/>
        <v/>
      </c>
    </row>
    <row r="4944" spans="1:9">
      <c r="A4944" s="1">
        <v>41468</v>
      </c>
      <c r="B4944" s="6" t="s">
        <v>244</v>
      </c>
      <c r="C4944" s="7">
        <v>6</v>
      </c>
      <c r="D4944">
        <v>6</v>
      </c>
      <c r="E4944">
        <f t="shared" si="358"/>
        <v>0</v>
      </c>
      <c r="F4944" t="str">
        <f t="shared" si="359"/>
        <v>大安</v>
      </c>
      <c r="G4944" t="str">
        <f t="shared" si="356"/>
        <v>土</v>
      </c>
      <c r="I4944" t="str">
        <f t="shared" si="357"/>
        <v/>
      </c>
    </row>
    <row r="4945" spans="1:9">
      <c r="A4945" s="1">
        <v>41469</v>
      </c>
      <c r="B4945" s="6" t="s">
        <v>245</v>
      </c>
      <c r="C4945" s="7">
        <v>6</v>
      </c>
      <c r="D4945">
        <v>7</v>
      </c>
      <c r="E4945">
        <f t="shared" si="358"/>
        <v>1</v>
      </c>
      <c r="F4945" t="str">
        <f t="shared" si="359"/>
        <v>赤口</v>
      </c>
      <c r="G4945" t="str">
        <f t="shared" si="356"/>
        <v>日</v>
      </c>
      <c r="I4945" t="str">
        <f t="shared" si="357"/>
        <v/>
      </c>
    </row>
    <row r="4946" spans="1:9">
      <c r="A4946" s="1">
        <v>41470</v>
      </c>
      <c r="B4946" s="6" t="s">
        <v>246</v>
      </c>
      <c r="C4946" s="7">
        <v>6</v>
      </c>
      <c r="D4946">
        <v>8</v>
      </c>
      <c r="E4946">
        <f t="shared" si="358"/>
        <v>2</v>
      </c>
      <c r="F4946" t="str">
        <f t="shared" si="359"/>
        <v>先勝</v>
      </c>
      <c r="G4946" t="str">
        <f t="shared" si="356"/>
        <v>月</v>
      </c>
      <c r="I4946" t="str">
        <f t="shared" si="357"/>
        <v/>
      </c>
    </row>
    <row r="4947" spans="1:9">
      <c r="A4947" s="1">
        <v>41471</v>
      </c>
      <c r="B4947" s="6" t="s">
        <v>247</v>
      </c>
      <c r="C4947" s="7">
        <v>6</v>
      </c>
      <c r="D4947">
        <v>9</v>
      </c>
      <c r="E4947">
        <f t="shared" si="358"/>
        <v>3</v>
      </c>
      <c r="F4947" t="str">
        <f t="shared" si="359"/>
        <v>友引</v>
      </c>
      <c r="G4947" t="str">
        <f t="shared" si="356"/>
        <v>火</v>
      </c>
      <c r="I4947" t="str">
        <f t="shared" si="357"/>
        <v/>
      </c>
    </row>
    <row r="4948" spans="1:9">
      <c r="A4948" s="1">
        <v>41472</v>
      </c>
      <c r="B4948" s="6" t="s">
        <v>248</v>
      </c>
      <c r="C4948" s="7">
        <v>6</v>
      </c>
      <c r="D4948">
        <v>10</v>
      </c>
      <c r="E4948">
        <f t="shared" si="358"/>
        <v>4</v>
      </c>
      <c r="F4948" t="str">
        <f t="shared" si="359"/>
        <v>先負</v>
      </c>
      <c r="G4948" t="str">
        <f t="shared" si="356"/>
        <v>水</v>
      </c>
      <c r="I4948" t="str">
        <f t="shared" si="357"/>
        <v/>
      </c>
    </row>
    <row r="4949" spans="1:9">
      <c r="A4949" s="1">
        <v>41473</v>
      </c>
      <c r="B4949" s="6" t="s">
        <v>249</v>
      </c>
      <c r="C4949" s="7">
        <v>6</v>
      </c>
      <c r="D4949">
        <v>11</v>
      </c>
      <c r="E4949">
        <f t="shared" si="358"/>
        <v>5</v>
      </c>
      <c r="F4949" t="str">
        <f t="shared" si="359"/>
        <v>仏滅</v>
      </c>
      <c r="G4949" t="str">
        <f t="shared" si="356"/>
        <v>木</v>
      </c>
      <c r="I4949" t="str">
        <f t="shared" si="357"/>
        <v/>
      </c>
    </row>
    <row r="4950" spans="1:9">
      <c r="A4950" s="1">
        <v>41474</v>
      </c>
      <c r="B4950" s="6" t="s">
        <v>250</v>
      </c>
      <c r="C4950" s="7">
        <v>6</v>
      </c>
      <c r="D4950">
        <v>12</v>
      </c>
      <c r="E4950">
        <f t="shared" si="358"/>
        <v>0</v>
      </c>
      <c r="F4950" t="str">
        <f t="shared" si="359"/>
        <v>大安</v>
      </c>
      <c r="G4950" t="str">
        <f t="shared" si="356"/>
        <v>金</v>
      </c>
      <c r="I4950" t="str">
        <f t="shared" si="357"/>
        <v/>
      </c>
    </row>
    <row r="4951" spans="1:9">
      <c r="A4951" s="1">
        <v>41475</v>
      </c>
      <c r="B4951" s="6" t="s">
        <v>251</v>
      </c>
      <c r="C4951" s="7">
        <v>6</v>
      </c>
      <c r="D4951">
        <v>13</v>
      </c>
      <c r="E4951">
        <f t="shared" si="358"/>
        <v>1</v>
      </c>
      <c r="F4951" t="str">
        <f t="shared" si="359"/>
        <v>赤口</v>
      </c>
      <c r="G4951" t="str">
        <f t="shared" si="356"/>
        <v>土</v>
      </c>
      <c r="I4951" t="str">
        <f t="shared" si="357"/>
        <v/>
      </c>
    </row>
    <row r="4952" spans="1:9">
      <c r="A4952" s="1">
        <v>41476</v>
      </c>
      <c r="B4952" s="6" t="s">
        <v>252</v>
      </c>
      <c r="C4952" s="7">
        <v>6</v>
      </c>
      <c r="D4952">
        <v>14</v>
      </c>
      <c r="E4952">
        <f t="shared" si="358"/>
        <v>2</v>
      </c>
      <c r="F4952" t="str">
        <f t="shared" si="359"/>
        <v>先勝</v>
      </c>
      <c r="G4952" t="str">
        <f t="shared" si="356"/>
        <v>日</v>
      </c>
      <c r="I4952" t="str">
        <f t="shared" si="357"/>
        <v/>
      </c>
    </row>
    <row r="4953" spans="1:9">
      <c r="A4953" s="1">
        <v>41477</v>
      </c>
      <c r="B4953" s="6" t="s">
        <v>253</v>
      </c>
      <c r="C4953" s="7">
        <v>6</v>
      </c>
      <c r="D4953">
        <v>15</v>
      </c>
      <c r="E4953">
        <f t="shared" si="358"/>
        <v>3</v>
      </c>
      <c r="F4953" t="str">
        <f t="shared" si="359"/>
        <v>友引</v>
      </c>
      <c r="G4953" t="str">
        <f t="shared" si="356"/>
        <v>月</v>
      </c>
      <c r="I4953" t="str">
        <f t="shared" si="357"/>
        <v/>
      </c>
    </row>
    <row r="4954" spans="1:9">
      <c r="A4954" s="1">
        <v>41478</v>
      </c>
      <c r="B4954" s="6" t="s">
        <v>254</v>
      </c>
      <c r="C4954" s="7">
        <v>6</v>
      </c>
      <c r="D4954">
        <v>16</v>
      </c>
      <c r="E4954">
        <f t="shared" si="358"/>
        <v>4</v>
      </c>
      <c r="F4954" t="str">
        <f t="shared" si="359"/>
        <v>先負</v>
      </c>
      <c r="G4954" t="str">
        <f t="shared" si="356"/>
        <v>火</v>
      </c>
      <c r="I4954" t="str">
        <f t="shared" si="357"/>
        <v/>
      </c>
    </row>
    <row r="4955" spans="1:9">
      <c r="A4955" s="1">
        <v>41479</v>
      </c>
      <c r="B4955" s="6" t="s">
        <v>255</v>
      </c>
      <c r="C4955" s="7">
        <v>6</v>
      </c>
      <c r="D4955">
        <v>17</v>
      </c>
      <c r="E4955">
        <f t="shared" si="358"/>
        <v>5</v>
      </c>
      <c r="F4955" t="str">
        <f t="shared" si="359"/>
        <v>仏滅</v>
      </c>
      <c r="G4955" t="str">
        <f t="shared" si="356"/>
        <v>水</v>
      </c>
      <c r="I4955" t="str">
        <f t="shared" si="357"/>
        <v/>
      </c>
    </row>
    <row r="4956" spans="1:9">
      <c r="A4956" s="1">
        <v>41480</v>
      </c>
      <c r="B4956" s="6" t="s">
        <v>256</v>
      </c>
      <c r="C4956" s="7">
        <v>6</v>
      </c>
      <c r="D4956">
        <v>18</v>
      </c>
      <c r="E4956">
        <f t="shared" si="358"/>
        <v>0</v>
      </c>
      <c r="F4956" t="str">
        <f t="shared" si="359"/>
        <v>大安</v>
      </c>
      <c r="G4956" t="str">
        <f t="shared" si="356"/>
        <v>木</v>
      </c>
      <c r="I4956" t="str">
        <f t="shared" si="357"/>
        <v/>
      </c>
    </row>
    <row r="4957" spans="1:9">
      <c r="A4957" s="1">
        <v>41481</v>
      </c>
      <c r="B4957" s="6" t="s">
        <v>257</v>
      </c>
      <c r="C4957" s="7">
        <v>6</v>
      </c>
      <c r="D4957">
        <v>19</v>
      </c>
      <c r="E4957">
        <f t="shared" si="358"/>
        <v>1</v>
      </c>
      <c r="F4957" t="str">
        <f t="shared" si="359"/>
        <v>赤口</v>
      </c>
      <c r="G4957" t="str">
        <f t="shared" si="356"/>
        <v>金</v>
      </c>
      <c r="I4957" t="str">
        <f t="shared" si="357"/>
        <v/>
      </c>
    </row>
    <row r="4958" spans="1:9">
      <c r="A4958" s="1">
        <v>41482</v>
      </c>
      <c r="B4958" s="6" t="s">
        <v>258</v>
      </c>
      <c r="C4958" s="7">
        <v>6</v>
      </c>
      <c r="D4958">
        <v>20</v>
      </c>
      <c r="E4958">
        <f t="shared" si="358"/>
        <v>2</v>
      </c>
      <c r="F4958" t="str">
        <f t="shared" si="359"/>
        <v>先勝</v>
      </c>
      <c r="G4958" t="str">
        <f t="shared" si="356"/>
        <v>土</v>
      </c>
      <c r="I4958" t="str">
        <f t="shared" si="357"/>
        <v/>
      </c>
    </row>
    <row r="4959" spans="1:9">
      <c r="A4959" s="1">
        <v>41483</v>
      </c>
      <c r="B4959" s="6" t="s">
        <v>259</v>
      </c>
      <c r="C4959" s="7">
        <v>6</v>
      </c>
      <c r="D4959">
        <v>21</v>
      </c>
      <c r="E4959">
        <f t="shared" si="358"/>
        <v>3</v>
      </c>
      <c r="F4959" t="str">
        <f t="shared" si="359"/>
        <v>友引</v>
      </c>
      <c r="G4959" t="str">
        <f t="shared" si="356"/>
        <v>日</v>
      </c>
      <c r="I4959" t="str">
        <f t="shared" si="357"/>
        <v/>
      </c>
    </row>
    <row r="4960" spans="1:9">
      <c r="A4960" s="1">
        <v>41484</v>
      </c>
      <c r="B4960" s="6" t="s">
        <v>260</v>
      </c>
      <c r="C4960" s="7">
        <v>6</v>
      </c>
      <c r="D4960">
        <v>22</v>
      </c>
      <c r="E4960">
        <f t="shared" si="358"/>
        <v>4</v>
      </c>
      <c r="F4960" t="str">
        <f t="shared" si="359"/>
        <v>先負</v>
      </c>
      <c r="G4960" t="str">
        <f t="shared" si="356"/>
        <v>月</v>
      </c>
      <c r="I4960" t="str">
        <f t="shared" si="357"/>
        <v/>
      </c>
    </row>
    <row r="4961" spans="1:9">
      <c r="A4961" s="1">
        <v>41485</v>
      </c>
      <c r="B4961" s="6" t="s">
        <v>261</v>
      </c>
      <c r="C4961" s="7">
        <v>6</v>
      </c>
      <c r="D4961">
        <v>23</v>
      </c>
      <c r="E4961">
        <f t="shared" si="358"/>
        <v>5</v>
      </c>
      <c r="F4961" t="str">
        <f t="shared" si="359"/>
        <v>仏滅</v>
      </c>
      <c r="G4961" t="str">
        <f t="shared" si="356"/>
        <v>火</v>
      </c>
      <c r="I4961" t="str">
        <f t="shared" si="357"/>
        <v/>
      </c>
    </row>
    <row r="4962" spans="1:9">
      <c r="A4962" s="1">
        <v>41486</v>
      </c>
      <c r="B4962" s="6" t="s">
        <v>262</v>
      </c>
      <c r="C4962" s="7">
        <v>6</v>
      </c>
      <c r="D4962">
        <v>24</v>
      </c>
      <c r="E4962">
        <f t="shared" si="358"/>
        <v>0</v>
      </c>
      <c r="F4962" t="str">
        <f t="shared" si="359"/>
        <v>大安</v>
      </c>
      <c r="G4962" t="str">
        <f t="shared" si="356"/>
        <v>水</v>
      </c>
      <c r="I4962" t="str">
        <f t="shared" si="357"/>
        <v/>
      </c>
    </row>
    <row r="4963" spans="1:9">
      <c r="A4963" s="1">
        <v>41487</v>
      </c>
      <c r="B4963" s="6" t="s">
        <v>263</v>
      </c>
      <c r="C4963" s="7">
        <v>6</v>
      </c>
      <c r="D4963">
        <v>25</v>
      </c>
      <c r="E4963">
        <f t="shared" si="358"/>
        <v>1</v>
      </c>
      <c r="F4963" t="str">
        <f t="shared" si="359"/>
        <v>赤口</v>
      </c>
      <c r="G4963" t="str">
        <f t="shared" si="356"/>
        <v>木</v>
      </c>
      <c r="I4963" t="str">
        <f t="shared" si="357"/>
        <v/>
      </c>
    </row>
    <row r="4964" spans="1:9">
      <c r="A4964" s="1">
        <v>41488</v>
      </c>
      <c r="B4964" s="6" t="s">
        <v>264</v>
      </c>
      <c r="C4964" s="7">
        <v>6</v>
      </c>
      <c r="D4964">
        <v>26</v>
      </c>
      <c r="E4964">
        <f t="shared" si="358"/>
        <v>2</v>
      </c>
      <c r="F4964" t="str">
        <f t="shared" si="359"/>
        <v>先勝</v>
      </c>
      <c r="G4964" t="str">
        <f t="shared" si="356"/>
        <v>金</v>
      </c>
      <c r="I4964" t="str">
        <f t="shared" si="357"/>
        <v/>
      </c>
    </row>
    <row r="4965" spans="1:9">
      <c r="A4965" s="1">
        <v>41489</v>
      </c>
      <c r="B4965" s="6" t="s">
        <v>265</v>
      </c>
      <c r="C4965" s="7">
        <v>6</v>
      </c>
      <c r="D4965">
        <v>27</v>
      </c>
      <c r="E4965">
        <f t="shared" si="358"/>
        <v>3</v>
      </c>
      <c r="F4965" t="str">
        <f t="shared" si="359"/>
        <v>友引</v>
      </c>
      <c r="G4965" t="str">
        <f t="shared" si="356"/>
        <v>土</v>
      </c>
      <c r="I4965" t="str">
        <f t="shared" si="357"/>
        <v/>
      </c>
    </row>
    <row r="4966" spans="1:9">
      <c r="A4966" s="1">
        <v>41490</v>
      </c>
      <c r="B4966" s="6" t="s">
        <v>266</v>
      </c>
      <c r="C4966" s="7">
        <v>6</v>
      </c>
      <c r="D4966">
        <v>28</v>
      </c>
      <c r="E4966">
        <f t="shared" si="358"/>
        <v>4</v>
      </c>
      <c r="F4966" t="str">
        <f t="shared" si="359"/>
        <v>先負</v>
      </c>
      <c r="G4966" t="str">
        <f t="shared" si="356"/>
        <v>日</v>
      </c>
      <c r="I4966" t="str">
        <f t="shared" si="357"/>
        <v/>
      </c>
    </row>
    <row r="4967" spans="1:9">
      <c r="A4967" s="1">
        <v>41491</v>
      </c>
      <c r="B4967" s="6" t="s">
        <v>267</v>
      </c>
      <c r="C4967" s="7">
        <v>6</v>
      </c>
      <c r="D4967">
        <v>29</v>
      </c>
      <c r="E4967">
        <f t="shared" si="358"/>
        <v>5</v>
      </c>
      <c r="F4967" t="str">
        <f t="shared" si="359"/>
        <v>仏滅</v>
      </c>
      <c r="G4967" t="str">
        <f t="shared" si="356"/>
        <v>月</v>
      </c>
      <c r="I4967" t="str">
        <f t="shared" si="357"/>
        <v/>
      </c>
    </row>
    <row r="4968" spans="1:9">
      <c r="A4968" s="1">
        <v>41492</v>
      </c>
      <c r="B4968" s="6" t="s">
        <v>435</v>
      </c>
      <c r="C4968" s="7">
        <v>6</v>
      </c>
      <c r="D4968">
        <v>30</v>
      </c>
      <c r="E4968">
        <f t="shared" si="358"/>
        <v>0</v>
      </c>
      <c r="F4968" t="str">
        <f t="shared" si="359"/>
        <v>大安</v>
      </c>
      <c r="G4968" t="str">
        <f t="shared" si="356"/>
        <v>火</v>
      </c>
      <c r="I4968" t="str">
        <f t="shared" si="357"/>
        <v/>
      </c>
    </row>
    <row r="4969" spans="1:9">
      <c r="A4969" s="1">
        <v>41493</v>
      </c>
      <c r="B4969" s="6" t="s">
        <v>627</v>
      </c>
      <c r="C4969" s="7">
        <v>7</v>
      </c>
      <c r="D4969">
        <v>1</v>
      </c>
      <c r="E4969">
        <f t="shared" si="358"/>
        <v>2</v>
      </c>
      <c r="F4969" t="str">
        <f t="shared" si="359"/>
        <v>先勝</v>
      </c>
      <c r="G4969" t="str">
        <f t="shared" si="356"/>
        <v>水</v>
      </c>
      <c r="I4969" t="str">
        <f t="shared" si="357"/>
        <v/>
      </c>
    </row>
    <row r="4970" spans="1:9">
      <c r="A4970" s="1">
        <v>41494</v>
      </c>
      <c r="B4970" s="6" t="s">
        <v>269</v>
      </c>
      <c r="C4970" s="7">
        <v>7</v>
      </c>
      <c r="D4970">
        <v>2</v>
      </c>
      <c r="E4970">
        <f t="shared" si="358"/>
        <v>3</v>
      </c>
      <c r="F4970" t="str">
        <f t="shared" si="359"/>
        <v>友引</v>
      </c>
      <c r="G4970" t="str">
        <f t="shared" si="356"/>
        <v>木</v>
      </c>
      <c r="I4970" t="str">
        <f t="shared" si="357"/>
        <v/>
      </c>
    </row>
    <row r="4971" spans="1:9">
      <c r="A4971" s="1">
        <v>41495</v>
      </c>
      <c r="B4971" s="6" t="s">
        <v>270</v>
      </c>
      <c r="C4971" s="7">
        <v>7</v>
      </c>
      <c r="D4971">
        <v>3</v>
      </c>
      <c r="E4971">
        <f t="shared" si="358"/>
        <v>4</v>
      </c>
      <c r="F4971" t="str">
        <f t="shared" si="359"/>
        <v>先負</v>
      </c>
      <c r="G4971" t="str">
        <f t="shared" si="356"/>
        <v>金</v>
      </c>
      <c r="I4971" t="str">
        <f t="shared" si="357"/>
        <v/>
      </c>
    </row>
    <row r="4972" spans="1:9">
      <c r="A4972" s="1">
        <v>41496</v>
      </c>
      <c r="B4972" s="6" t="s">
        <v>271</v>
      </c>
      <c r="C4972" s="7">
        <v>7</v>
      </c>
      <c r="D4972">
        <v>4</v>
      </c>
      <c r="E4972">
        <f t="shared" si="358"/>
        <v>5</v>
      </c>
      <c r="F4972" t="str">
        <f t="shared" si="359"/>
        <v>仏滅</v>
      </c>
      <c r="G4972" t="str">
        <f t="shared" si="356"/>
        <v>土</v>
      </c>
      <c r="I4972" t="str">
        <f t="shared" si="357"/>
        <v/>
      </c>
    </row>
    <row r="4973" spans="1:9">
      <c r="A4973" s="1">
        <v>41497</v>
      </c>
      <c r="B4973" s="6" t="s">
        <v>272</v>
      </c>
      <c r="C4973" s="7">
        <v>7</v>
      </c>
      <c r="D4973">
        <v>5</v>
      </c>
      <c r="E4973">
        <f t="shared" si="358"/>
        <v>0</v>
      </c>
      <c r="F4973" t="str">
        <f t="shared" si="359"/>
        <v>大安</v>
      </c>
      <c r="G4973" t="str">
        <f t="shared" si="356"/>
        <v>日</v>
      </c>
      <c r="I4973" t="str">
        <f t="shared" si="357"/>
        <v/>
      </c>
    </row>
    <row r="4974" spans="1:9">
      <c r="A4974" s="1">
        <v>41498</v>
      </c>
      <c r="B4974" s="6" t="s">
        <v>273</v>
      </c>
      <c r="C4974" s="7">
        <v>7</v>
      </c>
      <c r="D4974">
        <v>6</v>
      </c>
      <c r="E4974">
        <f t="shared" si="358"/>
        <v>1</v>
      </c>
      <c r="F4974" t="str">
        <f t="shared" si="359"/>
        <v>赤口</v>
      </c>
      <c r="G4974" t="str">
        <f t="shared" si="356"/>
        <v>月</v>
      </c>
      <c r="I4974" t="str">
        <f t="shared" si="357"/>
        <v/>
      </c>
    </row>
    <row r="4975" spans="1:9">
      <c r="A4975" s="1">
        <v>41499</v>
      </c>
      <c r="B4975" s="6" t="s">
        <v>274</v>
      </c>
      <c r="C4975" s="7">
        <v>7</v>
      </c>
      <c r="D4975">
        <v>7</v>
      </c>
      <c r="E4975">
        <f t="shared" si="358"/>
        <v>2</v>
      </c>
      <c r="F4975" t="str">
        <f t="shared" si="359"/>
        <v>先勝</v>
      </c>
      <c r="G4975" t="str">
        <f t="shared" si="356"/>
        <v>火</v>
      </c>
      <c r="I4975" t="str">
        <f t="shared" si="357"/>
        <v/>
      </c>
    </row>
    <row r="4976" spans="1:9">
      <c r="A4976" s="1">
        <v>41500</v>
      </c>
      <c r="B4976" s="6" t="s">
        <v>275</v>
      </c>
      <c r="C4976" s="7">
        <v>7</v>
      </c>
      <c r="D4976">
        <v>8</v>
      </c>
      <c r="E4976">
        <f t="shared" si="358"/>
        <v>3</v>
      </c>
      <c r="F4976" t="str">
        <f t="shared" si="359"/>
        <v>友引</v>
      </c>
      <c r="G4976" t="str">
        <f t="shared" si="356"/>
        <v>水</v>
      </c>
      <c r="I4976" t="str">
        <f t="shared" si="357"/>
        <v/>
      </c>
    </row>
    <row r="4977" spans="1:9">
      <c r="A4977" s="1">
        <v>41501</v>
      </c>
      <c r="B4977" s="6" t="s">
        <v>276</v>
      </c>
      <c r="C4977" s="7">
        <v>7</v>
      </c>
      <c r="D4977">
        <v>9</v>
      </c>
      <c r="E4977">
        <f t="shared" si="358"/>
        <v>4</v>
      </c>
      <c r="F4977" t="str">
        <f t="shared" si="359"/>
        <v>先負</v>
      </c>
      <c r="G4977" t="str">
        <f t="shared" si="356"/>
        <v>木</v>
      </c>
      <c r="I4977" t="str">
        <f t="shared" si="357"/>
        <v/>
      </c>
    </row>
    <row r="4978" spans="1:9">
      <c r="A4978" s="1">
        <v>41502</v>
      </c>
      <c r="B4978" s="6" t="s">
        <v>277</v>
      </c>
      <c r="C4978" s="7">
        <v>7</v>
      </c>
      <c r="D4978">
        <v>10</v>
      </c>
      <c r="E4978">
        <f t="shared" si="358"/>
        <v>5</v>
      </c>
      <c r="F4978" t="str">
        <f t="shared" si="359"/>
        <v>仏滅</v>
      </c>
      <c r="G4978" t="str">
        <f t="shared" si="356"/>
        <v>金</v>
      </c>
      <c r="I4978" t="str">
        <f t="shared" si="357"/>
        <v/>
      </c>
    </row>
    <row r="4979" spans="1:9">
      <c r="A4979" s="1">
        <v>41503</v>
      </c>
      <c r="B4979" s="6" t="s">
        <v>278</v>
      </c>
      <c r="C4979" s="7">
        <v>7</v>
      </c>
      <c r="D4979">
        <v>11</v>
      </c>
      <c r="E4979">
        <f t="shared" si="358"/>
        <v>0</v>
      </c>
      <c r="F4979" t="str">
        <f t="shared" si="359"/>
        <v>大安</v>
      </c>
      <c r="G4979" t="str">
        <f t="shared" si="356"/>
        <v>土</v>
      </c>
      <c r="I4979" t="str">
        <f t="shared" si="357"/>
        <v/>
      </c>
    </row>
    <row r="4980" spans="1:9">
      <c r="A4980" s="1">
        <v>41504</v>
      </c>
      <c r="B4980" s="6" t="s">
        <v>279</v>
      </c>
      <c r="C4980" s="7">
        <v>7</v>
      </c>
      <c r="D4980">
        <v>12</v>
      </c>
      <c r="E4980">
        <f t="shared" si="358"/>
        <v>1</v>
      </c>
      <c r="F4980" t="str">
        <f t="shared" si="359"/>
        <v>赤口</v>
      </c>
      <c r="G4980" t="str">
        <f t="shared" si="356"/>
        <v>日</v>
      </c>
      <c r="I4980" t="str">
        <f t="shared" si="357"/>
        <v/>
      </c>
    </row>
    <row r="4981" spans="1:9">
      <c r="A4981" s="1">
        <v>41505</v>
      </c>
      <c r="B4981" s="6" t="s">
        <v>280</v>
      </c>
      <c r="C4981" s="7">
        <v>7</v>
      </c>
      <c r="D4981">
        <v>13</v>
      </c>
      <c r="E4981">
        <f t="shared" si="358"/>
        <v>2</v>
      </c>
      <c r="F4981" t="str">
        <f t="shared" si="359"/>
        <v>先勝</v>
      </c>
      <c r="G4981" t="str">
        <f t="shared" si="356"/>
        <v>月</v>
      </c>
      <c r="I4981" t="str">
        <f t="shared" si="357"/>
        <v/>
      </c>
    </row>
    <row r="4982" spans="1:9">
      <c r="A4982" s="1">
        <v>41506</v>
      </c>
      <c r="B4982" s="6" t="s">
        <v>281</v>
      </c>
      <c r="C4982" s="7">
        <v>7</v>
      </c>
      <c r="D4982">
        <v>14</v>
      </c>
      <c r="E4982">
        <f t="shared" si="358"/>
        <v>3</v>
      </c>
      <c r="F4982" t="str">
        <f t="shared" si="359"/>
        <v>友引</v>
      </c>
      <c r="G4982" t="str">
        <f t="shared" si="356"/>
        <v>火</v>
      </c>
      <c r="I4982" t="str">
        <f t="shared" si="357"/>
        <v/>
      </c>
    </row>
    <row r="4983" spans="1:9">
      <c r="A4983" s="1">
        <v>41507</v>
      </c>
      <c r="B4983" s="6" t="s">
        <v>282</v>
      </c>
      <c r="C4983" s="7">
        <v>7</v>
      </c>
      <c r="D4983">
        <v>15</v>
      </c>
      <c r="E4983">
        <f t="shared" si="358"/>
        <v>4</v>
      </c>
      <c r="F4983" t="str">
        <f t="shared" si="359"/>
        <v>先負</v>
      </c>
      <c r="G4983" t="str">
        <f t="shared" si="356"/>
        <v>水</v>
      </c>
      <c r="I4983" t="str">
        <f t="shared" si="357"/>
        <v/>
      </c>
    </row>
    <row r="4984" spans="1:9">
      <c r="A4984" s="1">
        <v>41508</v>
      </c>
      <c r="B4984" s="6" t="s">
        <v>283</v>
      </c>
      <c r="C4984" s="7">
        <v>7</v>
      </c>
      <c r="D4984">
        <v>16</v>
      </c>
      <c r="E4984">
        <f t="shared" si="358"/>
        <v>5</v>
      </c>
      <c r="F4984" t="str">
        <f t="shared" si="359"/>
        <v>仏滅</v>
      </c>
      <c r="G4984" t="str">
        <f t="shared" si="356"/>
        <v>木</v>
      </c>
      <c r="I4984" t="str">
        <f t="shared" si="357"/>
        <v/>
      </c>
    </row>
    <row r="4985" spans="1:9">
      <c r="A4985" s="1">
        <v>41509</v>
      </c>
      <c r="B4985" s="6" t="s">
        <v>284</v>
      </c>
      <c r="C4985" s="7">
        <v>7</v>
      </c>
      <c r="D4985">
        <v>17</v>
      </c>
      <c r="E4985">
        <f t="shared" si="358"/>
        <v>0</v>
      </c>
      <c r="F4985" t="str">
        <f t="shared" si="359"/>
        <v>大安</v>
      </c>
      <c r="G4985" t="str">
        <f t="shared" si="356"/>
        <v>金</v>
      </c>
      <c r="I4985" t="str">
        <f t="shared" si="357"/>
        <v/>
      </c>
    </row>
    <row r="4986" spans="1:9">
      <c r="A4986" s="1">
        <v>41510</v>
      </c>
      <c r="B4986" s="6" t="s">
        <v>285</v>
      </c>
      <c r="C4986" s="7">
        <v>7</v>
      </c>
      <c r="D4986">
        <v>18</v>
      </c>
      <c r="E4986">
        <f t="shared" si="358"/>
        <v>1</v>
      </c>
      <c r="F4986" t="str">
        <f t="shared" si="359"/>
        <v>赤口</v>
      </c>
      <c r="G4986" t="str">
        <f t="shared" si="356"/>
        <v>土</v>
      </c>
      <c r="I4986" t="str">
        <f t="shared" si="357"/>
        <v/>
      </c>
    </row>
    <row r="4987" spans="1:9">
      <c r="A4987" s="1">
        <v>41511</v>
      </c>
      <c r="B4987" s="6" t="s">
        <v>286</v>
      </c>
      <c r="C4987" s="7">
        <v>7</v>
      </c>
      <c r="D4987">
        <v>19</v>
      </c>
      <c r="E4987">
        <f t="shared" si="358"/>
        <v>2</v>
      </c>
      <c r="F4987" t="str">
        <f t="shared" si="359"/>
        <v>先勝</v>
      </c>
      <c r="G4987" t="str">
        <f t="shared" si="356"/>
        <v>日</v>
      </c>
      <c r="I4987" t="str">
        <f t="shared" si="357"/>
        <v/>
      </c>
    </row>
    <row r="4988" spans="1:9">
      <c r="A4988" s="1">
        <v>41512</v>
      </c>
      <c r="B4988" s="6" t="s">
        <v>287</v>
      </c>
      <c r="C4988" s="7">
        <v>7</v>
      </c>
      <c r="D4988">
        <v>20</v>
      </c>
      <c r="E4988">
        <f t="shared" si="358"/>
        <v>3</v>
      </c>
      <c r="F4988" t="str">
        <f t="shared" si="359"/>
        <v>友引</v>
      </c>
      <c r="G4988" t="str">
        <f t="shared" si="356"/>
        <v>月</v>
      </c>
      <c r="I4988" t="str">
        <f t="shared" si="357"/>
        <v/>
      </c>
    </row>
    <row r="4989" spans="1:9">
      <c r="A4989" s="1">
        <v>41513</v>
      </c>
      <c r="B4989" s="6" t="s">
        <v>288</v>
      </c>
      <c r="C4989" s="7">
        <v>7</v>
      </c>
      <c r="D4989">
        <v>21</v>
      </c>
      <c r="E4989">
        <f t="shared" si="358"/>
        <v>4</v>
      </c>
      <c r="F4989" t="str">
        <f t="shared" si="359"/>
        <v>先負</v>
      </c>
      <c r="G4989" t="str">
        <f t="shared" si="356"/>
        <v>火</v>
      </c>
      <c r="I4989" t="str">
        <f t="shared" si="357"/>
        <v/>
      </c>
    </row>
    <row r="4990" spans="1:9">
      <c r="A4990" s="1">
        <v>41514</v>
      </c>
      <c r="B4990" s="6" t="s">
        <v>289</v>
      </c>
      <c r="C4990" s="7">
        <v>7</v>
      </c>
      <c r="D4990">
        <v>22</v>
      </c>
      <c r="E4990">
        <f t="shared" si="358"/>
        <v>5</v>
      </c>
      <c r="F4990" t="str">
        <f t="shared" si="359"/>
        <v>仏滅</v>
      </c>
      <c r="G4990" t="str">
        <f t="shared" si="356"/>
        <v>水</v>
      </c>
      <c r="I4990" t="str">
        <f t="shared" si="357"/>
        <v/>
      </c>
    </row>
    <row r="4991" spans="1:9">
      <c r="A4991" s="1">
        <v>41515</v>
      </c>
      <c r="B4991" s="6" t="s">
        <v>290</v>
      </c>
      <c r="C4991" s="7">
        <v>7</v>
      </c>
      <c r="D4991">
        <v>23</v>
      </c>
      <c r="E4991">
        <f t="shared" si="358"/>
        <v>0</v>
      </c>
      <c r="F4991" t="str">
        <f t="shared" si="359"/>
        <v>大安</v>
      </c>
      <c r="G4991" t="str">
        <f t="shared" si="356"/>
        <v>木</v>
      </c>
      <c r="I4991" t="str">
        <f t="shared" si="357"/>
        <v/>
      </c>
    </row>
    <row r="4992" spans="1:9">
      <c r="A4992" s="1">
        <v>41516</v>
      </c>
      <c r="B4992" s="6" t="s">
        <v>291</v>
      </c>
      <c r="C4992" s="7">
        <v>7</v>
      </c>
      <c r="D4992">
        <v>24</v>
      </c>
      <c r="E4992">
        <f t="shared" si="358"/>
        <v>1</v>
      </c>
      <c r="F4992" t="str">
        <f t="shared" si="359"/>
        <v>赤口</v>
      </c>
      <c r="G4992" t="str">
        <f t="shared" si="356"/>
        <v>金</v>
      </c>
      <c r="I4992" t="str">
        <f t="shared" si="357"/>
        <v/>
      </c>
    </row>
    <row r="4993" spans="1:9">
      <c r="A4993" s="1">
        <v>41517</v>
      </c>
      <c r="B4993" s="6" t="s">
        <v>292</v>
      </c>
      <c r="C4993" s="7">
        <v>7</v>
      </c>
      <c r="D4993">
        <v>25</v>
      </c>
      <c r="E4993">
        <f t="shared" si="358"/>
        <v>2</v>
      </c>
      <c r="F4993" t="str">
        <f t="shared" si="359"/>
        <v>先勝</v>
      </c>
      <c r="G4993" t="str">
        <f t="shared" si="356"/>
        <v>土</v>
      </c>
      <c r="I4993" t="str">
        <f t="shared" si="357"/>
        <v/>
      </c>
    </row>
    <row r="4994" spans="1:9">
      <c r="A4994" s="1">
        <v>41518</v>
      </c>
      <c r="B4994" s="6" t="s">
        <v>293</v>
      </c>
      <c r="C4994" s="7">
        <v>7</v>
      </c>
      <c r="D4994">
        <v>26</v>
      </c>
      <c r="E4994">
        <f t="shared" si="358"/>
        <v>3</v>
      </c>
      <c r="F4994" t="str">
        <f t="shared" si="359"/>
        <v>友引</v>
      </c>
      <c r="G4994" t="str">
        <f t="shared" si="356"/>
        <v>日</v>
      </c>
      <c r="I4994" t="str">
        <f t="shared" si="357"/>
        <v/>
      </c>
    </row>
    <row r="4995" spans="1:9">
      <c r="A4995" s="1">
        <v>41519</v>
      </c>
      <c r="B4995" s="6" t="s">
        <v>294</v>
      </c>
      <c r="C4995" s="7">
        <v>7</v>
      </c>
      <c r="D4995">
        <v>27</v>
      </c>
      <c r="E4995">
        <f t="shared" si="358"/>
        <v>4</v>
      </c>
      <c r="F4995" t="str">
        <f t="shared" si="359"/>
        <v>先負</v>
      </c>
      <c r="G4995" t="str">
        <f t="shared" ref="G4995:G5058" si="360">TEXT(A4995,"aaa")</f>
        <v>月</v>
      </c>
      <c r="I4995" t="str">
        <f t="shared" ref="I4995:I5058" si="361">IF(ISERROR(VLOOKUP(H4995,$K$29:$L$39,2,FALSE)),"",VLOOKUP(H4995,$K$29:$L$39,2,FALSE))</f>
        <v/>
      </c>
    </row>
    <row r="4996" spans="1:9">
      <c r="A4996" s="1">
        <v>41520</v>
      </c>
      <c r="B4996" s="6" t="s">
        <v>295</v>
      </c>
      <c r="C4996" s="7">
        <v>7</v>
      </c>
      <c r="D4996">
        <v>28</v>
      </c>
      <c r="E4996">
        <f t="shared" si="358"/>
        <v>5</v>
      </c>
      <c r="F4996" t="str">
        <f t="shared" si="359"/>
        <v>仏滅</v>
      </c>
      <c r="G4996" t="str">
        <f t="shared" si="360"/>
        <v>火</v>
      </c>
      <c r="I4996" t="str">
        <f t="shared" si="361"/>
        <v/>
      </c>
    </row>
    <row r="4997" spans="1:9">
      <c r="A4997" s="1">
        <v>41521</v>
      </c>
      <c r="B4997" s="6" t="s">
        <v>296</v>
      </c>
      <c r="C4997" s="7">
        <v>7</v>
      </c>
      <c r="D4997">
        <v>29</v>
      </c>
      <c r="E4997">
        <f t="shared" si="358"/>
        <v>0</v>
      </c>
      <c r="F4997" t="str">
        <f t="shared" si="359"/>
        <v>大安</v>
      </c>
      <c r="G4997" t="str">
        <f t="shared" si="360"/>
        <v>水</v>
      </c>
      <c r="I4997" t="str">
        <f t="shared" si="361"/>
        <v/>
      </c>
    </row>
    <row r="4998" spans="1:9">
      <c r="A4998" s="1">
        <v>41522</v>
      </c>
      <c r="B4998" s="6" t="s">
        <v>628</v>
      </c>
      <c r="C4998" s="7">
        <v>8</v>
      </c>
      <c r="D4998">
        <v>1</v>
      </c>
      <c r="E4998">
        <f t="shared" si="358"/>
        <v>3</v>
      </c>
      <c r="F4998" t="str">
        <f t="shared" si="359"/>
        <v>友引</v>
      </c>
      <c r="G4998" t="str">
        <f t="shared" si="360"/>
        <v>木</v>
      </c>
      <c r="I4998" t="str">
        <f t="shared" si="361"/>
        <v/>
      </c>
    </row>
    <row r="4999" spans="1:9">
      <c r="A4999" s="1">
        <v>41523</v>
      </c>
      <c r="B4999" s="6" t="s">
        <v>299</v>
      </c>
      <c r="C4999" s="7">
        <v>8</v>
      </c>
      <c r="D4999">
        <v>2</v>
      </c>
      <c r="E4999">
        <f t="shared" si="358"/>
        <v>4</v>
      </c>
      <c r="F4999" t="str">
        <f t="shared" si="359"/>
        <v>先負</v>
      </c>
      <c r="G4999" t="str">
        <f t="shared" si="360"/>
        <v>金</v>
      </c>
      <c r="I4999" t="str">
        <f t="shared" si="361"/>
        <v/>
      </c>
    </row>
    <row r="5000" spans="1:9">
      <c r="A5000" s="1">
        <v>41524</v>
      </c>
      <c r="B5000" s="6" t="s">
        <v>300</v>
      </c>
      <c r="C5000" s="7">
        <v>8</v>
      </c>
      <c r="D5000">
        <v>3</v>
      </c>
      <c r="E5000">
        <f t="shared" si="358"/>
        <v>5</v>
      </c>
      <c r="F5000" t="str">
        <f t="shared" si="359"/>
        <v>仏滅</v>
      </c>
      <c r="G5000" t="str">
        <f t="shared" si="360"/>
        <v>土</v>
      </c>
      <c r="I5000" t="str">
        <f t="shared" si="361"/>
        <v/>
      </c>
    </row>
    <row r="5001" spans="1:9">
      <c r="A5001" s="1">
        <v>41525</v>
      </c>
      <c r="B5001" s="6" t="s">
        <v>301</v>
      </c>
      <c r="C5001" s="7">
        <v>8</v>
      </c>
      <c r="D5001">
        <v>4</v>
      </c>
      <c r="E5001">
        <f t="shared" si="358"/>
        <v>0</v>
      </c>
      <c r="F5001" t="str">
        <f t="shared" si="359"/>
        <v>大安</v>
      </c>
      <c r="G5001" t="str">
        <f t="shared" si="360"/>
        <v>日</v>
      </c>
      <c r="I5001" t="str">
        <f t="shared" si="361"/>
        <v/>
      </c>
    </row>
    <row r="5002" spans="1:9">
      <c r="A5002" s="1">
        <v>41526</v>
      </c>
      <c r="B5002" s="6" t="s">
        <v>302</v>
      </c>
      <c r="C5002" s="7">
        <v>8</v>
      </c>
      <c r="D5002">
        <v>5</v>
      </c>
      <c r="E5002">
        <f t="shared" si="358"/>
        <v>1</v>
      </c>
      <c r="F5002" t="str">
        <f t="shared" si="359"/>
        <v>赤口</v>
      </c>
      <c r="G5002" t="str">
        <f t="shared" si="360"/>
        <v>月</v>
      </c>
      <c r="I5002" t="str">
        <f t="shared" si="361"/>
        <v/>
      </c>
    </row>
    <row r="5003" spans="1:9">
      <c r="A5003" s="1">
        <v>41527</v>
      </c>
      <c r="B5003" s="6" t="s">
        <v>303</v>
      </c>
      <c r="C5003" s="7">
        <v>8</v>
      </c>
      <c r="D5003">
        <v>6</v>
      </c>
      <c r="E5003">
        <f t="shared" si="358"/>
        <v>2</v>
      </c>
      <c r="F5003" t="str">
        <f t="shared" si="359"/>
        <v>先勝</v>
      </c>
      <c r="G5003" t="str">
        <f t="shared" si="360"/>
        <v>火</v>
      </c>
      <c r="I5003" t="str">
        <f t="shared" si="361"/>
        <v/>
      </c>
    </row>
    <row r="5004" spans="1:9">
      <c r="A5004" s="1">
        <v>41528</v>
      </c>
      <c r="B5004" s="6" t="s">
        <v>304</v>
      </c>
      <c r="C5004" s="7">
        <v>8</v>
      </c>
      <c r="D5004">
        <v>7</v>
      </c>
      <c r="E5004">
        <f t="shared" ref="E5004:E5067" si="362">MOD(C5004+D5004,6)</f>
        <v>3</v>
      </c>
      <c r="F5004" t="str">
        <f t="shared" ref="F5004:F5067" si="363">VLOOKUP(E5004,$K$18:$L$23,2)</f>
        <v>友引</v>
      </c>
      <c r="G5004" t="str">
        <f t="shared" si="360"/>
        <v>水</v>
      </c>
      <c r="I5004" t="str">
        <f t="shared" si="361"/>
        <v/>
      </c>
    </row>
    <row r="5005" spans="1:9">
      <c r="A5005" s="1">
        <v>41529</v>
      </c>
      <c r="B5005" s="6" t="s">
        <v>305</v>
      </c>
      <c r="C5005" s="7">
        <v>8</v>
      </c>
      <c r="D5005">
        <v>8</v>
      </c>
      <c r="E5005">
        <f t="shared" si="362"/>
        <v>4</v>
      </c>
      <c r="F5005" t="str">
        <f t="shared" si="363"/>
        <v>先負</v>
      </c>
      <c r="G5005" t="str">
        <f t="shared" si="360"/>
        <v>木</v>
      </c>
      <c r="I5005" t="str">
        <f t="shared" si="361"/>
        <v/>
      </c>
    </row>
    <row r="5006" spans="1:9">
      <c r="A5006" s="1">
        <v>41530</v>
      </c>
      <c r="B5006" s="6" t="s">
        <v>306</v>
      </c>
      <c r="C5006" s="7">
        <v>8</v>
      </c>
      <c r="D5006">
        <v>9</v>
      </c>
      <c r="E5006">
        <f t="shared" si="362"/>
        <v>5</v>
      </c>
      <c r="F5006" t="str">
        <f t="shared" si="363"/>
        <v>仏滅</v>
      </c>
      <c r="G5006" t="str">
        <f t="shared" si="360"/>
        <v>金</v>
      </c>
      <c r="I5006" t="str">
        <f t="shared" si="361"/>
        <v/>
      </c>
    </row>
    <row r="5007" spans="1:9">
      <c r="A5007" s="1">
        <v>41531</v>
      </c>
      <c r="B5007" s="6" t="s">
        <v>307</v>
      </c>
      <c r="C5007" s="7">
        <v>8</v>
      </c>
      <c r="D5007">
        <v>10</v>
      </c>
      <c r="E5007">
        <f t="shared" si="362"/>
        <v>0</v>
      </c>
      <c r="F5007" t="str">
        <f t="shared" si="363"/>
        <v>大安</v>
      </c>
      <c r="G5007" t="str">
        <f t="shared" si="360"/>
        <v>土</v>
      </c>
      <c r="I5007" t="str">
        <f t="shared" si="361"/>
        <v/>
      </c>
    </row>
    <row r="5008" spans="1:9">
      <c r="A5008" s="1">
        <v>41532</v>
      </c>
      <c r="B5008" s="6" t="s">
        <v>308</v>
      </c>
      <c r="C5008" s="7">
        <v>8</v>
      </c>
      <c r="D5008">
        <v>11</v>
      </c>
      <c r="E5008">
        <f t="shared" si="362"/>
        <v>1</v>
      </c>
      <c r="F5008" t="str">
        <f t="shared" si="363"/>
        <v>赤口</v>
      </c>
      <c r="G5008" t="str">
        <f t="shared" si="360"/>
        <v>日</v>
      </c>
      <c r="I5008" t="str">
        <f t="shared" si="361"/>
        <v/>
      </c>
    </row>
    <row r="5009" spans="1:9">
      <c r="A5009" s="1">
        <v>41533</v>
      </c>
      <c r="B5009" s="6" t="s">
        <v>309</v>
      </c>
      <c r="C5009" s="7">
        <v>8</v>
      </c>
      <c r="D5009">
        <v>12</v>
      </c>
      <c r="E5009">
        <f t="shared" si="362"/>
        <v>2</v>
      </c>
      <c r="F5009" t="str">
        <f t="shared" si="363"/>
        <v>先勝</v>
      </c>
      <c r="G5009" t="str">
        <f t="shared" si="360"/>
        <v>月</v>
      </c>
      <c r="I5009" t="str">
        <f t="shared" si="361"/>
        <v/>
      </c>
    </row>
    <row r="5010" spans="1:9">
      <c r="A5010" s="1">
        <v>41534</v>
      </c>
      <c r="B5010" s="6" t="s">
        <v>310</v>
      </c>
      <c r="C5010" s="7">
        <v>8</v>
      </c>
      <c r="D5010">
        <v>13</v>
      </c>
      <c r="E5010">
        <f t="shared" si="362"/>
        <v>3</v>
      </c>
      <c r="F5010" t="str">
        <f t="shared" si="363"/>
        <v>友引</v>
      </c>
      <c r="G5010" t="str">
        <f t="shared" si="360"/>
        <v>火</v>
      </c>
      <c r="I5010" t="str">
        <f t="shared" si="361"/>
        <v/>
      </c>
    </row>
    <row r="5011" spans="1:9">
      <c r="A5011" s="1">
        <v>41535</v>
      </c>
      <c r="B5011" s="6" t="s">
        <v>311</v>
      </c>
      <c r="C5011" s="7">
        <v>8</v>
      </c>
      <c r="D5011">
        <v>14</v>
      </c>
      <c r="E5011">
        <f t="shared" si="362"/>
        <v>4</v>
      </c>
      <c r="F5011" t="str">
        <f t="shared" si="363"/>
        <v>先負</v>
      </c>
      <c r="G5011" t="str">
        <f t="shared" si="360"/>
        <v>水</v>
      </c>
      <c r="I5011" t="str">
        <f t="shared" si="361"/>
        <v/>
      </c>
    </row>
    <row r="5012" spans="1:9">
      <c r="A5012" s="1">
        <v>41536</v>
      </c>
      <c r="B5012" s="6" t="s">
        <v>312</v>
      </c>
      <c r="C5012" s="7">
        <v>8</v>
      </c>
      <c r="D5012">
        <v>15</v>
      </c>
      <c r="E5012">
        <f t="shared" si="362"/>
        <v>5</v>
      </c>
      <c r="F5012" t="str">
        <f t="shared" si="363"/>
        <v>仏滅</v>
      </c>
      <c r="G5012" t="str">
        <f t="shared" si="360"/>
        <v>木</v>
      </c>
      <c r="I5012" t="str">
        <f t="shared" si="361"/>
        <v/>
      </c>
    </row>
    <row r="5013" spans="1:9">
      <c r="A5013" s="1">
        <v>41537</v>
      </c>
      <c r="B5013" s="6" t="s">
        <v>313</v>
      </c>
      <c r="C5013" s="7">
        <v>8</v>
      </c>
      <c r="D5013">
        <v>16</v>
      </c>
      <c r="E5013">
        <f t="shared" si="362"/>
        <v>0</v>
      </c>
      <c r="F5013" t="str">
        <f t="shared" si="363"/>
        <v>大安</v>
      </c>
      <c r="G5013" t="str">
        <f t="shared" si="360"/>
        <v>金</v>
      </c>
      <c r="I5013" t="str">
        <f t="shared" si="361"/>
        <v/>
      </c>
    </row>
    <row r="5014" spans="1:9">
      <c r="A5014" s="1">
        <v>41538</v>
      </c>
      <c r="B5014" s="6" t="s">
        <v>314</v>
      </c>
      <c r="C5014" s="7">
        <v>8</v>
      </c>
      <c r="D5014">
        <v>17</v>
      </c>
      <c r="E5014">
        <f t="shared" si="362"/>
        <v>1</v>
      </c>
      <c r="F5014" t="str">
        <f t="shared" si="363"/>
        <v>赤口</v>
      </c>
      <c r="G5014" t="str">
        <f t="shared" si="360"/>
        <v>土</v>
      </c>
      <c r="I5014" t="str">
        <f t="shared" si="361"/>
        <v/>
      </c>
    </row>
    <row r="5015" spans="1:9">
      <c r="A5015" s="1">
        <v>41539</v>
      </c>
      <c r="B5015" s="6" t="s">
        <v>315</v>
      </c>
      <c r="C5015" s="7">
        <v>8</v>
      </c>
      <c r="D5015">
        <v>18</v>
      </c>
      <c r="E5015">
        <f t="shared" si="362"/>
        <v>2</v>
      </c>
      <c r="F5015" t="str">
        <f t="shared" si="363"/>
        <v>先勝</v>
      </c>
      <c r="G5015" t="str">
        <f t="shared" si="360"/>
        <v>日</v>
      </c>
      <c r="I5015" t="str">
        <f t="shared" si="361"/>
        <v/>
      </c>
    </row>
    <row r="5016" spans="1:9">
      <c r="A5016" s="1">
        <v>41540</v>
      </c>
      <c r="B5016" s="6" t="s">
        <v>316</v>
      </c>
      <c r="C5016" s="7">
        <v>8</v>
      </c>
      <c r="D5016">
        <v>19</v>
      </c>
      <c r="E5016">
        <f t="shared" si="362"/>
        <v>3</v>
      </c>
      <c r="F5016" t="str">
        <f t="shared" si="363"/>
        <v>友引</v>
      </c>
      <c r="G5016" t="str">
        <f t="shared" si="360"/>
        <v>月</v>
      </c>
      <c r="I5016" t="str">
        <f t="shared" si="361"/>
        <v/>
      </c>
    </row>
    <row r="5017" spans="1:9">
      <c r="A5017" s="1">
        <v>41541</v>
      </c>
      <c r="B5017" s="6" t="s">
        <v>317</v>
      </c>
      <c r="C5017" s="7">
        <v>8</v>
      </c>
      <c r="D5017">
        <v>20</v>
      </c>
      <c r="E5017">
        <f t="shared" si="362"/>
        <v>4</v>
      </c>
      <c r="F5017" t="str">
        <f t="shared" si="363"/>
        <v>先負</v>
      </c>
      <c r="G5017" t="str">
        <f t="shared" si="360"/>
        <v>火</v>
      </c>
      <c r="I5017" t="str">
        <f t="shared" si="361"/>
        <v/>
      </c>
    </row>
    <row r="5018" spans="1:9">
      <c r="A5018" s="1">
        <v>41542</v>
      </c>
      <c r="B5018" s="6" t="s">
        <v>318</v>
      </c>
      <c r="C5018" s="7">
        <v>8</v>
      </c>
      <c r="D5018">
        <v>21</v>
      </c>
      <c r="E5018">
        <f t="shared" si="362"/>
        <v>5</v>
      </c>
      <c r="F5018" t="str">
        <f t="shared" si="363"/>
        <v>仏滅</v>
      </c>
      <c r="G5018" t="str">
        <f t="shared" si="360"/>
        <v>水</v>
      </c>
      <c r="I5018" t="str">
        <f t="shared" si="361"/>
        <v/>
      </c>
    </row>
    <row r="5019" spans="1:9">
      <c r="A5019" s="1">
        <v>41543</v>
      </c>
      <c r="B5019" s="6" t="s">
        <v>319</v>
      </c>
      <c r="C5019" s="7">
        <v>8</v>
      </c>
      <c r="D5019">
        <v>22</v>
      </c>
      <c r="E5019">
        <f t="shared" si="362"/>
        <v>0</v>
      </c>
      <c r="F5019" t="str">
        <f t="shared" si="363"/>
        <v>大安</v>
      </c>
      <c r="G5019" t="str">
        <f t="shared" si="360"/>
        <v>木</v>
      </c>
      <c r="I5019" t="str">
        <f t="shared" si="361"/>
        <v/>
      </c>
    </row>
    <row r="5020" spans="1:9">
      <c r="A5020" s="1">
        <v>41544</v>
      </c>
      <c r="B5020" s="6" t="s">
        <v>320</v>
      </c>
      <c r="C5020" s="7">
        <v>8</v>
      </c>
      <c r="D5020">
        <v>23</v>
      </c>
      <c r="E5020">
        <f t="shared" si="362"/>
        <v>1</v>
      </c>
      <c r="F5020" t="str">
        <f t="shared" si="363"/>
        <v>赤口</v>
      </c>
      <c r="G5020" t="str">
        <f t="shared" si="360"/>
        <v>金</v>
      </c>
      <c r="I5020" t="str">
        <f t="shared" si="361"/>
        <v/>
      </c>
    </row>
    <row r="5021" spans="1:9">
      <c r="A5021" s="1">
        <v>41545</v>
      </c>
      <c r="B5021" s="6" t="s">
        <v>321</v>
      </c>
      <c r="C5021" s="7">
        <v>8</v>
      </c>
      <c r="D5021">
        <v>24</v>
      </c>
      <c r="E5021">
        <f t="shared" si="362"/>
        <v>2</v>
      </c>
      <c r="F5021" t="str">
        <f t="shared" si="363"/>
        <v>先勝</v>
      </c>
      <c r="G5021" t="str">
        <f t="shared" si="360"/>
        <v>土</v>
      </c>
      <c r="I5021" t="str">
        <f t="shared" si="361"/>
        <v/>
      </c>
    </row>
    <row r="5022" spans="1:9">
      <c r="A5022" s="1">
        <v>41546</v>
      </c>
      <c r="B5022" s="6" t="s">
        <v>322</v>
      </c>
      <c r="C5022" s="7">
        <v>8</v>
      </c>
      <c r="D5022">
        <v>25</v>
      </c>
      <c r="E5022">
        <f t="shared" si="362"/>
        <v>3</v>
      </c>
      <c r="F5022" t="str">
        <f t="shared" si="363"/>
        <v>友引</v>
      </c>
      <c r="G5022" t="str">
        <f t="shared" si="360"/>
        <v>日</v>
      </c>
      <c r="I5022" t="str">
        <f t="shared" si="361"/>
        <v/>
      </c>
    </row>
    <row r="5023" spans="1:9">
      <c r="A5023" s="1">
        <v>41547</v>
      </c>
      <c r="B5023" s="6" t="s">
        <v>323</v>
      </c>
      <c r="C5023" s="7">
        <v>8</v>
      </c>
      <c r="D5023">
        <v>26</v>
      </c>
      <c r="E5023">
        <f t="shared" si="362"/>
        <v>4</v>
      </c>
      <c r="F5023" t="str">
        <f t="shared" si="363"/>
        <v>先負</v>
      </c>
      <c r="G5023" t="str">
        <f t="shared" si="360"/>
        <v>月</v>
      </c>
      <c r="I5023" t="str">
        <f t="shared" si="361"/>
        <v/>
      </c>
    </row>
    <row r="5024" spans="1:9">
      <c r="A5024" s="1">
        <v>41548</v>
      </c>
      <c r="B5024" s="6" t="s">
        <v>324</v>
      </c>
      <c r="C5024" s="7">
        <v>8</v>
      </c>
      <c r="D5024">
        <v>27</v>
      </c>
      <c r="E5024">
        <f t="shared" si="362"/>
        <v>5</v>
      </c>
      <c r="F5024" t="str">
        <f t="shared" si="363"/>
        <v>仏滅</v>
      </c>
      <c r="G5024" t="str">
        <f t="shared" si="360"/>
        <v>火</v>
      </c>
      <c r="I5024" t="str">
        <f t="shared" si="361"/>
        <v/>
      </c>
    </row>
    <row r="5025" spans="1:9">
      <c r="A5025" s="1">
        <v>41549</v>
      </c>
      <c r="B5025" s="6" t="s">
        <v>325</v>
      </c>
      <c r="C5025" s="7">
        <v>8</v>
      </c>
      <c r="D5025">
        <v>28</v>
      </c>
      <c r="E5025">
        <f t="shared" si="362"/>
        <v>0</v>
      </c>
      <c r="F5025" t="str">
        <f t="shared" si="363"/>
        <v>大安</v>
      </c>
      <c r="G5025" t="str">
        <f t="shared" si="360"/>
        <v>水</v>
      </c>
      <c r="I5025" t="str">
        <f t="shared" si="361"/>
        <v/>
      </c>
    </row>
    <row r="5026" spans="1:9">
      <c r="A5026" s="1">
        <v>41550</v>
      </c>
      <c r="B5026" s="6" t="s">
        <v>326</v>
      </c>
      <c r="C5026" s="7">
        <v>8</v>
      </c>
      <c r="D5026">
        <v>29</v>
      </c>
      <c r="E5026">
        <f t="shared" si="362"/>
        <v>1</v>
      </c>
      <c r="F5026" t="str">
        <f t="shared" si="363"/>
        <v>赤口</v>
      </c>
      <c r="G5026" t="str">
        <f t="shared" si="360"/>
        <v>木</v>
      </c>
      <c r="I5026" t="str">
        <f t="shared" si="361"/>
        <v/>
      </c>
    </row>
    <row r="5027" spans="1:9">
      <c r="A5027" s="1">
        <v>41551</v>
      </c>
      <c r="B5027" s="6" t="s">
        <v>327</v>
      </c>
      <c r="C5027" s="7">
        <v>8</v>
      </c>
      <c r="D5027">
        <v>30</v>
      </c>
      <c r="E5027">
        <f t="shared" si="362"/>
        <v>2</v>
      </c>
      <c r="F5027" t="str">
        <f t="shared" si="363"/>
        <v>先勝</v>
      </c>
      <c r="G5027" t="str">
        <f t="shared" si="360"/>
        <v>金</v>
      </c>
      <c r="I5027" t="str">
        <f t="shared" si="361"/>
        <v/>
      </c>
    </row>
    <row r="5028" spans="1:9">
      <c r="A5028" s="1">
        <v>41552</v>
      </c>
      <c r="B5028" s="6" t="s">
        <v>629</v>
      </c>
      <c r="C5028" s="7">
        <v>9</v>
      </c>
      <c r="D5028">
        <v>1</v>
      </c>
      <c r="E5028">
        <f t="shared" si="362"/>
        <v>4</v>
      </c>
      <c r="F5028" t="str">
        <f t="shared" si="363"/>
        <v>先負</v>
      </c>
      <c r="G5028" t="str">
        <f t="shared" si="360"/>
        <v>土</v>
      </c>
      <c r="I5028" t="str">
        <f t="shared" si="361"/>
        <v/>
      </c>
    </row>
    <row r="5029" spans="1:9">
      <c r="A5029" s="1">
        <v>41553</v>
      </c>
      <c r="B5029" s="6" t="s">
        <v>329</v>
      </c>
      <c r="C5029" s="7">
        <v>9</v>
      </c>
      <c r="D5029">
        <v>2</v>
      </c>
      <c r="E5029">
        <f t="shared" si="362"/>
        <v>5</v>
      </c>
      <c r="F5029" t="str">
        <f t="shared" si="363"/>
        <v>仏滅</v>
      </c>
      <c r="G5029" t="str">
        <f t="shared" si="360"/>
        <v>日</v>
      </c>
      <c r="I5029" t="str">
        <f t="shared" si="361"/>
        <v/>
      </c>
    </row>
    <row r="5030" spans="1:9">
      <c r="A5030" s="1">
        <v>41554</v>
      </c>
      <c r="B5030" s="6" t="s">
        <v>330</v>
      </c>
      <c r="C5030" s="7">
        <v>9</v>
      </c>
      <c r="D5030">
        <v>3</v>
      </c>
      <c r="E5030">
        <f t="shared" si="362"/>
        <v>0</v>
      </c>
      <c r="F5030" t="str">
        <f t="shared" si="363"/>
        <v>大安</v>
      </c>
      <c r="G5030" t="str">
        <f t="shared" si="360"/>
        <v>月</v>
      </c>
      <c r="I5030" t="str">
        <f t="shared" si="361"/>
        <v/>
      </c>
    </row>
    <row r="5031" spans="1:9">
      <c r="A5031" s="1">
        <v>41555</v>
      </c>
      <c r="B5031" s="6" t="s">
        <v>331</v>
      </c>
      <c r="C5031" s="7">
        <v>9</v>
      </c>
      <c r="D5031">
        <v>4</v>
      </c>
      <c r="E5031">
        <f t="shared" si="362"/>
        <v>1</v>
      </c>
      <c r="F5031" t="str">
        <f t="shared" si="363"/>
        <v>赤口</v>
      </c>
      <c r="G5031" t="str">
        <f t="shared" si="360"/>
        <v>火</v>
      </c>
      <c r="I5031" t="str">
        <f t="shared" si="361"/>
        <v/>
      </c>
    </row>
    <row r="5032" spans="1:9">
      <c r="A5032" s="1">
        <v>41556</v>
      </c>
      <c r="B5032" s="6" t="s">
        <v>332</v>
      </c>
      <c r="C5032" s="7">
        <v>9</v>
      </c>
      <c r="D5032">
        <v>5</v>
      </c>
      <c r="E5032">
        <f t="shared" si="362"/>
        <v>2</v>
      </c>
      <c r="F5032" t="str">
        <f t="shared" si="363"/>
        <v>先勝</v>
      </c>
      <c r="G5032" t="str">
        <f t="shared" si="360"/>
        <v>水</v>
      </c>
      <c r="I5032" t="str">
        <f t="shared" si="361"/>
        <v/>
      </c>
    </row>
    <row r="5033" spans="1:9">
      <c r="A5033" s="1">
        <v>41557</v>
      </c>
      <c r="B5033" s="6" t="s">
        <v>333</v>
      </c>
      <c r="C5033" s="7">
        <v>9</v>
      </c>
      <c r="D5033">
        <v>6</v>
      </c>
      <c r="E5033">
        <f t="shared" si="362"/>
        <v>3</v>
      </c>
      <c r="F5033" t="str">
        <f t="shared" si="363"/>
        <v>友引</v>
      </c>
      <c r="G5033" t="str">
        <f t="shared" si="360"/>
        <v>木</v>
      </c>
      <c r="I5033" t="str">
        <f t="shared" si="361"/>
        <v/>
      </c>
    </row>
    <row r="5034" spans="1:9">
      <c r="A5034" s="1">
        <v>41558</v>
      </c>
      <c r="B5034" s="6" t="s">
        <v>334</v>
      </c>
      <c r="C5034" s="7">
        <v>9</v>
      </c>
      <c r="D5034">
        <v>7</v>
      </c>
      <c r="E5034">
        <f t="shared" si="362"/>
        <v>4</v>
      </c>
      <c r="F5034" t="str">
        <f t="shared" si="363"/>
        <v>先負</v>
      </c>
      <c r="G5034" t="str">
        <f t="shared" si="360"/>
        <v>金</v>
      </c>
      <c r="I5034" t="str">
        <f t="shared" si="361"/>
        <v/>
      </c>
    </row>
    <row r="5035" spans="1:9">
      <c r="A5035" s="1">
        <v>41559</v>
      </c>
      <c r="B5035" s="6" t="s">
        <v>335</v>
      </c>
      <c r="C5035" s="7">
        <v>9</v>
      </c>
      <c r="D5035">
        <v>8</v>
      </c>
      <c r="E5035">
        <f t="shared" si="362"/>
        <v>5</v>
      </c>
      <c r="F5035" t="str">
        <f t="shared" si="363"/>
        <v>仏滅</v>
      </c>
      <c r="G5035" t="str">
        <f t="shared" si="360"/>
        <v>土</v>
      </c>
      <c r="I5035" t="str">
        <f t="shared" si="361"/>
        <v/>
      </c>
    </row>
    <row r="5036" spans="1:9">
      <c r="A5036" s="1">
        <v>41560</v>
      </c>
      <c r="B5036" s="6" t="s">
        <v>336</v>
      </c>
      <c r="C5036" s="7">
        <v>9</v>
      </c>
      <c r="D5036">
        <v>9</v>
      </c>
      <c r="E5036">
        <f t="shared" si="362"/>
        <v>0</v>
      </c>
      <c r="F5036" t="str">
        <f t="shared" si="363"/>
        <v>大安</v>
      </c>
      <c r="G5036" t="str">
        <f t="shared" si="360"/>
        <v>日</v>
      </c>
      <c r="I5036" t="str">
        <f t="shared" si="361"/>
        <v/>
      </c>
    </row>
    <row r="5037" spans="1:9">
      <c r="A5037" s="1">
        <v>41561</v>
      </c>
      <c r="B5037" s="6" t="s">
        <v>337</v>
      </c>
      <c r="C5037" s="7">
        <v>9</v>
      </c>
      <c r="D5037">
        <v>10</v>
      </c>
      <c r="E5037">
        <f t="shared" si="362"/>
        <v>1</v>
      </c>
      <c r="F5037" t="str">
        <f t="shared" si="363"/>
        <v>赤口</v>
      </c>
      <c r="G5037" t="str">
        <f t="shared" si="360"/>
        <v>月</v>
      </c>
      <c r="I5037" t="str">
        <f t="shared" si="361"/>
        <v/>
      </c>
    </row>
    <row r="5038" spans="1:9">
      <c r="A5038" s="1">
        <v>41562</v>
      </c>
      <c r="B5038" s="6" t="s">
        <v>338</v>
      </c>
      <c r="C5038" s="7">
        <v>9</v>
      </c>
      <c r="D5038">
        <v>11</v>
      </c>
      <c r="E5038">
        <f t="shared" si="362"/>
        <v>2</v>
      </c>
      <c r="F5038" t="str">
        <f t="shared" si="363"/>
        <v>先勝</v>
      </c>
      <c r="G5038" t="str">
        <f t="shared" si="360"/>
        <v>火</v>
      </c>
      <c r="I5038" t="str">
        <f t="shared" si="361"/>
        <v/>
      </c>
    </row>
    <row r="5039" spans="1:9">
      <c r="A5039" s="1">
        <v>41563</v>
      </c>
      <c r="B5039" s="6" t="s">
        <v>339</v>
      </c>
      <c r="C5039" s="7">
        <v>9</v>
      </c>
      <c r="D5039">
        <v>12</v>
      </c>
      <c r="E5039">
        <f t="shared" si="362"/>
        <v>3</v>
      </c>
      <c r="F5039" t="str">
        <f t="shared" si="363"/>
        <v>友引</v>
      </c>
      <c r="G5039" t="str">
        <f t="shared" si="360"/>
        <v>水</v>
      </c>
      <c r="I5039" t="str">
        <f t="shared" si="361"/>
        <v/>
      </c>
    </row>
    <row r="5040" spans="1:9">
      <c r="A5040" s="1">
        <v>41564</v>
      </c>
      <c r="B5040" s="6" t="s">
        <v>340</v>
      </c>
      <c r="C5040" s="7">
        <v>9</v>
      </c>
      <c r="D5040">
        <v>13</v>
      </c>
      <c r="E5040">
        <f t="shared" si="362"/>
        <v>4</v>
      </c>
      <c r="F5040" t="str">
        <f t="shared" si="363"/>
        <v>先負</v>
      </c>
      <c r="G5040" t="str">
        <f t="shared" si="360"/>
        <v>木</v>
      </c>
      <c r="I5040" t="str">
        <f t="shared" si="361"/>
        <v/>
      </c>
    </row>
    <row r="5041" spans="1:9">
      <c r="A5041" s="1">
        <v>41565</v>
      </c>
      <c r="B5041" s="6" t="s">
        <v>341</v>
      </c>
      <c r="C5041" s="7">
        <v>9</v>
      </c>
      <c r="D5041">
        <v>14</v>
      </c>
      <c r="E5041">
        <f t="shared" si="362"/>
        <v>5</v>
      </c>
      <c r="F5041" t="str">
        <f t="shared" si="363"/>
        <v>仏滅</v>
      </c>
      <c r="G5041" t="str">
        <f t="shared" si="360"/>
        <v>金</v>
      </c>
      <c r="I5041" t="str">
        <f t="shared" si="361"/>
        <v/>
      </c>
    </row>
    <row r="5042" spans="1:9">
      <c r="A5042" s="1">
        <v>41566</v>
      </c>
      <c r="B5042" s="6" t="s">
        <v>342</v>
      </c>
      <c r="C5042" s="7">
        <v>9</v>
      </c>
      <c r="D5042">
        <v>15</v>
      </c>
      <c r="E5042">
        <f t="shared" si="362"/>
        <v>0</v>
      </c>
      <c r="F5042" t="str">
        <f t="shared" si="363"/>
        <v>大安</v>
      </c>
      <c r="G5042" t="str">
        <f t="shared" si="360"/>
        <v>土</v>
      </c>
      <c r="I5042" t="str">
        <f t="shared" si="361"/>
        <v/>
      </c>
    </row>
    <row r="5043" spans="1:9">
      <c r="A5043" s="1">
        <v>41567</v>
      </c>
      <c r="B5043" s="6" t="s">
        <v>343</v>
      </c>
      <c r="C5043" s="7">
        <v>9</v>
      </c>
      <c r="D5043">
        <v>16</v>
      </c>
      <c r="E5043">
        <f t="shared" si="362"/>
        <v>1</v>
      </c>
      <c r="F5043" t="str">
        <f t="shared" si="363"/>
        <v>赤口</v>
      </c>
      <c r="G5043" t="str">
        <f t="shared" si="360"/>
        <v>日</v>
      </c>
      <c r="I5043" t="str">
        <f t="shared" si="361"/>
        <v/>
      </c>
    </row>
    <row r="5044" spans="1:9">
      <c r="A5044" s="1">
        <v>41568</v>
      </c>
      <c r="B5044" s="6" t="s">
        <v>344</v>
      </c>
      <c r="C5044" s="7">
        <v>9</v>
      </c>
      <c r="D5044">
        <v>17</v>
      </c>
      <c r="E5044">
        <f t="shared" si="362"/>
        <v>2</v>
      </c>
      <c r="F5044" t="str">
        <f t="shared" si="363"/>
        <v>先勝</v>
      </c>
      <c r="G5044" t="str">
        <f t="shared" si="360"/>
        <v>月</v>
      </c>
      <c r="I5044" t="str">
        <f t="shared" si="361"/>
        <v/>
      </c>
    </row>
    <row r="5045" spans="1:9">
      <c r="A5045" s="1">
        <v>41569</v>
      </c>
      <c r="B5045" s="6" t="s">
        <v>345</v>
      </c>
      <c r="C5045" s="7">
        <v>9</v>
      </c>
      <c r="D5045">
        <v>18</v>
      </c>
      <c r="E5045">
        <f t="shared" si="362"/>
        <v>3</v>
      </c>
      <c r="F5045" t="str">
        <f t="shared" si="363"/>
        <v>友引</v>
      </c>
      <c r="G5045" t="str">
        <f t="shared" si="360"/>
        <v>火</v>
      </c>
      <c r="I5045" t="str">
        <f t="shared" si="361"/>
        <v/>
      </c>
    </row>
    <row r="5046" spans="1:9">
      <c r="A5046" s="1">
        <v>41570</v>
      </c>
      <c r="B5046" s="6" t="s">
        <v>346</v>
      </c>
      <c r="C5046" s="7">
        <v>9</v>
      </c>
      <c r="D5046">
        <v>19</v>
      </c>
      <c r="E5046">
        <f t="shared" si="362"/>
        <v>4</v>
      </c>
      <c r="F5046" t="str">
        <f t="shared" si="363"/>
        <v>先負</v>
      </c>
      <c r="G5046" t="str">
        <f t="shared" si="360"/>
        <v>水</v>
      </c>
      <c r="I5046" t="str">
        <f t="shared" si="361"/>
        <v/>
      </c>
    </row>
    <row r="5047" spans="1:9">
      <c r="A5047" s="1">
        <v>41571</v>
      </c>
      <c r="B5047" s="6" t="s">
        <v>347</v>
      </c>
      <c r="C5047" s="7">
        <v>9</v>
      </c>
      <c r="D5047">
        <v>20</v>
      </c>
      <c r="E5047">
        <f t="shared" si="362"/>
        <v>5</v>
      </c>
      <c r="F5047" t="str">
        <f t="shared" si="363"/>
        <v>仏滅</v>
      </c>
      <c r="G5047" t="str">
        <f t="shared" si="360"/>
        <v>木</v>
      </c>
      <c r="I5047" t="str">
        <f t="shared" si="361"/>
        <v/>
      </c>
    </row>
    <row r="5048" spans="1:9">
      <c r="A5048" s="1">
        <v>41572</v>
      </c>
      <c r="B5048" s="6" t="s">
        <v>348</v>
      </c>
      <c r="C5048" s="7">
        <v>9</v>
      </c>
      <c r="D5048">
        <v>21</v>
      </c>
      <c r="E5048">
        <f t="shared" si="362"/>
        <v>0</v>
      </c>
      <c r="F5048" t="str">
        <f t="shared" si="363"/>
        <v>大安</v>
      </c>
      <c r="G5048" t="str">
        <f t="shared" si="360"/>
        <v>金</v>
      </c>
      <c r="I5048" t="str">
        <f t="shared" si="361"/>
        <v/>
      </c>
    </row>
    <row r="5049" spans="1:9">
      <c r="A5049" s="1">
        <v>41573</v>
      </c>
      <c r="B5049" s="6" t="s">
        <v>349</v>
      </c>
      <c r="C5049" s="7">
        <v>9</v>
      </c>
      <c r="D5049">
        <v>22</v>
      </c>
      <c r="E5049">
        <f t="shared" si="362"/>
        <v>1</v>
      </c>
      <c r="F5049" t="str">
        <f t="shared" si="363"/>
        <v>赤口</v>
      </c>
      <c r="G5049" t="str">
        <f t="shared" si="360"/>
        <v>土</v>
      </c>
      <c r="I5049" t="str">
        <f t="shared" si="361"/>
        <v/>
      </c>
    </row>
    <row r="5050" spans="1:9">
      <c r="A5050" s="1">
        <v>41574</v>
      </c>
      <c r="B5050" s="6" t="s">
        <v>350</v>
      </c>
      <c r="C5050" s="7">
        <v>9</v>
      </c>
      <c r="D5050">
        <v>23</v>
      </c>
      <c r="E5050">
        <f t="shared" si="362"/>
        <v>2</v>
      </c>
      <c r="F5050" t="str">
        <f t="shared" si="363"/>
        <v>先勝</v>
      </c>
      <c r="G5050" t="str">
        <f t="shared" si="360"/>
        <v>日</v>
      </c>
      <c r="I5050" t="str">
        <f t="shared" si="361"/>
        <v/>
      </c>
    </row>
    <row r="5051" spans="1:9">
      <c r="A5051" s="1">
        <v>41575</v>
      </c>
      <c r="B5051" s="6" t="s">
        <v>351</v>
      </c>
      <c r="C5051" s="7">
        <v>9</v>
      </c>
      <c r="D5051">
        <v>24</v>
      </c>
      <c r="E5051">
        <f t="shared" si="362"/>
        <v>3</v>
      </c>
      <c r="F5051" t="str">
        <f t="shared" si="363"/>
        <v>友引</v>
      </c>
      <c r="G5051" t="str">
        <f t="shared" si="360"/>
        <v>月</v>
      </c>
      <c r="I5051" t="str">
        <f t="shared" si="361"/>
        <v/>
      </c>
    </row>
    <row r="5052" spans="1:9">
      <c r="A5052" s="1">
        <v>41576</v>
      </c>
      <c r="B5052" s="6" t="s">
        <v>352</v>
      </c>
      <c r="C5052" s="7">
        <v>9</v>
      </c>
      <c r="D5052">
        <v>25</v>
      </c>
      <c r="E5052">
        <f t="shared" si="362"/>
        <v>4</v>
      </c>
      <c r="F5052" t="str">
        <f t="shared" si="363"/>
        <v>先負</v>
      </c>
      <c r="G5052" t="str">
        <f t="shared" si="360"/>
        <v>火</v>
      </c>
      <c r="I5052" t="str">
        <f t="shared" si="361"/>
        <v/>
      </c>
    </row>
    <row r="5053" spans="1:9">
      <c r="A5053" s="1">
        <v>41577</v>
      </c>
      <c r="B5053" s="6" t="s">
        <v>353</v>
      </c>
      <c r="C5053" s="7">
        <v>9</v>
      </c>
      <c r="D5053">
        <v>26</v>
      </c>
      <c r="E5053">
        <f t="shared" si="362"/>
        <v>5</v>
      </c>
      <c r="F5053" t="str">
        <f t="shared" si="363"/>
        <v>仏滅</v>
      </c>
      <c r="G5053" t="str">
        <f t="shared" si="360"/>
        <v>水</v>
      </c>
      <c r="I5053" t="str">
        <f t="shared" si="361"/>
        <v/>
      </c>
    </row>
    <row r="5054" spans="1:9">
      <c r="A5054" s="1">
        <v>41578</v>
      </c>
      <c r="B5054" s="6" t="s">
        <v>354</v>
      </c>
      <c r="C5054" s="7">
        <v>9</v>
      </c>
      <c r="D5054">
        <v>27</v>
      </c>
      <c r="E5054">
        <f t="shared" si="362"/>
        <v>0</v>
      </c>
      <c r="F5054" t="str">
        <f t="shared" si="363"/>
        <v>大安</v>
      </c>
      <c r="G5054" t="str">
        <f t="shared" si="360"/>
        <v>木</v>
      </c>
      <c r="I5054" t="str">
        <f t="shared" si="361"/>
        <v/>
      </c>
    </row>
    <row r="5055" spans="1:9">
      <c r="A5055" s="1">
        <v>41579</v>
      </c>
      <c r="B5055" s="6" t="s">
        <v>355</v>
      </c>
      <c r="C5055" s="7">
        <v>9</v>
      </c>
      <c r="D5055">
        <v>28</v>
      </c>
      <c r="E5055">
        <f t="shared" si="362"/>
        <v>1</v>
      </c>
      <c r="F5055" t="str">
        <f t="shared" si="363"/>
        <v>赤口</v>
      </c>
      <c r="G5055" t="str">
        <f t="shared" si="360"/>
        <v>金</v>
      </c>
      <c r="I5055" t="str">
        <f t="shared" si="361"/>
        <v/>
      </c>
    </row>
    <row r="5056" spans="1:9">
      <c r="A5056" s="1">
        <v>41580</v>
      </c>
      <c r="B5056" s="6" t="s">
        <v>356</v>
      </c>
      <c r="C5056" s="7">
        <v>9</v>
      </c>
      <c r="D5056">
        <v>29</v>
      </c>
      <c r="E5056">
        <f t="shared" si="362"/>
        <v>2</v>
      </c>
      <c r="F5056" t="str">
        <f t="shared" si="363"/>
        <v>先勝</v>
      </c>
      <c r="G5056" t="str">
        <f t="shared" si="360"/>
        <v>土</v>
      </c>
      <c r="I5056" t="str">
        <f t="shared" si="361"/>
        <v/>
      </c>
    </row>
    <row r="5057" spans="1:9">
      <c r="A5057" s="1">
        <v>41581</v>
      </c>
      <c r="B5057" s="6" t="s">
        <v>573</v>
      </c>
      <c r="C5057" s="7">
        <v>10</v>
      </c>
      <c r="D5057">
        <v>1</v>
      </c>
      <c r="E5057">
        <f t="shared" si="362"/>
        <v>5</v>
      </c>
      <c r="F5057" t="str">
        <f t="shared" si="363"/>
        <v>仏滅</v>
      </c>
      <c r="G5057" t="str">
        <f t="shared" si="360"/>
        <v>日</v>
      </c>
      <c r="I5057" t="str">
        <f t="shared" si="361"/>
        <v/>
      </c>
    </row>
    <row r="5058" spans="1:9">
      <c r="A5058" s="1">
        <v>41582</v>
      </c>
      <c r="B5058" s="6" t="s">
        <v>358</v>
      </c>
      <c r="C5058" s="7">
        <v>10</v>
      </c>
      <c r="D5058">
        <v>2</v>
      </c>
      <c r="E5058">
        <f t="shared" si="362"/>
        <v>0</v>
      </c>
      <c r="F5058" t="str">
        <f t="shared" si="363"/>
        <v>大安</v>
      </c>
      <c r="G5058" t="str">
        <f t="shared" si="360"/>
        <v>月</v>
      </c>
      <c r="I5058" t="str">
        <f t="shared" si="361"/>
        <v/>
      </c>
    </row>
    <row r="5059" spans="1:9">
      <c r="A5059" s="1">
        <v>41583</v>
      </c>
      <c r="B5059" s="6" t="s">
        <v>359</v>
      </c>
      <c r="C5059" s="7">
        <v>10</v>
      </c>
      <c r="D5059">
        <v>3</v>
      </c>
      <c r="E5059">
        <f t="shared" si="362"/>
        <v>1</v>
      </c>
      <c r="F5059" t="str">
        <f t="shared" si="363"/>
        <v>赤口</v>
      </c>
      <c r="G5059" t="str">
        <f t="shared" ref="G5059:G5122" si="364">TEXT(A5059,"aaa")</f>
        <v>火</v>
      </c>
      <c r="I5059" t="str">
        <f t="shared" ref="I5059:I5122" si="365">IF(ISERROR(VLOOKUP(H5059,$K$29:$L$39,2,FALSE)),"",VLOOKUP(H5059,$K$29:$L$39,2,FALSE))</f>
        <v/>
      </c>
    </row>
    <row r="5060" spans="1:9">
      <c r="A5060" s="1">
        <v>41584</v>
      </c>
      <c r="B5060" s="6" t="s">
        <v>360</v>
      </c>
      <c r="C5060" s="7">
        <v>10</v>
      </c>
      <c r="D5060">
        <v>4</v>
      </c>
      <c r="E5060">
        <f t="shared" si="362"/>
        <v>2</v>
      </c>
      <c r="F5060" t="str">
        <f t="shared" si="363"/>
        <v>先勝</v>
      </c>
      <c r="G5060" t="str">
        <f t="shared" si="364"/>
        <v>水</v>
      </c>
      <c r="I5060" t="str">
        <f t="shared" si="365"/>
        <v/>
      </c>
    </row>
    <row r="5061" spans="1:9">
      <c r="A5061" s="1">
        <v>41585</v>
      </c>
      <c r="B5061" s="6" t="s">
        <v>361</v>
      </c>
      <c r="C5061" s="7">
        <v>10</v>
      </c>
      <c r="D5061">
        <v>5</v>
      </c>
      <c r="E5061">
        <f t="shared" si="362"/>
        <v>3</v>
      </c>
      <c r="F5061" t="str">
        <f t="shared" si="363"/>
        <v>友引</v>
      </c>
      <c r="G5061" t="str">
        <f t="shared" si="364"/>
        <v>木</v>
      </c>
      <c r="I5061" t="str">
        <f t="shared" si="365"/>
        <v/>
      </c>
    </row>
    <row r="5062" spans="1:9">
      <c r="A5062" s="1">
        <v>41586</v>
      </c>
      <c r="B5062" s="6" t="s">
        <v>362</v>
      </c>
      <c r="C5062" s="7">
        <v>10</v>
      </c>
      <c r="D5062">
        <v>6</v>
      </c>
      <c r="E5062">
        <f t="shared" si="362"/>
        <v>4</v>
      </c>
      <c r="F5062" t="str">
        <f t="shared" si="363"/>
        <v>先負</v>
      </c>
      <c r="G5062" t="str">
        <f t="shared" si="364"/>
        <v>金</v>
      </c>
      <c r="I5062" t="str">
        <f t="shared" si="365"/>
        <v/>
      </c>
    </row>
    <row r="5063" spans="1:9">
      <c r="A5063" s="1">
        <v>41587</v>
      </c>
      <c r="B5063" s="6" t="s">
        <v>363</v>
      </c>
      <c r="C5063" s="7">
        <v>10</v>
      </c>
      <c r="D5063">
        <v>7</v>
      </c>
      <c r="E5063">
        <f t="shared" si="362"/>
        <v>5</v>
      </c>
      <c r="F5063" t="str">
        <f t="shared" si="363"/>
        <v>仏滅</v>
      </c>
      <c r="G5063" t="str">
        <f t="shared" si="364"/>
        <v>土</v>
      </c>
      <c r="I5063" t="str">
        <f t="shared" si="365"/>
        <v/>
      </c>
    </row>
    <row r="5064" spans="1:9">
      <c r="A5064" s="1">
        <v>41588</v>
      </c>
      <c r="B5064" s="6" t="s">
        <v>364</v>
      </c>
      <c r="C5064" s="7">
        <v>10</v>
      </c>
      <c r="D5064">
        <v>8</v>
      </c>
      <c r="E5064">
        <f t="shared" si="362"/>
        <v>0</v>
      </c>
      <c r="F5064" t="str">
        <f t="shared" si="363"/>
        <v>大安</v>
      </c>
      <c r="G5064" t="str">
        <f t="shared" si="364"/>
        <v>日</v>
      </c>
      <c r="I5064" t="str">
        <f t="shared" si="365"/>
        <v/>
      </c>
    </row>
    <row r="5065" spans="1:9">
      <c r="A5065" s="1">
        <v>41589</v>
      </c>
      <c r="B5065" s="6" t="s">
        <v>365</v>
      </c>
      <c r="C5065" s="7">
        <v>10</v>
      </c>
      <c r="D5065">
        <v>9</v>
      </c>
      <c r="E5065">
        <f t="shared" si="362"/>
        <v>1</v>
      </c>
      <c r="F5065" t="str">
        <f t="shared" si="363"/>
        <v>赤口</v>
      </c>
      <c r="G5065" t="str">
        <f t="shared" si="364"/>
        <v>月</v>
      </c>
      <c r="I5065" t="str">
        <f t="shared" si="365"/>
        <v/>
      </c>
    </row>
    <row r="5066" spans="1:9">
      <c r="A5066" s="1">
        <v>41590</v>
      </c>
      <c r="B5066" s="6" t="s">
        <v>366</v>
      </c>
      <c r="C5066" s="7">
        <v>10</v>
      </c>
      <c r="D5066">
        <v>10</v>
      </c>
      <c r="E5066">
        <f t="shared" si="362"/>
        <v>2</v>
      </c>
      <c r="F5066" t="str">
        <f t="shared" si="363"/>
        <v>先勝</v>
      </c>
      <c r="G5066" t="str">
        <f t="shared" si="364"/>
        <v>火</v>
      </c>
      <c r="I5066" t="str">
        <f t="shared" si="365"/>
        <v/>
      </c>
    </row>
    <row r="5067" spans="1:9">
      <c r="A5067" s="1">
        <v>41591</v>
      </c>
      <c r="B5067" s="6" t="s">
        <v>367</v>
      </c>
      <c r="C5067" s="7">
        <v>10</v>
      </c>
      <c r="D5067">
        <v>11</v>
      </c>
      <c r="E5067">
        <f t="shared" si="362"/>
        <v>3</v>
      </c>
      <c r="F5067" t="str">
        <f t="shared" si="363"/>
        <v>友引</v>
      </c>
      <c r="G5067" t="str">
        <f t="shared" si="364"/>
        <v>水</v>
      </c>
      <c r="I5067" t="str">
        <f t="shared" si="365"/>
        <v/>
      </c>
    </row>
    <row r="5068" spans="1:9">
      <c r="A5068" s="1">
        <v>41592</v>
      </c>
      <c r="B5068" s="6" t="s">
        <v>368</v>
      </c>
      <c r="C5068" s="7">
        <v>10</v>
      </c>
      <c r="D5068">
        <v>12</v>
      </c>
      <c r="E5068">
        <f t="shared" ref="E5068:E5131" si="366">MOD(C5068+D5068,6)</f>
        <v>4</v>
      </c>
      <c r="F5068" t="str">
        <f t="shared" ref="F5068:F5131" si="367">VLOOKUP(E5068,$K$18:$L$23,2)</f>
        <v>先負</v>
      </c>
      <c r="G5068" t="str">
        <f t="shared" si="364"/>
        <v>木</v>
      </c>
      <c r="I5068" t="str">
        <f t="shared" si="365"/>
        <v/>
      </c>
    </row>
    <row r="5069" spans="1:9">
      <c r="A5069" s="1">
        <v>41593</v>
      </c>
      <c r="B5069" s="6" t="s">
        <v>369</v>
      </c>
      <c r="C5069" s="7">
        <v>10</v>
      </c>
      <c r="D5069">
        <v>13</v>
      </c>
      <c r="E5069">
        <f t="shared" si="366"/>
        <v>5</v>
      </c>
      <c r="F5069" t="str">
        <f t="shared" si="367"/>
        <v>仏滅</v>
      </c>
      <c r="G5069" t="str">
        <f t="shared" si="364"/>
        <v>金</v>
      </c>
      <c r="I5069" t="str">
        <f t="shared" si="365"/>
        <v/>
      </c>
    </row>
    <row r="5070" spans="1:9">
      <c r="A5070" s="1">
        <v>41594</v>
      </c>
      <c r="B5070" s="6" t="s">
        <v>370</v>
      </c>
      <c r="C5070" s="7">
        <v>10</v>
      </c>
      <c r="D5070">
        <v>14</v>
      </c>
      <c r="E5070">
        <f t="shared" si="366"/>
        <v>0</v>
      </c>
      <c r="F5070" t="str">
        <f t="shared" si="367"/>
        <v>大安</v>
      </c>
      <c r="G5070" t="str">
        <f t="shared" si="364"/>
        <v>土</v>
      </c>
      <c r="I5070" t="str">
        <f t="shared" si="365"/>
        <v/>
      </c>
    </row>
    <row r="5071" spans="1:9">
      <c r="A5071" s="1">
        <v>41595</v>
      </c>
      <c r="B5071" s="6" t="s">
        <v>371</v>
      </c>
      <c r="C5071" s="7">
        <v>10</v>
      </c>
      <c r="D5071">
        <v>15</v>
      </c>
      <c r="E5071">
        <f t="shared" si="366"/>
        <v>1</v>
      </c>
      <c r="F5071" t="str">
        <f t="shared" si="367"/>
        <v>赤口</v>
      </c>
      <c r="G5071" t="str">
        <f t="shared" si="364"/>
        <v>日</v>
      </c>
      <c r="I5071" t="str">
        <f t="shared" si="365"/>
        <v/>
      </c>
    </row>
    <row r="5072" spans="1:9">
      <c r="A5072" s="1">
        <v>41596</v>
      </c>
      <c r="B5072" s="6" t="s">
        <v>372</v>
      </c>
      <c r="C5072" s="7">
        <v>10</v>
      </c>
      <c r="D5072">
        <v>16</v>
      </c>
      <c r="E5072">
        <f t="shared" si="366"/>
        <v>2</v>
      </c>
      <c r="F5072" t="str">
        <f t="shared" si="367"/>
        <v>先勝</v>
      </c>
      <c r="G5072" t="str">
        <f t="shared" si="364"/>
        <v>月</v>
      </c>
      <c r="I5072" t="str">
        <f t="shared" si="365"/>
        <v/>
      </c>
    </row>
    <row r="5073" spans="1:9">
      <c r="A5073" s="1">
        <v>41597</v>
      </c>
      <c r="B5073" s="6" t="s">
        <v>373</v>
      </c>
      <c r="C5073" s="7">
        <v>10</v>
      </c>
      <c r="D5073">
        <v>17</v>
      </c>
      <c r="E5073">
        <f t="shared" si="366"/>
        <v>3</v>
      </c>
      <c r="F5073" t="str">
        <f t="shared" si="367"/>
        <v>友引</v>
      </c>
      <c r="G5073" t="str">
        <f t="shared" si="364"/>
        <v>火</v>
      </c>
      <c r="I5073" t="str">
        <f t="shared" si="365"/>
        <v/>
      </c>
    </row>
    <row r="5074" spans="1:9">
      <c r="A5074" s="1">
        <v>41598</v>
      </c>
      <c r="B5074" s="6" t="s">
        <v>374</v>
      </c>
      <c r="C5074" s="7">
        <v>10</v>
      </c>
      <c r="D5074">
        <v>18</v>
      </c>
      <c r="E5074">
        <f t="shared" si="366"/>
        <v>4</v>
      </c>
      <c r="F5074" t="str">
        <f t="shared" si="367"/>
        <v>先負</v>
      </c>
      <c r="G5074" t="str">
        <f t="shared" si="364"/>
        <v>水</v>
      </c>
      <c r="I5074" t="str">
        <f t="shared" si="365"/>
        <v/>
      </c>
    </row>
    <row r="5075" spans="1:9">
      <c r="A5075" s="1">
        <v>41599</v>
      </c>
      <c r="B5075" s="6" t="s">
        <v>375</v>
      </c>
      <c r="C5075" s="7">
        <v>10</v>
      </c>
      <c r="D5075">
        <v>19</v>
      </c>
      <c r="E5075">
        <f t="shared" si="366"/>
        <v>5</v>
      </c>
      <c r="F5075" t="str">
        <f t="shared" si="367"/>
        <v>仏滅</v>
      </c>
      <c r="G5075" t="str">
        <f t="shared" si="364"/>
        <v>木</v>
      </c>
      <c r="I5075" t="str">
        <f t="shared" si="365"/>
        <v/>
      </c>
    </row>
    <row r="5076" spans="1:9">
      <c r="A5076" s="1">
        <v>41600</v>
      </c>
      <c r="B5076" s="6" t="s">
        <v>376</v>
      </c>
      <c r="C5076" s="7">
        <v>10</v>
      </c>
      <c r="D5076">
        <v>20</v>
      </c>
      <c r="E5076">
        <f t="shared" si="366"/>
        <v>0</v>
      </c>
      <c r="F5076" t="str">
        <f t="shared" si="367"/>
        <v>大安</v>
      </c>
      <c r="G5076" t="str">
        <f t="shared" si="364"/>
        <v>金</v>
      </c>
      <c r="I5076" t="str">
        <f t="shared" si="365"/>
        <v/>
      </c>
    </row>
    <row r="5077" spans="1:9">
      <c r="A5077" s="1">
        <v>41601</v>
      </c>
      <c r="B5077" s="6" t="s">
        <v>377</v>
      </c>
      <c r="C5077" s="7">
        <v>10</v>
      </c>
      <c r="D5077">
        <v>21</v>
      </c>
      <c r="E5077">
        <f t="shared" si="366"/>
        <v>1</v>
      </c>
      <c r="F5077" t="str">
        <f t="shared" si="367"/>
        <v>赤口</v>
      </c>
      <c r="G5077" t="str">
        <f t="shared" si="364"/>
        <v>土</v>
      </c>
      <c r="I5077" t="str">
        <f t="shared" si="365"/>
        <v/>
      </c>
    </row>
    <row r="5078" spans="1:9">
      <c r="A5078" s="1">
        <v>41602</v>
      </c>
      <c r="B5078" s="6" t="s">
        <v>378</v>
      </c>
      <c r="C5078" s="7">
        <v>10</v>
      </c>
      <c r="D5078">
        <v>22</v>
      </c>
      <c r="E5078">
        <f t="shared" si="366"/>
        <v>2</v>
      </c>
      <c r="F5078" t="str">
        <f t="shared" si="367"/>
        <v>先勝</v>
      </c>
      <c r="G5078" t="str">
        <f t="shared" si="364"/>
        <v>日</v>
      </c>
      <c r="I5078" t="str">
        <f t="shared" si="365"/>
        <v/>
      </c>
    </row>
    <row r="5079" spans="1:9">
      <c r="A5079" s="1">
        <v>41603</v>
      </c>
      <c r="B5079" s="6" t="s">
        <v>379</v>
      </c>
      <c r="C5079" s="7">
        <v>10</v>
      </c>
      <c r="D5079">
        <v>23</v>
      </c>
      <c r="E5079">
        <f t="shared" si="366"/>
        <v>3</v>
      </c>
      <c r="F5079" t="str">
        <f t="shared" si="367"/>
        <v>友引</v>
      </c>
      <c r="G5079" t="str">
        <f t="shared" si="364"/>
        <v>月</v>
      </c>
      <c r="I5079" t="str">
        <f t="shared" si="365"/>
        <v/>
      </c>
    </row>
    <row r="5080" spans="1:9">
      <c r="A5080" s="1">
        <v>41604</v>
      </c>
      <c r="B5080" s="6" t="s">
        <v>380</v>
      </c>
      <c r="C5080" s="7">
        <v>10</v>
      </c>
      <c r="D5080">
        <v>24</v>
      </c>
      <c r="E5080">
        <f t="shared" si="366"/>
        <v>4</v>
      </c>
      <c r="F5080" t="str">
        <f t="shared" si="367"/>
        <v>先負</v>
      </c>
      <c r="G5080" t="str">
        <f t="shared" si="364"/>
        <v>火</v>
      </c>
      <c r="I5080" t="str">
        <f t="shared" si="365"/>
        <v/>
      </c>
    </row>
    <row r="5081" spans="1:9">
      <c r="A5081" s="1">
        <v>41605</v>
      </c>
      <c r="B5081" s="6" t="s">
        <v>381</v>
      </c>
      <c r="C5081" s="7">
        <v>10</v>
      </c>
      <c r="D5081">
        <v>25</v>
      </c>
      <c r="E5081">
        <f t="shared" si="366"/>
        <v>5</v>
      </c>
      <c r="F5081" t="str">
        <f t="shared" si="367"/>
        <v>仏滅</v>
      </c>
      <c r="G5081" t="str">
        <f t="shared" si="364"/>
        <v>水</v>
      </c>
      <c r="I5081" t="str">
        <f t="shared" si="365"/>
        <v/>
      </c>
    </row>
    <row r="5082" spans="1:9">
      <c r="A5082" s="1">
        <v>41606</v>
      </c>
      <c r="B5082" s="6" t="s">
        <v>382</v>
      </c>
      <c r="C5082" s="7">
        <v>10</v>
      </c>
      <c r="D5082">
        <v>26</v>
      </c>
      <c r="E5082">
        <f t="shared" si="366"/>
        <v>0</v>
      </c>
      <c r="F5082" t="str">
        <f t="shared" si="367"/>
        <v>大安</v>
      </c>
      <c r="G5082" t="str">
        <f t="shared" si="364"/>
        <v>木</v>
      </c>
      <c r="I5082" t="str">
        <f t="shared" si="365"/>
        <v/>
      </c>
    </row>
    <row r="5083" spans="1:9">
      <c r="A5083" s="1">
        <v>41607</v>
      </c>
      <c r="B5083" s="6" t="s">
        <v>383</v>
      </c>
      <c r="C5083" s="7">
        <v>10</v>
      </c>
      <c r="D5083">
        <v>27</v>
      </c>
      <c r="E5083">
        <f t="shared" si="366"/>
        <v>1</v>
      </c>
      <c r="F5083" t="str">
        <f t="shared" si="367"/>
        <v>赤口</v>
      </c>
      <c r="G5083" t="str">
        <f t="shared" si="364"/>
        <v>金</v>
      </c>
      <c r="I5083" t="str">
        <f t="shared" si="365"/>
        <v/>
      </c>
    </row>
    <row r="5084" spans="1:9">
      <c r="A5084" s="1">
        <v>41608</v>
      </c>
      <c r="B5084" s="6" t="s">
        <v>384</v>
      </c>
      <c r="C5084" s="7">
        <v>10</v>
      </c>
      <c r="D5084">
        <v>28</v>
      </c>
      <c r="E5084">
        <f t="shared" si="366"/>
        <v>2</v>
      </c>
      <c r="F5084" t="str">
        <f t="shared" si="367"/>
        <v>先勝</v>
      </c>
      <c r="G5084" t="str">
        <f t="shared" si="364"/>
        <v>土</v>
      </c>
      <c r="I5084" t="str">
        <f t="shared" si="365"/>
        <v/>
      </c>
    </row>
    <row r="5085" spans="1:9">
      <c r="A5085" s="1">
        <v>41609</v>
      </c>
      <c r="B5085" s="6" t="s">
        <v>385</v>
      </c>
      <c r="C5085" s="7">
        <v>10</v>
      </c>
      <c r="D5085">
        <v>29</v>
      </c>
      <c r="E5085">
        <f t="shared" si="366"/>
        <v>3</v>
      </c>
      <c r="F5085" t="str">
        <f t="shared" si="367"/>
        <v>友引</v>
      </c>
      <c r="G5085" t="str">
        <f t="shared" si="364"/>
        <v>日</v>
      </c>
      <c r="I5085" t="str">
        <f t="shared" si="365"/>
        <v/>
      </c>
    </row>
    <row r="5086" spans="1:9">
      <c r="A5086" s="1">
        <v>41610</v>
      </c>
      <c r="B5086" s="6" t="s">
        <v>386</v>
      </c>
      <c r="C5086" s="7">
        <v>10</v>
      </c>
      <c r="D5086">
        <v>30</v>
      </c>
      <c r="E5086">
        <f t="shared" si="366"/>
        <v>4</v>
      </c>
      <c r="F5086" t="str">
        <f t="shared" si="367"/>
        <v>先負</v>
      </c>
      <c r="G5086" t="str">
        <f t="shared" si="364"/>
        <v>月</v>
      </c>
      <c r="I5086" t="str">
        <f t="shared" si="365"/>
        <v/>
      </c>
    </row>
    <row r="5087" spans="1:9">
      <c r="A5087" s="1">
        <v>41611</v>
      </c>
      <c r="B5087" s="6" t="s">
        <v>574</v>
      </c>
      <c r="C5087" s="7">
        <v>11</v>
      </c>
      <c r="D5087">
        <v>1</v>
      </c>
      <c r="E5087">
        <f t="shared" si="366"/>
        <v>0</v>
      </c>
      <c r="F5087" t="str">
        <f t="shared" si="367"/>
        <v>大安</v>
      </c>
      <c r="G5087" t="str">
        <f t="shared" si="364"/>
        <v>火</v>
      </c>
      <c r="I5087" t="str">
        <f t="shared" si="365"/>
        <v/>
      </c>
    </row>
    <row r="5088" spans="1:9">
      <c r="A5088" s="1">
        <v>41612</v>
      </c>
      <c r="B5088" s="6" t="s">
        <v>388</v>
      </c>
      <c r="C5088" s="7">
        <v>11</v>
      </c>
      <c r="D5088">
        <v>2</v>
      </c>
      <c r="E5088">
        <f t="shared" si="366"/>
        <v>1</v>
      </c>
      <c r="F5088" t="str">
        <f t="shared" si="367"/>
        <v>赤口</v>
      </c>
      <c r="G5088" t="str">
        <f t="shared" si="364"/>
        <v>水</v>
      </c>
      <c r="I5088" t="str">
        <f t="shared" si="365"/>
        <v/>
      </c>
    </row>
    <row r="5089" spans="1:9">
      <c r="A5089" s="1">
        <v>41613</v>
      </c>
      <c r="B5089" s="6" t="s">
        <v>389</v>
      </c>
      <c r="C5089" s="7">
        <v>11</v>
      </c>
      <c r="D5089">
        <v>3</v>
      </c>
      <c r="E5089">
        <f t="shared" si="366"/>
        <v>2</v>
      </c>
      <c r="F5089" t="str">
        <f t="shared" si="367"/>
        <v>先勝</v>
      </c>
      <c r="G5089" t="str">
        <f t="shared" si="364"/>
        <v>木</v>
      </c>
      <c r="I5089" t="str">
        <f t="shared" si="365"/>
        <v/>
      </c>
    </row>
    <row r="5090" spans="1:9">
      <c r="A5090" s="1">
        <v>41614</v>
      </c>
      <c r="B5090" s="6" t="s">
        <v>390</v>
      </c>
      <c r="C5090" s="7">
        <v>11</v>
      </c>
      <c r="D5090">
        <v>4</v>
      </c>
      <c r="E5090">
        <f t="shared" si="366"/>
        <v>3</v>
      </c>
      <c r="F5090" t="str">
        <f t="shared" si="367"/>
        <v>友引</v>
      </c>
      <c r="G5090" t="str">
        <f t="shared" si="364"/>
        <v>金</v>
      </c>
      <c r="I5090" t="str">
        <f t="shared" si="365"/>
        <v/>
      </c>
    </row>
    <row r="5091" spans="1:9">
      <c r="A5091" s="1">
        <v>41615</v>
      </c>
      <c r="B5091" s="6" t="s">
        <v>391</v>
      </c>
      <c r="C5091" s="7">
        <v>11</v>
      </c>
      <c r="D5091">
        <v>5</v>
      </c>
      <c r="E5091">
        <f t="shared" si="366"/>
        <v>4</v>
      </c>
      <c r="F5091" t="str">
        <f t="shared" si="367"/>
        <v>先負</v>
      </c>
      <c r="G5091" t="str">
        <f t="shared" si="364"/>
        <v>土</v>
      </c>
      <c r="I5091" t="str">
        <f t="shared" si="365"/>
        <v/>
      </c>
    </row>
    <row r="5092" spans="1:9">
      <c r="A5092" s="1">
        <v>41616</v>
      </c>
      <c r="B5092" s="6" t="s">
        <v>392</v>
      </c>
      <c r="C5092" s="7">
        <v>11</v>
      </c>
      <c r="D5092">
        <v>6</v>
      </c>
      <c r="E5092">
        <f t="shared" si="366"/>
        <v>5</v>
      </c>
      <c r="F5092" t="str">
        <f t="shared" si="367"/>
        <v>仏滅</v>
      </c>
      <c r="G5092" t="str">
        <f t="shared" si="364"/>
        <v>日</v>
      </c>
      <c r="I5092" t="str">
        <f t="shared" si="365"/>
        <v/>
      </c>
    </row>
    <row r="5093" spans="1:9">
      <c r="A5093" s="1">
        <v>41617</v>
      </c>
      <c r="B5093" s="6" t="s">
        <v>393</v>
      </c>
      <c r="C5093" s="7">
        <v>11</v>
      </c>
      <c r="D5093">
        <v>7</v>
      </c>
      <c r="E5093">
        <f t="shared" si="366"/>
        <v>0</v>
      </c>
      <c r="F5093" t="str">
        <f t="shared" si="367"/>
        <v>大安</v>
      </c>
      <c r="G5093" t="str">
        <f t="shared" si="364"/>
        <v>月</v>
      </c>
      <c r="I5093" t="str">
        <f t="shared" si="365"/>
        <v/>
      </c>
    </row>
    <row r="5094" spans="1:9">
      <c r="A5094" s="1">
        <v>41618</v>
      </c>
      <c r="B5094" s="6" t="s">
        <v>394</v>
      </c>
      <c r="C5094" s="7">
        <v>11</v>
      </c>
      <c r="D5094">
        <v>8</v>
      </c>
      <c r="E5094">
        <f t="shared" si="366"/>
        <v>1</v>
      </c>
      <c r="F5094" t="str">
        <f t="shared" si="367"/>
        <v>赤口</v>
      </c>
      <c r="G5094" t="str">
        <f t="shared" si="364"/>
        <v>火</v>
      </c>
      <c r="I5094" t="str">
        <f t="shared" si="365"/>
        <v/>
      </c>
    </row>
    <row r="5095" spans="1:9">
      <c r="A5095" s="1">
        <v>41619</v>
      </c>
      <c r="B5095" s="6" t="s">
        <v>395</v>
      </c>
      <c r="C5095" s="7">
        <v>11</v>
      </c>
      <c r="D5095">
        <v>9</v>
      </c>
      <c r="E5095">
        <f t="shared" si="366"/>
        <v>2</v>
      </c>
      <c r="F5095" t="str">
        <f t="shared" si="367"/>
        <v>先勝</v>
      </c>
      <c r="G5095" t="str">
        <f t="shared" si="364"/>
        <v>水</v>
      </c>
      <c r="I5095" t="str">
        <f t="shared" si="365"/>
        <v/>
      </c>
    </row>
    <row r="5096" spans="1:9">
      <c r="A5096" s="1">
        <v>41620</v>
      </c>
      <c r="B5096" s="6" t="s">
        <v>396</v>
      </c>
      <c r="C5096" s="7">
        <v>11</v>
      </c>
      <c r="D5096">
        <v>10</v>
      </c>
      <c r="E5096">
        <f t="shared" si="366"/>
        <v>3</v>
      </c>
      <c r="F5096" t="str">
        <f t="shared" si="367"/>
        <v>友引</v>
      </c>
      <c r="G5096" t="str">
        <f t="shared" si="364"/>
        <v>木</v>
      </c>
      <c r="I5096" t="str">
        <f t="shared" si="365"/>
        <v/>
      </c>
    </row>
    <row r="5097" spans="1:9">
      <c r="A5097" s="1">
        <v>41621</v>
      </c>
      <c r="B5097" s="6" t="s">
        <v>397</v>
      </c>
      <c r="C5097" s="7">
        <v>11</v>
      </c>
      <c r="D5097">
        <v>11</v>
      </c>
      <c r="E5097">
        <f t="shared" si="366"/>
        <v>4</v>
      </c>
      <c r="F5097" t="str">
        <f t="shared" si="367"/>
        <v>先負</v>
      </c>
      <c r="G5097" t="str">
        <f t="shared" si="364"/>
        <v>金</v>
      </c>
      <c r="I5097" t="str">
        <f t="shared" si="365"/>
        <v/>
      </c>
    </row>
    <row r="5098" spans="1:9">
      <c r="A5098" s="1">
        <v>41622</v>
      </c>
      <c r="B5098" s="6" t="s">
        <v>398</v>
      </c>
      <c r="C5098" s="7">
        <v>11</v>
      </c>
      <c r="D5098">
        <v>12</v>
      </c>
      <c r="E5098">
        <f t="shared" si="366"/>
        <v>5</v>
      </c>
      <c r="F5098" t="str">
        <f t="shared" si="367"/>
        <v>仏滅</v>
      </c>
      <c r="G5098" t="str">
        <f t="shared" si="364"/>
        <v>土</v>
      </c>
      <c r="I5098" t="str">
        <f t="shared" si="365"/>
        <v/>
      </c>
    </row>
    <row r="5099" spans="1:9">
      <c r="A5099" s="1">
        <v>41623</v>
      </c>
      <c r="B5099" s="6" t="s">
        <v>399</v>
      </c>
      <c r="C5099" s="7">
        <v>11</v>
      </c>
      <c r="D5099">
        <v>13</v>
      </c>
      <c r="E5099">
        <f t="shared" si="366"/>
        <v>0</v>
      </c>
      <c r="F5099" t="str">
        <f t="shared" si="367"/>
        <v>大安</v>
      </c>
      <c r="G5099" t="str">
        <f t="shared" si="364"/>
        <v>日</v>
      </c>
      <c r="I5099" t="str">
        <f t="shared" si="365"/>
        <v/>
      </c>
    </row>
    <row r="5100" spans="1:9">
      <c r="A5100" s="1">
        <v>41624</v>
      </c>
      <c r="B5100" s="6" t="s">
        <v>400</v>
      </c>
      <c r="C5100" s="7">
        <v>11</v>
      </c>
      <c r="D5100">
        <v>14</v>
      </c>
      <c r="E5100">
        <f t="shared" si="366"/>
        <v>1</v>
      </c>
      <c r="F5100" t="str">
        <f t="shared" si="367"/>
        <v>赤口</v>
      </c>
      <c r="G5100" t="str">
        <f t="shared" si="364"/>
        <v>月</v>
      </c>
      <c r="I5100" t="str">
        <f t="shared" si="365"/>
        <v/>
      </c>
    </row>
    <row r="5101" spans="1:9">
      <c r="A5101" s="1">
        <v>41625</v>
      </c>
      <c r="B5101" s="6" t="s">
        <v>401</v>
      </c>
      <c r="C5101" s="7">
        <v>11</v>
      </c>
      <c r="D5101">
        <v>15</v>
      </c>
      <c r="E5101">
        <f t="shared" si="366"/>
        <v>2</v>
      </c>
      <c r="F5101" t="str">
        <f t="shared" si="367"/>
        <v>先勝</v>
      </c>
      <c r="G5101" t="str">
        <f t="shared" si="364"/>
        <v>火</v>
      </c>
      <c r="I5101" t="str">
        <f t="shared" si="365"/>
        <v/>
      </c>
    </row>
    <row r="5102" spans="1:9">
      <c r="A5102" s="1">
        <v>41626</v>
      </c>
      <c r="B5102" s="6" t="s">
        <v>402</v>
      </c>
      <c r="C5102" s="7">
        <v>11</v>
      </c>
      <c r="D5102">
        <v>16</v>
      </c>
      <c r="E5102">
        <f t="shared" si="366"/>
        <v>3</v>
      </c>
      <c r="F5102" t="str">
        <f t="shared" si="367"/>
        <v>友引</v>
      </c>
      <c r="G5102" t="str">
        <f t="shared" si="364"/>
        <v>水</v>
      </c>
      <c r="I5102" t="str">
        <f t="shared" si="365"/>
        <v/>
      </c>
    </row>
    <row r="5103" spans="1:9">
      <c r="A5103" s="1">
        <v>41627</v>
      </c>
      <c r="B5103" s="6" t="s">
        <v>403</v>
      </c>
      <c r="C5103" s="7">
        <v>11</v>
      </c>
      <c r="D5103">
        <v>17</v>
      </c>
      <c r="E5103">
        <f t="shared" si="366"/>
        <v>4</v>
      </c>
      <c r="F5103" t="str">
        <f t="shared" si="367"/>
        <v>先負</v>
      </c>
      <c r="G5103" t="str">
        <f t="shared" si="364"/>
        <v>木</v>
      </c>
      <c r="I5103" t="str">
        <f t="shared" si="365"/>
        <v/>
      </c>
    </row>
    <row r="5104" spans="1:9">
      <c r="A5104" s="1">
        <v>41628</v>
      </c>
      <c r="B5104" s="6" t="s">
        <v>32</v>
      </c>
      <c r="C5104" s="7">
        <v>11</v>
      </c>
      <c r="D5104">
        <v>18</v>
      </c>
      <c r="E5104">
        <f t="shared" si="366"/>
        <v>5</v>
      </c>
      <c r="F5104" t="str">
        <f t="shared" si="367"/>
        <v>仏滅</v>
      </c>
      <c r="G5104" t="str">
        <f t="shared" si="364"/>
        <v>金</v>
      </c>
      <c r="I5104" t="str">
        <f t="shared" si="365"/>
        <v/>
      </c>
    </row>
    <row r="5105" spans="1:9">
      <c r="A5105" s="1">
        <v>41629</v>
      </c>
      <c r="B5105" s="6" t="s">
        <v>33</v>
      </c>
      <c r="C5105" s="7">
        <v>11</v>
      </c>
      <c r="D5105">
        <v>19</v>
      </c>
      <c r="E5105">
        <f t="shared" si="366"/>
        <v>0</v>
      </c>
      <c r="F5105" t="str">
        <f t="shared" si="367"/>
        <v>大安</v>
      </c>
      <c r="G5105" t="str">
        <f t="shared" si="364"/>
        <v>土</v>
      </c>
      <c r="I5105" t="str">
        <f t="shared" si="365"/>
        <v/>
      </c>
    </row>
    <row r="5106" spans="1:9">
      <c r="A5106" s="1">
        <v>41630</v>
      </c>
      <c r="B5106" s="6" t="s">
        <v>34</v>
      </c>
      <c r="C5106" s="7">
        <v>11</v>
      </c>
      <c r="D5106">
        <v>20</v>
      </c>
      <c r="E5106">
        <f t="shared" si="366"/>
        <v>1</v>
      </c>
      <c r="F5106" t="str">
        <f t="shared" si="367"/>
        <v>赤口</v>
      </c>
      <c r="G5106" t="str">
        <f t="shared" si="364"/>
        <v>日</v>
      </c>
      <c r="I5106" t="str">
        <f t="shared" si="365"/>
        <v/>
      </c>
    </row>
    <row r="5107" spans="1:9">
      <c r="A5107" s="1">
        <v>41631</v>
      </c>
      <c r="B5107" s="6" t="s">
        <v>35</v>
      </c>
      <c r="C5107" s="7">
        <v>11</v>
      </c>
      <c r="D5107">
        <v>21</v>
      </c>
      <c r="E5107">
        <f t="shared" si="366"/>
        <v>2</v>
      </c>
      <c r="F5107" t="str">
        <f t="shared" si="367"/>
        <v>先勝</v>
      </c>
      <c r="G5107" t="str">
        <f t="shared" si="364"/>
        <v>月</v>
      </c>
      <c r="I5107" t="str">
        <f t="shared" si="365"/>
        <v/>
      </c>
    </row>
    <row r="5108" spans="1:9">
      <c r="A5108" s="1">
        <v>41632</v>
      </c>
      <c r="B5108" s="6" t="s">
        <v>36</v>
      </c>
      <c r="C5108" s="7">
        <v>11</v>
      </c>
      <c r="D5108">
        <v>22</v>
      </c>
      <c r="E5108">
        <f t="shared" si="366"/>
        <v>3</v>
      </c>
      <c r="F5108" t="str">
        <f t="shared" si="367"/>
        <v>友引</v>
      </c>
      <c r="G5108" t="str">
        <f t="shared" si="364"/>
        <v>火</v>
      </c>
      <c r="I5108" t="str">
        <f t="shared" si="365"/>
        <v/>
      </c>
    </row>
    <row r="5109" spans="1:9">
      <c r="A5109" s="1">
        <v>41633</v>
      </c>
      <c r="B5109" s="6" t="s">
        <v>37</v>
      </c>
      <c r="C5109" s="7">
        <v>11</v>
      </c>
      <c r="D5109">
        <v>23</v>
      </c>
      <c r="E5109">
        <f t="shared" si="366"/>
        <v>4</v>
      </c>
      <c r="F5109" t="str">
        <f t="shared" si="367"/>
        <v>先負</v>
      </c>
      <c r="G5109" t="str">
        <f t="shared" si="364"/>
        <v>水</v>
      </c>
      <c r="I5109" t="str">
        <f t="shared" si="365"/>
        <v/>
      </c>
    </row>
    <row r="5110" spans="1:9">
      <c r="A5110" s="1">
        <v>41634</v>
      </c>
      <c r="B5110" s="6" t="s">
        <v>38</v>
      </c>
      <c r="C5110" s="7">
        <v>11</v>
      </c>
      <c r="D5110">
        <v>24</v>
      </c>
      <c r="E5110">
        <f t="shared" si="366"/>
        <v>5</v>
      </c>
      <c r="F5110" t="str">
        <f t="shared" si="367"/>
        <v>仏滅</v>
      </c>
      <c r="G5110" t="str">
        <f t="shared" si="364"/>
        <v>木</v>
      </c>
      <c r="I5110" t="str">
        <f t="shared" si="365"/>
        <v/>
      </c>
    </row>
    <row r="5111" spans="1:9">
      <c r="A5111" s="1">
        <v>41635</v>
      </c>
      <c r="B5111" s="6" t="s">
        <v>39</v>
      </c>
      <c r="C5111" s="7">
        <v>11</v>
      </c>
      <c r="D5111">
        <v>25</v>
      </c>
      <c r="E5111">
        <f t="shared" si="366"/>
        <v>0</v>
      </c>
      <c r="F5111" t="str">
        <f t="shared" si="367"/>
        <v>大安</v>
      </c>
      <c r="G5111" t="str">
        <f t="shared" si="364"/>
        <v>金</v>
      </c>
      <c r="I5111" t="str">
        <f t="shared" si="365"/>
        <v/>
      </c>
    </row>
    <row r="5112" spans="1:9">
      <c r="A5112" s="1">
        <v>41636</v>
      </c>
      <c r="B5112" s="6" t="s">
        <v>41</v>
      </c>
      <c r="C5112" s="7">
        <v>11</v>
      </c>
      <c r="D5112">
        <v>26</v>
      </c>
      <c r="E5112">
        <f t="shared" si="366"/>
        <v>1</v>
      </c>
      <c r="F5112" t="str">
        <f t="shared" si="367"/>
        <v>赤口</v>
      </c>
      <c r="G5112" t="str">
        <f t="shared" si="364"/>
        <v>土</v>
      </c>
      <c r="I5112" t="str">
        <f t="shared" si="365"/>
        <v/>
      </c>
    </row>
    <row r="5113" spans="1:9">
      <c r="A5113" s="1">
        <v>41637</v>
      </c>
      <c r="B5113" s="6" t="s">
        <v>42</v>
      </c>
      <c r="C5113" s="7">
        <v>11</v>
      </c>
      <c r="D5113">
        <v>27</v>
      </c>
      <c r="E5113">
        <f t="shared" si="366"/>
        <v>2</v>
      </c>
      <c r="F5113" t="str">
        <f t="shared" si="367"/>
        <v>先勝</v>
      </c>
      <c r="G5113" t="str">
        <f t="shared" si="364"/>
        <v>日</v>
      </c>
      <c r="I5113" t="str">
        <f t="shared" si="365"/>
        <v/>
      </c>
    </row>
    <row r="5114" spans="1:9">
      <c r="A5114" s="1">
        <v>41638</v>
      </c>
      <c r="B5114" s="6" t="s">
        <v>43</v>
      </c>
      <c r="C5114" s="7">
        <v>11</v>
      </c>
      <c r="D5114">
        <v>28</v>
      </c>
      <c r="E5114">
        <f t="shared" si="366"/>
        <v>3</v>
      </c>
      <c r="F5114" t="str">
        <f t="shared" si="367"/>
        <v>友引</v>
      </c>
      <c r="G5114" t="str">
        <f t="shared" si="364"/>
        <v>月</v>
      </c>
      <c r="I5114" t="str">
        <f t="shared" si="365"/>
        <v/>
      </c>
    </row>
    <row r="5115" spans="1:9">
      <c r="A5115" s="1">
        <v>41639</v>
      </c>
      <c r="B5115" s="6" t="s">
        <v>44</v>
      </c>
      <c r="C5115" s="7">
        <v>11</v>
      </c>
      <c r="D5115">
        <v>29</v>
      </c>
      <c r="E5115">
        <f t="shared" si="366"/>
        <v>4</v>
      </c>
      <c r="F5115" t="str">
        <f t="shared" si="367"/>
        <v>先負</v>
      </c>
      <c r="G5115" t="str">
        <f t="shared" si="364"/>
        <v>火</v>
      </c>
      <c r="I5115" t="str">
        <f t="shared" si="365"/>
        <v/>
      </c>
    </row>
    <row r="5116" spans="1:9">
      <c r="A5116" s="1">
        <v>41640</v>
      </c>
      <c r="B5116" s="6" t="s">
        <v>575</v>
      </c>
      <c r="C5116" s="7">
        <v>12</v>
      </c>
      <c r="D5116">
        <v>1</v>
      </c>
      <c r="E5116">
        <f t="shared" si="366"/>
        <v>1</v>
      </c>
      <c r="F5116" t="str">
        <f t="shared" si="367"/>
        <v>赤口</v>
      </c>
      <c r="G5116" t="str">
        <f t="shared" si="364"/>
        <v>水</v>
      </c>
      <c r="I5116" t="str">
        <f t="shared" si="365"/>
        <v/>
      </c>
    </row>
    <row r="5117" spans="1:9">
      <c r="A5117" s="1">
        <v>41641</v>
      </c>
      <c r="B5117" s="6" t="s">
        <v>46</v>
      </c>
      <c r="C5117" s="7">
        <v>12</v>
      </c>
      <c r="D5117">
        <v>2</v>
      </c>
      <c r="E5117">
        <f t="shared" si="366"/>
        <v>2</v>
      </c>
      <c r="F5117" t="str">
        <f t="shared" si="367"/>
        <v>先勝</v>
      </c>
      <c r="G5117" t="str">
        <f t="shared" si="364"/>
        <v>木</v>
      </c>
      <c r="I5117" t="str">
        <f t="shared" si="365"/>
        <v/>
      </c>
    </row>
    <row r="5118" spans="1:9">
      <c r="A5118" s="1">
        <v>41642</v>
      </c>
      <c r="B5118" s="6" t="s">
        <v>47</v>
      </c>
      <c r="C5118" s="7">
        <v>12</v>
      </c>
      <c r="D5118">
        <v>3</v>
      </c>
      <c r="E5118">
        <f t="shared" si="366"/>
        <v>3</v>
      </c>
      <c r="F5118" t="str">
        <f t="shared" si="367"/>
        <v>友引</v>
      </c>
      <c r="G5118" t="str">
        <f t="shared" si="364"/>
        <v>金</v>
      </c>
      <c r="I5118" t="str">
        <f t="shared" si="365"/>
        <v/>
      </c>
    </row>
    <row r="5119" spans="1:9">
      <c r="A5119" s="1">
        <v>41643</v>
      </c>
      <c r="B5119" s="6" t="s">
        <v>48</v>
      </c>
      <c r="C5119" s="7">
        <v>12</v>
      </c>
      <c r="D5119">
        <v>4</v>
      </c>
      <c r="E5119">
        <f t="shared" si="366"/>
        <v>4</v>
      </c>
      <c r="F5119" t="str">
        <f t="shared" si="367"/>
        <v>先負</v>
      </c>
      <c r="G5119" t="str">
        <f t="shared" si="364"/>
        <v>土</v>
      </c>
      <c r="I5119" t="str">
        <f t="shared" si="365"/>
        <v/>
      </c>
    </row>
    <row r="5120" spans="1:9">
      <c r="A5120" s="1">
        <v>41644</v>
      </c>
      <c r="B5120" s="6" t="s">
        <v>49</v>
      </c>
      <c r="C5120" s="7">
        <v>12</v>
      </c>
      <c r="D5120">
        <v>5</v>
      </c>
      <c r="E5120">
        <f t="shared" si="366"/>
        <v>5</v>
      </c>
      <c r="F5120" t="str">
        <f t="shared" si="367"/>
        <v>仏滅</v>
      </c>
      <c r="G5120" t="str">
        <f t="shared" si="364"/>
        <v>日</v>
      </c>
      <c r="I5120" t="str">
        <f t="shared" si="365"/>
        <v/>
      </c>
    </row>
    <row r="5121" spans="1:9">
      <c r="A5121" s="1">
        <v>41645</v>
      </c>
      <c r="B5121" s="6" t="s">
        <v>50</v>
      </c>
      <c r="C5121" s="7">
        <v>12</v>
      </c>
      <c r="D5121">
        <v>6</v>
      </c>
      <c r="E5121">
        <f t="shared" si="366"/>
        <v>0</v>
      </c>
      <c r="F5121" t="str">
        <f t="shared" si="367"/>
        <v>大安</v>
      </c>
      <c r="G5121" t="str">
        <f t="shared" si="364"/>
        <v>月</v>
      </c>
      <c r="I5121" t="str">
        <f t="shared" si="365"/>
        <v/>
      </c>
    </row>
    <row r="5122" spans="1:9">
      <c r="A5122" s="1">
        <v>41646</v>
      </c>
      <c r="B5122" s="6" t="s">
        <v>51</v>
      </c>
      <c r="C5122" s="7">
        <v>12</v>
      </c>
      <c r="D5122">
        <v>7</v>
      </c>
      <c r="E5122">
        <f t="shared" si="366"/>
        <v>1</v>
      </c>
      <c r="F5122" t="str">
        <f t="shared" si="367"/>
        <v>赤口</v>
      </c>
      <c r="G5122" t="str">
        <f t="shared" si="364"/>
        <v>火</v>
      </c>
      <c r="I5122" t="str">
        <f t="shared" si="365"/>
        <v/>
      </c>
    </row>
    <row r="5123" spans="1:9">
      <c r="A5123" s="1">
        <v>41647</v>
      </c>
      <c r="B5123" s="6" t="s">
        <v>52</v>
      </c>
      <c r="C5123" s="7">
        <v>12</v>
      </c>
      <c r="D5123">
        <v>8</v>
      </c>
      <c r="E5123">
        <f t="shared" si="366"/>
        <v>2</v>
      </c>
      <c r="F5123" t="str">
        <f t="shared" si="367"/>
        <v>先勝</v>
      </c>
      <c r="G5123" t="str">
        <f t="shared" ref="G5123:G5186" si="368">TEXT(A5123,"aaa")</f>
        <v>水</v>
      </c>
      <c r="I5123" t="str">
        <f t="shared" ref="I5123:I5186" si="369">IF(ISERROR(VLOOKUP(H5123,$K$29:$L$39,2,FALSE)),"",VLOOKUP(H5123,$K$29:$L$39,2,FALSE))</f>
        <v/>
      </c>
    </row>
    <row r="5124" spans="1:9">
      <c r="A5124" s="1">
        <v>41648</v>
      </c>
      <c r="B5124" s="6" t="s">
        <v>53</v>
      </c>
      <c r="C5124" s="7">
        <v>12</v>
      </c>
      <c r="D5124">
        <v>9</v>
      </c>
      <c r="E5124">
        <f t="shared" si="366"/>
        <v>3</v>
      </c>
      <c r="F5124" t="str">
        <f t="shared" si="367"/>
        <v>友引</v>
      </c>
      <c r="G5124" t="str">
        <f t="shared" si="368"/>
        <v>木</v>
      </c>
      <c r="I5124" t="str">
        <f t="shared" si="369"/>
        <v/>
      </c>
    </row>
    <row r="5125" spans="1:9">
      <c r="A5125" s="1">
        <v>41649</v>
      </c>
      <c r="B5125" s="6" t="s">
        <v>54</v>
      </c>
      <c r="C5125" s="7">
        <v>12</v>
      </c>
      <c r="D5125">
        <v>10</v>
      </c>
      <c r="E5125">
        <f t="shared" si="366"/>
        <v>4</v>
      </c>
      <c r="F5125" t="str">
        <f t="shared" si="367"/>
        <v>先負</v>
      </c>
      <c r="G5125" t="str">
        <f t="shared" si="368"/>
        <v>金</v>
      </c>
      <c r="I5125" t="str">
        <f t="shared" si="369"/>
        <v/>
      </c>
    </row>
    <row r="5126" spans="1:9">
      <c r="A5126" s="1">
        <v>41650</v>
      </c>
      <c r="B5126" s="6" t="s">
        <v>55</v>
      </c>
      <c r="C5126" s="7">
        <v>12</v>
      </c>
      <c r="D5126">
        <v>11</v>
      </c>
      <c r="E5126">
        <f t="shared" si="366"/>
        <v>5</v>
      </c>
      <c r="F5126" t="str">
        <f t="shared" si="367"/>
        <v>仏滅</v>
      </c>
      <c r="G5126" t="str">
        <f t="shared" si="368"/>
        <v>土</v>
      </c>
      <c r="I5126" t="str">
        <f t="shared" si="369"/>
        <v/>
      </c>
    </row>
    <row r="5127" spans="1:9">
      <c r="A5127" s="1">
        <v>41651</v>
      </c>
      <c r="B5127" s="6" t="s">
        <v>56</v>
      </c>
      <c r="C5127" s="7">
        <v>12</v>
      </c>
      <c r="D5127">
        <v>12</v>
      </c>
      <c r="E5127">
        <f t="shared" si="366"/>
        <v>0</v>
      </c>
      <c r="F5127" t="str">
        <f t="shared" si="367"/>
        <v>大安</v>
      </c>
      <c r="G5127" t="str">
        <f t="shared" si="368"/>
        <v>日</v>
      </c>
      <c r="I5127" t="str">
        <f t="shared" si="369"/>
        <v/>
      </c>
    </row>
    <row r="5128" spans="1:9">
      <c r="A5128" s="1">
        <v>41652</v>
      </c>
      <c r="B5128" s="6" t="s">
        <v>57</v>
      </c>
      <c r="C5128" s="7">
        <v>12</v>
      </c>
      <c r="D5128">
        <v>13</v>
      </c>
      <c r="E5128">
        <f t="shared" si="366"/>
        <v>1</v>
      </c>
      <c r="F5128" t="str">
        <f t="shared" si="367"/>
        <v>赤口</v>
      </c>
      <c r="G5128" t="str">
        <f t="shared" si="368"/>
        <v>月</v>
      </c>
      <c r="I5128" t="str">
        <f t="shared" si="369"/>
        <v/>
      </c>
    </row>
    <row r="5129" spans="1:9">
      <c r="A5129" s="1">
        <v>41653</v>
      </c>
      <c r="B5129" s="6" t="s">
        <v>58</v>
      </c>
      <c r="C5129" s="7">
        <v>12</v>
      </c>
      <c r="D5129">
        <v>14</v>
      </c>
      <c r="E5129">
        <f t="shared" si="366"/>
        <v>2</v>
      </c>
      <c r="F5129" t="str">
        <f t="shared" si="367"/>
        <v>先勝</v>
      </c>
      <c r="G5129" t="str">
        <f t="shared" si="368"/>
        <v>火</v>
      </c>
      <c r="I5129" t="str">
        <f t="shared" si="369"/>
        <v/>
      </c>
    </row>
    <row r="5130" spans="1:9">
      <c r="A5130" s="1">
        <v>41654</v>
      </c>
      <c r="B5130" s="6" t="s">
        <v>59</v>
      </c>
      <c r="C5130" s="7">
        <v>12</v>
      </c>
      <c r="D5130">
        <v>15</v>
      </c>
      <c r="E5130">
        <f t="shared" si="366"/>
        <v>3</v>
      </c>
      <c r="F5130" t="str">
        <f t="shared" si="367"/>
        <v>友引</v>
      </c>
      <c r="G5130" t="str">
        <f t="shared" si="368"/>
        <v>水</v>
      </c>
      <c r="I5130" t="str">
        <f t="shared" si="369"/>
        <v/>
      </c>
    </row>
    <row r="5131" spans="1:9">
      <c r="A5131" s="1">
        <v>41655</v>
      </c>
      <c r="B5131" s="6" t="s">
        <v>60</v>
      </c>
      <c r="C5131" s="7">
        <v>12</v>
      </c>
      <c r="D5131">
        <v>16</v>
      </c>
      <c r="E5131">
        <f t="shared" si="366"/>
        <v>4</v>
      </c>
      <c r="F5131" t="str">
        <f t="shared" si="367"/>
        <v>先負</v>
      </c>
      <c r="G5131" t="str">
        <f t="shared" si="368"/>
        <v>木</v>
      </c>
      <c r="I5131" t="str">
        <f t="shared" si="369"/>
        <v/>
      </c>
    </row>
    <row r="5132" spans="1:9">
      <c r="A5132" s="1">
        <v>41656</v>
      </c>
      <c r="B5132" s="6" t="s">
        <v>61</v>
      </c>
      <c r="C5132" s="7">
        <v>12</v>
      </c>
      <c r="D5132">
        <v>17</v>
      </c>
      <c r="E5132">
        <f t="shared" ref="E5132:E5195" si="370">MOD(C5132+D5132,6)</f>
        <v>5</v>
      </c>
      <c r="F5132" t="str">
        <f t="shared" ref="F5132:F5195" si="371">VLOOKUP(E5132,$K$18:$L$23,2)</f>
        <v>仏滅</v>
      </c>
      <c r="G5132" t="str">
        <f t="shared" si="368"/>
        <v>金</v>
      </c>
      <c r="I5132" t="str">
        <f t="shared" si="369"/>
        <v/>
      </c>
    </row>
    <row r="5133" spans="1:9">
      <c r="A5133" s="1">
        <v>41657</v>
      </c>
      <c r="B5133" s="6" t="s">
        <v>62</v>
      </c>
      <c r="C5133" s="7">
        <v>12</v>
      </c>
      <c r="D5133">
        <v>18</v>
      </c>
      <c r="E5133">
        <f t="shared" si="370"/>
        <v>0</v>
      </c>
      <c r="F5133" t="str">
        <f t="shared" si="371"/>
        <v>大安</v>
      </c>
      <c r="G5133" t="str">
        <f t="shared" si="368"/>
        <v>土</v>
      </c>
      <c r="I5133" t="str">
        <f t="shared" si="369"/>
        <v/>
      </c>
    </row>
    <row r="5134" spans="1:9">
      <c r="A5134" s="1">
        <v>41658</v>
      </c>
      <c r="B5134" s="6" t="s">
        <v>63</v>
      </c>
      <c r="C5134" s="7">
        <v>12</v>
      </c>
      <c r="D5134">
        <v>19</v>
      </c>
      <c r="E5134">
        <f t="shared" si="370"/>
        <v>1</v>
      </c>
      <c r="F5134" t="str">
        <f t="shared" si="371"/>
        <v>赤口</v>
      </c>
      <c r="G5134" t="str">
        <f t="shared" si="368"/>
        <v>日</v>
      </c>
      <c r="I5134" t="str">
        <f t="shared" si="369"/>
        <v/>
      </c>
    </row>
    <row r="5135" spans="1:9">
      <c r="A5135" s="1">
        <v>41659</v>
      </c>
      <c r="B5135" s="6" t="s">
        <v>64</v>
      </c>
      <c r="C5135" s="7">
        <v>12</v>
      </c>
      <c r="D5135">
        <v>20</v>
      </c>
      <c r="E5135">
        <f t="shared" si="370"/>
        <v>2</v>
      </c>
      <c r="F5135" t="str">
        <f t="shared" si="371"/>
        <v>先勝</v>
      </c>
      <c r="G5135" t="str">
        <f t="shared" si="368"/>
        <v>月</v>
      </c>
      <c r="I5135" t="str">
        <f t="shared" si="369"/>
        <v/>
      </c>
    </row>
    <row r="5136" spans="1:9">
      <c r="A5136" s="1">
        <v>41660</v>
      </c>
      <c r="B5136" s="6" t="s">
        <v>65</v>
      </c>
      <c r="C5136" s="7">
        <v>12</v>
      </c>
      <c r="D5136">
        <v>21</v>
      </c>
      <c r="E5136">
        <f t="shared" si="370"/>
        <v>3</v>
      </c>
      <c r="F5136" t="str">
        <f t="shared" si="371"/>
        <v>友引</v>
      </c>
      <c r="G5136" t="str">
        <f t="shared" si="368"/>
        <v>火</v>
      </c>
      <c r="I5136" t="str">
        <f t="shared" si="369"/>
        <v/>
      </c>
    </row>
    <row r="5137" spans="1:9">
      <c r="A5137" s="1">
        <v>41661</v>
      </c>
      <c r="B5137" s="6" t="s">
        <v>66</v>
      </c>
      <c r="C5137" s="7">
        <v>12</v>
      </c>
      <c r="D5137">
        <v>22</v>
      </c>
      <c r="E5137">
        <f t="shared" si="370"/>
        <v>4</v>
      </c>
      <c r="F5137" t="str">
        <f t="shared" si="371"/>
        <v>先負</v>
      </c>
      <c r="G5137" t="str">
        <f t="shared" si="368"/>
        <v>水</v>
      </c>
      <c r="I5137" t="str">
        <f t="shared" si="369"/>
        <v/>
      </c>
    </row>
    <row r="5138" spans="1:9">
      <c r="A5138" s="1">
        <v>41662</v>
      </c>
      <c r="B5138" s="6" t="s">
        <v>67</v>
      </c>
      <c r="C5138" s="7">
        <v>12</v>
      </c>
      <c r="D5138">
        <v>23</v>
      </c>
      <c r="E5138">
        <f t="shared" si="370"/>
        <v>5</v>
      </c>
      <c r="F5138" t="str">
        <f t="shared" si="371"/>
        <v>仏滅</v>
      </c>
      <c r="G5138" t="str">
        <f t="shared" si="368"/>
        <v>木</v>
      </c>
      <c r="I5138" t="str">
        <f t="shared" si="369"/>
        <v/>
      </c>
    </row>
    <row r="5139" spans="1:9">
      <c r="A5139" s="1">
        <v>41663</v>
      </c>
      <c r="B5139" s="6" t="s">
        <v>68</v>
      </c>
      <c r="C5139" s="7">
        <v>12</v>
      </c>
      <c r="D5139">
        <v>24</v>
      </c>
      <c r="E5139">
        <f t="shared" si="370"/>
        <v>0</v>
      </c>
      <c r="F5139" t="str">
        <f t="shared" si="371"/>
        <v>大安</v>
      </c>
      <c r="G5139" t="str">
        <f t="shared" si="368"/>
        <v>金</v>
      </c>
      <c r="I5139" t="str">
        <f t="shared" si="369"/>
        <v/>
      </c>
    </row>
    <row r="5140" spans="1:9">
      <c r="A5140" s="1">
        <v>41664</v>
      </c>
      <c r="B5140" s="6" t="s">
        <v>69</v>
      </c>
      <c r="C5140" s="7">
        <v>12</v>
      </c>
      <c r="D5140">
        <v>25</v>
      </c>
      <c r="E5140">
        <f t="shared" si="370"/>
        <v>1</v>
      </c>
      <c r="F5140" t="str">
        <f t="shared" si="371"/>
        <v>赤口</v>
      </c>
      <c r="G5140" t="str">
        <f t="shared" si="368"/>
        <v>土</v>
      </c>
      <c r="I5140" t="str">
        <f t="shared" si="369"/>
        <v/>
      </c>
    </row>
    <row r="5141" spans="1:9">
      <c r="A5141" s="1">
        <v>41665</v>
      </c>
      <c r="B5141" s="6" t="s">
        <v>70</v>
      </c>
      <c r="C5141" s="7">
        <v>12</v>
      </c>
      <c r="D5141">
        <v>26</v>
      </c>
      <c r="E5141">
        <f t="shared" si="370"/>
        <v>2</v>
      </c>
      <c r="F5141" t="str">
        <f t="shared" si="371"/>
        <v>先勝</v>
      </c>
      <c r="G5141" t="str">
        <f t="shared" si="368"/>
        <v>日</v>
      </c>
      <c r="I5141" t="str">
        <f t="shared" si="369"/>
        <v/>
      </c>
    </row>
    <row r="5142" spans="1:9">
      <c r="A5142" s="1">
        <v>41666</v>
      </c>
      <c r="B5142" s="6" t="s">
        <v>71</v>
      </c>
      <c r="C5142" s="7">
        <v>12</v>
      </c>
      <c r="D5142">
        <v>27</v>
      </c>
      <c r="E5142">
        <f t="shared" si="370"/>
        <v>3</v>
      </c>
      <c r="F5142" t="str">
        <f t="shared" si="371"/>
        <v>友引</v>
      </c>
      <c r="G5142" t="str">
        <f t="shared" si="368"/>
        <v>月</v>
      </c>
      <c r="I5142" t="str">
        <f t="shared" si="369"/>
        <v/>
      </c>
    </row>
    <row r="5143" spans="1:9">
      <c r="A5143" s="1">
        <v>41667</v>
      </c>
      <c r="B5143" s="6" t="s">
        <v>72</v>
      </c>
      <c r="C5143" s="7">
        <v>12</v>
      </c>
      <c r="D5143">
        <v>28</v>
      </c>
      <c r="E5143">
        <f t="shared" si="370"/>
        <v>4</v>
      </c>
      <c r="F5143" t="str">
        <f t="shared" si="371"/>
        <v>先負</v>
      </c>
      <c r="G5143" t="str">
        <f t="shared" si="368"/>
        <v>火</v>
      </c>
      <c r="I5143" t="str">
        <f t="shared" si="369"/>
        <v/>
      </c>
    </row>
    <row r="5144" spans="1:9">
      <c r="A5144" s="1">
        <v>41668</v>
      </c>
      <c r="B5144" s="6" t="s">
        <v>73</v>
      </c>
      <c r="C5144" s="7">
        <v>12</v>
      </c>
      <c r="D5144">
        <v>29</v>
      </c>
      <c r="E5144">
        <f t="shared" si="370"/>
        <v>5</v>
      </c>
      <c r="F5144" t="str">
        <f t="shared" si="371"/>
        <v>仏滅</v>
      </c>
      <c r="G5144" t="str">
        <f t="shared" si="368"/>
        <v>水</v>
      </c>
      <c r="I5144" t="str">
        <f t="shared" si="369"/>
        <v/>
      </c>
    </row>
    <row r="5145" spans="1:9">
      <c r="A5145" s="1">
        <v>41669</v>
      </c>
      <c r="B5145" s="6" t="s">
        <v>74</v>
      </c>
      <c r="C5145" s="7">
        <v>12</v>
      </c>
      <c r="D5145">
        <v>30</v>
      </c>
      <c r="E5145">
        <f t="shared" si="370"/>
        <v>0</v>
      </c>
      <c r="F5145" t="str">
        <f t="shared" si="371"/>
        <v>大安</v>
      </c>
      <c r="G5145" t="str">
        <f t="shared" si="368"/>
        <v>木</v>
      </c>
      <c r="I5145" t="str">
        <f t="shared" si="369"/>
        <v/>
      </c>
    </row>
    <row r="5146" spans="1:9">
      <c r="A5146" s="1">
        <v>41670</v>
      </c>
      <c r="B5146" s="6" t="s">
        <v>630</v>
      </c>
      <c r="C5146" s="7">
        <v>1</v>
      </c>
      <c r="D5146">
        <v>1</v>
      </c>
      <c r="E5146">
        <f t="shared" si="370"/>
        <v>2</v>
      </c>
      <c r="F5146" t="str">
        <f t="shared" si="371"/>
        <v>先勝</v>
      </c>
      <c r="G5146" t="str">
        <f t="shared" si="368"/>
        <v>金</v>
      </c>
      <c r="I5146" t="str">
        <f t="shared" si="369"/>
        <v/>
      </c>
    </row>
    <row r="5147" spans="1:9">
      <c r="A5147" s="1">
        <v>41671</v>
      </c>
      <c r="B5147" s="6" t="s">
        <v>76</v>
      </c>
      <c r="C5147" s="7">
        <v>1</v>
      </c>
      <c r="D5147">
        <v>2</v>
      </c>
      <c r="E5147">
        <f t="shared" si="370"/>
        <v>3</v>
      </c>
      <c r="F5147" t="str">
        <f t="shared" si="371"/>
        <v>友引</v>
      </c>
      <c r="G5147" t="str">
        <f t="shared" si="368"/>
        <v>土</v>
      </c>
      <c r="I5147" t="str">
        <f t="shared" si="369"/>
        <v/>
      </c>
    </row>
    <row r="5148" spans="1:9">
      <c r="A5148" s="1">
        <v>41672</v>
      </c>
      <c r="B5148" s="6" t="s">
        <v>77</v>
      </c>
      <c r="C5148" s="7">
        <v>1</v>
      </c>
      <c r="D5148">
        <v>3</v>
      </c>
      <c r="E5148">
        <f t="shared" si="370"/>
        <v>4</v>
      </c>
      <c r="F5148" t="str">
        <f t="shared" si="371"/>
        <v>先負</v>
      </c>
      <c r="G5148" t="str">
        <f t="shared" si="368"/>
        <v>日</v>
      </c>
      <c r="I5148" t="str">
        <f t="shared" si="369"/>
        <v/>
      </c>
    </row>
    <row r="5149" spans="1:9">
      <c r="A5149" s="1">
        <v>41673</v>
      </c>
      <c r="B5149" s="6" t="s">
        <v>78</v>
      </c>
      <c r="C5149" s="7">
        <v>1</v>
      </c>
      <c r="D5149">
        <v>4</v>
      </c>
      <c r="E5149">
        <f t="shared" si="370"/>
        <v>5</v>
      </c>
      <c r="F5149" t="str">
        <f t="shared" si="371"/>
        <v>仏滅</v>
      </c>
      <c r="G5149" t="str">
        <f t="shared" si="368"/>
        <v>月</v>
      </c>
      <c r="I5149" t="str">
        <f t="shared" si="369"/>
        <v/>
      </c>
    </row>
    <row r="5150" spans="1:9">
      <c r="A5150" s="1">
        <v>41674</v>
      </c>
      <c r="B5150" s="6" t="s">
        <v>79</v>
      </c>
      <c r="C5150" s="7">
        <v>1</v>
      </c>
      <c r="D5150">
        <v>5</v>
      </c>
      <c r="E5150">
        <f t="shared" si="370"/>
        <v>0</v>
      </c>
      <c r="F5150" t="str">
        <f t="shared" si="371"/>
        <v>大安</v>
      </c>
      <c r="G5150" t="str">
        <f t="shared" si="368"/>
        <v>火</v>
      </c>
      <c r="I5150" t="str">
        <f t="shared" si="369"/>
        <v/>
      </c>
    </row>
    <row r="5151" spans="1:9">
      <c r="A5151" s="1">
        <v>41675</v>
      </c>
      <c r="B5151" s="6" t="s">
        <v>80</v>
      </c>
      <c r="C5151" s="7">
        <v>1</v>
      </c>
      <c r="D5151">
        <v>6</v>
      </c>
      <c r="E5151">
        <f t="shared" si="370"/>
        <v>1</v>
      </c>
      <c r="F5151" t="str">
        <f t="shared" si="371"/>
        <v>赤口</v>
      </c>
      <c r="G5151" t="str">
        <f t="shared" si="368"/>
        <v>水</v>
      </c>
      <c r="I5151" t="str">
        <f t="shared" si="369"/>
        <v/>
      </c>
    </row>
    <row r="5152" spans="1:9">
      <c r="A5152" s="1">
        <v>41676</v>
      </c>
      <c r="B5152" s="6" t="s">
        <v>81</v>
      </c>
      <c r="C5152" s="7">
        <v>1</v>
      </c>
      <c r="D5152">
        <v>7</v>
      </c>
      <c r="E5152">
        <f t="shared" si="370"/>
        <v>2</v>
      </c>
      <c r="F5152" t="str">
        <f t="shared" si="371"/>
        <v>先勝</v>
      </c>
      <c r="G5152" t="str">
        <f t="shared" si="368"/>
        <v>木</v>
      </c>
      <c r="I5152" t="str">
        <f t="shared" si="369"/>
        <v/>
      </c>
    </row>
    <row r="5153" spans="1:9">
      <c r="A5153" s="1">
        <v>41677</v>
      </c>
      <c r="B5153" s="6" t="s">
        <v>82</v>
      </c>
      <c r="C5153" s="7">
        <v>1</v>
      </c>
      <c r="D5153">
        <v>8</v>
      </c>
      <c r="E5153">
        <f t="shared" si="370"/>
        <v>3</v>
      </c>
      <c r="F5153" t="str">
        <f t="shared" si="371"/>
        <v>友引</v>
      </c>
      <c r="G5153" t="str">
        <f t="shared" si="368"/>
        <v>金</v>
      </c>
      <c r="I5153" t="str">
        <f t="shared" si="369"/>
        <v/>
      </c>
    </row>
    <row r="5154" spans="1:9">
      <c r="A5154" s="1">
        <v>41678</v>
      </c>
      <c r="B5154" s="6" t="s">
        <v>83</v>
      </c>
      <c r="C5154" s="7">
        <v>1</v>
      </c>
      <c r="D5154">
        <v>9</v>
      </c>
      <c r="E5154">
        <f t="shared" si="370"/>
        <v>4</v>
      </c>
      <c r="F5154" t="str">
        <f t="shared" si="371"/>
        <v>先負</v>
      </c>
      <c r="G5154" t="str">
        <f t="shared" si="368"/>
        <v>土</v>
      </c>
      <c r="I5154" t="str">
        <f t="shared" si="369"/>
        <v/>
      </c>
    </row>
    <row r="5155" spans="1:9">
      <c r="A5155" s="1">
        <v>41679</v>
      </c>
      <c r="B5155" s="6" t="s">
        <v>84</v>
      </c>
      <c r="C5155" s="7">
        <v>1</v>
      </c>
      <c r="D5155">
        <v>10</v>
      </c>
      <c r="E5155">
        <f t="shared" si="370"/>
        <v>5</v>
      </c>
      <c r="F5155" t="str">
        <f t="shared" si="371"/>
        <v>仏滅</v>
      </c>
      <c r="G5155" t="str">
        <f t="shared" si="368"/>
        <v>日</v>
      </c>
      <c r="I5155" t="str">
        <f t="shared" si="369"/>
        <v/>
      </c>
    </row>
    <row r="5156" spans="1:9">
      <c r="A5156" s="1">
        <v>41680</v>
      </c>
      <c r="B5156" s="6" t="s">
        <v>85</v>
      </c>
      <c r="C5156" s="7">
        <v>1</v>
      </c>
      <c r="D5156">
        <v>11</v>
      </c>
      <c r="E5156">
        <f t="shared" si="370"/>
        <v>0</v>
      </c>
      <c r="F5156" t="str">
        <f t="shared" si="371"/>
        <v>大安</v>
      </c>
      <c r="G5156" t="str">
        <f t="shared" si="368"/>
        <v>月</v>
      </c>
      <c r="I5156" t="str">
        <f t="shared" si="369"/>
        <v/>
      </c>
    </row>
    <row r="5157" spans="1:9">
      <c r="A5157" s="1">
        <v>41681</v>
      </c>
      <c r="B5157" s="6" t="s">
        <v>86</v>
      </c>
      <c r="C5157" s="7">
        <v>1</v>
      </c>
      <c r="D5157">
        <v>12</v>
      </c>
      <c r="E5157">
        <f t="shared" si="370"/>
        <v>1</v>
      </c>
      <c r="F5157" t="str">
        <f t="shared" si="371"/>
        <v>赤口</v>
      </c>
      <c r="G5157" t="str">
        <f t="shared" si="368"/>
        <v>火</v>
      </c>
      <c r="I5157" t="str">
        <f t="shared" si="369"/>
        <v/>
      </c>
    </row>
    <row r="5158" spans="1:9">
      <c r="A5158" s="1">
        <v>41682</v>
      </c>
      <c r="B5158" s="6" t="s">
        <v>87</v>
      </c>
      <c r="C5158" s="7">
        <v>1</v>
      </c>
      <c r="D5158">
        <v>13</v>
      </c>
      <c r="E5158">
        <f t="shared" si="370"/>
        <v>2</v>
      </c>
      <c r="F5158" t="str">
        <f t="shared" si="371"/>
        <v>先勝</v>
      </c>
      <c r="G5158" t="str">
        <f t="shared" si="368"/>
        <v>水</v>
      </c>
      <c r="I5158" t="str">
        <f t="shared" si="369"/>
        <v/>
      </c>
    </row>
    <row r="5159" spans="1:9">
      <c r="A5159" s="1">
        <v>41683</v>
      </c>
      <c r="B5159" s="6" t="s">
        <v>88</v>
      </c>
      <c r="C5159" s="7">
        <v>1</v>
      </c>
      <c r="D5159">
        <v>14</v>
      </c>
      <c r="E5159">
        <f t="shared" si="370"/>
        <v>3</v>
      </c>
      <c r="F5159" t="str">
        <f t="shared" si="371"/>
        <v>友引</v>
      </c>
      <c r="G5159" t="str">
        <f t="shared" si="368"/>
        <v>木</v>
      </c>
      <c r="I5159" t="str">
        <f t="shared" si="369"/>
        <v/>
      </c>
    </row>
    <row r="5160" spans="1:9">
      <c r="A5160" s="1">
        <v>41684</v>
      </c>
      <c r="B5160" s="6" t="s">
        <v>89</v>
      </c>
      <c r="C5160" s="7">
        <v>1</v>
      </c>
      <c r="D5160">
        <v>15</v>
      </c>
      <c r="E5160">
        <f t="shared" si="370"/>
        <v>4</v>
      </c>
      <c r="F5160" t="str">
        <f t="shared" si="371"/>
        <v>先負</v>
      </c>
      <c r="G5160" t="str">
        <f t="shared" si="368"/>
        <v>金</v>
      </c>
      <c r="I5160" t="str">
        <f t="shared" si="369"/>
        <v/>
      </c>
    </row>
    <row r="5161" spans="1:9">
      <c r="A5161" s="1">
        <v>41685</v>
      </c>
      <c r="B5161" s="6" t="s">
        <v>90</v>
      </c>
      <c r="C5161" s="7">
        <v>1</v>
      </c>
      <c r="D5161">
        <v>16</v>
      </c>
      <c r="E5161">
        <f t="shared" si="370"/>
        <v>5</v>
      </c>
      <c r="F5161" t="str">
        <f t="shared" si="371"/>
        <v>仏滅</v>
      </c>
      <c r="G5161" t="str">
        <f t="shared" si="368"/>
        <v>土</v>
      </c>
      <c r="I5161" t="str">
        <f t="shared" si="369"/>
        <v/>
      </c>
    </row>
    <row r="5162" spans="1:9">
      <c r="A5162" s="1">
        <v>41686</v>
      </c>
      <c r="B5162" s="6" t="s">
        <v>91</v>
      </c>
      <c r="C5162" s="7">
        <v>1</v>
      </c>
      <c r="D5162">
        <v>17</v>
      </c>
      <c r="E5162">
        <f t="shared" si="370"/>
        <v>0</v>
      </c>
      <c r="F5162" t="str">
        <f t="shared" si="371"/>
        <v>大安</v>
      </c>
      <c r="G5162" t="str">
        <f t="shared" si="368"/>
        <v>日</v>
      </c>
      <c r="I5162" t="str">
        <f t="shared" si="369"/>
        <v/>
      </c>
    </row>
    <row r="5163" spans="1:9">
      <c r="A5163" s="1">
        <v>41687</v>
      </c>
      <c r="B5163" s="6" t="s">
        <v>92</v>
      </c>
      <c r="C5163" s="7">
        <v>1</v>
      </c>
      <c r="D5163">
        <v>18</v>
      </c>
      <c r="E5163">
        <f t="shared" si="370"/>
        <v>1</v>
      </c>
      <c r="F5163" t="str">
        <f t="shared" si="371"/>
        <v>赤口</v>
      </c>
      <c r="G5163" t="str">
        <f t="shared" si="368"/>
        <v>月</v>
      </c>
      <c r="I5163" t="str">
        <f t="shared" si="369"/>
        <v/>
      </c>
    </row>
    <row r="5164" spans="1:9">
      <c r="A5164" s="1">
        <v>41688</v>
      </c>
      <c r="B5164" s="6" t="s">
        <v>93</v>
      </c>
      <c r="C5164" s="7">
        <v>1</v>
      </c>
      <c r="D5164">
        <v>19</v>
      </c>
      <c r="E5164">
        <f t="shared" si="370"/>
        <v>2</v>
      </c>
      <c r="F5164" t="str">
        <f t="shared" si="371"/>
        <v>先勝</v>
      </c>
      <c r="G5164" t="str">
        <f t="shared" si="368"/>
        <v>火</v>
      </c>
      <c r="I5164" t="str">
        <f t="shared" si="369"/>
        <v/>
      </c>
    </row>
    <row r="5165" spans="1:9">
      <c r="A5165" s="1">
        <v>41689</v>
      </c>
      <c r="B5165" s="6" t="s">
        <v>94</v>
      </c>
      <c r="C5165" s="7">
        <v>1</v>
      </c>
      <c r="D5165">
        <v>20</v>
      </c>
      <c r="E5165">
        <f t="shared" si="370"/>
        <v>3</v>
      </c>
      <c r="F5165" t="str">
        <f t="shared" si="371"/>
        <v>友引</v>
      </c>
      <c r="G5165" t="str">
        <f t="shared" si="368"/>
        <v>水</v>
      </c>
      <c r="I5165" t="str">
        <f t="shared" si="369"/>
        <v/>
      </c>
    </row>
    <row r="5166" spans="1:9">
      <c r="A5166" s="1">
        <v>41690</v>
      </c>
      <c r="B5166" s="6" t="s">
        <v>95</v>
      </c>
      <c r="C5166" s="7">
        <v>1</v>
      </c>
      <c r="D5166">
        <v>21</v>
      </c>
      <c r="E5166">
        <f t="shared" si="370"/>
        <v>4</v>
      </c>
      <c r="F5166" t="str">
        <f t="shared" si="371"/>
        <v>先負</v>
      </c>
      <c r="G5166" t="str">
        <f t="shared" si="368"/>
        <v>木</v>
      </c>
      <c r="I5166" t="str">
        <f t="shared" si="369"/>
        <v/>
      </c>
    </row>
    <row r="5167" spans="1:9">
      <c r="A5167" s="1">
        <v>41691</v>
      </c>
      <c r="B5167" s="6" t="s">
        <v>96</v>
      </c>
      <c r="C5167" s="7">
        <v>1</v>
      </c>
      <c r="D5167">
        <v>22</v>
      </c>
      <c r="E5167">
        <f t="shared" si="370"/>
        <v>5</v>
      </c>
      <c r="F5167" t="str">
        <f t="shared" si="371"/>
        <v>仏滅</v>
      </c>
      <c r="G5167" t="str">
        <f t="shared" si="368"/>
        <v>金</v>
      </c>
      <c r="I5167" t="str">
        <f t="shared" si="369"/>
        <v/>
      </c>
    </row>
    <row r="5168" spans="1:9">
      <c r="A5168" s="1">
        <v>41692</v>
      </c>
      <c r="B5168" s="6" t="s">
        <v>97</v>
      </c>
      <c r="C5168" s="7">
        <v>1</v>
      </c>
      <c r="D5168">
        <v>23</v>
      </c>
      <c r="E5168">
        <f t="shared" si="370"/>
        <v>0</v>
      </c>
      <c r="F5168" t="str">
        <f t="shared" si="371"/>
        <v>大安</v>
      </c>
      <c r="G5168" t="str">
        <f t="shared" si="368"/>
        <v>土</v>
      </c>
      <c r="I5168" t="str">
        <f t="shared" si="369"/>
        <v/>
      </c>
    </row>
    <row r="5169" spans="1:9">
      <c r="A5169" s="1">
        <v>41693</v>
      </c>
      <c r="B5169" s="6" t="s">
        <v>98</v>
      </c>
      <c r="C5169" s="7">
        <v>1</v>
      </c>
      <c r="D5169">
        <v>24</v>
      </c>
      <c r="E5169">
        <f t="shared" si="370"/>
        <v>1</v>
      </c>
      <c r="F5169" t="str">
        <f t="shared" si="371"/>
        <v>赤口</v>
      </c>
      <c r="G5169" t="str">
        <f t="shared" si="368"/>
        <v>日</v>
      </c>
      <c r="I5169" t="str">
        <f t="shared" si="369"/>
        <v/>
      </c>
    </row>
    <row r="5170" spans="1:9">
      <c r="A5170" s="1">
        <v>41694</v>
      </c>
      <c r="B5170" s="6" t="s">
        <v>99</v>
      </c>
      <c r="C5170" s="7">
        <v>1</v>
      </c>
      <c r="D5170">
        <v>25</v>
      </c>
      <c r="E5170">
        <f t="shared" si="370"/>
        <v>2</v>
      </c>
      <c r="F5170" t="str">
        <f t="shared" si="371"/>
        <v>先勝</v>
      </c>
      <c r="G5170" t="str">
        <f t="shared" si="368"/>
        <v>月</v>
      </c>
      <c r="I5170" t="str">
        <f t="shared" si="369"/>
        <v/>
      </c>
    </row>
    <row r="5171" spans="1:9">
      <c r="A5171" s="1">
        <v>41695</v>
      </c>
      <c r="B5171" s="6" t="s">
        <v>100</v>
      </c>
      <c r="C5171" s="7">
        <v>1</v>
      </c>
      <c r="D5171">
        <v>26</v>
      </c>
      <c r="E5171">
        <f t="shared" si="370"/>
        <v>3</v>
      </c>
      <c r="F5171" t="str">
        <f t="shared" si="371"/>
        <v>友引</v>
      </c>
      <c r="G5171" t="str">
        <f t="shared" si="368"/>
        <v>火</v>
      </c>
      <c r="I5171" t="str">
        <f t="shared" si="369"/>
        <v/>
      </c>
    </row>
    <row r="5172" spans="1:9">
      <c r="A5172" s="1">
        <v>41696</v>
      </c>
      <c r="B5172" s="6" t="s">
        <v>101</v>
      </c>
      <c r="C5172" s="7">
        <v>1</v>
      </c>
      <c r="D5172">
        <v>27</v>
      </c>
      <c r="E5172">
        <f t="shared" si="370"/>
        <v>4</v>
      </c>
      <c r="F5172" t="str">
        <f t="shared" si="371"/>
        <v>先負</v>
      </c>
      <c r="G5172" t="str">
        <f t="shared" si="368"/>
        <v>水</v>
      </c>
      <c r="I5172" t="str">
        <f t="shared" si="369"/>
        <v/>
      </c>
    </row>
    <row r="5173" spans="1:9">
      <c r="A5173" s="1">
        <v>41697</v>
      </c>
      <c r="B5173" s="6" t="s">
        <v>102</v>
      </c>
      <c r="C5173" s="7">
        <v>1</v>
      </c>
      <c r="D5173">
        <v>28</v>
      </c>
      <c r="E5173">
        <f t="shared" si="370"/>
        <v>5</v>
      </c>
      <c r="F5173" t="str">
        <f t="shared" si="371"/>
        <v>仏滅</v>
      </c>
      <c r="G5173" t="str">
        <f t="shared" si="368"/>
        <v>木</v>
      </c>
      <c r="I5173" t="str">
        <f t="shared" si="369"/>
        <v/>
      </c>
    </row>
    <row r="5174" spans="1:9">
      <c r="A5174" s="1">
        <v>41698</v>
      </c>
      <c r="B5174" s="6" t="s">
        <v>103</v>
      </c>
      <c r="C5174" s="7">
        <v>1</v>
      </c>
      <c r="D5174">
        <v>29</v>
      </c>
      <c r="E5174">
        <f t="shared" si="370"/>
        <v>0</v>
      </c>
      <c r="F5174" t="str">
        <f t="shared" si="371"/>
        <v>大安</v>
      </c>
      <c r="G5174" t="str">
        <f t="shared" si="368"/>
        <v>金</v>
      </c>
      <c r="I5174" t="str">
        <f t="shared" si="369"/>
        <v/>
      </c>
    </row>
    <row r="5175" spans="1:9">
      <c r="A5175" s="1">
        <v>41699</v>
      </c>
      <c r="B5175" s="6" t="s">
        <v>577</v>
      </c>
      <c r="C5175" s="7">
        <v>2</v>
      </c>
      <c r="D5175">
        <v>1</v>
      </c>
      <c r="E5175">
        <f t="shared" si="370"/>
        <v>3</v>
      </c>
      <c r="F5175" t="str">
        <f t="shared" si="371"/>
        <v>友引</v>
      </c>
      <c r="G5175" t="str">
        <f t="shared" si="368"/>
        <v>土</v>
      </c>
      <c r="I5175" t="str">
        <f t="shared" si="369"/>
        <v/>
      </c>
    </row>
    <row r="5176" spans="1:9">
      <c r="A5176" s="1">
        <v>41700</v>
      </c>
      <c r="B5176" s="6" t="s">
        <v>106</v>
      </c>
      <c r="C5176" s="7">
        <v>2</v>
      </c>
      <c r="D5176">
        <v>2</v>
      </c>
      <c r="E5176">
        <f t="shared" si="370"/>
        <v>4</v>
      </c>
      <c r="F5176" t="str">
        <f t="shared" si="371"/>
        <v>先負</v>
      </c>
      <c r="G5176" t="str">
        <f t="shared" si="368"/>
        <v>日</v>
      </c>
      <c r="I5176" t="str">
        <f t="shared" si="369"/>
        <v/>
      </c>
    </row>
    <row r="5177" spans="1:9">
      <c r="A5177" s="1">
        <v>41701</v>
      </c>
      <c r="B5177" s="6" t="s">
        <v>107</v>
      </c>
      <c r="C5177" s="7">
        <v>2</v>
      </c>
      <c r="D5177">
        <v>3</v>
      </c>
      <c r="E5177">
        <f t="shared" si="370"/>
        <v>5</v>
      </c>
      <c r="F5177" t="str">
        <f t="shared" si="371"/>
        <v>仏滅</v>
      </c>
      <c r="G5177" t="str">
        <f t="shared" si="368"/>
        <v>月</v>
      </c>
      <c r="I5177" t="str">
        <f t="shared" si="369"/>
        <v/>
      </c>
    </row>
    <row r="5178" spans="1:9">
      <c r="A5178" s="1">
        <v>41702</v>
      </c>
      <c r="B5178" s="6" t="s">
        <v>108</v>
      </c>
      <c r="C5178" s="7">
        <v>2</v>
      </c>
      <c r="D5178">
        <v>4</v>
      </c>
      <c r="E5178">
        <f t="shared" si="370"/>
        <v>0</v>
      </c>
      <c r="F5178" t="str">
        <f t="shared" si="371"/>
        <v>大安</v>
      </c>
      <c r="G5178" t="str">
        <f t="shared" si="368"/>
        <v>火</v>
      </c>
      <c r="I5178" t="str">
        <f t="shared" si="369"/>
        <v/>
      </c>
    </row>
    <row r="5179" spans="1:9">
      <c r="A5179" s="1">
        <v>41703</v>
      </c>
      <c r="B5179" s="6" t="s">
        <v>109</v>
      </c>
      <c r="C5179" s="7">
        <v>2</v>
      </c>
      <c r="D5179">
        <v>5</v>
      </c>
      <c r="E5179">
        <f t="shared" si="370"/>
        <v>1</v>
      </c>
      <c r="F5179" t="str">
        <f t="shared" si="371"/>
        <v>赤口</v>
      </c>
      <c r="G5179" t="str">
        <f t="shared" si="368"/>
        <v>水</v>
      </c>
      <c r="I5179" t="str">
        <f t="shared" si="369"/>
        <v/>
      </c>
    </row>
    <row r="5180" spans="1:9">
      <c r="A5180" s="1">
        <v>41704</v>
      </c>
      <c r="B5180" s="6" t="s">
        <v>110</v>
      </c>
      <c r="C5180" s="7">
        <v>2</v>
      </c>
      <c r="D5180">
        <v>6</v>
      </c>
      <c r="E5180">
        <f t="shared" si="370"/>
        <v>2</v>
      </c>
      <c r="F5180" t="str">
        <f t="shared" si="371"/>
        <v>先勝</v>
      </c>
      <c r="G5180" t="str">
        <f t="shared" si="368"/>
        <v>木</v>
      </c>
      <c r="I5180" t="str">
        <f t="shared" si="369"/>
        <v/>
      </c>
    </row>
    <row r="5181" spans="1:9">
      <c r="A5181" s="1">
        <v>41705</v>
      </c>
      <c r="B5181" s="6" t="s">
        <v>111</v>
      </c>
      <c r="C5181" s="7">
        <v>2</v>
      </c>
      <c r="D5181">
        <v>7</v>
      </c>
      <c r="E5181">
        <f t="shared" si="370"/>
        <v>3</v>
      </c>
      <c r="F5181" t="str">
        <f t="shared" si="371"/>
        <v>友引</v>
      </c>
      <c r="G5181" t="str">
        <f t="shared" si="368"/>
        <v>金</v>
      </c>
      <c r="I5181" t="str">
        <f t="shared" si="369"/>
        <v/>
      </c>
    </row>
    <row r="5182" spans="1:9">
      <c r="A5182" s="1">
        <v>41706</v>
      </c>
      <c r="B5182" s="6" t="s">
        <v>112</v>
      </c>
      <c r="C5182" s="7">
        <v>2</v>
      </c>
      <c r="D5182">
        <v>8</v>
      </c>
      <c r="E5182">
        <f t="shared" si="370"/>
        <v>4</v>
      </c>
      <c r="F5182" t="str">
        <f t="shared" si="371"/>
        <v>先負</v>
      </c>
      <c r="G5182" t="str">
        <f t="shared" si="368"/>
        <v>土</v>
      </c>
      <c r="I5182" t="str">
        <f t="shared" si="369"/>
        <v/>
      </c>
    </row>
    <row r="5183" spans="1:9">
      <c r="A5183" s="1">
        <v>41707</v>
      </c>
      <c r="B5183" s="6" t="s">
        <v>113</v>
      </c>
      <c r="C5183" s="7">
        <v>2</v>
      </c>
      <c r="D5183">
        <v>9</v>
      </c>
      <c r="E5183">
        <f t="shared" si="370"/>
        <v>5</v>
      </c>
      <c r="F5183" t="str">
        <f t="shared" si="371"/>
        <v>仏滅</v>
      </c>
      <c r="G5183" t="str">
        <f t="shared" si="368"/>
        <v>日</v>
      </c>
      <c r="I5183" t="str">
        <f t="shared" si="369"/>
        <v/>
      </c>
    </row>
    <row r="5184" spans="1:9">
      <c r="A5184" s="1">
        <v>41708</v>
      </c>
      <c r="B5184" s="6" t="s">
        <v>114</v>
      </c>
      <c r="C5184" s="7">
        <v>2</v>
      </c>
      <c r="D5184">
        <v>10</v>
      </c>
      <c r="E5184">
        <f t="shared" si="370"/>
        <v>0</v>
      </c>
      <c r="F5184" t="str">
        <f t="shared" si="371"/>
        <v>大安</v>
      </c>
      <c r="G5184" t="str">
        <f t="shared" si="368"/>
        <v>月</v>
      </c>
      <c r="I5184" t="str">
        <f t="shared" si="369"/>
        <v/>
      </c>
    </row>
    <row r="5185" spans="1:9">
      <c r="A5185" s="1">
        <v>41709</v>
      </c>
      <c r="B5185" s="6" t="s">
        <v>115</v>
      </c>
      <c r="C5185" s="7">
        <v>2</v>
      </c>
      <c r="D5185">
        <v>11</v>
      </c>
      <c r="E5185">
        <f t="shared" si="370"/>
        <v>1</v>
      </c>
      <c r="F5185" t="str">
        <f t="shared" si="371"/>
        <v>赤口</v>
      </c>
      <c r="G5185" t="str">
        <f t="shared" si="368"/>
        <v>火</v>
      </c>
      <c r="I5185" t="str">
        <f t="shared" si="369"/>
        <v/>
      </c>
    </row>
    <row r="5186" spans="1:9">
      <c r="A5186" s="1">
        <v>41710</v>
      </c>
      <c r="B5186" s="6" t="s">
        <v>116</v>
      </c>
      <c r="C5186" s="7">
        <v>2</v>
      </c>
      <c r="D5186">
        <v>12</v>
      </c>
      <c r="E5186">
        <f t="shared" si="370"/>
        <v>2</v>
      </c>
      <c r="F5186" t="str">
        <f t="shared" si="371"/>
        <v>先勝</v>
      </c>
      <c r="G5186" t="str">
        <f t="shared" si="368"/>
        <v>水</v>
      </c>
      <c r="I5186" t="str">
        <f t="shared" si="369"/>
        <v/>
      </c>
    </row>
    <row r="5187" spans="1:9">
      <c r="A5187" s="1">
        <v>41711</v>
      </c>
      <c r="B5187" s="6" t="s">
        <v>117</v>
      </c>
      <c r="C5187" s="7">
        <v>2</v>
      </c>
      <c r="D5187">
        <v>13</v>
      </c>
      <c r="E5187">
        <f t="shared" si="370"/>
        <v>3</v>
      </c>
      <c r="F5187" t="str">
        <f t="shared" si="371"/>
        <v>友引</v>
      </c>
      <c r="G5187" t="str">
        <f t="shared" ref="G5187:G5250" si="372">TEXT(A5187,"aaa")</f>
        <v>木</v>
      </c>
      <c r="I5187" t="str">
        <f t="shared" ref="I5187:I5250" si="373">IF(ISERROR(VLOOKUP(H5187,$K$29:$L$39,2,FALSE)),"",VLOOKUP(H5187,$K$29:$L$39,2,FALSE))</f>
        <v/>
      </c>
    </row>
    <row r="5188" spans="1:9">
      <c r="A5188" s="1">
        <v>41712</v>
      </c>
      <c r="B5188" s="6" t="s">
        <v>118</v>
      </c>
      <c r="C5188" s="7">
        <v>2</v>
      </c>
      <c r="D5188">
        <v>14</v>
      </c>
      <c r="E5188">
        <f t="shared" si="370"/>
        <v>4</v>
      </c>
      <c r="F5188" t="str">
        <f t="shared" si="371"/>
        <v>先負</v>
      </c>
      <c r="G5188" t="str">
        <f t="shared" si="372"/>
        <v>金</v>
      </c>
      <c r="I5188" t="str">
        <f t="shared" si="373"/>
        <v/>
      </c>
    </row>
    <row r="5189" spans="1:9">
      <c r="A5189" s="1">
        <v>41713</v>
      </c>
      <c r="B5189" s="6" t="s">
        <v>119</v>
      </c>
      <c r="C5189" s="7">
        <v>2</v>
      </c>
      <c r="D5189">
        <v>15</v>
      </c>
      <c r="E5189">
        <f t="shared" si="370"/>
        <v>5</v>
      </c>
      <c r="F5189" t="str">
        <f t="shared" si="371"/>
        <v>仏滅</v>
      </c>
      <c r="G5189" t="str">
        <f t="shared" si="372"/>
        <v>土</v>
      </c>
      <c r="I5189" t="str">
        <f t="shared" si="373"/>
        <v/>
      </c>
    </row>
    <row r="5190" spans="1:9">
      <c r="A5190" s="1">
        <v>41714</v>
      </c>
      <c r="B5190" s="6" t="s">
        <v>120</v>
      </c>
      <c r="C5190" s="7">
        <v>2</v>
      </c>
      <c r="D5190">
        <v>16</v>
      </c>
      <c r="E5190">
        <f t="shared" si="370"/>
        <v>0</v>
      </c>
      <c r="F5190" t="str">
        <f t="shared" si="371"/>
        <v>大安</v>
      </c>
      <c r="G5190" t="str">
        <f t="shared" si="372"/>
        <v>日</v>
      </c>
      <c r="I5190" t="str">
        <f t="shared" si="373"/>
        <v/>
      </c>
    </row>
    <row r="5191" spans="1:9">
      <c r="A5191" s="1">
        <v>41715</v>
      </c>
      <c r="B5191" s="6" t="s">
        <v>121</v>
      </c>
      <c r="C5191" s="7">
        <v>2</v>
      </c>
      <c r="D5191">
        <v>17</v>
      </c>
      <c r="E5191">
        <f t="shared" si="370"/>
        <v>1</v>
      </c>
      <c r="F5191" t="str">
        <f t="shared" si="371"/>
        <v>赤口</v>
      </c>
      <c r="G5191" t="str">
        <f t="shared" si="372"/>
        <v>月</v>
      </c>
      <c r="I5191" t="str">
        <f t="shared" si="373"/>
        <v/>
      </c>
    </row>
    <row r="5192" spans="1:9">
      <c r="A5192" s="1">
        <v>41716</v>
      </c>
      <c r="B5192" s="6" t="s">
        <v>122</v>
      </c>
      <c r="C5192" s="7">
        <v>2</v>
      </c>
      <c r="D5192">
        <v>18</v>
      </c>
      <c r="E5192">
        <f t="shared" si="370"/>
        <v>2</v>
      </c>
      <c r="F5192" t="str">
        <f t="shared" si="371"/>
        <v>先勝</v>
      </c>
      <c r="G5192" t="str">
        <f t="shared" si="372"/>
        <v>火</v>
      </c>
      <c r="I5192" t="str">
        <f t="shared" si="373"/>
        <v/>
      </c>
    </row>
    <row r="5193" spans="1:9">
      <c r="A5193" s="1">
        <v>41717</v>
      </c>
      <c r="B5193" s="6" t="s">
        <v>123</v>
      </c>
      <c r="C5193" s="7">
        <v>2</v>
      </c>
      <c r="D5193">
        <v>19</v>
      </c>
      <c r="E5193">
        <f t="shared" si="370"/>
        <v>3</v>
      </c>
      <c r="F5193" t="str">
        <f t="shared" si="371"/>
        <v>友引</v>
      </c>
      <c r="G5193" t="str">
        <f t="shared" si="372"/>
        <v>水</v>
      </c>
      <c r="I5193" t="str">
        <f t="shared" si="373"/>
        <v/>
      </c>
    </row>
    <row r="5194" spans="1:9">
      <c r="A5194" s="1">
        <v>41718</v>
      </c>
      <c r="B5194" s="6" t="s">
        <v>124</v>
      </c>
      <c r="C5194" s="7">
        <v>2</v>
      </c>
      <c r="D5194">
        <v>20</v>
      </c>
      <c r="E5194">
        <f t="shared" si="370"/>
        <v>4</v>
      </c>
      <c r="F5194" t="str">
        <f t="shared" si="371"/>
        <v>先負</v>
      </c>
      <c r="G5194" t="str">
        <f t="shared" si="372"/>
        <v>木</v>
      </c>
      <c r="I5194" t="str">
        <f t="shared" si="373"/>
        <v/>
      </c>
    </row>
    <row r="5195" spans="1:9">
      <c r="A5195" s="1">
        <v>41719</v>
      </c>
      <c r="B5195" s="6" t="s">
        <v>125</v>
      </c>
      <c r="C5195" s="7">
        <v>2</v>
      </c>
      <c r="D5195">
        <v>21</v>
      </c>
      <c r="E5195">
        <f t="shared" si="370"/>
        <v>5</v>
      </c>
      <c r="F5195" t="str">
        <f t="shared" si="371"/>
        <v>仏滅</v>
      </c>
      <c r="G5195" t="str">
        <f t="shared" si="372"/>
        <v>金</v>
      </c>
      <c r="I5195" t="str">
        <f t="shared" si="373"/>
        <v/>
      </c>
    </row>
    <row r="5196" spans="1:9">
      <c r="A5196" s="1">
        <v>41720</v>
      </c>
      <c r="B5196" s="6" t="s">
        <v>126</v>
      </c>
      <c r="C5196" s="7">
        <v>2</v>
      </c>
      <c r="D5196">
        <v>22</v>
      </c>
      <c r="E5196">
        <f t="shared" ref="E5196:E5259" si="374">MOD(C5196+D5196,6)</f>
        <v>0</v>
      </c>
      <c r="F5196" t="str">
        <f t="shared" ref="F5196:F5259" si="375">VLOOKUP(E5196,$K$18:$L$23,2)</f>
        <v>大安</v>
      </c>
      <c r="G5196" t="str">
        <f t="shared" si="372"/>
        <v>土</v>
      </c>
      <c r="I5196" t="str">
        <f t="shared" si="373"/>
        <v/>
      </c>
    </row>
    <row r="5197" spans="1:9">
      <c r="A5197" s="1">
        <v>41721</v>
      </c>
      <c r="B5197" s="6" t="s">
        <v>127</v>
      </c>
      <c r="C5197" s="7">
        <v>2</v>
      </c>
      <c r="D5197">
        <v>23</v>
      </c>
      <c r="E5197">
        <f t="shared" si="374"/>
        <v>1</v>
      </c>
      <c r="F5197" t="str">
        <f t="shared" si="375"/>
        <v>赤口</v>
      </c>
      <c r="G5197" t="str">
        <f t="shared" si="372"/>
        <v>日</v>
      </c>
      <c r="I5197" t="str">
        <f t="shared" si="373"/>
        <v/>
      </c>
    </row>
    <row r="5198" spans="1:9">
      <c r="A5198" s="1">
        <v>41722</v>
      </c>
      <c r="B5198" s="6" t="s">
        <v>128</v>
      </c>
      <c r="C5198" s="7">
        <v>2</v>
      </c>
      <c r="D5198">
        <v>24</v>
      </c>
      <c r="E5198">
        <f t="shared" si="374"/>
        <v>2</v>
      </c>
      <c r="F5198" t="str">
        <f t="shared" si="375"/>
        <v>先勝</v>
      </c>
      <c r="G5198" t="str">
        <f t="shared" si="372"/>
        <v>月</v>
      </c>
      <c r="I5198" t="str">
        <f t="shared" si="373"/>
        <v/>
      </c>
    </row>
    <row r="5199" spans="1:9">
      <c r="A5199" s="1">
        <v>41723</v>
      </c>
      <c r="B5199" s="6" t="s">
        <v>129</v>
      </c>
      <c r="C5199" s="7">
        <v>2</v>
      </c>
      <c r="D5199">
        <v>25</v>
      </c>
      <c r="E5199">
        <f t="shared" si="374"/>
        <v>3</v>
      </c>
      <c r="F5199" t="str">
        <f t="shared" si="375"/>
        <v>友引</v>
      </c>
      <c r="G5199" t="str">
        <f t="shared" si="372"/>
        <v>火</v>
      </c>
      <c r="I5199" t="str">
        <f t="shared" si="373"/>
        <v/>
      </c>
    </row>
    <row r="5200" spans="1:9">
      <c r="A5200" s="1">
        <v>41724</v>
      </c>
      <c r="B5200" s="6" t="s">
        <v>130</v>
      </c>
      <c r="C5200" s="7">
        <v>2</v>
      </c>
      <c r="D5200">
        <v>26</v>
      </c>
      <c r="E5200">
        <f t="shared" si="374"/>
        <v>4</v>
      </c>
      <c r="F5200" t="str">
        <f t="shared" si="375"/>
        <v>先負</v>
      </c>
      <c r="G5200" t="str">
        <f t="shared" si="372"/>
        <v>水</v>
      </c>
      <c r="I5200" t="str">
        <f t="shared" si="373"/>
        <v/>
      </c>
    </row>
    <row r="5201" spans="1:9">
      <c r="A5201" s="1">
        <v>41725</v>
      </c>
      <c r="B5201" s="6" t="s">
        <v>131</v>
      </c>
      <c r="C5201" s="7">
        <v>2</v>
      </c>
      <c r="D5201">
        <v>27</v>
      </c>
      <c r="E5201">
        <f t="shared" si="374"/>
        <v>5</v>
      </c>
      <c r="F5201" t="str">
        <f t="shared" si="375"/>
        <v>仏滅</v>
      </c>
      <c r="G5201" t="str">
        <f t="shared" si="372"/>
        <v>木</v>
      </c>
      <c r="I5201" t="str">
        <f t="shared" si="373"/>
        <v/>
      </c>
    </row>
    <row r="5202" spans="1:9">
      <c r="A5202" s="1">
        <v>41726</v>
      </c>
      <c r="B5202" s="6" t="s">
        <v>132</v>
      </c>
      <c r="C5202" s="7">
        <v>2</v>
      </c>
      <c r="D5202">
        <v>28</v>
      </c>
      <c r="E5202">
        <f t="shared" si="374"/>
        <v>0</v>
      </c>
      <c r="F5202" t="str">
        <f t="shared" si="375"/>
        <v>大安</v>
      </c>
      <c r="G5202" t="str">
        <f t="shared" si="372"/>
        <v>金</v>
      </c>
      <c r="I5202" t="str">
        <f t="shared" si="373"/>
        <v/>
      </c>
    </row>
    <row r="5203" spans="1:9">
      <c r="A5203" s="1">
        <v>41727</v>
      </c>
      <c r="B5203" s="6" t="s">
        <v>133</v>
      </c>
      <c r="C5203" s="7">
        <v>2</v>
      </c>
      <c r="D5203">
        <v>29</v>
      </c>
      <c r="E5203">
        <f t="shared" si="374"/>
        <v>1</v>
      </c>
      <c r="F5203" t="str">
        <f t="shared" si="375"/>
        <v>赤口</v>
      </c>
      <c r="G5203" t="str">
        <f t="shared" si="372"/>
        <v>土</v>
      </c>
      <c r="I5203" t="str">
        <f t="shared" si="373"/>
        <v/>
      </c>
    </row>
    <row r="5204" spans="1:9">
      <c r="A5204" s="1">
        <v>41728</v>
      </c>
      <c r="B5204" s="6" t="s">
        <v>134</v>
      </c>
      <c r="C5204" s="7">
        <v>2</v>
      </c>
      <c r="D5204">
        <v>30</v>
      </c>
      <c r="E5204">
        <f t="shared" si="374"/>
        <v>2</v>
      </c>
      <c r="F5204" t="str">
        <f t="shared" si="375"/>
        <v>先勝</v>
      </c>
      <c r="G5204" t="str">
        <f t="shared" si="372"/>
        <v>日</v>
      </c>
      <c r="I5204" t="str">
        <f t="shared" si="373"/>
        <v/>
      </c>
    </row>
    <row r="5205" spans="1:9">
      <c r="A5205" s="1">
        <v>41729</v>
      </c>
      <c r="B5205" s="6" t="s">
        <v>578</v>
      </c>
      <c r="C5205" s="7">
        <v>3</v>
      </c>
      <c r="D5205">
        <v>1</v>
      </c>
      <c r="E5205">
        <f t="shared" si="374"/>
        <v>4</v>
      </c>
      <c r="F5205" t="str">
        <f t="shared" si="375"/>
        <v>先負</v>
      </c>
      <c r="G5205" t="str">
        <f t="shared" si="372"/>
        <v>月</v>
      </c>
      <c r="I5205" t="str">
        <f t="shared" si="373"/>
        <v/>
      </c>
    </row>
    <row r="5206" spans="1:9">
      <c r="A5206" s="1">
        <v>41730</v>
      </c>
      <c r="B5206" s="6" t="s">
        <v>136</v>
      </c>
      <c r="C5206" s="7">
        <v>3</v>
      </c>
      <c r="D5206">
        <v>2</v>
      </c>
      <c r="E5206">
        <f t="shared" si="374"/>
        <v>5</v>
      </c>
      <c r="F5206" t="str">
        <f t="shared" si="375"/>
        <v>仏滅</v>
      </c>
      <c r="G5206" t="str">
        <f t="shared" si="372"/>
        <v>火</v>
      </c>
      <c r="I5206" t="str">
        <f t="shared" si="373"/>
        <v/>
      </c>
    </row>
    <row r="5207" spans="1:9">
      <c r="A5207" s="1">
        <v>41731</v>
      </c>
      <c r="B5207" s="6" t="s">
        <v>137</v>
      </c>
      <c r="C5207" s="7">
        <v>3</v>
      </c>
      <c r="D5207">
        <v>3</v>
      </c>
      <c r="E5207">
        <f t="shared" si="374"/>
        <v>0</v>
      </c>
      <c r="F5207" t="str">
        <f t="shared" si="375"/>
        <v>大安</v>
      </c>
      <c r="G5207" t="str">
        <f t="shared" si="372"/>
        <v>水</v>
      </c>
      <c r="I5207" t="str">
        <f t="shared" si="373"/>
        <v/>
      </c>
    </row>
    <row r="5208" spans="1:9">
      <c r="A5208" s="1">
        <v>41732</v>
      </c>
      <c r="B5208" s="6" t="s">
        <v>138</v>
      </c>
      <c r="C5208" s="7">
        <v>3</v>
      </c>
      <c r="D5208">
        <v>4</v>
      </c>
      <c r="E5208">
        <f t="shared" si="374"/>
        <v>1</v>
      </c>
      <c r="F5208" t="str">
        <f t="shared" si="375"/>
        <v>赤口</v>
      </c>
      <c r="G5208" t="str">
        <f t="shared" si="372"/>
        <v>木</v>
      </c>
      <c r="I5208" t="str">
        <f t="shared" si="373"/>
        <v/>
      </c>
    </row>
    <row r="5209" spans="1:9">
      <c r="A5209" s="1">
        <v>41733</v>
      </c>
      <c r="B5209" s="6" t="s">
        <v>139</v>
      </c>
      <c r="C5209" s="7">
        <v>3</v>
      </c>
      <c r="D5209">
        <v>5</v>
      </c>
      <c r="E5209">
        <f t="shared" si="374"/>
        <v>2</v>
      </c>
      <c r="F5209" t="str">
        <f t="shared" si="375"/>
        <v>先勝</v>
      </c>
      <c r="G5209" t="str">
        <f t="shared" si="372"/>
        <v>金</v>
      </c>
      <c r="I5209" t="str">
        <f t="shared" si="373"/>
        <v/>
      </c>
    </row>
    <row r="5210" spans="1:9">
      <c r="A5210" s="1">
        <v>41734</v>
      </c>
      <c r="B5210" s="6" t="s">
        <v>140</v>
      </c>
      <c r="C5210" s="7">
        <v>3</v>
      </c>
      <c r="D5210">
        <v>6</v>
      </c>
      <c r="E5210">
        <f t="shared" si="374"/>
        <v>3</v>
      </c>
      <c r="F5210" t="str">
        <f t="shared" si="375"/>
        <v>友引</v>
      </c>
      <c r="G5210" t="str">
        <f t="shared" si="372"/>
        <v>土</v>
      </c>
      <c r="I5210" t="str">
        <f t="shared" si="373"/>
        <v/>
      </c>
    </row>
    <row r="5211" spans="1:9">
      <c r="A5211" s="1">
        <v>41735</v>
      </c>
      <c r="B5211" s="6" t="s">
        <v>141</v>
      </c>
      <c r="C5211" s="7">
        <v>3</v>
      </c>
      <c r="D5211">
        <v>7</v>
      </c>
      <c r="E5211">
        <f t="shared" si="374"/>
        <v>4</v>
      </c>
      <c r="F5211" t="str">
        <f t="shared" si="375"/>
        <v>先負</v>
      </c>
      <c r="G5211" t="str">
        <f t="shared" si="372"/>
        <v>日</v>
      </c>
      <c r="I5211" t="str">
        <f t="shared" si="373"/>
        <v/>
      </c>
    </row>
    <row r="5212" spans="1:9">
      <c r="A5212" s="1">
        <v>41736</v>
      </c>
      <c r="B5212" s="6" t="s">
        <v>142</v>
      </c>
      <c r="C5212" s="7">
        <v>3</v>
      </c>
      <c r="D5212">
        <v>8</v>
      </c>
      <c r="E5212">
        <f t="shared" si="374"/>
        <v>5</v>
      </c>
      <c r="F5212" t="str">
        <f t="shared" si="375"/>
        <v>仏滅</v>
      </c>
      <c r="G5212" t="str">
        <f t="shared" si="372"/>
        <v>月</v>
      </c>
      <c r="I5212" t="str">
        <f t="shared" si="373"/>
        <v/>
      </c>
    </row>
    <row r="5213" spans="1:9">
      <c r="A5213" s="1">
        <v>41737</v>
      </c>
      <c r="B5213" s="6" t="s">
        <v>143</v>
      </c>
      <c r="C5213" s="7">
        <v>3</v>
      </c>
      <c r="D5213">
        <v>9</v>
      </c>
      <c r="E5213">
        <f t="shared" si="374"/>
        <v>0</v>
      </c>
      <c r="F5213" t="str">
        <f t="shared" si="375"/>
        <v>大安</v>
      </c>
      <c r="G5213" t="str">
        <f t="shared" si="372"/>
        <v>火</v>
      </c>
      <c r="I5213" t="str">
        <f t="shared" si="373"/>
        <v/>
      </c>
    </row>
    <row r="5214" spans="1:9">
      <c r="A5214" s="1">
        <v>41738</v>
      </c>
      <c r="B5214" s="6" t="s">
        <v>144</v>
      </c>
      <c r="C5214" s="7">
        <v>3</v>
      </c>
      <c r="D5214">
        <v>10</v>
      </c>
      <c r="E5214">
        <f t="shared" si="374"/>
        <v>1</v>
      </c>
      <c r="F5214" t="str">
        <f t="shared" si="375"/>
        <v>赤口</v>
      </c>
      <c r="G5214" t="str">
        <f t="shared" si="372"/>
        <v>水</v>
      </c>
      <c r="I5214" t="str">
        <f t="shared" si="373"/>
        <v/>
      </c>
    </row>
    <row r="5215" spans="1:9">
      <c r="A5215" s="1">
        <v>41739</v>
      </c>
      <c r="B5215" s="6" t="s">
        <v>145</v>
      </c>
      <c r="C5215" s="7">
        <v>3</v>
      </c>
      <c r="D5215">
        <v>11</v>
      </c>
      <c r="E5215">
        <f t="shared" si="374"/>
        <v>2</v>
      </c>
      <c r="F5215" t="str">
        <f t="shared" si="375"/>
        <v>先勝</v>
      </c>
      <c r="G5215" t="str">
        <f t="shared" si="372"/>
        <v>木</v>
      </c>
      <c r="I5215" t="str">
        <f t="shared" si="373"/>
        <v/>
      </c>
    </row>
    <row r="5216" spans="1:9">
      <c r="A5216" s="1">
        <v>41740</v>
      </c>
      <c r="B5216" s="6" t="s">
        <v>146</v>
      </c>
      <c r="C5216" s="7">
        <v>3</v>
      </c>
      <c r="D5216">
        <v>12</v>
      </c>
      <c r="E5216">
        <f t="shared" si="374"/>
        <v>3</v>
      </c>
      <c r="F5216" t="str">
        <f t="shared" si="375"/>
        <v>友引</v>
      </c>
      <c r="G5216" t="str">
        <f t="shared" si="372"/>
        <v>金</v>
      </c>
      <c r="I5216" t="str">
        <f t="shared" si="373"/>
        <v/>
      </c>
    </row>
    <row r="5217" spans="1:9">
      <c r="A5217" s="1">
        <v>41741</v>
      </c>
      <c r="B5217" s="6" t="s">
        <v>147</v>
      </c>
      <c r="C5217" s="7">
        <v>3</v>
      </c>
      <c r="D5217">
        <v>13</v>
      </c>
      <c r="E5217">
        <f t="shared" si="374"/>
        <v>4</v>
      </c>
      <c r="F5217" t="str">
        <f t="shared" si="375"/>
        <v>先負</v>
      </c>
      <c r="G5217" t="str">
        <f t="shared" si="372"/>
        <v>土</v>
      </c>
      <c r="I5217" t="str">
        <f t="shared" si="373"/>
        <v/>
      </c>
    </row>
    <row r="5218" spans="1:9">
      <c r="A5218" s="1">
        <v>41742</v>
      </c>
      <c r="B5218" s="6" t="s">
        <v>148</v>
      </c>
      <c r="C5218" s="7">
        <v>3</v>
      </c>
      <c r="D5218">
        <v>14</v>
      </c>
      <c r="E5218">
        <f t="shared" si="374"/>
        <v>5</v>
      </c>
      <c r="F5218" t="str">
        <f t="shared" si="375"/>
        <v>仏滅</v>
      </c>
      <c r="G5218" t="str">
        <f t="shared" si="372"/>
        <v>日</v>
      </c>
      <c r="I5218" t="str">
        <f t="shared" si="373"/>
        <v/>
      </c>
    </row>
    <row r="5219" spans="1:9">
      <c r="A5219" s="1">
        <v>41743</v>
      </c>
      <c r="B5219" s="6" t="s">
        <v>149</v>
      </c>
      <c r="C5219" s="7">
        <v>3</v>
      </c>
      <c r="D5219">
        <v>15</v>
      </c>
      <c r="E5219">
        <f t="shared" si="374"/>
        <v>0</v>
      </c>
      <c r="F5219" t="str">
        <f t="shared" si="375"/>
        <v>大安</v>
      </c>
      <c r="G5219" t="str">
        <f t="shared" si="372"/>
        <v>月</v>
      </c>
      <c r="I5219" t="str">
        <f t="shared" si="373"/>
        <v/>
      </c>
    </row>
    <row r="5220" spans="1:9">
      <c r="A5220" s="1">
        <v>41744</v>
      </c>
      <c r="B5220" s="6" t="s">
        <v>150</v>
      </c>
      <c r="C5220" s="7">
        <v>3</v>
      </c>
      <c r="D5220">
        <v>16</v>
      </c>
      <c r="E5220">
        <f t="shared" si="374"/>
        <v>1</v>
      </c>
      <c r="F5220" t="str">
        <f t="shared" si="375"/>
        <v>赤口</v>
      </c>
      <c r="G5220" t="str">
        <f t="shared" si="372"/>
        <v>火</v>
      </c>
      <c r="I5220" t="str">
        <f t="shared" si="373"/>
        <v/>
      </c>
    </row>
    <row r="5221" spans="1:9">
      <c r="A5221" s="1">
        <v>41745</v>
      </c>
      <c r="B5221" s="6" t="s">
        <v>151</v>
      </c>
      <c r="C5221" s="7">
        <v>3</v>
      </c>
      <c r="D5221">
        <v>17</v>
      </c>
      <c r="E5221">
        <f t="shared" si="374"/>
        <v>2</v>
      </c>
      <c r="F5221" t="str">
        <f t="shared" si="375"/>
        <v>先勝</v>
      </c>
      <c r="G5221" t="str">
        <f t="shared" si="372"/>
        <v>水</v>
      </c>
      <c r="I5221" t="str">
        <f t="shared" si="373"/>
        <v/>
      </c>
    </row>
    <row r="5222" spans="1:9">
      <c r="A5222" s="1">
        <v>41746</v>
      </c>
      <c r="B5222" s="6" t="s">
        <v>152</v>
      </c>
      <c r="C5222" s="7">
        <v>3</v>
      </c>
      <c r="D5222">
        <v>18</v>
      </c>
      <c r="E5222">
        <f t="shared" si="374"/>
        <v>3</v>
      </c>
      <c r="F5222" t="str">
        <f t="shared" si="375"/>
        <v>友引</v>
      </c>
      <c r="G5222" t="str">
        <f t="shared" si="372"/>
        <v>木</v>
      </c>
      <c r="I5222" t="str">
        <f t="shared" si="373"/>
        <v/>
      </c>
    </row>
    <row r="5223" spans="1:9">
      <c r="A5223" s="1">
        <v>41747</v>
      </c>
      <c r="B5223" s="6" t="s">
        <v>153</v>
      </c>
      <c r="C5223" s="7">
        <v>3</v>
      </c>
      <c r="D5223">
        <v>19</v>
      </c>
      <c r="E5223">
        <f t="shared" si="374"/>
        <v>4</v>
      </c>
      <c r="F5223" t="str">
        <f t="shared" si="375"/>
        <v>先負</v>
      </c>
      <c r="G5223" t="str">
        <f t="shared" si="372"/>
        <v>金</v>
      </c>
      <c r="I5223" t="str">
        <f t="shared" si="373"/>
        <v/>
      </c>
    </row>
    <row r="5224" spans="1:9">
      <c r="A5224" s="1">
        <v>41748</v>
      </c>
      <c r="B5224" s="6" t="s">
        <v>154</v>
      </c>
      <c r="C5224" s="7">
        <v>3</v>
      </c>
      <c r="D5224">
        <v>20</v>
      </c>
      <c r="E5224">
        <f t="shared" si="374"/>
        <v>5</v>
      </c>
      <c r="F5224" t="str">
        <f t="shared" si="375"/>
        <v>仏滅</v>
      </c>
      <c r="G5224" t="str">
        <f t="shared" si="372"/>
        <v>土</v>
      </c>
      <c r="I5224" t="str">
        <f t="shared" si="373"/>
        <v/>
      </c>
    </row>
    <row r="5225" spans="1:9">
      <c r="A5225" s="1">
        <v>41749</v>
      </c>
      <c r="B5225" s="6" t="s">
        <v>155</v>
      </c>
      <c r="C5225" s="7">
        <v>3</v>
      </c>
      <c r="D5225">
        <v>21</v>
      </c>
      <c r="E5225">
        <f t="shared" si="374"/>
        <v>0</v>
      </c>
      <c r="F5225" t="str">
        <f t="shared" si="375"/>
        <v>大安</v>
      </c>
      <c r="G5225" t="str">
        <f t="shared" si="372"/>
        <v>日</v>
      </c>
      <c r="I5225" t="str">
        <f t="shared" si="373"/>
        <v/>
      </c>
    </row>
    <row r="5226" spans="1:9">
      <c r="A5226" s="1">
        <v>41750</v>
      </c>
      <c r="B5226" s="6" t="s">
        <v>156</v>
      </c>
      <c r="C5226" s="7">
        <v>3</v>
      </c>
      <c r="D5226">
        <v>22</v>
      </c>
      <c r="E5226">
        <f t="shared" si="374"/>
        <v>1</v>
      </c>
      <c r="F5226" t="str">
        <f t="shared" si="375"/>
        <v>赤口</v>
      </c>
      <c r="G5226" t="str">
        <f t="shared" si="372"/>
        <v>月</v>
      </c>
      <c r="I5226" t="str">
        <f t="shared" si="373"/>
        <v/>
      </c>
    </row>
    <row r="5227" spans="1:9">
      <c r="A5227" s="1">
        <v>41751</v>
      </c>
      <c r="B5227" s="6" t="s">
        <v>157</v>
      </c>
      <c r="C5227" s="7">
        <v>3</v>
      </c>
      <c r="D5227">
        <v>23</v>
      </c>
      <c r="E5227">
        <f t="shared" si="374"/>
        <v>2</v>
      </c>
      <c r="F5227" t="str">
        <f t="shared" si="375"/>
        <v>先勝</v>
      </c>
      <c r="G5227" t="str">
        <f t="shared" si="372"/>
        <v>火</v>
      </c>
      <c r="I5227" t="str">
        <f t="shared" si="373"/>
        <v/>
      </c>
    </row>
    <row r="5228" spans="1:9">
      <c r="A5228" s="1">
        <v>41752</v>
      </c>
      <c r="B5228" s="6" t="s">
        <v>158</v>
      </c>
      <c r="C5228" s="7">
        <v>3</v>
      </c>
      <c r="D5228">
        <v>24</v>
      </c>
      <c r="E5228">
        <f t="shared" si="374"/>
        <v>3</v>
      </c>
      <c r="F5228" t="str">
        <f t="shared" si="375"/>
        <v>友引</v>
      </c>
      <c r="G5228" t="str">
        <f t="shared" si="372"/>
        <v>水</v>
      </c>
      <c r="I5228" t="str">
        <f t="shared" si="373"/>
        <v/>
      </c>
    </row>
    <row r="5229" spans="1:9">
      <c r="A5229" s="1">
        <v>41753</v>
      </c>
      <c r="B5229" s="6" t="s">
        <v>159</v>
      </c>
      <c r="C5229" s="7">
        <v>3</v>
      </c>
      <c r="D5229">
        <v>25</v>
      </c>
      <c r="E5229">
        <f t="shared" si="374"/>
        <v>4</v>
      </c>
      <c r="F5229" t="str">
        <f t="shared" si="375"/>
        <v>先負</v>
      </c>
      <c r="G5229" t="str">
        <f t="shared" si="372"/>
        <v>木</v>
      </c>
      <c r="I5229" t="str">
        <f t="shared" si="373"/>
        <v/>
      </c>
    </row>
    <row r="5230" spans="1:9">
      <c r="A5230" s="1">
        <v>41754</v>
      </c>
      <c r="B5230" s="6" t="s">
        <v>160</v>
      </c>
      <c r="C5230" s="7">
        <v>3</v>
      </c>
      <c r="D5230">
        <v>26</v>
      </c>
      <c r="E5230">
        <f t="shared" si="374"/>
        <v>5</v>
      </c>
      <c r="F5230" t="str">
        <f t="shared" si="375"/>
        <v>仏滅</v>
      </c>
      <c r="G5230" t="str">
        <f t="shared" si="372"/>
        <v>金</v>
      </c>
      <c r="I5230" t="str">
        <f t="shared" si="373"/>
        <v/>
      </c>
    </row>
    <row r="5231" spans="1:9">
      <c r="A5231" s="1">
        <v>41755</v>
      </c>
      <c r="B5231" s="6" t="s">
        <v>161</v>
      </c>
      <c r="C5231" s="7">
        <v>3</v>
      </c>
      <c r="D5231">
        <v>27</v>
      </c>
      <c r="E5231">
        <f t="shared" si="374"/>
        <v>0</v>
      </c>
      <c r="F5231" t="str">
        <f t="shared" si="375"/>
        <v>大安</v>
      </c>
      <c r="G5231" t="str">
        <f t="shared" si="372"/>
        <v>土</v>
      </c>
      <c r="I5231" t="str">
        <f t="shared" si="373"/>
        <v/>
      </c>
    </row>
    <row r="5232" spans="1:9">
      <c r="A5232" s="1">
        <v>41756</v>
      </c>
      <c r="B5232" s="6" t="s">
        <v>162</v>
      </c>
      <c r="C5232" s="7">
        <v>3</v>
      </c>
      <c r="D5232">
        <v>28</v>
      </c>
      <c r="E5232">
        <f t="shared" si="374"/>
        <v>1</v>
      </c>
      <c r="F5232" t="str">
        <f t="shared" si="375"/>
        <v>赤口</v>
      </c>
      <c r="G5232" t="str">
        <f t="shared" si="372"/>
        <v>日</v>
      </c>
      <c r="I5232" t="str">
        <f t="shared" si="373"/>
        <v/>
      </c>
    </row>
    <row r="5233" spans="1:9">
      <c r="A5233" s="1">
        <v>41757</v>
      </c>
      <c r="B5233" s="6" t="s">
        <v>163</v>
      </c>
      <c r="C5233" s="7">
        <v>3</v>
      </c>
      <c r="D5233">
        <v>29</v>
      </c>
      <c r="E5233">
        <f t="shared" si="374"/>
        <v>2</v>
      </c>
      <c r="F5233" t="str">
        <f t="shared" si="375"/>
        <v>先勝</v>
      </c>
      <c r="G5233" t="str">
        <f t="shared" si="372"/>
        <v>月</v>
      </c>
      <c r="I5233" t="str">
        <f t="shared" si="373"/>
        <v/>
      </c>
    </row>
    <row r="5234" spans="1:9">
      <c r="A5234" s="1">
        <v>41758</v>
      </c>
      <c r="B5234" s="6" t="s">
        <v>631</v>
      </c>
      <c r="C5234" s="7">
        <v>4</v>
      </c>
      <c r="D5234">
        <v>1</v>
      </c>
      <c r="E5234">
        <f t="shared" si="374"/>
        <v>5</v>
      </c>
      <c r="F5234" t="str">
        <f t="shared" si="375"/>
        <v>仏滅</v>
      </c>
      <c r="G5234" t="str">
        <f t="shared" si="372"/>
        <v>火</v>
      </c>
      <c r="I5234" t="str">
        <f t="shared" si="373"/>
        <v/>
      </c>
    </row>
    <row r="5235" spans="1:9">
      <c r="A5235" s="1">
        <v>41759</v>
      </c>
      <c r="B5235" s="6" t="s">
        <v>165</v>
      </c>
      <c r="C5235" s="7">
        <v>4</v>
      </c>
      <c r="D5235">
        <v>2</v>
      </c>
      <c r="E5235">
        <f t="shared" si="374"/>
        <v>0</v>
      </c>
      <c r="F5235" t="str">
        <f t="shared" si="375"/>
        <v>大安</v>
      </c>
      <c r="G5235" t="str">
        <f t="shared" si="372"/>
        <v>水</v>
      </c>
      <c r="I5235" t="str">
        <f t="shared" si="373"/>
        <v/>
      </c>
    </row>
    <row r="5236" spans="1:9">
      <c r="A5236" s="1">
        <v>41760</v>
      </c>
      <c r="B5236" s="6" t="s">
        <v>166</v>
      </c>
      <c r="C5236" s="7">
        <v>4</v>
      </c>
      <c r="D5236">
        <v>3</v>
      </c>
      <c r="E5236">
        <f t="shared" si="374"/>
        <v>1</v>
      </c>
      <c r="F5236" t="str">
        <f t="shared" si="375"/>
        <v>赤口</v>
      </c>
      <c r="G5236" t="str">
        <f t="shared" si="372"/>
        <v>木</v>
      </c>
      <c r="I5236" t="str">
        <f t="shared" si="373"/>
        <v/>
      </c>
    </row>
    <row r="5237" spans="1:9">
      <c r="A5237" s="1">
        <v>41761</v>
      </c>
      <c r="B5237" s="6" t="s">
        <v>167</v>
      </c>
      <c r="C5237" s="7">
        <v>4</v>
      </c>
      <c r="D5237">
        <v>4</v>
      </c>
      <c r="E5237">
        <f t="shared" si="374"/>
        <v>2</v>
      </c>
      <c r="F5237" t="str">
        <f t="shared" si="375"/>
        <v>先勝</v>
      </c>
      <c r="G5237" t="str">
        <f t="shared" si="372"/>
        <v>金</v>
      </c>
      <c r="I5237" t="str">
        <f t="shared" si="373"/>
        <v/>
      </c>
    </row>
    <row r="5238" spans="1:9">
      <c r="A5238" s="1">
        <v>41762</v>
      </c>
      <c r="B5238" s="6" t="s">
        <v>168</v>
      </c>
      <c r="C5238" s="7">
        <v>4</v>
      </c>
      <c r="D5238">
        <v>5</v>
      </c>
      <c r="E5238">
        <f t="shared" si="374"/>
        <v>3</v>
      </c>
      <c r="F5238" t="str">
        <f t="shared" si="375"/>
        <v>友引</v>
      </c>
      <c r="G5238" t="str">
        <f t="shared" si="372"/>
        <v>土</v>
      </c>
      <c r="I5238" t="str">
        <f t="shared" si="373"/>
        <v/>
      </c>
    </row>
    <row r="5239" spans="1:9">
      <c r="A5239" s="1">
        <v>41763</v>
      </c>
      <c r="B5239" s="6" t="s">
        <v>169</v>
      </c>
      <c r="C5239" s="7">
        <v>4</v>
      </c>
      <c r="D5239">
        <v>6</v>
      </c>
      <c r="E5239">
        <f t="shared" si="374"/>
        <v>4</v>
      </c>
      <c r="F5239" t="str">
        <f t="shared" si="375"/>
        <v>先負</v>
      </c>
      <c r="G5239" t="str">
        <f t="shared" si="372"/>
        <v>日</v>
      </c>
      <c r="I5239" t="str">
        <f t="shared" si="373"/>
        <v/>
      </c>
    </row>
    <row r="5240" spans="1:9">
      <c r="A5240" s="1">
        <v>41764</v>
      </c>
      <c r="B5240" s="6" t="s">
        <v>170</v>
      </c>
      <c r="C5240" s="7">
        <v>4</v>
      </c>
      <c r="D5240">
        <v>7</v>
      </c>
      <c r="E5240">
        <f t="shared" si="374"/>
        <v>5</v>
      </c>
      <c r="F5240" t="str">
        <f t="shared" si="375"/>
        <v>仏滅</v>
      </c>
      <c r="G5240" t="str">
        <f t="shared" si="372"/>
        <v>月</v>
      </c>
      <c r="I5240" t="str">
        <f t="shared" si="373"/>
        <v/>
      </c>
    </row>
    <row r="5241" spans="1:9">
      <c r="A5241" s="1">
        <v>41765</v>
      </c>
      <c r="B5241" s="6" t="s">
        <v>171</v>
      </c>
      <c r="C5241" s="7">
        <v>4</v>
      </c>
      <c r="D5241">
        <v>8</v>
      </c>
      <c r="E5241">
        <f t="shared" si="374"/>
        <v>0</v>
      </c>
      <c r="F5241" t="str">
        <f t="shared" si="375"/>
        <v>大安</v>
      </c>
      <c r="G5241" t="str">
        <f t="shared" si="372"/>
        <v>火</v>
      </c>
      <c r="I5241" t="str">
        <f t="shared" si="373"/>
        <v/>
      </c>
    </row>
    <row r="5242" spans="1:9">
      <c r="A5242" s="1">
        <v>41766</v>
      </c>
      <c r="B5242" s="6" t="s">
        <v>172</v>
      </c>
      <c r="C5242" s="7">
        <v>4</v>
      </c>
      <c r="D5242">
        <v>9</v>
      </c>
      <c r="E5242">
        <f t="shared" si="374"/>
        <v>1</v>
      </c>
      <c r="F5242" t="str">
        <f t="shared" si="375"/>
        <v>赤口</v>
      </c>
      <c r="G5242" t="str">
        <f t="shared" si="372"/>
        <v>水</v>
      </c>
      <c r="I5242" t="str">
        <f t="shared" si="373"/>
        <v/>
      </c>
    </row>
    <row r="5243" spans="1:9">
      <c r="A5243" s="1">
        <v>41767</v>
      </c>
      <c r="B5243" s="6" t="s">
        <v>173</v>
      </c>
      <c r="C5243" s="7">
        <v>4</v>
      </c>
      <c r="D5243">
        <v>10</v>
      </c>
      <c r="E5243">
        <f t="shared" si="374"/>
        <v>2</v>
      </c>
      <c r="F5243" t="str">
        <f t="shared" si="375"/>
        <v>先勝</v>
      </c>
      <c r="G5243" t="str">
        <f t="shared" si="372"/>
        <v>木</v>
      </c>
      <c r="I5243" t="str">
        <f t="shared" si="373"/>
        <v/>
      </c>
    </row>
    <row r="5244" spans="1:9">
      <c r="A5244" s="1">
        <v>41768</v>
      </c>
      <c r="B5244" s="6" t="s">
        <v>174</v>
      </c>
      <c r="C5244" s="7">
        <v>4</v>
      </c>
      <c r="D5244">
        <v>11</v>
      </c>
      <c r="E5244">
        <f t="shared" si="374"/>
        <v>3</v>
      </c>
      <c r="F5244" t="str">
        <f t="shared" si="375"/>
        <v>友引</v>
      </c>
      <c r="G5244" t="str">
        <f t="shared" si="372"/>
        <v>金</v>
      </c>
      <c r="I5244" t="str">
        <f t="shared" si="373"/>
        <v/>
      </c>
    </row>
    <row r="5245" spans="1:9">
      <c r="A5245" s="1">
        <v>41769</v>
      </c>
      <c r="B5245" s="6" t="s">
        <v>175</v>
      </c>
      <c r="C5245" s="7">
        <v>4</v>
      </c>
      <c r="D5245">
        <v>12</v>
      </c>
      <c r="E5245">
        <f t="shared" si="374"/>
        <v>4</v>
      </c>
      <c r="F5245" t="str">
        <f t="shared" si="375"/>
        <v>先負</v>
      </c>
      <c r="G5245" t="str">
        <f t="shared" si="372"/>
        <v>土</v>
      </c>
      <c r="I5245" t="str">
        <f t="shared" si="373"/>
        <v/>
      </c>
    </row>
    <row r="5246" spans="1:9">
      <c r="A5246" s="1">
        <v>41770</v>
      </c>
      <c r="B5246" s="6" t="s">
        <v>176</v>
      </c>
      <c r="C5246" s="7">
        <v>4</v>
      </c>
      <c r="D5246">
        <v>13</v>
      </c>
      <c r="E5246">
        <f t="shared" si="374"/>
        <v>5</v>
      </c>
      <c r="F5246" t="str">
        <f t="shared" si="375"/>
        <v>仏滅</v>
      </c>
      <c r="G5246" t="str">
        <f t="shared" si="372"/>
        <v>日</v>
      </c>
      <c r="I5246" t="str">
        <f t="shared" si="373"/>
        <v/>
      </c>
    </row>
    <row r="5247" spans="1:9">
      <c r="A5247" s="1">
        <v>41771</v>
      </c>
      <c r="B5247" s="6" t="s">
        <v>177</v>
      </c>
      <c r="C5247" s="7">
        <v>4</v>
      </c>
      <c r="D5247">
        <v>14</v>
      </c>
      <c r="E5247">
        <f t="shared" si="374"/>
        <v>0</v>
      </c>
      <c r="F5247" t="str">
        <f t="shared" si="375"/>
        <v>大安</v>
      </c>
      <c r="G5247" t="str">
        <f t="shared" si="372"/>
        <v>月</v>
      </c>
      <c r="I5247" t="str">
        <f t="shared" si="373"/>
        <v/>
      </c>
    </row>
    <row r="5248" spans="1:9">
      <c r="A5248" s="1">
        <v>41772</v>
      </c>
      <c r="B5248" s="6" t="s">
        <v>178</v>
      </c>
      <c r="C5248" s="7">
        <v>4</v>
      </c>
      <c r="D5248">
        <v>15</v>
      </c>
      <c r="E5248">
        <f t="shared" si="374"/>
        <v>1</v>
      </c>
      <c r="F5248" t="str">
        <f t="shared" si="375"/>
        <v>赤口</v>
      </c>
      <c r="G5248" t="str">
        <f t="shared" si="372"/>
        <v>火</v>
      </c>
      <c r="I5248" t="str">
        <f t="shared" si="373"/>
        <v/>
      </c>
    </row>
    <row r="5249" spans="1:9">
      <c r="A5249" s="1">
        <v>41773</v>
      </c>
      <c r="B5249" s="6" t="s">
        <v>179</v>
      </c>
      <c r="C5249" s="7">
        <v>4</v>
      </c>
      <c r="D5249">
        <v>16</v>
      </c>
      <c r="E5249">
        <f t="shared" si="374"/>
        <v>2</v>
      </c>
      <c r="F5249" t="str">
        <f t="shared" si="375"/>
        <v>先勝</v>
      </c>
      <c r="G5249" t="str">
        <f t="shared" si="372"/>
        <v>水</v>
      </c>
      <c r="I5249" t="str">
        <f t="shared" si="373"/>
        <v/>
      </c>
    </row>
    <row r="5250" spans="1:9">
      <c r="A5250" s="1">
        <v>41774</v>
      </c>
      <c r="B5250" s="6" t="s">
        <v>180</v>
      </c>
      <c r="C5250" s="7">
        <v>4</v>
      </c>
      <c r="D5250">
        <v>17</v>
      </c>
      <c r="E5250">
        <f t="shared" si="374"/>
        <v>3</v>
      </c>
      <c r="F5250" t="str">
        <f t="shared" si="375"/>
        <v>友引</v>
      </c>
      <c r="G5250" t="str">
        <f t="shared" si="372"/>
        <v>木</v>
      </c>
      <c r="I5250" t="str">
        <f t="shared" si="373"/>
        <v/>
      </c>
    </row>
    <row r="5251" spans="1:9">
      <c r="A5251" s="1">
        <v>41775</v>
      </c>
      <c r="B5251" s="6" t="s">
        <v>181</v>
      </c>
      <c r="C5251" s="7">
        <v>4</v>
      </c>
      <c r="D5251">
        <v>18</v>
      </c>
      <c r="E5251">
        <f t="shared" si="374"/>
        <v>4</v>
      </c>
      <c r="F5251" t="str">
        <f t="shared" si="375"/>
        <v>先負</v>
      </c>
      <c r="G5251" t="str">
        <f t="shared" ref="G5251:G5314" si="376">TEXT(A5251,"aaa")</f>
        <v>金</v>
      </c>
      <c r="I5251" t="str">
        <f t="shared" ref="I5251:I5314" si="377">IF(ISERROR(VLOOKUP(H5251,$K$29:$L$39,2,FALSE)),"",VLOOKUP(H5251,$K$29:$L$39,2,FALSE))</f>
        <v/>
      </c>
    </row>
    <row r="5252" spans="1:9">
      <c r="A5252" s="1">
        <v>41776</v>
      </c>
      <c r="B5252" s="6" t="s">
        <v>182</v>
      </c>
      <c r="C5252" s="7">
        <v>4</v>
      </c>
      <c r="D5252">
        <v>19</v>
      </c>
      <c r="E5252">
        <f t="shared" si="374"/>
        <v>5</v>
      </c>
      <c r="F5252" t="str">
        <f t="shared" si="375"/>
        <v>仏滅</v>
      </c>
      <c r="G5252" t="str">
        <f t="shared" si="376"/>
        <v>土</v>
      </c>
      <c r="I5252" t="str">
        <f t="shared" si="377"/>
        <v/>
      </c>
    </row>
    <row r="5253" spans="1:9">
      <c r="A5253" s="1">
        <v>41777</v>
      </c>
      <c r="B5253" s="6" t="s">
        <v>183</v>
      </c>
      <c r="C5253" s="7">
        <v>4</v>
      </c>
      <c r="D5253">
        <v>20</v>
      </c>
      <c r="E5253">
        <f t="shared" si="374"/>
        <v>0</v>
      </c>
      <c r="F5253" t="str">
        <f t="shared" si="375"/>
        <v>大安</v>
      </c>
      <c r="G5253" t="str">
        <f t="shared" si="376"/>
        <v>日</v>
      </c>
      <c r="I5253" t="str">
        <f t="shared" si="377"/>
        <v/>
      </c>
    </row>
    <row r="5254" spans="1:9">
      <c r="A5254" s="1">
        <v>41778</v>
      </c>
      <c r="B5254" s="6" t="s">
        <v>184</v>
      </c>
      <c r="C5254" s="7">
        <v>4</v>
      </c>
      <c r="D5254">
        <v>21</v>
      </c>
      <c r="E5254">
        <f t="shared" si="374"/>
        <v>1</v>
      </c>
      <c r="F5254" t="str">
        <f t="shared" si="375"/>
        <v>赤口</v>
      </c>
      <c r="G5254" t="str">
        <f t="shared" si="376"/>
        <v>月</v>
      </c>
      <c r="I5254" t="str">
        <f t="shared" si="377"/>
        <v/>
      </c>
    </row>
    <row r="5255" spans="1:9">
      <c r="A5255" s="1">
        <v>41779</v>
      </c>
      <c r="B5255" s="6" t="s">
        <v>185</v>
      </c>
      <c r="C5255" s="7">
        <v>4</v>
      </c>
      <c r="D5255">
        <v>22</v>
      </c>
      <c r="E5255">
        <f t="shared" si="374"/>
        <v>2</v>
      </c>
      <c r="F5255" t="str">
        <f t="shared" si="375"/>
        <v>先勝</v>
      </c>
      <c r="G5255" t="str">
        <f t="shared" si="376"/>
        <v>火</v>
      </c>
      <c r="I5255" t="str">
        <f t="shared" si="377"/>
        <v/>
      </c>
    </row>
    <row r="5256" spans="1:9">
      <c r="A5256" s="1">
        <v>41780</v>
      </c>
      <c r="B5256" s="6" t="s">
        <v>186</v>
      </c>
      <c r="C5256" s="7">
        <v>4</v>
      </c>
      <c r="D5256">
        <v>23</v>
      </c>
      <c r="E5256">
        <f t="shared" si="374"/>
        <v>3</v>
      </c>
      <c r="F5256" t="str">
        <f t="shared" si="375"/>
        <v>友引</v>
      </c>
      <c r="G5256" t="str">
        <f t="shared" si="376"/>
        <v>水</v>
      </c>
      <c r="I5256" t="str">
        <f t="shared" si="377"/>
        <v/>
      </c>
    </row>
    <row r="5257" spans="1:9">
      <c r="A5257" s="1">
        <v>41781</v>
      </c>
      <c r="B5257" s="6" t="s">
        <v>187</v>
      </c>
      <c r="C5257" s="7">
        <v>4</v>
      </c>
      <c r="D5257">
        <v>24</v>
      </c>
      <c r="E5257">
        <f t="shared" si="374"/>
        <v>4</v>
      </c>
      <c r="F5257" t="str">
        <f t="shared" si="375"/>
        <v>先負</v>
      </c>
      <c r="G5257" t="str">
        <f t="shared" si="376"/>
        <v>木</v>
      </c>
      <c r="I5257" t="str">
        <f t="shared" si="377"/>
        <v/>
      </c>
    </row>
    <row r="5258" spans="1:9">
      <c r="A5258" s="1">
        <v>41782</v>
      </c>
      <c r="B5258" s="6" t="s">
        <v>188</v>
      </c>
      <c r="C5258" s="7">
        <v>4</v>
      </c>
      <c r="D5258">
        <v>25</v>
      </c>
      <c r="E5258">
        <f t="shared" si="374"/>
        <v>5</v>
      </c>
      <c r="F5258" t="str">
        <f t="shared" si="375"/>
        <v>仏滅</v>
      </c>
      <c r="G5258" t="str">
        <f t="shared" si="376"/>
        <v>金</v>
      </c>
      <c r="I5258" t="str">
        <f t="shared" si="377"/>
        <v/>
      </c>
    </row>
    <row r="5259" spans="1:9">
      <c r="A5259" s="1">
        <v>41783</v>
      </c>
      <c r="B5259" s="6" t="s">
        <v>189</v>
      </c>
      <c r="C5259" s="7">
        <v>4</v>
      </c>
      <c r="D5259">
        <v>26</v>
      </c>
      <c r="E5259">
        <f t="shared" si="374"/>
        <v>0</v>
      </c>
      <c r="F5259" t="str">
        <f t="shared" si="375"/>
        <v>大安</v>
      </c>
      <c r="G5259" t="str">
        <f t="shared" si="376"/>
        <v>土</v>
      </c>
      <c r="I5259" t="str">
        <f t="shared" si="377"/>
        <v/>
      </c>
    </row>
    <row r="5260" spans="1:9">
      <c r="A5260" s="1">
        <v>41784</v>
      </c>
      <c r="B5260" s="6" t="s">
        <v>190</v>
      </c>
      <c r="C5260" s="7">
        <v>4</v>
      </c>
      <c r="D5260">
        <v>27</v>
      </c>
      <c r="E5260">
        <f t="shared" ref="E5260:E5323" si="378">MOD(C5260+D5260,6)</f>
        <v>1</v>
      </c>
      <c r="F5260" t="str">
        <f t="shared" ref="F5260:F5323" si="379">VLOOKUP(E5260,$K$18:$L$23,2)</f>
        <v>赤口</v>
      </c>
      <c r="G5260" t="str">
        <f t="shared" si="376"/>
        <v>日</v>
      </c>
      <c r="I5260" t="str">
        <f t="shared" si="377"/>
        <v/>
      </c>
    </row>
    <row r="5261" spans="1:9">
      <c r="A5261" s="1">
        <v>41785</v>
      </c>
      <c r="B5261" s="6" t="s">
        <v>191</v>
      </c>
      <c r="C5261" s="7">
        <v>4</v>
      </c>
      <c r="D5261">
        <v>28</v>
      </c>
      <c r="E5261">
        <f t="shared" si="378"/>
        <v>2</v>
      </c>
      <c r="F5261" t="str">
        <f t="shared" si="379"/>
        <v>先勝</v>
      </c>
      <c r="G5261" t="str">
        <f t="shared" si="376"/>
        <v>月</v>
      </c>
      <c r="I5261" t="str">
        <f t="shared" si="377"/>
        <v/>
      </c>
    </row>
    <row r="5262" spans="1:9">
      <c r="A5262" s="1">
        <v>41786</v>
      </c>
      <c r="B5262" s="6" t="s">
        <v>192</v>
      </c>
      <c r="C5262" s="7">
        <v>4</v>
      </c>
      <c r="D5262">
        <v>29</v>
      </c>
      <c r="E5262">
        <f t="shared" si="378"/>
        <v>3</v>
      </c>
      <c r="F5262" t="str">
        <f t="shared" si="379"/>
        <v>友引</v>
      </c>
      <c r="G5262" t="str">
        <f t="shared" si="376"/>
        <v>火</v>
      </c>
      <c r="I5262" t="str">
        <f t="shared" si="377"/>
        <v/>
      </c>
    </row>
    <row r="5263" spans="1:9">
      <c r="A5263" s="1">
        <v>41787</v>
      </c>
      <c r="B5263" s="6" t="s">
        <v>193</v>
      </c>
      <c r="C5263" s="7">
        <v>4</v>
      </c>
      <c r="D5263">
        <v>30</v>
      </c>
      <c r="E5263">
        <f t="shared" si="378"/>
        <v>4</v>
      </c>
      <c r="F5263" t="str">
        <f t="shared" si="379"/>
        <v>先負</v>
      </c>
      <c r="G5263" t="str">
        <f t="shared" si="376"/>
        <v>水</v>
      </c>
      <c r="I5263" t="str">
        <f t="shared" si="377"/>
        <v/>
      </c>
    </row>
    <row r="5264" spans="1:9">
      <c r="A5264" s="1">
        <v>41788</v>
      </c>
      <c r="B5264" s="6" t="s">
        <v>537</v>
      </c>
      <c r="C5264" s="7">
        <v>5</v>
      </c>
      <c r="D5264">
        <v>1</v>
      </c>
      <c r="E5264">
        <f t="shared" si="378"/>
        <v>0</v>
      </c>
      <c r="F5264" t="str">
        <f t="shared" si="379"/>
        <v>大安</v>
      </c>
      <c r="G5264" t="str">
        <f t="shared" si="376"/>
        <v>木</v>
      </c>
      <c r="I5264" t="str">
        <f t="shared" si="377"/>
        <v/>
      </c>
    </row>
    <row r="5265" spans="1:9">
      <c r="A5265" s="1">
        <v>41789</v>
      </c>
      <c r="B5265" s="6" t="s">
        <v>195</v>
      </c>
      <c r="C5265" s="7">
        <v>5</v>
      </c>
      <c r="D5265">
        <v>2</v>
      </c>
      <c r="E5265">
        <f t="shared" si="378"/>
        <v>1</v>
      </c>
      <c r="F5265" t="str">
        <f t="shared" si="379"/>
        <v>赤口</v>
      </c>
      <c r="G5265" t="str">
        <f t="shared" si="376"/>
        <v>金</v>
      </c>
      <c r="I5265" t="str">
        <f t="shared" si="377"/>
        <v/>
      </c>
    </row>
    <row r="5266" spans="1:9">
      <c r="A5266" s="1">
        <v>41790</v>
      </c>
      <c r="B5266" s="6" t="s">
        <v>196</v>
      </c>
      <c r="C5266" s="7">
        <v>5</v>
      </c>
      <c r="D5266">
        <v>3</v>
      </c>
      <c r="E5266">
        <f t="shared" si="378"/>
        <v>2</v>
      </c>
      <c r="F5266" t="str">
        <f t="shared" si="379"/>
        <v>先勝</v>
      </c>
      <c r="G5266" t="str">
        <f t="shared" si="376"/>
        <v>土</v>
      </c>
      <c r="I5266" t="str">
        <f t="shared" si="377"/>
        <v/>
      </c>
    </row>
    <row r="5267" spans="1:9">
      <c r="A5267" s="1">
        <v>41791</v>
      </c>
      <c r="B5267" s="6" t="s">
        <v>197</v>
      </c>
      <c r="C5267" s="7">
        <v>5</v>
      </c>
      <c r="D5267">
        <v>4</v>
      </c>
      <c r="E5267">
        <f t="shared" si="378"/>
        <v>3</v>
      </c>
      <c r="F5267" t="str">
        <f t="shared" si="379"/>
        <v>友引</v>
      </c>
      <c r="G5267" t="str">
        <f t="shared" si="376"/>
        <v>日</v>
      </c>
      <c r="I5267" t="str">
        <f t="shared" si="377"/>
        <v/>
      </c>
    </row>
    <row r="5268" spans="1:9">
      <c r="A5268" s="1">
        <v>41792</v>
      </c>
      <c r="B5268" s="6" t="s">
        <v>198</v>
      </c>
      <c r="C5268" s="7">
        <v>5</v>
      </c>
      <c r="D5268">
        <v>5</v>
      </c>
      <c r="E5268">
        <f t="shared" si="378"/>
        <v>4</v>
      </c>
      <c r="F5268" t="str">
        <f t="shared" si="379"/>
        <v>先負</v>
      </c>
      <c r="G5268" t="str">
        <f t="shared" si="376"/>
        <v>月</v>
      </c>
      <c r="I5268" t="str">
        <f t="shared" si="377"/>
        <v/>
      </c>
    </row>
    <row r="5269" spans="1:9">
      <c r="A5269" s="1">
        <v>41793</v>
      </c>
      <c r="B5269" s="6" t="s">
        <v>199</v>
      </c>
      <c r="C5269" s="7">
        <v>5</v>
      </c>
      <c r="D5269">
        <v>6</v>
      </c>
      <c r="E5269">
        <f t="shared" si="378"/>
        <v>5</v>
      </c>
      <c r="F5269" t="str">
        <f t="shared" si="379"/>
        <v>仏滅</v>
      </c>
      <c r="G5269" t="str">
        <f t="shared" si="376"/>
        <v>火</v>
      </c>
      <c r="I5269" t="str">
        <f t="shared" si="377"/>
        <v/>
      </c>
    </row>
    <row r="5270" spans="1:9">
      <c r="A5270" s="1">
        <v>41794</v>
      </c>
      <c r="B5270" s="6" t="s">
        <v>200</v>
      </c>
      <c r="C5270" s="7">
        <v>5</v>
      </c>
      <c r="D5270">
        <v>7</v>
      </c>
      <c r="E5270">
        <f t="shared" si="378"/>
        <v>0</v>
      </c>
      <c r="F5270" t="str">
        <f t="shared" si="379"/>
        <v>大安</v>
      </c>
      <c r="G5270" t="str">
        <f t="shared" si="376"/>
        <v>水</v>
      </c>
      <c r="I5270" t="str">
        <f t="shared" si="377"/>
        <v/>
      </c>
    </row>
    <row r="5271" spans="1:9">
      <c r="A5271" s="1">
        <v>41795</v>
      </c>
      <c r="B5271" s="6" t="s">
        <v>201</v>
      </c>
      <c r="C5271" s="7">
        <v>5</v>
      </c>
      <c r="D5271">
        <v>8</v>
      </c>
      <c r="E5271">
        <f t="shared" si="378"/>
        <v>1</v>
      </c>
      <c r="F5271" t="str">
        <f t="shared" si="379"/>
        <v>赤口</v>
      </c>
      <c r="G5271" t="str">
        <f t="shared" si="376"/>
        <v>木</v>
      </c>
      <c r="I5271" t="str">
        <f t="shared" si="377"/>
        <v/>
      </c>
    </row>
    <row r="5272" spans="1:9">
      <c r="A5272" s="1">
        <v>41796</v>
      </c>
      <c r="B5272" s="6" t="s">
        <v>202</v>
      </c>
      <c r="C5272" s="7">
        <v>5</v>
      </c>
      <c r="D5272">
        <v>9</v>
      </c>
      <c r="E5272">
        <f t="shared" si="378"/>
        <v>2</v>
      </c>
      <c r="F5272" t="str">
        <f t="shared" si="379"/>
        <v>先勝</v>
      </c>
      <c r="G5272" t="str">
        <f t="shared" si="376"/>
        <v>金</v>
      </c>
      <c r="I5272" t="str">
        <f t="shared" si="377"/>
        <v/>
      </c>
    </row>
    <row r="5273" spans="1:9">
      <c r="A5273" s="1">
        <v>41797</v>
      </c>
      <c r="B5273" s="6" t="s">
        <v>203</v>
      </c>
      <c r="C5273" s="7">
        <v>5</v>
      </c>
      <c r="D5273">
        <v>10</v>
      </c>
      <c r="E5273">
        <f t="shared" si="378"/>
        <v>3</v>
      </c>
      <c r="F5273" t="str">
        <f t="shared" si="379"/>
        <v>友引</v>
      </c>
      <c r="G5273" t="str">
        <f t="shared" si="376"/>
        <v>土</v>
      </c>
      <c r="I5273" t="str">
        <f t="shared" si="377"/>
        <v/>
      </c>
    </row>
    <row r="5274" spans="1:9">
      <c r="A5274" s="1">
        <v>41798</v>
      </c>
      <c r="B5274" s="6" t="s">
        <v>204</v>
      </c>
      <c r="C5274" s="7">
        <v>5</v>
      </c>
      <c r="D5274">
        <v>11</v>
      </c>
      <c r="E5274">
        <f t="shared" si="378"/>
        <v>4</v>
      </c>
      <c r="F5274" t="str">
        <f t="shared" si="379"/>
        <v>先負</v>
      </c>
      <c r="G5274" t="str">
        <f t="shared" si="376"/>
        <v>日</v>
      </c>
      <c r="I5274" t="str">
        <f t="shared" si="377"/>
        <v/>
      </c>
    </row>
    <row r="5275" spans="1:9">
      <c r="A5275" s="1">
        <v>41799</v>
      </c>
      <c r="B5275" s="6" t="s">
        <v>205</v>
      </c>
      <c r="C5275" s="7">
        <v>5</v>
      </c>
      <c r="D5275">
        <v>12</v>
      </c>
      <c r="E5275">
        <f t="shared" si="378"/>
        <v>5</v>
      </c>
      <c r="F5275" t="str">
        <f t="shared" si="379"/>
        <v>仏滅</v>
      </c>
      <c r="G5275" t="str">
        <f t="shared" si="376"/>
        <v>月</v>
      </c>
      <c r="I5275" t="str">
        <f t="shared" si="377"/>
        <v/>
      </c>
    </row>
    <row r="5276" spans="1:9">
      <c r="A5276" s="1">
        <v>41800</v>
      </c>
      <c r="B5276" s="6" t="s">
        <v>206</v>
      </c>
      <c r="C5276" s="7">
        <v>5</v>
      </c>
      <c r="D5276">
        <v>13</v>
      </c>
      <c r="E5276">
        <f t="shared" si="378"/>
        <v>0</v>
      </c>
      <c r="F5276" t="str">
        <f t="shared" si="379"/>
        <v>大安</v>
      </c>
      <c r="G5276" t="str">
        <f t="shared" si="376"/>
        <v>火</v>
      </c>
      <c r="I5276" t="str">
        <f t="shared" si="377"/>
        <v/>
      </c>
    </row>
    <row r="5277" spans="1:9">
      <c r="A5277" s="1">
        <v>41801</v>
      </c>
      <c r="B5277" s="6" t="s">
        <v>207</v>
      </c>
      <c r="C5277" s="7">
        <v>5</v>
      </c>
      <c r="D5277">
        <v>14</v>
      </c>
      <c r="E5277">
        <f t="shared" si="378"/>
        <v>1</v>
      </c>
      <c r="F5277" t="str">
        <f t="shared" si="379"/>
        <v>赤口</v>
      </c>
      <c r="G5277" t="str">
        <f t="shared" si="376"/>
        <v>水</v>
      </c>
      <c r="I5277" t="str">
        <f t="shared" si="377"/>
        <v/>
      </c>
    </row>
    <row r="5278" spans="1:9">
      <c r="A5278" s="1">
        <v>41802</v>
      </c>
      <c r="B5278" s="6" t="s">
        <v>208</v>
      </c>
      <c r="C5278" s="7">
        <v>5</v>
      </c>
      <c r="D5278">
        <v>15</v>
      </c>
      <c r="E5278">
        <f t="shared" si="378"/>
        <v>2</v>
      </c>
      <c r="F5278" t="str">
        <f t="shared" si="379"/>
        <v>先勝</v>
      </c>
      <c r="G5278" t="str">
        <f t="shared" si="376"/>
        <v>木</v>
      </c>
      <c r="I5278" t="str">
        <f t="shared" si="377"/>
        <v/>
      </c>
    </row>
    <row r="5279" spans="1:9">
      <c r="A5279" s="1">
        <v>41803</v>
      </c>
      <c r="B5279" s="6" t="s">
        <v>209</v>
      </c>
      <c r="C5279" s="7">
        <v>5</v>
      </c>
      <c r="D5279">
        <v>16</v>
      </c>
      <c r="E5279">
        <f t="shared" si="378"/>
        <v>3</v>
      </c>
      <c r="F5279" t="str">
        <f t="shared" si="379"/>
        <v>友引</v>
      </c>
      <c r="G5279" t="str">
        <f t="shared" si="376"/>
        <v>金</v>
      </c>
      <c r="I5279" t="str">
        <f t="shared" si="377"/>
        <v/>
      </c>
    </row>
    <row r="5280" spans="1:9">
      <c r="A5280" s="1">
        <v>41804</v>
      </c>
      <c r="B5280" s="6" t="s">
        <v>210</v>
      </c>
      <c r="C5280" s="7">
        <v>5</v>
      </c>
      <c r="D5280">
        <v>17</v>
      </c>
      <c r="E5280">
        <f t="shared" si="378"/>
        <v>4</v>
      </c>
      <c r="F5280" t="str">
        <f t="shared" si="379"/>
        <v>先負</v>
      </c>
      <c r="G5280" t="str">
        <f t="shared" si="376"/>
        <v>土</v>
      </c>
      <c r="I5280" t="str">
        <f t="shared" si="377"/>
        <v/>
      </c>
    </row>
    <row r="5281" spans="1:9">
      <c r="A5281" s="1">
        <v>41805</v>
      </c>
      <c r="B5281" s="6" t="s">
        <v>211</v>
      </c>
      <c r="C5281" s="7">
        <v>5</v>
      </c>
      <c r="D5281">
        <v>18</v>
      </c>
      <c r="E5281">
        <f t="shared" si="378"/>
        <v>5</v>
      </c>
      <c r="F5281" t="str">
        <f t="shared" si="379"/>
        <v>仏滅</v>
      </c>
      <c r="G5281" t="str">
        <f t="shared" si="376"/>
        <v>日</v>
      </c>
      <c r="I5281" t="str">
        <f t="shared" si="377"/>
        <v/>
      </c>
    </row>
    <row r="5282" spans="1:9">
      <c r="A5282" s="1">
        <v>41806</v>
      </c>
      <c r="B5282" s="6" t="s">
        <v>212</v>
      </c>
      <c r="C5282" s="7">
        <v>5</v>
      </c>
      <c r="D5282">
        <v>19</v>
      </c>
      <c r="E5282">
        <f t="shared" si="378"/>
        <v>0</v>
      </c>
      <c r="F5282" t="str">
        <f t="shared" si="379"/>
        <v>大安</v>
      </c>
      <c r="G5282" t="str">
        <f t="shared" si="376"/>
        <v>月</v>
      </c>
      <c r="I5282" t="str">
        <f t="shared" si="377"/>
        <v/>
      </c>
    </row>
    <row r="5283" spans="1:9">
      <c r="A5283" s="1">
        <v>41807</v>
      </c>
      <c r="B5283" s="6" t="s">
        <v>213</v>
      </c>
      <c r="C5283" s="7">
        <v>5</v>
      </c>
      <c r="D5283">
        <v>20</v>
      </c>
      <c r="E5283">
        <f t="shared" si="378"/>
        <v>1</v>
      </c>
      <c r="F5283" t="str">
        <f t="shared" si="379"/>
        <v>赤口</v>
      </c>
      <c r="G5283" t="str">
        <f t="shared" si="376"/>
        <v>火</v>
      </c>
      <c r="I5283" t="str">
        <f t="shared" si="377"/>
        <v/>
      </c>
    </row>
    <row r="5284" spans="1:9">
      <c r="A5284" s="1">
        <v>41808</v>
      </c>
      <c r="B5284" s="6" t="s">
        <v>214</v>
      </c>
      <c r="C5284" s="7">
        <v>5</v>
      </c>
      <c r="D5284">
        <v>21</v>
      </c>
      <c r="E5284">
        <f t="shared" si="378"/>
        <v>2</v>
      </c>
      <c r="F5284" t="str">
        <f t="shared" si="379"/>
        <v>先勝</v>
      </c>
      <c r="G5284" t="str">
        <f t="shared" si="376"/>
        <v>水</v>
      </c>
      <c r="I5284" t="str">
        <f t="shared" si="377"/>
        <v/>
      </c>
    </row>
    <row r="5285" spans="1:9">
      <c r="A5285" s="1">
        <v>41809</v>
      </c>
      <c r="B5285" s="6" t="s">
        <v>215</v>
      </c>
      <c r="C5285" s="7">
        <v>5</v>
      </c>
      <c r="D5285">
        <v>22</v>
      </c>
      <c r="E5285">
        <f t="shared" si="378"/>
        <v>3</v>
      </c>
      <c r="F5285" t="str">
        <f t="shared" si="379"/>
        <v>友引</v>
      </c>
      <c r="G5285" t="str">
        <f t="shared" si="376"/>
        <v>木</v>
      </c>
      <c r="I5285" t="str">
        <f t="shared" si="377"/>
        <v/>
      </c>
    </row>
    <row r="5286" spans="1:9">
      <c r="A5286" s="1">
        <v>41810</v>
      </c>
      <c r="B5286" s="6" t="s">
        <v>216</v>
      </c>
      <c r="C5286" s="7">
        <v>5</v>
      </c>
      <c r="D5286">
        <v>23</v>
      </c>
      <c r="E5286">
        <f t="shared" si="378"/>
        <v>4</v>
      </c>
      <c r="F5286" t="str">
        <f t="shared" si="379"/>
        <v>先負</v>
      </c>
      <c r="G5286" t="str">
        <f t="shared" si="376"/>
        <v>金</v>
      </c>
      <c r="I5286" t="str">
        <f t="shared" si="377"/>
        <v/>
      </c>
    </row>
    <row r="5287" spans="1:9">
      <c r="A5287" s="1">
        <v>41811</v>
      </c>
      <c r="B5287" s="6" t="s">
        <v>217</v>
      </c>
      <c r="C5287" s="7">
        <v>5</v>
      </c>
      <c r="D5287">
        <v>24</v>
      </c>
      <c r="E5287">
        <f t="shared" si="378"/>
        <v>5</v>
      </c>
      <c r="F5287" t="str">
        <f t="shared" si="379"/>
        <v>仏滅</v>
      </c>
      <c r="G5287" t="str">
        <f t="shared" si="376"/>
        <v>土</v>
      </c>
      <c r="I5287" t="str">
        <f t="shared" si="377"/>
        <v/>
      </c>
    </row>
    <row r="5288" spans="1:9">
      <c r="A5288" s="1">
        <v>41812</v>
      </c>
      <c r="B5288" s="6" t="s">
        <v>218</v>
      </c>
      <c r="C5288" s="7">
        <v>5</v>
      </c>
      <c r="D5288">
        <v>25</v>
      </c>
      <c r="E5288">
        <f t="shared" si="378"/>
        <v>0</v>
      </c>
      <c r="F5288" t="str">
        <f t="shared" si="379"/>
        <v>大安</v>
      </c>
      <c r="G5288" t="str">
        <f t="shared" si="376"/>
        <v>日</v>
      </c>
      <c r="I5288" t="str">
        <f t="shared" si="377"/>
        <v/>
      </c>
    </row>
    <row r="5289" spans="1:9">
      <c r="A5289" s="1">
        <v>41813</v>
      </c>
      <c r="B5289" s="6" t="s">
        <v>219</v>
      </c>
      <c r="C5289" s="7">
        <v>5</v>
      </c>
      <c r="D5289">
        <v>26</v>
      </c>
      <c r="E5289">
        <f t="shared" si="378"/>
        <v>1</v>
      </c>
      <c r="F5289" t="str">
        <f t="shared" si="379"/>
        <v>赤口</v>
      </c>
      <c r="G5289" t="str">
        <f t="shared" si="376"/>
        <v>月</v>
      </c>
      <c r="I5289" t="str">
        <f t="shared" si="377"/>
        <v/>
      </c>
    </row>
    <row r="5290" spans="1:9">
      <c r="A5290" s="1">
        <v>41814</v>
      </c>
      <c r="B5290" s="6" t="s">
        <v>220</v>
      </c>
      <c r="C5290" s="7">
        <v>5</v>
      </c>
      <c r="D5290">
        <v>27</v>
      </c>
      <c r="E5290">
        <f t="shared" si="378"/>
        <v>2</v>
      </c>
      <c r="F5290" t="str">
        <f t="shared" si="379"/>
        <v>先勝</v>
      </c>
      <c r="G5290" t="str">
        <f t="shared" si="376"/>
        <v>火</v>
      </c>
      <c r="I5290" t="str">
        <f t="shared" si="377"/>
        <v/>
      </c>
    </row>
    <row r="5291" spans="1:9">
      <c r="A5291" s="1">
        <v>41815</v>
      </c>
      <c r="B5291" s="6" t="s">
        <v>221</v>
      </c>
      <c r="C5291" s="7">
        <v>5</v>
      </c>
      <c r="D5291">
        <v>28</v>
      </c>
      <c r="E5291">
        <f t="shared" si="378"/>
        <v>3</v>
      </c>
      <c r="F5291" t="str">
        <f t="shared" si="379"/>
        <v>友引</v>
      </c>
      <c r="G5291" t="str">
        <f t="shared" si="376"/>
        <v>水</v>
      </c>
      <c r="I5291" t="str">
        <f t="shared" si="377"/>
        <v/>
      </c>
    </row>
    <row r="5292" spans="1:9">
      <c r="A5292" s="1">
        <v>41816</v>
      </c>
      <c r="B5292" s="6" t="s">
        <v>222</v>
      </c>
      <c r="C5292" s="7">
        <v>5</v>
      </c>
      <c r="D5292">
        <v>29</v>
      </c>
      <c r="E5292">
        <f t="shared" si="378"/>
        <v>4</v>
      </c>
      <c r="F5292" t="str">
        <f t="shared" si="379"/>
        <v>先負</v>
      </c>
      <c r="G5292" t="str">
        <f t="shared" si="376"/>
        <v>木</v>
      </c>
      <c r="I5292" t="str">
        <f t="shared" si="377"/>
        <v/>
      </c>
    </row>
    <row r="5293" spans="1:9">
      <c r="A5293" s="1">
        <v>41817</v>
      </c>
      <c r="B5293" s="6" t="s">
        <v>587</v>
      </c>
      <c r="C5293" s="7">
        <v>6</v>
      </c>
      <c r="D5293">
        <v>1</v>
      </c>
      <c r="E5293">
        <f t="shared" si="378"/>
        <v>1</v>
      </c>
      <c r="F5293" t="str">
        <f t="shared" si="379"/>
        <v>赤口</v>
      </c>
      <c r="G5293" t="str">
        <f t="shared" si="376"/>
        <v>金</v>
      </c>
      <c r="I5293" t="str">
        <f t="shared" si="377"/>
        <v/>
      </c>
    </row>
    <row r="5294" spans="1:9">
      <c r="A5294" s="1">
        <v>41818</v>
      </c>
      <c r="B5294" s="6" t="s">
        <v>240</v>
      </c>
      <c r="C5294" s="7">
        <v>6</v>
      </c>
      <c r="D5294">
        <v>2</v>
      </c>
      <c r="E5294">
        <f t="shared" si="378"/>
        <v>2</v>
      </c>
      <c r="F5294" t="str">
        <f t="shared" si="379"/>
        <v>先勝</v>
      </c>
      <c r="G5294" t="str">
        <f t="shared" si="376"/>
        <v>土</v>
      </c>
      <c r="I5294" t="str">
        <f t="shared" si="377"/>
        <v/>
      </c>
    </row>
    <row r="5295" spans="1:9">
      <c r="A5295" s="1">
        <v>41819</v>
      </c>
      <c r="B5295" s="6" t="s">
        <v>241</v>
      </c>
      <c r="C5295" s="7">
        <v>6</v>
      </c>
      <c r="D5295">
        <v>3</v>
      </c>
      <c r="E5295">
        <f t="shared" si="378"/>
        <v>3</v>
      </c>
      <c r="F5295" t="str">
        <f t="shared" si="379"/>
        <v>友引</v>
      </c>
      <c r="G5295" t="str">
        <f t="shared" si="376"/>
        <v>日</v>
      </c>
      <c r="I5295" t="str">
        <f t="shared" si="377"/>
        <v/>
      </c>
    </row>
    <row r="5296" spans="1:9">
      <c r="A5296" s="1">
        <v>41820</v>
      </c>
      <c r="B5296" s="6" t="s">
        <v>242</v>
      </c>
      <c r="C5296" s="7">
        <v>6</v>
      </c>
      <c r="D5296">
        <v>4</v>
      </c>
      <c r="E5296">
        <f t="shared" si="378"/>
        <v>4</v>
      </c>
      <c r="F5296" t="str">
        <f t="shared" si="379"/>
        <v>先負</v>
      </c>
      <c r="G5296" t="str">
        <f t="shared" si="376"/>
        <v>月</v>
      </c>
      <c r="I5296" t="str">
        <f t="shared" si="377"/>
        <v/>
      </c>
    </row>
    <row r="5297" spans="1:9">
      <c r="A5297" s="1">
        <v>41821</v>
      </c>
      <c r="B5297" s="6" t="s">
        <v>243</v>
      </c>
      <c r="C5297" s="7">
        <v>6</v>
      </c>
      <c r="D5297">
        <v>5</v>
      </c>
      <c r="E5297">
        <f t="shared" si="378"/>
        <v>5</v>
      </c>
      <c r="F5297" t="str">
        <f t="shared" si="379"/>
        <v>仏滅</v>
      </c>
      <c r="G5297" t="str">
        <f t="shared" si="376"/>
        <v>火</v>
      </c>
      <c r="I5297" t="str">
        <f t="shared" si="377"/>
        <v/>
      </c>
    </row>
    <row r="5298" spans="1:9">
      <c r="A5298" s="1">
        <v>41822</v>
      </c>
      <c r="B5298" s="6" t="s">
        <v>244</v>
      </c>
      <c r="C5298" s="7">
        <v>6</v>
      </c>
      <c r="D5298">
        <v>6</v>
      </c>
      <c r="E5298">
        <f t="shared" si="378"/>
        <v>0</v>
      </c>
      <c r="F5298" t="str">
        <f t="shared" si="379"/>
        <v>大安</v>
      </c>
      <c r="G5298" t="str">
        <f t="shared" si="376"/>
        <v>水</v>
      </c>
      <c r="I5298" t="str">
        <f t="shared" si="377"/>
        <v/>
      </c>
    </row>
    <row r="5299" spans="1:9">
      <c r="A5299" s="1">
        <v>41823</v>
      </c>
      <c r="B5299" s="6" t="s">
        <v>245</v>
      </c>
      <c r="C5299" s="7">
        <v>6</v>
      </c>
      <c r="D5299">
        <v>7</v>
      </c>
      <c r="E5299">
        <f t="shared" si="378"/>
        <v>1</v>
      </c>
      <c r="F5299" t="str">
        <f t="shared" si="379"/>
        <v>赤口</v>
      </c>
      <c r="G5299" t="str">
        <f t="shared" si="376"/>
        <v>木</v>
      </c>
      <c r="I5299" t="str">
        <f t="shared" si="377"/>
        <v/>
      </c>
    </row>
    <row r="5300" spans="1:9">
      <c r="A5300" s="1">
        <v>41824</v>
      </c>
      <c r="B5300" s="6" t="s">
        <v>246</v>
      </c>
      <c r="C5300" s="7">
        <v>6</v>
      </c>
      <c r="D5300">
        <v>8</v>
      </c>
      <c r="E5300">
        <f t="shared" si="378"/>
        <v>2</v>
      </c>
      <c r="F5300" t="str">
        <f t="shared" si="379"/>
        <v>先勝</v>
      </c>
      <c r="G5300" t="str">
        <f t="shared" si="376"/>
        <v>金</v>
      </c>
      <c r="I5300" t="str">
        <f t="shared" si="377"/>
        <v/>
      </c>
    </row>
    <row r="5301" spans="1:9">
      <c r="A5301" s="1">
        <v>41825</v>
      </c>
      <c r="B5301" s="6" t="s">
        <v>247</v>
      </c>
      <c r="C5301" s="7">
        <v>6</v>
      </c>
      <c r="D5301">
        <v>9</v>
      </c>
      <c r="E5301">
        <f t="shared" si="378"/>
        <v>3</v>
      </c>
      <c r="F5301" t="str">
        <f t="shared" si="379"/>
        <v>友引</v>
      </c>
      <c r="G5301" t="str">
        <f t="shared" si="376"/>
        <v>土</v>
      </c>
      <c r="I5301" t="str">
        <f t="shared" si="377"/>
        <v/>
      </c>
    </row>
    <row r="5302" spans="1:9">
      <c r="A5302" s="1">
        <v>41826</v>
      </c>
      <c r="B5302" s="6" t="s">
        <v>248</v>
      </c>
      <c r="C5302" s="7">
        <v>6</v>
      </c>
      <c r="D5302">
        <v>10</v>
      </c>
      <c r="E5302">
        <f t="shared" si="378"/>
        <v>4</v>
      </c>
      <c r="F5302" t="str">
        <f t="shared" si="379"/>
        <v>先負</v>
      </c>
      <c r="G5302" t="str">
        <f t="shared" si="376"/>
        <v>日</v>
      </c>
      <c r="I5302" t="str">
        <f t="shared" si="377"/>
        <v/>
      </c>
    </row>
    <row r="5303" spans="1:9">
      <c r="A5303" s="1">
        <v>41827</v>
      </c>
      <c r="B5303" s="6" t="s">
        <v>249</v>
      </c>
      <c r="C5303" s="7">
        <v>6</v>
      </c>
      <c r="D5303">
        <v>11</v>
      </c>
      <c r="E5303">
        <f t="shared" si="378"/>
        <v>5</v>
      </c>
      <c r="F5303" t="str">
        <f t="shared" si="379"/>
        <v>仏滅</v>
      </c>
      <c r="G5303" t="str">
        <f t="shared" si="376"/>
        <v>月</v>
      </c>
      <c r="I5303" t="str">
        <f t="shared" si="377"/>
        <v/>
      </c>
    </row>
    <row r="5304" spans="1:9">
      <c r="A5304" s="1">
        <v>41828</v>
      </c>
      <c r="B5304" s="6" t="s">
        <v>250</v>
      </c>
      <c r="C5304" s="7">
        <v>6</v>
      </c>
      <c r="D5304">
        <v>12</v>
      </c>
      <c r="E5304">
        <f t="shared" si="378"/>
        <v>0</v>
      </c>
      <c r="F5304" t="str">
        <f t="shared" si="379"/>
        <v>大安</v>
      </c>
      <c r="G5304" t="str">
        <f t="shared" si="376"/>
        <v>火</v>
      </c>
      <c r="I5304" t="str">
        <f t="shared" si="377"/>
        <v/>
      </c>
    </row>
    <row r="5305" spans="1:9">
      <c r="A5305" s="1">
        <v>41829</v>
      </c>
      <c r="B5305" s="6" t="s">
        <v>251</v>
      </c>
      <c r="C5305" s="7">
        <v>6</v>
      </c>
      <c r="D5305">
        <v>13</v>
      </c>
      <c r="E5305">
        <f t="shared" si="378"/>
        <v>1</v>
      </c>
      <c r="F5305" t="str">
        <f t="shared" si="379"/>
        <v>赤口</v>
      </c>
      <c r="G5305" t="str">
        <f t="shared" si="376"/>
        <v>水</v>
      </c>
      <c r="I5305" t="str">
        <f t="shared" si="377"/>
        <v/>
      </c>
    </row>
    <row r="5306" spans="1:9">
      <c r="A5306" s="1">
        <v>41830</v>
      </c>
      <c r="B5306" s="6" t="s">
        <v>252</v>
      </c>
      <c r="C5306" s="7">
        <v>6</v>
      </c>
      <c r="D5306">
        <v>14</v>
      </c>
      <c r="E5306">
        <f t="shared" si="378"/>
        <v>2</v>
      </c>
      <c r="F5306" t="str">
        <f t="shared" si="379"/>
        <v>先勝</v>
      </c>
      <c r="G5306" t="str">
        <f t="shared" si="376"/>
        <v>木</v>
      </c>
      <c r="I5306" t="str">
        <f t="shared" si="377"/>
        <v/>
      </c>
    </row>
    <row r="5307" spans="1:9">
      <c r="A5307" s="1">
        <v>41831</v>
      </c>
      <c r="B5307" s="6" t="s">
        <v>253</v>
      </c>
      <c r="C5307" s="7">
        <v>6</v>
      </c>
      <c r="D5307">
        <v>15</v>
      </c>
      <c r="E5307">
        <f t="shared" si="378"/>
        <v>3</v>
      </c>
      <c r="F5307" t="str">
        <f t="shared" si="379"/>
        <v>友引</v>
      </c>
      <c r="G5307" t="str">
        <f t="shared" si="376"/>
        <v>金</v>
      </c>
      <c r="I5307" t="str">
        <f t="shared" si="377"/>
        <v/>
      </c>
    </row>
    <row r="5308" spans="1:9">
      <c r="A5308" s="1">
        <v>41832</v>
      </c>
      <c r="B5308" s="6" t="s">
        <v>254</v>
      </c>
      <c r="C5308" s="7">
        <v>6</v>
      </c>
      <c r="D5308">
        <v>16</v>
      </c>
      <c r="E5308">
        <f t="shared" si="378"/>
        <v>4</v>
      </c>
      <c r="F5308" t="str">
        <f t="shared" si="379"/>
        <v>先負</v>
      </c>
      <c r="G5308" t="str">
        <f t="shared" si="376"/>
        <v>土</v>
      </c>
      <c r="I5308" t="str">
        <f t="shared" si="377"/>
        <v/>
      </c>
    </row>
    <row r="5309" spans="1:9">
      <c r="A5309" s="1">
        <v>41833</v>
      </c>
      <c r="B5309" s="6" t="s">
        <v>255</v>
      </c>
      <c r="C5309" s="7">
        <v>6</v>
      </c>
      <c r="D5309">
        <v>17</v>
      </c>
      <c r="E5309">
        <f t="shared" si="378"/>
        <v>5</v>
      </c>
      <c r="F5309" t="str">
        <f t="shared" si="379"/>
        <v>仏滅</v>
      </c>
      <c r="G5309" t="str">
        <f t="shared" si="376"/>
        <v>日</v>
      </c>
      <c r="I5309" t="str">
        <f t="shared" si="377"/>
        <v/>
      </c>
    </row>
    <row r="5310" spans="1:9">
      <c r="A5310" s="1">
        <v>41834</v>
      </c>
      <c r="B5310" s="6" t="s">
        <v>256</v>
      </c>
      <c r="C5310" s="7">
        <v>6</v>
      </c>
      <c r="D5310">
        <v>18</v>
      </c>
      <c r="E5310">
        <f t="shared" si="378"/>
        <v>0</v>
      </c>
      <c r="F5310" t="str">
        <f t="shared" si="379"/>
        <v>大安</v>
      </c>
      <c r="G5310" t="str">
        <f t="shared" si="376"/>
        <v>月</v>
      </c>
      <c r="I5310" t="str">
        <f t="shared" si="377"/>
        <v/>
      </c>
    </row>
    <row r="5311" spans="1:9">
      <c r="A5311" s="1">
        <v>41835</v>
      </c>
      <c r="B5311" s="6" t="s">
        <v>257</v>
      </c>
      <c r="C5311" s="7">
        <v>6</v>
      </c>
      <c r="D5311">
        <v>19</v>
      </c>
      <c r="E5311">
        <f t="shared" si="378"/>
        <v>1</v>
      </c>
      <c r="F5311" t="str">
        <f t="shared" si="379"/>
        <v>赤口</v>
      </c>
      <c r="G5311" t="str">
        <f t="shared" si="376"/>
        <v>火</v>
      </c>
      <c r="I5311" t="str">
        <f t="shared" si="377"/>
        <v/>
      </c>
    </row>
    <row r="5312" spans="1:9">
      <c r="A5312" s="1">
        <v>41836</v>
      </c>
      <c r="B5312" s="6" t="s">
        <v>258</v>
      </c>
      <c r="C5312" s="7">
        <v>6</v>
      </c>
      <c r="D5312">
        <v>20</v>
      </c>
      <c r="E5312">
        <f t="shared" si="378"/>
        <v>2</v>
      </c>
      <c r="F5312" t="str">
        <f t="shared" si="379"/>
        <v>先勝</v>
      </c>
      <c r="G5312" t="str">
        <f t="shared" si="376"/>
        <v>水</v>
      </c>
      <c r="I5312" t="str">
        <f t="shared" si="377"/>
        <v/>
      </c>
    </row>
    <row r="5313" spans="1:9">
      <c r="A5313" s="1">
        <v>41837</v>
      </c>
      <c r="B5313" s="6" t="s">
        <v>259</v>
      </c>
      <c r="C5313" s="7">
        <v>6</v>
      </c>
      <c r="D5313">
        <v>21</v>
      </c>
      <c r="E5313">
        <f t="shared" si="378"/>
        <v>3</v>
      </c>
      <c r="F5313" t="str">
        <f t="shared" si="379"/>
        <v>友引</v>
      </c>
      <c r="G5313" t="str">
        <f t="shared" si="376"/>
        <v>木</v>
      </c>
      <c r="I5313" t="str">
        <f t="shared" si="377"/>
        <v/>
      </c>
    </row>
    <row r="5314" spans="1:9">
      <c r="A5314" s="1">
        <v>41838</v>
      </c>
      <c r="B5314" s="6" t="s">
        <v>260</v>
      </c>
      <c r="C5314" s="7">
        <v>6</v>
      </c>
      <c r="D5314">
        <v>22</v>
      </c>
      <c r="E5314">
        <f t="shared" si="378"/>
        <v>4</v>
      </c>
      <c r="F5314" t="str">
        <f t="shared" si="379"/>
        <v>先負</v>
      </c>
      <c r="G5314" t="str">
        <f t="shared" si="376"/>
        <v>金</v>
      </c>
      <c r="I5314" t="str">
        <f t="shared" si="377"/>
        <v/>
      </c>
    </row>
    <row r="5315" spans="1:9">
      <c r="A5315" s="1">
        <v>41839</v>
      </c>
      <c r="B5315" s="6" t="s">
        <v>261</v>
      </c>
      <c r="C5315" s="7">
        <v>6</v>
      </c>
      <c r="D5315">
        <v>23</v>
      </c>
      <c r="E5315">
        <f t="shared" si="378"/>
        <v>5</v>
      </c>
      <c r="F5315" t="str">
        <f t="shared" si="379"/>
        <v>仏滅</v>
      </c>
      <c r="G5315" t="str">
        <f t="shared" ref="G5315:G5378" si="380">TEXT(A5315,"aaa")</f>
        <v>土</v>
      </c>
      <c r="I5315" t="str">
        <f t="shared" ref="I5315:I5378" si="381">IF(ISERROR(VLOOKUP(H5315,$K$29:$L$39,2,FALSE)),"",VLOOKUP(H5315,$K$29:$L$39,2,FALSE))</f>
        <v/>
      </c>
    </row>
    <row r="5316" spans="1:9">
      <c r="A5316" s="1">
        <v>41840</v>
      </c>
      <c r="B5316" s="6" t="s">
        <v>262</v>
      </c>
      <c r="C5316" s="7">
        <v>6</v>
      </c>
      <c r="D5316">
        <v>24</v>
      </c>
      <c r="E5316">
        <f t="shared" si="378"/>
        <v>0</v>
      </c>
      <c r="F5316" t="str">
        <f t="shared" si="379"/>
        <v>大安</v>
      </c>
      <c r="G5316" t="str">
        <f t="shared" si="380"/>
        <v>日</v>
      </c>
      <c r="I5316" t="str">
        <f t="shared" si="381"/>
        <v/>
      </c>
    </row>
    <row r="5317" spans="1:9">
      <c r="A5317" s="1">
        <v>41841</v>
      </c>
      <c r="B5317" s="6" t="s">
        <v>263</v>
      </c>
      <c r="C5317" s="7">
        <v>6</v>
      </c>
      <c r="D5317">
        <v>25</v>
      </c>
      <c r="E5317">
        <f t="shared" si="378"/>
        <v>1</v>
      </c>
      <c r="F5317" t="str">
        <f t="shared" si="379"/>
        <v>赤口</v>
      </c>
      <c r="G5317" t="str">
        <f t="shared" si="380"/>
        <v>月</v>
      </c>
      <c r="I5317" t="str">
        <f t="shared" si="381"/>
        <v/>
      </c>
    </row>
    <row r="5318" spans="1:9">
      <c r="A5318" s="1">
        <v>41842</v>
      </c>
      <c r="B5318" s="6" t="s">
        <v>264</v>
      </c>
      <c r="C5318" s="7">
        <v>6</v>
      </c>
      <c r="D5318">
        <v>26</v>
      </c>
      <c r="E5318">
        <f t="shared" si="378"/>
        <v>2</v>
      </c>
      <c r="F5318" t="str">
        <f t="shared" si="379"/>
        <v>先勝</v>
      </c>
      <c r="G5318" t="str">
        <f t="shared" si="380"/>
        <v>火</v>
      </c>
      <c r="I5318" t="str">
        <f t="shared" si="381"/>
        <v/>
      </c>
    </row>
    <row r="5319" spans="1:9">
      <c r="A5319" s="1">
        <v>41843</v>
      </c>
      <c r="B5319" s="6" t="s">
        <v>265</v>
      </c>
      <c r="C5319" s="7">
        <v>6</v>
      </c>
      <c r="D5319">
        <v>27</v>
      </c>
      <c r="E5319">
        <f t="shared" si="378"/>
        <v>3</v>
      </c>
      <c r="F5319" t="str">
        <f t="shared" si="379"/>
        <v>友引</v>
      </c>
      <c r="G5319" t="str">
        <f t="shared" si="380"/>
        <v>水</v>
      </c>
      <c r="I5319" t="str">
        <f t="shared" si="381"/>
        <v/>
      </c>
    </row>
    <row r="5320" spans="1:9">
      <c r="A5320" s="1">
        <v>41844</v>
      </c>
      <c r="B5320" s="6" t="s">
        <v>266</v>
      </c>
      <c r="C5320" s="7">
        <v>6</v>
      </c>
      <c r="D5320">
        <v>28</v>
      </c>
      <c r="E5320">
        <f t="shared" si="378"/>
        <v>4</v>
      </c>
      <c r="F5320" t="str">
        <f t="shared" si="379"/>
        <v>先負</v>
      </c>
      <c r="G5320" t="str">
        <f t="shared" si="380"/>
        <v>木</v>
      </c>
      <c r="I5320" t="str">
        <f t="shared" si="381"/>
        <v/>
      </c>
    </row>
    <row r="5321" spans="1:9">
      <c r="A5321" s="1">
        <v>41845</v>
      </c>
      <c r="B5321" s="6" t="s">
        <v>267</v>
      </c>
      <c r="C5321" s="7">
        <v>6</v>
      </c>
      <c r="D5321">
        <v>29</v>
      </c>
      <c r="E5321">
        <f t="shared" si="378"/>
        <v>5</v>
      </c>
      <c r="F5321" t="str">
        <f t="shared" si="379"/>
        <v>仏滅</v>
      </c>
      <c r="G5321" t="str">
        <f t="shared" si="380"/>
        <v>金</v>
      </c>
      <c r="I5321" t="str">
        <f t="shared" si="381"/>
        <v/>
      </c>
    </row>
    <row r="5322" spans="1:9">
      <c r="A5322" s="1">
        <v>41846</v>
      </c>
      <c r="B5322" s="6" t="s">
        <v>435</v>
      </c>
      <c r="C5322" s="7">
        <v>6</v>
      </c>
      <c r="D5322">
        <v>30</v>
      </c>
      <c r="E5322">
        <f t="shared" si="378"/>
        <v>0</v>
      </c>
      <c r="F5322" t="str">
        <f t="shared" si="379"/>
        <v>大安</v>
      </c>
      <c r="G5322" t="str">
        <f t="shared" si="380"/>
        <v>土</v>
      </c>
      <c r="I5322" t="str">
        <f t="shared" si="381"/>
        <v/>
      </c>
    </row>
    <row r="5323" spans="1:9">
      <c r="A5323" s="1">
        <v>41847</v>
      </c>
      <c r="B5323" s="6" t="s">
        <v>530</v>
      </c>
      <c r="C5323" s="7">
        <v>7</v>
      </c>
      <c r="D5323">
        <v>1</v>
      </c>
      <c r="E5323">
        <f t="shared" si="378"/>
        <v>2</v>
      </c>
      <c r="F5323" t="str">
        <f t="shared" si="379"/>
        <v>先勝</v>
      </c>
      <c r="G5323" t="str">
        <f t="shared" si="380"/>
        <v>日</v>
      </c>
      <c r="I5323" t="str">
        <f t="shared" si="381"/>
        <v/>
      </c>
    </row>
    <row r="5324" spans="1:9">
      <c r="A5324" s="1">
        <v>41848</v>
      </c>
      <c r="B5324" s="6" t="s">
        <v>269</v>
      </c>
      <c r="C5324" s="7">
        <v>7</v>
      </c>
      <c r="D5324">
        <v>2</v>
      </c>
      <c r="E5324">
        <f t="shared" ref="E5324:E5387" si="382">MOD(C5324+D5324,6)</f>
        <v>3</v>
      </c>
      <c r="F5324" t="str">
        <f t="shared" ref="F5324:F5387" si="383">VLOOKUP(E5324,$K$18:$L$23,2)</f>
        <v>友引</v>
      </c>
      <c r="G5324" t="str">
        <f t="shared" si="380"/>
        <v>月</v>
      </c>
      <c r="I5324" t="str">
        <f t="shared" si="381"/>
        <v/>
      </c>
    </row>
    <row r="5325" spans="1:9">
      <c r="A5325" s="1">
        <v>41849</v>
      </c>
      <c r="B5325" s="6" t="s">
        <v>270</v>
      </c>
      <c r="C5325" s="7">
        <v>7</v>
      </c>
      <c r="D5325">
        <v>3</v>
      </c>
      <c r="E5325">
        <f t="shared" si="382"/>
        <v>4</v>
      </c>
      <c r="F5325" t="str">
        <f t="shared" si="383"/>
        <v>先負</v>
      </c>
      <c r="G5325" t="str">
        <f t="shared" si="380"/>
        <v>火</v>
      </c>
      <c r="I5325" t="str">
        <f t="shared" si="381"/>
        <v/>
      </c>
    </row>
    <row r="5326" spans="1:9">
      <c r="A5326" s="1">
        <v>41850</v>
      </c>
      <c r="B5326" s="6" t="s">
        <v>271</v>
      </c>
      <c r="C5326" s="7">
        <v>7</v>
      </c>
      <c r="D5326">
        <v>4</v>
      </c>
      <c r="E5326">
        <f t="shared" si="382"/>
        <v>5</v>
      </c>
      <c r="F5326" t="str">
        <f t="shared" si="383"/>
        <v>仏滅</v>
      </c>
      <c r="G5326" t="str">
        <f t="shared" si="380"/>
        <v>水</v>
      </c>
      <c r="I5326" t="str">
        <f t="shared" si="381"/>
        <v/>
      </c>
    </row>
    <row r="5327" spans="1:9">
      <c r="A5327" s="1">
        <v>41851</v>
      </c>
      <c r="B5327" s="6" t="s">
        <v>272</v>
      </c>
      <c r="C5327" s="7">
        <v>7</v>
      </c>
      <c r="D5327">
        <v>5</v>
      </c>
      <c r="E5327">
        <f t="shared" si="382"/>
        <v>0</v>
      </c>
      <c r="F5327" t="str">
        <f t="shared" si="383"/>
        <v>大安</v>
      </c>
      <c r="G5327" t="str">
        <f t="shared" si="380"/>
        <v>木</v>
      </c>
      <c r="I5327" t="str">
        <f t="shared" si="381"/>
        <v/>
      </c>
    </row>
    <row r="5328" spans="1:9">
      <c r="A5328" s="1">
        <v>41852</v>
      </c>
      <c r="B5328" s="6" t="s">
        <v>273</v>
      </c>
      <c r="C5328" s="7">
        <v>7</v>
      </c>
      <c r="D5328">
        <v>6</v>
      </c>
      <c r="E5328">
        <f t="shared" si="382"/>
        <v>1</v>
      </c>
      <c r="F5328" t="str">
        <f t="shared" si="383"/>
        <v>赤口</v>
      </c>
      <c r="G5328" t="str">
        <f t="shared" si="380"/>
        <v>金</v>
      </c>
      <c r="I5328" t="str">
        <f t="shared" si="381"/>
        <v/>
      </c>
    </row>
    <row r="5329" spans="1:9">
      <c r="A5329" s="1">
        <v>41853</v>
      </c>
      <c r="B5329" s="6" t="s">
        <v>274</v>
      </c>
      <c r="C5329" s="7">
        <v>7</v>
      </c>
      <c r="D5329">
        <v>7</v>
      </c>
      <c r="E5329">
        <f t="shared" si="382"/>
        <v>2</v>
      </c>
      <c r="F5329" t="str">
        <f t="shared" si="383"/>
        <v>先勝</v>
      </c>
      <c r="G5329" t="str">
        <f t="shared" si="380"/>
        <v>土</v>
      </c>
      <c r="I5329" t="str">
        <f t="shared" si="381"/>
        <v/>
      </c>
    </row>
    <row r="5330" spans="1:9">
      <c r="A5330" s="1">
        <v>41854</v>
      </c>
      <c r="B5330" s="6" t="s">
        <v>275</v>
      </c>
      <c r="C5330" s="7">
        <v>7</v>
      </c>
      <c r="D5330">
        <v>8</v>
      </c>
      <c r="E5330">
        <f t="shared" si="382"/>
        <v>3</v>
      </c>
      <c r="F5330" t="str">
        <f t="shared" si="383"/>
        <v>友引</v>
      </c>
      <c r="G5330" t="str">
        <f t="shared" si="380"/>
        <v>日</v>
      </c>
      <c r="I5330" t="str">
        <f t="shared" si="381"/>
        <v/>
      </c>
    </row>
    <row r="5331" spans="1:9">
      <c r="A5331" s="1">
        <v>41855</v>
      </c>
      <c r="B5331" s="6" t="s">
        <v>276</v>
      </c>
      <c r="C5331" s="7">
        <v>7</v>
      </c>
      <c r="D5331">
        <v>9</v>
      </c>
      <c r="E5331">
        <f t="shared" si="382"/>
        <v>4</v>
      </c>
      <c r="F5331" t="str">
        <f t="shared" si="383"/>
        <v>先負</v>
      </c>
      <c r="G5331" t="str">
        <f t="shared" si="380"/>
        <v>月</v>
      </c>
      <c r="I5331" t="str">
        <f t="shared" si="381"/>
        <v/>
      </c>
    </row>
    <row r="5332" spans="1:9">
      <c r="A5332" s="1">
        <v>41856</v>
      </c>
      <c r="B5332" s="6" t="s">
        <v>277</v>
      </c>
      <c r="C5332" s="7">
        <v>7</v>
      </c>
      <c r="D5332">
        <v>10</v>
      </c>
      <c r="E5332">
        <f t="shared" si="382"/>
        <v>5</v>
      </c>
      <c r="F5332" t="str">
        <f t="shared" si="383"/>
        <v>仏滅</v>
      </c>
      <c r="G5332" t="str">
        <f t="shared" si="380"/>
        <v>火</v>
      </c>
      <c r="I5332" t="str">
        <f t="shared" si="381"/>
        <v/>
      </c>
    </row>
    <row r="5333" spans="1:9">
      <c r="A5333" s="1">
        <v>41857</v>
      </c>
      <c r="B5333" s="6" t="s">
        <v>278</v>
      </c>
      <c r="C5333" s="7">
        <v>7</v>
      </c>
      <c r="D5333">
        <v>11</v>
      </c>
      <c r="E5333">
        <f t="shared" si="382"/>
        <v>0</v>
      </c>
      <c r="F5333" t="str">
        <f t="shared" si="383"/>
        <v>大安</v>
      </c>
      <c r="G5333" t="str">
        <f t="shared" si="380"/>
        <v>水</v>
      </c>
      <c r="I5333" t="str">
        <f t="shared" si="381"/>
        <v/>
      </c>
    </row>
    <row r="5334" spans="1:9">
      <c r="A5334" s="1">
        <v>41858</v>
      </c>
      <c r="B5334" s="6" t="s">
        <v>279</v>
      </c>
      <c r="C5334" s="7">
        <v>7</v>
      </c>
      <c r="D5334">
        <v>12</v>
      </c>
      <c r="E5334">
        <f t="shared" si="382"/>
        <v>1</v>
      </c>
      <c r="F5334" t="str">
        <f t="shared" si="383"/>
        <v>赤口</v>
      </c>
      <c r="G5334" t="str">
        <f t="shared" si="380"/>
        <v>木</v>
      </c>
      <c r="I5334" t="str">
        <f t="shared" si="381"/>
        <v/>
      </c>
    </row>
    <row r="5335" spans="1:9">
      <c r="A5335" s="1">
        <v>41859</v>
      </c>
      <c r="B5335" s="6" t="s">
        <v>280</v>
      </c>
      <c r="C5335" s="7">
        <v>7</v>
      </c>
      <c r="D5335">
        <v>13</v>
      </c>
      <c r="E5335">
        <f t="shared" si="382"/>
        <v>2</v>
      </c>
      <c r="F5335" t="str">
        <f t="shared" si="383"/>
        <v>先勝</v>
      </c>
      <c r="G5335" t="str">
        <f t="shared" si="380"/>
        <v>金</v>
      </c>
      <c r="I5335" t="str">
        <f t="shared" si="381"/>
        <v/>
      </c>
    </row>
    <row r="5336" spans="1:9">
      <c r="A5336" s="1">
        <v>41860</v>
      </c>
      <c r="B5336" s="6" t="s">
        <v>281</v>
      </c>
      <c r="C5336" s="7">
        <v>7</v>
      </c>
      <c r="D5336">
        <v>14</v>
      </c>
      <c r="E5336">
        <f t="shared" si="382"/>
        <v>3</v>
      </c>
      <c r="F5336" t="str">
        <f t="shared" si="383"/>
        <v>友引</v>
      </c>
      <c r="G5336" t="str">
        <f t="shared" si="380"/>
        <v>土</v>
      </c>
      <c r="I5336" t="str">
        <f t="shared" si="381"/>
        <v/>
      </c>
    </row>
    <row r="5337" spans="1:9">
      <c r="A5337" s="1">
        <v>41861</v>
      </c>
      <c r="B5337" s="6" t="s">
        <v>282</v>
      </c>
      <c r="C5337" s="7">
        <v>7</v>
      </c>
      <c r="D5337">
        <v>15</v>
      </c>
      <c r="E5337">
        <f t="shared" si="382"/>
        <v>4</v>
      </c>
      <c r="F5337" t="str">
        <f t="shared" si="383"/>
        <v>先負</v>
      </c>
      <c r="G5337" t="str">
        <f t="shared" si="380"/>
        <v>日</v>
      </c>
      <c r="I5337" t="str">
        <f t="shared" si="381"/>
        <v/>
      </c>
    </row>
    <row r="5338" spans="1:9">
      <c r="A5338" s="1">
        <v>41862</v>
      </c>
      <c r="B5338" s="6" t="s">
        <v>283</v>
      </c>
      <c r="C5338" s="7">
        <v>7</v>
      </c>
      <c r="D5338">
        <v>16</v>
      </c>
      <c r="E5338">
        <f t="shared" si="382"/>
        <v>5</v>
      </c>
      <c r="F5338" t="str">
        <f t="shared" si="383"/>
        <v>仏滅</v>
      </c>
      <c r="G5338" t="str">
        <f t="shared" si="380"/>
        <v>月</v>
      </c>
      <c r="I5338" t="str">
        <f t="shared" si="381"/>
        <v/>
      </c>
    </row>
    <row r="5339" spans="1:9">
      <c r="A5339" s="1">
        <v>41863</v>
      </c>
      <c r="B5339" s="6" t="s">
        <v>284</v>
      </c>
      <c r="C5339" s="7">
        <v>7</v>
      </c>
      <c r="D5339">
        <v>17</v>
      </c>
      <c r="E5339">
        <f t="shared" si="382"/>
        <v>0</v>
      </c>
      <c r="F5339" t="str">
        <f t="shared" si="383"/>
        <v>大安</v>
      </c>
      <c r="G5339" t="str">
        <f t="shared" si="380"/>
        <v>火</v>
      </c>
      <c r="I5339" t="str">
        <f t="shared" si="381"/>
        <v/>
      </c>
    </row>
    <row r="5340" spans="1:9">
      <c r="A5340" s="1">
        <v>41864</v>
      </c>
      <c r="B5340" s="6" t="s">
        <v>285</v>
      </c>
      <c r="C5340" s="7">
        <v>7</v>
      </c>
      <c r="D5340">
        <v>18</v>
      </c>
      <c r="E5340">
        <f t="shared" si="382"/>
        <v>1</v>
      </c>
      <c r="F5340" t="str">
        <f t="shared" si="383"/>
        <v>赤口</v>
      </c>
      <c r="G5340" t="str">
        <f t="shared" si="380"/>
        <v>水</v>
      </c>
      <c r="I5340" t="str">
        <f t="shared" si="381"/>
        <v/>
      </c>
    </row>
    <row r="5341" spans="1:9">
      <c r="A5341" s="1">
        <v>41865</v>
      </c>
      <c r="B5341" s="6" t="s">
        <v>286</v>
      </c>
      <c r="C5341" s="7">
        <v>7</v>
      </c>
      <c r="D5341">
        <v>19</v>
      </c>
      <c r="E5341">
        <f t="shared" si="382"/>
        <v>2</v>
      </c>
      <c r="F5341" t="str">
        <f t="shared" si="383"/>
        <v>先勝</v>
      </c>
      <c r="G5341" t="str">
        <f t="shared" si="380"/>
        <v>木</v>
      </c>
      <c r="I5341" t="str">
        <f t="shared" si="381"/>
        <v/>
      </c>
    </row>
    <row r="5342" spans="1:9">
      <c r="A5342" s="1">
        <v>41866</v>
      </c>
      <c r="B5342" s="6" t="s">
        <v>287</v>
      </c>
      <c r="C5342" s="7">
        <v>7</v>
      </c>
      <c r="D5342">
        <v>20</v>
      </c>
      <c r="E5342">
        <f t="shared" si="382"/>
        <v>3</v>
      </c>
      <c r="F5342" t="str">
        <f t="shared" si="383"/>
        <v>友引</v>
      </c>
      <c r="G5342" t="str">
        <f t="shared" si="380"/>
        <v>金</v>
      </c>
      <c r="I5342" t="str">
        <f t="shared" si="381"/>
        <v/>
      </c>
    </row>
    <row r="5343" spans="1:9">
      <c r="A5343" s="1">
        <v>41867</v>
      </c>
      <c r="B5343" s="6" t="s">
        <v>288</v>
      </c>
      <c r="C5343" s="7">
        <v>7</v>
      </c>
      <c r="D5343">
        <v>21</v>
      </c>
      <c r="E5343">
        <f t="shared" si="382"/>
        <v>4</v>
      </c>
      <c r="F5343" t="str">
        <f t="shared" si="383"/>
        <v>先負</v>
      </c>
      <c r="G5343" t="str">
        <f t="shared" si="380"/>
        <v>土</v>
      </c>
      <c r="I5343" t="str">
        <f t="shared" si="381"/>
        <v/>
      </c>
    </row>
    <row r="5344" spans="1:9">
      <c r="A5344" s="1">
        <v>41868</v>
      </c>
      <c r="B5344" s="6" t="s">
        <v>289</v>
      </c>
      <c r="C5344" s="7">
        <v>7</v>
      </c>
      <c r="D5344">
        <v>22</v>
      </c>
      <c r="E5344">
        <f t="shared" si="382"/>
        <v>5</v>
      </c>
      <c r="F5344" t="str">
        <f t="shared" si="383"/>
        <v>仏滅</v>
      </c>
      <c r="G5344" t="str">
        <f t="shared" si="380"/>
        <v>日</v>
      </c>
      <c r="I5344" t="str">
        <f t="shared" si="381"/>
        <v/>
      </c>
    </row>
    <row r="5345" spans="1:9">
      <c r="A5345" s="1">
        <v>41869</v>
      </c>
      <c r="B5345" s="6" t="s">
        <v>290</v>
      </c>
      <c r="C5345" s="7">
        <v>7</v>
      </c>
      <c r="D5345">
        <v>23</v>
      </c>
      <c r="E5345">
        <f t="shared" si="382"/>
        <v>0</v>
      </c>
      <c r="F5345" t="str">
        <f t="shared" si="383"/>
        <v>大安</v>
      </c>
      <c r="G5345" t="str">
        <f t="shared" si="380"/>
        <v>月</v>
      </c>
      <c r="I5345" t="str">
        <f t="shared" si="381"/>
        <v/>
      </c>
    </row>
    <row r="5346" spans="1:9">
      <c r="A5346" s="1">
        <v>41870</v>
      </c>
      <c r="B5346" s="6" t="s">
        <v>291</v>
      </c>
      <c r="C5346" s="7">
        <v>7</v>
      </c>
      <c r="D5346">
        <v>24</v>
      </c>
      <c r="E5346">
        <f t="shared" si="382"/>
        <v>1</v>
      </c>
      <c r="F5346" t="str">
        <f t="shared" si="383"/>
        <v>赤口</v>
      </c>
      <c r="G5346" t="str">
        <f t="shared" si="380"/>
        <v>火</v>
      </c>
      <c r="I5346" t="str">
        <f t="shared" si="381"/>
        <v/>
      </c>
    </row>
    <row r="5347" spans="1:9">
      <c r="A5347" s="1">
        <v>41871</v>
      </c>
      <c r="B5347" s="6" t="s">
        <v>292</v>
      </c>
      <c r="C5347" s="7">
        <v>7</v>
      </c>
      <c r="D5347">
        <v>25</v>
      </c>
      <c r="E5347">
        <f t="shared" si="382"/>
        <v>2</v>
      </c>
      <c r="F5347" t="str">
        <f t="shared" si="383"/>
        <v>先勝</v>
      </c>
      <c r="G5347" t="str">
        <f t="shared" si="380"/>
        <v>水</v>
      </c>
      <c r="I5347" t="str">
        <f t="shared" si="381"/>
        <v/>
      </c>
    </row>
    <row r="5348" spans="1:9">
      <c r="A5348" s="1">
        <v>41872</v>
      </c>
      <c r="B5348" s="6" t="s">
        <v>293</v>
      </c>
      <c r="C5348" s="7">
        <v>7</v>
      </c>
      <c r="D5348">
        <v>26</v>
      </c>
      <c r="E5348">
        <f t="shared" si="382"/>
        <v>3</v>
      </c>
      <c r="F5348" t="str">
        <f t="shared" si="383"/>
        <v>友引</v>
      </c>
      <c r="G5348" t="str">
        <f t="shared" si="380"/>
        <v>木</v>
      </c>
      <c r="I5348" t="str">
        <f t="shared" si="381"/>
        <v/>
      </c>
    </row>
    <row r="5349" spans="1:9">
      <c r="A5349" s="1">
        <v>41873</v>
      </c>
      <c r="B5349" s="6" t="s">
        <v>294</v>
      </c>
      <c r="C5349" s="7">
        <v>7</v>
      </c>
      <c r="D5349">
        <v>27</v>
      </c>
      <c r="E5349">
        <f t="shared" si="382"/>
        <v>4</v>
      </c>
      <c r="F5349" t="str">
        <f t="shared" si="383"/>
        <v>先負</v>
      </c>
      <c r="G5349" t="str">
        <f t="shared" si="380"/>
        <v>金</v>
      </c>
      <c r="I5349" t="str">
        <f t="shared" si="381"/>
        <v/>
      </c>
    </row>
    <row r="5350" spans="1:9">
      <c r="A5350" s="1">
        <v>41874</v>
      </c>
      <c r="B5350" s="6" t="s">
        <v>295</v>
      </c>
      <c r="C5350" s="7">
        <v>7</v>
      </c>
      <c r="D5350">
        <v>28</v>
      </c>
      <c r="E5350">
        <f t="shared" si="382"/>
        <v>5</v>
      </c>
      <c r="F5350" t="str">
        <f t="shared" si="383"/>
        <v>仏滅</v>
      </c>
      <c r="G5350" t="str">
        <f t="shared" si="380"/>
        <v>土</v>
      </c>
      <c r="I5350" t="str">
        <f t="shared" si="381"/>
        <v/>
      </c>
    </row>
    <row r="5351" spans="1:9">
      <c r="A5351" s="1">
        <v>41875</v>
      </c>
      <c r="B5351" s="6" t="s">
        <v>296</v>
      </c>
      <c r="C5351" s="7">
        <v>7</v>
      </c>
      <c r="D5351">
        <v>29</v>
      </c>
      <c r="E5351">
        <f t="shared" si="382"/>
        <v>0</v>
      </c>
      <c r="F5351" t="str">
        <f t="shared" si="383"/>
        <v>大安</v>
      </c>
      <c r="G5351" t="str">
        <f t="shared" si="380"/>
        <v>日</v>
      </c>
      <c r="I5351" t="str">
        <f t="shared" si="381"/>
        <v/>
      </c>
    </row>
    <row r="5352" spans="1:9">
      <c r="A5352" s="1">
        <v>41876</v>
      </c>
      <c r="B5352" s="6" t="s">
        <v>582</v>
      </c>
      <c r="C5352" s="7">
        <v>8</v>
      </c>
      <c r="D5352">
        <v>1</v>
      </c>
      <c r="E5352">
        <f t="shared" si="382"/>
        <v>3</v>
      </c>
      <c r="F5352" t="str">
        <f t="shared" si="383"/>
        <v>友引</v>
      </c>
      <c r="G5352" t="str">
        <f t="shared" si="380"/>
        <v>月</v>
      </c>
      <c r="I5352" t="str">
        <f t="shared" si="381"/>
        <v/>
      </c>
    </row>
    <row r="5353" spans="1:9">
      <c r="A5353" s="1">
        <v>41877</v>
      </c>
      <c r="B5353" s="6" t="s">
        <v>299</v>
      </c>
      <c r="C5353" s="7">
        <v>8</v>
      </c>
      <c r="D5353">
        <v>2</v>
      </c>
      <c r="E5353">
        <f t="shared" si="382"/>
        <v>4</v>
      </c>
      <c r="F5353" t="str">
        <f t="shared" si="383"/>
        <v>先負</v>
      </c>
      <c r="G5353" t="str">
        <f t="shared" si="380"/>
        <v>火</v>
      </c>
      <c r="I5353" t="str">
        <f t="shared" si="381"/>
        <v/>
      </c>
    </row>
    <row r="5354" spans="1:9">
      <c r="A5354" s="1">
        <v>41878</v>
      </c>
      <c r="B5354" s="6" t="s">
        <v>300</v>
      </c>
      <c r="C5354" s="7">
        <v>8</v>
      </c>
      <c r="D5354">
        <v>3</v>
      </c>
      <c r="E5354">
        <f t="shared" si="382"/>
        <v>5</v>
      </c>
      <c r="F5354" t="str">
        <f t="shared" si="383"/>
        <v>仏滅</v>
      </c>
      <c r="G5354" t="str">
        <f t="shared" si="380"/>
        <v>水</v>
      </c>
      <c r="I5354" t="str">
        <f t="shared" si="381"/>
        <v/>
      </c>
    </row>
    <row r="5355" spans="1:9">
      <c r="A5355" s="1">
        <v>41879</v>
      </c>
      <c r="B5355" s="6" t="s">
        <v>301</v>
      </c>
      <c r="C5355" s="7">
        <v>8</v>
      </c>
      <c r="D5355">
        <v>4</v>
      </c>
      <c r="E5355">
        <f t="shared" si="382"/>
        <v>0</v>
      </c>
      <c r="F5355" t="str">
        <f t="shared" si="383"/>
        <v>大安</v>
      </c>
      <c r="G5355" t="str">
        <f t="shared" si="380"/>
        <v>木</v>
      </c>
      <c r="I5355" t="str">
        <f t="shared" si="381"/>
        <v/>
      </c>
    </row>
    <row r="5356" spans="1:9">
      <c r="A5356" s="1">
        <v>41880</v>
      </c>
      <c r="B5356" s="6" t="s">
        <v>302</v>
      </c>
      <c r="C5356" s="7">
        <v>8</v>
      </c>
      <c r="D5356">
        <v>5</v>
      </c>
      <c r="E5356">
        <f t="shared" si="382"/>
        <v>1</v>
      </c>
      <c r="F5356" t="str">
        <f t="shared" si="383"/>
        <v>赤口</v>
      </c>
      <c r="G5356" t="str">
        <f t="shared" si="380"/>
        <v>金</v>
      </c>
      <c r="I5356" t="str">
        <f t="shared" si="381"/>
        <v/>
      </c>
    </row>
    <row r="5357" spans="1:9">
      <c r="A5357" s="1">
        <v>41881</v>
      </c>
      <c r="B5357" s="6" t="s">
        <v>303</v>
      </c>
      <c r="C5357" s="7">
        <v>8</v>
      </c>
      <c r="D5357">
        <v>6</v>
      </c>
      <c r="E5357">
        <f t="shared" si="382"/>
        <v>2</v>
      </c>
      <c r="F5357" t="str">
        <f t="shared" si="383"/>
        <v>先勝</v>
      </c>
      <c r="G5357" t="str">
        <f t="shared" si="380"/>
        <v>土</v>
      </c>
      <c r="I5357" t="str">
        <f t="shared" si="381"/>
        <v/>
      </c>
    </row>
    <row r="5358" spans="1:9">
      <c r="A5358" s="1">
        <v>41882</v>
      </c>
      <c r="B5358" s="6" t="s">
        <v>304</v>
      </c>
      <c r="C5358" s="7">
        <v>8</v>
      </c>
      <c r="D5358">
        <v>7</v>
      </c>
      <c r="E5358">
        <f t="shared" si="382"/>
        <v>3</v>
      </c>
      <c r="F5358" t="str">
        <f t="shared" si="383"/>
        <v>友引</v>
      </c>
      <c r="G5358" t="str">
        <f t="shared" si="380"/>
        <v>日</v>
      </c>
      <c r="I5358" t="str">
        <f t="shared" si="381"/>
        <v/>
      </c>
    </row>
    <row r="5359" spans="1:9">
      <c r="A5359" s="1">
        <v>41883</v>
      </c>
      <c r="B5359" s="6" t="s">
        <v>305</v>
      </c>
      <c r="C5359" s="7">
        <v>8</v>
      </c>
      <c r="D5359">
        <v>8</v>
      </c>
      <c r="E5359">
        <f t="shared" si="382"/>
        <v>4</v>
      </c>
      <c r="F5359" t="str">
        <f t="shared" si="383"/>
        <v>先負</v>
      </c>
      <c r="G5359" t="str">
        <f t="shared" si="380"/>
        <v>月</v>
      </c>
      <c r="I5359" t="str">
        <f t="shared" si="381"/>
        <v/>
      </c>
    </row>
    <row r="5360" spans="1:9">
      <c r="A5360" s="1">
        <v>41884</v>
      </c>
      <c r="B5360" s="6" t="s">
        <v>306</v>
      </c>
      <c r="C5360" s="7">
        <v>8</v>
      </c>
      <c r="D5360">
        <v>9</v>
      </c>
      <c r="E5360">
        <f t="shared" si="382"/>
        <v>5</v>
      </c>
      <c r="F5360" t="str">
        <f t="shared" si="383"/>
        <v>仏滅</v>
      </c>
      <c r="G5360" t="str">
        <f t="shared" si="380"/>
        <v>火</v>
      </c>
      <c r="I5360" t="str">
        <f t="shared" si="381"/>
        <v/>
      </c>
    </row>
    <row r="5361" spans="1:9">
      <c r="A5361" s="1">
        <v>41885</v>
      </c>
      <c r="B5361" s="6" t="s">
        <v>307</v>
      </c>
      <c r="C5361" s="7">
        <v>8</v>
      </c>
      <c r="D5361">
        <v>10</v>
      </c>
      <c r="E5361">
        <f t="shared" si="382"/>
        <v>0</v>
      </c>
      <c r="F5361" t="str">
        <f t="shared" si="383"/>
        <v>大安</v>
      </c>
      <c r="G5361" t="str">
        <f t="shared" si="380"/>
        <v>水</v>
      </c>
      <c r="I5361" t="str">
        <f t="shared" si="381"/>
        <v/>
      </c>
    </row>
    <row r="5362" spans="1:9">
      <c r="A5362" s="1">
        <v>41886</v>
      </c>
      <c r="B5362" s="6" t="s">
        <v>308</v>
      </c>
      <c r="C5362" s="7">
        <v>8</v>
      </c>
      <c r="D5362">
        <v>11</v>
      </c>
      <c r="E5362">
        <f t="shared" si="382"/>
        <v>1</v>
      </c>
      <c r="F5362" t="str">
        <f t="shared" si="383"/>
        <v>赤口</v>
      </c>
      <c r="G5362" t="str">
        <f t="shared" si="380"/>
        <v>木</v>
      </c>
      <c r="I5362" t="str">
        <f t="shared" si="381"/>
        <v/>
      </c>
    </row>
    <row r="5363" spans="1:9">
      <c r="A5363" s="1">
        <v>41887</v>
      </c>
      <c r="B5363" s="6" t="s">
        <v>309</v>
      </c>
      <c r="C5363" s="7">
        <v>8</v>
      </c>
      <c r="D5363">
        <v>12</v>
      </c>
      <c r="E5363">
        <f t="shared" si="382"/>
        <v>2</v>
      </c>
      <c r="F5363" t="str">
        <f t="shared" si="383"/>
        <v>先勝</v>
      </c>
      <c r="G5363" t="str">
        <f t="shared" si="380"/>
        <v>金</v>
      </c>
      <c r="I5363" t="str">
        <f t="shared" si="381"/>
        <v/>
      </c>
    </row>
    <row r="5364" spans="1:9">
      <c r="A5364" s="1">
        <v>41888</v>
      </c>
      <c r="B5364" s="6" t="s">
        <v>310</v>
      </c>
      <c r="C5364" s="7">
        <v>8</v>
      </c>
      <c r="D5364">
        <v>13</v>
      </c>
      <c r="E5364">
        <f t="shared" si="382"/>
        <v>3</v>
      </c>
      <c r="F5364" t="str">
        <f t="shared" si="383"/>
        <v>友引</v>
      </c>
      <c r="G5364" t="str">
        <f t="shared" si="380"/>
        <v>土</v>
      </c>
      <c r="I5364" t="str">
        <f t="shared" si="381"/>
        <v/>
      </c>
    </row>
    <row r="5365" spans="1:9">
      <c r="A5365" s="1">
        <v>41889</v>
      </c>
      <c r="B5365" s="6" t="s">
        <v>311</v>
      </c>
      <c r="C5365" s="7">
        <v>8</v>
      </c>
      <c r="D5365">
        <v>14</v>
      </c>
      <c r="E5365">
        <f t="shared" si="382"/>
        <v>4</v>
      </c>
      <c r="F5365" t="str">
        <f t="shared" si="383"/>
        <v>先負</v>
      </c>
      <c r="G5365" t="str">
        <f t="shared" si="380"/>
        <v>日</v>
      </c>
      <c r="I5365" t="str">
        <f t="shared" si="381"/>
        <v/>
      </c>
    </row>
    <row r="5366" spans="1:9">
      <c r="A5366" s="1">
        <v>41890</v>
      </c>
      <c r="B5366" s="6" t="s">
        <v>312</v>
      </c>
      <c r="C5366" s="7">
        <v>8</v>
      </c>
      <c r="D5366">
        <v>15</v>
      </c>
      <c r="E5366">
        <f t="shared" si="382"/>
        <v>5</v>
      </c>
      <c r="F5366" t="str">
        <f t="shared" si="383"/>
        <v>仏滅</v>
      </c>
      <c r="G5366" t="str">
        <f t="shared" si="380"/>
        <v>月</v>
      </c>
      <c r="I5366" t="str">
        <f t="shared" si="381"/>
        <v/>
      </c>
    </row>
    <row r="5367" spans="1:9">
      <c r="A5367" s="1">
        <v>41891</v>
      </c>
      <c r="B5367" s="6" t="s">
        <v>313</v>
      </c>
      <c r="C5367" s="7">
        <v>8</v>
      </c>
      <c r="D5367">
        <v>16</v>
      </c>
      <c r="E5367">
        <f t="shared" si="382"/>
        <v>0</v>
      </c>
      <c r="F5367" t="str">
        <f t="shared" si="383"/>
        <v>大安</v>
      </c>
      <c r="G5367" t="str">
        <f t="shared" si="380"/>
        <v>火</v>
      </c>
      <c r="I5367" t="str">
        <f t="shared" si="381"/>
        <v/>
      </c>
    </row>
    <row r="5368" spans="1:9">
      <c r="A5368" s="1">
        <v>41892</v>
      </c>
      <c r="B5368" s="6" t="s">
        <v>314</v>
      </c>
      <c r="C5368" s="7">
        <v>8</v>
      </c>
      <c r="D5368">
        <v>17</v>
      </c>
      <c r="E5368">
        <f t="shared" si="382"/>
        <v>1</v>
      </c>
      <c r="F5368" t="str">
        <f t="shared" si="383"/>
        <v>赤口</v>
      </c>
      <c r="G5368" t="str">
        <f t="shared" si="380"/>
        <v>水</v>
      </c>
      <c r="I5368" t="str">
        <f t="shared" si="381"/>
        <v/>
      </c>
    </row>
    <row r="5369" spans="1:9">
      <c r="A5369" s="1">
        <v>41893</v>
      </c>
      <c r="B5369" s="6" t="s">
        <v>315</v>
      </c>
      <c r="C5369" s="7">
        <v>8</v>
      </c>
      <c r="D5369">
        <v>18</v>
      </c>
      <c r="E5369">
        <f t="shared" si="382"/>
        <v>2</v>
      </c>
      <c r="F5369" t="str">
        <f t="shared" si="383"/>
        <v>先勝</v>
      </c>
      <c r="G5369" t="str">
        <f t="shared" si="380"/>
        <v>木</v>
      </c>
      <c r="I5369" t="str">
        <f t="shared" si="381"/>
        <v/>
      </c>
    </row>
    <row r="5370" spans="1:9">
      <c r="A5370" s="1">
        <v>41894</v>
      </c>
      <c r="B5370" s="6" t="s">
        <v>316</v>
      </c>
      <c r="C5370" s="7">
        <v>8</v>
      </c>
      <c r="D5370">
        <v>19</v>
      </c>
      <c r="E5370">
        <f t="shared" si="382"/>
        <v>3</v>
      </c>
      <c r="F5370" t="str">
        <f t="shared" si="383"/>
        <v>友引</v>
      </c>
      <c r="G5370" t="str">
        <f t="shared" si="380"/>
        <v>金</v>
      </c>
      <c r="I5370" t="str">
        <f t="shared" si="381"/>
        <v/>
      </c>
    </row>
    <row r="5371" spans="1:9">
      <c r="A5371" s="1">
        <v>41895</v>
      </c>
      <c r="B5371" s="6" t="s">
        <v>317</v>
      </c>
      <c r="C5371" s="7">
        <v>8</v>
      </c>
      <c r="D5371">
        <v>20</v>
      </c>
      <c r="E5371">
        <f t="shared" si="382"/>
        <v>4</v>
      </c>
      <c r="F5371" t="str">
        <f t="shared" si="383"/>
        <v>先負</v>
      </c>
      <c r="G5371" t="str">
        <f t="shared" si="380"/>
        <v>土</v>
      </c>
      <c r="I5371" t="str">
        <f t="shared" si="381"/>
        <v/>
      </c>
    </row>
    <row r="5372" spans="1:9">
      <c r="A5372" s="1">
        <v>41896</v>
      </c>
      <c r="B5372" s="6" t="s">
        <v>318</v>
      </c>
      <c r="C5372" s="7">
        <v>8</v>
      </c>
      <c r="D5372">
        <v>21</v>
      </c>
      <c r="E5372">
        <f t="shared" si="382"/>
        <v>5</v>
      </c>
      <c r="F5372" t="str">
        <f t="shared" si="383"/>
        <v>仏滅</v>
      </c>
      <c r="G5372" t="str">
        <f t="shared" si="380"/>
        <v>日</v>
      </c>
      <c r="I5372" t="str">
        <f t="shared" si="381"/>
        <v/>
      </c>
    </row>
    <row r="5373" spans="1:9">
      <c r="A5373" s="1">
        <v>41897</v>
      </c>
      <c r="B5373" s="6" t="s">
        <v>319</v>
      </c>
      <c r="C5373" s="7">
        <v>8</v>
      </c>
      <c r="D5373">
        <v>22</v>
      </c>
      <c r="E5373">
        <f t="shared" si="382"/>
        <v>0</v>
      </c>
      <c r="F5373" t="str">
        <f t="shared" si="383"/>
        <v>大安</v>
      </c>
      <c r="G5373" t="str">
        <f t="shared" si="380"/>
        <v>月</v>
      </c>
      <c r="I5373" t="str">
        <f t="shared" si="381"/>
        <v/>
      </c>
    </row>
    <row r="5374" spans="1:9">
      <c r="A5374" s="1">
        <v>41898</v>
      </c>
      <c r="B5374" s="6" t="s">
        <v>320</v>
      </c>
      <c r="C5374" s="7">
        <v>8</v>
      </c>
      <c r="D5374">
        <v>23</v>
      </c>
      <c r="E5374">
        <f t="shared" si="382"/>
        <v>1</v>
      </c>
      <c r="F5374" t="str">
        <f t="shared" si="383"/>
        <v>赤口</v>
      </c>
      <c r="G5374" t="str">
        <f t="shared" si="380"/>
        <v>火</v>
      </c>
      <c r="I5374" t="str">
        <f t="shared" si="381"/>
        <v/>
      </c>
    </row>
    <row r="5375" spans="1:9">
      <c r="A5375" s="1">
        <v>41899</v>
      </c>
      <c r="B5375" s="6" t="s">
        <v>321</v>
      </c>
      <c r="C5375" s="7">
        <v>8</v>
      </c>
      <c r="D5375">
        <v>24</v>
      </c>
      <c r="E5375">
        <f t="shared" si="382"/>
        <v>2</v>
      </c>
      <c r="F5375" t="str">
        <f t="shared" si="383"/>
        <v>先勝</v>
      </c>
      <c r="G5375" t="str">
        <f t="shared" si="380"/>
        <v>水</v>
      </c>
      <c r="I5375" t="str">
        <f t="shared" si="381"/>
        <v/>
      </c>
    </row>
    <row r="5376" spans="1:9">
      <c r="A5376" s="1">
        <v>41900</v>
      </c>
      <c r="B5376" s="6" t="s">
        <v>322</v>
      </c>
      <c r="C5376" s="7">
        <v>8</v>
      </c>
      <c r="D5376">
        <v>25</v>
      </c>
      <c r="E5376">
        <f t="shared" si="382"/>
        <v>3</v>
      </c>
      <c r="F5376" t="str">
        <f t="shared" si="383"/>
        <v>友引</v>
      </c>
      <c r="G5376" t="str">
        <f t="shared" si="380"/>
        <v>木</v>
      </c>
      <c r="I5376" t="str">
        <f t="shared" si="381"/>
        <v/>
      </c>
    </row>
    <row r="5377" spans="1:9">
      <c r="A5377" s="1">
        <v>41901</v>
      </c>
      <c r="B5377" s="6" t="s">
        <v>323</v>
      </c>
      <c r="C5377" s="7">
        <v>8</v>
      </c>
      <c r="D5377">
        <v>26</v>
      </c>
      <c r="E5377">
        <f t="shared" si="382"/>
        <v>4</v>
      </c>
      <c r="F5377" t="str">
        <f t="shared" si="383"/>
        <v>先負</v>
      </c>
      <c r="G5377" t="str">
        <f t="shared" si="380"/>
        <v>金</v>
      </c>
      <c r="I5377" t="str">
        <f t="shared" si="381"/>
        <v/>
      </c>
    </row>
    <row r="5378" spans="1:9">
      <c r="A5378" s="1">
        <v>41902</v>
      </c>
      <c r="B5378" s="6" t="s">
        <v>324</v>
      </c>
      <c r="C5378" s="7">
        <v>8</v>
      </c>
      <c r="D5378">
        <v>27</v>
      </c>
      <c r="E5378">
        <f t="shared" si="382"/>
        <v>5</v>
      </c>
      <c r="F5378" t="str">
        <f t="shared" si="383"/>
        <v>仏滅</v>
      </c>
      <c r="G5378" t="str">
        <f t="shared" si="380"/>
        <v>土</v>
      </c>
      <c r="I5378" t="str">
        <f t="shared" si="381"/>
        <v/>
      </c>
    </row>
    <row r="5379" spans="1:9">
      <c r="A5379" s="1">
        <v>41903</v>
      </c>
      <c r="B5379" s="6" t="s">
        <v>325</v>
      </c>
      <c r="C5379" s="7">
        <v>8</v>
      </c>
      <c r="D5379">
        <v>28</v>
      </c>
      <c r="E5379">
        <f t="shared" si="382"/>
        <v>0</v>
      </c>
      <c r="F5379" t="str">
        <f t="shared" si="383"/>
        <v>大安</v>
      </c>
      <c r="G5379" t="str">
        <f t="shared" ref="G5379:G5442" si="384">TEXT(A5379,"aaa")</f>
        <v>日</v>
      </c>
      <c r="I5379" t="str">
        <f t="shared" ref="I5379:I5442" si="385">IF(ISERROR(VLOOKUP(H5379,$K$29:$L$39,2,FALSE)),"",VLOOKUP(H5379,$K$29:$L$39,2,FALSE))</f>
        <v/>
      </c>
    </row>
    <row r="5380" spans="1:9">
      <c r="A5380" s="1">
        <v>41904</v>
      </c>
      <c r="B5380" s="6" t="s">
        <v>326</v>
      </c>
      <c r="C5380" s="7">
        <v>8</v>
      </c>
      <c r="D5380">
        <v>29</v>
      </c>
      <c r="E5380">
        <f t="shared" si="382"/>
        <v>1</v>
      </c>
      <c r="F5380" t="str">
        <f t="shared" si="383"/>
        <v>赤口</v>
      </c>
      <c r="G5380" t="str">
        <f t="shared" si="384"/>
        <v>月</v>
      </c>
      <c r="I5380" t="str">
        <f t="shared" si="385"/>
        <v/>
      </c>
    </row>
    <row r="5381" spans="1:9">
      <c r="A5381" s="1">
        <v>41905</v>
      </c>
      <c r="B5381" s="6" t="s">
        <v>327</v>
      </c>
      <c r="C5381" s="7">
        <v>8</v>
      </c>
      <c r="D5381">
        <v>30</v>
      </c>
      <c r="E5381">
        <f t="shared" si="382"/>
        <v>2</v>
      </c>
      <c r="F5381" t="str">
        <f t="shared" si="383"/>
        <v>先勝</v>
      </c>
      <c r="G5381" t="str">
        <f t="shared" si="384"/>
        <v>火</v>
      </c>
      <c r="I5381" t="str">
        <f t="shared" si="385"/>
        <v/>
      </c>
    </row>
    <row r="5382" spans="1:9">
      <c r="A5382" s="1">
        <v>41906</v>
      </c>
      <c r="B5382" s="6" t="s">
        <v>583</v>
      </c>
      <c r="C5382" s="7">
        <v>9</v>
      </c>
      <c r="D5382">
        <v>1</v>
      </c>
      <c r="E5382">
        <f t="shared" si="382"/>
        <v>4</v>
      </c>
      <c r="F5382" t="str">
        <f t="shared" si="383"/>
        <v>先負</v>
      </c>
      <c r="G5382" t="str">
        <f t="shared" si="384"/>
        <v>水</v>
      </c>
      <c r="I5382" t="str">
        <f t="shared" si="385"/>
        <v/>
      </c>
    </row>
    <row r="5383" spans="1:9">
      <c r="A5383" s="1">
        <v>41907</v>
      </c>
      <c r="B5383" s="6" t="s">
        <v>329</v>
      </c>
      <c r="C5383" s="7">
        <v>9</v>
      </c>
      <c r="D5383">
        <v>2</v>
      </c>
      <c r="E5383">
        <f t="shared" si="382"/>
        <v>5</v>
      </c>
      <c r="F5383" t="str">
        <f t="shared" si="383"/>
        <v>仏滅</v>
      </c>
      <c r="G5383" t="str">
        <f t="shared" si="384"/>
        <v>木</v>
      </c>
      <c r="I5383" t="str">
        <f t="shared" si="385"/>
        <v/>
      </c>
    </row>
    <row r="5384" spans="1:9">
      <c r="A5384" s="1">
        <v>41908</v>
      </c>
      <c r="B5384" s="6" t="s">
        <v>330</v>
      </c>
      <c r="C5384" s="7">
        <v>9</v>
      </c>
      <c r="D5384">
        <v>3</v>
      </c>
      <c r="E5384">
        <f t="shared" si="382"/>
        <v>0</v>
      </c>
      <c r="F5384" t="str">
        <f t="shared" si="383"/>
        <v>大安</v>
      </c>
      <c r="G5384" t="str">
        <f t="shared" si="384"/>
        <v>金</v>
      </c>
      <c r="I5384" t="str">
        <f t="shared" si="385"/>
        <v/>
      </c>
    </row>
    <row r="5385" spans="1:9">
      <c r="A5385" s="1">
        <v>41909</v>
      </c>
      <c r="B5385" s="6" t="s">
        <v>331</v>
      </c>
      <c r="C5385" s="7">
        <v>9</v>
      </c>
      <c r="D5385">
        <v>4</v>
      </c>
      <c r="E5385">
        <f t="shared" si="382"/>
        <v>1</v>
      </c>
      <c r="F5385" t="str">
        <f t="shared" si="383"/>
        <v>赤口</v>
      </c>
      <c r="G5385" t="str">
        <f t="shared" si="384"/>
        <v>土</v>
      </c>
      <c r="I5385" t="str">
        <f t="shared" si="385"/>
        <v/>
      </c>
    </row>
    <row r="5386" spans="1:9">
      <c r="A5386" s="1">
        <v>41910</v>
      </c>
      <c r="B5386" s="6" t="s">
        <v>332</v>
      </c>
      <c r="C5386" s="7">
        <v>9</v>
      </c>
      <c r="D5386">
        <v>5</v>
      </c>
      <c r="E5386">
        <f t="shared" si="382"/>
        <v>2</v>
      </c>
      <c r="F5386" t="str">
        <f t="shared" si="383"/>
        <v>先勝</v>
      </c>
      <c r="G5386" t="str">
        <f t="shared" si="384"/>
        <v>日</v>
      </c>
      <c r="I5386" t="str">
        <f t="shared" si="385"/>
        <v/>
      </c>
    </row>
    <row r="5387" spans="1:9">
      <c r="A5387" s="1">
        <v>41911</v>
      </c>
      <c r="B5387" s="6" t="s">
        <v>333</v>
      </c>
      <c r="C5387" s="7">
        <v>9</v>
      </c>
      <c r="D5387">
        <v>6</v>
      </c>
      <c r="E5387">
        <f t="shared" si="382"/>
        <v>3</v>
      </c>
      <c r="F5387" t="str">
        <f t="shared" si="383"/>
        <v>友引</v>
      </c>
      <c r="G5387" t="str">
        <f t="shared" si="384"/>
        <v>月</v>
      </c>
      <c r="I5387" t="str">
        <f t="shared" si="385"/>
        <v/>
      </c>
    </row>
    <row r="5388" spans="1:9">
      <c r="A5388" s="1">
        <v>41912</v>
      </c>
      <c r="B5388" s="6" t="s">
        <v>334</v>
      </c>
      <c r="C5388" s="7">
        <v>9</v>
      </c>
      <c r="D5388">
        <v>7</v>
      </c>
      <c r="E5388">
        <f t="shared" ref="E5388:E5451" si="386">MOD(C5388+D5388,6)</f>
        <v>4</v>
      </c>
      <c r="F5388" t="str">
        <f t="shared" ref="F5388:F5451" si="387">VLOOKUP(E5388,$K$18:$L$23,2)</f>
        <v>先負</v>
      </c>
      <c r="G5388" t="str">
        <f t="shared" si="384"/>
        <v>火</v>
      </c>
      <c r="I5388" t="str">
        <f t="shared" si="385"/>
        <v/>
      </c>
    </row>
    <row r="5389" spans="1:9">
      <c r="A5389" s="1">
        <v>41913</v>
      </c>
      <c r="B5389" s="6" t="s">
        <v>335</v>
      </c>
      <c r="C5389" s="7">
        <v>9</v>
      </c>
      <c r="D5389">
        <v>8</v>
      </c>
      <c r="E5389">
        <f t="shared" si="386"/>
        <v>5</v>
      </c>
      <c r="F5389" t="str">
        <f t="shared" si="387"/>
        <v>仏滅</v>
      </c>
      <c r="G5389" t="str">
        <f t="shared" si="384"/>
        <v>水</v>
      </c>
      <c r="I5389" t="str">
        <f t="shared" si="385"/>
        <v/>
      </c>
    </row>
    <row r="5390" spans="1:9">
      <c r="A5390" s="1">
        <v>41914</v>
      </c>
      <c r="B5390" s="6" t="s">
        <v>336</v>
      </c>
      <c r="C5390" s="7">
        <v>9</v>
      </c>
      <c r="D5390">
        <v>9</v>
      </c>
      <c r="E5390">
        <f t="shared" si="386"/>
        <v>0</v>
      </c>
      <c r="F5390" t="str">
        <f t="shared" si="387"/>
        <v>大安</v>
      </c>
      <c r="G5390" t="str">
        <f t="shared" si="384"/>
        <v>木</v>
      </c>
      <c r="I5390" t="str">
        <f t="shared" si="385"/>
        <v/>
      </c>
    </row>
    <row r="5391" spans="1:9">
      <c r="A5391" s="1">
        <v>41915</v>
      </c>
      <c r="B5391" s="6" t="s">
        <v>337</v>
      </c>
      <c r="C5391" s="7">
        <v>9</v>
      </c>
      <c r="D5391">
        <v>10</v>
      </c>
      <c r="E5391">
        <f t="shared" si="386"/>
        <v>1</v>
      </c>
      <c r="F5391" t="str">
        <f t="shared" si="387"/>
        <v>赤口</v>
      </c>
      <c r="G5391" t="str">
        <f t="shared" si="384"/>
        <v>金</v>
      </c>
      <c r="I5391" t="str">
        <f t="shared" si="385"/>
        <v/>
      </c>
    </row>
    <row r="5392" spans="1:9">
      <c r="A5392" s="1">
        <v>41916</v>
      </c>
      <c r="B5392" s="6" t="s">
        <v>338</v>
      </c>
      <c r="C5392" s="7">
        <v>9</v>
      </c>
      <c r="D5392">
        <v>11</v>
      </c>
      <c r="E5392">
        <f t="shared" si="386"/>
        <v>2</v>
      </c>
      <c r="F5392" t="str">
        <f t="shared" si="387"/>
        <v>先勝</v>
      </c>
      <c r="G5392" t="str">
        <f t="shared" si="384"/>
        <v>土</v>
      </c>
      <c r="I5392" t="str">
        <f t="shared" si="385"/>
        <v/>
      </c>
    </row>
    <row r="5393" spans="1:9">
      <c r="A5393" s="1">
        <v>41917</v>
      </c>
      <c r="B5393" s="6" t="s">
        <v>339</v>
      </c>
      <c r="C5393" s="7">
        <v>9</v>
      </c>
      <c r="D5393">
        <v>12</v>
      </c>
      <c r="E5393">
        <f t="shared" si="386"/>
        <v>3</v>
      </c>
      <c r="F5393" t="str">
        <f t="shared" si="387"/>
        <v>友引</v>
      </c>
      <c r="G5393" t="str">
        <f t="shared" si="384"/>
        <v>日</v>
      </c>
      <c r="I5393" t="str">
        <f t="shared" si="385"/>
        <v/>
      </c>
    </row>
    <row r="5394" spans="1:9">
      <c r="A5394" s="1">
        <v>41918</v>
      </c>
      <c r="B5394" s="6" t="s">
        <v>340</v>
      </c>
      <c r="C5394" s="7">
        <v>9</v>
      </c>
      <c r="D5394">
        <v>13</v>
      </c>
      <c r="E5394">
        <f t="shared" si="386"/>
        <v>4</v>
      </c>
      <c r="F5394" t="str">
        <f t="shared" si="387"/>
        <v>先負</v>
      </c>
      <c r="G5394" t="str">
        <f t="shared" si="384"/>
        <v>月</v>
      </c>
      <c r="I5394" t="str">
        <f t="shared" si="385"/>
        <v/>
      </c>
    </row>
    <row r="5395" spans="1:9">
      <c r="A5395" s="1">
        <v>41919</v>
      </c>
      <c r="B5395" s="6" t="s">
        <v>341</v>
      </c>
      <c r="C5395" s="7">
        <v>9</v>
      </c>
      <c r="D5395">
        <v>14</v>
      </c>
      <c r="E5395">
        <f t="shared" si="386"/>
        <v>5</v>
      </c>
      <c r="F5395" t="str">
        <f t="shared" si="387"/>
        <v>仏滅</v>
      </c>
      <c r="G5395" t="str">
        <f t="shared" si="384"/>
        <v>火</v>
      </c>
      <c r="I5395" t="str">
        <f t="shared" si="385"/>
        <v/>
      </c>
    </row>
    <row r="5396" spans="1:9">
      <c r="A5396" s="1">
        <v>41920</v>
      </c>
      <c r="B5396" s="6" t="s">
        <v>342</v>
      </c>
      <c r="C5396" s="7">
        <v>9</v>
      </c>
      <c r="D5396">
        <v>15</v>
      </c>
      <c r="E5396">
        <f t="shared" si="386"/>
        <v>0</v>
      </c>
      <c r="F5396" t="str">
        <f t="shared" si="387"/>
        <v>大安</v>
      </c>
      <c r="G5396" t="str">
        <f t="shared" si="384"/>
        <v>水</v>
      </c>
      <c r="I5396" t="str">
        <f t="shared" si="385"/>
        <v/>
      </c>
    </row>
    <row r="5397" spans="1:9">
      <c r="A5397" s="1">
        <v>41921</v>
      </c>
      <c r="B5397" s="6" t="s">
        <v>343</v>
      </c>
      <c r="C5397" s="7">
        <v>9</v>
      </c>
      <c r="D5397">
        <v>16</v>
      </c>
      <c r="E5397">
        <f t="shared" si="386"/>
        <v>1</v>
      </c>
      <c r="F5397" t="str">
        <f t="shared" si="387"/>
        <v>赤口</v>
      </c>
      <c r="G5397" t="str">
        <f t="shared" si="384"/>
        <v>木</v>
      </c>
      <c r="I5397" t="str">
        <f t="shared" si="385"/>
        <v/>
      </c>
    </row>
    <row r="5398" spans="1:9">
      <c r="A5398" s="1">
        <v>41922</v>
      </c>
      <c r="B5398" s="6" t="s">
        <v>344</v>
      </c>
      <c r="C5398" s="7">
        <v>9</v>
      </c>
      <c r="D5398">
        <v>17</v>
      </c>
      <c r="E5398">
        <f t="shared" si="386"/>
        <v>2</v>
      </c>
      <c r="F5398" t="str">
        <f t="shared" si="387"/>
        <v>先勝</v>
      </c>
      <c r="G5398" t="str">
        <f t="shared" si="384"/>
        <v>金</v>
      </c>
      <c r="I5398" t="str">
        <f t="shared" si="385"/>
        <v/>
      </c>
    </row>
    <row r="5399" spans="1:9">
      <c r="A5399" s="1">
        <v>41923</v>
      </c>
      <c r="B5399" s="6" t="s">
        <v>345</v>
      </c>
      <c r="C5399" s="7">
        <v>9</v>
      </c>
      <c r="D5399">
        <v>18</v>
      </c>
      <c r="E5399">
        <f t="shared" si="386"/>
        <v>3</v>
      </c>
      <c r="F5399" t="str">
        <f t="shared" si="387"/>
        <v>友引</v>
      </c>
      <c r="G5399" t="str">
        <f t="shared" si="384"/>
        <v>土</v>
      </c>
      <c r="I5399" t="str">
        <f t="shared" si="385"/>
        <v/>
      </c>
    </row>
    <row r="5400" spans="1:9">
      <c r="A5400" s="1">
        <v>41924</v>
      </c>
      <c r="B5400" s="6" t="s">
        <v>346</v>
      </c>
      <c r="C5400" s="7">
        <v>9</v>
      </c>
      <c r="D5400">
        <v>19</v>
      </c>
      <c r="E5400">
        <f t="shared" si="386"/>
        <v>4</v>
      </c>
      <c r="F5400" t="str">
        <f t="shared" si="387"/>
        <v>先負</v>
      </c>
      <c r="G5400" t="str">
        <f t="shared" si="384"/>
        <v>日</v>
      </c>
      <c r="I5400" t="str">
        <f t="shared" si="385"/>
        <v/>
      </c>
    </row>
    <row r="5401" spans="1:9">
      <c r="A5401" s="1">
        <v>41925</v>
      </c>
      <c r="B5401" s="6" t="s">
        <v>347</v>
      </c>
      <c r="C5401" s="7">
        <v>9</v>
      </c>
      <c r="D5401">
        <v>20</v>
      </c>
      <c r="E5401">
        <f t="shared" si="386"/>
        <v>5</v>
      </c>
      <c r="F5401" t="str">
        <f t="shared" si="387"/>
        <v>仏滅</v>
      </c>
      <c r="G5401" t="str">
        <f t="shared" si="384"/>
        <v>月</v>
      </c>
      <c r="I5401" t="str">
        <f t="shared" si="385"/>
        <v/>
      </c>
    </row>
    <row r="5402" spans="1:9">
      <c r="A5402" s="1">
        <v>41926</v>
      </c>
      <c r="B5402" s="6" t="s">
        <v>348</v>
      </c>
      <c r="C5402" s="7">
        <v>9</v>
      </c>
      <c r="D5402">
        <v>21</v>
      </c>
      <c r="E5402">
        <f t="shared" si="386"/>
        <v>0</v>
      </c>
      <c r="F5402" t="str">
        <f t="shared" si="387"/>
        <v>大安</v>
      </c>
      <c r="G5402" t="str">
        <f t="shared" si="384"/>
        <v>火</v>
      </c>
      <c r="I5402" t="str">
        <f t="shared" si="385"/>
        <v/>
      </c>
    </row>
    <row r="5403" spans="1:9">
      <c r="A5403" s="1">
        <v>41927</v>
      </c>
      <c r="B5403" s="6" t="s">
        <v>349</v>
      </c>
      <c r="C5403" s="7">
        <v>9</v>
      </c>
      <c r="D5403">
        <v>22</v>
      </c>
      <c r="E5403">
        <f t="shared" si="386"/>
        <v>1</v>
      </c>
      <c r="F5403" t="str">
        <f t="shared" si="387"/>
        <v>赤口</v>
      </c>
      <c r="G5403" t="str">
        <f t="shared" si="384"/>
        <v>水</v>
      </c>
      <c r="I5403" t="str">
        <f t="shared" si="385"/>
        <v/>
      </c>
    </row>
    <row r="5404" spans="1:9">
      <c r="A5404" s="1">
        <v>41928</v>
      </c>
      <c r="B5404" s="6" t="s">
        <v>350</v>
      </c>
      <c r="C5404" s="7">
        <v>9</v>
      </c>
      <c r="D5404">
        <v>23</v>
      </c>
      <c r="E5404">
        <f t="shared" si="386"/>
        <v>2</v>
      </c>
      <c r="F5404" t="str">
        <f t="shared" si="387"/>
        <v>先勝</v>
      </c>
      <c r="G5404" t="str">
        <f t="shared" si="384"/>
        <v>木</v>
      </c>
      <c r="I5404" t="str">
        <f t="shared" si="385"/>
        <v/>
      </c>
    </row>
    <row r="5405" spans="1:9">
      <c r="A5405" s="1">
        <v>41929</v>
      </c>
      <c r="B5405" s="6" t="s">
        <v>351</v>
      </c>
      <c r="C5405" s="7">
        <v>9</v>
      </c>
      <c r="D5405">
        <v>24</v>
      </c>
      <c r="E5405">
        <f t="shared" si="386"/>
        <v>3</v>
      </c>
      <c r="F5405" t="str">
        <f t="shared" si="387"/>
        <v>友引</v>
      </c>
      <c r="G5405" t="str">
        <f t="shared" si="384"/>
        <v>金</v>
      </c>
      <c r="I5405" t="str">
        <f t="shared" si="385"/>
        <v/>
      </c>
    </row>
    <row r="5406" spans="1:9">
      <c r="A5406" s="1">
        <v>41930</v>
      </c>
      <c r="B5406" s="6" t="s">
        <v>352</v>
      </c>
      <c r="C5406" s="7">
        <v>9</v>
      </c>
      <c r="D5406">
        <v>25</v>
      </c>
      <c r="E5406">
        <f t="shared" si="386"/>
        <v>4</v>
      </c>
      <c r="F5406" t="str">
        <f t="shared" si="387"/>
        <v>先負</v>
      </c>
      <c r="G5406" t="str">
        <f t="shared" si="384"/>
        <v>土</v>
      </c>
      <c r="I5406" t="str">
        <f t="shared" si="385"/>
        <v/>
      </c>
    </row>
    <row r="5407" spans="1:9">
      <c r="A5407" s="1">
        <v>41931</v>
      </c>
      <c r="B5407" s="6" t="s">
        <v>353</v>
      </c>
      <c r="C5407" s="7">
        <v>9</v>
      </c>
      <c r="D5407">
        <v>26</v>
      </c>
      <c r="E5407">
        <f t="shared" si="386"/>
        <v>5</v>
      </c>
      <c r="F5407" t="str">
        <f t="shared" si="387"/>
        <v>仏滅</v>
      </c>
      <c r="G5407" t="str">
        <f t="shared" si="384"/>
        <v>日</v>
      </c>
      <c r="I5407" t="str">
        <f t="shared" si="385"/>
        <v/>
      </c>
    </row>
    <row r="5408" spans="1:9">
      <c r="A5408" s="1">
        <v>41932</v>
      </c>
      <c r="B5408" s="6" t="s">
        <v>354</v>
      </c>
      <c r="C5408" s="7">
        <v>9</v>
      </c>
      <c r="D5408">
        <v>27</v>
      </c>
      <c r="E5408">
        <f t="shared" si="386"/>
        <v>0</v>
      </c>
      <c r="F5408" t="str">
        <f t="shared" si="387"/>
        <v>大安</v>
      </c>
      <c r="G5408" t="str">
        <f t="shared" si="384"/>
        <v>月</v>
      </c>
      <c r="I5408" t="str">
        <f t="shared" si="385"/>
        <v/>
      </c>
    </row>
    <row r="5409" spans="1:9">
      <c r="A5409" s="1">
        <v>41933</v>
      </c>
      <c r="B5409" s="6" t="s">
        <v>355</v>
      </c>
      <c r="C5409" s="7">
        <v>9</v>
      </c>
      <c r="D5409">
        <v>28</v>
      </c>
      <c r="E5409">
        <f t="shared" si="386"/>
        <v>1</v>
      </c>
      <c r="F5409" t="str">
        <f t="shared" si="387"/>
        <v>赤口</v>
      </c>
      <c r="G5409" t="str">
        <f t="shared" si="384"/>
        <v>火</v>
      </c>
      <c r="I5409" t="str">
        <f t="shared" si="385"/>
        <v/>
      </c>
    </row>
    <row r="5410" spans="1:9">
      <c r="A5410" s="1">
        <v>41934</v>
      </c>
      <c r="B5410" s="6" t="s">
        <v>356</v>
      </c>
      <c r="C5410" s="7">
        <v>9</v>
      </c>
      <c r="D5410">
        <v>29</v>
      </c>
      <c r="E5410">
        <f t="shared" si="386"/>
        <v>2</v>
      </c>
      <c r="F5410" t="str">
        <f t="shared" si="387"/>
        <v>先勝</v>
      </c>
      <c r="G5410" t="str">
        <f t="shared" si="384"/>
        <v>水</v>
      </c>
      <c r="I5410" t="str">
        <f t="shared" si="385"/>
        <v/>
      </c>
    </row>
    <row r="5411" spans="1:9">
      <c r="A5411" s="1">
        <v>41935</v>
      </c>
      <c r="B5411" s="6" t="s">
        <v>434</v>
      </c>
      <c r="C5411" s="7">
        <v>9</v>
      </c>
      <c r="D5411">
        <v>30</v>
      </c>
      <c r="E5411">
        <f t="shared" si="386"/>
        <v>3</v>
      </c>
      <c r="F5411" t="str">
        <f t="shared" si="387"/>
        <v>友引</v>
      </c>
      <c r="G5411" t="str">
        <f t="shared" si="384"/>
        <v>木</v>
      </c>
      <c r="I5411" t="str">
        <f t="shared" si="385"/>
        <v/>
      </c>
    </row>
    <row r="5412" spans="1:9">
      <c r="A5412" s="1">
        <v>41936</v>
      </c>
      <c r="B5412" s="6" t="s">
        <v>632</v>
      </c>
      <c r="C5412" s="7">
        <v>9</v>
      </c>
      <c r="D5412">
        <v>1</v>
      </c>
      <c r="E5412">
        <f t="shared" si="386"/>
        <v>4</v>
      </c>
      <c r="F5412" t="str">
        <f t="shared" si="387"/>
        <v>先負</v>
      </c>
      <c r="G5412" t="str">
        <f t="shared" si="384"/>
        <v>金</v>
      </c>
      <c r="I5412" t="str">
        <f t="shared" si="385"/>
        <v/>
      </c>
    </row>
    <row r="5413" spans="1:9">
      <c r="A5413" s="1">
        <v>41937</v>
      </c>
      <c r="B5413" s="6" t="s">
        <v>633</v>
      </c>
      <c r="C5413" s="7">
        <v>9</v>
      </c>
      <c r="D5413">
        <v>2</v>
      </c>
      <c r="E5413">
        <f t="shared" si="386"/>
        <v>5</v>
      </c>
      <c r="F5413" t="str">
        <f t="shared" si="387"/>
        <v>仏滅</v>
      </c>
      <c r="G5413" t="str">
        <f t="shared" si="384"/>
        <v>土</v>
      </c>
      <c r="I5413" t="str">
        <f t="shared" si="385"/>
        <v/>
      </c>
    </row>
    <row r="5414" spans="1:9">
      <c r="A5414" s="1">
        <v>41938</v>
      </c>
      <c r="B5414" s="6" t="s">
        <v>634</v>
      </c>
      <c r="C5414" s="7">
        <v>9</v>
      </c>
      <c r="D5414">
        <v>3</v>
      </c>
      <c r="E5414">
        <f t="shared" si="386"/>
        <v>0</v>
      </c>
      <c r="F5414" t="str">
        <f t="shared" si="387"/>
        <v>大安</v>
      </c>
      <c r="G5414" t="str">
        <f t="shared" si="384"/>
        <v>日</v>
      </c>
      <c r="I5414" t="str">
        <f t="shared" si="385"/>
        <v/>
      </c>
    </row>
    <row r="5415" spans="1:9">
      <c r="A5415" s="1">
        <v>41939</v>
      </c>
      <c r="B5415" s="6" t="s">
        <v>635</v>
      </c>
      <c r="C5415" s="7">
        <v>9</v>
      </c>
      <c r="D5415">
        <v>4</v>
      </c>
      <c r="E5415">
        <f t="shared" si="386"/>
        <v>1</v>
      </c>
      <c r="F5415" t="str">
        <f t="shared" si="387"/>
        <v>赤口</v>
      </c>
      <c r="G5415" t="str">
        <f t="shared" si="384"/>
        <v>月</v>
      </c>
      <c r="I5415" t="str">
        <f t="shared" si="385"/>
        <v/>
      </c>
    </row>
    <row r="5416" spans="1:9">
      <c r="A5416" s="1">
        <v>41940</v>
      </c>
      <c r="B5416" s="6" t="s">
        <v>636</v>
      </c>
      <c r="C5416" s="7">
        <v>9</v>
      </c>
      <c r="D5416">
        <v>5</v>
      </c>
      <c r="E5416">
        <f t="shared" si="386"/>
        <v>2</v>
      </c>
      <c r="F5416" t="str">
        <f t="shared" si="387"/>
        <v>先勝</v>
      </c>
      <c r="G5416" t="str">
        <f t="shared" si="384"/>
        <v>火</v>
      </c>
      <c r="I5416" t="str">
        <f t="shared" si="385"/>
        <v/>
      </c>
    </row>
    <row r="5417" spans="1:9">
      <c r="A5417" s="1">
        <v>41941</v>
      </c>
      <c r="B5417" s="6" t="s">
        <v>637</v>
      </c>
      <c r="C5417" s="7">
        <v>9</v>
      </c>
      <c r="D5417">
        <v>6</v>
      </c>
      <c r="E5417">
        <f t="shared" si="386"/>
        <v>3</v>
      </c>
      <c r="F5417" t="str">
        <f t="shared" si="387"/>
        <v>友引</v>
      </c>
      <c r="G5417" t="str">
        <f t="shared" si="384"/>
        <v>水</v>
      </c>
      <c r="I5417" t="str">
        <f t="shared" si="385"/>
        <v/>
      </c>
    </row>
    <row r="5418" spans="1:9">
      <c r="A5418" s="1">
        <v>41942</v>
      </c>
      <c r="B5418" s="6" t="s">
        <v>638</v>
      </c>
      <c r="C5418" s="7">
        <v>9</v>
      </c>
      <c r="D5418">
        <v>7</v>
      </c>
      <c r="E5418">
        <f t="shared" si="386"/>
        <v>4</v>
      </c>
      <c r="F5418" t="str">
        <f t="shared" si="387"/>
        <v>先負</v>
      </c>
      <c r="G5418" t="str">
        <f t="shared" si="384"/>
        <v>木</v>
      </c>
      <c r="I5418" t="str">
        <f t="shared" si="385"/>
        <v/>
      </c>
    </row>
    <row r="5419" spans="1:9">
      <c r="A5419" s="1">
        <v>41943</v>
      </c>
      <c r="B5419" s="6" t="s">
        <v>639</v>
      </c>
      <c r="C5419" s="7">
        <v>9</v>
      </c>
      <c r="D5419">
        <v>8</v>
      </c>
      <c r="E5419">
        <f t="shared" si="386"/>
        <v>5</v>
      </c>
      <c r="F5419" t="str">
        <f t="shared" si="387"/>
        <v>仏滅</v>
      </c>
      <c r="G5419" t="str">
        <f t="shared" si="384"/>
        <v>金</v>
      </c>
      <c r="I5419" t="str">
        <f t="shared" si="385"/>
        <v/>
      </c>
    </row>
    <row r="5420" spans="1:9">
      <c r="A5420" s="1">
        <v>41944</v>
      </c>
      <c r="B5420" s="6" t="s">
        <v>640</v>
      </c>
      <c r="C5420" s="7">
        <v>9</v>
      </c>
      <c r="D5420">
        <v>9</v>
      </c>
      <c r="E5420">
        <f t="shared" si="386"/>
        <v>0</v>
      </c>
      <c r="F5420" t="str">
        <f t="shared" si="387"/>
        <v>大安</v>
      </c>
      <c r="G5420" t="str">
        <f t="shared" si="384"/>
        <v>土</v>
      </c>
      <c r="I5420" t="str">
        <f t="shared" si="385"/>
        <v/>
      </c>
    </row>
    <row r="5421" spans="1:9">
      <c r="A5421" s="1">
        <v>41945</v>
      </c>
      <c r="B5421" s="6" t="s">
        <v>641</v>
      </c>
      <c r="C5421" s="7">
        <v>9</v>
      </c>
      <c r="D5421">
        <v>10</v>
      </c>
      <c r="E5421">
        <f t="shared" si="386"/>
        <v>1</v>
      </c>
      <c r="F5421" t="str">
        <f t="shared" si="387"/>
        <v>赤口</v>
      </c>
      <c r="G5421" t="str">
        <f t="shared" si="384"/>
        <v>日</v>
      </c>
      <c r="I5421" t="str">
        <f t="shared" si="385"/>
        <v/>
      </c>
    </row>
    <row r="5422" spans="1:9">
      <c r="A5422" s="1">
        <v>41946</v>
      </c>
      <c r="B5422" s="6" t="s">
        <v>642</v>
      </c>
      <c r="C5422" s="7">
        <v>9</v>
      </c>
      <c r="D5422">
        <v>11</v>
      </c>
      <c r="E5422">
        <f t="shared" si="386"/>
        <v>2</v>
      </c>
      <c r="F5422" t="str">
        <f t="shared" si="387"/>
        <v>先勝</v>
      </c>
      <c r="G5422" t="str">
        <f t="shared" si="384"/>
        <v>月</v>
      </c>
      <c r="I5422" t="str">
        <f t="shared" si="385"/>
        <v/>
      </c>
    </row>
    <row r="5423" spans="1:9">
      <c r="A5423" s="1">
        <v>41947</v>
      </c>
      <c r="B5423" s="6" t="s">
        <v>643</v>
      </c>
      <c r="C5423" s="7">
        <v>9</v>
      </c>
      <c r="D5423">
        <v>12</v>
      </c>
      <c r="E5423">
        <f t="shared" si="386"/>
        <v>3</v>
      </c>
      <c r="F5423" t="str">
        <f t="shared" si="387"/>
        <v>友引</v>
      </c>
      <c r="G5423" t="str">
        <f t="shared" si="384"/>
        <v>火</v>
      </c>
      <c r="I5423" t="str">
        <f t="shared" si="385"/>
        <v/>
      </c>
    </row>
    <row r="5424" spans="1:9">
      <c r="A5424" s="1">
        <v>41948</v>
      </c>
      <c r="B5424" s="6" t="s">
        <v>644</v>
      </c>
      <c r="C5424" s="7">
        <v>9</v>
      </c>
      <c r="D5424">
        <v>13</v>
      </c>
      <c r="E5424">
        <f t="shared" si="386"/>
        <v>4</v>
      </c>
      <c r="F5424" t="str">
        <f t="shared" si="387"/>
        <v>先負</v>
      </c>
      <c r="G5424" t="str">
        <f t="shared" si="384"/>
        <v>水</v>
      </c>
      <c r="I5424" t="str">
        <f t="shared" si="385"/>
        <v/>
      </c>
    </row>
    <row r="5425" spans="1:9">
      <c r="A5425" s="1">
        <v>41949</v>
      </c>
      <c r="B5425" s="6" t="s">
        <v>645</v>
      </c>
      <c r="C5425" s="7">
        <v>9</v>
      </c>
      <c r="D5425">
        <v>14</v>
      </c>
      <c r="E5425">
        <f t="shared" si="386"/>
        <v>5</v>
      </c>
      <c r="F5425" t="str">
        <f t="shared" si="387"/>
        <v>仏滅</v>
      </c>
      <c r="G5425" t="str">
        <f t="shared" si="384"/>
        <v>木</v>
      </c>
      <c r="I5425" t="str">
        <f t="shared" si="385"/>
        <v/>
      </c>
    </row>
    <row r="5426" spans="1:9">
      <c r="A5426" s="1">
        <v>41950</v>
      </c>
      <c r="B5426" s="6" t="s">
        <v>646</v>
      </c>
      <c r="C5426" s="7">
        <v>9</v>
      </c>
      <c r="D5426">
        <v>15</v>
      </c>
      <c r="E5426">
        <f t="shared" si="386"/>
        <v>0</v>
      </c>
      <c r="F5426" t="str">
        <f t="shared" si="387"/>
        <v>大安</v>
      </c>
      <c r="G5426" t="str">
        <f t="shared" si="384"/>
        <v>金</v>
      </c>
      <c r="I5426" t="str">
        <f t="shared" si="385"/>
        <v/>
      </c>
    </row>
    <row r="5427" spans="1:9">
      <c r="A5427" s="1">
        <v>41951</v>
      </c>
      <c r="B5427" s="6" t="s">
        <v>647</v>
      </c>
      <c r="C5427" s="7">
        <v>9</v>
      </c>
      <c r="D5427">
        <v>16</v>
      </c>
      <c r="E5427">
        <f t="shared" si="386"/>
        <v>1</v>
      </c>
      <c r="F5427" t="str">
        <f t="shared" si="387"/>
        <v>赤口</v>
      </c>
      <c r="G5427" t="str">
        <f t="shared" si="384"/>
        <v>土</v>
      </c>
      <c r="I5427" t="str">
        <f t="shared" si="385"/>
        <v/>
      </c>
    </row>
    <row r="5428" spans="1:9">
      <c r="A5428" s="1">
        <v>41952</v>
      </c>
      <c r="B5428" s="6" t="s">
        <v>648</v>
      </c>
      <c r="C5428" s="7">
        <v>9</v>
      </c>
      <c r="D5428">
        <v>17</v>
      </c>
      <c r="E5428">
        <f t="shared" si="386"/>
        <v>2</v>
      </c>
      <c r="F5428" t="str">
        <f t="shared" si="387"/>
        <v>先勝</v>
      </c>
      <c r="G5428" t="str">
        <f t="shared" si="384"/>
        <v>日</v>
      </c>
      <c r="I5428" t="str">
        <f t="shared" si="385"/>
        <v/>
      </c>
    </row>
    <row r="5429" spans="1:9">
      <c r="A5429" s="1">
        <v>41953</v>
      </c>
      <c r="B5429" s="6" t="s">
        <v>649</v>
      </c>
      <c r="C5429" s="7">
        <v>9</v>
      </c>
      <c r="D5429">
        <v>18</v>
      </c>
      <c r="E5429">
        <f t="shared" si="386"/>
        <v>3</v>
      </c>
      <c r="F5429" t="str">
        <f t="shared" si="387"/>
        <v>友引</v>
      </c>
      <c r="G5429" t="str">
        <f t="shared" si="384"/>
        <v>月</v>
      </c>
      <c r="I5429" t="str">
        <f t="shared" si="385"/>
        <v/>
      </c>
    </row>
    <row r="5430" spans="1:9">
      <c r="A5430" s="1">
        <v>41954</v>
      </c>
      <c r="B5430" s="6" t="s">
        <v>650</v>
      </c>
      <c r="C5430" s="7">
        <v>9</v>
      </c>
      <c r="D5430">
        <v>19</v>
      </c>
      <c r="E5430">
        <f t="shared" si="386"/>
        <v>4</v>
      </c>
      <c r="F5430" t="str">
        <f t="shared" si="387"/>
        <v>先負</v>
      </c>
      <c r="G5430" t="str">
        <f t="shared" si="384"/>
        <v>火</v>
      </c>
      <c r="I5430" t="str">
        <f t="shared" si="385"/>
        <v/>
      </c>
    </row>
    <row r="5431" spans="1:9">
      <c r="A5431" s="1">
        <v>41955</v>
      </c>
      <c r="B5431" s="6" t="s">
        <v>651</v>
      </c>
      <c r="C5431" s="7">
        <v>9</v>
      </c>
      <c r="D5431">
        <v>20</v>
      </c>
      <c r="E5431">
        <f t="shared" si="386"/>
        <v>5</v>
      </c>
      <c r="F5431" t="str">
        <f t="shared" si="387"/>
        <v>仏滅</v>
      </c>
      <c r="G5431" t="str">
        <f t="shared" si="384"/>
        <v>水</v>
      </c>
      <c r="I5431" t="str">
        <f t="shared" si="385"/>
        <v/>
      </c>
    </row>
    <row r="5432" spans="1:9">
      <c r="A5432" s="1">
        <v>41956</v>
      </c>
      <c r="B5432" s="6" t="s">
        <v>652</v>
      </c>
      <c r="C5432" s="7">
        <v>9</v>
      </c>
      <c r="D5432">
        <v>21</v>
      </c>
      <c r="E5432">
        <f t="shared" si="386"/>
        <v>0</v>
      </c>
      <c r="F5432" t="str">
        <f t="shared" si="387"/>
        <v>大安</v>
      </c>
      <c r="G5432" t="str">
        <f t="shared" si="384"/>
        <v>木</v>
      </c>
      <c r="I5432" t="str">
        <f t="shared" si="385"/>
        <v/>
      </c>
    </row>
    <row r="5433" spans="1:9">
      <c r="A5433" s="1">
        <v>41957</v>
      </c>
      <c r="B5433" s="6" t="s">
        <v>653</v>
      </c>
      <c r="C5433" s="7">
        <v>9</v>
      </c>
      <c r="D5433">
        <v>22</v>
      </c>
      <c r="E5433">
        <f t="shared" si="386"/>
        <v>1</v>
      </c>
      <c r="F5433" t="str">
        <f t="shared" si="387"/>
        <v>赤口</v>
      </c>
      <c r="G5433" t="str">
        <f t="shared" si="384"/>
        <v>金</v>
      </c>
      <c r="I5433" t="str">
        <f t="shared" si="385"/>
        <v/>
      </c>
    </row>
    <row r="5434" spans="1:9">
      <c r="A5434" s="1">
        <v>41958</v>
      </c>
      <c r="B5434" s="6" t="s">
        <v>654</v>
      </c>
      <c r="C5434" s="7">
        <v>9</v>
      </c>
      <c r="D5434">
        <v>23</v>
      </c>
      <c r="E5434">
        <f t="shared" si="386"/>
        <v>2</v>
      </c>
      <c r="F5434" t="str">
        <f t="shared" si="387"/>
        <v>先勝</v>
      </c>
      <c r="G5434" t="str">
        <f t="shared" si="384"/>
        <v>土</v>
      </c>
      <c r="I5434" t="str">
        <f t="shared" si="385"/>
        <v/>
      </c>
    </row>
    <row r="5435" spans="1:9">
      <c r="A5435" s="1">
        <v>41959</v>
      </c>
      <c r="B5435" s="6" t="s">
        <v>655</v>
      </c>
      <c r="C5435" s="7">
        <v>9</v>
      </c>
      <c r="D5435">
        <v>24</v>
      </c>
      <c r="E5435">
        <f t="shared" si="386"/>
        <v>3</v>
      </c>
      <c r="F5435" t="str">
        <f t="shared" si="387"/>
        <v>友引</v>
      </c>
      <c r="G5435" t="str">
        <f t="shared" si="384"/>
        <v>日</v>
      </c>
      <c r="I5435" t="str">
        <f t="shared" si="385"/>
        <v/>
      </c>
    </row>
    <row r="5436" spans="1:9">
      <c r="A5436" s="1">
        <v>41960</v>
      </c>
      <c r="B5436" s="6" t="s">
        <v>656</v>
      </c>
      <c r="C5436" s="7">
        <v>9</v>
      </c>
      <c r="D5436">
        <v>25</v>
      </c>
      <c r="E5436">
        <f t="shared" si="386"/>
        <v>4</v>
      </c>
      <c r="F5436" t="str">
        <f t="shared" si="387"/>
        <v>先負</v>
      </c>
      <c r="G5436" t="str">
        <f t="shared" si="384"/>
        <v>月</v>
      </c>
      <c r="I5436" t="str">
        <f t="shared" si="385"/>
        <v/>
      </c>
    </row>
    <row r="5437" spans="1:9">
      <c r="A5437" s="1">
        <v>41961</v>
      </c>
      <c r="B5437" s="6" t="s">
        <v>657</v>
      </c>
      <c r="C5437" s="7">
        <v>9</v>
      </c>
      <c r="D5437">
        <v>26</v>
      </c>
      <c r="E5437">
        <f t="shared" si="386"/>
        <v>5</v>
      </c>
      <c r="F5437" t="str">
        <f t="shared" si="387"/>
        <v>仏滅</v>
      </c>
      <c r="G5437" t="str">
        <f t="shared" si="384"/>
        <v>火</v>
      </c>
      <c r="I5437" t="str">
        <f t="shared" si="385"/>
        <v/>
      </c>
    </row>
    <row r="5438" spans="1:9">
      <c r="A5438" s="1">
        <v>41962</v>
      </c>
      <c r="B5438" s="6" t="s">
        <v>658</v>
      </c>
      <c r="C5438" s="7">
        <v>9</v>
      </c>
      <c r="D5438">
        <v>27</v>
      </c>
      <c r="E5438">
        <f t="shared" si="386"/>
        <v>0</v>
      </c>
      <c r="F5438" t="str">
        <f t="shared" si="387"/>
        <v>大安</v>
      </c>
      <c r="G5438" t="str">
        <f t="shared" si="384"/>
        <v>水</v>
      </c>
      <c r="I5438" t="str">
        <f t="shared" si="385"/>
        <v/>
      </c>
    </row>
    <row r="5439" spans="1:9">
      <c r="A5439" s="1">
        <v>41963</v>
      </c>
      <c r="B5439" s="6" t="s">
        <v>659</v>
      </c>
      <c r="C5439" s="7">
        <v>9</v>
      </c>
      <c r="D5439">
        <v>28</v>
      </c>
      <c r="E5439">
        <f t="shared" si="386"/>
        <v>1</v>
      </c>
      <c r="F5439" t="str">
        <f t="shared" si="387"/>
        <v>赤口</v>
      </c>
      <c r="G5439" t="str">
        <f t="shared" si="384"/>
        <v>木</v>
      </c>
      <c r="I5439" t="str">
        <f t="shared" si="385"/>
        <v/>
      </c>
    </row>
    <row r="5440" spans="1:9">
      <c r="A5440" s="1">
        <v>41964</v>
      </c>
      <c r="B5440" s="6" t="s">
        <v>660</v>
      </c>
      <c r="C5440" s="7">
        <v>9</v>
      </c>
      <c r="D5440">
        <v>29</v>
      </c>
      <c r="E5440">
        <f t="shared" si="386"/>
        <v>2</v>
      </c>
      <c r="F5440" t="str">
        <f t="shared" si="387"/>
        <v>先勝</v>
      </c>
      <c r="G5440" t="str">
        <f t="shared" si="384"/>
        <v>金</v>
      </c>
      <c r="I5440" t="str">
        <f t="shared" si="385"/>
        <v/>
      </c>
    </row>
    <row r="5441" spans="1:9">
      <c r="A5441" s="1">
        <v>41965</v>
      </c>
      <c r="B5441" s="6" t="s">
        <v>573</v>
      </c>
      <c r="C5441" s="7">
        <v>10</v>
      </c>
      <c r="D5441">
        <v>1</v>
      </c>
      <c r="E5441">
        <f t="shared" si="386"/>
        <v>5</v>
      </c>
      <c r="F5441" t="str">
        <f t="shared" si="387"/>
        <v>仏滅</v>
      </c>
      <c r="G5441" t="str">
        <f t="shared" si="384"/>
        <v>土</v>
      </c>
      <c r="I5441" t="str">
        <f t="shared" si="385"/>
        <v/>
      </c>
    </row>
    <row r="5442" spans="1:9">
      <c r="A5442" s="1">
        <v>41966</v>
      </c>
      <c r="B5442" s="6" t="s">
        <v>358</v>
      </c>
      <c r="C5442" s="7">
        <v>10</v>
      </c>
      <c r="D5442">
        <v>2</v>
      </c>
      <c r="E5442">
        <f t="shared" si="386"/>
        <v>0</v>
      </c>
      <c r="F5442" t="str">
        <f t="shared" si="387"/>
        <v>大安</v>
      </c>
      <c r="G5442" t="str">
        <f t="shared" si="384"/>
        <v>日</v>
      </c>
      <c r="I5442" t="str">
        <f t="shared" si="385"/>
        <v/>
      </c>
    </row>
    <row r="5443" spans="1:9">
      <c r="A5443" s="1">
        <v>41967</v>
      </c>
      <c r="B5443" s="6" t="s">
        <v>359</v>
      </c>
      <c r="C5443" s="7">
        <v>10</v>
      </c>
      <c r="D5443">
        <v>3</v>
      </c>
      <c r="E5443">
        <f t="shared" si="386"/>
        <v>1</v>
      </c>
      <c r="F5443" t="str">
        <f t="shared" si="387"/>
        <v>赤口</v>
      </c>
      <c r="G5443" t="str">
        <f t="shared" ref="G5443:G5506" si="388">TEXT(A5443,"aaa")</f>
        <v>月</v>
      </c>
      <c r="I5443" t="str">
        <f t="shared" ref="I5443:I5506" si="389">IF(ISERROR(VLOOKUP(H5443,$K$29:$L$39,2,FALSE)),"",VLOOKUP(H5443,$K$29:$L$39,2,FALSE))</f>
        <v/>
      </c>
    </row>
    <row r="5444" spans="1:9">
      <c r="A5444" s="1">
        <v>41968</v>
      </c>
      <c r="B5444" s="6" t="s">
        <v>360</v>
      </c>
      <c r="C5444" s="7">
        <v>10</v>
      </c>
      <c r="D5444">
        <v>4</v>
      </c>
      <c r="E5444">
        <f t="shared" si="386"/>
        <v>2</v>
      </c>
      <c r="F5444" t="str">
        <f t="shared" si="387"/>
        <v>先勝</v>
      </c>
      <c r="G5444" t="str">
        <f t="shared" si="388"/>
        <v>火</v>
      </c>
      <c r="I5444" t="str">
        <f t="shared" si="389"/>
        <v/>
      </c>
    </row>
    <row r="5445" spans="1:9">
      <c r="A5445" s="1">
        <v>41969</v>
      </c>
      <c r="B5445" s="6" t="s">
        <v>361</v>
      </c>
      <c r="C5445" s="7">
        <v>10</v>
      </c>
      <c r="D5445">
        <v>5</v>
      </c>
      <c r="E5445">
        <f t="shared" si="386"/>
        <v>3</v>
      </c>
      <c r="F5445" t="str">
        <f t="shared" si="387"/>
        <v>友引</v>
      </c>
      <c r="G5445" t="str">
        <f t="shared" si="388"/>
        <v>水</v>
      </c>
      <c r="I5445" t="str">
        <f t="shared" si="389"/>
        <v/>
      </c>
    </row>
    <row r="5446" spans="1:9">
      <c r="A5446" s="1">
        <v>41970</v>
      </c>
      <c r="B5446" s="6" t="s">
        <v>362</v>
      </c>
      <c r="C5446" s="7">
        <v>10</v>
      </c>
      <c r="D5446">
        <v>6</v>
      </c>
      <c r="E5446">
        <f t="shared" si="386"/>
        <v>4</v>
      </c>
      <c r="F5446" t="str">
        <f t="shared" si="387"/>
        <v>先負</v>
      </c>
      <c r="G5446" t="str">
        <f t="shared" si="388"/>
        <v>木</v>
      </c>
      <c r="I5446" t="str">
        <f t="shared" si="389"/>
        <v/>
      </c>
    </row>
    <row r="5447" spans="1:9">
      <c r="A5447" s="1">
        <v>41971</v>
      </c>
      <c r="B5447" s="6" t="s">
        <v>363</v>
      </c>
      <c r="C5447" s="7">
        <v>10</v>
      </c>
      <c r="D5447">
        <v>7</v>
      </c>
      <c r="E5447">
        <f t="shared" si="386"/>
        <v>5</v>
      </c>
      <c r="F5447" t="str">
        <f t="shared" si="387"/>
        <v>仏滅</v>
      </c>
      <c r="G5447" t="str">
        <f t="shared" si="388"/>
        <v>金</v>
      </c>
      <c r="I5447" t="str">
        <f t="shared" si="389"/>
        <v/>
      </c>
    </row>
    <row r="5448" spans="1:9">
      <c r="A5448" s="1">
        <v>41972</v>
      </c>
      <c r="B5448" s="6" t="s">
        <v>364</v>
      </c>
      <c r="C5448" s="7">
        <v>10</v>
      </c>
      <c r="D5448">
        <v>8</v>
      </c>
      <c r="E5448">
        <f t="shared" si="386"/>
        <v>0</v>
      </c>
      <c r="F5448" t="str">
        <f t="shared" si="387"/>
        <v>大安</v>
      </c>
      <c r="G5448" t="str">
        <f t="shared" si="388"/>
        <v>土</v>
      </c>
      <c r="I5448" t="str">
        <f t="shared" si="389"/>
        <v/>
      </c>
    </row>
    <row r="5449" spans="1:9">
      <c r="A5449" s="1">
        <v>41973</v>
      </c>
      <c r="B5449" s="6" t="s">
        <v>365</v>
      </c>
      <c r="C5449" s="7">
        <v>10</v>
      </c>
      <c r="D5449">
        <v>9</v>
      </c>
      <c r="E5449">
        <f t="shared" si="386"/>
        <v>1</v>
      </c>
      <c r="F5449" t="str">
        <f t="shared" si="387"/>
        <v>赤口</v>
      </c>
      <c r="G5449" t="str">
        <f t="shared" si="388"/>
        <v>日</v>
      </c>
      <c r="I5449" t="str">
        <f t="shared" si="389"/>
        <v/>
      </c>
    </row>
    <row r="5450" spans="1:9">
      <c r="A5450" s="1">
        <v>41974</v>
      </c>
      <c r="B5450" s="6" t="s">
        <v>366</v>
      </c>
      <c r="C5450" s="7">
        <v>10</v>
      </c>
      <c r="D5450">
        <v>10</v>
      </c>
      <c r="E5450">
        <f t="shared" si="386"/>
        <v>2</v>
      </c>
      <c r="F5450" t="str">
        <f t="shared" si="387"/>
        <v>先勝</v>
      </c>
      <c r="G5450" t="str">
        <f t="shared" si="388"/>
        <v>月</v>
      </c>
      <c r="I5450" t="str">
        <f t="shared" si="389"/>
        <v/>
      </c>
    </row>
    <row r="5451" spans="1:9">
      <c r="A5451" s="1">
        <v>41975</v>
      </c>
      <c r="B5451" s="6" t="s">
        <v>367</v>
      </c>
      <c r="C5451" s="7">
        <v>10</v>
      </c>
      <c r="D5451">
        <v>11</v>
      </c>
      <c r="E5451">
        <f t="shared" si="386"/>
        <v>3</v>
      </c>
      <c r="F5451" t="str">
        <f t="shared" si="387"/>
        <v>友引</v>
      </c>
      <c r="G5451" t="str">
        <f t="shared" si="388"/>
        <v>火</v>
      </c>
      <c r="I5451" t="str">
        <f t="shared" si="389"/>
        <v/>
      </c>
    </row>
    <row r="5452" spans="1:9">
      <c r="A5452" s="1">
        <v>41976</v>
      </c>
      <c r="B5452" s="6" t="s">
        <v>368</v>
      </c>
      <c r="C5452" s="7">
        <v>10</v>
      </c>
      <c r="D5452">
        <v>12</v>
      </c>
      <c r="E5452">
        <f t="shared" ref="E5452:E5515" si="390">MOD(C5452+D5452,6)</f>
        <v>4</v>
      </c>
      <c r="F5452" t="str">
        <f t="shared" ref="F5452:F5515" si="391">VLOOKUP(E5452,$K$18:$L$23,2)</f>
        <v>先負</v>
      </c>
      <c r="G5452" t="str">
        <f t="shared" si="388"/>
        <v>水</v>
      </c>
      <c r="I5452" t="str">
        <f t="shared" si="389"/>
        <v/>
      </c>
    </row>
    <row r="5453" spans="1:9">
      <c r="A5453" s="1">
        <v>41977</v>
      </c>
      <c r="B5453" s="6" t="s">
        <v>369</v>
      </c>
      <c r="C5453" s="7">
        <v>10</v>
      </c>
      <c r="D5453">
        <v>13</v>
      </c>
      <c r="E5453">
        <f t="shared" si="390"/>
        <v>5</v>
      </c>
      <c r="F5453" t="str">
        <f t="shared" si="391"/>
        <v>仏滅</v>
      </c>
      <c r="G5453" t="str">
        <f t="shared" si="388"/>
        <v>木</v>
      </c>
      <c r="I5453" t="str">
        <f t="shared" si="389"/>
        <v/>
      </c>
    </row>
    <row r="5454" spans="1:9">
      <c r="A5454" s="1">
        <v>41978</v>
      </c>
      <c r="B5454" s="6" t="s">
        <v>370</v>
      </c>
      <c r="C5454" s="7">
        <v>10</v>
      </c>
      <c r="D5454">
        <v>14</v>
      </c>
      <c r="E5454">
        <f t="shared" si="390"/>
        <v>0</v>
      </c>
      <c r="F5454" t="str">
        <f t="shared" si="391"/>
        <v>大安</v>
      </c>
      <c r="G5454" t="str">
        <f t="shared" si="388"/>
        <v>金</v>
      </c>
      <c r="I5454" t="str">
        <f t="shared" si="389"/>
        <v/>
      </c>
    </row>
    <row r="5455" spans="1:9">
      <c r="A5455" s="1">
        <v>41979</v>
      </c>
      <c r="B5455" s="6" t="s">
        <v>371</v>
      </c>
      <c r="C5455" s="7">
        <v>10</v>
      </c>
      <c r="D5455">
        <v>15</v>
      </c>
      <c r="E5455">
        <f t="shared" si="390"/>
        <v>1</v>
      </c>
      <c r="F5455" t="str">
        <f t="shared" si="391"/>
        <v>赤口</v>
      </c>
      <c r="G5455" t="str">
        <f t="shared" si="388"/>
        <v>土</v>
      </c>
      <c r="I5455" t="str">
        <f t="shared" si="389"/>
        <v/>
      </c>
    </row>
    <row r="5456" spans="1:9">
      <c r="A5456" s="1">
        <v>41980</v>
      </c>
      <c r="B5456" s="6" t="s">
        <v>372</v>
      </c>
      <c r="C5456" s="7">
        <v>10</v>
      </c>
      <c r="D5456">
        <v>16</v>
      </c>
      <c r="E5456">
        <f t="shared" si="390"/>
        <v>2</v>
      </c>
      <c r="F5456" t="str">
        <f t="shared" si="391"/>
        <v>先勝</v>
      </c>
      <c r="G5456" t="str">
        <f t="shared" si="388"/>
        <v>日</v>
      </c>
      <c r="I5456" t="str">
        <f t="shared" si="389"/>
        <v/>
      </c>
    </row>
    <row r="5457" spans="1:9">
      <c r="A5457" s="1">
        <v>41981</v>
      </c>
      <c r="B5457" s="6" t="s">
        <v>373</v>
      </c>
      <c r="C5457" s="7">
        <v>10</v>
      </c>
      <c r="D5457">
        <v>17</v>
      </c>
      <c r="E5457">
        <f t="shared" si="390"/>
        <v>3</v>
      </c>
      <c r="F5457" t="str">
        <f t="shared" si="391"/>
        <v>友引</v>
      </c>
      <c r="G5457" t="str">
        <f t="shared" si="388"/>
        <v>月</v>
      </c>
      <c r="I5457" t="str">
        <f t="shared" si="389"/>
        <v/>
      </c>
    </row>
    <row r="5458" spans="1:9">
      <c r="A5458" s="1">
        <v>41982</v>
      </c>
      <c r="B5458" s="6" t="s">
        <v>374</v>
      </c>
      <c r="C5458" s="7">
        <v>10</v>
      </c>
      <c r="D5458">
        <v>18</v>
      </c>
      <c r="E5458">
        <f t="shared" si="390"/>
        <v>4</v>
      </c>
      <c r="F5458" t="str">
        <f t="shared" si="391"/>
        <v>先負</v>
      </c>
      <c r="G5458" t="str">
        <f t="shared" si="388"/>
        <v>火</v>
      </c>
      <c r="I5458" t="str">
        <f t="shared" si="389"/>
        <v/>
      </c>
    </row>
    <row r="5459" spans="1:9">
      <c r="A5459" s="1">
        <v>41983</v>
      </c>
      <c r="B5459" s="6" t="s">
        <v>375</v>
      </c>
      <c r="C5459" s="7">
        <v>10</v>
      </c>
      <c r="D5459">
        <v>19</v>
      </c>
      <c r="E5459">
        <f t="shared" si="390"/>
        <v>5</v>
      </c>
      <c r="F5459" t="str">
        <f t="shared" si="391"/>
        <v>仏滅</v>
      </c>
      <c r="G5459" t="str">
        <f t="shared" si="388"/>
        <v>水</v>
      </c>
      <c r="I5459" t="str">
        <f t="shared" si="389"/>
        <v/>
      </c>
    </row>
    <row r="5460" spans="1:9">
      <c r="A5460" s="1">
        <v>41984</v>
      </c>
      <c r="B5460" s="6" t="s">
        <v>376</v>
      </c>
      <c r="C5460" s="7">
        <v>10</v>
      </c>
      <c r="D5460">
        <v>20</v>
      </c>
      <c r="E5460">
        <f t="shared" si="390"/>
        <v>0</v>
      </c>
      <c r="F5460" t="str">
        <f t="shared" si="391"/>
        <v>大安</v>
      </c>
      <c r="G5460" t="str">
        <f t="shared" si="388"/>
        <v>木</v>
      </c>
      <c r="I5460" t="str">
        <f t="shared" si="389"/>
        <v/>
      </c>
    </row>
    <row r="5461" spans="1:9">
      <c r="A5461" s="1">
        <v>41985</v>
      </c>
      <c r="B5461" s="6" t="s">
        <v>377</v>
      </c>
      <c r="C5461" s="7">
        <v>10</v>
      </c>
      <c r="D5461">
        <v>21</v>
      </c>
      <c r="E5461">
        <f t="shared" si="390"/>
        <v>1</v>
      </c>
      <c r="F5461" t="str">
        <f t="shared" si="391"/>
        <v>赤口</v>
      </c>
      <c r="G5461" t="str">
        <f t="shared" si="388"/>
        <v>金</v>
      </c>
      <c r="I5461" t="str">
        <f t="shared" si="389"/>
        <v/>
      </c>
    </row>
    <row r="5462" spans="1:9">
      <c r="A5462" s="1">
        <v>41986</v>
      </c>
      <c r="B5462" s="6" t="s">
        <v>378</v>
      </c>
      <c r="C5462" s="7">
        <v>10</v>
      </c>
      <c r="D5462">
        <v>22</v>
      </c>
      <c r="E5462">
        <f t="shared" si="390"/>
        <v>2</v>
      </c>
      <c r="F5462" t="str">
        <f t="shared" si="391"/>
        <v>先勝</v>
      </c>
      <c r="G5462" t="str">
        <f t="shared" si="388"/>
        <v>土</v>
      </c>
      <c r="I5462" t="str">
        <f t="shared" si="389"/>
        <v/>
      </c>
    </row>
    <row r="5463" spans="1:9">
      <c r="A5463" s="1">
        <v>41987</v>
      </c>
      <c r="B5463" s="6" t="s">
        <v>379</v>
      </c>
      <c r="C5463" s="7">
        <v>10</v>
      </c>
      <c r="D5463">
        <v>23</v>
      </c>
      <c r="E5463">
        <f t="shared" si="390"/>
        <v>3</v>
      </c>
      <c r="F5463" t="str">
        <f t="shared" si="391"/>
        <v>友引</v>
      </c>
      <c r="G5463" t="str">
        <f t="shared" si="388"/>
        <v>日</v>
      </c>
      <c r="I5463" t="str">
        <f t="shared" si="389"/>
        <v/>
      </c>
    </row>
    <row r="5464" spans="1:9">
      <c r="A5464" s="1">
        <v>41988</v>
      </c>
      <c r="B5464" s="6" t="s">
        <v>380</v>
      </c>
      <c r="C5464" s="7">
        <v>10</v>
      </c>
      <c r="D5464">
        <v>24</v>
      </c>
      <c r="E5464">
        <f t="shared" si="390"/>
        <v>4</v>
      </c>
      <c r="F5464" t="str">
        <f t="shared" si="391"/>
        <v>先負</v>
      </c>
      <c r="G5464" t="str">
        <f t="shared" si="388"/>
        <v>月</v>
      </c>
      <c r="I5464" t="str">
        <f t="shared" si="389"/>
        <v/>
      </c>
    </row>
    <row r="5465" spans="1:9">
      <c r="A5465" s="1">
        <v>41989</v>
      </c>
      <c r="B5465" s="6" t="s">
        <v>381</v>
      </c>
      <c r="C5465" s="7">
        <v>10</v>
      </c>
      <c r="D5465">
        <v>25</v>
      </c>
      <c r="E5465">
        <f t="shared" si="390"/>
        <v>5</v>
      </c>
      <c r="F5465" t="str">
        <f t="shared" si="391"/>
        <v>仏滅</v>
      </c>
      <c r="G5465" t="str">
        <f t="shared" si="388"/>
        <v>火</v>
      </c>
      <c r="I5465" t="str">
        <f t="shared" si="389"/>
        <v/>
      </c>
    </row>
    <row r="5466" spans="1:9">
      <c r="A5466" s="1">
        <v>41990</v>
      </c>
      <c r="B5466" s="6" t="s">
        <v>382</v>
      </c>
      <c r="C5466" s="7">
        <v>10</v>
      </c>
      <c r="D5466">
        <v>26</v>
      </c>
      <c r="E5466">
        <f t="shared" si="390"/>
        <v>0</v>
      </c>
      <c r="F5466" t="str">
        <f t="shared" si="391"/>
        <v>大安</v>
      </c>
      <c r="G5466" t="str">
        <f t="shared" si="388"/>
        <v>水</v>
      </c>
      <c r="I5466" t="str">
        <f t="shared" si="389"/>
        <v/>
      </c>
    </row>
    <row r="5467" spans="1:9">
      <c r="A5467" s="1">
        <v>41991</v>
      </c>
      <c r="B5467" s="6" t="s">
        <v>383</v>
      </c>
      <c r="C5467" s="7">
        <v>10</v>
      </c>
      <c r="D5467">
        <v>27</v>
      </c>
      <c r="E5467">
        <f t="shared" si="390"/>
        <v>1</v>
      </c>
      <c r="F5467" t="str">
        <f t="shared" si="391"/>
        <v>赤口</v>
      </c>
      <c r="G5467" t="str">
        <f t="shared" si="388"/>
        <v>木</v>
      </c>
      <c r="I5467" t="str">
        <f t="shared" si="389"/>
        <v/>
      </c>
    </row>
    <row r="5468" spans="1:9">
      <c r="A5468" s="1">
        <v>41992</v>
      </c>
      <c r="B5468" s="6" t="s">
        <v>384</v>
      </c>
      <c r="C5468" s="7">
        <v>10</v>
      </c>
      <c r="D5468">
        <v>28</v>
      </c>
      <c r="E5468">
        <f t="shared" si="390"/>
        <v>2</v>
      </c>
      <c r="F5468" t="str">
        <f t="shared" si="391"/>
        <v>先勝</v>
      </c>
      <c r="G5468" t="str">
        <f t="shared" si="388"/>
        <v>金</v>
      </c>
      <c r="I5468" t="str">
        <f t="shared" si="389"/>
        <v/>
      </c>
    </row>
    <row r="5469" spans="1:9">
      <c r="A5469" s="1">
        <v>41993</v>
      </c>
      <c r="B5469" s="6" t="s">
        <v>385</v>
      </c>
      <c r="C5469" s="7">
        <v>10</v>
      </c>
      <c r="D5469">
        <v>29</v>
      </c>
      <c r="E5469">
        <f t="shared" si="390"/>
        <v>3</v>
      </c>
      <c r="F5469" t="str">
        <f t="shared" si="391"/>
        <v>友引</v>
      </c>
      <c r="G5469" t="str">
        <f t="shared" si="388"/>
        <v>土</v>
      </c>
      <c r="I5469" t="str">
        <f t="shared" si="389"/>
        <v/>
      </c>
    </row>
    <row r="5470" spans="1:9">
      <c r="A5470" s="1">
        <v>41994</v>
      </c>
      <c r="B5470" s="6" t="s">
        <v>386</v>
      </c>
      <c r="C5470" s="7">
        <v>10</v>
      </c>
      <c r="D5470">
        <v>30</v>
      </c>
      <c r="E5470">
        <f t="shared" si="390"/>
        <v>4</v>
      </c>
      <c r="F5470" t="str">
        <f t="shared" si="391"/>
        <v>先負</v>
      </c>
      <c r="G5470" t="str">
        <f t="shared" si="388"/>
        <v>日</v>
      </c>
      <c r="I5470" t="str">
        <f t="shared" si="389"/>
        <v/>
      </c>
    </row>
    <row r="5471" spans="1:9">
      <c r="A5471" s="1">
        <v>41995</v>
      </c>
      <c r="B5471" s="6" t="s">
        <v>574</v>
      </c>
      <c r="C5471" s="7">
        <v>11</v>
      </c>
      <c r="D5471">
        <v>1</v>
      </c>
      <c r="E5471">
        <f t="shared" si="390"/>
        <v>0</v>
      </c>
      <c r="F5471" t="str">
        <f t="shared" si="391"/>
        <v>大安</v>
      </c>
      <c r="G5471" t="str">
        <f t="shared" si="388"/>
        <v>月</v>
      </c>
      <c r="I5471" t="str">
        <f t="shared" si="389"/>
        <v/>
      </c>
    </row>
    <row r="5472" spans="1:9">
      <c r="A5472" s="1">
        <v>41996</v>
      </c>
      <c r="B5472" s="6" t="s">
        <v>388</v>
      </c>
      <c r="C5472" s="7">
        <v>11</v>
      </c>
      <c r="D5472">
        <v>2</v>
      </c>
      <c r="E5472">
        <f t="shared" si="390"/>
        <v>1</v>
      </c>
      <c r="F5472" t="str">
        <f t="shared" si="391"/>
        <v>赤口</v>
      </c>
      <c r="G5472" t="str">
        <f t="shared" si="388"/>
        <v>火</v>
      </c>
      <c r="I5472" t="str">
        <f t="shared" si="389"/>
        <v/>
      </c>
    </row>
    <row r="5473" spans="1:9">
      <c r="A5473" s="1">
        <v>41997</v>
      </c>
      <c r="B5473" s="6" t="s">
        <v>389</v>
      </c>
      <c r="C5473" s="7">
        <v>11</v>
      </c>
      <c r="D5473">
        <v>3</v>
      </c>
      <c r="E5473">
        <f t="shared" si="390"/>
        <v>2</v>
      </c>
      <c r="F5473" t="str">
        <f t="shared" si="391"/>
        <v>先勝</v>
      </c>
      <c r="G5473" t="str">
        <f t="shared" si="388"/>
        <v>水</v>
      </c>
      <c r="I5473" t="str">
        <f t="shared" si="389"/>
        <v/>
      </c>
    </row>
    <row r="5474" spans="1:9">
      <c r="A5474" s="1">
        <v>41998</v>
      </c>
      <c r="B5474" s="6" t="s">
        <v>390</v>
      </c>
      <c r="C5474" s="7">
        <v>11</v>
      </c>
      <c r="D5474">
        <v>4</v>
      </c>
      <c r="E5474">
        <f t="shared" si="390"/>
        <v>3</v>
      </c>
      <c r="F5474" t="str">
        <f t="shared" si="391"/>
        <v>友引</v>
      </c>
      <c r="G5474" t="str">
        <f t="shared" si="388"/>
        <v>木</v>
      </c>
      <c r="I5474" t="str">
        <f t="shared" si="389"/>
        <v/>
      </c>
    </row>
    <row r="5475" spans="1:9">
      <c r="A5475" s="1">
        <v>41999</v>
      </c>
      <c r="B5475" s="6" t="s">
        <v>391</v>
      </c>
      <c r="C5475" s="7">
        <v>11</v>
      </c>
      <c r="D5475">
        <v>5</v>
      </c>
      <c r="E5475">
        <f t="shared" si="390"/>
        <v>4</v>
      </c>
      <c r="F5475" t="str">
        <f t="shared" si="391"/>
        <v>先負</v>
      </c>
      <c r="G5475" t="str">
        <f t="shared" si="388"/>
        <v>金</v>
      </c>
      <c r="I5475" t="str">
        <f t="shared" si="389"/>
        <v/>
      </c>
    </row>
    <row r="5476" spans="1:9">
      <c r="A5476" s="1">
        <v>42000</v>
      </c>
      <c r="B5476" s="6" t="s">
        <v>392</v>
      </c>
      <c r="C5476" s="7">
        <v>11</v>
      </c>
      <c r="D5476">
        <v>6</v>
      </c>
      <c r="E5476">
        <f t="shared" si="390"/>
        <v>5</v>
      </c>
      <c r="F5476" t="str">
        <f t="shared" si="391"/>
        <v>仏滅</v>
      </c>
      <c r="G5476" t="str">
        <f t="shared" si="388"/>
        <v>土</v>
      </c>
      <c r="I5476" t="str">
        <f t="shared" si="389"/>
        <v/>
      </c>
    </row>
    <row r="5477" spans="1:9">
      <c r="A5477" s="1">
        <v>42001</v>
      </c>
      <c r="B5477" s="6" t="s">
        <v>393</v>
      </c>
      <c r="C5477" s="7">
        <v>11</v>
      </c>
      <c r="D5477">
        <v>7</v>
      </c>
      <c r="E5477">
        <f t="shared" si="390"/>
        <v>0</v>
      </c>
      <c r="F5477" t="str">
        <f t="shared" si="391"/>
        <v>大安</v>
      </c>
      <c r="G5477" t="str">
        <f t="shared" si="388"/>
        <v>日</v>
      </c>
      <c r="I5477" t="str">
        <f t="shared" si="389"/>
        <v/>
      </c>
    </row>
    <row r="5478" spans="1:9">
      <c r="A5478" s="1">
        <v>42002</v>
      </c>
      <c r="B5478" s="6" t="s">
        <v>394</v>
      </c>
      <c r="C5478" s="7">
        <v>11</v>
      </c>
      <c r="D5478">
        <v>8</v>
      </c>
      <c r="E5478">
        <f t="shared" si="390"/>
        <v>1</v>
      </c>
      <c r="F5478" t="str">
        <f t="shared" si="391"/>
        <v>赤口</v>
      </c>
      <c r="G5478" t="str">
        <f t="shared" si="388"/>
        <v>月</v>
      </c>
      <c r="I5478" t="str">
        <f t="shared" si="389"/>
        <v/>
      </c>
    </row>
    <row r="5479" spans="1:9">
      <c r="A5479" s="1">
        <v>42003</v>
      </c>
      <c r="B5479" s="6" t="s">
        <v>395</v>
      </c>
      <c r="C5479" s="7">
        <v>11</v>
      </c>
      <c r="D5479">
        <v>9</v>
      </c>
      <c r="E5479">
        <f t="shared" si="390"/>
        <v>2</v>
      </c>
      <c r="F5479" t="str">
        <f t="shared" si="391"/>
        <v>先勝</v>
      </c>
      <c r="G5479" t="str">
        <f t="shared" si="388"/>
        <v>火</v>
      </c>
      <c r="I5479" t="str">
        <f t="shared" si="389"/>
        <v/>
      </c>
    </row>
    <row r="5480" spans="1:9">
      <c r="A5480" s="1">
        <v>42004</v>
      </c>
      <c r="B5480" s="6" t="s">
        <v>396</v>
      </c>
      <c r="C5480" s="7">
        <v>11</v>
      </c>
      <c r="D5480">
        <v>10</v>
      </c>
      <c r="E5480">
        <f t="shared" si="390"/>
        <v>3</v>
      </c>
      <c r="F5480" t="str">
        <f t="shared" si="391"/>
        <v>友引</v>
      </c>
      <c r="G5480" t="str">
        <f t="shared" si="388"/>
        <v>水</v>
      </c>
      <c r="I5480" t="str">
        <f t="shared" si="389"/>
        <v/>
      </c>
    </row>
    <row r="5481" spans="1:9">
      <c r="A5481" s="1">
        <v>42005</v>
      </c>
      <c r="B5481" s="6" t="s">
        <v>397</v>
      </c>
      <c r="C5481" s="7">
        <v>11</v>
      </c>
      <c r="D5481">
        <v>11</v>
      </c>
      <c r="E5481">
        <f t="shared" si="390"/>
        <v>4</v>
      </c>
      <c r="F5481" t="str">
        <f t="shared" si="391"/>
        <v>先負</v>
      </c>
      <c r="G5481" t="str">
        <f t="shared" si="388"/>
        <v>木</v>
      </c>
      <c r="I5481" t="str">
        <f t="shared" si="389"/>
        <v/>
      </c>
    </row>
    <row r="5482" spans="1:9">
      <c r="A5482" s="1">
        <v>42006</v>
      </c>
      <c r="B5482" s="6" t="s">
        <v>398</v>
      </c>
      <c r="C5482" s="7">
        <v>11</v>
      </c>
      <c r="D5482">
        <v>12</v>
      </c>
      <c r="E5482">
        <f t="shared" si="390"/>
        <v>5</v>
      </c>
      <c r="F5482" t="str">
        <f t="shared" si="391"/>
        <v>仏滅</v>
      </c>
      <c r="G5482" t="str">
        <f t="shared" si="388"/>
        <v>金</v>
      </c>
      <c r="I5482" t="str">
        <f t="shared" si="389"/>
        <v/>
      </c>
    </row>
    <row r="5483" spans="1:9">
      <c r="A5483" s="1">
        <v>42007</v>
      </c>
      <c r="B5483" s="6" t="s">
        <v>399</v>
      </c>
      <c r="C5483" s="7">
        <v>11</v>
      </c>
      <c r="D5483">
        <v>13</v>
      </c>
      <c r="E5483">
        <f t="shared" si="390"/>
        <v>0</v>
      </c>
      <c r="F5483" t="str">
        <f t="shared" si="391"/>
        <v>大安</v>
      </c>
      <c r="G5483" t="str">
        <f t="shared" si="388"/>
        <v>土</v>
      </c>
      <c r="I5483" t="str">
        <f t="shared" si="389"/>
        <v/>
      </c>
    </row>
    <row r="5484" spans="1:9">
      <c r="A5484" s="1">
        <v>42008</v>
      </c>
      <c r="B5484" s="6" t="s">
        <v>400</v>
      </c>
      <c r="C5484" s="7">
        <v>11</v>
      </c>
      <c r="D5484">
        <v>14</v>
      </c>
      <c r="E5484">
        <f t="shared" si="390"/>
        <v>1</v>
      </c>
      <c r="F5484" t="str">
        <f t="shared" si="391"/>
        <v>赤口</v>
      </c>
      <c r="G5484" t="str">
        <f t="shared" si="388"/>
        <v>日</v>
      </c>
      <c r="I5484" t="str">
        <f t="shared" si="389"/>
        <v/>
      </c>
    </row>
    <row r="5485" spans="1:9">
      <c r="A5485" s="1">
        <v>42009</v>
      </c>
      <c r="B5485" s="6" t="s">
        <v>401</v>
      </c>
      <c r="C5485" s="7">
        <v>11</v>
      </c>
      <c r="D5485">
        <v>15</v>
      </c>
      <c r="E5485">
        <f t="shared" si="390"/>
        <v>2</v>
      </c>
      <c r="F5485" t="str">
        <f t="shared" si="391"/>
        <v>先勝</v>
      </c>
      <c r="G5485" t="str">
        <f t="shared" si="388"/>
        <v>月</v>
      </c>
      <c r="I5485" t="str">
        <f t="shared" si="389"/>
        <v/>
      </c>
    </row>
    <row r="5486" spans="1:9">
      <c r="A5486" s="1">
        <v>42010</v>
      </c>
      <c r="B5486" s="6" t="s">
        <v>402</v>
      </c>
      <c r="C5486" s="7">
        <v>11</v>
      </c>
      <c r="D5486">
        <v>16</v>
      </c>
      <c r="E5486">
        <f t="shared" si="390"/>
        <v>3</v>
      </c>
      <c r="F5486" t="str">
        <f t="shared" si="391"/>
        <v>友引</v>
      </c>
      <c r="G5486" t="str">
        <f t="shared" si="388"/>
        <v>火</v>
      </c>
      <c r="I5486" t="str">
        <f t="shared" si="389"/>
        <v/>
      </c>
    </row>
    <row r="5487" spans="1:9">
      <c r="A5487" s="1">
        <v>42011</v>
      </c>
      <c r="B5487" s="6" t="s">
        <v>403</v>
      </c>
      <c r="C5487" s="7">
        <v>11</v>
      </c>
      <c r="D5487">
        <v>17</v>
      </c>
      <c r="E5487">
        <f t="shared" si="390"/>
        <v>4</v>
      </c>
      <c r="F5487" t="str">
        <f t="shared" si="391"/>
        <v>先負</v>
      </c>
      <c r="G5487" t="str">
        <f t="shared" si="388"/>
        <v>水</v>
      </c>
      <c r="I5487" t="str">
        <f t="shared" si="389"/>
        <v/>
      </c>
    </row>
    <row r="5488" spans="1:9">
      <c r="A5488" s="1">
        <v>42012</v>
      </c>
      <c r="B5488" s="6" t="s">
        <v>32</v>
      </c>
      <c r="C5488" s="7">
        <v>11</v>
      </c>
      <c r="D5488">
        <v>18</v>
      </c>
      <c r="E5488">
        <f t="shared" si="390"/>
        <v>5</v>
      </c>
      <c r="F5488" t="str">
        <f t="shared" si="391"/>
        <v>仏滅</v>
      </c>
      <c r="G5488" t="str">
        <f t="shared" si="388"/>
        <v>木</v>
      </c>
      <c r="I5488" t="str">
        <f t="shared" si="389"/>
        <v/>
      </c>
    </row>
    <row r="5489" spans="1:9">
      <c r="A5489" s="1">
        <v>42013</v>
      </c>
      <c r="B5489" s="6" t="s">
        <v>33</v>
      </c>
      <c r="C5489" s="7">
        <v>11</v>
      </c>
      <c r="D5489">
        <v>19</v>
      </c>
      <c r="E5489">
        <f t="shared" si="390"/>
        <v>0</v>
      </c>
      <c r="F5489" t="str">
        <f t="shared" si="391"/>
        <v>大安</v>
      </c>
      <c r="G5489" t="str">
        <f t="shared" si="388"/>
        <v>金</v>
      </c>
      <c r="I5489" t="str">
        <f t="shared" si="389"/>
        <v/>
      </c>
    </row>
    <row r="5490" spans="1:9">
      <c r="A5490" s="1">
        <v>42014</v>
      </c>
      <c r="B5490" s="6" t="s">
        <v>34</v>
      </c>
      <c r="C5490" s="7">
        <v>11</v>
      </c>
      <c r="D5490">
        <v>20</v>
      </c>
      <c r="E5490">
        <f t="shared" si="390"/>
        <v>1</v>
      </c>
      <c r="F5490" t="str">
        <f t="shared" si="391"/>
        <v>赤口</v>
      </c>
      <c r="G5490" t="str">
        <f t="shared" si="388"/>
        <v>土</v>
      </c>
      <c r="I5490" t="str">
        <f t="shared" si="389"/>
        <v/>
      </c>
    </row>
    <row r="5491" spans="1:9">
      <c r="A5491" s="1">
        <v>42015</v>
      </c>
      <c r="B5491" s="6" t="s">
        <v>35</v>
      </c>
      <c r="C5491" s="7">
        <v>11</v>
      </c>
      <c r="D5491">
        <v>21</v>
      </c>
      <c r="E5491">
        <f t="shared" si="390"/>
        <v>2</v>
      </c>
      <c r="F5491" t="str">
        <f t="shared" si="391"/>
        <v>先勝</v>
      </c>
      <c r="G5491" t="str">
        <f t="shared" si="388"/>
        <v>日</v>
      </c>
      <c r="I5491" t="str">
        <f t="shared" si="389"/>
        <v/>
      </c>
    </row>
    <row r="5492" spans="1:9">
      <c r="A5492" s="1">
        <v>42016</v>
      </c>
      <c r="B5492" s="6" t="s">
        <v>36</v>
      </c>
      <c r="C5492" s="7">
        <v>11</v>
      </c>
      <c r="D5492">
        <v>22</v>
      </c>
      <c r="E5492">
        <f t="shared" si="390"/>
        <v>3</v>
      </c>
      <c r="F5492" t="str">
        <f t="shared" si="391"/>
        <v>友引</v>
      </c>
      <c r="G5492" t="str">
        <f t="shared" si="388"/>
        <v>月</v>
      </c>
      <c r="I5492" t="str">
        <f t="shared" si="389"/>
        <v/>
      </c>
    </row>
    <row r="5493" spans="1:9">
      <c r="A5493" s="1">
        <v>42017</v>
      </c>
      <c r="B5493" s="6" t="s">
        <v>37</v>
      </c>
      <c r="C5493" s="7">
        <v>11</v>
      </c>
      <c r="D5493">
        <v>23</v>
      </c>
      <c r="E5493">
        <f t="shared" si="390"/>
        <v>4</v>
      </c>
      <c r="F5493" t="str">
        <f t="shared" si="391"/>
        <v>先負</v>
      </c>
      <c r="G5493" t="str">
        <f t="shared" si="388"/>
        <v>火</v>
      </c>
      <c r="I5493" t="str">
        <f t="shared" si="389"/>
        <v/>
      </c>
    </row>
    <row r="5494" spans="1:9">
      <c r="A5494" s="1">
        <v>42018</v>
      </c>
      <c r="B5494" s="6" t="s">
        <v>38</v>
      </c>
      <c r="C5494" s="7">
        <v>11</v>
      </c>
      <c r="D5494">
        <v>24</v>
      </c>
      <c r="E5494">
        <f t="shared" si="390"/>
        <v>5</v>
      </c>
      <c r="F5494" t="str">
        <f t="shared" si="391"/>
        <v>仏滅</v>
      </c>
      <c r="G5494" t="str">
        <f t="shared" si="388"/>
        <v>水</v>
      </c>
      <c r="I5494" t="str">
        <f t="shared" si="389"/>
        <v/>
      </c>
    </row>
    <row r="5495" spans="1:9">
      <c r="A5495" s="1">
        <v>42019</v>
      </c>
      <c r="B5495" s="6" t="s">
        <v>39</v>
      </c>
      <c r="C5495" s="7">
        <v>11</v>
      </c>
      <c r="D5495">
        <v>25</v>
      </c>
      <c r="E5495">
        <f t="shared" si="390"/>
        <v>0</v>
      </c>
      <c r="F5495" t="str">
        <f t="shared" si="391"/>
        <v>大安</v>
      </c>
      <c r="G5495" t="str">
        <f t="shared" si="388"/>
        <v>木</v>
      </c>
      <c r="I5495" t="str">
        <f t="shared" si="389"/>
        <v/>
      </c>
    </row>
    <row r="5496" spans="1:9">
      <c r="A5496" s="1">
        <v>42020</v>
      </c>
      <c r="B5496" s="6" t="s">
        <v>41</v>
      </c>
      <c r="C5496" s="7">
        <v>11</v>
      </c>
      <c r="D5496">
        <v>26</v>
      </c>
      <c r="E5496">
        <f t="shared" si="390"/>
        <v>1</v>
      </c>
      <c r="F5496" t="str">
        <f t="shared" si="391"/>
        <v>赤口</v>
      </c>
      <c r="G5496" t="str">
        <f t="shared" si="388"/>
        <v>金</v>
      </c>
      <c r="I5496" t="str">
        <f t="shared" si="389"/>
        <v/>
      </c>
    </row>
    <row r="5497" spans="1:9">
      <c r="A5497" s="1">
        <v>42021</v>
      </c>
      <c r="B5497" s="6" t="s">
        <v>42</v>
      </c>
      <c r="C5497" s="7">
        <v>11</v>
      </c>
      <c r="D5497">
        <v>27</v>
      </c>
      <c r="E5497">
        <f t="shared" si="390"/>
        <v>2</v>
      </c>
      <c r="F5497" t="str">
        <f t="shared" si="391"/>
        <v>先勝</v>
      </c>
      <c r="G5497" t="str">
        <f t="shared" si="388"/>
        <v>土</v>
      </c>
      <c r="I5497" t="str">
        <f t="shared" si="389"/>
        <v/>
      </c>
    </row>
    <row r="5498" spans="1:9">
      <c r="A5498" s="1">
        <v>42022</v>
      </c>
      <c r="B5498" s="6" t="s">
        <v>43</v>
      </c>
      <c r="C5498" s="7">
        <v>11</v>
      </c>
      <c r="D5498">
        <v>28</v>
      </c>
      <c r="E5498">
        <f t="shared" si="390"/>
        <v>3</v>
      </c>
      <c r="F5498" t="str">
        <f t="shared" si="391"/>
        <v>友引</v>
      </c>
      <c r="G5498" t="str">
        <f t="shared" si="388"/>
        <v>日</v>
      </c>
      <c r="I5498" t="str">
        <f t="shared" si="389"/>
        <v/>
      </c>
    </row>
    <row r="5499" spans="1:9">
      <c r="A5499" s="1">
        <v>42023</v>
      </c>
      <c r="B5499" s="6" t="s">
        <v>44</v>
      </c>
      <c r="C5499" s="7">
        <v>11</v>
      </c>
      <c r="D5499">
        <v>29</v>
      </c>
      <c r="E5499">
        <f t="shared" si="390"/>
        <v>4</v>
      </c>
      <c r="F5499" t="str">
        <f t="shared" si="391"/>
        <v>先負</v>
      </c>
      <c r="G5499" t="str">
        <f t="shared" si="388"/>
        <v>月</v>
      </c>
      <c r="I5499" t="str">
        <f t="shared" si="389"/>
        <v/>
      </c>
    </row>
    <row r="5500" spans="1:9">
      <c r="A5500" s="1">
        <v>42024</v>
      </c>
      <c r="B5500" s="6" t="s">
        <v>575</v>
      </c>
      <c r="C5500" s="7">
        <v>12</v>
      </c>
      <c r="D5500">
        <v>1</v>
      </c>
      <c r="E5500">
        <f t="shared" si="390"/>
        <v>1</v>
      </c>
      <c r="F5500" t="str">
        <f t="shared" si="391"/>
        <v>赤口</v>
      </c>
      <c r="G5500" t="str">
        <f t="shared" si="388"/>
        <v>火</v>
      </c>
      <c r="I5500" t="str">
        <f t="shared" si="389"/>
        <v/>
      </c>
    </row>
    <row r="5501" spans="1:9">
      <c r="A5501" s="1">
        <v>42025</v>
      </c>
      <c r="B5501" s="6" t="s">
        <v>46</v>
      </c>
      <c r="C5501" s="7">
        <v>12</v>
      </c>
      <c r="D5501">
        <v>2</v>
      </c>
      <c r="E5501">
        <f t="shared" si="390"/>
        <v>2</v>
      </c>
      <c r="F5501" t="str">
        <f t="shared" si="391"/>
        <v>先勝</v>
      </c>
      <c r="G5501" t="str">
        <f t="shared" si="388"/>
        <v>水</v>
      </c>
      <c r="I5501" t="str">
        <f t="shared" si="389"/>
        <v/>
      </c>
    </row>
    <row r="5502" spans="1:9">
      <c r="A5502" s="1">
        <v>42026</v>
      </c>
      <c r="B5502" s="6" t="s">
        <v>47</v>
      </c>
      <c r="C5502" s="7">
        <v>12</v>
      </c>
      <c r="D5502">
        <v>3</v>
      </c>
      <c r="E5502">
        <f t="shared" si="390"/>
        <v>3</v>
      </c>
      <c r="F5502" t="str">
        <f t="shared" si="391"/>
        <v>友引</v>
      </c>
      <c r="G5502" t="str">
        <f t="shared" si="388"/>
        <v>木</v>
      </c>
      <c r="I5502" t="str">
        <f t="shared" si="389"/>
        <v/>
      </c>
    </row>
    <row r="5503" spans="1:9">
      <c r="A5503" s="1">
        <v>42027</v>
      </c>
      <c r="B5503" s="6" t="s">
        <v>48</v>
      </c>
      <c r="C5503" s="7">
        <v>12</v>
      </c>
      <c r="D5503">
        <v>4</v>
      </c>
      <c r="E5503">
        <f t="shared" si="390"/>
        <v>4</v>
      </c>
      <c r="F5503" t="str">
        <f t="shared" si="391"/>
        <v>先負</v>
      </c>
      <c r="G5503" t="str">
        <f t="shared" si="388"/>
        <v>金</v>
      </c>
      <c r="I5503" t="str">
        <f t="shared" si="389"/>
        <v/>
      </c>
    </row>
    <row r="5504" spans="1:9">
      <c r="A5504" s="1">
        <v>42028</v>
      </c>
      <c r="B5504" s="6" t="s">
        <v>49</v>
      </c>
      <c r="C5504" s="7">
        <v>12</v>
      </c>
      <c r="D5504">
        <v>5</v>
      </c>
      <c r="E5504">
        <f t="shared" si="390"/>
        <v>5</v>
      </c>
      <c r="F5504" t="str">
        <f t="shared" si="391"/>
        <v>仏滅</v>
      </c>
      <c r="G5504" t="str">
        <f t="shared" si="388"/>
        <v>土</v>
      </c>
      <c r="I5504" t="str">
        <f t="shared" si="389"/>
        <v/>
      </c>
    </row>
    <row r="5505" spans="1:9">
      <c r="A5505" s="1">
        <v>42029</v>
      </c>
      <c r="B5505" s="6" t="s">
        <v>50</v>
      </c>
      <c r="C5505" s="7">
        <v>12</v>
      </c>
      <c r="D5505">
        <v>6</v>
      </c>
      <c r="E5505">
        <f t="shared" si="390"/>
        <v>0</v>
      </c>
      <c r="F5505" t="str">
        <f t="shared" si="391"/>
        <v>大安</v>
      </c>
      <c r="G5505" t="str">
        <f t="shared" si="388"/>
        <v>日</v>
      </c>
      <c r="I5505" t="str">
        <f t="shared" si="389"/>
        <v/>
      </c>
    </row>
    <row r="5506" spans="1:9">
      <c r="A5506" s="1">
        <v>42030</v>
      </c>
      <c r="B5506" s="6" t="s">
        <v>51</v>
      </c>
      <c r="C5506" s="7">
        <v>12</v>
      </c>
      <c r="D5506">
        <v>7</v>
      </c>
      <c r="E5506">
        <f t="shared" si="390"/>
        <v>1</v>
      </c>
      <c r="F5506" t="str">
        <f t="shared" si="391"/>
        <v>赤口</v>
      </c>
      <c r="G5506" t="str">
        <f t="shared" si="388"/>
        <v>月</v>
      </c>
      <c r="I5506" t="str">
        <f t="shared" si="389"/>
        <v/>
      </c>
    </row>
    <row r="5507" spans="1:9">
      <c r="A5507" s="1">
        <v>42031</v>
      </c>
      <c r="B5507" s="6" t="s">
        <v>52</v>
      </c>
      <c r="C5507" s="7">
        <v>12</v>
      </c>
      <c r="D5507">
        <v>8</v>
      </c>
      <c r="E5507">
        <f t="shared" si="390"/>
        <v>2</v>
      </c>
      <c r="F5507" t="str">
        <f t="shared" si="391"/>
        <v>先勝</v>
      </c>
      <c r="G5507" t="str">
        <f t="shared" ref="G5507:G5570" si="392">TEXT(A5507,"aaa")</f>
        <v>火</v>
      </c>
      <c r="I5507" t="str">
        <f t="shared" ref="I5507:I5570" si="393">IF(ISERROR(VLOOKUP(H5507,$K$29:$L$39,2,FALSE)),"",VLOOKUP(H5507,$K$29:$L$39,2,FALSE))</f>
        <v/>
      </c>
    </row>
    <row r="5508" spans="1:9">
      <c r="A5508" s="1">
        <v>42032</v>
      </c>
      <c r="B5508" s="6" t="s">
        <v>53</v>
      </c>
      <c r="C5508" s="7">
        <v>12</v>
      </c>
      <c r="D5508">
        <v>9</v>
      </c>
      <c r="E5508">
        <f t="shared" si="390"/>
        <v>3</v>
      </c>
      <c r="F5508" t="str">
        <f t="shared" si="391"/>
        <v>友引</v>
      </c>
      <c r="G5508" t="str">
        <f t="shared" si="392"/>
        <v>水</v>
      </c>
      <c r="I5508" t="str">
        <f t="shared" si="393"/>
        <v/>
      </c>
    </row>
    <row r="5509" spans="1:9">
      <c r="A5509" s="1">
        <v>42033</v>
      </c>
      <c r="B5509" s="6" t="s">
        <v>54</v>
      </c>
      <c r="C5509" s="7">
        <v>12</v>
      </c>
      <c r="D5509">
        <v>10</v>
      </c>
      <c r="E5509">
        <f t="shared" si="390"/>
        <v>4</v>
      </c>
      <c r="F5509" t="str">
        <f t="shared" si="391"/>
        <v>先負</v>
      </c>
      <c r="G5509" t="str">
        <f t="shared" si="392"/>
        <v>木</v>
      </c>
      <c r="I5509" t="str">
        <f t="shared" si="393"/>
        <v/>
      </c>
    </row>
    <row r="5510" spans="1:9">
      <c r="A5510" s="1">
        <v>42034</v>
      </c>
      <c r="B5510" s="6" t="s">
        <v>55</v>
      </c>
      <c r="C5510" s="7">
        <v>12</v>
      </c>
      <c r="D5510">
        <v>11</v>
      </c>
      <c r="E5510">
        <f t="shared" si="390"/>
        <v>5</v>
      </c>
      <c r="F5510" t="str">
        <f t="shared" si="391"/>
        <v>仏滅</v>
      </c>
      <c r="G5510" t="str">
        <f t="shared" si="392"/>
        <v>金</v>
      </c>
      <c r="I5510" t="str">
        <f t="shared" si="393"/>
        <v/>
      </c>
    </row>
    <row r="5511" spans="1:9">
      <c r="A5511" s="1">
        <v>42035</v>
      </c>
      <c r="B5511" s="6" t="s">
        <v>56</v>
      </c>
      <c r="C5511" s="7">
        <v>12</v>
      </c>
      <c r="D5511">
        <v>12</v>
      </c>
      <c r="E5511">
        <f t="shared" si="390"/>
        <v>0</v>
      </c>
      <c r="F5511" t="str">
        <f t="shared" si="391"/>
        <v>大安</v>
      </c>
      <c r="G5511" t="str">
        <f t="shared" si="392"/>
        <v>土</v>
      </c>
      <c r="I5511" t="str">
        <f t="shared" si="393"/>
        <v/>
      </c>
    </row>
    <row r="5512" spans="1:9">
      <c r="A5512" s="1">
        <v>42036</v>
      </c>
      <c r="B5512" s="6" t="s">
        <v>57</v>
      </c>
      <c r="C5512" s="7">
        <v>12</v>
      </c>
      <c r="D5512">
        <v>13</v>
      </c>
      <c r="E5512">
        <f t="shared" si="390"/>
        <v>1</v>
      </c>
      <c r="F5512" t="str">
        <f t="shared" si="391"/>
        <v>赤口</v>
      </c>
      <c r="G5512" t="str">
        <f t="shared" si="392"/>
        <v>日</v>
      </c>
      <c r="I5512" t="str">
        <f t="shared" si="393"/>
        <v/>
      </c>
    </row>
    <row r="5513" spans="1:9">
      <c r="A5513" s="1">
        <v>42037</v>
      </c>
      <c r="B5513" s="6" t="s">
        <v>58</v>
      </c>
      <c r="C5513" s="7">
        <v>12</v>
      </c>
      <c r="D5513">
        <v>14</v>
      </c>
      <c r="E5513">
        <f t="shared" si="390"/>
        <v>2</v>
      </c>
      <c r="F5513" t="str">
        <f t="shared" si="391"/>
        <v>先勝</v>
      </c>
      <c r="G5513" t="str">
        <f t="shared" si="392"/>
        <v>月</v>
      </c>
      <c r="I5513" t="str">
        <f t="shared" si="393"/>
        <v/>
      </c>
    </row>
    <row r="5514" spans="1:9">
      <c r="A5514" s="1">
        <v>42038</v>
      </c>
      <c r="B5514" s="6" t="s">
        <v>59</v>
      </c>
      <c r="C5514" s="7">
        <v>12</v>
      </c>
      <c r="D5514">
        <v>15</v>
      </c>
      <c r="E5514">
        <f t="shared" si="390"/>
        <v>3</v>
      </c>
      <c r="F5514" t="str">
        <f t="shared" si="391"/>
        <v>友引</v>
      </c>
      <c r="G5514" t="str">
        <f t="shared" si="392"/>
        <v>火</v>
      </c>
      <c r="I5514" t="str">
        <f t="shared" si="393"/>
        <v/>
      </c>
    </row>
    <row r="5515" spans="1:9">
      <c r="A5515" s="1">
        <v>42039</v>
      </c>
      <c r="B5515" s="6" t="s">
        <v>60</v>
      </c>
      <c r="C5515" s="7">
        <v>12</v>
      </c>
      <c r="D5515">
        <v>16</v>
      </c>
      <c r="E5515">
        <f t="shared" si="390"/>
        <v>4</v>
      </c>
      <c r="F5515" t="str">
        <f t="shared" si="391"/>
        <v>先負</v>
      </c>
      <c r="G5515" t="str">
        <f t="shared" si="392"/>
        <v>水</v>
      </c>
      <c r="I5515" t="str">
        <f t="shared" si="393"/>
        <v/>
      </c>
    </row>
    <row r="5516" spans="1:9">
      <c r="A5516" s="1">
        <v>42040</v>
      </c>
      <c r="B5516" s="6" t="s">
        <v>61</v>
      </c>
      <c r="C5516" s="7">
        <v>12</v>
      </c>
      <c r="D5516">
        <v>17</v>
      </c>
      <c r="E5516">
        <f t="shared" ref="E5516:E5579" si="394">MOD(C5516+D5516,6)</f>
        <v>5</v>
      </c>
      <c r="F5516" t="str">
        <f t="shared" ref="F5516:F5579" si="395">VLOOKUP(E5516,$K$18:$L$23,2)</f>
        <v>仏滅</v>
      </c>
      <c r="G5516" t="str">
        <f t="shared" si="392"/>
        <v>木</v>
      </c>
      <c r="I5516" t="str">
        <f t="shared" si="393"/>
        <v/>
      </c>
    </row>
    <row r="5517" spans="1:9">
      <c r="A5517" s="1">
        <v>42041</v>
      </c>
      <c r="B5517" s="6" t="s">
        <v>62</v>
      </c>
      <c r="C5517" s="7">
        <v>12</v>
      </c>
      <c r="D5517">
        <v>18</v>
      </c>
      <c r="E5517">
        <f t="shared" si="394"/>
        <v>0</v>
      </c>
      <c r="F5517" t="str">
        <f t="shared" si="395"/>
        <v>大安</v>
      </c>
      <c r="G5517" t="str">
        <f t="shared" si="392"/>
        <v>金</v>
      </c>
      <c r="I5517" t="str">
        <f t="shared" si="393"/>
        <v/>
      </c>
    </row>
    <row r="5518" spans="1:9">
      <c r="A5518" s="1">
        <v>42042</v>
      </c>
      <c r="B5518" s="6" t="s">
        <v>63</v>
      </c>
      <c r="C5518" s="7">
        <v>12</v>
      </c>
      <c r="D5518">
        <v>19</v>
      </c>
      <c r="E5518">
        <f t="shared" si="394"/>
        <v>1</v>
      </c>
      <c r="F5518" t="str">
        <f t="shared" si="395"/>
        <v>赤口</v>
      </c>
      <c r="G5518" t="str">
        <f t="shared" si="392"/>
        <v>土</v>
      </c>
      <c r="I5518" t="str">
        <f t="shared" si="393"/>
        <v/>
      </c>
    </row>
    <row r="5519" spans="1:9">
      <c r="A5519" s="1">
        <v>42043</v>
      </c>
      <c r="B5519" s="6" t="s">
        <v>64</v>
      </c>
      <c r="C5519" s="7">
        <v>12</v>
      </c>
      <c r="D5519">
        <v>20</v>
      </c>
      <c r="E5519">
        <f t="shared" si="394"/>
        <v>2</v>
      </c>
      <c r="F5519" t="str">
        <f t="shared" si="395"/>
        <v>先勝</v>
      </c>
      <c r="G5519" t="str">
        <f t="shared" si="392"/>
        <v>日</v>
      </c>
      <c r="I5519" t="str">
        <f t="shared" si="393"/>
        <v/>
      </c>
    </row>
    <row r="5520" spans="1:9">
      <c r="A5520" s="1">
        <v>42044</v>
      </c>
      <c r="B5520" s="6" t="s">
        <v>65</v>
      </c>
      <c r="C5520" s="7">
        <v>12</v>
      </c>
      <c r="D5520">
        <v>21</v>
      </c>
      <c r="E5520">
        <f t="shared" si="394"/>
        <v>3</v>
      </c>
      <c r="F5520" t="str">
        <f t="shared" si="395"/>
        <v>友引</v>
      </c>
      <c r="G5520" t="str">
        <f t="shared" si="392"/>
        <v>月</v>
      </c>
      <c r="I5520" t="str">
        <f t="shared" si="393"/>
        <v/>
      </c>
    </row>
    <row r="5521" spans="1:9">
      <c r="A5521" s="1">
        <v>42045</v>
      </c>
      <c r="B5521" s="6" t="s">
        <v>66</v>
      </c>
      <c r="C5521" s="7">
        <v>12</v>
      </c>
      <c r="D5521">
        <v>22</v>
      </c>
      <c r="E5521">
        <f t="shared" si="394"/>
        <v>4</v>
      </c>
      <c r="F5521" t="str">
        <f t="shared" si="395"/>
        <v>先負</v>
      </c>
      <c r="G5521" t="str">
        <f t="shared" si="392"/>
        <v>火</v>
      </c>
      <c r="I5521" t="str">
        <f t="shared" si="393"/>
        <v/>
      </c>
    </row>
    <row r="5522" spans="1:9">
      <c r="A5522" s="1">
        <v>42046</v>
      </c>
      <c r="B5522" s="6" t="s">
        <v>67</v>
      </c>
      <c r="C5522" s="7">
        <v>12</v>
      </c>
      <c r="D5522">
        <v>23</v>
      </c>
      <c r="E5522">
        <f t="shared" si="394"/>
        <v>5</v>
      </c>
      <c r="F5522" t="str">
        <f t="shared" si="395"/>
        <v>仏滅</v>
      </c>
      <c r="G5522" t="str">
        <f t="shared" si="392"/>
        <v>水</v>
      </c>
      <c r="I5522" t="str">
        <f t="shared" si="393"/>
        <v/>
      </c>
    </row>
    <row r="5523" spans="1:9">
      <c r="A5523" s="1">
        <v>42047</v>
      </c>
      <c r="B5523" s="6" t="s">
        <v>68</v>
      </c>
      <c r="C5523" s="7">
        <v>12</v>
      </c>
      <c r="D5523">
        <v>24</v>
      </c>
      <c r="E5523">
        <f t="shared" si="394"/>
        <v>0</v>
      </c>
      <c r="F5523" t="str">
        <f t="shared" si="395"/>
        <v>大安</v>
      </c>
      <c r="G5523" t="str">
        <f t="shared" si="392"/>
        <v>木</v>
      </c>
      <c r="I5523" t="str">
        <f t="shared" si="393"/>
        <v/>
      </c>
    </row>
    <row r="5524" spans="1:9">
      <c r="A5524" s="1">
        <v>42048</v>
      </c>
      <c r="B5524" s="6" t="s">
        <v>69</v>
      </c>
      <c r="C5524" s="7">
        <v>12</v>
      </c>
      <c r="D5524">
        <v>25</v>
      </c>
      <c r="E5524">
        <f t="shared" si="394"/>
        <v>1</v>
      </c>
      <c r="F5524" t="str">
        <f t="shared" si="395"/>
        <v>赤口</v>
      </c>
      <c r="G5524" t="str">
        <f t="shared" si="392"/>
        <v>金</v>
      </c>
      <c r="I5524" t="str">
        <f t="shared" si="393"/>
        <v/>
      </c>
    </row>
    <row r="5525" spans="1:9">
      <c r="A5525" s="1">
        <v>42049</v>
      </c>
      <c r="B5525" s="6" t="s">
        <v>70</v>
      </c>
      <c r="C5525" s="7">
        <v>12</v>
      </c>
      <c r="D5525">
        <v>26</v>
      </c>
      <c r="E5525">
        <f t="shared" si="394"/>
        <v>2</v>
      </c>
      <c r="F5525" t="str">
        <f t="shared" si="395"/>
        <v>先勝</v>
      </c>
      <c r="G5525" t="str">
        <f t="shared" si="392"/>
        <v>土</v>
      </c>
      <c r="I5525" t="str">
        <f t="shared" si="393"/>
        <v/>
      </c>
    </row>
    <row r="5526" spans="1:9">
      <c r="A5526" s="1">
        <v>42050</v>
      </c>
      <c r="B5526" s="6" t="s">
        <v>71</v>
      </c>
      <c r="C5526" s="7">
        <v>12</v>
      </c>
      <c r="D5526">
        <v>27</v>
      </c>
      <c r="E5526">
        <f t="shared" si="394"/>
        <v>3</v>
      </c>
      <c r="F5526" t="str">
        <f t="shared" si="395"/>
        <v>友引</v>
      </c>
      <c r="G5526" t="str">
        <f t="shared" si="392"/>
        <v>日</v>
      </c>
      <c r="I5526" t="str">
        <f t="shared" si="393"/>
        <v/>
      </c>
    </row>
    <row r="5527" spans="1:9">
      <c r="A5527" s="1">
        <v>42051</v>
      </c>
      <c r="B5527" s="6" t="s">
        <v>72</v>
      </c>
      <c r="C5527" s="7">
        <v>12</v>
      </c>
      <c r="D5527">
        <v>28</v>
      </c>
      <c r="E5527">
        <f t="shared" si="394"/>
        <v>4</v>
      </c>
      <c r="F5527" t="str">
        <f t="shared" si="395"/>
        <v>先負</v>
      </c>
      <c r="G5527" t="str">
        <f t="shared" si="392"/>
        <v>月</v>
      </c>
      <c r="I5527" t="str">
        <f t="shared" si="393"/>
        <v/>
      </c>
    </row>
    <row r="5528" spans="1:9">
      <c r="A5528" s="1">
        <v>42052</v>
      </c>
      <c r="B5528" s="6" t="s">
        <v>73</v>
      </c>
      <c r="C5528" s="7">
        <v>12</v>
      </c>
      <c r="D5528">
        <v>29</v>
      </c>
      <c r="E5528">
        <f t="shared" si="394"/>
        <v>5</v>
      </c>
      <c r="F5528" t="str">
        <f t="shared" si="395"/>
        <v>仏滅</v>
      </c>
      <c r="G5528" t="str">
        <f t="shared" si="392"/>
        <v>火</v>
      </c>
      <c r="I5528" t="str">
        <f t="shared" si="393"/>
        <v/>
      </c>
    </row>
    <row r="5529" spans="1:9">
      <c r="A5529" s="1">
        <v>42053</v>
      </c>
      <c r="B5529" s="6" t="s">
        <v>74</v>
      </c>
      <c r="C5529" s="7">
        <v>12</v>
      </c>
      <c r="D5529">
        <v>30</v>
      </c>
      <c r="E5529">
        <f t="shared" si="394"/>
        <v>0</v>
      </c>
      <c r="F5529" t="str">
        <f t="shared" si="395"/>
        <v>大安</v>
      </c>
      <c r="G5529" t="str">
        <f t="shared" si="392"/>
        <v>水</v>
      </c>
      <c r="I5529" t="str">
        <f t="shared" si="393"/>
        <v/>
      </c>
    </row>
    <row r="5530" spans="1:9">
      <c r="A5530" s="1">
        <v>42054</v>
      </c>
      <c r="B5530" s="6" t="s">
        <v>661</v>
      </c>
      <c r="C5530" s="7">
        <v>1</v>
      </c>
      <c r="D5530">
        <v>1</v>
      </c>
      <c r="E5530">
        <f t="shared" si="394"/>
        <v>2</v>
      </c>
      <c r="F5530" t="str">
        <f t="shared" si="395"/>
        <v>先勝</v>
      </c>
      <c r="G5530" t="str">
        <f t="shared" si="392"/>
        <v>木</v>
      </c>
      <c r="I5530" t="str">
        <f t="shared" si="393"/>
        <v/>
      </c>
    </row>
    <row r="5531" spans="1:9">
      <c r="A5531" s="1">
        <v>42055</v>
      </c>
      <c r="B5531" s="6" t="s">
        <v>76</v>
      </c>
      <c r="C5531" s="7">
        <v>1</v>
      </c>
      <c r="D5531">
        <v>2</v>
      </c>
      <c r="E5531">
        <f t="shared" si="394"/>
        <v>3</v>
      </c>
      <c r="F5531" t="str">
        <f t="shared" si="395"/>
        <v>友引</v>
      </c>
      <c r="G5531" t="str">
        <f t="shared" si="392"/>
        <v>金</v>
      </c>
      <c r="I5531" t="str">
        <f t="shared" si="393"/>
        <v/>
      </c>
    </row>
    <row r="5532" spans="1:9">
      <c r="A5532" s="1">
        <v>42056</v>
      </c>
      <c r="B5532" s="6" t="s">
        <v>77</v>
      </c>
      <c r="C5532" s="7">
        <v>1</v>
      </c>
      <c r="D5532">
        <v>3</v>
      </c>
      <c r="E5532">
        <f t="shared" si="394"/>
        <v>4</v>
      </c>
      <c r="F5532" t="str">
        <f t="shared" si="395"/>
        <v>先負</v>
      </c>
      <c r="G5532" t="str">
        <f t="shared" si="392"/>
        <v>土</v>
      </c>
      <c r="I5532" t="str">
        <f t="shared" si="393"/>
        <v/>
      </c>
    </row>
    <row r="5533" spans="1:9">
      <c r="A5533" s="1">
        <v>42057</v>
      </c>
      <c r="B5533" s="6" t="s">
        <v>78</v>
      </c>
      <c r="C5533" s="7">
        <v>1</v>
      </c>
      <c r="D5533">
        <v>4</v>
      </c>
      <c r="E5533">
        <f t="shared" si="394"/>
        <v>5</v>
      </c>
      <c r="F5533" t="str">
        <f t="shared" si="395"/>
        <v>仏滅</v>
      </c>
      <c r="G5533" t="str">
        <f t="shared" si="392"/>
        <v>日</v>
      </c>
      <c r="I5533" t="str">
        <f t="shared" si="393"/>
        <v/>
      </c>
    </row>
    <row r="5534" spans="1:9">
      <c r="A5534" s="1">
        <v>42058</v>
      </c>
      <c r="B5534" s="6" t="s">
        <v>79</v>
      </c>
      <c r="C5534" s="7">
        <v>1</v>
      </c>
      <c r="D5534">
        <v>5</v>
      </c>
      <c r="E5534">
        <f t="shared" si="394"/>
        <v>0</v>
      </c>
      <c r="F5534" t="str">
        <f t="shared" si="395"/>
        <v>大安</v>
      </c>
      <c r="G5534" t="str">
        <f t="shared" si="392"/>
        <v>月</v>
      </c>
      <c r="I5534" t="str">
        <f t="shared" si="393"/>
        <v/>
      </c>
    </row>
    <row r="5535" spans="1:9">
      <c r="A5535" s="1">
        <v>42059</v>
      </c>
      <c r="B5535" s="6" t="s">
        <v>80</v>
      </c>
      <c r="C5535" s="7">
        <v>1</v>
      </c>
      <c r="D5535">
        <v>6</v>
      </c>
      <c r="E5535">
        <f t="shared" si="394"/>
        <v>1</v>
      </c>
      <c r="F5535" t="str">
        <f t="shared" si="395"/>
        <v>赤口</v>
      </c>
      <c r="G5535" t="str">
        <f t="shared" si="392"/>
        <v>火</v>
      </c>
      <c r="I5535" t="str">
        <f t="shared" si="393"/>
        <v/>
      </c>
    </row>
    <row r="5536" spans="1:9">
      <c r="A5536" s="1">
        <v>42060</v>
      </c>
      <c r="B5536" s="6" t="s">
        <v>81</v>
      </c>
      <c r="C5536" s="7">
        <v>1</v>
      </c>
      <c r="D5536">
        <v>7</v>
      </c>
      <c r="E5536">
        <f t="shared" si="394"/>
        <v>2</v>
      </c>
      <c r="F5536" t="str">
        <f t="shared" si="395"/>
        <v>先勝</v>
      </c>
      <c r="G5536" t="str">
        <f t="shared" si="392"/>
        <v>水</v>
      </c>
      <c r="I5536" t="str">
        <f t="shared" si="393"/>
        <v/>
      </c>
    </row>
    <row r="5537" spans="1:9">
      <c r="A5537" s="1">
        <v>42061</v>
      </c>
      <c r="B5537" s="6" t="s">
        <v>82</v>
      </c>
      <c r="C5537" s="7">
        <v>1</v>
      </c>
      <c r="D5537">
        <v>8</v>
      </c>
      <c r="E5537">
        <f t="shared" si="394"/>
        <v>3</v>
      </c>
      <c r="F5537" t="str">
        <f t="shared" si="395"/>
        <v>友引</v>
      </c>
      <c r="G5537" t="str">
        <f t="shared" si="392"/>
        <v>木</v>
      </c>
      <c r="I5537" t="str">
        <f t="shared" si="393"/>
        <v/>
      </c>
    </row>
    <row r="5538" spans="1:9">
      <c r="A5538" s="1">
        <v>42062</v>
      </c>
      <c r="B5538" s="6" t="s">
        <v>83</v>
      </c>
      <c r="C5538" s="7">
        <v>1</v>
      </c>
      <c r="D5538">
        <v>9</v>
      </c>
      <c r="E5538">
        <f t="shared" si="394"/>
        <v>4</v>
      </c>
      <c r="F5538" t="str">
        <f t="shared" si="395"/>
        <v>先負</v>
      </c>
      <c r="G5538" t="str">
        <f t="shared" si="392"/>
        <v>金</v>
      </c>
      <c r="I5538" t="str">
        <f t="shared" si="393"/>
        <v/>
      </c>
    </row>
    <row r="5539" spans="1:9">
      <c r="A5539" s="1">
        <v>42063</v>
      </c>
      <c r="B5539" s="6" t="s">
        <v>84</v>
      </c>
      <c r="C5539" s="7">
        <v>1</v>
      </c>
      <c r="D5539">
        <v>10</v>
      </c>
      <c r="E5539">
        <f t="shared" si="394"/>
        <v>5</v>
      </c>
      <c r="F5539" t="str">
        <f t="shared" si="395"/>
        <v>仏滅</v>
      </c>
      <c r="G5539" t="str">
        <f t="shared" si="392"/>
        <v>土</v>
      </c>
      <c r="I5539" t="str">
        <f t="shared" si="393"/>
        <v/>
      </c>
    </row>
    <row r="5540" spans="1:9">
      <c r="A5540" s="1">
        <v>42064</v>
      </c>
      <c r="B5540" s="6" t="s">
        <v>85</v>
      </c>
      <c r="C5540" s="7">
        <v>1</v>
      </c>
      <c r="D5540">
        <v>11</v>
      </c>
      <c r="E5540">
        <f t="shared" si="394"/>
        <v>0</v>
      </c>
      <c r="F5540" t="str">
        <f t="shared" si="395"/>
        <v>大安</v>
      </c>
      <c r="G5540" t="str">
        <f t="shared" si="392"/>
        <v>日</v>
      </c>
      <c r="I5540" t="str">
        <f t="shared" si="393"/>
        <v/>
      </c>
    </row>
    <row r="5541" spans="1:9">
      <c r="A5541" s="1">
        <v>42065</v>
      </c>
      <c r="B5541" s="6" t="s">
        <v>86</v>
      </c>
      <c r="C5541" s="7">
        <v>1</v>
      </c>
      <c r="D5541">
        <v>12</v>
      </c>
      <c r="E5541">
        <f t="shared" si="394"/>
        <v>1</v>
      </c>
      <c r="F5541" t="str">
        <f t="shared" si="395"/>
        <v>赤口</v>
      </c>
      <c r="G5541" t="str">
        <f t="shared" si="392"/>
        <v>月</v>
      </c>
      <c r="I5541" t="str">
        <f t="shared" si="393"/>
        <v/>
      </c>
    </row>
    <row r="5542" spans="1:9">
      <c r="A5542" s="1">
        <v>42066</v>
      </c>
      <c r="B5542" s="6" t="s">
        <v>87</v>
      </c>
      <c r="C5542" s="7">
        <v>1</v>
      </c>
      <c r="D5542">
        <v>13</v>
      </c>
      <c r="E5542">
        <f t="shared" si="394"/>
        <v>2</v>
      </c>
      <c r="F5542" t="str">
        <f t="shared" si="395"/>
        <v>先勝</v>
      </c>
      <c r="G5542" t="str">
        <f t="shared" si="392"/>
        <v>火</v>
      </c>
      <c r="I5542" t="str">
        <f t="shared" si="393"/>
        <v/>
      </c>
    </row>
    <row r="5543" spans="1:9">
      <c r="A5543" s="1">
        <v>42067</v>
      </c>
      <c r="B5543" s="6" t="s">
        <v>88</v>
      </c>
      <c r="C5543" s="7">
        <v>1</v>
      </c>
      <c r="D5543">
        <v>14</v>
      </c>
      <c r="E5543">
        <f t="shared" si="394"/>
        <v>3</v>
      </c>
      <c r="F5543" t="str">
        <f t="shared" si="395"/>
        <v>友引</v>
      </c>
      <c r="G5543" t="str">
        <f t="shared" si="392"/>
        <v>水</v>
      </c>
      <c r="I5543" t="str">
        <f t="shared" si="393"/>
        <v/>
      </c>
    </row>
    <row r="5544" spans="1:9">
      <c r="A5544" s="1">
        <v>42068</v>
      </c>
      <c r="B5544" s="6" t="s">
        <v>89</v>
      </c>
      <c r="C5544" s="7">
        <v>1</v>
      </c>
      <c r="D5544">
        <v>15</v>
      </c>
      <c r="E5544">
        <f t="shared" si="394"/>
        <v>4</v>
      </c>
      <c r="F5544" t="str">
        <f t="shared" si="395"/>
        <v>先負</v>
      </c>
      <c r="G5544" t="str">
        <f t="shared" si="392"/>
        <v>木</v>
      </c>
      <c r="I5544" t="str">
        <f t="shared" si="393"/>
        <v/>
      </c>
    </row>
    <row r="5545" spans="1:9">
      <c r="A5545" s="1">
        <v>42069</v>
      </c>
      <c r="B5545" s="6" t="s">
        <v>90</v>
      </c>
      <c r="C5545" s="7">
        <v>1</v>
      </c>
      <c r="D5545">
        <v>16</v>
      </c>
      <c r="E5545">
        <f t="shared" si="394"/>
        <v>5</v>
      </c>
      <c r="F5545" t="str">
        <f t="shared" si="395"/>
        <v>仏滅</v>
      </c>
      <c r="G5545" t="str">
        <f t="shared" si="392"/>
        <v>金</v>
      </c>
      <c r="I5545" t="str">
        <f t="shared" si="393"/>
        <v/>
      </c>
    </row>
    <row r="5546" spans="1:9">
      <c r="A5546" s="1">
        <v>42070</v>
      </c>
      <c r="B5546" s="6" t="s">
        <v>91</v>
      </c>
      <c r="C5546" s="7">
        <v>1</v>
      </c>
      <c r="D5546">
        <v>17</v>
      </c>
      <c r="E5546">
        <f t="shared" si="394"/>
        <v>0</v>
      </c>
      <c r="F5546" t="str">
        <f t="shared" si="395"/>
        <v>大安</v>
      </c>
      <c r="G5546" t="str">
        <f t="shared" si="392"/>
        <v>土</v>
      </c>
      <c r="I5546" t="str">
        <f t="shared" si="393"/>
        <v/>
      </c>
    </row>
    <row r="5547" spans="1:9">
      <c r="A5547" s="1">
        <v>42071</v>
      </c>
      <c r="B5547" s="6" t="s">
        <v>92</v>
      </c>
      <c r="C5547" s="7">
        <v>1</v>
      </c>
      <c r="D5547">
        <v>18</v>
      </c>
      <c r="E5547">
        <f t="shared" si="394"/>
        <v>1</v>
      </c>
      <c r="F5547" t="str">
        <f t="shared" si="395"/>
        <v>赤口</v>
      </c>
      <c r="G5547" t="str">
        <f t="shared" si="392"/>
        <v>日</v>
      </c>
      <c r="I5547" t="str">
        <f t="shared" si="393"/>
        <v/>
      </c>
    </row>
    <row r="5548" spans="1:9">
      <c r="A5548" s="1">
        <v>42072</v>
      </c>
      <c r="B5548" s="6" t="s">
        <v>93</v>
      </c>
      <c r="C5548" s="7">
        <v>1</v>
      </c>
      <c r="D5548">
        <v>19</v>
      </c>
      <c r="E5548">
        <f t="shared" si="394"/>
        <v>2</v>
      </c>
      <c r="F5548" t="str">
        <f t="shared" si="395"/>
        <v>先勝</v>
      </c>
      <c r="G5548" t="str">
        <f t="shared" si="392"/>
        <v>月</v>
      </c>
      <c r="I5548" t="str">
        <f t="shared" si="393"/>
        <v/>
      </c>
    </row>
    <row r="5549" spans="1:9">
      <c r="A5549" s="1">
        <v>42073</v>
      </c>
      <c r="B5549" s="6" t="s">
        <v>94</v>
      </c>
      <c r="C5549" s="7">
        <v>1</v>
      </c>
      <c r="D5549">
        <v>20</v>
      </c>
      <c r="E5549">
        <f t="shared" si="394"/>
        <v>3</v>
      </c>
      <c r="F5549" t="str">
        <f t="shared" si="395"/>
        <v>友引</v>
      </c>
      <c r="G5549" t="str">
        <f t="shared" si="392"/>
        <v>火</v>
      </c>
      <c r="I5549" t="str">
        <f t="shared" si="393"/>
        <v/>
      </c>
    </row>
    <row r="5550" spans="1:9">
      <c r="A5550" s="1">
        <v>42074</v>
      </c>
      <c r="B5550" s="6" t="s">
        <v>95</v>
      </c>
      <c r="C5550" s="7">
        <v>1</v>
      </c>
      <c r="D5550">
        <v>21</v>
      </c>
      <c r="E5550">
        <f t="shared" si="394"/>
        <v>4</v>
      </c>
      <c r="F5550" t="str">
        <f t="shared" si="395"/>
        <v>先負</v>
      </c>
      <c r="G5550" t="str">
        <f t="shared" si="392"/>
        <v>水</v>
      </c>
      <c r="I5550" t="str">
        <f t="shared" si="393"/>
        <v/>
      </c>
    </row>
    <row r="5551" spans="1:9">
      <c r="A5551" s="1">
        <v>42075</v>
      </c>
      <c r="B5551" s="6" t="s">
        <v>96</v>
      </c>
      <c r="C5551" s="7">
        <v>1</v>
      </c>
      <c r="D5551">
        <v>22</v>
      </c>
      <c r="E5551">
        <f t="shared" si="394"/>
        <v>5</v>
      </c>
      <c r="F5551" t="str">
        <f t="shared" si="395"/>
        <v>仏滅</v>
      </c>
      <c r="G5551" t="str">
        <f t="shared" si="392"/>
        <v>木</v>
      </c>
      <c r="I5551" t="str">
        <f t="shared" si="393"/>
        <v/>
      </c>
    </row>
    <row r="5552" spans="1:9">
      <c r="A5552" s="1">
        <v>42076</v>
      </c>
      <c r="B5552" s="6" t="s">
        <v>97</v>
      </c>
      <c r="C5552" s="7">
        <v>1</v>
      </c>
      <c r="D5552">
        <v>23</v>
      </c>
      <c r="E5552">
        <f t="shared" si="394"/>
        <v>0</v>
      </c>
      <c r="F5552" t="str">
        <f t="shared" si="395"/>
        <v>大安</v>
      </c>
      <c r="G5552" t="str">
        <f t="shared" si="392"/>
        <v>金</v>
      </c>
      <c r="I5552" t="str">
        <f t="shared" si="393"/>
        <v/>
      </c>
    </row>
    <row r="5553" spans="1:9">
      <c r="A5553" s="1">
        <v>42077</v>
      </c>
      <c r="B5553" s="6" t="s">
        <v>98</v>
      </c>
      <c r="C5553" s="7">
        <v>1</v>
      </c>
      <c r="D5553">
        <v>24</v>
      </c>
      <c r="E5553">
        <f t="shared" si="394"/>
        <v>1</v>
      </c>
      <c r="F5553" t="str">
        <f t="shared" si="395"/>
        <v>赤口</v>
      </c>
      <c r="G5553" t="str">
        <f t="shared" si="392"/>
        <v>土</v>
      </c>
      <c r="I5553" t="str">
        <f t="shared" si="393"/>
        <v/>
      </c>
    </row>
    <row r="5554" spans="1:9">
      <c r="A5554" s="1">
        <v>42078</v>
      </c>
      <c r="B5554" s="6" t="s">
        <v>99</v>
      </c>
      <c r="C5554" s="7">
        <v>1</v>
      </c>
      <c r="D5554">
        <v>25</v>
      </c>
      <c r="E5554">
        <f t="shared" si="394"/>
        <v>2</v>
      </c>
      <c r="F5554" t="str">
        <f t="shared" si="395"/>
        <v>先勝</v>
      </c>
      <c r="G5554" t="str">
        <f t="shared" si="392"/>
        <v>日</v>
      </c>
      <c r="I5554" t="str">
        <f t="shared" si="393"/>
        <v/>
      </c>
    </row>
    <row r="5555" spans="1:9">
      <c r="A5555" s="1">
        <v>42079</v>
      </c>
      <c r="B5555" s="6" t="s">
        <v>100</v>
      </c>
      <c r="C5555" s="7">
        <v>1</v>
      </c>
      <c r="D5555">
        <v>26</v>
      </c>
      <c r="E5555">
        <f t="shared" si="394"/>
        <v>3</v>
      </c>
      <c r="F5555" t="str">
        <f t="shared" si="395"/>
        <v>友引</v>
      </c>
      <c r="G5555" t="str">
        <f t="shared" si="392"/>
        <v>月</v>
      </c>
      <c r="I5555" t="str">
        <f t="shared" si="393"/>
        <v/>
      </c>
    </row>
    <row r="5556" spans="1:9">
      <c r="A5556" s="1">
        <v>42080</v>
      </c>
      <c r="B5556" s="6" t="s">
        <v>101</v>
      </c>
      <c r="C5556" s="7">
        <v>1</v>
      </c>
      <c r="D5556">
        <v>27</v>
      </c>
      <c r="E5556">
        <f t="shared" si="394"/>
        <v>4</v>
      </c>
      <c r="F5556" t="str">
        <f t="shared" si="395"/>
        <v>先負</v>
      </c>
      <c r="G5556" t="str">
        <f t="shared" si="392"/>
        <v>火</v>
      </c>
      <c r="I5556" t="str">
        <f t="shared" si="393"/>
        <v/>
      </c>
    </row>
    <row r="5557" spans="1:9">
      <c r="A5557" s="1">
        <v>42081</v>
      </c>
      <c r="B5557" s="6" t="s">
        <v>102</v>
      </c>
      <c r="C5557" s="7">
        <v>1</v>
      </c>
      <c r="D5557">
        <v>28</v>
      </c>
      <c r="E5557">
        <f t="shared" si="394"/>
        <v>5</v>
      </c>
      <c r="F5557" t="str">
        <f t="shared" si="395"/>
        <v>仏滅</v>
      </c>
      <c r="G5557" t="str">
        <f t="shared" si="392"/>
        <v>水</v>
      </c>
      <c r="I5557" t="str">
        <f t="shared" si="393"/>
        <v/>
      </c>
    </row>
    <row r="5558" spans="1:9">
      <c r="A5558" s="1">
        <v>42082</v>
      </c>
      <c r="B5558" s="6" t="s">
        <v>103</v>
      </c>
      <c r="C5558" s="7">
        <v>1</v>
      </c>
      <c r="D5558">
        <v>29</v>
      </c>
      <c r="E5558">
        <f t="shared" si="394"/>
        <v>0</v>
      </c>
      <c r="F5558" t="str">
        <f t="shared" si="395"/>
        <v>大安</v>
      </c>
      <c r="G5558" t="str">
        <f t="shared" si="392"/>
        <v>木</v>
      </c>
      <c r="I5558" t="str">
        <f t="shared" si="393"/>
        <v/>
      </c>
    </row>
    <row r="5559" spans="1:9">
      <c r="A5559" s="1">
        <v>42083</v>
      </c>
      <c r="B5559" s="6" t="s">
        <v>526</v>
      </c>
      <c r="C5559" s="7">
        <v>2</v>
      </c>
      <c r="D5559">
        <v>1</v>
      </c>
      <c r="E5559">
        <f t="shared" si="394"/>
        <v>3</v>
      </c>
      <c r="F5559" t="str">
        <f t="shared" si="395"/>
        <v>友引</v>
      </c>
      <c r="G5559" t="str">
        <f t="shared" si="392"/>
        <v>金</v>
      </c>
      <c r="I5559" t="str">
        <f t="shared" si="393"/>
        <v/>
      </c>
    </row>
    <row r="5560" spans="1:9">
      <c r="A5560" s="1">
        <v>42084</v>
      </c>
      <c r="B5560" s="6" t="s">
        <v>106</v>
      </c>
      <c r="C5560" s="7">
        <v>2</v>
      </c>
      <c r="D5560">
        <v>2</v>
      </c>
      <c r="E5560">
        <f t="shared" si="394"/>
        <v>4</v>
      </c>
      <c r="F5560" t="str">
        <f t="shared" si="395"/>
        <v>先負</v>
      </c>
      <c r="G5560" t="str">
        <f t="shared" si="392"/>
        <v>土</v>
      </c>
      <c r="I5560" t="str">
        <f t="shared" si="393"/>
        <v/>
      </c>
    </row>
    <row r="5561" spans="1:9">
      <c r="A5561" s="1">
        <v>42085</v>
      </c>
      <c r="B5561" s="6" t="s">
        <v>107</v>
      </c>
      <c r="C5561" s="7">
        <v>2</v>
      </c>
      <c r="D5561">
        <v>3</v>
      </c>
      <c r="E5561">
        <f t="shared" si="394"/>
        <v>5</v>
      </c>
      <c r="F5561" t="str">
        <f t="shared" si="395"/>
        <v>仏滅</v>
      </c>
      <c r="G5561" t="str">
        <f t="shared" si="392"/>
        <v>日</v>
      </c>
      <c r="I5561" t="str">
        <f t="shared" si="393"/>
        <v/>
      </c>
    </row>
    <row r="5562" spans="1:9">
      <c r="A5562" s="1">
        <v>42086</v>
      </c>
      <c r="B5562" s="6" t="s">
        <v>108</v>
      </c>
      <c r="C5562" s="7">
        <v>2</v>
      </c>
      <c r="D5562">
        <v>4</v>
      </c>
      <c r="E5562">
        <f t="shared" si="394"/>
        <v>0</v>
      </c>
      <c r="F5562" t="str">
        <f t="shared" si="395"/>
        <v>大安</v>
      </c>
      <c r="G5562" t="str">
        <f t="shared" si="392"/>
        <v>月</v>
      </c>
      <c r="I5562" t="str">
        <f t="shared" si="393"/>
        <v/>
      </c>
    </row>
    <row r="5563" spans="1:9">
      <c r="A5563" s="1">
        <v>42087</v>
      </c>
      <c r="B5563" s="6" t="s">
        <v>109</v>
      </c>
      <c r="C5563" s="7">
        <v>2</v>
      </c>
      <c r="D5563">
        <v>5</v>
      </c>
      <c r="E5563">
        <f t="shared" si="394"/>
        <v>1</v>
      </c>
      <c r="F5563" t="str">
        <f t="shared" si="395"/>
        <v>赤口</v>
      </c>
      <c r="G5563" t="str">
        <f t="shared" si="392"/>
        <v>火</v>
      </c>
      <c r="I5563" t="str">
        <f t="shared" si="393"/>
        <v/>
      </c>
    </row>
    <row r="5564" spans="1:9">
      <c r="A5564" s="1">
        <v>42088</v>
      </c>
      <c r="B5564" s="6" t="s">
        <v>110</v>
      </c>
      <c r="C5564" s="7">
        <v>2</v>
      </c>
      <c r="D5564">
        <v>6</v>
      </c>
      <c r="E5564">
        <f t="shared" si="394"/>
        <v>2</v>
      </c>
      <c r="F5564" t="str">
        <f t="shared" si="395"/>
        <v>先勝</v>
      </c>
      <c r="G5564" t="str">
        <f t="shared" si="392"/>
        <v>水</v>
      </c>
      <c r="I5564" t="str">
        <f t="shared" si="393"/>
        <v/>
      </c>
    </row>
    <row r="5565" spans="1:9">
      <c r="A5565" s="1">
        <v>42089</v>
      </c>
      <c r="B5565" s="6" t="s">
        <v>111</v>
      </c>
      <c r="C5565" s="7">
        <v>2</v>
      </c>
      <c r="D5565">
        <v>7</v>
      </c>
      <c r="E5565">
        <f t="shared" si="394"/>
        <v>3</v>
      </c>
      <c r="F5565" t="str">
        <f t="shared" si="395"/>
        <v>友引</v>
      </c>
      <c r="G5565" t="str">
        <f t="shared" si="392"/>
        <v>木</v>
      </c>
      <c r="I5565" t="str">
        <f t="shared" si="393"/>
        <v/>
      </c>
    </row>
    <row r="5566" spans="1:9">
      <c r="A5566" s="1">
        <v>42090</v>
      </c>
      <c r="B5566" s="6" t="s">
        <v>112</v>
      </c>
      <c r="C5566" s="7">
        <v>2</v>
      </c>
      <c r="D5566">
        <v>8</v>
      </c>
      <c r="E5566">
        <f t="shared" si="394"/>
        <v>4</v>
      </c>
      <c r="F5566" t="str">
        <f t="shared" si="395"/>
        <v>先負</v>
      </c>
      <c r="G5566" t="str">
        <f t="shared" si="392"/>
        <v>金</v>
      </c>
      <c r="I5566" t="str">
        <f t="shared" si="393"/>
        <v/>
      </c>
    </row>
    <row r="5567" spans="1:9">
      <c r="A5567" s="1">
        <v>42091</v>
      </c>
      <c r="B5567" s="6" t="s">
        <v>113</v>
      </c>
      <c r="C5567" s="7">
        <v>2</v>
      </c>
      <c r="D5567">
        <v>9</v>
      </c>
      <c r="E5567">
        <f t="shared" si="394"/>
        <v>5</v>
      </c>
      <c r="F5567" t="str">
        <f t="shared" si="395"/>
        <v>仏滅</v>
      </c>
      <c r="G5567" t="str">
        <f t="shared" si="392"/>
        <v>土</v>
      </c>
      <c r="I5567" t="str">
        <f t="shared" si="393"/>
        <v/>
      </c>
    </row>
    <row r="5568" spans="1:9">
      <c r="A5568" s="1">
        <v>42092</v>
      </c>
      <c r="B5568" s="6" t="s">
        <v>114</v>
      </c>
      <c r="C5568" s="7">
        <v>2</v>
      </c>
      <c r="D5568">
        <v>10</v>
      </c>
      <c r="E5568">
        <f t="shared" si="394"/>
        <v>0</v>
      </c>
      <c r="F5568" t="str">
        <f t="shared" si="395"/>
        <v>大安</v>
      </c>
      <c r="G5568" t="str">
        <f t="shared" si="392"/>
        <v>日</v>
      </c>
      <c r="I5568" t="str">
        <f t="shared" si="393"/>
        <v/>
      </c>
    </row>
    <row r="5569" spans="1:9">
      <c r="A5569" s="1">
        <v>42093</v>
      </c>
      <c r="B5569" s="6" t="s">
        <v>115</v>
      </c>
      <c r="C5569" s="7">
        <v>2</v>
      </c>
      <c r="D5569">
        <v>11</v>
      </c>
      <c r="E5569">
        <f t="shared" si="394"/>
        <v>1</v>
      </c>
      <c r="F5569" t="str">
        <f t="shared" si="395"/>
        <v>赤口</v>
      </c>
      <c r="G5569" t="str">
        <f t="shared" si="392"/>
        <v>月</v>
      </c>
      <c r="I5569" t="str">
        <f t="shared" si="393"/>
        <v/>
      </c>
    </row>
    <row r="5570" spans="1:9">
      <c r="A5570" s="1">
        <v>42094</v>
      </c>
      <c r="B5570" s="6" t="s">
        <v>116</v>
      </c>
      <c r="C5570" s="7">
        <v>2</v>
      </c>
      <c r="D5570">
        <v>12</v>
      </c>
      <c r="E5570">
        <f t="shared" si="394"/>
        <v>2</v>
      </c>
      <c r="F5570" t="str">
        <f t="shared" si="395"/>
        <v>先勝</v>
      </c>
      <c r="G5570" t="str">
        <f t="shared" si="392"/>
        <v>火</v>
      </c>
      <c r="I5570" t="str">
        <f t="shared" si="393"/>
        <v/>
      </c>
    </row>
    <row r="5571" spans="1:9">
      <c r="A5571" s="1">
        <v>42095</v>
      </c>
      <c r="B5571" s="6" t="s">
        <v>117</v>
      </c>
      <c r="C5571" s="7">
        <v>2</v>
      </c>
      <c r="D5571">
        <v>13</v>
      </c>
      <c r="E5571">
        <f t="shared" si="394"/>
        <v>3</v>
      </c>
      <c r="F5571" t="str">
        <f t="shared" si="395"/>
        <v>友引</v>
      </c>
      <c r="G5571" t="str">
        <f t="shared" ref="G5571:G5634" si="396">TEXT(A5571,"aaa")</f>
        <v>水</v>
      </c>
      <c r="I5571" t="str">
        <f t="shared" ref="I5571:I5634" si="397">IF(ISERROR(VLOOKUP(H5571,$K$29:$L$39,2,FALSE)),"",VLOOKUP(H5571,$K$29:$L$39,2,FALSE))</f>
        <v/>
      </c>
    </row>
    <row r="5572" spans="1:9">
      <c r="A5572" s="1">
        <v>42096</v>
      </c>
      <c r="B5572" s="6" t="s">
        <v>118</v>
      </c>
      <c r="C5572" s="7">
        <v>2</v>
      </c>
      <c r="D5572">
        <v>14</v>
      </c>
      <c r="E5572">
        <f t="shared" si="394"/>
        <v>4</v>
      </c>
      <c r="F5572" t="str">
        <f t="shared" si="395"/>
        <v>先負</v>
      </c>
      <c r="G5572" t="str">
        <f t="shared" si="396"/>
        <v>木</v>
      </c>
      <c r="I5572" t="str">
        <f t="shared" si="397"/>
        <v/>
      </c>
    </row>
    <row r="5573" spans="1:9">
      <c r="A5573" s="1">
        <v>42097</v>
      </c>
      <c r="B5573" s="6" t="s">
        <v>119</v>
      </c>
      <c r="C5573" s="7">
        <v>2</v>
      </c>
      <c r="D5573">
        <v>15</v>
      </c>
      <c r="E5573">
        <f t="shared" si="394"/>
        <v>5</v>
      </c>
      <c r="F5573" t="str">
        <f t="shared" si="395"/>
        <v>仏滅</v>
      </c>
      <c r="G5573" t="str">
        <f t="shared" si="396"/>
        <v>金</v>
      </c>
      <c r="I5573" t="str">
        <f t="shared" si="397"/>
        <v/>
      </c>
    </row>
    <row r="5574" spans="1:9">
      <c r="A5574" s="1">
        <v>42098</v>
      </c>
      <c r="B5574" s="6" t="s">
        <v>120</v>
      </c>
      <c r="C5574" s="7">
        <v>2</v>
      </c>
      <c r="D5574">
        <v>16</v>
      </c>
      <c r="E5574">
        <f t="shared" si="394"/>
        <v>0</v>
      </c>
      <c r="F5574" t="str">
        <f t="shared" si="395"/>
        <v>大安</v>
      </c>
      <c r="G5574" t="str">
        <f t="shared" si="396"/>
        <v>土</v>
      </c>
      <c r="I5574" t="str">
        <f t="shared" si="397"/>
        <v/>
      </c>
    </row>
    <row r="5575" spans="1:9">
      <c r="A5575" s="1">
        <v>42099</v>
      </c>
      <c r="B5575" s="6" t="s">
        <v>121</v>
      </c>
      <c r="C5575" s="7">
        <v>2</v>
      </c>
      <c r="D5575">
        <v>17</v>
      </c>
      <c r="E5575">
        <f t="shared" si="394"/>
        <v>1</v>
      </c>
      <c r="F5575" t="str">
        <f t="shared" si="395"/>
        <v>赤口</v>
      </c>
      <c r="G5575" t="str">
        <f t="shared" si="396"/>
        <v>日</v>
      </c>
      <c r="I5575" t="str">
        <f t="shared" si="397"/>
        <v/>
      </c>
    </row>
    <row r="5576" spans="1:9">
      <c r="A5576" s="1">
        <v>42100</v>
      </c>
      <c r="B5576" s="6" t="s">
        <v>122</v>
      </c>
      <c r="C5576" s="7">
        <v>2</v>
      </c>
      <c r="D5576">
        <v>18</v>
      </c>
      <c r="E5576">
        <f t="shared" si="394"/>
        <v>2</v>
      </c>
      <c r="F5576" t="str">
        <f t="shared" si="395"/>
        <v>先勝</v>
      </c>
      <c r="G5576" t="str">
        <f t="shared" si="396"/>
        <v>月</v>
      </c>
      <c r="I5576" t="str">
        <f t="shared" si="397"/>
        <v/>
      </c>
    </row>
    <row r="5577" spans="1:9">
      <c r="A5577" s="1">
        <v>42101</v>
      </c>
      <c r="B5577" s="6" t="s">
        <v>123</v>
      </c>
      <c r="C5577" s="7">
        <v>2</v>
      </c>
      <c r="D5577">
        <v>19</v>
      </c>
      <c r="E5577">
        <f t="shared" si="394"/>
        <v>3</v>
      </c>
      <c r="F5577" t="str">
        <f t="shared" si="395"/>
        <v>友引</v>
      </c>
      <c r="G5577" t="str">
        <f t="shared" si="396"/>
        <v>火</v>
      </c>
      <c r="I5577" t="str">
        <f t="shared" si="397"/>
        <v/>
      </c>
    </row>
    <row r="5578" spans="1:9">
      <c r="A5578" s="1">
        <v>42102</v>
      </c>
      <c r="B5578" s="6" t="s">
        <v>124</v>
      </c>
      <c r="C5578" s="7">
        <v>2</v>
      </c>
      <c r="D5578">
        <v>20</v>
      </c>
      <c r="E5578">
        <f t="shared" si="394"/>
        <v>4</v>
      </c>
      <c r="F5578" t="str">
        <f t="shared" si="395"/>
        <v>先負</v>
      </c>
      <c r="G5578" t="str">
        <f t="shared" si="396"/>
        <v>水</v>
      </c>
      <c r="I5578" t="str">
        <f t="shared" si="397"/>
        <v/>
      </c>
    </row>
    <row r="5579" spans="1:9">
      <c r="A5579" s="1">
        <v>42103</v>
      </c>
      <c r="B5579" s="6" t="s">
        <v>125</v>
      </c>
      <c r="C5579" s="7">
        <v>2</v>
      </c>
      <c r="D5579">
        <v>21</v>
      </c>
      <c r="E5579">
        <f t="shared" si="394"/>
        <v>5</v>
      </c>
      <c r="F5579" t="str">
        <f t="shared" si="395"/>
        <v>仏滅</v>
      </c>
      <c r="G5579" t="str">
        <f t="shared" si="396"/>
        <v>木</v>
      </c>
      <c r="I5579" t="str">
        <f t="shared" si="397"/>
        <v/>
      </c>
    </row>
    <row r="5580" spans="1:9">
      <c r="A5580" s="1">
        <v>42104</v>
      </c>
      <c r="B5580" s="6" t="s">
        <v>126</v>
      </c>
      <c r="C5580" s="7">
        <v>2</v>
      </c>
      <c r="D5580">
        <v>22</v>
      </c>
      <c r="E5580">
        <f t="shared" ref="E5580:E5643" si="398">MOD(C5580+D5580,6)</f>
        <v>0</v>
      </c>
      <c r="F5580" t="str">
        <f t="shared" ref="F5580:F5643" si="399">VLOOKUP(E5580,$K$18:$L$23,2)</f>
        <v>大安</v>
      </c>
      <c r="G5580" t="str">
        <f t="shared" si="396"/>
        <v>金</v>
      </c>
      <c r="I5580" t="str">
        <f t="shared" si="397"/>
        <v/>
      </c>
    </row>
    <row r="5581" spans="1:9">
      <c r="A5581" s="1">
        <v>42105</v>
      </c>
      <c r="B5581" s="6" t="s">
        <v>127</v>
      </c>
      <c r="C5581" s="7">
        <v>2</v>
      </c>
      <c r="D5581">
        <v>23</v>
      </c>
      <c r="E5581">
        <f t="shared" si="398"/>
        <v>1</v>
      </c>
      <c r="F5581" t="str">
        <f t="shared" si="399"/>
        <v>赤口</v>
      </c>
      <c r="G5581" t="str">
        <f t="shared" si="396"/>
        <v>土</v>
      </c>
      <c r="I5581" t="str">
        <f t="shared" si="397"/>
        <v/>
      </c>
    </row>
    <row r="5582" spans="1:9">
      <c r="A5582" s="1">
        <v>42106</v>
      </c>
      <c r="B5582" s="6" t="s">
        <v>128</v>
      </c>
      <c r="C5582" s="7">
        <v>2</v>
      </c>
      <c r="D5582">
        <v>24</v>
      </c>
      <c r="E5582">
        <f t="shared" si="398"/>
        <v>2</v>
      </c>
      <c r="F5582" t="str">
        <f t="shared" si="399"/>
        <v>先勝</v>
      </c>
      <c r="G5582" t="str">
        <f t="shared" si="396"/>
        <v>日</v>
      </c>
      <c r="I5582" t="str">
        <f t="shared" si="397"/>
        <v/>
      </c>
    </row>
    <row r="5583" spans="1:9">
      <c r="A5583" s="1">
        <v>42107</v>
      </c>
      <c r="B5583" s="6" t="s">
        <v>129</v>
      </c>
      <c r="C5583" s="7">
        <v>2</v>
      </c>
      <c r="D5583">
        <v>25</v>
      </c>
      <c r="E5583">
        <f t="shared" si="398"/>
        <v>3</v>
      </c>
      <c r="F5583" t="str">
        <f t="shared" si="399"/>
        <v>友引</v>
      </c>
      <c r="G5583" t="str">
        <f t="shared" si="396"/>
        <v>月</v>
      </c>
      <c r="I5583" t="str">
        <f t="shared" si="397"/>
        <v/>
      </c>
    </row>
    <row r="5584" spans="1:9">
      <c r="A5584" s="1">
        <v>42108</v>
      </c>
      <c r="B5584" s="6" t="s">
        <v>130</v>
      </c>
      <c r="C5584" s="7">
        <v>2</v>
      </c>
      <c r="D5584">
        <v>26</v>
      </c>
      <c r="E5584">
        <f t="shared" si="398"/>
        <v>4</v>
      </c>
      <c r="F5584" t="str">
        <f t="shared" si="399"/>
        <v>先負</v>
      </c>
      <c r="G5584" t="str">
        <f t="shared" si="396"/>
        <v>火</v>
      </c>
      <c r="I5584" t="str">
        <f t="shared" si="397"/>
        <v/>
      </c>
    </row>
    <row r="5585" spans="1:9">
      <c r="A5585" s="1">
        <v>42109</v>
      </c>
      <c r="B5585" s="6" t="s">
        <v>131</v>
      </c>
      <c r="C5585" s="7">
        <v>2</v>
      </c>
      <c r="D5585">
        <v>27</v>
      </c>
      <c r="E5585">
        <f t="shared" si="398"/>
        <v>5</v>
      </c>
      <c r="F5585" t="str">
        <f t="shared" si="399"/>
        <v>仏滅</v>
      </c>
      <c r="G5585" t="str">
        <f t="shared" si="396"/>
        <v>水</v>
      </c>
      <c r="I5585" t="str">
        <f t="shared" si="397"/>
        <v/>
      </c>
    </row>
    <row r="5586" spans="1:9">
      <c r="A5586" s="1">
        <v>42110</v>
      </c>
      <c r="B5586" s="6" t="s">
        <v>132</v>
      </c>
      <c r="C5586" s="7">
        <v>2</v>
      </c>
      <c r="D5586">
        <v>28</v>
      </c>
      <c r="E5586">
        <f t="shared" si="398"/>
        <v>0</v>
      </c>
      <c r="F5586" t="str">
        <f t="shared" si="399"/>
        <v>大安</v>
      </c>
      <c r="G5586" t="str">
        <f t="shared" si="396"/>
        <v>木</v>
      </c>
      <c r="I5586" t="str">
        <f t="shared" si="397"/>
        <v/>
      </c>
    </row>
    <row r="5587" spans="1:9">
      <c r="A5587" s="1">
        <v>42111</v>
      </c>
      <c r="B5587" s="6" t="s">
        <v>133</v>
      </c>
      <c r="C5587" s="7">
        <v>2</v>
      </c>
      <c r="D5587">
        <v>29</v>
      </c>
      <c r="E5587">
        <f t="shared" si="398"/>
        <v>1</v>
      </c>
      <c r="F5587" t="str">
        <f t="shared" si="399"/>
        <v>赤口</v>
      </c>
      <c r="G5587" t="str">
        <f t="shared" si="396"/>
        <v>金</v>
      </c>
      <c r="I5587" t="str">
        <f t="shared" si="397"/>
        <v/>
      </c>
    </row>
    <row r="5588" spans="1:9">
      <c r="A5588" s="1">
        <v>42112</v>
      </c>
      <c r="B5588" s="6" t="s">
        <v>134</v>
      </c>
      <c r="C5588" s="7">
        <v>2</v>
      </c>
      <c r="D5588">
        <v>30</v>
      </c>
      <c r="E5588">
        <f t="shared" si="398"/>
        <v>2</v>
      </c>
      <c r="F5588" t="str">
        <f t="shared" si="399"/>
        <v>先勝</v>
      </c>
      <c r="G5588" t="str">
        <f t="shared" si="396"/>
        <v>土</v>
      </c>
      <c r="I5588" t="str">
        <f t="shared" si="397"/>
        <v/>
      </c>
    </row>
    <row r="5589" spans="1:9">
      <c r="A5589" s="1">
        <v>42113</v>
      </c>
      <c r="B5589" s="6" t="s">
        <v>578</v>
      </c>
      <c r="C5589" s="7">
        <v>3</v>
      </c>
      <c r="D5589">
        <v>1</v>
      </c>
      <c r="E5589">
        <f t="shared" si="398"/>
        <v>4</v>
      </c>
      <c r="F5589" t="str">
        <f t="shared" si="399"/>
        <v>先負</v>
      </c>
      <c r="G5589" t="str">
        <f t="shared" si="396"/>
        <v>日</v>
      </c>
      <c r="I5589" t="str">
        <f t="shared" si="397"/>
        <v/>
      </c>
    </row>
    <row r="5590" spans="1:9">
      <c r="A5590" s="1">
        <v>42114</v>
      </c>
      <c r="B5590" s="6" t="s">
        <v>136</v>
      </c>
      <c r="C5590" s="7">
        <v>3</v>
      </c>
      <c r="D5590">
        <v>2</v>
      </c>
      <c r="E5590">
        <f t="shared" si="398"/>
        <v>5</v>
      </c>
      <c r="F5590" t="str">
        <f t="shared" si="399"/>
        <v>仏滅</v>
      </c>
      <c r="G5590" t="str">
        <f t="shared" si="396"/>
        <v>月</v>
      </c>
      <c r="I5590" t="str">
        <f t="shared" si="397"/>
        <v/>
      </c>
    </row>
    <row r="5591" spans="1:9">
      <c r="A5591" s="1">
        <v>42115</v>
      </c>
      <c r="B5591" s="6" t="s">
        <v>137</v>
      </c>
      <c r="C5591" s="7">
        <v>3</v>
      </c>
      <c r="D5591">
        <v>3</v>
      </c>
      <c r="E5591">
        <f t="shared" si="398"/>
        <v>0</v>
      </c>
      <c r="F5591" t="str">
        <f t="shared" si="399"/>
        <v>大安</v>
      </c>
      <c r="G5591" t="str">
        <f t="shared" si="396"/>
        <v>火</v>
      </c>
      <c r="I5591" t="str">
        <f t="shared" si="397"/>
        <v/>
      </c>
    </row>
    <row r="5592" spans="1:9">
      <c r="A5592" s="1">
        <v>42116</v>
      </c>
      <c r="B5592" s="6" t="s">
        <v>138</v>
      </c>
      <c r="C5592" s="7">
        <v>3</v>
      </c>
      <c r="D5592">
        <v>4</v>
      </c>
      <c r="E5592">
        <f t="shared" si="398"/>
        <v>1</v>
      </c>
      <c r="F5592" t="str">
        <f t="shared" si="399"/>
        <v>赤口</v>
      </c>
      <c r="G5592" t="str">
        <f t="shared" si="396"/>
        <v>水</v>
      </c>
      <c r="I5592" t="str">
        <f t="shared" si="397"/>
        <v/>
      </c>
    </row>
    <row r="5593" spans="1:9">
      <c r="A5593" s="1">
        <v>42117</v>
      </c>
      <c r="B5593" s="6" t="s">
        <v>139</v>
      </c>
      <c r="C5593" s="7">
        <v>3</v>
      </c>
      <c r="D5593">
        <v>5</v>
      </c>
      <c r="E5593">
        <f t="shared" si="398"/>
        <v>2</v>
      </c>
      <c r="F5593" t="str">
        <f t="shared" si="399"/>
        <v>先勝</v>
      </c>
      <c r="G5593" t="str">
        <f t="shared" si="396"/>
        <v>木</v>
      </c>
      <c r="I5593" t="str">
        <f t="shared" si="397"/>
        <v/>
      </c>
    </row>
    <row r="5594" spans="1:9">
      <c r="A5594" s="1">
        <v>42118</v>
      </c>
      <c r="B5594" s="6" t="s">
        <v>140</v>
      </c>
      <c r="C5594" s="7">
        <v>3</v>
      </c>
      <c r="D5594">
        <v>6</v>
      </c>
      <c r="E5594">
        <f t="shared" si="398"/>
        <v>3</v>
      </c>
      <c r="F5594" t="str">
        <f t="shared" si="399"/>
        <v>友引</v>
      </c>
      <c r="G5594" t="str">
        <f t="shared" si="396"/>
        <v>金</v>
      </c>
      <c r="I5594" t="str">
        <f t="shared" si="397"/>
        <v/>
      </c>
    </row>
    <row r="5595" spans="1:9">
      <c r="A5595" s="1">
        <v>42119</v>
      </c>
      <c r="B5595" s="6" t="s">
        <v>141</v>
      </c>
      <c r="C5595" s="7">
        <v>3</v>
      </c>
      <c r="D5595">
        <v>7</v>
      </c>
      <c r="E5595">
        <f t="shared" si="398"/>
        <v>4</v>
      </c>
      <c r="F5595" t="str">
        <f t="shared" si="399"/>
        <v>先負</v>
      </c>
      <c r="G5595" t="str">
        <f t="shared" si="396"/>
        <v>土</v>
      </c>
      <c r="I5595" t="str">
        <f t="shared" si="397"/>
        <v/>
      </c>
    </row>
    <row r="5596" spans="1:9">
      <c r="A5596" s="1">
        <v>42120</v>
      </c>
      <c r="B5596" s="6" t="s">
        <v>142</v>
      </c>
      <c r="C5596" s="7">
        <v>3</v>
      </c>
      <c r="D5596">
        <v>8</v>
      </c>
      <c r="E5596">
        <f t="shared" si="398"/>
        <v>5</v>
      </c>
      <c r="F5596" t="str">
        <f t="shared" si="399"/>
        <v>仏滅</v>
      </c>
      <c r="G5596" t="str">
        <f t="shared" si="396"/>
        <v>日</v>
      </c>
      <c r="I5596" t="str">
        <f t="shared" si="397"/>
        <v/>
      </c>
    </row>
    <row r="5597" spans="1:9">
      <c r="A5597" s="1">
        <v>42121</v>
      </c>
      <c r="B5597" s="6" t="s">
        <v>143</v>
      </c>
      <c r="C5597" s="7">
        <v>3</v>
      </c>
      <c r="D5597">
        <v>9</v>
      </c>
      <c r="E5597">
        <f t="shared" si="398"/>
        <v>0</v>
      </c>
      <c r="F5597" t="str">
        <f t="shared" si="399"/>
        <v>大安</v>
      </c>
      <c r="G5597" t="str">
        <f t="shared" si="396"/>
        <v>月</v>
      </c>
      <c r="I5597" t="str">
        <f t="shared" si="397"/>
        <v/>
      </c>
    </row>
    <row r="5598" spans="1:9">
      <c r="A5598" s="1">
        <v>42122</v>
      </c>
      <c r="B5598" s="6" t="s">
        <v>144</v>
      </c>
      <c r="C5598" s="7">
        <v>3</v>
      </c>
      <c r="D5598">
        <v>10</v>
      </c>
      <c r="E5598">
        <f t="shared" si="398"/>
        <v>1</v>
      </c>
      <c r="F5598" t="str">
        <f t="shared" si="399"/>
        <v>赤口</v>
      </c>
      <c r="G5598" t="str">
        <f t="shared" si="396"/>
        <v>火</v>
      </c>
      <c r="I5598" t="str">
        <f t="shared" si="397"/>
        <v/>
      </c>
    </row>
    <row r="5599" spans="1:9">
      <c r="A5599" s="1">
        <v>42123</v>
      </c>
      <c r="B5599" s="6" t="s">
        <v>145</v>
      </c>
      <c r="C5599" s="7">
        <v>3</v>
      </c>
      <c r="D5599">
        <v>11</v>
      </c>
      <c r="E5599">
        <f t="shared" si="398"/>
        <v>2</v>
      </c>
      <c r="F5599" t="str">
        <f t="shared" si="399"/>
        <v>先勝</v>
      </c>
      <c r="G5599" t="str">
        <f t="shared" si="396"/>
        <v>水</v>
      </c>
      <c r="I5599" t="str">
        <f t="shared" si="397"/>
        <v/>
      </c>
    </row>
    <row r="5600" spans="1:9">
      <c r="A5600" s="1">
        <v>42124</v>
      </c>
      <c r="B5600" s="6" t="s">
        <v>146</v>
      </c>
      <c r="C5600" s="7">
        <v>3</v>
      </c>
      <c r="D5600">
        <v>12</v>
      </c>
      <c r="E5600">
        <f t="shared" si="398"/>
        <v>3</v>
      </c>
      <c r="F5600" t="str">
        <f t="shared" si="399"/>
        <v>友引</v>
      </c>
      <c r="G5600" t="str">
        <f t="shared" si="396"/>
        <v>木</v>
      </c>
      <c r="I5600" t="str">
        <f t="shared" si="397"/>
        <v/>
      </c>
    </row>
    <row r="5601" spans="1:9">
      <c r="A5601" s="1">
        <v>42125</v>
      </c>
      <c r="B5601" s="6" t="s">
        <v>147</v>
      </c>
      <c r="C5601" s="7">
        <v>3</v>
      </c>
      <c r="D5601">
        <v>13</v>
      </c>
      <c r="E5601">
        <f t="shared" si="398"/>
        <v>4</v>
      </c>
      <c r="F5601" t="str">
        <f t="shared" si="399"/>
        <v>先負</v>
      </c>
      <c r="G5601" t="str">
        <f t="shared" si="396"/>
        <v>金</v>
      </c>
      <c r="I5601" t="str">
        <f t="shared" si="397"/>
        <v/>
      </c>
    </row>
    <row r="5602" spans="1:9">
      <c r="A5602" s="1">
        <v>42126</v>
      </c>
      <c r="B5602" s="6" t="s">
        <v>148</v>
      </c>
      <c r="C5602" s="7">
        <v>3</v>
      </c>
      <c r="D5602">
        <v>14</v>
      </c>
      <c r="E5602">
        <f t="shared" si="398"/>
        <v>5</v>
      </c>
      <c r="F5602" t="str">
        <f t="shared" si="399"/>
        <v>仏滅</v>
      </c>
      <c r="G5602" t="str">
        <f t="shared" si="396"/>
        <v>土</v>
      </c>
      <c r="I5602" t="str">
        <f t="shared" si="397"/>
        <v/>
      </c>
    </row>
    <row r="5603" spans="1:9">
      <c r="A5603" s="1">
        <v>42127</v>
      </c>
      <c r="B5603" s="6" t="s">
        <v>149</v>
      </c>
      <c r="C5603" s="7">
        <v>3</v>
      </c>
      <c r="D5603">
        <v>15</v>
      </c>
      <c r="E5603">
        <f t="shared" si="398"/>
        <v>0</v>
      </c>
      <c r="F5603" t="str">
        <f t="shared" si="399"/>
        <v>大安</v>
      </c>
      <c r="G5603" t="str">
        <f t="shared" si="396"/>
        <v>日</v>
      </c>
      <c r="I5603" t="str">
        <f t="shared" si="397"/>
        <v/>
      </c>
    </row>
    <row r="5604" spans="1:9">
      <c r="A5604" s="1">
        <v>42128</v>
      </c>
      <c r="B5604" s="6" t="s">
        <v>150</v>
      </c>
      <c r="C5604" s="7">
        <v>3</v>
      </c>
      <c r="D5604">
        <v>16</v>
      </c>
      <c r="E5604">
        <f t="shared" si="398"/>
        <v>1</v>
      </c>
      <c r="F5604" t="str">
        <f t="shared" si="399"/>
        <v>赤口</v>
      </c>
      <c r="G5604" t="str">
        <f t="shared" si="396"/>
        <v>月</v>
      </c>
      <c r="I5604" t="str">
        <f t="shared" si="397"/>
        <v/>
      </c>
    </row>
    <row r="5605" spans="1:9">
      <c r="A5605" s="1">
        <v>42129</v>
      </c>
      <c r="B5605" s="6" t="s">
        <v>151</v>
      </c>
      <c r="C5605" s="7">
        <v>3</v>
      </c>
      <c r="D5605">
        <v>17</v>
      </c>
      <c r="E5605">
        <f t="shared" si="398"/>
        <v>2</v>
      </c>
      <c r="F5605" t="str">
        <f t="shared" si="399"/>
        <v>先勝</v>
      </c>
      <c r="G5605" t="str">
        <f t="shared" si="396"/>
        <v>火</v>
      </c>
      <c r="I5605" t="str">
        <f t="shared" si="397"/>
        <v/>
      </c>
    </row>
    <row r="5606" spans="1:9">
      <c r="A5606" s="1">
        <v>42130</v>
      </c>
      <c r="B5606" s="6" t="s">
        <v>152</v>
      </c>
      <c r="C5606" s="7">
        <v>3</v>
      </c>
      <c r="D5606">
        <v>18</v>
      </c>
      <c r="E5606">
        <f t="shared" si="398"/>
        <v>3</v>
      </c>
      <c r="F5606" t="str">
        <f t="shared" si="399"/>
        <v>友引</v>
      </c>
      <c r="G5606" t="str">
        <f t="shared" si="396"/>
        <v>水</v>
      </c>
      <c r="I5606" t="str">
        <f t="shared" si="397"/>
        <v/>
      </c>
    </row>
    <row r="5607" spans="1:9">
      <c r="A5607" s="1">
        <v>42131</v>
      </c>
      <c r="B5607" s="6" t="s">
        <v>153</v>
      </c>
      <c r="C5607" s="7">
        <v>3</v>
      </c>
      <c r="D5607">
        <v>19</v>
      </c>
      <c r="E5607">
        <f t="shared" si="398"/>
        <v>4</v>
      </c>
      <c r="F5607" t="str">
        <f t="shared" si="399"/>
        <v>先負</v>
      </c>
      <c r="G5607" t="str">
        <f t="shared" si="396"/>
        <v>木</v>
      </c>
      <c r="I5607" t="str">
        <f t="shared" si="397"/>
        <v/>
      </c>
    </row>
    <row r="5608" spans="1:9">
      <c r="A5608" s="1">
        <v>42132</v>
      </c>
      <c r="B5608" s="6" t="s">
        <v>154</v>
      </c>
      <c r="C5608" s="7">
        <v>3</v>
      </c>
      <c r="D5608">
        <v>20</v>
      </c>
      <c r="E5608">
        <f t="shared" si="398"/>
        <v>5</v>
      </c>
      <c r="F5608" t="str">
        <f t="shared" si="399"/>
        <v>仏滅</v>
      </c>
      <c r="G5608" t="str">
        <f t="shared" si="396"/>
        <v>金</v>
      </c>
      <c r="I5608" t="str">
        <f t="shared" si="397"/>
        <v/>
      </c>
    </row>
    <row r="5609" spans="1:9">
      <c r="A5609" s="1">
        <v>42133</v>
      </c>
      <c r="B5609" s="6" t="s">
        <v>155</v>
      </c>
      <c r="C5609" s="7">
        <v>3</v>
      </c>
      <c r="D5609">
        <v>21</v>
      </c>
      <c r="E5609">
        <f t="shared" si="398"/>
        <v>0</v>
      </c>
      <c r="F5609" t="str">
        <f t="shared" si="399"/>
        <v>大安</v>
      </c>
      <c r="G5609" t="str">
        <f t="shared" si="396"/>
        <v>土</v>
      </c>
      <c r="I5609" t="str">
        <f t="shared" si="397"/>
        <v/>
      </c>
    </row>
    <row r="5610" spans="1:9">
      <c r="A5610" s="1">
        <v>42134</v>
      </c>
      <c r="B5610" s="6" t="s">
        <v>156</v>
      </c>
      <c r="C5610" s="7">
        <v>3</v>
      </c>
      <c r="D5610">
        <v>22</v>
      </c>
      <c r="E5610">
        <f t="shared" si="398"/>
        <v>1</v>
      </c>
      <c r="F5610" t="str">
        <f t="shared" si="399"/>
        <v>赤口</v>
      </c>
      <c r="G5610" t="str">
        <f t="shared" si="396"/>
        <v>日</v>
      </c>
      <c r="I5610" t="str">
        <f t="shared" si="397"/>
        <v/>
      </c>
    </row>
    <row r="5611" spans="1:9">
      <c r="A5611" s="1">
        <v>42135</v>
      </c>
      <c r="B5611" s="6" t="s">
        <v>157</v>
      </c>
      <c r="C5611" s="7">
        <v>3</v>
      </c>
      <c r="D5611">
        <v>23</v>
      </c>
      <c r="E5611">
        <f t="shared" si="398"/>
        <v>2</v>
      </c>
      <c r="F5611" t="str">
        <f t="shared" si="399"/>
        <v>先勝</v>
      </c>
      <c r="G5611" t="str">
        <f t="shared" si="396"/>
        <v>月</v>
      </c>
      <c r="I5611" t="str">
        <f t="shared" si="397"/>
        <v/>
      </c>
    </row>
    <row r="5612" spans="1:9">
      <c r="A5612" s="1">
        <v>42136</v>
      </c>
      <c r="B5612" s="6" t="s">
        <v>158</v>
      </c>
      <c r="C5612" s="7">
        <v>3</v>
      </c>
      <c r="D5612">
        <v>24</v>
      </c>
      <c r="E5612">
        <f t="shared" si="398"/>
        <v>3</v>
      </c>
      <c r="F5612" t="str">
        <f t="shared" si="399"/>
        <v>友引</v>
      </c>
      <c r="G5612" t="str">
        <f t="shared" si="396"/>
        <v>火</v>
      </c>
      <c r="I5612" t="str">
        <f t="shared" si="397"/>
        <v/>
      </c>
    </row>
    <row r="5613" spans="1:9">
      <c r="A5613" s="1">
        <v>42137</v>
      </c>
      <c r="B5613" s="6" t="s">
        <v>159</v>
      </c>
      <c r="C5613" s="7">
        <v>3</v>
      </c>
      <c r="D5613">
        <v>25</v>
      </c>
      <c r="E5613">
        <f t="shared" si="398"/>
        <v>4</v>
      </c>
      <c r="F5613" t="str">
        <f t="shared" si="399"/>
        <v>先負</v>
      </c>
      <c r="G5613" t="str">
        <f t="shared" si="396"/>
        <v>水</v>
      </c>
      <c r="I5613" t="str">
        <f t="shared" si="397"/>
        <v/>
      </c>
    </row>
    <row r="5614" spans="1:9">
      <c r="A5614" s="1">
        <v>42138</v>
      </c>
      <c r="B5614" s="6" t="s">
        <v>160</v>
      </c>
      <c r="C5614" s="7">
        <v>3</v>
      </c>
      <c r="D5614">
        <v>26</v>
      </c>
      <c r="E5614">
        <f t="shared" si="398"/>
        <v>5</v>
      </c>
      <c r="F5614" t="str">
        <f t="shared" si="399"/>
        <v>仏滅</v>
      </c>
      <c r="G5614" t="str">
        <f t="shared" si="396"/>
        <v>木</v>
      </c>
      <c r="I5614" t="str">
        <f t="shared" si="397"/>
        <v/>
      </c>
    </row>
    <row r="5615" spans="1:9">
      <c r="A5615" s="1">
        <v>42139</v>
      </c>
      <c r="B5615" s="6" t="s">
        <v>161</v>
      </c>
      <c r="C5615" s="7">
        <v>3</v>
      </c>
      <c r="D5615">
        <v>27</v>
      </c>
      <c r="E5615">
        <f t="shared" si="398"/>
        <v>0</v>
      </c>
      <c r="F5615" t="str">
        <f t="shared" si="399"/>
        <v>大安</v>
      </c>
      <c r="G5615" t="str">
        <f t="shared" si="396"/>
        <v>金</v>
      </c>
      <c r="I5615" t="str">
        <f t="shared" si="397"/>
        <v/>
      </c>
    </row>
    <row r="5616" spans="1:9">
      <c r="A5616" s="1">
        <v>42140</v>
      </c>
      <c r="B5616" s="6" t="s">
        <v>162</v>
      </c>
      <c r="C5616" s="7">
        <v>3</v>
      </c>
      <c r="D5616">
        <v>28</v>
      </c>
      <c r="E5616">
        <f t="shared" si="398"/>
        <v>1</v>
      </c>
      <c r="F5616" t="str">
        <f t="shared" si="399"/>
        <v>赤口</v>
      </c>
      <c r="G5616" t="str">
        <f t="shared" si="396"/>
        <v>土</v>
      </c>
      <c r="I5616" t="str">
        <f t="shared" si="397"/>
        <v/>
      </c>
    </row>
    <row r="5617" spans="1:9">
      <c r="A5617" s="1">
        <v>42141</v>
      </c>
      <c r="B5617" s="6" t="s">
        <v>163</v>
      </c>
      <c r="C5617" s="7">
        <v>3</v>
      </c>
      <c r="D5617">
        <v>29</v>
      </c>
      <c r="E5617">
        <f t="shared" si="398"/>
        <v>2</v>
      </c>
      <c r="F5617" t="str">
        <f t="shared" si="399"/>
        <v>先勝</v>
      </c>
      <c r="G5617" t="str">
        <f t="shared" si="396"/>
        <v>日</v>
      </c>
      <c r="I5617" t="str">
        <f t="shared" si="397"/>
        <v/>
      </c>
    </row>
    <row r="5618" spans="1:9">
      <c r="A5618" s="1">
        <v>42142</v>
      </c>
      <c r="B5618" s="6" t="s">
        <v>662</v>
      </c>
      <c r="C5618" s="7">
        <v>4</v>
      </c>
      <c r="D5618">
        <v>1</v>
      </c>
      <c r="E5618">
        <f t="shared" si="398"/>
        <v>5</v>
      </c>
      <c r="F5618" t="str">
        <f t="shared" si="399"/>
        <v>仏滅</v>
      </c>
      <c r="G5618" t="str">
        <f t="shared" si="396"/>
        <v>月</v>
      </c>
      <c r="I5618" t="str">
        <f t="shared" si="397"/>
        <v/>
      </c>
    </row>
    <row r="5619" spans="1:9">
      <c r="A5619" s="1">
        <v>42143</v>
      </c>
      <c r="B5619" s="6" t="s">
        <v>165</v>
      </c>
      <c r="C5619" s="7">
        <v>4</v>
      </c>
      <c r="D5619">
        <v>2</v>
      </c>
      <c r="E5619">
        <f t="shared" si="398"/>
        <v>0</v>
      </c>
      <c r="F5619" t="str">
        <f t="shared" si="399"/>
        <v>大安</v>
      </c>
      <c r="G5619" t="str">
        <f t="shared" si="396"/>
        <v>火</v>
      </c>
      <c r="I5619" t="str">
        <f t="shared" si="397"/>
        <v/>
      </c>
    </row>
    <row r="5620" spans="1:9">
      <c r="A5620" s="1">
        <v>42144</v>
      </c>
      <c r="B5620" s="6" t="s">
        <v>166</v>
      </c>
      <c r="C5620" s="7">
        <v>4</v>
      </c>
      <c r="D5620">
        <v>3</v>
      </c>
      <c r="E5620">
        <f t="shared" si="398"/>
        <v>1</v>
      </c>
      <c r="F5620" t="str">
        <f t="shared" si="399"/>
        <v>赤口</v>
      </c>
      <c r="G5620" t="str">
        <f t="shared" si="396"/>
        <v>水</v>
      </c>
      <c r="I5620" t="str">
        <f t="shared" si="397"/>
        <v/>
      </c>
    </row>
    <row r="5621" spans="1:9">
      <c r="A5621" s="1">
        <v>42145</v>
      </c>
      <c r="B5621" s="6" t="s">
        <v>167</v>
      </c>
      <c r="C5621" s="7">
        <v>4</v>
      </c>
      <c r="D5621">
        <v>4</v>
      </c>
      <c r="E5621">
        <f t="shared" si="398"/>
        <v>2</v>
      </c>
      <c r="F5621" t="str">
        <f t="shared" si="399"/>
        <v>先勝</v>
      </c>
      <c r="G5621" t="str">
        <f t="shared" si="396"/>
        <v>木</v>
      </c>
      <c r="I5621" t="str">
        <f t="shared" si="397"/>
        <v/>
      </c>
    </row>
    <row r="5622" spans="1:9">
      <c r="A5622" s="1">
        <v>42146</v>
      </c>
      <c r="B5622" s="6" t="s">
        <v>168</v>
      </c>
      <c r="C5622" s="7">
        <v>4</v>
      </c>
      <c r="D5622">
        <v>5</v>
      </c>
      <c r="E5622">
        <f t="shared" si="398"/>
        <v>3</v>
      </c>
      <c r="F5622" t="str">
        <f t="shared" si="399"/>
        <v>友引</v>
      </c>
      <c r="G5622" t="str">
        <f t="shared" si="396"/>
        <v>金</v>
      </c>
      <c r="I5622" t="str">
        <f t="shared" si="397"/>
        <v/>
      </c>
    </row>
    <row r="5623" spans="1:9">
      <c r="A5623" s="1">
        <v>42147</v>
      </c>
      <c r="B5623" s="6" t="s">
        <v>169</v>
      </c>
      <c r="C5623" s="7">
        <v>4</v>
      </c>
      <c r="D5623">
        <v>6</v>
      </c>
      <c r="E5623">
        <f t="shared" si="398"/>
        <v>4</v>
      </c>
      <c r="F5623" t="str">
        <f t="shared" si="399"/>
        <v>先負</v>
      </c>
      <c r="G5623" t="str">
        <f t="shared" si="396"/>
        <v>土</v>
      </c>
      <c r="I5623" t="str">
        <f t="shared" si="397"/>
        <v/>
      </c>
    </row>
    <row r="5624" spans="1:9">
      <c r="A5624" s="1">
        <v>42148</v>
      </c>
      <c r="B5624" s="6" t="s">
        <v>170</v>
      </c>
      <c r="C5624" s="7">
        <v>4</v>
      </c>
      <c r="D5624">
        <v>7</v>
      </c>
      <c r="E5624">
        <f t="shared" si="398"/>
        <v>5</v>
      </c>
      <c r="F5624" t="str">
        <f t="shared" si="399"/>
        <v>仏滅</v>
      </c>
      <c r="G5624" t="str">
        <f t="shared" si="396"/>
        <v>日</v>
      </c>
      <c r="I5624" t="str">
        <f t="shared" si="397"/>
        <v/>
      </c>
    </row>
    <row r="5625" spans="1:9">
      <c r="A5625" s="1">
        <v>42149</v>
      </c>
      <c r="B5625" s="6" t="s">
        <v>171</v>
      </c>
      <c r="C5625" s="7">
        <v>4</v>
      </c>
      <c r="D5625">
        <v>8</v>
      </c>
      <c r="E5625">
        <f t="shared" si="398"/>
        <v>0</v>
      </c>
      <c r="F5625" t="str">
        <f t="shared" si="399"/>
        <v>大安</v>
      </c>
      <c r="G5625" t="str">
        <f t="shared" si="396"/>
        <v>月</v>
      </c>
      <c r="I5625" t="str">
        <f t="shared" si="397"/>
        <v/>
      </c>
    </row>
    <row r="5626" spans="1:9">
      <c r="A5626" s="1">
        <v>42150</v>
      </c>
      <c r="B5626" s="6" t="s">
        <v>172</v>
      </c>
      <c r="C5626" s="7">
        <v>4</v>
      </c>
      <c r="D5626">
        <v>9</v>
      </c>
      <c r="E5626">
        <f t="shared" si="398"/>
        <v>1</v>
      </c>
      <c r="F5626" t="str">
        <f t="shared" si="399"/>
        <v>赤口</v>
      </c>
      <c r="G5626" t="str">
        <f t="shared" si="396"/>
        <v>火</v>
      </c>
      <c r="I5626" t="str">
        <f t="shared" si="397"/>
        <v/>
      </c>
    </row>
    <row r="5627" spans="1:9">
      <c r="A5627" s="1">
        <v>42151</v>
      </c>
      <c r="B5627" s="6" t="s">
        <v>173</v>
      </c>
      <c r="C5627" s="7">
        <v>4</v>
      </c>
      <c r="D5627">
        <v>10</v>
      </c>
      <c r="E5627">
        <f t="shared" si="398"/>
        <v>2</v>
      </c>
      <c r="F5627" t="str">
        <f t="shared" si="399"/>
        <v>先勝</v>
      </c>
      <c r="G5627" t="str">
        <f t="shared" si="396"/>
        <v>水</v>
      </c>
      <c r="I5627" t="str">
        <f t="shared" si="397"/>
        <v/>
      </c>
    </row>
    <row r="5628" spans="1:9">
      <c r="A5628" s="1">
        <v>42152</v>
      </c>
      <c r="B5628" s="6" t="s">
        <v>174</v>
      </c>
      <c r="C5628" s="7">
        <v>4</v>
      </c>
      <c r="D5628">
        <v>11</v>
      </c>
      <c r="E5628">
        <f t="shared" si="398"/>
        <v>3</v>
      </c>
      <c r="F5628" t="str">
        <f t="shared" si="399"/>
        <v>友引</v>
      </c>
      <c r="G5628" t="str">
        <f t="shared" si="396"/>
        <v>木</v>
      </c>
      <c r="I5628" t="str">
        <f t="shared" si="397"/>
        <v/>
      </c>
    </row>
    <row r="5629" spans="1:9">
      <c r="A5629" s="1">
        <v>42153</v>
      </c>
      <c r="B5629" s="6" t="s">
        <v>175</v>
      </c>
      <c r="C5629" s="7">
        <v>4</v>
      </c>
      <c r="D5629">
        <v>12</v>
      </c>
      <c r="E5629">
        <f t="shared" si="398"/>
        <v>4</v>
      </c>
      <c r="F5629" t="str">
        <f t="shared" si="399"/>
        <v>先負</v>
      </c>
      <c r="G5629" t="str">
        <f t="shared" si="396"/>
        <v>金</v>
      </c>
      <c r="I5629" t="str">
        <f t="shared" si="397"/>
        <v/>
      </c>
    </row>
    <row r="5630" spans="1:9">
      <c r="A5630" s="1">
        <v>42154</v>
      </c>
      <c r="B5630" s="6" t="s">
        <v>176</v>
      </c>
      <c r="C5630" s="7">
        <v>4</v>
      </c>
      <c r="D5630">
        <v>13</v>
      </c>
      <c r="E5630">
        <f t="shared" si="398"/>
        <v>5</v>
      </c>
      <c r="F5630" t="str">
        <f t="shared" si="399"/>
        <v>仏滅</v>
      </c>
      <c r="G5630" t="str">
        <f t="shared" si="396"/>
        <v>土</v>
      </c>
      <c r="I5630" t="str">
        <f t="shared" si="397"/>
        <v/>
      </c>
    </row>
    <row r="5631" spans="1:9">
      <c r="A5631" s="1">
        <v>42155</v>
      </c>
      <c r="B5631" s="6" t="s">
        <v>177</v>
      </c>
      <c r="C5631" s="7">
        <v>4</v>
      </c>
      <c r="D5631">
        <v>14</v>
      </c>
      <c r="E5631">
        <f t="shared" si="398"/>
        <v>0</v>
      </c>
      <c r="F5631" t="str">
        <f t="shared" si="399"/>
        <v>大安</v>
      </c>
      <c r="G5631" t="str">
        <f t="shared" si="396"/>
        <v>日</v>
      </c>
      <c r="I5631" t="str">
        <f t="shared" si="397"/>
        <v/>
      </c>
    </row>
    <row r="5632" spans="1:9">
      <c r="A5632" s="1">
        <v>42156</v>
      </c>
      <c r="B5632" s="6" t="s">
        <v>178</v>
      </c>
      <c r="C5632" s="7">
        <v>4</v>
      </c>
      <c r="D5632">
        <v>15</v>
      </c>
      <c r="E5632">
        <f t="shared" si="398"/>
        <v>1</v>
      </c>
      <c r="F5632" t="str">
        <f t="shared" si="399"/>
        <v>赤口</v>
      </c>
      <c r="G5632" t="str">
        <f t="shared" si="396"/>
        <v>月</v>
      </c>
      <c r="I5632" t="str">
        <f t="shared" si="397"/>
        <v/>
      </c>
    </row>
    <row r="5633" spans="1:9">
      <c r="A5633" s="1">
        <v>42157</v>
      </c>
      <c r="B5633" s="6" t="s">
        <v>179</v>
      </c>
      <c r="C5633" s="7">
        <v>4</v>
      </c>
      <c r="D5633">
        <v>16</v>
      </c>
      <c r="E5633">
        <f t="shared" si="398"/>
        <v>2</v>
      </c>
      <c r="F5633" t="str">
        <f t="shared" si="399"/>
        <v>先勝</v>
      </c>
      <c r="G5633" t="str">
        <f t="shared" si="396"/>
        <v>火</v>
      </c>
      <c r="I5633" t="str">
        <f t="shared" si="397"/>
        <v/>
      </c>
    </row>
    <row r="5634" spans="1:9">
      <c r="A5634" s="1">
        <v>42158</v>
      </c>
      <c r="B5634" s="6" t="s">
        <v>180</v>
      </c>
      <c r="C5634" s="7">
        <v>4</v>
      </c>
      <c r="D5634">
        <v>17</v>
      </c>
      <c r="E5634">
        <f t="shared" si="398"/>
        <v>3</v>
      </c>
      <c r="F5634" t="str">
        <f t="shared" si="399"/>
        <v>友引</v>
      </c>
      <c r="G5634" t="str">
        <f t="shared" si="396"/>
        <v>水</v>
      </c>
      <c r="I5634" t="str">
        <f t="shared" si="397"/>
        <v/>
      </c>
    </row>
    <row r="5635" spans="1:9">
      <c r="A5635" s="1">
        <v>42159</v>
      </c>
      <c r="B5635" s="6" t="s">
        <v>181</v>
      </c>
      <c r="C5635" s="7">
        <v>4</v>
      </c>
      <c r="D5635">
        <v>18</v>
      </c>
      <c r="E5635">
        <f t="shared" si="398"/>
        <v>4</v>
      </c>
      <c r="F5635" t="str">
        <f t="shared" si="399"/>
        <v>先負</v>
      </c>
      <c r="G5635" t="str">
        <f t="shared" ref="G5635:G5698" si="400">TEXT(A5635,"aaa")</f>
        <v>木</v>
      </c>
      <c r="I5635" t="str">
        <f t="shared" ref="I5635:I5698" si="401">IF(ISERROR(VLOOKUP(H5635,$K$29:$L$39,2,FALSE)),"",VLOOKUP(H5635,$K$29:$L$39,2,FALSE))</f>
        <v/>
      </c>
    </row>
    <row r="5636" spans="1:9">
      <c r="A5636" s="1">
        <v>42160</v>
      </c>
      <c r="B5636" s="6" t="s">
        <v>182</v>
      </c>
      <c r="C5636" s="7">
        <v>4</v>
      </c>
      <c r="D5636">
        <v>19</v>
      </c>
      <c r="E5636">
        <f t="shared" si="398"/>
        <v>5</v>
      </c>
      <c r="F5636" t="str">
        <f t="shared" si="399"/>
        <v>仏滅</v>
      </c>
      <c r="G5636" t="str">
        <f t="shared" si="400"/>
        <v>金</v>
      </c>
      <c r="I5636" t="str">
        <f t="shared" si="401"/>
        <v/>
      </c>
    </row>
    <row r="5637" spans="1:9">
      <c r="A5637" s="1">
        <v>42161</v>
      </c>
      <c r="B5637" s="6" t="s">
        <v>183</v>
      </c>
      <c r="C5637" s="7">
        <v>4</v>
      </c>
      <c r="D5637">
        <v>20</v>
      </c>
      <c r="E5637">
        <f t="shared" si="398"/>
        <v>0</v>
      </c>
      <c r="F5637" t="str">
        <f t="shared" si="399"/>
        <v>大安</v>
      </c>
      <c r="G5637" t="str">
        <f t="shared" si="400"/>
        <v>土</v>
      </c>
      <c r="I5637" t="str">
        <f t="shared" si="401"/>
        <v/>
      </c>
    </row>
    <row r="5638" spans="1:9">
      <c r="A5638" s="1">
        <v>42162</v>
      </c>
      <c r="B5638" s="6" t="s">
        <v>184</v>
      </c>
      <c r="C5638" s="7">
        <v>4</v>
      </c>
      <c r="D5638">
        <v>21</v>
      </c>
      <c r="E5638">
        <f t="shared" si="398"/>
        <v>1</v>
      </c>
      <c r="F5638" t="str">
        <f t="shared" si="399"/>
        <v>赤口</v>
      </c>
      <c r="G5638" t="str">
        <f t="shared" si="400"/>
        <v>日</v>
      </c>
      <c r="I5638" t="str">
        <f t="shared" si="401"/>
        <v/>
      </c>
    </row>
    <row r="5639" spans="1:9">
      <c r="A5639" s="1">
        <v>42163</v>
      </c>
      <c r="B5639" s="6" t="s">
        <v>185</v>
      </c>
      <c r="C5639" s="7">
        <v>4</v>
      </c>
      <c r="D5639">
        <v>22</v>
      </c>
      <c r="E5639">
        <f t="shared" si="398"/>
        <v>2</v>
      </c>
      <c r="F5639" t="str">
        <f t="shared" si="399"/>
        <v>先勝</v>
      </c>
      <c r="G5639" t="str">
        <f t="shared" si="400"/>
        <v>月</v>
      </c>
      <c r="I5639" t="str">
        <f t="shared" si="401"/>
        <v/>
      </c>
    </row>
    <row r="5640" spans="1:9">
      <c r="A5640" s="1">
        <v>42164</v>
      </c>
      <c r="B5640" s="6" t="s">
        <v>186</v>
      </c>
      <c r="C5640" s="7">
        <v>4</v>
      </c>
      <c r="D5640">
        <v>23</v>
      </c>
      <c r="E5640">
        <f t="shared" si="398"/>
        <v>3</v>
      </c>
      <c r="F5640" t="str">
        <f t="shared" si="399"/>
        <v>友引</v>
      </c>
      <c r="G5640" t="str">
        <f t="shared" si="400"/>
        <v>火</v>
      </c>
      <c r="I5640" t="str">
        <f t="shared" si="401"/>
        <v/>
      </c>
    </row>
    <row r="5641" spans="1:9">
      <c r="A5641" s="1">
        <v>42165</v>
      </c>
      <c r="B5641" s="6" t="s">
        <v>187</v>
      </c>
      <c r="C5641" s="7">
        <v>4</v>
      </c>
      <c r="D5641">
        <v>24</v>
      </c>
      <c r="E5641">
        <f t="shared" si="398"/>
        <v>4</v>
      </c>
      <c r="F5641" t="str">
        <f t="shared" si="399"/>
        <v>先負</v>
      </c>
      <c r="G5641" t="str">
        <f t="shared" si="400"/>
        <v>水</v>
      </c>
      <c r="I5641" t="str">
        <f t="shared" si="401"/>
        <v/>
      </c>
    </row>
    <row r="5642" spans="1:9">
      <c r="A5642" s="1">
        <v>42166</v>
      </c>
      <c r="B5642" s="6" t="s">
        <v>188</v>
      </c>
      <c r="C5642" s="7">
        <v>4</v>
      </c>
      <c r="D5642">
        <v>25</v>
      </c>
      <c r="E5642">
        <f t="shared" si="398"/>
        <v>5</v>
      </c>
      <c r="F5642" t="str">
        <f t="shared" si="399"/>
        <v>仏滅</v>
      </c>
      <c r="G5642" t="str">
        <f t="shared" si="400"/>
        <v>木</v>
      </c>
      <c r="I5642" t="str">
        <f t="shared" si="401"/>
        <v/>
      </c>
    </row>
    <row r="5643" spans="1:9">
      <c r="A5643" s="1">
        <v>42167</v>
      </c>
      <c r="B5643" s="6" t="s">
        <v>189</v>
      </c>
      <c r="C5643" s="7">
        <v>4</v>
      </c>
      <c r="D5643">
        <v>26</v>
      </c>
      <c r="E5643">
        <f t="shared" si="398"/>
        <v>0</v>
      </c>
      <c r="F5643" t="str">
        <f t="shared" si="399"/>
        <v>大安</v>
      </c>
      <c r="G5643" t="str">
        <f t="shared" si="400"/>
        <v>金</v>
      </c>
      <c r="I5643" t="str">
        <f t="shared" si="401"/>
        <v/>
      </c>
    </row>
    <row r="5644" spans="1:9">
      <c r="A5644" s="1">
        <v>42168</v>
      </c>
      <c r="B5644" s="6" t="s">
        <v>190</v>
      </c>
      <c r="C5644" s="7">
        <v>4</v>
      </c>
      <c r="D5644">
        <v>27</v>
      </c>
      <c r="E5644">
        <f t="shared" ref="E5644:E5707" si="402">MOD(C5644+D5644,6)</f>
        <v>1</v>
      </c>
      <c r="F5644" t="str">
        <f t="shared" ref="F5644:F5707" si="403">VLOOKUP(E5644,$K$18:$L$23,2)</f>
        <v>赤口</v>
      </c>
      <c r="G5644" t="str">
        <f t="shared" si="400"/>
        <v>土</v>
      </c>
      <c r="I5644" t="str">
        <f t="shared" si="401"/>
        <v/>
      </c>
    </row>
    <row r="5645" spans="1:9">
      <c r="A5645" s="1">
        <v>42169</v>
      </c>
      <c r="B5645" s="6" t="s">
        <v>191</v>
      </c>
      <c r="C5645" s="7">
        <v>4</v>
      </c>
      <c r="D5645">
        <v>28</v>
      </c>
      <c r="E5645">
        <f t="shared" si="402"/>
        <v>2</v>
      </c>
      <c r="F5645" t="str">
        <f t="shared" si="403"/>
        <v>先勝</v>
      </c>
      <c r="G5645" t="str">
        <f t="shared" si="400"/>
        <v>日</v>
      </c>
      <c r="I5645" t="str">
        <f t="shared" si="401"/>
        <v/>
      </c>
    </row>
    <row r="5646" spans="1:9">
      <c r="A5646" s="1">
        <v>42170</v>
      </c>
      <c r="B5646" s="6" t="s">
        <v>192</v>
      </c>
      <c r="C5646" s="7">
        <v>4</v>
      </c>
      <c r="D5646">
        <v>29</v>
      </c>
      <c r="E5646">
        <f t="shared" si="402"/>
        <v>3</v>
      </c>
      <c r="F5646" t="str">
        <f t="shared" si="403"/>
        <v>友引</v>
      </c>
      <c r="G5646" t="str">
        <f t="shared" si="400"/>
        <v>月</v>
      </c>
      <c r="I5646" t="str">
        <f t="shared" si="401"/>
        <v/>
      </c>
    </row>
    <row r="5647" spans="1:9">
      <c r="A5647" s="1">
        <v>42171</v>
      </c>
      <c r="B5647" s="6" t="s">
        <v>626</v>
      </c>
      <c r="C5647" s="7">
        <v>5</v>
      </c>
      <c r="D5647">
        <v>1</v>
      </c>
      <c r="E5647">
        <f t="shared" si="402"/>
        <v>0</v>
      </c>
      <c r="F5647" t="str">
        <f t="shared" si="403"/>
        <v>大安</v>
      </c>
      <c r="G5647" t="str">
        <f t="shared" si="400"/>
        <v>火</v>
      </c>
      <c r="I5647" t="str">
        <f t="shared" si="401"/>
        <v/>
      </c>
    </row>
    <row r="5648" spans="1:9">
      <c r="A5648" s="1">
        <v>42172</v>
      </c>
      <c r="B5648" s="6" t="s">
        <v>195</v>
      </c>
      <c r="C5648" s="7">
        <v>5</v>
      </c>
      <c r="D5648">
        <v>2</v>
      </c>
      <c r="E5648">
        <f t="shared" si="402"/>
        <v>1</v>
      </c>
      <c r="F5648" t="str">
        <f t="shared" si="403"/>
        <v>赤口</v>
      </c>
      <c r="G5648" t="str">
        <f t="shared" si="400"/>
        <v>水</v>
      </c>
      <c r="I5648" t="str">
        <f t="shared" si="401"/>
        <v/>
      </c>
    </row>
    <row r="5649" spans="1:9">
      <c r="A5649" s="1">
        <v>42173</v>
      </c>
      <c r="B5649" s="6" t="s">
        <v>196</v>
      </c>
      <c r="C5649" s="7">
        <v>5</v>
      </c>
      <c r="D5649">
        <v>3</v>
      </c>
      <c r="E5649">
        <f t="shared" si="402"/>
        <v>2</v>
      </c>
      <c r="F5649" t="str">
        <f t="shared" si="403"/>
        <v>先勝</v>
      </c>
      <c r="G5649" t="str">
        <f t="shared" si="400"/>
        <v>木</v>
      </c>
      <c r="I5649" t="str">
        <f t="shared" si="401"/>
        <v/>
      </c>
    </row>
    <row r="5650" spans="1:9">
      <c r="A5650" s="1">
        <v>42174</v>
      </c>
      <c r="B5650" s="6" t="s">
        <v>197</v>
      </c>
      <c r="C5650" s="7">
        <v>5</v>
      </c>
      <c r="D5650">
        <v>4</v>
      </c>
      <c r="E5650">
        <f t="shared" si="402"/>
        <v>3</v>
      </c>
      <c r="F5650" t="str">
        <f t="shared" si="403"/>
        <v>友引</v>
      </c>
      <c r="G5650" t="str">
        <f t="shared" si="400"/>
        <v>金</v>
      </c>
      <c r="I5650" t="str">
        <f t="shared" si="401"/>
        <v/>
      </c>
    </row>
    <row r="5651" spans="1:9">
      <c r="A5651" s="1">
        <v>42175</v>
      </c>
      <c r="B5651" s="6" t="s">
        <v>198</v>
      </c>
      <c r="C5651" s="7">
        <v>5</v>
      </c>
      <c r="D5651">
        <v>5</v>
      </c>
      <c r="E5651">
        <f t="shared" si="402"/>
        <v>4</v>
      </c>
      <c r="F5651" t="str">
        <f t="shared" si="403"/>
        <v>先負</v>
      </c>
      <c r="G5651" t="str">
        <f t="shared" si="400"/>
        <v>土</v>
      </c>
      <c r="I5651" t="str">
        <f t="shared" si="401"/>
        <v/>
      </c>
    </row>
    <row r="5652" spans="1:9">
      <c r="A5652" s="1">
        <v>42176</v>
      </c>
      <c r="B5652" s="6" t="s">
        <v>199</v>
      </c>
      <c r="C5652" s="7">
        <v>5</v>
      </c>
      <c r="D5652">
        <v>6</v>
      </c>
      <c r="E5652">
        <f t="shared" si="402"/>
        <v>5</v>
      </c>
      <c r="F5652" t="str">
        <f t="shared" si="403"/>
        <v>仏滅</v>
      </c>
      <c r="G5652" t="str">
        <f t="shared" si="400"/>
        <v>日</v>
      </c>
      <c r="I5652" t="str">
        <f t="shared" si="401"/>
        <v/>
      </c>
    </row>
    <row r="5653" spans="1:9">
      <c r="A5653" s="1">
        <v>42177</v>
      </c>
      <c r="B5653" s="6" t="s">
        <v>200</v>
      </c>
      <c r="C5653" s="7">
        <v>5</v>
      </c>
      <c r="D5653">
        <v>7</v>
      </c>
      <c r="E5653">
        <f t="shared" si="402"/>
        <v>0</v>
      </c>
      <c r="F5653" t="str">
        <f t="shared" si="403"/>
        <v>大安</v>
      </c>
      <c r="G5653" t="str">
        <f t="shared" si="400"/>
        <v>月</v>
      </c>
      <c r="I5653" t="str">
        <f t="shared" si="401"/>
        <v/>
      </c>
    </row>
    <row r="5654" spans="1:9">
      <c r="A5654" s="1">
        <v>42178</v>
      </c>
      <c r="B5654" s="6" t="s">
        <v>201</v>
      </c>
      <c r="C5654" s="7">
        <v>5</v>
      </c>
      <c r="D5654">
        <v>8</v>
      </c>
      <c r="E5654">
        <f t="shared" si="402"/>
        <v>1</v>
      </c>
      <c r="F5654" t="str">
        <f t="shared" si="403"/>
        <v>赤口</v>
      </c>
      <c r="G5654" t="str">
        <f t="shared" si="400"/>
        <v>火</v>
      </c>
      <c r="I5654" t="str">
        <f t="shared" si="401"/>
        <v/>
      </c>
    </row>
    <row r="5655" spans="1:9">
      <c r="A5655" s="1">
        <v>42179</v>
      </c>
      <c r="B5655" s="6" t="s">
        <v>202</v>
      </c>
      <c r="C5655" s="7">
        <v>5</v>
      </c>
      <c r="D5655">
        <v>9</v>
      </c>
      <c r="E5655">
        <f t="shared" si="402"/>
        <v>2</v>
      </c>
      <c r="F5655" t="str">
        <f t="shared" si="403"/>
        <v>先勝</v>
      </c>
      <c r="G5655" t="str">
        <f t="shared" si="400"/>
        <v>水</v>
      </c>
      <c r="I5655" t="str">
        <f t="shared" si="401"/>
        <v/>
      </c>
    </row>
    <row r="5656" spans="1:9">
      <c r="A5656" s="1">
        <v>42180</v>
      </c>
      <c r="B5656" s="6" t="s">
        <v>203</v>
      </c>
      <c r="C5656" s="7">
        <v>5</v>
      </c>
      <c r="D5656">
        <v>10</v>
      </c>
      <c r="E5656">
        <f t="shared" si="402"/>
        <v>3</v>
      </c>
      <c r="F5656" t="str">
        <f t="shared" si="403"/>
        <v>友引</v>
      </c>
      <c r="G5656" t="str">
        <f t="shared" si="400"/>
        <v>木</v>
      </c>
      <c r="I5656" t="str">
        <f t="shared" si="401"/>
        <v/>
      </c>
    </row>
    <row r="5657" spans="1:9">
      <c r="A5657" s="1">
        <v>42181</v>
      </c>
      <c r="B5657" s="6" t="s">
        <v>204</v>
      </c>
      <c r="C5657" s="7">
        <v>5</v>
      </c>
      <c r="D5657">
        <v>11</v>
      </c>
      <c r="E5657">
        <f t="shared" si="402"/>
        <v>4</v>
      </c>
      <c r="F5657" t="str">
        <f t="shared" si="403"/>
        <v>先負</v>
      </c>
      <c r="G5657" t="str">
        <f t="shared" si="400"/>
        <v>金</v>
      </c>
      <c r="I5657" t="str">
        <f t="shared" si="401"/>
        <v/>
      </c>
    </row>
    <row r="5658" spans="1:9">
      <c r="A5658" s="1">
        <v>42182</v>
      </c>
      <c r="B5658" s="6" t="s">
        <v>205</v>
      </c>
      <c r="C5658" s="7">
        <v>5</v>
      </c>
      <c r="D5658">
        <v>12</v>
      </c>
      <c r="E5658">
        <f t="shared" si="402"/>
        <v>5</v>
      </c>
      <c r="F5658" t="str">
        <f t="shared" si="403"/>
        <v>仏滅</v>
      </c>
      <c r="G5658" t="str">
        <f t="shared" si="400"/>
        <v>土</v>
      </c>
      <c r="I5658" t="str">
        <f t="shared" si="401"/>
        <v/>
      </c>
    </row>
    <row r="5659" spans="1:9">
      <c r="A5659" s="1">
        <v>42183</v>
      </c>
      <c r="B5659" s="6" t="s">
        <v>206</v>
      </c>
      <c r="C5659" s="7">
        <v>5</v>
      </c>
      <c r="D5659">
        <v>13</v>
      </c>
      <c r="E5659">
        <f t="shared" si="402"/>
        <v>0</v>
      </c>
      <c r="F5659" t="str">
        <f t="shared" si="403"/>
        <v>大安</v>
      </c>
      <c r="G5659" t="str">
        <f t="shared" si="400"/>
        <v>日</v>
      </c>
      <c r="I5659" t="str">
        <f t="shared" si="401"/>
        <v/>
      </c>
    </row>
    <row r="5660" spans="1:9">
      <c r="A5660" s="1">
        <v>42184</v>
      </c>
      <c r="B5660" s="6" t="s">
        <v>207</v>
      </c>
      <c r="C5660" s="7">
        <v>5</v>
      </c>
      <c r="D5660">
        <v>14</v>
      </c>
      <c r="E5660">
        <f t="shared" si="402"/>
        <v>1</v>
      </c>
      <c r="F5660" t="str">
        <f t="shared" si="403"/>
        <v>赤口</v>
      </c>
      <c r="G5660" t="str">
        <f t="shared" si="400"/>
        <v>月</v>
      </c>
      <c r="I5660" t="str">
        <f t="shared" si="401"/>
        <v/>
      </c>
    </row>
    <row r="5661" spans="1:9">
      <c r="A5661" s="1">
        <v>42185</v>
      </c>
      <c r="B5661" s="6" t="s">
        <v>208</v>
      </c>
      <c r="C5661" s="7">
        <v>5</v>
      </c>
      <c r="D5661">
        <v>15</v>
      </c>
      <c r="E5661">
        <f t="shared" si="402"/>
        <v>2</v>
      </c>
      <c r="F5661" t="str">
        <f t="shared" si="403"/>
        <v>先勝</v>
      </c>
      <c r="G5661" t="str">
        <f t="shared" si="400"/>
        <v>火</v>
      </c>
      <c r="I5661" t="str">
        <f t="shared" si="401"/>
        <v/>
      </c>
    </row>
    <row r="5662" spans="1:9">
      <c r="A5662" s="1">
        <v>42186</v>
      </c>
      <c r="B5662" s="6" t="s">
        <v>209</v>
      </c>
      <c r="C5662" s="7">
        <v>5</v>
      </c>
      <c r="D5662">
        <v>16</v>
      </c>
      <c r="E5662">
        <f t="shared" si="402"/>
        <v>3</v>
      </c>
      <c r="F5662" t="str">
        <f t="shared" si="403"/>
        <v>友引</v>
      </c>
      <c r="G5662" t="str">
        <f t="shared" si="400"/>
        <v>水</v>
      </c>
      <c r="I5662" t="str">
        <f t="shared" si="401"/>
        <v/>
      </c>
    </row>
    <row r="5663" spans="1:9">
      <c r="A5663" s="1">
        <v>42187</v>
      </c>
      <c r="B5663" s="6" t="s">
        <v>210</v>
      </c>
      <c r="C5663" s="7">
        <v>5</v>
      </c>
      <c r="D5663">
        <v>17</v>
      </c>
      <c r="E5663">
        <f t="shared" si="402"/>
        <v>4</v>
      </c>
      <c r="F5663" t="str">
        <f t="shared" si="403"/>
        <v>先負</v>
      </c>
      <c r="G5663" t="str">
        <f t="shared" si="400"/>
        <v>木</v>
      </c>
      <c r="I5663" t="str">
        <f t="shared" si="401"/>
        <v/>
      </c>
    </row>
    <row r="5664" spans="1:9">
      <c r="A5664" s="1">
        <v>42188</v>
      </c>
      <c r="B5664" s="6" t="s">
        <v>211</v>
      </c>
      <c r="C5664" s="7">
        <v>5</v>
      </c>
      <c r="D5664">
        <v>18</v>
      </c>
      <c r="E5664">
        <f t="shared" si="402"/>
        <v>5</v>
      </c>
      <c r="F5664" t="str">
        <f t="shared" si="403"/>
        <v>仏滅</v>
      </c>
      <c r="G5664" t="str">
        <f t="shared" si="400"/>
        <v>金</v>
      </c>
      <c r="I5664" t="str">
        <f t="shared" si="401"/>
        <v/>
      </c>
    </row>
    <row r="5665" spans="1:9">
      <c r="A5665" s="1">
        <v>42189</v>
      </c>
      <c r="B5665" s="6" t="s">
        <v>212</v>
      </c>
      <c r="C5665" s="7">
        <v>5</v>
      </c>
      <c r="D5665">
        <v>19</v>
      </c>
      <c r="E5665">
        <f t="shared" si="402"/>
        <v>0</v>
      </c>
      <c r="F5665" t="str">
        <f t="shared" si="403"/>
        <v>大安</v>
      </c>
      <c r="G5665" t="str">
        <f t="shared" si="400"/>
        <v>土</v>
      </c>
      <c r="I5665" t="str">
        <f t="shared" si="401"/>
        <v/>
      </c>
    </row>
    <row r="5666" spans="1:9">
      <c r="A5666" s="1">
        <v>42190</v>
      </c>
      <c r="B5666" s="6" t="s">
        <v>213</v>
      </c>
      <c r="C5666" s="7">
        <v>5</v>
      </c>
      <c r="D5666">
        <v>20</v>
      </c>
      <c r="E5666">
        <f t="shared" si="402"/>
        <v>1</v>
      </c>
      <c r="F5666" t="str">
        <f t="shared" si="403"/>
        <v>赤口</v>
      </c>
      <c r="G5666" t="str">
        <f t="shared" si="400"/>
        <v>日</v>
      </c>
      <c r="I5666" t="str">
        <f t="shared" si="401"/>
        <v/>
      </c>
    </row>
    <row r="5667" spans="1:9">
      <c r="A5667" s="1">
        <v>42191</v>
      </c>
      <c r="B5667" s="6" t="s">
        <v>214</v>
      </c>
      <c r="C5667" s="7">
        <v>5</v>
      </c>
      <c r="D5667">
        <v>21</v>
      </c>
      <c r="E5667">
        <f t="shared" si="402"/>
        <v>2</v>
      </c>
      <c r="F5667" t="str">
        <f t="shared" si="403"/>
        <v>先勝</v>
      </c>
      <c r="G5667" t="str">
        <f t="shared" si="400"/>
        <v>月</v>
      </c>
      <c r="I5667" t="str">
        <f t="shared" si="401"/>
        <v/>
      </c>
    </row>
    <row r="5668" spans="1:9">
      <c r="A5668" s="1">
        <v>42192</v>
      </c>
      <c r="B5668" s="6" t="s">
        <v>215</v>
      </c>
      <c r="C5668" s="7">
        <v>5</v>
      </c>
      <c r="D5668">
        <v>22</v>
      </c>
      <c r="E5668">
        <f t="shared" si="402"/>
        <v>3</v>
      </c>
      <c r="F5668" t="str">
        <f t="shared" si="403"/>
        <v>友引</v>
      </c>
      <c r="G5668" t="str">
        <f t="shared" si="400"/>
        <v>火</v>
      </c>
      <c r="I5668" t="str">
        <f t="shared" si="401"/>
        <v/>
      </c>
    </row>
    <row r="5669" spans="1:9">
      <c r="A5669" s="1">
        <v>42193</v>
      </c>
      <c r="B5669" s="6" t="s">
        <v>216</v>
      </c>
      <c r="C5669" s="7">
        <v>5</v>
      </c>
      <c r="D5669">
        <v>23</v>
      </c>
      <c r="E5669">
        <f t="shared" si="402"/>
        <v>4</v>
      </c>
      <c r="F5669" t="str">
        <f t="shared" si="403"/>
        <v>先負</v>
      </c>
      <c r="G5669" t="str">
        <f t="shared" si="400"/>
        <v>水</v>
      </c>
      <c r="I5669" t="str">
        <f t="shared" si="401"/>
        <v/>
      </c>
    </row>
    <row r="5670" spans="1:9">
      <c r="A5670" s="1">
        <v>42194</v>
      </c>
      <c r="B5670" s="6" t="s">
        <v>217</v>
      </c>
      <c r="C5670" s="7">
        <v>5</v>
      </c>
      <c r="D5670">
        <v>24</v>
      </c>
      <c r="E5670">
        <f t="shared" si="402"/>
        <v>5</v>
      </c>
      <c r="F5670" t="str">
        <f t="shared" si="403"/>
        <v>仏滅</v>
      </c>
      <c r="G5670" t="str">
        <f t="shared" si="400"/>
        <v>木</v>
      </c>
      <c r="I5670" t="str">
        <f t="shared" si="401"/>
        <v/>
      </c>
    </row>
    <row r="5671" spans="1:9">
      <c r="A5671" s="1">
        <v>42195</v>
      </c>
      <c r="B5671" s="6" t="s">
        <v>218</v>
      </c>
      <c r="C5671" s="7">
        <v>5</v>
      </c>
      <c r="D5671">
        <v>25</v>
      </c>
      <c r="E5671">
        <f t="shared" si="402"/>
        <v>0</v>
      </c>
      <c r="F5671" t="str">
        <f t="shared" si="403"/>
        <v>大安</v>
      </c>
      <c r="G5671" t="str">
        <f t="shared" si="400"/>
        <v>金</v>
      </c>
      <c r="I5671" t="str">
        <f t="shared" si="401"/>
        <v/>
      </c>
    </row>
    <row r="5672" spans="1:9">
      <c r="A5672" s="1">
        <v>42196</v>
      </c>
      <c r="B5672" s="6" t="s">
        <v>219</v>
      </c>
      <c r="C5672" s="7">
        <v>5</v>
      </c>
      <c r="D5672">
        <v>26</v>
      </c>
      <c r="E5672">
        <f t="shared" si="402"/>
        <v>1</v>
      </c>
      <c r="F5672" t="str">
        <f t="shared" si="403"/>
        <v>赤口</v>
      </c>
      <c r="G5672" t="str">
        <f t="shared" si="400"/>
        <v>土</v>
      </c>
      <c r="I5672" t="str">
        <f t="shared" si="401"/>
        <v/>
      </c>
    </row>
    <row r="5673" spans="1:9">
      <c r="A5673" s="1">
        <v>42197</v>
      </c>
      <c r="B5673" s="6" t="s">
        <v>220</v>
      </c>
      <c r="C5673" s="7">
        <v>5</v>
      </c>
      <c r="D5673">
        <v>27</v>
      </c>
      <c r="E5673">
        <f t="shared" si="402"/>
        <v>2</v>
      </c>
      <c r="F5673" t="str">
        <f t="shared" si="403"/>
        <v>先勝</v>
      </c>
      <c r="G5673" t="str">
        <f t="shared" si="400"/>
        <v>日</v>
      </c>
      <c r="I5673" t="str">
        <f t="shared" si="401"/>
        <v/>
      </c>
    </row>
    <row r="5674" spans="1:9">
      <c r="A5674" s="1">
        <v>42198</v>
      </c>
      <c r="B5674" s="6" t="s">
        <v>221</v>
      </c>
      <c r="C5674" s="7">
        <v>5</v>
      </c>
      <c r="D5674">
        <v>28</v>
      </c>
      <c r="E5674">
        <f t="shared" si="402"/>
        <v>3</v>
      </c>
      <c r="F5674" t="str">
        <f t="shared" si="403"/>
        <v>友引</v>
      </c>
      <c r="G5674" t="str">
        <f t="shared" si="400"/>
        <v>月</v>
      </c>
      <c r="I5674" t="str">
        <f t="shared" si="401"/>
        <v/>
      </c>
    </row>
    <row r="5675" spans="1:9">
      <c r="A5675" s="1">
        <v>42199</v>
      </c>
      <c r="B5675" s="6" t="s">
        <v>222</v>
      </c>
      <c r="C5675" s="7">
        <v>5</v>
      </c>
      <c r="D5675">
        <v>29</v>
      </c>
      <c r="E5675">
        <f t="shared" si="402"/>
        <v>4</v>
      </c>
      <c r="F5675" t="str">
        <f t="shared" si="403"/>
        <v>先負</v>
      </c>
      <c r="G5675" t="str">
        <f t="shared" si="400"/>
        <v>火</v>
      </c>
      <c r="I5675" t="str">
        <f t="shared" si="401"/>
        <v/>
      </c>
    </row>
    <row r="5676" spans="1:9">
      <c r="A5676" s="1">
        <v>42200</v>
      </c>
      <c r="B5676" s="6" t="s">
        <v>238</v>
      </c>
      <c r="C5676" s="7">
        <v>5</v>
      </c>
      <c r="D5676">
        <v>30</v>
      </c>
      <c r="E5676">
        <f t="shared" si="402"/>
        <v>5</v>
      </c>
      <c r="F5676" t="str">
        <f t="shared" si="403"/>
        <v>仏滅</v>
      </c>
      <c r="G5676" t="str">
        <f t="shared" si="400"/>
        <v>水</v>
      </c>
      <c r="I5676" t="str">
        <f t="shared" si="401"/>
        <v/>
      </c>
    </row>
    <row r="5677" spans="1:9">
      <c r="A5677" s="1">
        <v>42201</v>
      </c>
      <c r="B5677" s="6" t="s">
        <v>587</v>
      </c>
      <c r="C5677" s="7">
        <v>6</v>
      </c>
      <c r="D5677">
        <v>1</v>
      </c>
      <c r="E5677">
        <f t="shared" si="402"/>
        <v>1</v>
      </c>
      <c r="F5677" t="str">
        <f t="shared" si="403"/>
        <v>赤口</v>
      </c>
      <c r="G5677" t="str">
        <f t="shared" si="400"/>
        <v>木</v>
      </c>
      <c r="I5677" t="str">
        <f t="shared" si="401"/>
        <v/>
      </c>
    </row>
    <row r="5678" spans="1:9">
      <c r="A5678" s="1">
        <v>42202</v>
      </c>
      <c r="B5678" s="6" t="s">
        <v>240</v>
      </c>
      <c r="C5678" s="7">
        <v>6</v>
      </c>
      <c r="D5678">
        <v>2</v>
      </c>
      <c r="E5678">
        <f t="shared" si="402"/>
        <v>2</v>
      </c>
      <c r="F5678" t="str">
        <f t="shared" si="403"/>
        <v>先勝</v>
      </c>
      <c r="G5678" t="str">
        <f t="shared" si="400"/>
        <v>金</v>
      </c>
      <c r="I5678" t="str">
        <f t="shared" si="401"/>
        <v/>
      </c>
    </row>
    <row r="5679" spans="1:9">
      <c r="A5679" s="1">
        <v>42203</v>
      </c>
      <c r="B5679" s="6" t="s">
        <v>241</v>
      </c>
      <c r="C5679" s="7">
        <v>6</v>
      </c>
      <c r="D5679">
        <v>3</v>
      </c>
      <c r="E5679">
        <f t="shared" si="402"/>
        <v>3</v>
      </c>
      <c r="F5679" t="str">
        <f t="shared" si="403"/>
        <v>友引</v>
      </c>
      <c r="G5679" t="str">
        <f t="shared" si="400"/>
        <v>土</v>
      </c>
      <c r="I5679" t="str">
        <f t="shared" si="401"/>
        <v/>
      </c>
    </row>
    <row r="5680" spans="1:9">
      <c r="A5680" s="1">
        <v>42204</v>
      </c>
      <c r="B5680" s="6" t="s">
        <v>242</v>
      </c>
      <c r="C5680" s="7">
        <v>6</v>
      </c>
      <c r="D5680">
        <v>4</v>
      </c>
      <c r="E5680">
        <f t="shared" si="402"/>
        <v>4</v>
      </c>
      <c r="F5680" t="str">
        <f t="shared" si="403"/>
        <v>先負</v>
      </c>
      <c r="G5680" t="str">
        <f t="shared" si="400"/>
        <v>日</v>
      </c>
      <c r="I5680" t="str">
        <f t="shared" si="401"/>
        <v/>
      </c>
    </row>
    <row r="5681" spans="1:9">
      <c r="A5681" s="1">
        <v>42205</v>
      </c>
      <c r="B5681" s="6" t="s">
        <v>243</v>
      </c>
      <c r="C5681" s="7">
        <v>6</v>
      </c>
      <c r="D5681">
        <v>5</v>
      </c>
      <c r="E5681">
        <f t="shared" si="402"/>
        <v>5</v>
      </c>
      <c r="F5681" t="str">
        <f t="shared" si="403"/>
        <v>仏滅</v>
      </c>
      <c r="G5681" t="str">
        <f t="shared" si="400"/>
        <v>月</v>
      </c>
      <c r="I5681" t="str">
        <f t="shared" si="401"/>
        <v/>
      </c>
    </row>
    <row r="5682" spans="1:9">
      <c r="A5682" s="1">
        <v>42206</v>
      </c>
      <c r="B5682" s="6" t="s">
        <v>244</v>
      </c>
      <c r="C5682" s="7">
        <v>6</v>
      </c>
      <c r="D5682">
        <v>6</v>
      </c>
      <c r="E5682">
        <f t="shared" si="402"/>
        <v>0</v>
      </c>
      <c r="F5682" t="str">
        <f t="shared" si="403"/>
        <v>大安</v>
      </c>
      <c r="G5682" t="str">
        <f t="shared" si="400"/>
        <v>火</v>
      </c>
      <c r="I5682" t="str">
        <f t="shared" si="401"/>
        <v/>
      </c>
    </row>
    <row r="5683" spans="1:9">
      <c r="A5683" s="1">
        <v>42207</v>
      </c>
      <c r="B5683" s="6" t="s">
        <v>245</v>
      </c>
      <c r="C5683" s="7">
        <v>6</v>
      </c>
      <c r="D5683">
        <v>7</v>
      </c>
      <c r="E5683">
        <f t="shared" si="402"/>
        <v>1</v>
      </c>
      <c r="F5683" t="str">
        <f t="shared" si="403"/>
        <v>赤口</v>
      </c>
      <c r="G5683" t="str">
        <f t="shared" si="400"/>
        <v>水</v>
      </c>
      <c r="I5683" t="str">
        <f t="shared" si="401"/>
        <v/>
      </c>
    </row>
    <row r="5684" spans="1:9">
      <c r="A5684" s="1">
        <v>42208</v>
      </c>
      <c r="B5684" s="6" t="s">
        <v>246</v>
      </c>
      <c r="C5684" s="7">
        <v>6</v>
      </c>
      <c r="D5684">
        <v>8</v>
      </c>
      <c r="E5684">
        <f t="shared" si="402"/>
        <v>2</v>
      </c>
      <c r="F5684" t="str">
        <f t="shared" si="403"/>
        <v>先勝</v>
      </c>
      <c r="G5684" t="str">
        <f t="shared" si="400"/>
        <v>木</v>
      </c>
      <c r="I5684" t="str">
        <f t="shared" si="401"/>
        <v/>
      </c>
    </row>
    <row r="5685" spans="1:9">
      <c r="A5685" s="1">
        <v>42209</v>
      </c>
      <c r="B5685" s="6" t="s">
        <v>247</v>
      </c>
      <c r="C5685" s="7">
        <v>6</v>
      </c>
      <c r="D5685">
        <v>9</v>
      </c>
      <c r="E5685">
        <f t="shared" si="402"/>
        <v>3</v>
      </c>
      <c r="F5685" t="str">
        <f t="shared" si="403"/>
        <v>友引</v>
      </c>
      <c r="G5685" t="str">
        <f t="shared" si="400"/>
        <v>金</v>
      </c>
      <c r="I5685" t="str">
        <f t="shared" si="401"/>
        <v/>
      </c>
    </row>
    <row r="5686" spans="1:9">
      <c r="A5686" s="1">
        <v>42210</v>
      </c>
      <c r="B5686" s="6" t="s">
        <v>248</v>
      </c>
      <c r="C5686" s="7">
        <v>6</v>
      </c>
      <c r="D5686">
        <v>10</v>
      </c>
      <c r="E5686">
        <f t="shared" si="402"/>
        <v>4</v>
      </c>
      <c r="F5686" t="str">
        <f t="shared" si="403"/>
        <v>先負</v>
      </c>
      <c r="G5686" t="str">
        <f t="shared" si="400"/>
        <v>土</v>
      </c>
      <c r="I5686" t="str">
        <f t="shared" si="401"/>
        <v/>
      </c>
    </row>
    <row r="5687" spans="1:9">
      <c r="A5687" s="1">
        <v>42211</v>
      </c>
      <c r="B5687" s="6" t="s">
        <v>249</v>
      </c>
      <c r="C5687" s="7">
        <v>6</v>
      </c>
      <c r="D5687">
        <v>11</v>
      </c>
      <c r="E5687">
        <f t="shared" si="402"/>
        <v>5</v>
      </c>
      <c r="F5687" t="str">
        <f t="shared" si="403"/>
        <v>仏滅</v>
      </c>
      <c r="G5687" t="str">
        <f t="shared" si="400"/>
        <v>日</v>
      </c>
      <c r="I5687" t="str">
        <f t="shared" si="401"/>
        <v/>
      </c>
    </row>
    <row r="5688" spans="1:9">
      <c r="A5688" s="1">
        <v>42212</v>
      </c>
      <c r="B5688" s="6" t="s">
        <v>250</v>
      </c>
      <c r="C5688" s="7">
        <v>6</v>
      </c>
      <c r="D5688">
        <v>12</v>
      </c>
      <c r="E5688">
        <f t="shared" si="402"/>
        <v>0</v>
      </c>
      <c r="F5688" t="str">
        <f t="shared" si="403"/>
        <v>大安</v>
      </c>
      <c r="G5688" t="str">
        <f t="shared" si="400"/>
        <v>月</v>
      </c>
      <c r="I5688" t="str">
        <f t="shared" si="401"/>
        <v/>
      </c>
    </row>
    <row r="5689" spans="1:9">
      <c r="A5689" s="1">
        <v>42213</v>
      </c>
      <c r="B5689" s="6" t="s">
        <v>251</v>
      </c>
      <c r="C5689" s="7">
        <v>6</v>
      </c>
      <c r="D5689">
        <v>13</v>
      </c>
      <c r="E5689">
        <f t="shared" si="402"/>
        <v>1</v>
      </c>
      <c r="F5689" t="str">
        <f t="shared" si="403"/>
        <v>赤口</v>
      </c>
      <c r="G5689" t="str">
        <f t="shared" si="400"/>
        <v>火</v>
      </c>
      <c r="I5689" t="str">
        <f t="shared" si="401"/>
        <v/>
      </c>
    </row>
    <row r="5690" spans="1:9">
      <c r="A5690" s="1">
        <v>42214</v>
      </c>
      <c r="B5690" s="6" t="s">
        <v>252</v>
      </c>
      <c r="C5690" s="7">
        <v>6</v>
      </c>
      <c r="D5690">
        <v>14</v>
      </c>
      <c r="E5690">
        <f t="shared" si="402"/>
        <v>2</v>
      </c>
      <c r="F5690" t="str">
        <f t="shared" si="403"/>
        <v>先勝</v>
      </c>
      <c r="G5690" t="str">
        <f t="shared" si="400"/>
        <v>水</v>
      </c>
      <c r="I5690" t="str">
        <f t="shared" si="401"/>
        <v/>
      </c>
    </row>
    <row r="5691" spans="1:9">
      <c r="A5691" s="1">
        <v>42215</v>
      </c>
      <c r="B5691" s="6" t="s">
        <v>253</v>
      </c>
      <c r="C5691" s="7">
        <v>6</v>
      </c>
      <c r="D5691">
        <v>15</v>
      </c>
      <c r="E5691">
        <f t="shared" si="402"/>
        <v>3</v>
      </c>
      <c r="F5691" t="str">
        <f t="shared" si="403"/>
        <v>友引</v>
      </c>
      <c r="G5691" t="str">
        <f t="shared" si="400"/>
        <v>木</v>
      </c>
      <c r="I5691" t="str">
        <f t="shared" si="401"/>
        <v/>
      </c>
    </row>
    <row r="5692" spans="1:9">
      <c r="A5692" s="1">
        <v>42216</v>
      </c>
      <c r="B5692" s="6" t="s">
        <v>254</v>
      </c>
      <c r="C5692" s="7">
        <v>6</v>
      </c>
      <c r="D5692">
        <v>16</v>
      </c>
      <c r="E5692">
        <f t="shared" si="402"/>
        <v>4</v>
      </c>
      <c r="F5692" t="str">
        <f t="shared" si="403"/>
        <v>先負</v>
      </c>
      <c r="G5692" t="str">
        <f t="shared" si="400"/>
        <v>金</v>
      </c>
      <c r="I5692" t="str">
        <f t="shared" si="401"/>
        <v/>
      </c>
    </row>
    <row r="5693" spans="1:9">
      <c r="A5693" s="1">
        <v>42217</v>
      </c>
      <c r="B5693" s="6" t="s">
        <v>255</v>
      </c>
      <c r="C5693" s="7">
        <v>6</v>
      </c>
      <c r="D5693">
        <v>17</v>
      </c>
      <c r="E5693">
        <f t="shared" si="402"/>
        <v>5</v>
      </c>
      <c r="F5693" t="str">
        <f t="shared" si="403"/>
        <v>仏滅</v>
      </c>
      <c r="G5693" t="str">
        <f t="shared" si="400"/>
        <v>土</v>
      </c>
      <c r="I5693" t="str">
        <f t="shared" si="401"/>
        <v/>
      </c>
    </row>
    <row r="5694" spans="1:9">
      <c r="A5694" s="1">
        <v>42218</v>
      </c>
      <c r="B5694" s="6" t="s">
        <v>256</v>
      </c>
      <c r="C5694" s="7">
        <v>6</v>
      </c>
      <c r="D5694">
        <v>18</v>
      </c>
      <c r="E5694">
        <f t="shared" si="402"/>
        <v>0</v>
      </c>
      <c r="F5694" t="str">
        <f t="shared" si="403"/>
        <v>大安</v>
      </c>
      <c r="G5694" t="str">
        <f t="shared" si="400"/>
        <v>日</v>
      </c>
      <c r="I5694" t="str">
        <f t="shared" si="401"/>
        <v/>
      </c>
    </row>
    <row r="5695" spans="1:9">
      <c r="A5695" s="1">
        <v>42219</v>
      </c>
      <c r="B5695" s="6" t="s">
        <v>257</v>
      </c>
      <c r="C5695" s="7">
        <v>6</v>
      </c>
      <c r="D5695">
        <v>19</v>
      </c>
      <c r="E5695">
        <f t="shared" si="402"/>
        <v>1</v>
      </c>
      <c r="F5695" t="str">
        <f t="shared" si="403"/>
        <v>赤口</v>
      </c>
      <c r="G5695" t="str">
        <f t="shared" si="400"/>
        <v>月</v>
      </c>
      <c r="I5695" t="str">
        <f t="shared" si="401"/>
        <v/>
      </c>
    </row>
    <row r="5696" spans="1:9">
      <c r="A5696" s="1">
        <v>42220</v>
      </c>
      <c r="B5696" s="6" t="s">
        <v>258</v>
      </c>
      <c r="C5696" s="7">
        <v>6</v>
      </c>
      <c r="D5696">
        <v>20</v>
      </c>
      <c r="E5696">
        <f t="shared" si="402"/>
        <v>2</v>
      </c>
      <c r="F5696" t="str">
        <f t="shared" si="403"/>
        <v>先勝</v>
      </c>
      <c r="G5696" t="str">
        <f t="shared" si="400"/>
        <v>火</v>
      </c>
      <c r="I5696" t="str">
        <f t="shared" si="401"/>
        <v/>
      </c>
    </row>
    <row r="5697" spans="1:9">
      <c r="A5697" s="1">
        <v>42221</v>
      </c>
      <c r="B5697" s="6" t="s">
        <v>259</v>
      </c>
      <c r="C5697" s="7">
        <v>6</v>
      </c>
      <c r="D5697">
        <v>21</v>
      </c>
      <c r="E5697">
        <f t="shared" si="402"/>
        <v>3</v>
      </c>
      <c r="F5697" t="str">
        <f t="shared" si="403"/>
        <v>友引</v>
      </c>
      <c r="G5697" t="str">
        <f t="shared" si="400"/>
        <v>水</v>
      </c>
      <c r="I5697" t="str">
        <f t="shared" si="401"/>
        <v/>
      </c>
    </row>
    <row r="5698" spans="1:9">
      <c r="A5698" s="1">
        <v>42222</v>
      </c>
      <c r="B5698" s="6" t="s">
        <v>260</v>
      </c>
      <c r="C5698" s="7">
        <v>6</v>
      </c>
      <c r="D5698">
        <v>22</v>
      </c>
      <c r="E5698">
        <f t="shared" si="402"/>
        <v>4</v>
      </c>
      <c r="F5698" t="str">
        <f t="shared" si="403"/>
        <v>先負</v>
      </c>
      <c r="G5698" t="str">
        <f t="shared" si="400"/>
        <v>木</v>
      </c>
      <c r="I5698" t="str">
        <f t="shared" si="401"/>
        <v/>
      </c>
    </row>
    <row r="5699" spans="1:9">
      <c r="A5699" s="1">
        <v>42223</v>
      </c>
      <c r="B5699" s="6" t="s">
        <v>261</v>
      </c>
      <c r="C5699" s="7">
        <v>6</v>
      </c>
      <c r="D5699">
        <v>23</v>
      </c>
      <c r="E5699">
        <f t="shared" si="402"/>
        <v>5</v>
      </c>
      <c r="F5699" t="str">
        <f t="shared" si="403"/>
        <v>仏滅</v>
      </c>
      <c r="G5699" t="str">
        <f t="shared" ref="G5699:G5762" si="404">TEXT(A5699,"aaa")</f>
        <v>金</v>
      </c>
      <c r="I5699" t="str">
        <f t="shared" ref="I5699:I5762" si="405">IF(ISERROR(VLOOKUP(H5699,$K$29:$L$39,2,FALSE)),"",VLOOKUP(H5699,$K$29:$L$39,2,FALSE))</f>
        <v/>
      </c>
    </row>
    <row r="5700" spans="1:9">
      <c r="A5700" s="1">
        <v>42224</v>
      </c>
      <c r="B5700" s="6" t="s">
        <v>262</v>
      </c>
      <c r="C5700" s="7">
        <v>6</v>
      </c>
      <c r="D5700">
        <v>24</v>
      </c>
      <c r="E5700">
        <f t="shared" si="402"/>
        <v>0</v>
      </c>
      <c r="F5700" t="str">
        <f t="shared" si="403"/>
        <v>大安</v>
      </c>
      <c r="G5700" t="str">
        <f t="shared" si="404"/>
        <v>土</v>
      </c>
      <c r="I5700" t="str">
        <f t="shared" si="405"/>
        <v/>
      </c>
    </row>
    <row r="5701" spans="1:9">
      <c r="A5701" s="1">
        <v>42225</v>
      </c>
      <c r="B5701" s="6" t="s">
        <v>263</v>
      </c>
      <c r="C5701" s="7">
        <v>6</v>
      </c>
      <c r="D5701">
        <v>25</v>
      </c>
      <c r="E5701">
        <f t="shared" si="402"/>
        <v>1</v>
      </c>
      <c r="F5701" t="str">
        <f t="shared" si="403"/>
        <v>赤口</v>
      </c>
      <c r="G5701" t="str">
        <f t="shared" si="404"/>
        <v>日</v>
      </c>
      <c r="I5701" t="str">
        <f t="shared" si="405"/>
        <v/>
      </c>
    </row>
    <row r="5702" spans="1:9">
      <c r="A5702" s="1">
        <v>42226</v>
      </c>
      <c r="B5702" s="6" t="s">
        <v>264</v>
      </c>
      <c r="C5702" s="7">
        <v>6</v>
      </c>
      <c r="D5702">
        <v>26</v>
      </c>
      <c r="E5702">
        <f t="shared" si="402"/>
        <v>2</v>
      </c>
      <c r="F5702" t="str">
        <f t="shared" si="403"/>
        <v>先勝</v>
      </c>
      <c r="G5702" t="str">
        <f t="shared" si="404"/>
        <v>月</v>
      </c>
      <c r="I5702" t="str">
        <f t="shared" si="405"/>
        <v/>
      </c>
    </row>
    <row r="5703" spans="1:9">
      <c r="A5703" s="1">
        <v>42227</v>
      </c>
      <c r="B5703" s="6" t="s">
        <v>265</v>
      </c>
      <c r="C5703" s="7">
        <v>6</v>
      </c>
      <c r="D5703">
        <v>27</v>
      </c>
      <c r="E5703">
        <f t="shared" si="402"/>
        <v>3</v>
      </c>
      <c r="F5703" t="str">
        <f t="shared" si="403"/>
        <v>友引</v>
      </c>
      <c r="G5703" t="str">
        <f t="shared" si="404"/>
        <v>火</v>
      </c>
      <c r="I5703" t="str">
        <f t="shared" si="405"/>
        <v/>
      </c>
    </row>
    <row r="5704" spans="1:9">
      <c r="A5704" s="1">
        <v>42228</v>
      </c>
      <c r="B5704" s="6" t="s">
        <v>266</v>
      </c>
      <c r="C5704" s="7">
        <v>6</v>
      </c>
      <c r="D5704">
        <v>28</v>
      </c>
      <c r="E5704">
        <f t="shared" si="402"/>
        <v>4</v>
      </c>
      <c r="F5704" t="str">
        <f t="shared" si="403"/>
        <v>先負</v>
      </c>
      <c r="G5704" t="str">
        <f t="shared" si="404"/>
        <v>水</v>
      </c>
      <c r="I5704" t="str">
        <f t="shared" si="405"/>
        <v/>
      </c>
    </row>
    <row r="5705" spans="1:9">
      <c r="A5705" s="1">
        <v>42229</v>
      </c>
      <c r="B5705" s="6" t="s">
        <v>267</v>
      </c>
      <c r="C5705" s="7">
        <v>6</v>
      </c>
      <c r="D5705">
        <v>29</v>
      </c>
      <c r="E5705">
        <f t="shared" si="402"/>
        <v>5</v>
      </c>
      <c r="F5705" t="str">
        <f t="shared" si="403"/>
        <v>仏滅</v>
      </c>
      <c r="G5705" t="str">
        <f t="shared" si="404"/>
        <v>木</v>
      </c>
      <c r="I5705" t="str">
        <f t="shared" si="405"/>
        <v/>
      </c>
    </row>
    <row r="5706" spans="1:9">
      <c r="A5706" s="1">
        <v>42230</v>
      </c>
      <c r="B5706" s="6" t="s">
        <v>623</v>
      </c>
      <c r="C5706" s="7">
        <v>7</v>
      </c>
      <c r="D5706">
        <v>1</v>
      </c>
      <c r="E5706">
        <f t="shared" si="402"/>
        <v>2</v>
      </c>
      <c r="F5706" t="str">
        <f t="shared" si="403"/>
        <v>先勝</v>
      </c>
      <c r="G5706" t="str">
        <f t="shared" si="404"/>
        <v>金</v>
      </c>
      <c r="I5706" t="str">
        <f t="shared" si="405"/>
        <v/>
      </c>
    </row>
    <row r="5707" spans="1:9">
      <c r="A5707" s="1">
        <v>42231</v>
      </c>
      <c r="B5707" s="6" t="s">
        <v>269</v>
      </c>
      <c r="C5707" s="7">
        <v>7</v>
      </c>
      <c r="D5707">
        <v>2</v>
      </c>
      <c r="E5707">
        <f t="shared" si="402"/>
        <v>3</v>
      </c>
      <c r="F5707" t="str">
        <f t="shared" si="403"/>
        <v>友引</v>
      </c>
      <c r="G5707" t="str">
        <f t="shared" si="404"/>
        <v>土</v>
      </c>
      <c r="I5707" t="str">
        <f t="shared" si="405"/>
        <v/>
      </c>
    </row>
    <row r="5708" spans="1:9">
      <c r="A5708" s="1">
        <v>42232</v>
      </c>
      <c r="B5708" s="6" t="s">
        <v>270</v>
      </c>
      <c r="C5708" s="7">
        <v>7</v>
      </c>
      <c r="D5708">
        <v>3</v>
      </c>
      <c r="E5708">
        <f t="shared" ref="E5708:E5771" si="406">MOD(C5708+D5708,6)</f>
        <v>4</v>
      </c>
      <c r="F5708" t="str">
        <f t="shared" ref="F5708:F5771" si="407">VLOOKUP(E5708,$K$18:$L$23,2)</f>
        <v>先負</v>
      </c>
      <c r="G5708" t="str">
        <f t="shared" si="404"/>
        <v>日</v>
      </c>
      <c r="I5708" t="str">
        <f t="shared" si="405"/>
        <v/>
      </c>
    </row>
    <row r="5709" spans="1:9">
      <c r="A5709" s="1">
        <v>42233</v>
      </c>
      <c r="B5709" s="6" t="s">
        <v>271</v>
      </c>
      <c r="C5709" s="7">
        <v>7</v>
      </c>
      <c r="D5709">
        <v>4</v>
      </c>
      <c r="E5709">
        <f t="shared" si="406"/>
        <v>5</v>
      </c>
      <c r="F5709" t="str">
        <f t="shared" si="407"/>
        <v>仏滅</v>
      </c>
      <c r="G5709" t="str">
        <f t="shared" si="404"/>
        <v>月</v>
      </c>
      <c r="I5709" t="str">
        <f t="shared" si="405"/>
        <v/>
      </c>
    </row>
    <row r="5710" spans="1:9">
      <c r="A5710" s="1">
        <v>42234</v>
      </c>
      <c r="B5710" s="6" t="s">
        <v>272</v>
      </c>
      <c r="C5710" s="7">
        <v>7</v>
      </c>
      <c r="D5710">
        <v>5</v>
      </c>
      <c r="E5710">
        <f t="shared" si="406"/>
        <v>0</v>
      </c>
      <c r="F5710" t="str">
        <f t="shared" si="407"/>
        <v>大安</v>
      </c>
      <c r="G5710" t="str">
        <f t="shared" si="404"/>
        <v>火</v>
      </c>
      <c r="I5710" t="str">
        <f t="shared" si="405"/>
        <v/>
      </c>
    </row>
    <row r="5711" spans="1:9">
      <c r="A5711" s="1">
        <v>42235</v>
      </c>
      <c r="B5711" s="6" t="s">
        <v>273</v>
      </c>
      <c r="C5711" s="7">
        <v>7</v>
      </c>
      <c r="D5711">
        <v>6</v>
      </c>
      <c r="E5711">
        <f t="shared" si="406"/>
        <v>1</v>
      </c>
      <c r="F5711" t="str">
        <f t="shared" si="407"/>
        <v>赤口</v>
      </c>
      <c r="G5711" t="str">
        <f t="shared" si="404"/>
        <v>水</v>
      </c>
      <c r="I5711" t="str">
        <f t="shared" si="405"/>
        <v/>
      </c>
    </row>
    <row r="5712" spans="1:9">
      <c r="A5712" s="1">
        <v>42236</v>
      </c>
      <c r="B5712" s="6" t="s">
        <v>274</v>
      </c>
      <c r="C5712" s="7">
        <v>7</v>
      </c>
      <c r="D5712">
        <v>7</v>
      </c>
      <c r="E5712">
        <f t="shared" si="406"/>
        <v>2</v>
      </c>
      <c r="F5712" t="str">
        <f t="shared" si="407"/>
        <v>先勝</v>
      </c>
      <c r="G5712" t="str">
        <f t="shared" si="404"/>
        <v>木</v>
      </c>
      <c r="I5712" t="str">
        <f t="shared" si="405"/>
        <v/>
      </c>
    </row>
    <row r="5713" spans="1:9">
      <c r="A5713" s="1">
        <v>42237</v>
      </c>
      <c r="B5713" s="6" t="s">
        <v>275</v>
      </c>
      <c r="C5713" s="7">
        <v>7</v>
      </c>
      <c r="D5713">
        <v>8</v>
      </c>
      <c r="E5713">
        <f t="shared" si="406"/>
        <v>3</v>
      </c>
      <c r="F5713" t="str">
        <f t="shared" si="407"/>
        <v>友引</v>
      </c>
      <c r="G5713" t="str">
        <f t="shared" si="404"/>
        <v>金</v>
      </c>
      <c r="I5713" t="str">
        <f t="shared" si="405"/>
        <v/>
      </c>
    </row>
    <row r="5714" spans="1:9">
      <c r="A5714" s="1">
        <v>42238</v>
      </c>
      <c r="B5714" s="6" t="s">
        <v>276</v>
      </c>
      <c r="C5714" s="7">
        <v>7</v>
      </c>
      <c r="D5714">
        <v>9</v>
      </c>
      <c r="E5714">
        <f t="shared" si="406"/>
        <v>4</v>
      </c>
      <c r="F5714" t="str">
        <f t="shared" si="407"/>
        <v>先負</v>
      </c>
      <c r="G5714" t="str">
        <f t="shared" si="404"/>
        <v>土</v>
      </c>
      <c r="I5714" t="str">
        <f t="shared" si="405"/>
        <v/>
      </c>
    </row>
    <row r="5715" spans="1:9">
      <c r="A5715" s="1">
        <v>42239</v>
      </c>
      <c r="B5715" s="6" t="s">
        <v>277</v>
      </c>
      <c r="C5715" s="7">
        <v>7</v>
      </c>
      <c r="D5715">
        <v>10</v>
      </c>
      <c r="E5715">
        <f t="shared" si="406"/>
        <v>5</v>
      </c>
      <c r="F5715" t="str">
        <f t="shared" si="407"/>
        <v>仏滅</v>
      </c>
      <c r="G5715" t="str">
        <f t="shared" si="404"/>
        <v>日</v>
      </c>
      <c r="I5715" t="str">
        <f t="shared" si="405"/>
        <v/>
      </c>
    </row>
    <row r="5716" spans="1:9">
      <c r="A5716" s="1">
        <v>42240</v>
      </c>
      <c r="B5716" s="6" t="s">
        <v>278</v>
      </c>
      <c r="C5716" s="7">
        <v>7</v>
      </c>
      <c r="D5716">
        <v>11</v>
      </c>
      <c r="E5716">
        <f t="shared" si="406"/>
        <v>0</v>
      </c>
      <c r="F5716" t="str">
        <f t="shared" si="407"/>
        <v>大安</v>
      </c>
      <c r="G5716" t="str">
        <f t="shared" si="404"/>
        <v>月</v>
      </c>
      <c r="I5716" t="str">
        <f t="shared" si="405"/>
        <v/>
      </c>
    </row>
    <row r="5717" spans="1:9">
      <c r="A5717" s="1">
        <v>42241</v>
      </c>
      <c r="B5717" s="6" t="s">
        <v>279</v>
      </c>
      <c r="C5717" s="7">
        <v>7</v>
      </c>
      <c r="D5717">
        <v>12</v>
      </c>
      <c r="E5717">
        <f t="shared" si="406"/>
        <v>1</v>
      </c>
      <c r="F5717" t="str">
        <f t="shared" si="407"/>
        <v>赤口</v>
      </c>
      <c r="G5717" t="str">
        <f t="shared" si="404"/>
        <v>火</v>
      </c>
      <c r="I5717" t="str">
        <f t="shared" si="405"/>
        <v/>
      </c>
    </row>
    <row r="5718" spans="1:9">
      <c r="A5718" s="1">
        <v>42242</v>
      </c>
      <c r="B5718" s="6" t="s">
        <v>280</v>
      </c>
      <c r="C5718" s="7">
        <v>7</v>
      </c>
      <c r="D5718">
        <v>13</v>
      </c>
      <c r="E5718">
        <f t="shared" si="406"/>
        <v>2</v>
      </c>
      <c r="F5718" t="str">
        <f t="shared" si="407"/>
        <v>先勝</v>
      </c>
      <c r="G5718" t="str">
        <f t="shared" si="404"/>
        <v>水</v>
      </c>
      <c r="I5718" t="str">
        <f t="shared" si="405"/>
        <v/>
      </c>
    </row>
    <row r="5719" spans="1:9">
      <c r="A5719" s="1">
        <v>42243</v>
      </c>
      <c r="B5719" s="6" t="s">
        <v>281</v>
      </c>
      <c r="C5719" s="7">
        <v>7</v>
      </c>
      <c r="D5719">
        <v>14</v>
      </c>
      <c r="E5719">
        <f t="shared" si="406"/>
        <v>3</v>
      </c>
      <c r="F5719" t="str">
        <f t="shared" si="407"/>
        <v>友引</v>
      </c>
      <c r="G5719" t="str">
        <f t="shared" si="404"/>
        <v>木</v>
      </c>
      <c r="I5719" t="str">
        <f t="shared" si="405"/>
        <v/>
      </c>
    </row>
    <row r="5720" spans="1:9">
      <c r="A5720" s="1">
        <v>42244</v>
      </c>
      <c r="B5720" s="6" t="s">
        <v>282</v>
      </c>
      <c r="C5720" s="7">
        <v>7</v>
      </c>
      <c r="D5720">
        <v>15</v>
      </c>
      <c r="E5720">
        <f t="shared" si="406"/>
        <v>4</v>
      </c>
      <c r="F5720" t="str">
        <f t="shared" si="407"/>
        <v>先負</v>
      </c>
      <c r="G5720" t="str">
        <f t="shared" si="404"/>
        <v>金</v>
      </c>
      <c r="I5720" t="str">
        <f t="shared" si="405"/>
        <v/>
      </c>
    </row>
    <row r="5721" spans="1:9">
      <c r="A5721" s="1">
        <v>42245</v>
      </c>
      <c r="B5721" s="6" t="s">
        <v>283</v>
      </c>
      <c r="C5721" s="7">
        <v>7</v>
      </c>
      <c r="D5721">
        <v>16</v>
      </c>
      <c r="E5721">
        <f t="shared" si="406"/>
        <v>5</v>
      </c>
      <c r="F5721" t="str">
        <f t="shared" si="407"/>
        <v>仏滅</v>
      </c>
      <c r="G5721" t="str">
        <f t="shared" si="404"/>
        <v>土</v>
      </c>
      <c r="I5721" t="str">
        <f t="shared" si="405"/>
        <v/>
      </c>
    </row>
    <row r="5722" spans="1:9">
      <c r="A5722" s="1">
        <v>42246</v>
      </c>
      <c r="B5722" s="6" t="s">
        <v>284</v>
      </c>
      <c r="C5722" s="7">
        <v>7</v>
      </c>
      <c r="D5722">
        <v>17</v>
      </c>
      <c r="E5722">
        <f t="shared" si="406"/>
        <v>0</v>
      </c>
      <c r="F5722" t="str">
        <f t="shared" si="407"/>
        <v>大安</v>
      </c>
      <c r="G5722" t="str">
        <f t="shared" si="404"/>
        <v>日</v>
      </c>
      <c r="I5722" t="str">
        <f t="shared" si="405"/>
        <v/>
      </c>
    </row>
    <row r="5723" spans="1:9">
      <c r="A5723" s="1">
        <v>42247</v>
      </c>
      <c r="B5723" s="6" t="s">
        <v>285</v>
      </c>
      <c r="C5723" s="7">
        <v>7</v>
      </c>
      <c r="D5723">
        <v>18</v>
      </c>
      <c r="E5723">
        <f t="shared" si="406"/>
        <v>1</v>
      </c>
      <c r="F5723" t="str">
        <f t="shared" si="407"/>
        <v>赤口</v>
      </c>
      <c r="G5723" t="str">
        <f t="shared" si="404"/>
        <v>月</v>
      </c>
      <c r="I5723" t="str">
        <f t="shared" si="405"/>
        <v/>
      </c>
    </row>
    <row r="5724" spans="1:9">
      <c r="A5724" s="1">
        <v>42248</v>
      </c>
      <c r="B5724" s="6" t="s">
        <v>286</v>
      </c>
      <c r="C5724" s="7">
        <v>7</v>
      </c>
      <c r="D5724">
        <v>19</v>
      </c>
      <c r="E5724">
        <f t="shared" si="406"/>
        <v>2</v>
      </c>
      <c r="F5724" t="str">
        <f t="shared" si="407"/>
        <v>先勝</v>
      </c>
      <c r="G5724" t="str">
        <f t="shared" si="404"/>
        <v>火</v>
      </c>
      <c r="I5724" t="str">
        <f t="shared" si="405"/>
        <v/>
      </c>
    </row>
    <row r="5725" spans="1:9">
      <c r="A5725" s="1">
        <v>42249</v>
      </c>
      <c r="B5725" s="6" t="s">
        <v>287</v>
      </c>
      <c r="C5725" s="7">
        <v>7</v>
      </c>
      <c r="D5725">
        <v>20</v>
      </c>
      <c r="E5725">
        <f t="shared" si="406"/>
        <v>3</v>
      </c>
      <c r="F5725" t="str">
        <f t="shared" si="407"/>
        <v>友引</v>
      </c>
      <c r="G5725" t="str">
        <f t="shared" si="404"/>
        <v>水</v>
      </c>
      <c r="I5725" t="str">
        <f t="shared" si="405"/>
        <v/>
      </c>
    </row>
    <row r="5726" spans="1:9">
      <c r="A5726" s="1">
        <v>42250</v>
      </c>
      <c r="B5726" s="6" t="s">
        <v>288</v>
      </c>
      <c r="C5726" s="7">
        <v>7</v>
      </c>
      <c r="D5726">
        <v>21</v>
      </c>
      <c r="E5726">
        <f t="shared" si="406"/>
        <v>4</v>
      </c>
      <c r="F5726" t="str">
        <f t="shared" si="407"/>
        <v>先負</v>
      </c>
      <c r="G5726" t="str">
        <f t="shared" si="404"/>
        <v>木</v>
      </c>
      <c r="I5726" t="str">
        <f t="shared" si="405"/>
        <v/>
      </c>
    </row>
    <row r="5727" spans="1:9">
      <c r="A5727" s="1">
        <v>42251</v>
      </c>
      <c r="B5727" s="6" t="s">
        <v>289</v>
      </c>
      <c r="C5727" s="7">
        <v>7</v>
      </c>
      <c r="D5727">
        <v>22</v>
      </c>
      <c r="E5727">
        <f t="shared" si="406"/>
        <v>5</v>
      </c>
      <c r="F5727" t="str">
        <f t="shared" si="407"/>
        <v>仏滅</v>
      </c>
      <c r="G5727" t="str">
        <f t="shared" si="404"/>
        <v>金</v>
      </c>
      <c r="I5727" t="str">
        <f t="shared" si="405"/>
        <v/>
      </c>
    </row>
    <row r="5728" spans="1:9">
      <c r="A5728" s="1">
        <v>42252</v>
      </c>
      <c r="B5728" s="6" t="s">
        <v>290</v>
      </c>
      <c r="C5728" s="7">
        <v>7</v>
      </c>
      <c r="D5728">
        <v>23</v>
      </c>
      <c r="E5728">
        <f t="shared" si="406"/>
        <v>0</v>
      </c>
      <c r="F5728" t="str">
        <f t="shared" si="407"/>
        <v>大安</v>
      </c>
      <c r="G5728" t="str">
        <f t="shared" si="404"/>
        <v>土</v>
      </c>
      <c r="I5728" t="str">
        <f t="shared" si="405"/>
        <v/>
      </c>
    </row>
    <row r="5729" spans="1:9">
      <c r="A5729" s="1">
        <v>42253</v>
      </c>
      <c r="B5729" s="6" t="s">
        <v>291</v>
      </c>
      <c r="C5729" s="7">
        <v>7</v>
      </c>
      <c r="D5729">
        <v>24</v>
      </c>
      <c r="E5729">
        <f t="shared" si="406"/>
        <v>1</v>
      </c>
      <c r="F5729" t="str">
        <f t="shared" si="407"/>
        <v>赤口</v>
      </c>
      <c r="G5729" t="str">
        <f t="shared" si="404"/>
        <v>日</v>
      </c>
      <c r="I5729" t="str">
        <f t="shared" si="405"/>
        <v/>
      </c>
    </row>
    <row r="5730" spans="1:9">
      <c r="A5730" s="1">
        <v>42254</v>
      </c>
      <c r="B5730" s="6" t="s">
        <v>292</v>
      </c>
      <c r="C5730" s="7">
        <v>7</v>
      </c>
      <c r="D5730">
        <v>25</v>
      </c>
      <c r="E5730">
        <f t="shared" si="406"/>
        <v>2</v>
      </c>
      <c r="F5730" t="str">
        <f t="shared" si="407"/>
        <v>先勝</v>
      </c>
      <c r="G5730" t="str">
        <f t="shared" si="404"/>
        <v>月</v>
      </c>
      <c r="I5730" t="str">
        <f t="shared" si="405"/>
        <v/>
      </c>
    </row>
    <row r="5731" spans="1:9">
      <c r="A5731" s="1">
        <v>42255</v>
      </c>
      <c r="B5731" s="6" t="s">
        <v>293</v>
      </c>
      <c r="C5731" s="7">
        <v>7</v>
      </c>
      <c r="D5731">
        <v>26</v>
      </c>
      <c r="E5731">
        <f t="shared" si="406"/>
        <v>3</v>
      </c>
      <c r="F5731" t="str">
        <f t="shared" si="407"/>
        <v>友引</v>
      </c>
      <c r="G5731" t="str">
        <f t="shared" si="404"/>
        <v>火</v>
      </c>
      <c r="I5731" t="str">
        <f t="shared" si="405"/>
        <v/>
      </c>
    </row>
    <row r="5732" spans="1:9">
      <c r="A5732" s="1">
        <v>42256</v>
      </c>
      <c r="B5732" s="6" t="s">
        <v>294</v>
      </c>
      <c r="C5732" s="7">
        <v>7</v>
      </c>
      <c r="D5732">
        <v>27</v>
      </c>
      <c r="E5732">
        <f t="shared" si="406"/>
        <v>4</v>
      </c>
      <c r="F5732" t="str">
        <f t="shared" si="407"/>
        <v>先負</v>
      </c>
      <c r="G5732" t="str">
        <f t="shared" si="404"/>
        <v>水</v>
      </c>
      <c r="I5732" t="str">
        <f t="shared" si="405"/>
        <v/>
      </c>
    </row>
    <row r="5733" spans="1:9">
      <c r="A5733" s="1">
        <v>42257</v>
      </c>
      <c r="B5733" s="6" t="s">
        <v>295</v>
      </c>
      <c r="C5733" s="7">
        <v>7</v>
      </c>
      <c r="D5733">
        <v>28</v>
      </c>
      <c r="E5733">
        <f t="shared" si="406"/>
        <v>5</v>
      </c>
      <c r="F5733" t="str">
        <f t="shared" si="407"/>
        <v>仏滅</v>
      </c>
      <c r="G5733" t="str">
        <f t="shared" si="404"/>
        <v>木</v>
      </c>
      <c r="I5733" t="str">
        <f t="shared" si="405"/>
        <v/>
      </c>
    </row>
    <row r="5734" spans="1:9">
      <c r="A5734" s="1">
        <v>42258</v>
      </c>
      <c r="B5734" s="6" t="s">
        <v>296</v>
      </c>
      <c r="C5734" s="7">
        <v>7</v>
      </c>
      <c r="D5734">
        <v>29</v>
      </c>
      <c r="E5734">
        <f t="shared" si="406"/>
        <v>0</v>
      </c>
      <c r="F5734" t="str">
        <f t="shared" si="407"/>
        <v>大安</v>
      </c>
      <c r="G5734" t="str">
        <f t="shared" si="404"/>
        <v>金</v>
      </c>
      <c r="I5734" t="str">
        <f t="shared" si="405"/>
        <v/>
      </c>
    </row>
    <row r="5735" spans="1:9">
      <c r="A5735" s="1">
        <v>42259</v>
      </c>
      <c r="B5735" s="6" t="s">
        <v>297</v>
      </c>
      <c r="C5735" s="7">
        <v>7</v>
      </c>
      <c r="D5735">
        <v>30</v>
      </c>
      <c r="E5735">
        <f t="shared" si="406"/>
        <v>1</v>
      </c>
      <c r="F5735" t="str">
        <f t="shared" si="407"/>
        <v>赤口</v>
      </c>
      <c r="G5735" t="str">
        <f t="shared" si="404"/>
        <v>土</v>
      </c>
      <c r="I5735" t="str">
        <f t="shared" si="405"/>
        <v/>
      </c>
    </row>
    <row r="5736" spans="1:9">
      <c r="A5736" s="1">
        <v>42260</v>
      </c>
      <c r="B5736" s="6" t="s">
        <v>582</v>
      </c>
      <c r="C5736" s="7">
        <v>8</v>
      </c>
      <c r="D5736">
        <v>1</v>
      </c>
      <c r="E5736">
        <f t="shared" si="406"/>
        <v>3</v>
      </c>
      <c r="F5736" t="str">
        <f t="shared" si="407"/>
        <v>友引</v>
      </c>
      <c r="G5736" t="str">
        <f t="shared" si="404"/>
        <v>日</v>
      </c>
      <c r="I5736" t="str">
        <f t="shared" si="405"/>
        <v/>
      </c>
    </row>
    <row r="5737" spans="1:9">
      <c r="A5737" s="1">
        <v>42261</v>
      </c>
      <c r="B5737" s="6" t="s">
        <v>299</v>
      </c>
      <c r="C5737" s="7">
        <v>8</v>
      </c>
      <c r="D5737">
        <v>2</v>
      </c>
      <c r="E5737">
        <f t="shared" si="406"/>
        <v>4</v>
      </c>
      <c r="F5737" t="str">
        <f t="shared" si="407"/>
        <v>先負</v>
      </c>
      <c r="G5737" t="str">
        <f t="shared" si="404"/>
        <v>月</v>
      </c>
      <c r="I5737" t="str">
        <f t="shared" si="405"/>
        <v/>
      </c>
    </row>
    <row r="5738" spans="1:9">
      <c r="A5738" s="1">
        <v>42262</v>
      </c>
      <c r="B5738" s="6" t="s">
        <v>300</v>
      </c>
      <c r="C5738" s="7">
        <v>8</v>
      </c>
      <c r="D5738">
        <v>3</v>
      </c>
      <c r="E5738">
        <f t="shared" si="406"/>
        <v>5</v>
      </c>
      <c r="F5738" t="str">
        <f t="shared" si="407"/>
        <v>仏滅</v>
      </c>
      <c r="G5738" t="str">
        <f t="shared" si="404"/>
        <v>火</v>
      </c>
      <c r="I5738" t="str">
        <f t="shared" si="405"/>
        <v/>
      </c>
    </row>
    <row r="5739" spans="1:9">
      <c r="A5739" s="1">
        <v>42263</v>
      </c>
      <c r="B5739" s="6" t="s">
        <v>301</v>
      </c>
      <c r="C5739" s="7">
        <v>8</v>
      </c>
      <c r="D5739">
        <v>4</v>
      </c>
      <c r="E5739">
        <f t="shared" si="406"/>
        <v>0</v>
      </c>
      <c r="F5739" t="str">
        <f t="shared" si="407"/>
        <v>大安</v>
      </c>
      <c r="G5739" t="str">
        <f t="shared" si="404"/>
        <v>水</v>
      </c>
      <c r="I5739" t="str">
        <f t="shared" si="405"/>
        <v/>
      </c>
    </row>
    <row r="5740" spans="1:9">
      <c r="A5740" s="1">
        <v>42264</v>
      </c>
      <c r="B5740" s="6" t="s">
        <v>302</v>
      </c>
      <c r="C5740" s="7">
        <v>8</v>
      </c>
      <c r="D5740">
        <v>5</v>
      </c>
      <c r="E5740">
        <f t="shared" si="406"/>
        <v>1</v>
      </c>
      <c r="F5740" t="str">
        <f t="shared" si="407"/>
        <v>赤口</v>
      </c>
      <c r="G5740" t="str">
        <f t="shared" si="404"/>
        <v>木</v>
      </c>
      <c r="I5740" t="str">
        <f t="shared" si="405"/>
        <v/>
      </c>
    </row>
    <row r="5741" spans="1:9">
      <c r="A5741" s="1">
        <v>42265</v>
      </c>
      <c r="B5741" s="6" t="s">
        <v>303</v>
      </c>
      <c r="C5741" s="7">
        <v>8</v>
      </c>
      <c r="D5741">
        <v>6</v>
      </c>
      <c r="E5741">
        <f t="shared" si="406"/>
        <v>2</v>
      </c>
      <c r="F5741" t="str">
        <f t="shared" si="407"/>
        <v>先勝</v>
      </c>
      <c r="G5741" t="str">
        <f t="shared" si="404"/>
        <v>金</v>
      </c>
      <c r="I5741" t="str">
        <f t="shared" si="405"/>
        <v/>
      </c>
    </row>
    <row r="5742" spans="1:9">
      <c r="A5742" s="1">
        <v>42266</v>
      </c>
      <c r="B5742" s="6" t="s">
        <v>304</v>
      </c>
      <c r="C5742" s="7">
        <v>8</v>
      </c>
      <c r="D5742">
        <v>7</v>
      </c>
      <c r="E5742">
        <f t="shared" si="406"/>
        <v>3</v>
      </c>
      <c r="F5742" t="str">
        <f t="shared" si="407"/>
        <v>友引</v>
      </c>
      <c r="G5742" t="str">
        <f t="shared" si="404"/>
        <v>土</v>
      </c>
      <c r="I5742" t="str">
        <f t="shared" si="405"/>
        <v/>
      </c>
    </row>
    <row r="5743" spans="1:9">
      <c r="A5743" s="1">
        <v>42267</v>
      </c>
      <c r="B5743" s="6" t="s">
        <v>305</v>
      </c>
      <c r="C5743" s="7">
        <v>8</v>
      </c>
      <c r="D5743">
        <v>8</v>
      </c>
      <c r="E5743">
        <f t="shared" si="406"/>
        <v>4</v>
      </c>
      <c r="F5743" t="str">
        <f t="shared" si="407"/>
        <v>先負</v>
      </c>
      <c r="G5743" t="str">
        <f t="shared" si="404"/>
        <v>日</v>
      </c>
      <c r="I5743" t="str">
        <f t="shared" si="405"/>
        <v/>
      </c>
    </row>
    <row r="5744" spans="1:9">
      <c r="A5744" s="1">
        <v>42268</v>
      </c>
      <c r="B5744" s="6" t="s">
        <v>306</v>
      </c>
      <c r="C5744" s="7">
        <v>8</v>
      </c>
      <c r="D5744">
        <v>9</v>
      </c>
      <c r="E5744">
        <f t="shared" si="406"/>
        <v>5</v>
      </c>
      <c r="F5744" t="str">
        <f t="shared" si="407"/>
        <v>仏滅</v>
      </c>
      <c r="G5744" t="str">
        <f t="shared" si="404"/>
        <v>月</v>
      </c>
      <c r="I5744" t="str">
        <f t="shared" si="405"/>
        <v/>
      </c>
    </row>
    <row r="5745" spans="1:9">
      <c r="A5745" s="1">
        <v>42269</v>
      </c>
      <c r="B5745" s="6" t="s">
        <v>307</v>
      </c>
      <c r="C5745" s="7">
        <v>8</v>
      </c>
      <c r="D5745">
        <v>10</v>
      </c>
      <c r="E5745">
        <f t="shared" si="406"/>
        <v>0</v>
      </c>
      <c r="F5745" t="str">
        <f t="shared" si="407"/>
        <v>大安</v>
      </c>
      <c r="G5745" t="str">
        <f t="shared" si="404"/>
        <v>火</v>
      </c>
      <c r="I5745" t="str">
        <f t="shared" si="405"/>
        <v/>
      </c>
    </row>
    <row r="5746" spans="1:9">
      <c r="A5746" s="1">
        <v>42270</v>
      </c>
      <c r="B5746" s="6" t="s">
        <v>308</v>
      </c>
      <c r="C5746" s="7">
        <v>8</v>
      </c>
      <c r="D5746">
        <v>11</v>
      </c>
      <c r="E5746">
        <f t="shared" si="406"/>
        <v>1</v>
      </c>
      <c r="F5746" t="str">
        <f t="shared" si="407"/>
        <v>赤口</v>
      </c>
      <c r="G5746" t="str">
        <f t="shared" si="404"/>
        <v>水</v>
      </c>
      <c r="I5746" t="str">
        <f t="shared" si="405"/>
        <v/>
      </c>
    </row>
    <row r="5747" spans="1:9">
      <c r="A5747" s="1">
        <v>42271</v>
      </c>
      <c r="B5747" s="6" t="s">
        <v>309</v>
      </c>
      <c r="C5747" s="7">
        <v>8</v>
      </c>
      <c r="D5747">
        <v>12</v>
      </c>
      <c r="E5747">
        <f t="shared" si="406"/>
        <v>2</v>
      </c>
      <c r="F5747" t="str">
        <f t="shared" si="407"/>
        <v>先勝</v>
      </c>
      <c r="G5747" t="str">
        <f t="shared" si="404"/>
        <v>木</v>
      </c>
      <c r="I5747" t="str">
        <f t="shared" si="405"/>
        <v/>
      </c>
    </row>
    <row r="5748" spans="1:9">
      <c r="A5748" s="1">
        <v>42272</v>
      </c>
      <c r="B5748" s="6" t="s">
        <v>310</v>
      </c>
      <c r="C5748" s="7">
        <v>8</v>
      </c>
      <c r="D5748">
        <v>13</v>
      </c>
      <c r="E5748">
        <f t="shared" si="406"/>
        <v>3</v>
      </c>
      <c r="F5748" t="str">
        <f t="shared" si="407"/>
        <v>友引</v>
      </c>
      <c r="G5748" t="str">
        <f t="shared" si="404"/>
        <v>金</v>
      </c>
      <c r="I5748" t="str">
        <f t="shared" si="405"/>
        <v/>
      </c>
    </row>
    <row r="5749" spans="1:9">
      <c r="A5749" s="1">
        <v>42273</v>
      </c>
      <c r="B5749" s="6" t="s">
        <v>311</v>
      </c>
      <c r="C5749" s="7">
        <v>8</v>
      </c>
      <c r="D5749">
        <v>14</v>
      </c>
      <c r="E5749">
        <f t="shared" si="406"/>
        <v>4</v>
      </c>
      <c r="F5749" t="str">
        <f t="shared" si="407"/>
        <v>先負</v>
      </c>
      <c r="G5749" t="str">
        <f t="shared" si="404"/>
        <v>土</v>
      </c>
      <c r="I5749" t="str">
        <f t="shared" si="405"/>
        <v/>
      </c>
    </row>
    <row r="5750" spans="1:9">
      <c r="A5750" s="1">
        <v>42274</v>
      </c>
      <c r="B5750" s="6" t="s">
        <v>312</v>
      </c>
      <c r="C5750" s="7">
        <v>8</v>
      </c>
      <c r="D5750">
        <v>15</v>
      </c>
      <c r="E5750">
        <f t="shared" si="406"/>
        <v>5</v>
      </c>
      <c r="F5750" t="str">
        <f t="shared" si="407"/>
        <v>仏滅</v>
      </c>
      <c r="G5750" t="str">
        <f t="shared" si="404"/>
        <v>日</v>
      </c>
      <c r="I5750" t="str">
        <f t="shared" si="405"/>
        <v/>
      </c>
    </row>
    <row r="5751" spans="1:9">
      <c r="A5751" s="1">
        <v>42275</v>
      </c>
      <c r="B5751" s="6" t="s">
        <v>313</v>
      </c>
      <c r="C5751" s="7">
        <v>8</v>
      </c>
      <c r="D5751">
        <v>16</v>
      </c>
      <c r="E5751">
        <f t="shared" si="406"/>
        <v>0</v>
      </c>
      <c r="F5751" t="str">
        <f t="shared" si="407"/>
        <v>大安</v>
      </c>
      <c r="G5751" t="str">
        <f t="shared" si="404"/>
        <v>月</v>
      </c>
      <c r="I5751" t="str">
        <f t="shared" si="405"/>
        <v/>
      </c>
    </row>
    <row r="5752" spans="1:9">
      <c r="A5752" s="1">
        <v>42276</v>
      </c>
      <c r="B5752" s="6" t="s">
        <v>314</v>
      </c>
      <c r="C5752" s="7">
        <v>8</v>
      </c>
      <c r="D5752">
        <v>17</v>
      </c>
      <c r="E5752">
        <f t="shared" si="406"/>
        <v>1</v>
      </c>
      <c r="F5752" t="str">
        <f t="shared" si="407"/>
        <v>赤口</v>
      </c>
      <c r="G5752" t="str">
        <f t="shared" si="404"/>
        <v>火</v>
      </c>
      <c r="I5752" t="str">
        <f t="shared" si="405"/>
        <v/>
      </c>
    </row>
    <row r="5753" spans="1:9">
      <c r="A5753" s="1">
        <v>42277</v>
      </c>
      <c r="B5753" s="6" t="s">
        <v>315</v>
      </c>
      <c r="C5753" s="7">
        <v>8</v>
      </c>
      <c r="D5753">
        <v>18</v>
      </c>
      <c r="E5753">
        <f t="shared" si="406"/>
        <v>2</v>
      </c>
      <c r="F5753" t="str">
        <f t="shared" si="407"/>
        <v>先勝</v>
      </c>
      <c r="G5753" t="str">
        <f t="shared" si="404"/>
        <v>水</v>
      </c>
      <c r="I5753" t="str">
        <f t="shared" si="405"/>
        <v/>
      </c>
    </row>
    <row r="5754" spans="1:9">
      <c r="A5754" s="1">
        <v>42278</v>
      </c>
      <c r="B5754" s="6" t="s">
        <v>316</v>
      </c>
      <c r="C5754" s="7">
        <v>8</v>
      </c>
      <c r="D5754">
        <v>19</v>
      </c>
      <c r="E5754">
        <f t="shared" si="406"/>
        <v>3</v>
      </c>
      <c r="F5754" t="str">
        <f t="shared" si="407"/>
        <v>友引</v>
      </c>
      <c r="G5754" t="str">
        <f t="shared" si="404"/>
        <v>木</v>
      </c>
      <c r="I5754" t="str">
        <f t="shared" si="405"/>
        <v/>
      </c>
    </row>
    <row r="5755" spans="1:9">
      <c r="A5755" s="1">
        <v>42279</v>
      </c>
      <c r="B5755" s="6" t="s">
        <v>317</v>
      </c>
      <c r="C5755" s="7">
        <v>8</v>
      </c>
      <c r="D5755">
        <v>20</v>
      </c>
      <c r="E5755">
        <f t="shared" si="406"/>
        <v>4</v>
      </c>
      <c r="F5755" t="str">
        <f t="shared" si="407"/>
        <v>先負</v>
      </c>
      <c r="G5755" t="str">
        <f t="shared" si="404"/>
        <v>金</v>
      </c>
      <c r="I5755" t="str">
        <f t="shared" si="405"/>
        <v/>
      </c>
    </row>
    <row r="5756" spans="1:9">
      <c r="A5756" s="1">
        <v>42280</v>
      </c>
      <c r="B5756" s="6" t="s">
        <v>318</v>
      </c>
      <c r="C5756" s="7">
        <v>8</v>
      </c>
      <c r="D5756">
        <v>21</v>
      </c>
      <c r="E5756">
        <f t="shared" si="406"/>
        <v>5</v>
      </c>
      <c r="F5756" t="str">
        <f t="shared" si="407"/>
        <v>仏滅</v>
      </c>
      <c r="G5756" t="str">
        <f t="shared" si="404"/>
        <v>土</v>
      </c>
      <c r="I5756" t="str">
        <f t="shared" si="405"/>
        <v/>
      </c>
    </row>
    <row r="5757" spans="1:9">
      <c r="A5757" s="1">
        <v>42281</v>
      </c>
      <c r="B5757" s="6" t="s">
        <v>319</v>
      </c>
      <c r="C5757" s="7">
        <v>8</v>
      </c>
      <c r="D5757">
        <v>22</v>
      </c>
      <c r="E5757">
        <f t="shared" si="406"/>
        <v>0</v>
      </c>
      <c r="F5757" t="str">
        <f t="shared" si="407"/>
        <v>大安</v>
      </c>
      <c r="G5757" t="str">
        <f t="shared" si="404"/>
        <v>日</v>
      </c>
      <c r="I5757" t="str">
        <f t="shared" si="405"/>
        <v/>
      </c>
    </row>
    <row r="5758" spans="1:9">
      <c r="A5758" s="1">
        <v>42282</v>
      </c>
      <c r="B5758" s="6" t="s">
        <v>320</v>
      </c>
      <c r="C5758" s="7">
        <v>8</v>
      </c>
      <c r="D5758">
        <v>23</v>
      </c>
      <c r="E5758">
        <f t="shared" si="406"/>
        <v>1</v>
      </c>
      <c r="F5758" t="str">
        <f t="shared" si="407"/>
        <v>赤口</v>
      </c>
      <c r="G5758" t="str">
        <f t="shared" si="404"/>
        <v>月</v>
      </c>
      <c r="I5758" t="str">
        <f t="shared" si="405"/>
        <v/>
      </c>
    </row>
    <row r="5759" spans="1:9">
      <c r="A5759" s="1">
        <v>42283</v>
      </c>
      <c r="B5759" s="6" t="s">
        <v>321</v>
      </c>
      <c r="C5759" s="7">
        <v>8</v>
      </c>
      <c r="D5759">
        <v>24</v>
      </c>
      <c r="E5759">
        <f t="shared" si="406"/>
        <v>2</v>
      </c>
      <c r="F5759" t="str">
        <f t="shared" si="407"/>
        <v>先勝</v>
      </c>
      <c r="G5759" t="str">
        <f t="shared" si="404"/>
        <v>火</v>
      </c>
      <c r="I5759" t="str">
        <f t="shared" si="405"/>
        <v/>
      </c>
    </row>
    <row r="5760" spans="1:9">
      <c r="A5760" s="1">
        <v>42284</v>
      </c>
      <c r="B5760" s="6" t="s">
        <v>322</v>
      </c>
      <c r="C5760" s="7">
        <v>8</v>
      </c>
      <c r="D5760">
        <v>25</v>
      </c>
      <c r="E5760">
        <f t="shared" si="406"/>
        <v>3</v>
      </c>
      <c r="F5760" t="str">
        <f t="shared" si="407"/>
        <v>友引</v>
      </c>
      <c r="G5760" t="str">
        <f t="shared" si="404"/>
        <v>水</v>
      </c>
      <c r="I5760" t="str">
        <f t="shared" si="405"/>
        <v/>
      </c>
    </row>
    <row r="5761" spans="1:9">
      <c r="A5761" s="1">
        <v>42285</v>
      </c>
      <c r="B5761" s="6" t="s">
        <v>323</v>
      </c>
      <c r="C5761" s="7">
        <v>8</v>
      </c>
      <c r="D5761">
        <v>26</v>
      </c>
      <c r="E5761">
        <f t="shared" si="406"/>
        <v>4</v>
      </c>
      <c r="F5761" t="str">
        <f t="shared" si="407"/>
        <v>先負</v>
      </c>
      <c r="G5761" t="str">
        <f t="shared" si="404"/>
        <v>木</v>
      </c>
      <c r="I5761" t="str">
        <f t="shared" si="405"/>
        <v/>
      </c>
    </row>
    <row r="5762" spans="1:9">
      <c r="A5762" s="1">
        <v>42286</v>
      </c>
      <c r="B5762" s="6" t="s">
        <v>324</v>
      </c>
      <c r="C5762" s="7">
        <v>8</v>
      </c>
      <c r="D5762">
        <v>27</v>
      </c>
      <c r="E5762">
        <f t="shared" si="406"/>
        <v>5</v>
      </c>
      <c r="F5762" t="str">
        <f t="shared" si="407"/>
        <v>仏滅</v>
      </c>
      <c r="G5762" t="str">
        <f t="shared" si="404"/>
        <v>金</v>
      </c>
      <c r="I5762" t="str">
        <f t="shared" si="405"/>
        <v/>
      </c>
    </row>
    <row r="5763" spans="1:9">
      <c r="A5763" s="1">
        <v>42287</v>
      </c>
      <c r="B5763" s="6" t="s">
        <v>325</v>
      </c>
      <c r="C5763" s="7">
        <v>8</v>
      </c>
      <c r="D5763">
        <v>28</v>
      </c>
      <c r="E5763">
        <f t="shared" si="406"/>
        <v>0</v>
      </c>
      <c r="F5763" t="str">
        <f t="shared" si="407"/>
        <v>大安</v>
      </c>
      <c r="G5763" t="str">
        <f t="shared" ref="G5763:G5826" si="408">TEXT(A5763,"aaa")</f>
        <v>土</v>
      </c>
      <c r="I5763" t="str">
        <f t="shared" ref="I5763:I5826" si="409">IF(ISERROR(VLOOKUP(H5763,$K$29:$L$39,2,FALSE)),"",VLOOKUP(H5763,$K$29:$L$39,2,FALSE))</f>
        <v/>
      </c>
    </row>
    <row r="5764" spans="1:9">
      <c r="A5764" s="1">
        <v>42288</v>
      </c>
      <c r="B5764" s="6" t="s">
        <v>326</v>
      </c>
      <c r="C5764" s="7">
        <v>8</v>
      </c>
      <c r="D5764">
        <v>29</v>
      </c>
      <c r="E5764">
        <f t="shared" si="406"/>
        <v>1</v>
      </c>
      <c r="F5764" t="str">
        <f t="shared" si="407"/>
        <v>赤口</v>
      </c>
      <c r="G5764" t="str">
        <f t="shared" si="408"/>
        <v>日</v>
      </c>
      <c r="I5764" t="str">
        <f t="shared" si="409"/>
        <v/>
      </c>
    </row>
    <row r="5765" spans="1:9">
      <c r="A5765" s="1">
        <v>42289</v>
      </c>
      <c r="B5765" s="6" t="s">
        <v>327</v>
      </c>
      <c r="C5765" s="7">
        <v>8</v>
      </c>
      <c r="D5765">
        <v>30</v>
      </c>
      <c r="E5765">
        <f t="shared" si="406"/>
        <v>2</v>
      </c>
      <c r="F5765" t="str">
        <f t="shared" si="407"/>
        <v>先勝</v>
      </c>
      <c r="G5765" t="str">
        <f t="shared" si="408"/>
        <v>月</v>
      </c>
      <c r="I5765" t="str">
        <f t="shared" si="409"/>
        <v/>
      </c>
    </row>
    <row r="5766" spans="1:9">
      <c r="A5766" s="1">
        <v>42290</v>
      </c>
      <c r="B5766" s="6" t="s">
        <v>583</v>
      </c>
      <c r="C5766" s="7">
        <v>9</v>
      </c>
      <c r="D5766">
        <v>1</v>
      </c>
      <c r="E5766">
        <f t="shared" si="406"/>
        <v>4</v>
      </c>
      <c r="F5766" t="str">
        <f t="shared" si="407"/>
        <v>先負</v>
      </c>
      <c r="G5766" t="str">
        <f t="shared" si="408"/>
        <v>火</v>
      </c>
      <c r="I5766" t="str">
        <f t="shared" si="409"/>
        <v/>
      </c>
    </row>
    <row r="5767" spans="1:9">
      <c r="A5767" s="1">
        <v>42291</v>
      </c>
      <c r="B5767" s="6" t="s">
        <v>329</v>
      </c>
      <c r="C5767" s="7">
        <v>9</v>
      </c>
      <c r="D5767">
        <v>2</v>
      </c>
      <c r="E5767">
        <f t="shared" si="406"/>
        <v>5</v>
      </c>
      <c r="F5767" t="str">
        <f t="shared" si="407"/>
        <v>仏滅</v>
      </c>
      <c r="G5767" t="str">
        <f t="shared" si="408"/>
        <v>水</v>
      </c>
      <c r="I5767" t="str">
        <f t="shared" si="409"/>
        <v/>
      </c>
    </row>
    <row r="5768" spans="1:9">
      <c r="A5768" s="1">
        <v>42292</v>
      </c>
      <c r="B5768" s="6" t="s">
        <v>330</v>
      </c>
      <c r="C5768" s="7">
        <v>9</v>
      </c>
      <c r="D5768">
        <v>3</v>
      </c>
      <c r="E5768">
        <f t="shared" si="406"/>
        <v>0</v>
      </c>
      <c r="F5768" t="str">
        <f t="shared" si="407"/>
        <v>大安</v>
      </c>
      <c r="G5768" t="str">
        <f t="shared" si="408"/>
        <v>木</v>
      </c>
      <c r="I5768" t="str">
        <f t="shared" si="409"/>
        <v/>
      </c>
    </row>
    <row r="5769" spans="1:9">
      <c r="A5769" s="1">
        <v>42293</v>
      </c>
      <c r="B5769" s="6" t="s">
        <v>331</v>
      </c>
      <c r="C5769" s="7">
        <v>9</v>
      </c>
      <c r="D5769">
        <v>4</v>
      </c>
      <c r="E5769">
        <f t="shared" si="406"/>
        <v>1</v>
      </c>
      <c r="F5769" t="str">
        <f t="shared" si="407"/>
        <v>赤口</v>
      </c>
      <c r="G5769" t="str">
        <f t="shared" si="408"/>
        <v>金</v>
      </c>
      <c r="I5769" t="str">
        <f t="shared" si="409"/>
        <v/>
      </c>
    </row>
    <row r="5770" spans="1:9">
      <c r="A5770" s="1">
        <v>42294</v>
      </c>
      <c r="B5770" s="6" t="s">
        <v>332</v>
      </c>
      <c r="C5770" s="7">
        <v>9</v>
      </c>
      <c r="D5770">
        <v>5</v>
      </c>
      <c r="E5770">
        <f t="shared" si="406"/>
        <v>2</v>
      </c>
      <c r="F5770" t="str">
        <f t="shared" si="407"/>
        <v>先勝</v>
      </c>
      <c r="G5770" t="str">
        <f t="shared" si="408"/>
        <v>土</v>
      </c>
      <c r="I5770" t="str">
        <f t="shared" si="409"/>
        <v/>
      </c>
    </row>
    <row r="5771" spans="1:9">
      <c r="A5771" s="1">
        <v>42295</v>
      </c>
      <c r="B5771" s="6" t="s">
        <v>333</v>
      </c>
      <c r="C5771" s="7">
        <v>9</v>
      </c>
      <c r="D5771">
        <v>6</v>
      </c>
      <c r="E5771">
        <f t="shared" si="406"/>
        <v>3</v>
      </c>
      <c r="F5771" t="str">
        <f t="shared" si="407"/>
        <v>友引</v>
      </c>
      <c r="G5771" t="str">
        <f t="shared" si="408"/>
        <v>日</v>
      </c>
      <c r="I5771" t="str">
        <f t="shared" si="409"/>
        <v/>
      </c>
    </row>
    <row r="5772" spans="1:9">
      <c r="A5772" s="1">
        <v>42296</v>
      </c>
      <c r="B5772" s="6" t="s">
        <v>334</v>
      </c>
      <c r="C5772" s="7">
        <v>9</v>
      </c>
      <c r="D5772">
        <v>7</v>
      </c>
      <c r="E5772">
        <f t="shared" ref="E5772:E5835" si="410">MOD(C5772+D5772,6)</f>
        <v>4</v>
      </c>
      <c r="F5772" t="str">
        <f t="shared" ref="F5772:F5835" si="411">VLOOKUP(E5772,$K$18:$L$23,2)</f>
        <v>先負</v>
      </c>
      <c r="G5772" t="str">
        <f t="shared" si="408"/>
        <v>月</v>
      </c>
      <c r="I5772" t="str">
        <f t="shared" si="409"/>
        <v/>
      </c>
    </row>
    <row r="5773" spans="1:9">
      <c r="A5773" s="1">
        <v>42297</v>
      </c>
      <c r="B5773" s="6" t="s">
        <v>335</v>
      </c>
      <c r="C5773" s="7">
        <v>9</v>
      </c>
      <c r="D5773">
        <v>8</v>
      </c>
      <c r="E5773">
        <f t="shared" si="410"/>
        <v>5</v>
      </c>
      <c r="F5773" t="str">
        <f t="shared" si="411"/>
        <v>仏滅</v>
      </c>
      <c r="G5773" t="str">
        <f t="shared" si="408"/>
        <v>火</v>
      </c>
      <c r="I5773" t="str">
        <f t="shared" si="409"/>
        <v/>
      </c>
    </row>
    <row r="5774" spans="1:9">
      <c r="A5774" s="1">
        <v>42298</v>
      </c>
      <c r="B5774" s="6" t="s">
        <v>336</v>
      </c>
      <c r="C5774" s="7">
        <v>9</v>
      </c>
      <c r="D5774">
        <v>9</v>
      </c>
      <c r="E5774">
        <f t="shared" si="410"/>
        <v>0</v>
      </c>
      <c r="F5774" t="str">
        <f t="shared" si="411"/>
        <v>大安</v>
      </c>
      <c r="G5774" t="str">
        <f t="shared" si="408"/>
        <v>水</v>
      </c>
      <c r="I5774" t="str">
        <f t="shared" si="409"/>
        <v/>
      </c>
    </row>
    <row r="5775" spans="1:9">
      <c r="A5775" s="1">
        <v>42299</v>
      </c>
      <c r="B5775" s="6" t="s">
        <v>337</v>
      </c>
      <c r="C5775" s="7">
        <v>9</v>
      </c>
      <c r="D5775">
        <v>10</v>
      </c>
      <c r="E5775">
        <f t="shared" si="410"/>
        <v>1</v>
      </c>
      <c r="F5775" t="str">
        <f t="shared" si="411"/>
        <v>赤口</v>
      </c>
      <c r="G5775" t="str">
        <f t="shared" si="408"/>
        <v>木</v>
      </c>
      <c r="I5775" t="str">
        <f t="shared" si="409"/>
        <v/>
      </c>
    </row>
    <row r="5776" spans="1:9">
      <c r="A5776" s="1">
        <v>42300</v>
      </c>
      <c r="B5776" s="6" t="s">
        <v>338</v>
      </c>
      <c r="C5776" s="7">
        <v>9</v>
      </c>
      <c r="D5776">
        <v>11</v>
      </c>
      <c r="E5776">
        <f t="shared" si="410"/>
        <v>2</v>
      </c>
      <c r="F5776" t="str">
        <f t="shared" si="411"/>
        <v>先勝</v>
      </c>
      <c r="G5776" t="str">
        <f t="shared" si="408"/>
        <v>金</v>
      </c>
      <c r="I5776" t="str">
        <f t="shared" si="409"/>
        <v/>
      </c>
    </row>
    <row r="5777" spans="1:9">
      <c r="A5777" s="1">
        <v>42301</v>
      </c>
      <c r="B5777" s="6" t="s">
        <v>339</v>
      </c>
      <c r="C5777" s="7">
        <v>9</v>
      </c>
      <c r="D5777">
        <v>12</v>
      </c>
      <c r="E5777">
        <f t="shared" si="410"/>
        <v>3</v>
      </c>
      <c r="F5777" t="str">
        <f t="shared" si="411"/>
        <v>友引</v>
      </c>
      <c r="G5777" t="str">
        <f t="shared" si="408"/>
        <v>土</v>
      </c>
      <c r="I5777" t="str">
        <f t="shared" si="409"/>
        <v/>
      </c>
    </row>
    <row r="5778" spans="1:9">
      <c r="A5778" s="1">
        <v>42302</v>
      </c>
      <c r="B5778" s="6" t="s">
        <v>340</v>
      </c>
      <c r="C5778" s="7">
        <v>9</v>
      </c>
      <c r="D5778">
        <v>13</v>
      </c>
      <c r="E5778">
        <f t="shared" si="410"/>
        <v>4</v>
      </c>
      <c r="F5778" t="str">
        <f t="shared" si="411"/>
        <v>先負</v>
      </c>
      <c r="G5778" t="str">
        <f t="shared" si="408"/>
        <v>日</v>
      </c>
      <c r="I5778" t="str">
        <f t="shared" si="409"/>
        <v/>
      </c>
    </row>
    <row r="5779" spans="1:9">
      <c r="A5779" s="1">
        <v>42303</v>
      </c>
      <c r="B5779" s="6" t="s">
        <v>341</v>
      </c>
      <c r="C5779" s="7">
        <v>9</v>
      </c>
      <c r="D5779">
        <v>14</v>
      </c>
      <c r="E5779">
        <f t="shared" si="410"/>
        <v>5</v>
      </c>
      <c r="F5779" t="str">
        <f t="shared" si="411"/>
        <v>仏滅</v>
      </c>
      <c r="G5779" t="str">
        <f t="shared" si="408"/>
        <v>月</v>
      </c>
      <c r="I5779" t="str">
        <f t="shared" si="409"/>
        <v/>
      </c>
    </row>
    <row r="5780" spans="1:9">
      <c r="A5780" s="1">
        <v>42304</v>
      </c>
      <c r="B5780" s="6" t="s">
        <v>342</v>
      </c>
      <c r="C5780" s="7">
        <v>9</v>
      </c>
      <c r="D5780">
        <v>15</v>
      </c>
      <c r="E5780">
        <f t="shared" si="410"/>
        <v>0</v>
      </c>
      <c r="F5780" t="str">
        <f t="shared" si="411"/>
        <v>大安</v>
      </c>
      <c r="G5780" t="str">
        <f t="shared" si="408"/>
        <v>火</v>
      </c>
      <c r="I5780" t="str">
        <f t="shared" si="409"/>
        <v/>
      </c>
    </row>
    <row r="5781" spans="1:9">
      <c r="A5781" s="1">
        <v>42305</v>
      </c>
      <c r="B5781" s="6" t="s">
        <v>343</v>
      </c>
      <c r="C5781" s="7">
        <v>9</v>
      </c>
      <c r="D5781">
        <v>16</v>
      </c>
      <c r="E5781">
        <f t="shared" si="410"/>
        <v>1</v>
      </c>
      <c r="F5781" t="str">
        <f t="shared" si="411"/>
        <v>赤口</v>
      </c>
      <c r="G5781" t="str">
        <f t="shared" si="408"/>
        <v>水</v>
      </c>
      <c r="I5781" t="str">
        <f t="shared" si="409"/>
        <v/>
      </c>
    </row>
    <row r="5782" spans="1:9">
      <c r="A5782" s="1">
        <v>42306</v>
      </c>
      <c r="B5782" s="6" t="s">
        <v>344</v>
      </c>
      <c r="C5782" s="7">
        <v>9</v>
      </c>
      <c r="D5782">
        <v>17</v>
      </c>
      <c r="E5782">
        <f t="shared" si="410"/>
        <v>2</v>
      </c>
      <c r="F5782" t="str">
        <f t="shared" si="411"/>
        <v>先勝</v>
      </c>
      <c r="G5782" t="str">
        <f t="shared" si="408"/>
        <v>木</v>
      </c>
      <c r="I5782" t="str">
        <f t="shared" si="409"/>
        <v/>
      </c>
    </row>
    <row r="5783" spans="1:9">
      <c r="A5783" s="1">
        <v>42307</v>
      </c>
      <c r="B5783" s="6" t="s">
        <v>345</v>
      </c>
      <c r="C5783" s="7">
        <v>9</v>
      </c>
      <c r="D5783">
        <v>18</v>
      </c>
      <c r="E5783">
        <f t="shared" si="410"/>
        <v>3</v>
      </c>
      <c r="F5783" t="str">
        <f t="shared" si="411"/>
        <v>友引</v>
      </c>
      <c r="G5783" t="str">
        <f t="shared" si="408"/>
        <v>金</v>
      </c>
      <c r="I5783" t="str">
        <f t="shared" si="409"/>
        <v/>
      </c>
    </row>
    <row r="5784" spans="1:9">
      <c r="A5784" s="1">
        <v>42308</v>
      </c>
      <c r="B5784" s="6" t="s">
        <v>346</v>
      </c>
      <c r="C5784" s="7">
        <v>9</v>
      </c>
      <c r="D5784">
        <v>19</v>
      </c>
      <c r="E5784">
        <f t="shared" si="410"/>
        <v>4</v>
      </c>
      <c r="F5784" t="str">
        <f t="shared" si="411"/>
        <v>先負</v>
      </c>
      <c r="G5784" t="str">
        <f t="shared" si="408"/>
        <v>土</v>
      </c>
      <c r="I5784" t="str">
        <f t="shared" si="409"/>
        <v/>
      </c>
    </row>
    <row r="5785" spans="1:9">
      <c r="A5785" s="1">
        <v>42309</v>
      </c>
      <c r="B5785" s="6" t="s">
        <v>347</v>
      </c>
      <c r="C5785" s="7">
        <v>9</v>
      </c>
      <c r="D5785">
        <v>20</v>
      </c>
      <c r="E5785">
        <f t="shared" si="410"/>
        <v>5</v>
      </c>
      <c r="F5785" t="str">
        <f t="shared" si="411"/>
        <v>仏滅</v>
      </c>
      <c r="G5785" t="str">
        <f t="shared" si="408"/>
        <v>日</v>
      </c>
      <c r="I5785" t="str">
        <f t="shared" si="409"/>
        <v/>
      </c>
    </row>
    <row r="5786" spans="1:9">
      <c r="A5786" s="1">
        <v>42310</v>
      </c>
      <c r="B5786" s="6" t="s">
        <v>348</v>
      </c>
      <c r="C5786" s="7">
        <v>9</v>
      </c>
      <c r="D5786">
        <v>21</v>
      </c>
      <c r="E5786">
        <f t="shared" si="410"/>
        <v>0</v>
      </c>
      <c r="F5786" t="str">
        <f t="shared" si="411"/>
        <v>大安</v>
      </c>
      <c r="G5786" t="str">
        <f t="shared" si="408"/>
        <v>月</v>
      </c>
      <c r="I5786" t="str">
        <f t="shared" si="409"/>
        <v/>
      </c>
    </row>
    <row r="5787" spans="1:9">
      <c r="A5787" s="1">
        <v>42311</v>
      </c>
      <c r="B5787" s="6" t="s">
        <v>349</v>
      </c>
      <c r="C5787" s="7">
        <v>9</v>
      </c>
      <c r="D5787">
        <v>22</v>
      </c>
      <c r="E5787">
        <f t="shared" si="410"/>
        <v>1</v>
      </c>
      <c r="F5787" t="str">
        <f t="shared" si="411"/>
        <v>赤口</v>
      </c>
      <c r="G5787" t="str">
        <f t="shared" si="408"/>
        <v>火</v>
      </c>
      <c r="I5787" t="str">
        <f t="shared" si="409"/>
        <v/>
      </c>
    </row>
    <row r="5788" spans="1:9">
      <c r="A5788" s="1">
        <v>42312</v>
      </c>
      <c r="B5788" s="6" t="s">
        <v>350</v>
      </c>
      <c r="C5788" s="7">
        <v>9</v>
      </c>
      <c r="D5788">
        <v>23</v>
      </c>
      <c r="E5788">
        <f t="shared" si="410"/>
        <v>2</v>
      </c>
      <c r="F5788" t="str">
        <f t="shared" si="411"/>
        <v>先勝</v>
      </c>
      <c r="G5788" t="str">
        <f t="shared" si="408"/>
        <v>水</v>
      </c>
      <c r="I5788" t="str">
        <f t="shared" si="409"/>
        <v/>
      </c>
    </row>
    <row r="5789" spans="1:9">
      <c r="A5789" s="1">
        <v>42313</v>
      </c>
      <c r="B5789" s="6" t="s">
        <v>351</v>
      </c>
      <c r="C5789" s="7">
        <v>9</v>
      </c>
      <c r="D5789">
        <v>24</v>
      </c>
      <c r="E5789">
        <f t="shared" si="410"/>
        <v>3</v>
      </c>
      <c r="F5789" t="str">
        <f t="shared" si="411"/>
        <v>友引</v>
      </c>
      <c r="G5789" t="str">
        <f t="shared" si="408"/>
        <v>木</v>
      </c>
      <c r="I5789" t="str">
        <f t="shared" si="409"/>
        <v/>
      </c>
    </row>
    <row r="5790" spans="1:9">
      <c r="A5790" s="1">
        <v>42314</v>
      </c>
      <c r="B5790" s="6" t="s">
        <v>352</v>
      </c>
      <c r="C5790" s="7">
        <v>9</v>
      </c>
      <c r="D5790">
        <v>25</v>
      </c>
      <c r="E5790">
        <f t="shared" si="410"/>
        <v>4</v>
      </c>
      <c r="F5790" t="str">
        <f t="shared" si="411"/>
        <v>先負</v>
      </c>
      <c r="G5790" t="str">
        <f t="shared" si="408"/>
        <v>金</v>
      </c>
      <c r="I5790" t="str">
        <f t="shared" si="409"/>
        <v/>
      </c>
    </row>
    <row r="5791" spans="1:9">
      <c r="A5791" s="1">
        <v>42315</v>
      </c>
      <c r="B5791" s="6" t="s">
        <v>353</v>
      </c>
      <c r="C5791" s="7">
        <v>9</v>
      </c>
      <c r="D5791">
        <v>26</v>
      </c>
      <c r="E5791">
        <f t="shared" si="410"/>
        <v>5</v>
      </c>
      <c r="F5791" t="str">
        <f t="shared" si="411"/>
        <v>仏滅</v>
      </c>
      <c r="G5791" t="str">
        <f t="shared" si="408"/>
        <v>土</v>
      </c>
      <c r="I5791" t="str">
        <f t="shared" si="409"/>
        <v/>
      </c>
    </row>
    <row r="5792" spans="1:9">
      <c r="A5792" s="1">
        <v>42316</v>
      </c>
      <c r="B5792" s="6" t="s">
        <v>354</v>
      </c>
      <c r="C5792" s="7">
        <v>9</v>
      </c>
      <c r="D5792">
        <v>27</v>
      </c>
      <c r="E5792">
        <f t="shared" si="410"/>
        <v>0</v>
      </c>
      <c r="F5792" t="str">
        <f t="shared" si="411"/>
        <v>大安</v>
      </c>
      <c r="G5792" t="str">
        <f t="shared" si="408"/>
        <v>日</v>
      </c>
      <c r="I5792" t="str">
        <f t="shared" si="409"/>
        <v/>
      </c>
    </row>
    <row r="5793" spans="1:9">
      <c r="A5793" s="1">
        <v>42317</v>
      </c>
      <c r="B5793" s="6" t="s">
        <v>355</v>
      </c>
      <c r="C5793" s="7">
        <v>9</v>
      </c>
      <c r="D5793">
        <v>28</v>
      </c>
      <c r="E5793">
        <f t="shared" si="410"/>
        <v>1</v>
      </c>
      <c r="F5793" t="str">
        <f t="shared" si="411"/>
        <v>赤口</v>
      </c>
      <c r="G5793" t="str">
        <f t="shared" si="408"/>
        <v>月</v>
      </c>
      <c r="I5793" t="str">
        <f t="shared" si="409"/>
        <v/>
      </c>
    </row>
    <row r="5794" spans="1:9">
      <c r="A5794" s="1">
        <v>42318</v>
      </c>
      <c r="B5794" s="6" t="s">
        <v>356</v>
      </c>
      <c r="C5794" s="7">
        <v>9</v>
      </c>
      <c r="D5794">
        <v>29</v>
      </c>
      <c r="E5794">
        <f t="shared" si="410"/>
        <v>2</v>
      </c>
      <c r="F5794" t="str">
        <f t="shared" si="411"/>
        <v>先勝</v>
      </c>
      <c r="G5794" t="str">
        <f t="shared" si="408"/>
        <v>火</v>
      </c>
      <c r="I5794" t="str">
        <f t="shared" si="409"/>
        <v/>
      </c>
    </row>
    <row r="5795" spans="1:9">
      <c r="A5795" s="1">
        <v>42319</v>
      </c>
      <c r="B5795" s="6" t="s">
        <v>434</v>
      </c>
      <c r="C5795" s="7">
        <v>9</v>
      </c>
      <c r="D5795">
        <v>30</v>
      </c>
      <c r="E5795">
        <f t="shared" si="410"/>
        <v>3</v>
      </c>
      <c r="F5795" t="str">
        <f t="shared" si="411"/>
        <v>友引</v>
      </c>
      <c r="G5795" t="str">
        <f t="shared" si="408"/>
        <v>水</v>
      </c>
      <c r="I5795" t="str">
        <f t="shared" si="409"/>
        <v/>
      </c>
    </row>
    <row r="5796" spans="1:9">
      <c r="A5796" s="1">
        <v>42320</v>
      </c>
      <c r="B5796" s="6" t="s">
        <v>573</v>
      </c>
      <c r="C5796" s="7">
        <v>10</v>
      </c>
      <c r="D5796">
        <v>1</v>
      </c>
      <c r="E5796">
        <f t="shared" si="410"/>
        <v>5</v>
      </c>
      <c r="F5796" t="str">
        <f t="shared" si="411"/>
        <v>仏滅</v>
      </c>
      <c r="G5796" t="str">
        <f t="shared" si="408"/>
        <v>木</v>
      </c>
      <c r="I5796" t="str">
        <f t="shared" si="409"/>
        <v/>
      </c>
    </row>
    <row r="5797" spans="1:9">
      <c r="A5797" s="1">
        <v>42321</v>
      </c>
      <c r="B5797" s="6" t="s">
        <v>358</v>
      </c>
      <c r="C5797" s="7">
        <v>10</v>
      </c>
      <c r="D5797">
        <v>2</v>
      </c>
      <c r="E5797">
        <f t="shared" si="410"/>
        <v>0</v>
      </c>
      <c r="F5797" t="str">
        <f t="shared" si="411"/>
        <v>大安</v>
      </c>
      <c r="G5797" t="str">
        <f t="shared" si="408"/>
        <v>金</v>
      </c>
      <c r="I5797" t="str">
        <f t="shared" si="409"/>
        <v/>
      </c>
    </row>
    <row r="5798" spans="1:9">
      <c r="A5798" s="1">
        <v>42322</v>
      </c>
      <c r="B5798" s="6" t="s">
        <v>359</v>
      </c>
      <c r="C5798" s="7">
        <v>10</v>
      </c>
      <c r="D5798">
        <v>3</v>
      </c>
      <c r="E5798">
        <f t="shared" si="410"/>
        <v>1</v>
      </c>
      <c r="F5798" t="str">
        <f t="shared" si="411"/>
        <v>赤口</v>
      </c>
      <c r="G5798" t="str">
        <f t="shared" si="408"/>
        <v>土</v>
      </c>
      <c r="I5798" t="str">
        <f t="shared" si="409"/>
        <v/>
      </c>
    </row>
    <row r="5799" spans="1:9">
      <c r="A5799" s="1">
        <v>42323</v>
      </c>
      <c r="B5799" s="6" t="s">
        <v>360</v>
      </c>
      <c r="C5799" s="7">
        <v>10</v>
      </c>
      <c r="D5799">
        <v>4</v>
      </c>
      <c r="E5799">
        <f t="shared" si="410"/>
        <v>2</v>
      </c>
      <c r="F5799" t="str">
        <f t="shared" si="411"/>
        <v>先勝</v>
      </c>
      <c r="G5799" t="str">
        <f t="shared" si="408"/>
        <v>日</v>
      </c>
      <c r="I5799" t="str">
        <f t="shared" si="409"/>
        <v/>
      </c>
    </row>
    <row r="5800" spans="1:9">
      <c r="A5800" s="1">
        <v>42324</v>
      </c>
      <c r="B5800" s="6" t="s">
        <v>361</v>
      </c>
      <c r="C5800" s="7">
        <v>10</v>
      </c>
      <c r="D5800">
        <v>5</v>
      </c>
      <c r="E5800">
        <f t="shared" si="410"/>
        <v>3</v>
      </c>
      <c r="F5800" t="str">
        <f t="shared" si="411"/>
        <v>友引</v>
      </c>
      <c r="G5800" t="str">
        <f t="shared" si="408"/>
        <v>月</v>
      </c>
      <c r="I5800" t="str">
        <f t="shared" si="409"/>
        <v/>
      </c>
    </row>
    <row r="5801" spans="1:9">
      <c r="A5801" s="1">
        <v>42325</v>
      </c>
      <c r="B5801" s="6" t="s">
        <v>362</v>
      </c>
      <c r="C5801" s="7">
        <v>10</v>
      </c>
      <c r="D5801">
        <v>6</v>
      </c>
      <c r="E5801">
        <f t="shared" si="410"/>
        <v>4</v>
      </c>
      <c r="F5801" t="str">
        <f t="shared" si="411"/>
        <v>先負</v>
      </c>
      <c r="G5801" t="str">
        <f t="shared" si="408"/>
        <v>火</v>
      </c>
      <c r="I5801" t="str">
        <f t="shared" si="409"/>
        <v/>
      </c>
    </row>
    <row r="5802" spans="1:9">
      <c r="A5802" s="1">
        <v>42326</v>
      </c>
      <c r="B5802" s="6" t="s">
        <v>363</v>
      </c>
      <c r="C5802" s="7">
        <v>10</v>
      </c>
      <c r="D5802">
        <v>7</v>
      </c>
      <c r="E5802">
        <f t="shared" si="410"/>
        <v>5</v>
      </c>
      <c r="F5802" t="str">
        <f t="shared" si="411"/>
        <v>仏滅</v>
      </c>
      <c r="G5802" t="str">
        <f t="shared" si="408"/>
        <v>水</v>
      </c>
      <c r="I5802" t="str">
        <f t="shared" si="409"/>
        <v/>
      </c>
    </row>
    <row r="5803" spans="1:9">
      <c r="A5803" s="1">
        <v>42327</v>
      </c>
      <c r="B5803" s="6" t="s">
        <v>364</v>
      </c>
      <c r="C5803" s="7">
        <v>10</v>
      </c>
      <c r="D5803">
        <v>8</v>
      </c>
      <c r="E5803">
        <f t="shared" si="410"/>
        <v>0</v>
      </c>
      <c r="F5803" t="str">
        <f t="shared" si="411"/>
        <v>大安</v>
      </c>
      <c r="G5803" t="str">
        <f t="shared" si="408"/>
        <v>木</v>
      </c>
      <c r="I5803" t="str">
        <f t="shared" si="409"/>
        <v/>
      </c>
    </row>
    <row r="5804" spans="1:9">
      <c r="A5804" s="1">
        <v>42328</v>
      </c>
      <c r="B5804" s="6" t="s">
        <v>365</v>
      </c>
      <c r="C5804" s="7">
        <v>10</v>
      </c>
      <c r="D5804">
        <v>9</v>
      </c>
      <c r="E5804">
        <f t="shared" si="410"/>
        <v>1</v>
      </c>
      <c r="F5804" t="str">
        <f t="shared" si="411"/>
        <v>赤口</v>
      </c>
      <c r="G5804" t="str">
        <f t="shared" si="408"/>
        <v>金</v>
      </c>
      <c r="I5804" t="str">
        <f t="shared" si="409"/>
        <v/>
      </c>
    </row>
    <row r="5805" spans="1:9">
      <c r="A5805" s="1">
        <v>42329</v>
      </c>
      <c r="B5805" s="6" t="s">
        <v>366</v>
      </c>
      <c r="C5805" s="7">
        <v>10</v>
      </c>
      <c r="D5805">
        <v>10</v>
      </c>
      <c r="E5805">
        <f t="shared" si="410"/>
        <v>2</v>
      </c>
      <c r="F5805" t="str">
        <f t="shared" si="411"/>
        <v>先勝</v>
      </c>
      <c r="G5805" t="str">
        <f t="shared" si="408"/>
        <v>土</v>
      </c>
      <c r="I5805" t="str">
        <f t="shared" si="409"/>
        <v/>
      </c>
    </row>
    <row r="5806" spans="1:9">
      <c r="A5806" s="1">
        <v>42330</v>
      </c>
      <c r="B5806" s="6" t="s">
        <v>367</v>
      </c>
      <c r="C5806" s="7">
        <v>10</v>
      </c>
      <c r="D5806">
        <v>11</v>
      </c>
      <c r="E5806">
        <f t="shared" si="410"/>
        <v>3</v>
      </c>
      <c r="F5806" t="str">
        <f t="shared" si="411"/>
        <v>友引</v>
      </c>
      <c r="G5806" t="str">
        <f t="shared" si="408"/>
        <v>日</v>
      </c>
      <c r="I5806" t="str">
        <f t="shared" si="409"/>
        <v/>
      </c>
    </row>
    <row r="5807" spans="1:9">
      <c r="A5807" s="1">
        <v>42331</v>
      </c>
      <c r="B5807" s="6" t="s">
        <v>368</v>
      </c>
      <c r="C5807" s="7">
        <v>10</v>
      </c>
      <c r="D5807">
        <v>12</v>
      </c>
      <c r="E5807">
        <f t="shared" si="410"/>
        <v>4</v>
      </c>
      <c r="F5807" t="str">
        <f t="shared" si="411"/>
        <v>先負</v>
      </c>
      <c r="G5807" t="str">
        <f t="shared" si="408"/>
        <v>月</v>
      </c>
      <c r="I5807" t="str">
        <f t="shared" si="409"/>
        <v/>
      </c>
    </row>
    <row r="5808" spans="1:9">
      <c r="A5808" s="1">
        <v>42332</v>
      </c>
      <c r="B5808" s="6" t="s">
        <v>369</v>
      </c>
      <c r="C5808" s="7">
        <v>10</v>
      </c>
      <c r="D5808">
        <v>13</v>
      </c>
      <c r="E5808">
        <f t="shared" si="410"/>
        <v>5</v>
      </c>
      <c r="F5808" t="str">
        <f t="shared" si="411"/>
        <v>仏滅</v>
      </c>
      <c r="G5808" t="str">
        <f t="shared" si="408"/>
        <v>火</v>
      </c>
      <c r="I5808" t="str">
        <f t="shared" si="409"/>
        <v/>
      </c>
    </row>
    <row r="5809" spans="1:9">
      <c r="A5809" s="1">
        <v>42333</v>
      </c>
      <c r="B5809" s="6" t="s">
        <v>370</v>
      </c>
      <c r="C5809" s="7">
        <v>10</v>
      </c>
      <c r="D5809">
        <v>14</v>
      </c>
      <c r="E5809">
        <f t="shared" si="410"/>
        <v>0</v>
      </c>
      <c r="F5809" t="str">
        <f t="shared" si="411"/>
        <v>大安</v>
      </c>
      <c r="G5809" t="str">
        <f t="shared" si="408"/>
        <v>水</v>
      </c>
      <c r="I5809" t="str">
        <f t="shared" si="409"/>
        <v/>
      </c>
    </row>
    <row r="5810" spans="1:9">
      <c r="A5810" s="1">
        <v>42334</v>
      </c>
      <c r="B5810" s="6" t="s">
        <v>371</v>
      </c>
      <c r="C5810" s="7">
        <v>10</v>
      </c>
      <c r="D5810">
        <v>15</v>
      </c>
      <c r="E5810">
        <f t="shared" si="410"/>
        <v>1</v>
      </c>
      <c r="F5810" t="str">
        <f t="shared" si="411"/>
        <v>赤口</v>
      </c>
      <c r="G5810" t="str">
        <f t="shared" si="408"/>
        <v>木</v>
      </c>
      <c r="I5810" t="str">
        <f t="shared" si="409"/>
        <v/>
      </c>
    </row>
    <row r="5811" spans="1:9">
      <c r="A5811" s="1">
        <v>42335</v>
      </c>
      <c r="B5811" s="6" t="s">
        <v>372</v>
      </c>
      <c r="C5811" s="7">
        <v>10</v>
      </c>
      <c r="D5811">
        <v>16</v>
      </c>
      <c r="E5811">
        <f t="shared" si="410"/>
        <v>2</v>
      </c>
      <c r="F5811" t="str">
        <f t="shared" si="411"/>
        <v>先勝</v>
      </c>
      <c r="G5811" t="str">
        <f t="shared" si="408"/>
        <v>金</v>
      </c>
      <c r="I5811" t="str">
        <f t="shared" si="409"/>
        <v/>
      </c>
    </row>
    <row r="5812" spans="1:9">
      <c r="A5812" s="1">
        <v>42336</v>
      </c>
      <c r="B5812" s="6" t="s">
        <v>373</v>
      </c>
      <c r="C5812" s="7">
        <v>10</v>
      </c>
      <c r="D5812">
        <v>17</v>
      </c>
      <c r="E5812">
        <f t="shared" si="410"/>
        <v>3</v>
      </c>
      <c r="F5812" t="str">
        <f t="shared" si="411"/>
        <v>友引</v>
      </c>
      <c r="G5812" t="str">
        <f t="shared" si="408"/>
        <v>土</v>
      </c>
      <c r="I5812" t="str">
        <f t="shared" si="409"/>
        <v/>
      </c>
    </row>
    <row r="5813" spans="1:9">
      <c r="A5813" s="1">
        <v>42337</v>
      </c>
      <c r="B5813" s="6" t="s">
        <v>374</v>
      </c>
      <c r="C5813" s="7">
        <v>10</v>
      </c>
      <c r="D5813">
        <v>18</v>
      </c>
      <c r="E5813">
        <f t="shared" si="410"/>
        <v>4</v>
      </c>
      <c r="F5813" t="str">
        <f t="shared" si="411"/>
        <v>先負</v>
      </c>
      <c r="G5813" t="str">
        <f t="shared" si="408"/>
        <v>日</v>
      </c>
      <c r="I5813" t="str">
        <f t="shared" si="409"/>
        <v/>
      </c>
    </row>
    <row r="5814" spans="1:9">
      <c r="A5814" s="1">
        <v>42338</v>
      </c>
      <c r="B5814" s="6" t="s">
        <v>375</v>
      </c>
      <c r="C5814" s="7">
        <v>10</v>
      </c>
      <c r="D5814">
        <v>19</v>
      </c>
      <c r="E5814">
        <f t="shared" si="410"/>
        <v>5</v>
      </c>
      <c r="F5814" t="str">
        <f t="shared" si="411"/>
        <v>仏滅</v>
      </c>
      <c r="G5814" t="str">
        <f t="shared" si="408"/>
        <v>月</v>
      </c>
      <c r="I5814" t="str">
        <f t="shared" si="409"/>
        <v/>
      </c>
    </row>
    <row r="5815" spans="1:9">
      <c r="A5815" s="1">
        <v>42339</v>
      </c>
      <c r="B5815" s="6" t="s">
        <v>376</v>
      </c>
      <c r="C5815" s="7">
        <v>10</v>
      </c>
      <c r="D5815">
        <v>20</v>
      </c>
      <c r="E5815">
        <f t="shared" si="410"/>
        <v>0</v>
      </c>
      <c r="F5815" t="str">
        <f t="shared" si="411"/>
        <v>大安</v>
      </c>
      <c r="G5815" t="str">
        <f t="shared" si="408"/>
        <v>火</v>
      </c>
      <c r="I5815" t="str">
        <f t="shared" si="409"/>
        <v/>
      </c>
    </row>
    <row r="5816" spans="1:9">
      <c r="A5816" s="1">
        <v>42340</v>
      </c>
      <c r="B5816" s="6" t="s">
        <v>377</v>
      </c>
      <c r="C5816" s="7">
        <v>10</v>
      </c>
      <c r="D5816">
        <v>21</v>
      </c>
      <c r="E5816">
        <f t="shared" si="410"/>
        <v>1</v>
      </c>
      <c r="F5816" t="str">
        <f t="shared" si="411"/>
        <v>赤口</v>
      </c>
      <c r="G5816" t="str">
        <f t="shared" si="408"/>
        <v>水</v>
      </c>
      <c r="I5816" t="str">
        <f t="shared" si="409"/>
        <v/>
      </c>
    </row>
    <row r="5817" spans="1:9">
      <c r="A5817" s="1">
        <v>42341</v>
      </c>
      <c r="B5817" s="6" t="s">
        <v>378</v>
      </c>
      <c r="C5817" s="7">
        <v>10</v>
      </c>
      <c r="D5817">
        <v>22</v>
      </c>
      <c r="E5817">
        <f t="shared" si="410"/>
        <v>2</v>
      </c>
      <c r="F5817" t="str">
        <f t="shared" si="411"/>
        <v>先勝</v>
      </c>
      <c r="G5817" t="str">
        <f t="shared" si="408"/>
        <v>木</v>
      </c>
      <c r="I5817" t="str">
        <f t="shared" si="409"/>
        <v/>
      </c>
    </row>
    <row r="5818" spans="1:9">
      <c r="A5818" s="1">
        <v>42342</v>
      </c>
      <c r="B5818" s="6" t="s">
        <v>379</v>
      </c>
      <c r="C5818" s="7">
        <v>10</v>
      </c>
      <c r="D5818">
        <v>23</v>
      </c>
      <c r="E5818">
        <f t="shared" si="410"/>
        <v>3</v>
      </c>
      <c r="F5818" t="str">
        <f t="shared" si="411"/>
        <v>友引</v>
      </c>
      <c r="G5818" t="str">
        <f t="shared" si="408"/>
        <v>金</v>
      </c>
      <c r="I5818" t="str">
        <f t="shared" si="409"/>
        <v/>
      </c>
    </row>
    <row r="5819" spans="1:9">
      <c r="A5819" s="1">
        <v>42343</v>
      </c>
      <c r="B5819" s="6" t="s">
        <v>380</v>
      </c>
      <c r="C5819" s="7">
        <v>10</v>
      </c>
      <c r="D5819">
        <v>24</v>
      </c>
      <c r="E5819">
        <f t="shared" si="410"/>
        <v>4</v>
      </c>
      <c r="F5819" t="str">
        <f t="shared" si="411"/>
        <v>先負</v>
      </c>
      <c r="G5819" t="str">
        <f t="shared" si="408"/>
        <v>土</v>
      </c>
      <c r="I5819" t="str">
        <f t="shared" si="409"/>
        <v/>
      </c>
    </row>
    <row r="5820" spans="1:9">
      <c r="A5820" s="1">
        <v>42344</v>
      </c>
      <c r="B5820" s="6" t="s">
        <v>381</v>
      </c>
      <c r="C5820" s="7">
        <v>10</v>
      </c>
      <c r="D5820">
        <v>25</v>
      </c>
      <c r="E5820">
        <f t="shared" si="410"/>
        <v>5</v>
      </c>
      <c r="F5820" t="str">
        <f t="shared" si="411"/>
        <v>仏滅</v>
      </c>
      <c r="G5820" t="str">
        <f t="shared" si="408"/>
        <v>日</v>
      </c>
      <c r="I5820" t="str">
        <f t="shared" si="409"/>
        <v/>
      </c>
    </row>
    <row r="5821" spans="1:9">
      <c r="A5821" s="1">
        <v>42345</v>
      </c>
      <c r="B5821" s="6" t="s">
        <v>382</v>
      </c>
      <c r="C5821" s="7">
        <v>10</v>
      </c>
      <c r="D5821">
        <v>26</v>
      </c>
      <c r="E5821">
        <f t="shared" si="410"/>
        <v>0</v>
      </c>
      <c r="F5821" t="str">
        <f t="shared" si="411"/>
        <v>大安</v>
      </c>
      <c r="G5821" t="str">
        <f t="shared" si="408"/>
        <v>月</v>
      </c>
      <c r="I5821" t="str">
        <f t="shared" si="409"/>
        <v/>
      </c>
    </row>
    <row r="5822" spans="1:9">
      <c r="A5822" s="1">
        <v>42346</v>
      </c>
      <c r="B5822" s="6" t="s">
        <v>383</v>
      </c>
      <c r="C5822" s="7">
        <v>10</v>
      </c>
      <c r="D5822">
        <v>27</v>
      </c>
      <c r="E5822">
        <f t="shared" si="410"/>
        <v>1</v>
      </c>
      <c r="F5822" t="str">
        <f t="shared" si="411"/>
        <v>赤口</v>
      </c>
      <c r="G5822" t="str">
        <f t="shared" si="408"/>
        <v>火</v>
      </c>
      <c r="I5822" t="str">
        <f t="shared" si="409"/>
        <v/>
      </c>
    </row>
    <row r="5823" spans="1:9">
      <c r="A5823" s="1">
        <v>42347</v>
      </c>
      <c r="B5823" s="6" t="s">
        <v>384</v>
      </c>
      <c r="C5823" s="7">
        <v>10</v>
      </c>
      <c r="D5823">
        <v>28</v>
      </c>
      <c r="E5823">
        <f t="shared" si="410"/>
        <v>2</v>
      </c>
      <c r="F5823" t="str">
        <f t="shared" si="411"/>
        <v>先勝</v>
      </c>
      <c r="G5823" t="str">
        <f t="shared" si="408"/>
        <v>水</v>
      </c>
      <c r="I5823" t="str">
        <f t="shared" si="409"/>
        <v/>
      </c>
    </row>
    <row r="5824" spans="1:9">
      <c r="A5824" s="1">
        <v>42348</v>
      </c>
      <c r="B5824" s="6" t="s">
        <v>385</v>
      </c>
      <c r="C5824" s="7">
        <v>10</v>
      </c>
      <c r="D5824">
        <v>29</v>
      </c>
      <c r="E5824">
        <f t="shared" si="410"/>
        <v>3</v>
      </c>
      <c r="F5824" t="str">
        <f t="shared" si="411"/>
        <v>友引</v>
      </c>
      <c r="G5824" t="str">
        <f t="shared" si="408"/>
        <v>木</v>
      </c>
      <c r="I5824" t="str">
        <f t="shared" si="409"/>
        <v/>
      </c>
    </row>
    <row r="5825" spans="1:9">
      <c r="A5825" s="1">
        <v>42349</v>
      </c>
      <c r="B5825" s="6" t="s">
        <v>663</v>
      </c>
      <c r="C5825" s="7">
        <v>11</v>
      </c>
      <c r="D5825">
        <v>1</v>
      </c>
      <c r="E5825">
        <f t="shared" si="410"/>
        <v>0</v>
      </c>
      <c r="F5825" t="str">
        <f t="shared" si="411"/>
        <v>大安</v>
      </c>
      <c r="G5825" t="str">
        <f t="shared" si="408"/>
        <v>金</v>
      </c>
      <c r="I5825" t="str">
        <f t="shared" si="409"/>
        <v/>
      </c>
    </row>
    <row r="5826" spans="1:9">
      <c r="A5826" s="1">
        <v>42350</v>
      </c>
      <c r="B5826" s="6" t="s">
        <v>388</v>
      </c>
      <c r="C5826" s="7">
        <v>11</v>
      </c>
      <c r="D5826">
        <v>2</v>
      </c>
      <c r="E5826">
        <f t="shared" si="410"/>
        <v>1</v>
      </c>
      <c r="F5826" t="str">
        <f t="shared" si="411"/>
        <v>赤口</v>
      </c>
      <c r="G5826" t="str">
        <f t="shared" si="408"/>
        <v>土</v>
      </c>
      <c r="I5826" t="str">
        <f t="shared" si="409"/>
        <v/>
      </c>
    </row>
    <row r="5827" spans="1:9">
      <c r="A5827" s="1">
        <v>42351</v>
      </c>
      <c r="B5827" s="6" t="s">
        <v>389</v>
      </c>
      <c r="C5827" s="7">
        <v>11</v>
      </c>
      <c r="D5827">
        <v>3</v>
      </c>
      <c r="E5827">
        <f t="shared" si="410"/>
        <v>2</v>
      </c>
      <c r="F5827" t="str">
        <f t="shared" si="411"/>
        <v>先勝</v>
      </c>
      <c r="G5827" t="str">
        <f t="shared" ref="G5827:G5890" si="412">TEXT(A5827,"aaa")</f>
        <v>日</v>
      </c>
      <c r="I5827" t="str">
        <f t="shared" ref="I5827:I5890" si="413">IF(ISERROR(VLOOKUP(H5827,$K$29:$L$39,2,FALSE)),"",VLOOKUP(H5827,$K$29:$L$39,2,FALSE))</f>
        <v/>
      </c>
    </row>
    <row r="5828" spans="1:9">
      <c r="A5828" s="1">
        <v>42352</v>
      </c>
      <c r="B5828" s="6" t="s">
        <v>390</v>
      </c>
      <c r="C5828" s="7">
        <v>11</v>
      </c>
      <c r="D5828">
        <v>4</v>
      </c>
      <c r="E5828">
        <f t="shared" si="410"/>
        <v>3</v>
      </c>
      <c r="F5828" t="str">
        <f t="shared" si="411"/>
        <v>友引</v>
      </c>
      <c r="G5828" t="str">
        <f t="shared" si="412"/>
        <v>月</v>
      </c>
      <c r="I5828" t="str">
        <f t="shared" si="413"/>
        <v/>
      </c>
    </row>
    <row r="5829" spans="1:9">
      <c r="A5829" s="1">
        <v>42353</v>
      </c>
      <c r="B5829" s="6" t="s">
        <v>391</v>
      </c>
      <c r="C5829" s="7">
        <v>11</v>
      </c>
      <c r="D5829">
        <v>5</v>
      </c>
      <c r="E5829">
        <f t="shared" si="410"/>
        <v>4</v>
      </c>
      <c r="F5829" t="str">
        <f t="shared" si="411"/>
        <v>先負</v>
      </c>
      <c r="G5829" t="str">
        <f t="shared" si="412"/>
        <v>火</v>
      </c>
      <c r="I5829" t="str">
        <f t="shared" si="413"/>
        <v/>
      </c>
    </row>
    <row r="5830" spans="1:9">
      <c r="A5830" s="1">
        <v>42354</v>
      </c>
      <c r="B5830" s="6" t="s">
        <v>392</v>
      </c>
      <c r="C5830" s="7">
        <v>11</v>
      </c>
      <c r="D5830">
        <v>6</v>
      </c>
      <c r="E5830">
        <f t="shared" si="410"/>
        <v>5</v>
      </c>
      <c r="F5830" t="str">
        <f t="shared" si="411"/>
        <v>仏滅</v>
      </c>
      <c r="G5830" t="str">
        <f t="shared" si="412"/>
        <v>水</v>
      </c>
      <c r="I5830" t="str">
        <f t="shared" si="413"/>
        <v/>
      </c>
    </row>
    <row r="5831" spans="1:9">
      <c r="A5831" s="1">
        <v>42355</v>
      </c>
      <c r="B5831" s="6" t="s">
        <v>393</v>
      </c>
      <c r="C5831" s="7">
        <v>11</v>
      </c>
      <c r="D5831">
        <v>7</v>
      </c>
      <c r="E5831">
        <f t="shared" si="410"/>
        <v>0</v>
      </c>
      <c r="F5831" t="str">
        <f t="shared" si="411"/>
        <v>大安</v>
      </c>
      <c r="G5831" t="str">
        <f t="shared" si="412"/>
        <v>木</v>
      </c>
      <c r="I5831" t="str">
        <f t="shared" si="413"/>
        <v/>
      </c>
    </row>
    <row r="5832" spans="1:9">
      <c r="A5832" s="1">
        <v>42356</v>
      </c>
      <c r="B5832" s="6" t="s">
        <v>394</v>
      </c>
      <c r="C5832" s="7">
        <v>11</v>
      </c>
      <c r="D5832">
        <v>8</v>
      </c>
      <c r="E5832">
        <f t="shared" si="410"/>
        <v>1</v>
      </c>
      <c r="F5832" t="str">
        <f t="shared" si="411"/>
        <v>赤口</v>
      </c>
      <c r="G5832" t="str">
        <f t="shared" si="412"/>
        <v>金</v>
      </c>
      <c r="I5832" t="str">
        <f t="shared" si="413"/>
        <v/>
      </c>
    </row>
    <row r="5833" spans="1:9">
      <c r="A5833" s="1">
        <v>42357</v>
      </c>
      <c r="B5833" s="6" t="s">
        <v>395</v>
      </c>
      <c r="C5833" s="7">
        <v>11</v>
      </c>
      <c r="D5833">
        <v>9</v>
      </c>
      <c r="E5833">
        <f t="shared" si="410"/>
        <v>2</v>
      </c>
      <c r="F5833" t="str">
        <f t="shared" si="411"/>
        <v>先勝</v>
      </c>
      <c r="G5833" t="str">
        <f t="shared" si="412"/>
        <v>土</v>
      </c>
      <c r="I5833" t="str">
        <f t="shared" si="413"/>
        <v/>
      </c>
    </row>
    <row r="5834" spans="1:9">
      <c r="A5834" s="1">
        <v>42358</v>
      </c>
      <c r="B5834" s="6" t="s">
        <v>396</v>
      </c>
      <c r="C5834" s="7">
        <v>11</v>
      </c>
      <c r="D5834">
        <v>10</v>
      </c>
      <c r="E5834">
        <f t="shared" si="410"/>
        <v>3</v>
      </c>
      <c r="F5834" t="str">
        <f t="shared" si="411"/>
        <v>友引</v>
      </c>
      <c r="G5834" t="str">
        <f t="shared" si="412"/>
        <v>日</v>
      </c>
      <c r="I5834" t="str">
        <f t="shared" si="413"/>
        <v/>
      </c>
    </row>
    <row r="5835" spans="1:9">
      <c r="A5835" s="1">
        <v>42359</v>
      </c>
      <c r="B5835" s="6" t="s">
        <v>397</v>
      </c>
      <c r="C5835" s="7">
        <v>11</v>
      </c>
      <c r="D5835">
        <v>11</v>
      </c>
      <c r="E5835">
        <f t="shared" si="410"/>
        <v>4</v>
      </c>
      <c r="F5835" t="str">
        <f t="shared" si="411"/>
        <v>先負</v>
      </c>
      <c r="G5835" t="str">
        <f t="shared" si="412"/>
        <v>月</v>
      </c>
      <c r="I5835" t="str">
        <f t="shared" si="413"/>
        <v/>
      </c>
    </row>
    <row r="5836" spans="1:9">
      <c r="A5836" s="1">
        <v>42360</v>
      </c>
      <c r="B5836" s="6" t="s">
        <v>398</v>
      </c>
      <c r="C5836" s="7">
        <v>11</v>
      </c>
      <c r="D5836">
        <v>12</v>
      </c>
      <c r="E5836">
        <f t="shared" ref="E5836:E5899" si="414">MOD(C5836+D5836,6)</f>
        <v>5</v>
      </c>
      <c r="F5836" t="str">
        <f t="shared" ref="F5836:F5899" si="415">VLOOKUP(E5836,$K$18:$L$23,2)</f>
        <v>仏滅</v>
      </c>
      <c r="G5836" t="str">
        <f t="shared" si="412"/>
        <v>火</v>
      </c>
      <c r="I5836" t="str">
        <f t="shared" si="413"/>
        <v/>
      </c>
    </row>
    <row r="5837" spans="1:9">
      <c r="A5837" s="1">
        <v>42361</v>
      </c>
      <c r="B5837" s="6" t="s">
        <v>399</v>
      </c>
      <c r="C5837" s="7">
        <v>11</v>
      </c>
      <c r="D5837">
        <v>13</v>
      </c>
      <c r="E5837">
        <f t="shared" si="414"/>
        <v>0</v>
      </c>
      <c r="F5837" t="str">
        <f t="shared" si="415"/>
        <v>大安</v>
      </c>
      <c r="G5837" t="str">
        <f t="shared" si="412"/>
        <v>水</v>
      </c>
      <c r="I5837" t="str">
        <f t="shared" si="413"/>
        <v/>
      </c>
    </row>
    <row r="5838" spans="1:9">
      <c r="A5838" s="1">
        <v>42362</v>
      </c>
      <c r="B5838" s="6" t="s">
        <v>400</v>
      </c>
      <c r="C5838" s="7">
        <v>11</v>
      </c>
      <c r="D5838">
        <v>14</v>
      </c>
      <c r="E5838">
        <f t="shared" si="414"/>
        <v>1</v>
      </c>
      <c r="F5838" t="str">
        <f t="shared" si="415"/>
        <v>赤口</v>
      </c>
      <c r="G5838" t="str">
        <f t="shared" si="412"/>
        <v>木</v>
      </c>
      <c r="I5838" t="str">
        <f t="shared" si="413"/>
        <v/>
      </c>
    </row>
    <row r="5839" spans="1:9">
      <c r="A5839" s="1">
        <v>42363</v>
      </c>
      <c r="B5839" s="6" t="s">
        <v>401</v>
      </c>
      <c r="C5839" s="7">
        <v>11</v>
      </c>
      <c r="D5839">
        <v>15</v>
      </c>
      <c r="E5839">
        <f t="shared" si="414"/>
        <v>2</v>
      </c>
      <c r="F5839" t="str">
        <f t="shared" si="415"/>
        <v>先勝</v>
      </c>
      <c r="G5839" t="str">
        <f t="shared" si="412"/>
        <v>金</v>
      </c>
      <c r="I5839" t="str">
        <f t="shared" si="413"/>
        <v/>
      </c>
    </row>
    <row r="5840" spans="1:9">
      <c r="A5840" s="1">
        <v>42364</v>
      </c>
      <c r="B5840" s="6" t="s">
        <v>402</v>
      </c>
      <c r="C5840" s="7">
        <v>11</v>
      </c>
      <c r="D5840">
        <v>16</v>
      </c>
      <c r="E5840">
        <f t="shared" si="414"/>
        <v>3</v>
      </c>
      <c r="F5840" t="str">
        <f t="shared" si="415"/>
        <v>友引</v>
      </c>
      <c r="G5840" t="str">
        <f t="shared" si="412"/>
        <v>土</v>
      </c>
      <c r="I5840" t="str">
        <f t="shared" si="413"/>
        <v/>
      </c>
    </row>
    <row r="5841" spans="1:9">
      <c r="A5841" s="1">
        <v>42365</v>
      </c>
      <c r="B5841" s="6" t="s">
        <v>403</v>
      </c>
      <c r="C5841" s="7">
        <v>11</v>
      </c>
      <c r="D5841">
        <v>17</v>
      </c>
      <c r="E5841">
        <f t="shared" si="414"/>
        <v>4</v>
      </c>
      <c r="F5841" t="str">
        <f t="shared" si="415"/>
        <v>先負</v>
      </c>
      <c r="G5841" t="str">
        <f t="shared" si="412"/>
        <v>日</v>
      </c>
      <c r="I5841" t="str">
        <f t="shared" si="413"/>
        <v/>
      </c>
    </row>
    <row r="5842" spans="1:9">
      <c r="A5842" s="1">
        <v>42366</v>
      </c>
      <c r="B5842" s="6" t="s">
        <v>32</v>
      </c>
      <c r="C5842" s="7">
        <v>11</v>
      </c>
      <c r="D5842">
        <v>18</v>
      </c>
      <c r="E5842">
        <f t="shared" si="414"/>
        <v>5</v>
      </c>
      <c r="F5842" t="str">
        <f t="shared" si="415"/>
        <v>仏滅</v>
      </c>
      <c r="G5842" t="str">
        <f t="shared" si="412"/>
        <v>月</v>
      </c>
      <c r="I5842" t="str">
        <f t="shared" si="413"/>
        <v/>
      </c>
    </row>
    <row r="5843" spans="1:9">
      <c r="A5843" s="1">
        <v>42367</v>
      </c>
      <c r="B5843" s="6" t="s">
        <v>33</v>
      </c>
      <c r="C5843" s="7">
        <v>11</v>
      </c>
      <c r="D5843">
        <v>19</v>
      </c>
      <c r="E5843">
        <f t="shared" si="414"/>
        <v>0</v>
      </c>
      <c r="F5843" t="str">
        <f t="shared" si="415"/>
        <v>大安</v>
      </c>
      <c r="G5843" t="str">
        <f t="shared" si="412"/>
        <v>火</v>
      </c>
      <c r="I5843" t="str">
        <f t="shared" si="413"/>
        <v/>
      </c>
    </row>
    <row r="5844" spans="1:9">
      <c r="A5844" s="1">
        <v>42368</v>
      </c>
      <c r="B5844" s="6" t="s">
        <v>34</v>
      </c>
      <c r="C5844" s="7">
        <v>11</v>
      </c>
      <c r="D5844">
        <v>20</v>
      </c>
      <c r="E5844">
        <f t="shared" si="414"/>
        <v>1</v>
      </c>
      <c r="F5844" t="str">
        <f t="shared" si="415"/>
        <v>赤口</v>
      </c>
      <c r="G5844" t="str">
        <f t="shared" si="412"/>
        <v>水</v>
      </c>
      <c r="I5844" t="str">
        <f t="shared" si="413"/>
        <v/>
      </c>
    </row>
    <row r="5845" spans="1:9">
      <c r="A5845" s="1">
        <v>42369</v>
      </c>
      <c r="B5845" s="6" t="s">
        <v>35</v>
      </c>
      <c r="C5845" s="7">
        <v>11</v>
      </c>
      <c r="D5845">
        <v>21</v>
      </c>
      <c r="E5845">
        <f t="shared" si="414"/>
        <v>2</v>
      </c>
      <c r="F5845" t="str">
        <f t="shared" si="415"/>
        <v>先勝</v>
      </c>
      <c r="G5845" t="str">
        <f t="shared" si="412"/>
        <v>木</v>
      </c>
      <c r="I5845" t="str">
        <f t="shared" si="413"/>
        <v/>
      </c>
    </row>
    <row r="5846" spans="1:9">
      <c r="A5846" s="1">
        <v>42370</v>
      </c>
      <c r="B5846" s="6" t="s">
        <v>36</v>
      </c>
      <c r="C5846" s="7">
        <v>11</v>
      </c>
      <c r="D5846">
        <v>22</v>
      </c>
      <c r="E5846">
        <f t="shared" si="414"/>
        <v>3</v>
      </c>
      <c r="F5846" t="str">
        <f t="shared" si="415"/>
        <v>友引</v>
      </c>
      <c r="G5846" t="str">
        <f t="shared" si="412"/>
        <v>金</v>
      </c>
      <c r="I5846" t="str">
        <f t="shared" si="413"/>
        <v/>
      </c>
    </row>
    <row r="5847" spans="1:9">
      <c r="A5847" s="1">
        <v>42371</v>
      </c>
      <c r="B5847" s="6" t="s">
        <v>37</v>
      </c>
      <c r="C5847" s="7">
        <v>11</v>
      </c>
      <c r="D5847">
        <v>23</v>
      </c>
      <c r="E5847">
        <f t="shared" si="414"/>
        <v>4</v>
      </c>
      <c r="F5847" t="str">
        <f t="shared" si="415"/>
        <v>先負</v>
      </c>
      <c r="G5847" t="str">
        <f t="shared" si="412"/>
        <v>土</v>
      </c>
      <c r="I5847" t="str">
        <f t="shared" si="413"/>
        <v/>
      </c>
    </row>
    <row r="5848" spans="1:9">
      <c r="A5848" s="1">
        <v>42372</v>
      </c>
      <c r="B5848" s="6" t="s">
        <v>38</v>
      </c>
      <c r="C5848" s="7">
        <v>11</v>
      </c>
      <c r="D5848">
        <v>24</v>
      </c>
      <c r="E5848">
        <f t="shared" si="414"/>
        <v>5</v>
      </c>
      <c r="F5848" t="str">
        <f t="shared" si="415"/>
        <v>仏滅</v>
      </c>
      <c r="G5848" t="str">
        <f t="shared" si="412"/>
        <v>日</v>
      </c>
      <c r="I5848" t="str">
        <f t="shared" si="413"/>
        <v/>
      </c>
    </row>
    <row r="5849" spans="1:9">
      <c r="A5849" s="1">
        <v>42373</v>
      </c>
      <c r="B5849" s="6" t="s">
        <v>39</v>
      </c>
      <c r="C5849" s="7">
        <v>11</v>
      </c>
      <c r="D5849">
        <v>25</v>
      </c>
      <c r="E5849">
        <f t="shared" si="414"/>
        <v>0</v>
      </c>
      <c r="F5849" t="str">
        <f t="shared" si="415"/>
        <v>大安</v>
      </c>
      <c r="G5849" t="str">
        <f t="shared" si="412"/>
        <v>月</v>
      </c>
      <c r="I5849" t="str">
        <f t="shared" si="413"/>
        <v/>
      </c>
    </row>
    <row r="5850" spans="1:9">
      <c r="A5850" s="1">
        <v>42374</v>
      </c>
      <c r="B5850" s="6" t="s">
        <v>41</v>
      </c>
      <c r="C5850" s="7">
        <v>11</v>
      </c>
      <c r="D5850">
        <v>26</v>
      </c>
      <c r="E5850">
        <f t="shared" si="414"/>
        <v>1</v>
      </c>
      <c r="F5850" t="str">
        <f t="shared" si="415"/>
        <v>赤口</v>
      </c>
      <c r="G5850" t="str">
        <f t="shared" si="412"/>
        <v>火</v>
      </c>
      <c r="I5850" t="str">
        <f t="shared" si="413"/>
        <v/>
      </c>
    </row>
    <row r="5851" spans="1:9">
      <c r="A5851" s="1">
        <v>42375</v>
      </c>
      <c r="B5851" s="6" t="s">
        <v>42</v>
      </c>
      <c r="C5851" s="7">
        <v>11</v>
      </c>
      <c r="D5851">
        <v>27</v>
      </c>
      <c r="E5851">
        <f t="shared" si="414"/>
        <v>2</v>
      </c>
      <c r="F5851" t="str">
        <f t="shared" si="415"/>
        <v>先勝</v>
      </c>
      <c r="G5851" t="str">
        <f t="shared" si="412"/>
        <v>水</v>
      </c>
      <c r="I5851" t="str">
        <f t="shared" si="413"/>
        <v/>
      </c>
    </row>
    <row r="5852" spans="1:9">
      <c r="A5852" s="1">
        <v>42376</v>
      </c>
      <c r="B5852" s="6" t="s">
        <v>43</v>
      </c>
      <c r="C5852" s="7">
        <v>11</v>
      </c>
      <c r="D5852">
        <v>28</v>
      </c>
      <c r="E5852">
        <f t="shared" si="414"/>
        <v>3</v>
      </c>
      <c r="F5852" t="str">
        <f t="shared" si="415"/>
        <v>友引</v>
      </c>
      <c r="G5852" t="str">
        <f t="shared" si="412"/>
        <v>木</v>
      </c>
      <c r="I5852" t="str">
        <f t="shared" si="413"/>
        <v/>
      </c>
    </row>
    <row r="5853" spans="1:9">
      <c r="A5853" s="1">
        <v>42377</v>
      </c>
      <c r="B5853" s="6" t="s">
        <v>44</v>
      </c>
      <c r="C5853" s="7">
        <v>11</v>
      </c>
      <c r="D5853">
        <v>29</v>
      </c>
      <c r="E5853">
        <f t="shared" si="414"/>
        <v>4</v>
      </c>
      <c r="F5853" t="str">
        <f t="shared" si="415"/>
        <v>先負</v>
      </c>
      <c r="G5853" t="str">
        <f t="shared" si="412"/>
        <v>金</v>
      </c>
      <c r="I5853" t="str">
        <f t="shared" si="413"/>
        <v/>
      </c>
    </row>
    <row r="5854" spans="1:9">
      <c r="A5854" s="1">
        <v>42378</v>
      </c>
      <c r="B5854" s="6" t="s">
        <v>226</v>
      </c>
      <c r="C5854" s="7">
        <v>11</v>
      </c>
      <c r="D5854">
        <v>30</v>
      </c>
      <c r="E5854">
        <f t="shared" si="414"/>
        <v>5</v>
      </c>
      <c r="F5854" t="str">
        <f t="shared" si="415"/>
        <v>仏滅</v>
      </c>
      <c r="G5854" t="str">
        <f t="shared" si="412"/>
        <v>土</v>
      </c>
      <c r="I5854" t="str">
        <f t="shared" si="413"/>
        <v/>
      </c>
    </row>
    <row r="5855" spans="1:9">
      <c r="A5855" s="1">
        <v>42379</v>
      </c>
      <c r="B5855" s="6" t="s">
        <v>575</v>
      </c>
      <c r="C5855" s="7">
        <v>12</v>
      </c>
      <c r="D5855">
        <v>1</v>
      </c>
      <c r="E5855">
        <f t="shared" si="414"/>
        <v>1</v>
      </c>
      <c r="F5855" t="str">
        <f t="shared" si="415"/>
        <v>赤口</v>
      </c>
      <c r="G5855" t="str">
        <f t="shared" si="412"/>
        <v>日</v>
      </c>
      <c r="I5855" t="str">
        <f t="shared" si="413"/>
        <v/>
      </c>
    </row>
    <row r="5856" spans="1:9">
      <c r="A5856" s="1">
        <v>42380</v>
      </c>
      <c r="B5856" s="6" t="s">
        <v>46</v>
      </c>
      <c r="C5856" s="7">
        <v>12</v>
      </c>
      <c r="D5856">
        <v>2</v>
      </c>
      <c r="E5856">
        <f t="shared" si="414"/>
        <v>2</v>
      </c>
      <c r="F5856" t="str">
        <f t="shared" si="415"/>
        <v>先勝</v>
      </c>
      <c r="G5856" t="str">
        <f t="shared" si="412"/>
        <v>月</v>
      </c>
      <c r="I5856" t="str">
        <f t="shared" si="413"/>
        <v/>
      </c>
    </row>
    <row r="5857" spans="1:9">
      <c r="A5857" s="1">
        <v>42381</v>
      </c>
      <c r="B5857" s="6" t="s">
        <v>47</v>
      </c>
      <c r="C5857" s="7">
        <v>12</v>
      </c>
      <c r="D5857">
        <v>3</v>
      </c>
      <c r="E5857">
        <f t="shared" si="414"/>
        <v>3</v>
      </c>
      <c r="F5857" t="str">
        <f t="shared" si="415"/>
        <v>友引</v>
      </c>
      <c r="G5857" t="str">
        <f t="shared" si="412"/>
        <v>火</v>
      </c>
      <c r="I5857" t="str">
        <f t="shared" si="413"/>
        <v/>
      </c>
    </row>
    <row r="5858" spans="1:9">
      <c r="A5858" s="1">
        <v>42382</v>
      </c>
      <c r="B5858" s="6" t="s">
        <v>48</v>
      </c>
      <c r="C5858" s="7">
        <v>12</v>
      </c>
      <c r="D5858">
        <v>4</v>
      </c>
      <c r="E5858">
        <f t="shared" si="414"/>
        <v>4</v>
      </c>
      <c r="F5858" t="str">
        <f t="shared" si="415"/>
        <v>先負</v>
      </c>
      <c r="G5858" t="str">
        <f t="shared" si="412"/>
        <v>水</v>
      </c>
      <c r="I5858" t="str">
        <f t="shared" si="413"/>
        <v/>
      </c>
    </row>
    <row r="5859" spans="1:9">
      <c r="A5859" s="1">
        <v>42383</v>
      </c>
      <c r="B5859" s="6" t="s">
        <v>49</v>
      </c>
      <c r="C5859" s="7">
        <v>12</v>
      </c>
      <c r="D5859">
        <v>5</v>
      </c>
      <c r="E5859">
        <f t="shared" si="414"/>
        <v>5</v>
      </c>
      <c r="F5859" t="str">
        <f t="shared" si="415"/>
        <v>仏滅</v>
      </c>
      <c r="G5859" t="str">
        <f t="shared" si="412"/>
        <v>木</v>
      </c>
      <c r="I5859" t="str">
        <f t="shared" si="413"/>
        <v/>
      </c>
    </row>
    <row r="5860" spans="1:9">
      <c r="A5860" s="1">
        <v>42384</v>
      </c>
      <c r="B5860" s="6" t="s">
        <v>50</v>
      </c>
      <c r="C5860" s="7">
        <v>12</v>
      </c>
      <c r="D5860">
        <v>6</v>
      </c>
      <c r="E5860">
        <f t="shared" si="414"/>
        <v>0</v>
      </c>
      <c r="F5860" t="str">
        <f t="shared" si="415"/>
        <v>大安</v>
      </c>
      <c r="G5860" t="str">
        <f t="shared" si="412"/>
        <v>金</v>
      </c>
      <c r="I5860" t="str">
        <f t="shared" si="413"/>
        <v/>
      </c>
    </row>
    <row r="5861" spans="1:9">
      <c r="A5861" s="1">
        <v>42385</v>
      </c>
      <c r="B5861" s="6" t="s">
        <v>51</v>
      </c>
      <c r="C5861" s="7">
        <v>12</v>
      </c>
      <c r="D5861">
        <v>7</v>
      </c>
      <c r="E5861">
        <f t="shared" si="414"/>
        <v>1</v>
      </c>
      <c r="F5861" t="str">
        <f t="shared" si="415"/>
        <v>赤口</v>
      </c>
      <c r="G5861" t="str">
        <f t="shared" si="412"/>
        <v>土</v>
      </c>
      <c r="I5861" t="str">
        <f t="shared" si="413"/>
        <v/>
      </c>
    </row>
    <row r="5862" spans="1:9">
      <c r="A5862" s="1">
        <v>42386</v>
      </c>
      <c r="B5862" s="6" t="s">
        <v>52</v>
      </c>
      <c r="C5862" s="7">
        <v>12</v>
      </c>
      <c r="D5862">
        <v>8</v>
      </c>
      <c r="E5862">
        <f t="shared" si="414"/>
        <v>2</v>
      </c>
      <c r="F5862" t="str">
        <f t="shared" si="415"/>
        <v>先勝</v>
      </c>
      <c r="G5862" t="str">
        <f t="shared" si="412"/>
        <v>日</v>
      </c>
      <c r="I5862" t="str">
        <f t="shared" si="413"/>
        <v/>
      </c>
    </row>
    <row r="5863" spans="1:9">
      <c r="A5863" s="1">
        <v>42387</v>
      </c>
      <c r="B5863" s="6" t="s">
        <v>53</v>
      </c>
      <c r="C5863" s="7">
        <v>12</v>
      </c>
      <c r="D5863">
        <v>9</v>
      </c>
      <c r="E5863">
        <f t="shared" si="414"/>
        <v>3</v>
      </c>
      <c r="F5863" t="str">
        <f t="shared" si="415"/>
        <v>友引</v>
      </c>
      <c r="G5863" t="str">
        <f t="shared" si="412"/>
        <v>月</v>
      </c>
      <c r="I5863" t="str">
        <f t="shared" si="413"/>
        <v/>
      </c>
    </row>
    <row r="5864" spans="1:9">
      <c r="A5864" s="1">
        <v>42388</v>
      </c>
      <c r="B5864" s="6" t="s">
        <v>54</v>
      </c>
      <c r="C5864" s="7">
        <v>12</v>
      </c>
      <c r="D5864">
        <v>10</v>
      </c>
      <c r="E5864">
        <f t="shared" si="414"/>
        <v>4</v>
      </c>
      <c r="F5864" t="str">
        <f t="shared" si="415"/>
        <v>先負</v>
      </c>
      <c r="G5864" t="str">
        <f t="shared" si="412"/>
        <v>火</v>
      </c>
      <c r="I5864" t="str">
        <f t="shared" si="413"/>
        <v/>
      </c>
    </row>
    <row r="5865" spans="1:9">
      <c r="A5865" s="1">
        <v>42389</v>
      </c>
      <c r="B5865" s="6" t="s">
        <v>55</v>
      </c>
      <c r="C5865" s="7">
        <v>12</v>
      </c>
      <c r="D5865">
        <v>11</v>
      </c>
      <c r="E5865">
        <f t="shared" si="414"/>
        <v>5</v>
      </c>
      <c r="F5865" t="str">
        <f t="shared" si="415"/>
        <v>仏滅</v>
      </c>
      <c r="G5865" t="str">
        <f t="shared" si="412"/>
        <v>水</v>
      </c>
      <c r="I5865" t="str">
        <f t="shared" si="413"/>
        <v/>
      </c>
    </row>
    <row r="5866" spans="1:9">
      <c r="A5866" s="1">
        <v>42390</v>
      </c>
      <c r="B5866" s="6" t="s">
        <v>56</v>
      </c>
      <c r="C5866" s="7">
        <v>12</v>
      </c>
      <c r="D5866">
        <v>12</v>
      </c>
      <c r="E5866">
        <f t="shared" si="414"/>
        <v>0</v>
      </c>
      <c r="F5866" t="str">
        <f t="shared" si="415"/>
        <v>大安</v>
      </c>
      <c r="G5866" t="str">
        <f t="shared" si="412"/>
        <v>木</v>
      </c>
      <c r="I5866" t="str">
        <f t="shared" si="413"/>
        <v/>
      </c>
    </row>
    <row r="5867" spans="1:9">
      <c r="A5867" s="1">
        <v>42391</v>
      </c>
      <c r="B5867" s="6" t="s">
        <v>57</v>
      </c>
      <c r="C5867" s="7">
        <v>12</v>
      </c>
      <c r="D5867">
        <v>13</v>
      </c>
      <c r="E5867">
        <f t="shared" si="414"/>
        <v>1</v>
      </c>
      <c r="F5867" t="str">
        <f t="shared" si="415"/>
        <v>赤口</v>
      </c>
      <c r="G5867" t="str">
        <f t="shared" si="412"/>
        <v>金</v>
      </c>
      <c r="I5867" t="str">
        <f t="shared" si="413"/>
        <v/>
      </c>
    </row>
    <row r="5868" spans="1:9">
      <c r="A5868" s="1">
        <v>42392</v>
      </c>
      <c r="B5868" s="6" t="s">
        <v>58</v>
      </c>
      <c r="C5868" s="7">
        <v>12</v>
      </c>
      <c r="D5868">
        <v>14</v>
      </c>
      <c r="E5868">
        <f t="shared" si="414"/>
        <v>2</v>
      </c>
      <c r="F5868" t="str">
        <f t="shared" si="415"/>
        <v>先勝</v>
      </c>
      <c r="G5868" t="str">
        <f t="shared" si="412"/>
        <v>土</v>
      </c>
      <c r="I5868" t="str">
        <f t="shared" si="413"/>
        <v/>
      </c>
    </row>
    <row r="5869" spans="1:9">
      <c r="A5869" s="1">
        <v>42393</v>
      </c>
      <c r="B5869" s="6" t="s">
        <v>59</v>
      </c>
      <c r="C5869" s="7">
        <v>12</v>
      </c>
      <c r="D5869">
        <v>15</v>
      </c>
      <c r="E5869">
        <f t="shared" si="414"/>
        <v>3</v>
      </c>
      <c r="F5869" t="str">
        <f t="shared" si="415"/>
        <v>友引</v>
      </c>
      <c r="G5869" t="str">
        <f t="shared" si="412"/>
        <v>日</v>
      </c>
      <c r="I5869" t="str">
        <f t="shared" si="413"/>
        <v/>
      </c>
    </row>
    <row r="5870" spans="1:9">
      <c r="A5870" s="1">
        <v>42394</v>
      </c>
      <c r="B5870" s="6" t="s">
        <v>60</v>
      </c>
      <c r="C5870" s="7">
        <v>12</v>
      </c>
      <c r="D5870">
        <v>16</v>
      </c>
      <c r="E5870">
        <f t="shared" si="414"/>
        <v>4</v>
      </c>
      <c r="F5870" t="str">
        <f t="shared" si="415"/>
        <v>先負</v>
      </c>
      <c r="G5870" t="str">
        <f t="shared" si="412"/>
        <v>月</v>
      </c>
      <c r="I5870" t="str">
        <f t="shared" si="413"/>
        <v/>
      </c>
    </row>
    <row r="5871" spans="1:9">
      <c r="A5871" s="1">
        <v>42395</v>
      </c>
      <c r="B5871" s="6" t="s">
        <v>61</v>
      </c>
      <c r="C5871" s="7">
        <v>12</v>
      </c>
      <c r="D5871">
        <v>17</v>
      </c>
      <c r="E5871">
        <f t="shared" si="414"/>
        <v>5</v>
      </c>
      <c r="F5871" t="str">
        <f t="shared" si="415"/>
        <v>仏滅</v>
      </c>
      <c r="G5871" t="str">
        <f t="shared" si="412"/>
        <v>火</v>
      </c>
      <c r="I5871" t="str">
        <f t="shared" si="413"/>
        <v/>
      </c>
    </row>
    <row r="5872" spans="1:9">
      <c r="A5872" s="1">
        <v>42396</v>
      </c>
      <c r="B5872" s="6" t="s">
        <v>62</v>
      </c>
      <c r="C5872" s="7">
        <v>12</v>
      </c>
      <c r="D5872">
        <v>18</v>
      </c>
      <c r="E5872">
        <f t="shared" si="414"/>
        <v>0</v>
      </c>
      <c r="F5872" t="str">
        <f t="shared" si="415"/>
        <v>大安</v>
      </c>
      <c r="G5872" t="str">
        <f t="shared" si="412"/>
        <v>水</v>
      </c>
      <c r="I5872" t="str">
        <f t="shared" si="413"/>
        <v/>
      </c>
    </row>
    <row r="5873" spans="1:9">
      <c r="A5873" s="1">
        <v>42397</v>
      </c>
      <c r="B5873" s="6" t="s">
        <v>63</v>
      </c>
      <c r="C5873" s="7">
        <v>12</v>
      </c>
      <c r="D5873">
        <v>19</v>
      </c>
      <c r="E5873">
        <f t="shared" si="414"/>
        <v>1</v>
      </c>
      <c r="F5873" t="str">
        <f t="shared" si="415"/>
        <v>赤口</v>
      </c>
      <c r="G5873" t="str">
        <f t="shared" si="412"/>
        <v>木</v>
      </c>
      <c r="I5873" t="str">
        <f t="shared" si="413"/>
        <v/>
      </c>
    </row>
    <row r="5874" spans="1:9">
      <c r="A5874" s="1">
        <v>42398</v>
      </c>
      <c r="B5874" s="6" t="s">
        <v>64</v>
      </c>
      <c r="C5874" s="7">
        <v>12</v>
      </c>
      <c r="D5874">
        <v>20</v>
      </c>
      <c r="E5874">
        <f t="shared" si="414"/>
        <v>2</v>
      </c>
      <c r="F5874" t="str">
        <f t="shared" si="415"/>
        <v>先勝</v>
      </c>
      <c r="G5874" t="str">
        <f t="shared" si="412"/>
        <v>金</v>
      </c>
      <c r="I5874" t="str">
        <f t="shared" si="413"/>
        <v/>
      </c>
    </row>
    <row r="5875" spans="1:9">
      <c r="A5875" s="1">
        <v>42399</v>
      </c>
      <c r="B5875" s="6" t="s">
        <v>65</v>
      </c>
      <c r="C5875" s="7">
        <v>12</v>
      </c>
      <c r="D5875">
        <v>21</v>
      </c>
      <c r="E5875">
        <f t="shared" si="414"/>
        <v>3</v>
      </c>
      <c r="F5875" t="str">
        <f t="shared" si="415"/>
        <v>友引</v>
      </c>
      <c r="G5875" t="str">
        <f t="shared" si="412"/>
        <v>土</v>
      </c>
      <c r="I5875" t="str">
        <f t="shared" si="413"/>
        <v/>
      </c>
    </row>
    <row r="5876" spans="1:9">
      <c r="A5876" s="1">
        <v>42400</v>
      </c>
      <c r="B5876" s="6" t="s">
        <v>66</v>
      </c>
      <c r="C5876" s="7">
        <v>12</v>
      </c>
      <c r="D5876">
        <v>22</v>
      </c>
      <c r="E5876">
        <f t="shared" si="414"/>
        <v>4</v>
      </c>
      <c r="F5876" t="str">
        <f t="shared" si="415"/>
        <v>先負</v>
      </c>
      <c r="G5876" t="str">
        <f t="shared" si="412"/>
        <v>日</v>
      </c>
      <c r="I5876" t="str">
        <f t="shared" si="413"/>
        <v/>
      </c>
    </row>
    <row r="5877" spans="1:9">
      <c r="A5877" s="1">
        <v>42401</v>
      </c>
      <c r="B5877" s="6" t="s">
        <v>67</v>
      </c>
      <c r="C5877" s="7">
        <v>12</v>
      </c>
      <c r="D5877">
        <v>23</v>
      </c>
      <c r="E5877">
        <f t="shared" si="414"/>
        <v>5</v>
      </c>
      <c r="F5877" t="str">
        <f t="shared" si="415"/>
        <v>仏滅</v>
      </c>
      <c r="G5877" t="str">
        <f t="shared" si="412"/>
        <v>月</v>
      </c>
      <c r="I5877" t="str">
        <f t="shared" si="413"/>
        <v/>
      </c>
    </row>
    <row r="5878" spans="1:9">
      <c r="A5878" s="1">
        <v>42402</v>
      </c>
      <c r="B5878" s="6" t="s">
        <v>68</v>
      </c>
      <c r="C5878" s="7">
        <v>12</v>
      </c>
      <c r="D5878">
        <v>24</v>
      </c>
      <c r="E5878">
        <f t="shared" si="414"/>
        <v>0</v>
      </c>
      <c r="F5878" t="str">
        <f t="shared" si="415"/>
        <v>大安</v>
      </c>
      <c r="G5878" t="str">
        <f t="shared" si="412"/>
        <v>火</v>
      </c>
      <c r="I5878" t="str">
        <f t="shared" si="413"/>
        <v/>
      </c>
    </row>
    <row r="5879" spans="1:9">
      <c r="A5879" s="1">
        <v>42403</v>
      </c>
      <c r="B5879" s="6" t="s">
        <v>69</v>
      </c>
      <c r="C5879" s="7">
        <v>12</v>
      </c>
      <c r="D5879">
        <v>25</v>
      </c>
      <c r="E5879">
        <f t="shared" si="414"/>
        <v>1</v>
      </c>
      <c r="F5879" t="str">
        <f t="shared" si="415"/>
        <v>赤口</v>
      </c>
      <c r="G5879" t="str">
        <f t="shared" si="412"/>
        <v>水</v>
      </c>
      <c r="I5879" t="str">
        <f t="shared" si="413"/>
        <v/>
      </c>
    </row>
    <row r="5880" spans="1:9">
      <c r="A5880" s="1">
        <v>42404</v>
      </c>
      <c r="B5880" s="6" t="s">
        <v>70</v>
      </c>
      <c r="C5880" s="7">
        <v>12</v>
      </c>
      <c r="D5880">
        <v>26</v>
      </c>
      <c r="E5880">
        <f t="shared" si="414"/>
        <v>2</v>
      </c>
      <c r="F5880" t="str">
        <f t="shared" si="415"/>
        <v>先勝</v>
      </c>
      <c r="G5880" t="str">
        <f t="shared" si="412"/>
        <v>木</v>
      </c>
      <c r="I5880" t="str">
        <f t="shared" si="413"/>
        <v/>
      </c>
    </row>
    <row r="5881" spans="1:9">
      <c r="A5881" s="1">
        <v>42405</v>
      </c>
      <c r="B5881" s="6" t="s">
        <v>71</v>
      </c>
      <c r="C5881" s="7">
        <v>12</v>
      </c>
      <c r="D5881">
        <v>27</v>
      </c>
      <c r="E5881">
        <f t="shared" si="414"/>
        <v>3</v>
      </c>
      <c r="F5881" t="str">
        <f t="shared" si="415"/>
        <v>友引</v>
      </c>
      <c r="G5881" t="str">
        <f t="shared" si="412"/>
        <v>金</v>
      </c>
      <c r="I5881" t="str">
        <f t="shared" si="413"/>
        <v/>
      </c>
    </row>
    <row r="5882" spans="1:9">
      <c r="A5882" s="1">
        <v>42406</v>
      </c>
      <c r="B5882" s="6" t="s">
        <v>72</v>
      </c>
      <c r="C5882" s="7">
        <v>12</v>
      </c>
      <c r="D5882">
        <v>28</v>
      </c>
      <c r="E5882">
        <f t="shared" si="414"/>
        <v>4</v>
      </c>
      <c r="F5882" t="str">
        <f t="shared" si="415"/>
        <v>先負</v>
      </c>
      <c r="G5882" t="str">
        <f t="shared" si="412"/>
        <v>土</v>
      </c>
      <c r="I5882" t="str">
        <f t="shared" si="413"/>
        <v/>
      </c>
    </row>
    <row r="5883" spans="1:9">
      <c r="A5883" s="1">
        <v>42407</v>
      </c>
      <c r="B5883" s="6" t="s">
        <v>73</v>
      </c>
      <c r="C5883" s="7">
        <v>12</v>
      </c>
      <c r="D5883">
        <v>29</v>
      </c>
      <c r="E5883">
        <f t="shared" si="414"/>
        <v>5</v>
      </c>
      <c r="F5883" t="str">
        <f t="shared" si="415"/>
        <v>仏滅</v>
      </c>
      <c r="G5883" t="str">
        <f t="shared" si="412"/>
        <v>日</v>
      </c>
      <c r="I5883" t="str">
        <f t="shared" si="413"/>
        <v/>
      </c>
    </row>
    <row r="5884" spans="1:9">
      <c r="A5884" s="1">
        <v>42408</v>
      </c>
      <c r="B5884" s="6" t="s">
        <v>630</v>
      </c>
      <c r="C5884" s="7">
        <v>1</v>
      </c>
      <c r="D5884">
        <v>1</v>
      </c>
      <c r="E5884">
        <f t="shared" si="414"/>
        <v>2</v>
      </c>
      <c r="F5884" t="str">
        <f t="shared" si="415"/>
        <v>先勝</v>
      </c>
      <c r="G5884" t="str">
        <f t="shared" si="412"/>
        <v>月</v>
      </c>
      <c r="I5884" t="str">
        <f t="shared" si="413"/>
        <v/>
      </c>
    </row>
    <row r="5885" spans="1:9">
      <c r="A5885" s="1">
        <v>42409</v>
      </c>
      <c r="B5885" s="6" t="s">
        <v>76</v>
      </c>
      <c r="C5885" s="7">
        <v>1</v>
      </c>
      <c r="D5885">
        <v>2</v>
      </c>
      <c r="E5885">
        <f t="shared" si="414"/>
        <v>3</v>
      </c>
      <c r="F5885" t="str">
        <f t="shared" si="415"/>
        <v>友引</v>
      </c>
      <c r="G5885" t="str">
        <f t="shared" si="412"/>
        <v>火</v>
      </c>
      <c r="I5885" t="str">
        <f t="shared" si="413"/>
        <v/>
      </c>
    </row>
    <row r="5886" spans="1:9">
      <c r="A5886" s="1">
        <v>42410</v>
      </c>
      <c r="B5886" s="6" t="s">
        <v>77</v>
      </c>
      <c r="C5886" s="7">
        <v>1</v>
      </c>
      <c r="D5886">
        <v>3</v>
      </c>
      <c r="E5886">
        <f t="shared" si="414"/>
        <v>4</v>
      </c>
      <c r="F5886" t="str">
        <f t="shared" si="415"/>
        <v>先負</v>
      </c>
      <c r="G5886" t="str">
        <f t="shared" si="412"/>
        <v>水</v>
      </c>
      <c r="I5886" t="str">
        <f t="shared" si="413"/>
        <v/>
      </c>
    </row>
    <row r="5887" spans="1:9">
      <c r="A5887" s="1">
        <v>42411</v>
      </c>
      <c r="B5887" s="6" t="s">
        <v>78</v>
      </c>
      <c r="C5887" s="7">
        <v>1</v>
      </c>
      <c r="D5887">
        <v>4</v>
      </c>
      <c r="E5887">
        <f t="shared" si="414"/>
        <v>5</v>
      </c>
      <c r="F5887" t="str">
        <f t="shared" si="415"/>
        <v>仏滅</v>
      </c>
      <c r="G5887" t="str">
        <f t="shared" si="412"/>
        <v>木</v>
      </c>
      <c r="I5887" t="str">
        <f t="shared" si="413"/>
        <v/>
      </c>
    </row>
    <row r="5888" spans="1:9">
      <c r="A5888" s="1">
        <v>42412</v>
      </c>
      <c r="B5888" s="6" t="s">
        <v>79</v>
      </c>
      <c r="C5888" s="7">
        <v>1</v>
      </c>
      <c r="D5888">
        <v>5</v>
      </c>
      <c r="E5888">
        <f t="shared" si="414"/>
        <v>0</v>
      </c>
      <c r="F5888" t="str">
        <f t="shared" si="415"/>
        <v>大安</v>
      </c>
      <c r="G5888" t="str">
        <f t="shared" si="412"/>
        <v>金</v>
      </c>
      <c r="I5888" t="str">
        <f t="shared" si="413"/>
        <v/>
      </c>
    </row>
    <row r="5889" spans="1:9">
      <c r="A5889" s="1">
        <v>42413</v>
      </c>
      <c r="B5889" s="6" t="s">
        <v>80</v>
      </c>
      <c r="C5889" s="7">
        <v>1</v>
      </c>
      <c r="D5889">
        <v>6</v>
      </c>
      <c r="E5889">
        <f t="shared" si="414"/>
        <v>1</v>
      </c>
      <c r="F5889" t="str">
        <f t="shared" si="415"/>
        <v>赤口</v>
      </c>
      <c r="G5889" t="str">
        <f t="shared" si="412"/>
        <v>土</v>
      </c>
      <c r="I5889" t="str">
        <f t="shared" si="413"/>
        <v/>
      </c>
    </row>
    <row r="5890" spans="1:9">
      <c r="A5890" s="1">
        <v>42414</v>
      </c>
      <c r="B5890" s="6" t="s">
        <v>81</v>
      </c>
      <c r="C5890" s="7">
        <v>1</v>
      </c>
      <c r="D5890">
        <v>7</v>
      </c>
      <c r="E5890">
        <f t="shared" si="414"/>
        <v>2</v>
      </c>
      <c r="F5890" t="str">
        <f t="shared" si="415"/>
        <v>先勝</v>
      </c>
      <c r="G5890" t="str">
        <f t="shared" si="412"/>
        <v>日</v>
      </c>
      <c r="I5890" t="str">
        <f t="shared" si="413"/>
        <v/>
      </c>
    </row>
    <row r="5891" spans="1:9">
      <c r="A5891" s="1">
        <v>42415</v>
      </c>
      <c r="B5891" s="6" t="s">
        <v>82</v>
      </c>
      <c r="C5891" s="7">
        <v>1</v>
      </c>
      <c r="D5891">
        <v>8</v>
      </c>
      <c r="E5891">
        <f t="shared" si="414"/>
        <v>3</v>
      </c>
      <c r="F5891" t="str">
        <f t="shared" si="415"/>
        <v>友引</v>
      </c>
      <c r="G5891" t="str">
        <f t="shared" ref="G5891:G5954" si="416">TEXT(A5891,"aaa")</f>
        <v>月</v>
      </c>
      <c r="I5891" t="str">
        <f t="shared" ref="I5891:I5954" si="417">IF(ISERROR(VLOOKUP(H5891,$K$29:$L$39,2,FALSE)),"",VLOOKUP(H5891,$K$29:$L$39,2,FALSE))</f>
        <v/>
      </c>
    </row>
    <row r="5892" spans="1:9">
      <c r="A5892" s="1">
        <v>42416</v>
      </c>
      <c r="B5892" s="6" t="s">
        <v>83</v>
      </c>
      <c r="C5892" s="7">
        <v>1</v>
      </c>
      <c r="D5892">
        <v>9</v>
      </c>
      <c r="E5892">
        <f t="shared" si="414"/>
        <v>4</v>
      </c>
      <c r="F5892" t="str">
        <f t="shared" si="415"/>
        <v>先負</v>
      </c>
      <c r="G5892" t="str">
        <f t="shared" si="416"/>
        <v>火</v>
      </c>
      <c r="I5892" t="str">
        <f t="shared" si="417"/>
        <v/>
      </c>
    </row>
    <row r="5893" spans="1:9">
      <c r="A5893" s="1">
        <v>42417</v>
      </c>
      <c r="B5893" s="6" t="s">
        <v>84</v>
      </c>
      <c r="C5893" s="7">
        <v>1</v>
      </c>
      <c r="D5893">
        <v>10</v>
      </c>
      <c r="E5893">
        <f t="shared" si="414"/>
        <v>5</v>
      </c>
      <c r="F5893" t="str">
        <f t="shared" si="415"/>
        <v>仏滅</v>
      </c>
      <c r="G5893" t="str">
        <f t="shared" si="416"/>
        <v>水</v>
      </c>
      <c r="I5893" t="str">
        <f t="shared" si="417"/>
        <v/>
      </c>
    </row>
    <row r="5894" spans="1:9">
      <c r="A5894" s="1">
        <v>42418</v>
      </c>
      <c r="B5894" s="6" t="s">
        <v>85</v>
      </c>
      <c r="C5894" s="7">
        <v>1</v>
      </c>
      <c r="D5894">
        <v>11</v>
      </c>
      <c r="E5894">
        <f t="shared" si="414"/>
        <v>0</v>
      </c>
      <c r="F5894" t="str">
        <f t="shared" si="415"/>
        <v>大安</v>
      </c>
      <c r="G5894" t="str">
        <f t="shared" si="416"/>
        <v>木</v>
      </c>
      <c r="I5894" t="str">
        <f t="shared" si="417"/>
        <v/>
      </c>
    </row>
    <row r="5895" spans="1:9">
      <c r="A5895" s="1">
        <v>42419</v>
      </c>
      <c r="B5895" s="6" t="s">
        <v>86</v>
      </c>
      <c r="C5895" s="7">
        <v>1</v>
      </c>
      <c r="D5895">
        <v>12</v>
      </c>
      <c r="E5895">
        <f t="shared" si="414"/>
        <v>1</v>
      </c>
      <c r="F5895" t="str">
        <f t="shared" si="415"/>
        <v>赤口</v>
      </c>
      <c r="G5895" t="str">
        <f t="shared" si="416"/>
        <v>金</v>
      </c>
      <c r="I5895" t="str">
        <f t="shared" si="417"/>
        <v/>
      </c>
    </row>
    <row r="5896" spans="1:9">
      <c r="A5896" s="1">
        <v>42420</v>
      </c>
      <c r="B5896" s="6" t="s">
        <v>87</v>
      </c>
      <c r="C5896" s="7">
        <v>1</v>
      </c>
      <c r="D5896">
        <v>13</v>
      </c>
      <c r="E5896">
        <f t="shared" si="414"/>
        <v>2</v>
      </c>
      <c r="F5896" t="str">
        <f t="shared" si="415"/>
        <v>先勝</v>
      </c>
      <c r="G5896" t="str">
        <f t="shared" si="416"/>
        <v>土</v>
      </c>
      <c r="I5896" t="str">
        <f t="shared" si="417"/>
        <v/>
      </c>
    </row>
    <row r="5897" spans="1:9">
      <c r="A5897" s="1">
        <v>42421</v>
      </c>
      <c r="B5897" s="6" t="s">
        <v>88</v>
      </c>
      <c r="C5897" s="7">
        <v>1</v>
      </c>
      <c r="D5897">
        <v>14</v>
      </c>
      <c r="E5897">
        <f t="shared" si="414"/>
        <v>3</v>
      </c>
      <c r="F5897" t="str">
        <f t="shared" si="415"/>
        <v>友引</v>
      </c>
      <c r="G5897" t="str">
        <f t="shared" si="416"/>
        <v>日</v>
      </c>
      <c r="I5897" t="str">
        <f t="shared" si="417"/>
        <v/>
      </c>
    </row>
    <row r="5898" spans="1:9">
      <c r="A5898" s="1">
        <v>42422</v>
      </c>
      <c r="B5898" s="6" t="s">
        <v>89</v>
      </c>
      <c r="C5898" s="7">
        <v>1</v>
      </c>
      <c r="D5898">
        <v>15</v>
      </c>
      <c r="E5898">
        <f t="shared" si="414"/>
        <v>4</v>
      </c>
      <c r="F5898" t="str">
        <f t="shared" si="415"/>
        <v>先負</v>
      </c>
      <c r="G5898" t="str">
        <f t="shared" si="416"/>
        <v>月</v>
      </c>
      <c r="I5898" t="str">
        <f t="shared" si="417"/>
        <v/>
      </c>
    </row>
    <row r="5899" spans="1:9">
      <c r="A5899" s="1">
        <v>42423</v>
      </c>
      <c r="B5899" s="6" t="s">
        <v>90</v>
      </c>
      <c r="C5899" s="7">
        <v>1</v>
      </c>
      <c r="D5899">
        <v>16</v>
      </c>
      <c r="E5899">
        <f t="shared" si="414"/>
        <v>5</v>
      </c>
      <c r="F5899" t="str">
        <f t="shared" si="415"/>
        <v>仏滅</v>
      </c>
      <c r="G5899" t="str">
        <f t="shared" si="416"/>
        <v>火</v>
      </c>
      <c r="I5899" t="str">
        <f t="shared" si="417"/>
        <v/>
      </c>
    </row>
    <row r="5900" spans="1:9">
      <c r="A5900" s="1">
        <v>42424</v>
      </c>
      <c r="B5900" s="6" t="s">
        <v>91</v>
      </c>
      <c r="C5900" s="7">
        <v>1</v>
      </c>
      <c r="D5900">
        <v>17</v>
      </c>
      <c r="E5900">
        <f t="shared" ref="E5900:E5963" si="418">MOD(C5900+D5900,6)</f>
        <v>0</v>
      </c>
      <c r="F5900" t="str">
        <f t="shared" ref="F5900:F5963" si="419">VLOOKUP(E5900,$K$18:$L$23,2)</f>
        <v>大安</v>
      </c>
      <c r="G5900" t="str">
        <f t="shared" si="416"/>
        <v>水</v>
      </c>
      <c r="I5900" t="str">
        <f t="shared" si="417"/>
        <v/>
      </c>
    </row>
    <row r="5901" spans="1:9">
      <c r="A5901" s="1">
        <v>42425</v>
      </c>
      <c r="B5901" s="6" t="s">
        <v>92</v>
      </c>
      <c r="C5901" s="7">
        <v>1</v>
      </c>
      <c r="D5901">
        <v>18</v>
      </c>
      <c r="E5901">
        <f t="shared" si="418"/>
        <v>1</v>
      </c>
      <c r="F5901" t="str">
        <f t="shared" si="419"/>
        <v>赤口</v>
      </c>
      <c r="G5901" t="str">
        <f t="shared" si="416"/>
        <v>木</v>
      </c>
      <c r="I5901" t="str">
        <f t="shared" si="417"/>
        <v/>
      </c>
    </row>
    <row r="5902" spans="1:9">
      <c r="A5902" s="1">
        <v>42426</v>
      </c>
      <c r="B5902" s="6" t="s">
        <v>93</v>
      </c>
      <c r="C5902" s="7">
        <v>1</v>
      </c>
      <c r="D5902">
        <v>19</v>
      </c>
      <c r="E5902">
        <f t="shared" si="418"/>
        <v>2</v>
      </c>
      <c r="F5902" t="str">
        <f t="shared" si="419"/>
        <v>先勝</v>
      </c>
      <c r="G5902" t="str">
        <f t="shared" si="416"/>
        <v>金</v>
      </c>
      <c r="I5902" t="str">
        <f t="shared" si="417"/>
        <v/>
      </c>
    </row>
    <row r="5903" spans="1:9">
      <c r="A5903" s="1">
        <v>42427</v>
      </c>
      <c r="B5903" s="6" t="s">
        <v>94</v>
      </c>
      <c r="C5903" s="7">
        <v>1</v>
      </c>
      <c r="D5903">
        <v>20</v>
      </c>
      <c r="E5903">
        <f t="shared" si="418"/>
        <v>3</v>
      </c>
      <c r="F5903" t="str">
        <f t="shared" si="419"/>
        <v>友引</v>
      </c>
      <c r="G5903" t="str">
        <f t="shared" si="416"/>
        <v>土</v>
      </c>
      <c r="I5903" t="str">
        <f t="shared" si="417"/>
        <v/>
      </c>
    </row>
    <row r="5904" spans="1:9">
      <c r="A5904" s="1">
        <v>42428</v>
      </c>
      <c r="B5904" s="6" t="s">
        <v>95</v>
      </c>
      <c r="C5904" s="7">
        <v>1</v>
      </c>
      <c r="D5904">
        <v>21</v>
      </c>
      <c r="E5904">
        <f t="shared" si="418"/>
        <v>4</v>
      </c>
      <c r="F5904" t="str">
        <f t="shared" si="419"/>
        <v>先負</v>
      </c>
      <c r="G5904" t="str">
        <f t="shared" si="416"/>
        <v>日</v>
      </c>
      <c r="I5904" t="str">
        <f t="shared" si="417"/>
        <v/>
      </c>
    </row>
    <row r="5905" spans="1:9">
      <c r="A5905" s="1">
        <v>42429</v>
      </c>
      <c r="B5905" s="6" t="s">
        <v>96</v>
      </c>
      <c r="C5905" s="7">
        <v>1</v>
      </c>
      <c r="D5905">
        <v>22</v>
      </c>
      <c r="E5905">
        <f t="shared" si="418"/>
        <v>5</v>
      </c>
      <c r="F5905" t="str">
        <f t="shared" si="419"/>
        <v>仏滅</v>
      </c>
      <c r="G5905" t="str">
        <f t="shared" si="416"/>
        <v>月</v>
      </c>
      <c r="I5905" t="str">
        <f t="shared" si="417"/>
        <v/>
      </c>
    </row>
    <row r="5906" spans="1:9">
      <c r="A5906" s="1">
        <v>42430</v>
      </c>
      <c r="B5906" s="6" t="s">
        <v>97</v>
      </c>
      <c r="C5906" s="7">
        <v>1</v>
      </c>
      <c r="D5906">
        <v>23</v>
      </c>
      <c r="E5906">
        <f t="shared" si="418"/>
        <v>0</v>
      </c>
      <c r="F5906" t="str">
        <f t="shared" si="419"/>
        <v>大安</v>
      </c>
      <c r="G5906" t="str">
        <f t="shared" si="416"/>
        <v>火</v>
      </c>
      <c r="I5906" t="str">
        <f t="shared" si="417"/>
        <v/>
      </c>
    </row>
    <row r="5907" spans="1:9">
      <c r="A5907" s="1">
        <v>42431</v>
      </c>
      <c r="B5907" s="6" t="s">
        <v>98</v>
      </c>
      <c r="C5907" s="7">
        <v>1</v>
      </c>
      <c r="D5907">
        <v>24</v>
      </c>
      <c r="E5907">
        <f t="shared" si="418"/>
        <v>1</v>
      </c>
      <c r="F5907" t="str">
        <f t="shared" si="419"/>
        <v>赤口</v>
      </c>
      <c r="G5907" t="str">
        <f t="shared" si="416"/>
        <v>水</v>
      </c>
      <c r="I5907" t="str">
        <f t="shared" si="417"/>
        <v/>
      </c>
    </row>
    <row r="5908" spans="1:9">
      <c r="A5908" s="1">
        <v>42432</v>
      </c>
      <c r="B5908" s="6" t="s">
        <v>99</v>
      </c>
      <c r="C5908" s="7">
        <v>1</v>
      </c>
      <c r="D5908">
        <v>25</v>
      </c>
      <c r="E5908">
        <f t="shared" si="418"/>
        <v>2</v>
      </c>
      <c r="F5908" t="str">
        <f t="shared" si="419"/>
        <v>先勝</v>
      </c>
      <c r="G5908" t="str">
        <f t="shared" si="416"/>
        <v>木</v>
      </c>
      <c r="I5908" t="str">
        <f t="shared" si="417"/>
        <v/>
      </c>
    </row>
    <row r="5909" spans="1:9">
      <c r="A5909" s="1">
        <v>42433</v>
      </c>
      <c r="B5909" s="6" t="s">
        <v>100</v>
      </c>
      <c r="C5909" s="7">
        <v>1</v>
      </c>
      <c r="D5909">
        <v>26</v>
      </c>
      <c r="E5909">
        <f t="shared" si="418"/>
        <v>3</v>
      </c>
      <c r="F5909" t="str">
        <f t="shared" si="419"/>
        <v>友引</v>
      </c>
      <c r="G5909" t="str">
        <f t="shared" si="416"/>
        <v>金</v>
      </c>
      <c r="I5909" t="str">
        <f t="shared" si="417"/>
        <v/>
      </c>
    </row>
    <row r="5910" spans="1:9">
      <c r="A5910" s="1">
        <v>42434</v>
      </c>
      <c r="B5910" s="6" t="s">
        <v>101</v>
      </c>
      <c r="C5910" s="7">
        <v>1</v>
      </c>
      <c r="D5910">
        <v>27</v>
      </c>
      <c r="E5910">
        <f t="shared" si="418"/>
        <v>4</v>
      </c>
      <c r="F5910" t="str">
        <f t="shared" si="419"/>
        <v>先負</v>
      </c>
      <c r="G5910" t="str">
        <f t="shared" si="416"/>
        <v>土</v>
      </c>
      <c r="I5910" t="str">
        <f t="shared" si="417"/>
        <v/>
      </c>
    </row>
    <row r="5911" spans="1:9">
      <c r="A5911" s="1">
        <v>42435</v>
      </c>
      <c r="B5911" s="6" t="s">
        <v>102</v>
      </c>
      <c r="C5911" s="7">
        <v>1</v>
      </c>
      <c r="D5911">
        <v>28</v>
      </c>
      <c r="E5911">
        <f t="shared" si="418"/>
        <v>5</v>
      </c>
      <c r="F5911" t="str">
        <f t="shared" si="419"/>
        <v>仏滅</v>
      </c>
      <c r="G5911" t="str">
        <f t="shared" si="416"/>
        <v>日</v>
      </c>
      <c r="I5911" t="str">
        <f t="shared" si="417"/>
        <v/>
      </c>
    </row>
    <row r="5912" spans="1:9">
      <c r="A5912" s="1">
        <v>42436</v>
      </c>
      <c r="B5912" s="6" t="s">
        <v>103</v>
      </c>
      <c r="C5912" s="7">
        <v>1</v>
      </c>
      <c r="D5912">
        <v>29</v>
      </c>
      <c r="E5912">
        <f t="shared" si="418"/>
        <v>0</v>
      </c>
      <c r="F5912" t="str">
        <f t="shared" si="419"/>
        <v>大安</v>
      </c>
      <c r="G5912" t="str">
        <f t="shared" si="416"/>
        <v>月</v>
      </c>
      <c r="I5912" t="str">
        <f t="shared" si="417"/>
        <v/>
      </c>
    </row>
    <row r="5913" spans="1:9">
      <c r="A5913" s="1">
        <v>42437</v>
      </c>
      <c r="B5913" s="6" t="s">
        <v>104</v>
      </c>
      <c r="C5913" s="7">
        <v>1</v>
      </c>
      <c r="D5913">
        <v>30</v>
      </c>
      <c r="E5913">
        <f t="shared" si="418"/>
        <v>1</v>
      </c>
      <c r="F5913" t="str">
        <f t="shared" si="419"/>
        <v>赤口</v>
      </c>
      <c r="G5913" t="str">
        <f t="shared" si="416"/>
        <v>火</v>
      </c>
      <c r="I5913" t="str">
        <f t="shared" si="417"/>
        <v/>
      </c>
    </row>
    <row r="5914" spans="1:9">
      <c r="A5914" s="1">
        <v>42438</v>
      </c>
      <c r="B5914" s="6" t="s">
        <v>577</v>
      </c>
      <c r="C5914" s="7">
        <v>2</v>
      </c>
      <c r="D5914">
        <v>1</v>
      </c>
      <c r="E5914">
        <f t="shared" si="418"/>
        <v>3</v>
      </c>
      <c r="F5914" t="str">
        <f t="shared" si="419"/>
        <v>友引</v>
      </c>
      <c r="G5914" t="str">
        <f t="shared" si="416"/>
        <v>水</v>
      </c>
      <c r="I5914" t="str">
        <f t="shared" si="417"/>
        <v/>
      </c>
    </row>
    <row r="5915" spans="1:9">
      <c r="A5915" s="1">
        <v>42439</v>
      </c>
      <c r="B5915" s="6" t="s">
        <v>106</v>
      </c>
      <c r="C5915" s="7">
        <v>2</v>
      </c>
      <c r="D5915">
        <v>2</v>
      </c>
      <c r="E5915">
        <f t="shared" si="418"/>
        <v>4</v>
      </c>
      <c r="F5915" t="str">
        <f t="shared" si="419"/>
        <v>先負</v>
      </c>
      <c r="G5915" t="str">
        <f t="shared" si="416"/>
        <v>木</v>
      </c>
      <c r="I5915" t="str">
        <f t="shared" si="417"/>
        <v/>
      </c>
    </row>
    <row r="5916" spans="1:9">
      <c r="A5916" s="1">
        <v>42440</v>
      </c>
      <c r="B5916" s="6" t="s">
        <v>107</v>
      </c>
      <c r="C5916" s="7">
        <v>2</v>
      </c>
      <c r="D5916">
        <v>3</v>
      </c>
      <c r="E5916">
        <f t="shared" si="418"/>
        <v>5</v>
      </c>
      <c r="F5916" t="str">
        <f t="shared" si="419"/>
        <v>仏滅</v>
      </c>
      <c r="G5916" t="str">
        <f t="shared" si="416"/>
        <v>金</v>
      </c>
      <c r="I5916" t="str">
        <f t="shared" si="417"/>
        <v/>
      </c>
    </row>
    <row r="5917" spans="1:9">
      <c r="A5917" s="1">
        <v>42441</v>
      </c>
      <c r="B5917" s="6" t="s">
        <v>108</v>
      </c>
      <c r="C5917" s="7">
        <v>2</v>
      </c>
      <c r="D5917">
        <v>4</v>
      </c>
      <c r="E5917">
        <f t="shared" si="418"/>
        <v>0</v>
      </c>
      <c r="F5917" t="str">
        <f t="shared" si="419"/>
        <v>大安</v>
      </c>
      <c r="G5917" t="str">
        <f t="shared" si="416"/>
        <v>土</v>
      </c>
      <c r="I5917" t="str">
        <f t="shared" si="417"/>
        <v/>
      </c>
    </row>
    <row r="5918" spans="1:9">
      <c r="A5918" s="1">
        <v>42442</v>
      </c>
      <c r="B5918" s="6" t="s">
        <v>109</v>
      </c>
      <c r="C5918" s="7">
        <v>2</v>
      </c>
      <c r="D5918">
        <v>5</v>
      </c>
      <c r="E5918">
        <f t="shared" si="418"/>
        <v>1</v>
      </c>
      <c r="F5918" t="str">
        <f t="shared" si="419"/>
        <v>赤口</v>
      </c>
      <c r="G5918" t="str">
        <f t="shared" si="416"/>
        <v>日</v>
      </c>
      <c r="I5918" t="str">
        <f t="shared" si="417"/>
        <v/>
      </c>
    </row>
    <row r="5919" spans="1:9">
      <c r="A5919" s="1">
        <v>42443</v>
      </c>
      <c r="B5919" s="6" t="s">
        <v>110</v>
      </c>
      <c r="C5919" s="7">
        <v>2</v>
      </c>
      <c r="D5919">
        <v>6</v>
      </c>
      <c r="E5919">
        <f t="shared" si="418"/>
        <v>2</v>
      </c>
      <c r="F5919" t="str">
        <f t="shared" si="419"/>
        <v>先勝</v>
      </c>
      <c r="G5919" t="str">
        <f t="shared" si="416"/>
        <v>月</v>
      </c>
      <c r="I5919" t="str">
        <f t="shared" si="417"/>
        <v/>
      </c>
    </row>
    <row r="5920" spans="1:9">
      <c r="A5920" s="1">
        <v>42444</v>
      </c>
      <c r="B5920" s="6" t="s">
        <v>111</v>
      </c>
      <c r="C5920" s="7">
        <v>2</v>
      </c>
      <c r="D5920">
        <v>7</v>
      </c>
      <c r="E5920">
        <f t="shared" si="418"/>
        <v>3</v>
      </c>
      <c r="F5920" t="str">
        <f t="shared" si="419"/>
        <v>友引</v>
      </c>
      <c r="G5920" t="str">
        <f t="shared" si="416"/>
        <v>火</v>
      </c>
      <c r="I5920" t="str">
        <f t="shared" si="417"/>
        <v/>
      </c>
    </row>
    <row r="5921" spans="1:9">
      <c r="A5921" s="1">
        <v>42445</v>
      </c>
      <c r="B5921" s="6" t="s">
        <v>112</v>
      </c>
      <c r="C5921" s="7">
        <v>2</v>
      </c>
      <c r="D5921">
        <v>8</v>
      </c>
      <c r="E5921">
        <f t="shared" si="418"/>
        <v>4</v>
      </c>
      <c r="F5921" t="str">
        <f t="shared" si="419"/>
        <v>先負</v>
      </c>
      <c r="G5921" t="str">
        <f t="shared" si="416"/>
        <v>水</v>
      </c>
      <c r="I5921" t="str">
        <f t="shared" si="417"/>
        <v/>
      </c>
    </row>
    <row r="5922" spans="1:9">
      <c r="A5922" s="1">
        <v>42446</v>
      </c>
      <c r="B5922" s="6" t="s">
        <v>113</v>
      </c>
      <c r="C5922" s="7">
        <v>2</v>
      </c>
      <c r="D5922">
        <v>9</v>
      </c>
      <c r="E5922">
        <f t="shared" si="418"/>
        <v>5</v>
      </c>
      <c r="F5922" t="str">
        <f t="shared" si="419"/>
        <v>仏滅</v>
      </c>
      <c r="G5922" t="str">
        <f t="shared" si="416"/>
        <v>木</v>
      </c>
      <c r="I5922" t="str">
        <f t="shared" si="417"/>
        <v/>
      </c>
    </row>
    <row r="5923" spans="1:9">
      <c r="A5923" s="1">
        <v>42447</v>
      </c>
      <c r="B5923" s="6" t="s">
        <v>114</v>
      </c>
      <c r="C5923" s="7">
        <v>2</v>
      </c>
      <c r="D5923">
        <v>10</v>
      </c>
      <c r="E5923">
        <f t="shared" si="418"/>
        <v>0</v>
      </c>
      <c r="F5923" t="str">
        <f t="shared" si="419"/>
        <v>大安</v>
      </c>
      <c r="G5923" t="str">
        <f t="shared" si="416"/>
        <v>金</v>
      </c>
      <c r="I5923" t="str">
        <f t="shared" si="417"/>
        <v/>
      </c>
    </row>
    <row r="5924" spans="1:9">
      <c r="A5924" s="1">
        <v>42448</v>
      </c>
      <c r="B5924" s="6" t="s">
        <v>115</v>
      </c>
      <c r="C5924" s="7">
        <v>2</v>
      </c>
      <c r="D5924">
        <v>11</v>
      </c>
      <c r="E5924">
        <f t="shared" si="418"/>
        <v>1</v>
      </c>
      <c r="F5924" t="str">
        <f t="shared" si="419"/>
        <v>赤口</v>
      </c>
      <c r="G5924" t="str">
        <f t="shared" si="416"/>
        <v>土</v>
      </c>
      <c r="I5924" t="str">
        <f t="shared" si="417"/>
        <v/>
      </c>
    </row>
    <row r="5925" spans="1:9">
      <c r="A5925" s="1">
        <v>42449</v>
      </c>
      <c r="B5925" s="6" t="s">
        <v>116</v>
      </c>
      <c r="C5925" s="7">
        <v>2</v>
      </c>
      <c r="D5925">
        <v>12</v>
      </c>
      <c r="E5925">
        <f t="shared" si="418"/>
        <v>2</v>
      </c>
      <c r="F5925" t="str">
        <f t="shared" si="419"/>
        <v>先勝</v>
      </c>
      <c r="G5925" t="str">
        <f t="shared" si="416"/>
        <v>日</v>
      </c>
      <c r="I5925" t="str">
        <f t="shared" si="417"/>
        <v/>
      </c>
    </row>
    <row r="5926" spans="1:9">
      <c r="A5926" s="1">
        <v>42450</v>
      </c>
      <c r="B5926" s="6" t="s">
        <v>117</v>
      </c>
      <c r="C5926" s="7">
        <v>2</v>
      </c>
      <c r="D5926">
        <v>13</v>
      </c>
      <c r="E5926">
        <f t="shared" si="418"/>
        <v>3</v>
      </c>
      <c r="F5926" t="str">
        <f t="shared" si="419"/>
        <v>友引</v>
      </c>
      <c r="G5926" t="str">
        <f t="shared" si="416"/>
        <v>月</v>
      </c>
      <c r="I5926" t="str">
        <f t="shared" si="417"/>
        <v/>
      </c>
    </row>
    <row r="5927" spans="1:9">
      <c r="A5927" s="1">
        <v>42451</v>
      </c>
      <c r="B5927" s="6" t="s">
        <v>118</v>
      </c>
      <c r="C5927" s="7">
        <v>2</v>
      </c>
      <c r="D5927">
        <v>14</v>
      </c>
      <c r="E5927">
        <f t="shared" si="418"/>
        <v>4</v>
      </c>
      <c r="F5927" t="str">
        <f t="shared" si="419"/>
        <v>先負</v>
      </c>
      <c r="G5927" t="str">
        <f t="shared" si="416"/>
        <v>火</v>
      </c>
      <c r="I5927" t="str">
        <f t="shared" si="417"/>
        <v/>
      </c>
    </row>
    <row r="5928" spans="1:9">
      <c r="A5928" s="1">
        <v>42452</v>
      </c>
      <c r="B5928" s="6" t="s">
        <v>119</v>
      </c>
      <c r="C5928" s="7">
        <v>2</v>
      </c>
      <c r="D5928">
        <v>15</v>
      </c>
      <c r="E5928">
        <f t="shared" si="418"/>
        <v>5</v>
      </c>
      <c r="F5928" t="str">
        <f t="shared" si="419"/>
        <v>仏滅</v>
      </c>
      <c r="G5928" t="str">
        <f t="shared" si="416"/>
        <v>水</v>
      </c>
      <c r="I5928" t="str">
        <f t="shared" si="417"/>
        <v/>
      </c>
    </row>
    <row r="5929" spans="1:9">
      <c r="A5929" s="1">
        <v>42453</v>
      </c>
      <c r="B5929" s="6" t="s">
        <v>120</v>
      </c>
      <c r="C5929" s="7">
        <v>2</v>
      </c>
      <c r="D5929">
        <v>16</v>
      </c>
      <c r="E5929">
        <f t="shared" si="418"/>
        <v>0</v>
      </c>
      <c r="F5929" t="str">
        <f t="shared" si="419"/>
        <v>大安</v>
      </c>
      <c r="G5929" t="str">
        <f t="shared" si="416"/>
        <v>木</v>
      </c>
      <c r="I5929" t="str">
        <f t="shared" si="417"/>
        <v/>
      </c>
    </row>
    <row r="5930" spans="1:9">
      <c r="A5930" s="1">
        <v>42454</v>
      </c>
      <c r="B5930" s="6" t="s">
        <v>121</v>
      </c>
      <c r="C5930" s="7">
        <v>2</v>
      </c>
      <c r="D5930">
        <v>17</v>
      </c>
      <c r="E5930">
        <f t="shared" si="418"/>
        <v>1</v>
      </c>
      <c r="F5930" t="str">
        <f t="shared" si="419"/>
        <v>赤口</v>
      </c>
      <c r="G5930" t="str">
        <f t="shared" si="416"/>
        <v>金</v>
      </c>
      <c r="I5930" t="str">
        <f t="shared" si="417"/>
        <v/>
      </c>
    </row>
    <row r="5931" spans="1:9">
      <c r="A5931" s="1">
        <v>42455</v>
      </c>
      <c r="B5931" s="6" t="s">
        <v>122</v>
      </c>
      <c r="C5931" s="7">
        <v>2</v>
      </c>
      <c r="D5931">
        <v>18</v>
      </c>
      <c r="E5931">
        <f t="shared" si="418"/>
        <v>2</v>
      </c>
      <c r="F5931" t="str">
        <f t="shared" si="419"/>
        <v>先勝</v>
      </c>
      <c r="G5931" t="str">
        <f t="shared" si="416"/>
        <v>土</v>
      </c>
      <c r="I5931" t="str">
        <f t="shared" si="417"/>
        <v/>
      </c>
    </row>
    <row r="5932" spans="1:9">
      <c r="A5932" s="1">
        <v>42456</v>
      </c>
      <c r="B5932" s="6" t="s">
        <v>123</v>
      </c>
      <c r="C5932" s="7">
        <v>2</v>
      </c>
      <c r="D5932">
        <v>19</v>
      </c>
      <c r="E5932">
        <f t="shared" si="418"/>
        <v>3</v>
      </c>
      <c r="F5932" t="str">
        <f t="shared" si="419"/>
        <v>友引</v>
      </c>
      <c r="G5932" t="str">
        <f t="shared" si="416"/>
        <v>日</v>
      </c>
      <c r="I5932" t="str">
        <f t="shared" si="417"/>
        <v/>
      </c>
    </row>
    <row r="5933" spans="1:9">
      <c r="A5933" s="1">
        <v>42457</v>
      </c>
      <c r="B5933" s="6" t="s">
        <v>124</v>
      </c>
      <c r="C5933" s="7">
        <v>2</v>
      </c>
      <c r="D5933">
        <v>20</v>
      </c>
      <c r="E5933">
        <f t="shared" si="418"/>
        <v>4</v>
      </c>
      <c r="F5933" t="str">
        <f t="shared" si="419"/>
        <v>先負</v>
      </c>
      <c r="G5933" t="str">
        <f t="shared" si="416"/>
        <v>月</v>
      </c>
      <c r="I5933" t="str">
        <f t="shared" si="417"/>
        <v/>
      </c>
    </row>
    <row r="5934" spans="1:9">
      <c r="A5934" s="1">
        <v>42458</v>
      </c>
      <c r="B5934" s="6" t="s">
        <v>125</v>
      </c>
      <c r="C5934" s="7">
        <v>2</v>
      </c>
      <c r="D5934">
        <v>21</v>
      </c>
      <c r="E5934">
        <f t="shared" si="418"/>
        <v>5</v>
      </c>
      <c r="F5934" t="str">
        <f t="shared" si="419"/>
        <v>仏滅</v>
      </c>
      <c r="G5934" t="str">
        <f t="shared" si="416"/>
        <v>火</v>
      </c>
      <c r="I5934" t="str">
        <f t="shared" si="417"/>
        <v/>
      </c>
    </row>
    <row r="5935" spans="1:9">
      <c r="A5935" s="1">
        <v>42459</v>
      </c>
      <c r="B5935" s="6" t="s">
        <v>126</v>
      </c>
      <c r="C5935" s="7">
        <v>2</v>
      </c>
      <c r="D5935">
        <v>22</v>
      </c>
      <c r="E5935">
        <f t="shared" si="418"/>
        <v>0</v>
      </c>
      <c r="F5935" t="str">
        <f t="shared" si="419"/>
        <v>大安</v>
      </c>
      <c r="G5935" t="str">
        <f t="shared" si="416"/>
        <v>水</v>
      </c>
      <c r="I5935" t="str">
        <f t="shared" si="417"/>
        <v/>
      </c>
    </row>
    <row r="5936" spans="1:9">
      <c r="A5936" s="1">
        <v>42460</v>
      </c>
      <c r="B5936" s="6" t="s">
        <v>127</v>
      </c>
      <c r="C5936" s="7">
        <v>2</v>
      </c>
      <c r="D5936">
        <v>23</v>
      </c>
      <c r="E5936">
        <f t="shared" si="418"/>
        <v>1</v>
      </c>
      <c r="F5936" t="str">
        <f t="shared" si="419"/>
        <v>赤口</v>
      </c>
      <c r="G5936" t="str">
        <f t="shared" si="416"/>
        <v>木</v>
      </c>
      <c r="I5936" t="str">
        <f t="shared" si="417"/>
        <v/>
      </c>
    </row>
    <row r="5937" spans="1:9">
      <c r="A5937" s="1">
        <v>42461</v>
      </c>
      <c r="B5937" s="6" t="s">
        <v>128</v>
      </c>
      <c r="C5937" s="7">
        <v>2</v>
      </c>
      <c r="D5937">
        <v>24</v>
      </c>
      <c r="E5937">
        <f t="shared" si="418"/>
        <v>2</v>
      </c>
      <c r="F5937" t="str">
        <f t="shared" si="419"/>
        <v>先勝</v>
      </c>
      <c r="G5937" t="str">
        <f t="shared" si="416"/>
        <v>金</v>
      </c>
      <c r="I5937" t="str">
        <f t="shared" si="417"/>
        <v/>
      </c>
    </row>
    <row r="5938" spans="1:9">
      <c r="A5938" s="1">
        <v>42462</v>
      </c>
      <c r="B5938" s="6" t="s">
        <v>129</v>
      </c>
      <c r="C5938" s="7">
        <v>2</v>
      </c>
      <c r="D5938">
        <v>25</v>
      </c>
      <c r="E5938">
        <f t="shared" si="418"/>
        <v>3</v>
      </c>
      <c r="F5938" t="str">
        <f t="shared" si="419"/>
        <v>友引</v>
      </c>
      <c r="G5938" t="str">
        <f t="shared" si="416"/>
        <v>土</v>
      </c>
      <c r="I5938" t="str">
        <f t="shared" si="417"/>
        <v/>
      </c>
    </row>
    <row r="5939" spans="1:9">
      <c r="A5939" s="1">
        <v>42463</v>
      </c>
      <c r="B5939" s="6" t="s">
        <v>130</v>
      </c>
      <c r="C5939" s="7">
        <v>2</v>
      </c>
      <c r="D5939">
        <v>26</v>
      </c>
      <c r="E5939">
        <f t="shared" si="418"/>
        <v>4</v>
      </c>
      <c r="F5939" t="str">
        <f t="shared" si="419"/>
        <v>先負</v>
      </c>
      <c r="G5939" t="str">
        <f t="shared" si="416"/>
        <v>日</v>
      </c>
      <c r="I5939" t="str">
        <f t="shared" si="417"/>
        <v/>
      </c>
    </row>
    <row r="5940" spans="1:9">
      <c r="A5940" s="1">
        <v>42464</v>
      </c>
      <c r="B5940" s="6" t="s">
        <v>131</v>
      </c>
      <c r="C5940" s="7">
        <v>2</v>
      </c>
      <c r="D5940">
        <v>27</v>
      </c>
      <c r="E5940">
        <f t="shared" si="418"/>
        <v>5</v>
      </c>
      <c r="F5940" t="str">
        <f t="shared" si="419"/>
        <v>仏滅</v>
      </c>
      <c r="G5940" t="str">
        <f t="shared" si="416"/>
        <v>月</v>
      </c>
      <c r="I5940" t="str">
        <f t="shared" si="417"/>
        <v/>
      </c>
    </row>
    <row r="5941" spans="1:9">
      <c r="A5941" s="1">
        <v>42465</v>
      </c>
      <c r="B5941" s="6" t="s">
        <v>132</v>
      </c>
      <c r="C5941" s="7">
        <v>2</v>
      </c>
      <c r="D5941">
        <v>28</v>
      </c>
      <c r="E5941">
        <f t="shared" si="418"/>
        <v>0</v>
      </c>
      <c r="F5941" t="str">
        <f t="shared" si="419"/>
        <v>大安</v>
      </c>
      <c r="G5941" t="str">
        <f t="shared" si="416"/>
        <v>火</v>
      </c>
      <c r="I5941" t="str">
        <f t="shared" si="417"/>
        <v/>
      </c>
    </row>
    <row r="5942" spans="1:9">
      <c r="A5942" s="1">
        <v>42466</v>
      </c>
      <c r="B5942" s="6" t="s">
        <v>133</v>
      </c>
      <c r="C5942" s="7">
        <v>2</v>
      </c>
      <c r="D5942">
        <v>29</v>
      </c>
      <c r="E5942">
        <f t="shared" si="418"/>
        <v>1</v>
      </c>
      <c r="F5942" t="str">
        <f t="shared" si="419"/>
        <v>赤口</v>
      </c>
      <c r="G5942" t="str">
        <f t="shared" si="416"/>
        <v>水</v>
      </c>
      <c r="I5942" t="str">
        <f t="shared" si="417"/>
        <v/>
      </c>
    </row>
    <row r="5943" spans="1:9">
      <c r="A5943" s="1">
        <v>42467</v>
      </c>
      <c r="B5943" s="6" t="s">
        <v>578</v>
      </c>
      <c r="C5943" s="7">
        <v>3</v>
      </c>
      <c r="D5943">
        <v>1</v>
      </c>
      <c r="E5943">
        <f t="shared" si="418"/>
        <v>4</v>
      </c>
      <c r="F5943" t="str">
        <f t="shared" si="419"/>
        <v>先負</v>
      </c>
      <c r="G5943" t="str">
        <f t="shared" si="416"/>
        <v>木</v>
      </c>
      <c r="I5943" t="str">
        <f t="shared" si="417"/>
        <v/>
      </c>
    </row>
    <row r="5944" spans="1:9">
      <c r="A5944" s="1">
        <v>42468</v>
      </c>
      <c r="B5944" s="6" t="s">
        <v>136</v>
      </c>
      <c r="C5944" s="7">
        <v>3</v>
      </c>
      <c r="D5944">
        <v>2</v>
      </c>
      <c r="E5944">
        <f t="shared" si="418"/>
        <v>5</v>
      </c>
      <c r="F5944" t="str">
        <f t="shared" si="419"/>
        <v>仏滅</v>
      </c>
      <c r="G5944" t="str">
        <f t="shared" si="416"/>
        <v>金</v>
      </c>
      <c r="I5944" t="str">
        <f t="shared" si="417"/>
        <v/>
      </c>
    </row>
    <row r="5945" spans="1:9">
      <c r="A5945" s="1">
        <v>42469</v>
      </c>
      <c r="B5945" s="6" t="s">
        <v>137</v>
      </c>
      <c r="C5945" s="7">
        <v>3</v>
      </c>
      <c r="D5945">
        <v>3</v>
      </c>
      <c r="E5945">
        <f t="shared" si="418"/>
        <v>0</v>
      </c>
      <c r="F5945" t="str">
        <f t="shared" si="419"/>
        <v>大安</v>
      </c>
      <c r="G5945" t="str">
        <f t="shared" si="416"/>
        <v>土</v>
      </c>
      <c r="I5945" t="str">
        <f t="shared" si="417"/>
        <v/>
      </c>
    </row>
    <row r="5946" spans="1:9">
      <c r="A5946" s="1">
        <v>42470</v>
      </c>
      <c r="B5946" s="6" t="s">
        <v>138</v>
      </c>
      <c r="C5946" s="7">
        <v>3</v>
      </c>
      <c r="D5946">
        <v>4</v>
      </c>
      <c r="E5946">
        <f t="shared" si="418"/>
        <v>1</v>
      </c>
      <c r="F5946" t="str">
        <f t="shared" si="419"/>
        <v>赤口</v>
      </c>
      <c r="G5946" t="str">
        <f t="shared" si="416"/>
        <v>日</v>
      </c>
      <c r="I5946" t="str">
        <f t="shared" si="417"/>
        <v/>
      </c>
    </row>
    <row r="5947" spans="1:9">
      <c r="A5947" s="1">
        <v>42471</v>
      </c>
      <c r="B5947" s="6" t="s">
        <v>139</v>
      </c>
      <c r="C5947" s="7">
        <v>3</v>
      </c>
      <c r="D5947">
        <v>5</v>
      </c>
      <c r="E5947">
        <f t="shared" si="418"/>
        <v>2</v>
      </c>
      <c r="F5947" t="str">
        <f t="shared" si="419"/>
        <v>先勝</v>
      </c>
      <c r="G5947" t="str">
        <f t="shared" si="416"/>
        <v>月</v>
      </c>
      <c r="I5947" t="str">
        <f t="shared" si="417"/>
        <v/>
      </c>
    </row>
    <row r="5948" spans="1:9">
      <c r="A5948" s="1">
        <v>42472</v>
      </c>
      <c r="B5948" s="6" t="s">
        <v>140</v>
      </c>
      <c r="C5948" s="7">
        <v>3</v>
      </c>
      <c r="D5948">
        <v>6</v>
      </c>
      <c r="E5948">
        <f t="shared" si="418"/>
        <v>3</v>
      </c>
      <c r="F5948" t="str">
        <f t="shared" si="419"/>
        <v>友引</v>
      </c>
      <c r="G5948" t="str">
        <f t="shared" si="416"/>
        <v>火</v>
      </c>
      <c r="I5948" t="str">
        <f t="shared" si="417"/>
        <v/>
      </c>
    </row>
    <row r="5949" spans="1:9">
      <c r="A5949" s="1">
        <v>42473</v>
      </c>
      <c r="B5949" s="6" t="s">
        <v>141</v>
      </c>
      <c r="C5949" s="7">
        <v>3</v>
      </c>
      <c r="D5949">
        <v>7</v>
      </c>
      <c r="E5949">
        <f t="shared" si="418"/>
        <v>4</v>
      </c>
      <c r="F5949" t="str">
        <f t="shared" si="419"/>
        <v>先負</v>
      </c>
      <c r="G5949" t="str">
        <f t="shared" si="416"/>
        <v>水</v>
      </c>
      <c r="I5949" t="str">
        <f t="shared" si="417"/>
        <v/>
      </c>
    </row>
    <row r="5950" spans="1:9">
      <c r="A5950" s="1">
        <v>42474</v>
      </c>
      <c r="B5950" s="6" t="s">
        <v>142</v>
      </c>
      <c r="C5950" s="7">
        <v>3</v>
      </c>
      <c r="D5950">
        <v>8</v>
      </c>
      <c r="E5950">
        <f t="shared" si="418"/>
        <v>5</v>
      </c>
      <c r="F5950" t="str">
        <f t="shared" si="419"/>
        <v>仏滅</v>
      </c>
      <c r="G5950" t="str">
        <f t="shared" si="416"/>
        <v>木</v>
      </c>
      <c r="I5950" t="str">
        <f t="shared" si="417"/>
        <v/>
      </c>
    </row>
    <row r="5951" spans="1:9">
      <c r="A5951" s="1">
        <v>42475</v>
      </c>
      <c r="B5951" s="6" t="s">
        <v>143</v>
      </c>
      <c r="C5951" s="7">
        <v>3</v>
      </c>
      <c r="D5951">
        <v>9</v>
      </c>
      <c r="E5951">
        <f t="shared" si="418"/>
        <v>0</v>
      </c>
      <c r="F5951" t="str">
        <f t="shared" si="419"/>
        <v>大安</v>
      </c>
      <c r="G5951" t="str">
        <f t="shared" si="416"/>
        <v>金</v>
      </c>
      <c r="I5951" t="str">
        <f t="shared" si="417"/>
        <v/>
      </c>
    </row>
    <row r="5952" spans="1:9">
      <c r="A5952" s="1">
        <v>42476</v>
      </c>
      <c r="B5952" s="6" t="s">
        <v>144</v>
      </c>
      <c r="C5952" s="7">
        <v>3</v>
      </c>
      <c r="D5952">
        <v>10</v>
      </c>
      <c r="E5952">
        <f t="shared" si="418"/>
        <v>1</v>
      </c>
      <c r="F5952" t="str">
        <f t="shared" si="419"/>
        <v>赤口</v>
      </c>
      <c r="G5952" t="str">
        <f t="shared" si="416"/>
        <v>土</v>
      </c>
      <c r="I5952" t="str">
        <f t="shared" si="417"/>
        <v/>
      </c>
    </row>
    <row r="5953" spans="1:9">
      <c r="A5953" s="1">
        <v>42477</v>
      </c>
      <c r="B5953" s="6" t="s">
        <v>145</v>
      </c>
      <c r="C5953" s="7">
        <v>3</v>
      </c>
      <c r="D5953">
        <v>11</v>
      </c>
      <c r="E5953">
        <f t="shared" si="418"/>
        <v>2</v>
      </c>
      <c r="F5953" t="str">
        <f t="shared" si="419"/>
        <v>先勝</v>
      </c>
      <c r="G5953" t="str">
        <f t="shared" si="416"/>
        <v>日</v>
      </c>
      <c r="I5953" t="str">
        <f t="shared" si="417"/>
        <v/>
      </c>
    </row>
    <row r="5954" spans="1:9">
      <c r="A5954" s="1">
        <v>42478</v>
      </c>
      <c r="B5954" s="6" t="s">
        <v>146</v>
      </c>
      <c r="C5954" s="7">
        <v>3</v>
      </c>
      <c r="D5954">
        <v>12</v>
      </c>
      <c r="E5954">
        <f t="shared" si="418"/>
        <v>3</v>
      </c>
      <c r="F5954" t="str">
        <f t="shared" si="419"/>
        <v>友引</v>
      </c>
      <c r="G5954" t="str">
        <f t="shared" si="416"/>
        <v>月</v>
      </c>
      <c r="I5954" t="str">
        <f t="shared" si="417"/>
        <v/>
      </c>
    </row>
    <row r="5955" spans="1:9">
      <c r="A5955" s="1">
        <v>42479</v>
      </c>
      <c r="B5955" s="6" t="s">
        <v>147</v>
      </c>
      <c r="C5955" s="7">
        <v>3</v>
      </c>
      <c r="D5955">
        <v>13</v>
      </c>
      <c r="E5955">
        <f t="shared" si="418"/>
        <v>4</v>
      </c>
      <c r="F5955" t="str">
        <f t="shared" si="419"/>
        <v>先負</v>
      </c>
      <c r="G5955" t="str">
        <f t="shared" ref="G5955:G6018" si="420">TEXT(A5955,"aaa")</f>
        <v>火</v>
      </c>
      <c r="I5955" t="str">
        <f t="shared" ref="I5955:I6018" si="421">IF(ISERROR(VLOOKUP(H5955,$K$29:$L$39,2,FALSE)),"",VLOOKUP(H5955,$K$29:$L$39,2,FALSE))</f>
        <v/>
      </c>
    </row>
    <row r="5956" spans="1:9">
      <c r="A5956" s="1">
        <v>42480</v>
      </c>
      <c r="B5956" s="6" t="s">
        <v>148</v>
      </c>
      <c r="C5956" s="7">
        <v>3</v>
      </c>
      <c r="D5956">
        <v>14</v>
      </c>
      <c r="E5956">
        <f t="shared" si="418"/>
        <v>5</v>
      </c>
      <c r="F5956" t="str">
        <f t="shared" si="419"/>
        <v>仏滅</v>
      </c>
      <c r="G5956" t="str">
        <f t="shared" si="420"/>
        <v>水</v>
      </c>
      <c r="I5956" t="str">
        <f t="shared" si="421"/>
        <v/>
      </c>
    </row>
    <row r="5957" spans="1:9">
      <c r="A5957" s="1">
        <v>42481</v>
      </c>
      <c r="B5957" s="6" t="s">
        <v>149</v>
      </c>
      <c r="C5957" s="7">
        <v>3</v>
      </c>
      <c r="D5957">
        <v>15</v>
      </c>
      <c r="E5957">
        <f t="shared" si="418"/>
        <v>0</v>
      </c>
      <c r="F5957" t="str">
        <f t="shared" si="419"/>
        <v>大安</v>
      </c>
      <c r="G5957" t="str">
        <f t="shared" si="420"/>
        <v>木</v>
      </c>
      <c r="I5957" t="str">
        <f t="shared" si="421"/>
        <v/>
      </c>
    </row>
    <row r="5958" spans="1:9">
      <c r="A5958" s="1">
        <v>42482</v>
      </c>
      <c r="B5958" s="6" t="s">
        <v>150</v>
      </c>
      <c r="C5958" s="7">
        <v>3</v>
      </c>
      <c r="D5958">
        <v>16</v>
      </c>
      <c r="E5958">
        <f t="shared" si="418"/>
        <v>1</v>
      </c>
      <c r="F5958" t="str">
        <f t="shared" si="419"/>
        <v>赤口</v>
      </c>
      <c r="G5958" t="str">
        <f t="shared" si="420"/>
        <v>金</v>
      </c>
      <c r="I5958" t="str">
        <f t="shared" si="421"/>
        <v/>
      </c>
    </row>
    <row r="5959" spans="1:9">
      <c r="A5959" s="1">
        <v>42483</v>
      </c>
      <c r="B5959" s="6" t="s">
        <v>151</v>
      </c>
      <c r="C5959" s="7">
        <v>3</v>
      </c>
      <c r="D5959">
        <v>17</v>
      </c>
      <c r="E5959">
        <f t="shared" si="418"/>
        <v>2</v>
      </c>
      <c r="F5959" t="str">
        <f t="shared" si="419"/>
        <v>先勝</v>
      </c>
      <c r="G5959" t="str">
        <f t="shared" si="420"/>
        <v>土</v>
      </c>
      <c r="I5959" t="str">
        <f t="shared" si="421"/>
        <v/>
      </c>
    </row>
    <row r="5960" spans="1:9">
      <c r="A5960" s="1">
        <v>42484</v>
      </c>
      <c r="B5960" s="6" t="s">
        <v>152</v>
      </c>
      <c r="C5960" s="7">
        <v>3</v>
      </c>
      <c r="D5960">
        <v>18</v>
      </c>
      <c r="E5960">
        <f t="shared" si="418"/>
        <v>3</v>
      </c>
      <c r="F5960" t="str">
        <f t="shared" si="419"/>
        <v>友引</v>
      </c>
      <c r="G5960" t="str">
        <f t="shared" si="420"/>
        <v>日</v>
      </c>
      <c r="I5960" t="str">
        <f t="shared" si="421"/>
        <v/>
      </c>
    </row>
    <row r="5961" spans="1:9">
      <c r="A5961" s="1">
        <v>42485</v>
      </c>
      <c r="B5961" s="6" t="s">
        <v>153</v>
      </c>
      <c r="C5961" s="7">
        <v>3</v>
      </c>
      <c r="D5961">
        <v>19</v>
      </c>
      <c r="E5961">
        <f t="shared" si="418"/>
        <v>4</v>
      </c>
      <c r="F5961" t="str">
        <f t="shared" si="419"/>
        <v>先負</v>
      </c>
      <c r="G5961" t="str">
        <f t="shared" si="420"/>
        <v>月</v>
      </c>
      <c r="I5961" t="str">
        <f t="shared" si="421"/>
        <v/>
      </c>
    </row>
    <row r="5962" spans="1:9">
      <c r="A5962" s="1">
        <v>42486</v>
      </c>
      <c r="B5962" s="6" t="s">
        <v>154</v>
      </c>
      <c r="C5962" s="7">
        <v>3</v>
      </c>
      <c r="D5962">
        <v>20</v>
      </c>
      <c r="E5962">
        <f t="shared" si="418"/>
        <v>5</v>
      </c>
      <c r="F5962" t="str">
        <f t="shared" si="419"/>
        <v>仏滅</v>
      </c>
      <c r="G5962" t="str">
        <f t="shared" si="420"/>
        <v>火</v>
      </c>
      <c r="I5962" t="str">
        <f t="shared" si="421"/>
        <v/>
      </c>
    </row>
    <row r="5963" spans="1:9">
      <c r="A5963" s="1">
        <v>42487</v>
      </c>
      <c r="B5963" s="6" t="s">
        <v>155</v>
      </c>
      <c r="C5963" s="7">
        <v>3</v>
      </c>
      <c r="D5963">
        <v>21</v>
      </c>
      <c r="E5963">
        <f t="shared" si="418"/>
        <v>0</v>
      </c>
      <c r="F5963" t="str">
        <f t="shared" si="419"/>
        <v>大安</v>
      </c>
      <c r="G5963" t="str">
        <f t="shared" si="420"/>
        <v>水</v>
      </c>
      <c r="I5963" t="str">
        <f t="shared" si="421"/>
        <v/>
      </c>
    </row>
    <row r="5964" spans="1:9">
      <c r="A5964" s="1">
        <v>42488</v>
      </c>
      <c r="B5964" s="6" t="s">
        <v>156</v>
      </c>
      <c r="C5964" s="7">
        <v>3</v>
      </c>
      <c r="D5964">
        <v>22</v>
      </c>
      <c r="E5964">
        <f t="shared" ref="E5964:E6027" si="422">MOD(C5964+D5964,6)</f>
        <v>1</v>
      </c>
      <c r="F5964" t="str">
        <f t="shared" ref="F5964:F6027" si="423">VLOOKUP(E5964,$K$18:$L$23,2)</f>
        <v>赤口</v>
      </c>
      <c r="G5964" t="str">
        <f t="shared" si="420"/>
        <v>木</v>
      </c>
      <c r="I5964" t="str">
        <f t="shared" si="421"/>
        <v/>
      </c>
    </row>
    <row r="5965" spans="1:9">
      <c r="A5965" s="1">
        <v>42489</v>
      </c>
      <c r="B5965" s="6" t="s">
        <v>157</v>
      </c>
      <c r="C5965" s="7">
        <v>3</v>
      </c>
      <c r="D5965">
        <v>23</v>
      </c>
      <c r="E5965">
        <f t="shared" si="422"/>
        <v>2</v>
      </c>
      <c r="F5965" t="str">
        <f t="shared" si="423"/>
        <v>先勝</v>
      </c>
      <c r="G5965" t="str">
        <f t="shared" si="420"/>
        <v>金</v>
      </c>
      <c r="I5965" t="str">
        <f t="shared" si="421"/>
        <v/>
      </c>
    </row>
    <row r="5966" spans="1:9">
      <c r="A5966" s="1">
        <v>42490</v>
      </c>
      <c r="B5966" s="6" t="s">
        <v>158</v>
      </c>
      <c r="C5966" s="7">
        <v>3</v>
      </c>
      <c r="D5966">
        <v>24</v>
      </c>
      <c r="E5966">
        <f t="shared" si="422"/>
        <v>3</v>
      </c>
      <c r="F5966" t="str">
        <f t="shared" si="423"/>
        <v>友引</v>
      </c>
      <c r="G5966" t="str">
        <f t="shared" si="420"/>
        <v>土</v>
      </c>
      <c r="I5966" t="str">
        <f t="shared" si="421"/>
        <v/>
      </c>
    </row>
    <row r="5967" spans="1:9">
      <c r="A5967" s="1">
        <v>42491</v>
      </c>
      <c r="B5967" s="6" t="s">
        <v>159</v>
      </c>
      <c r="C5967" s="7">
        <v>3</v>
      </c>
      <c r="D5967">
        <v>25</v>
      </c>
      <c r="E5967">
        <f t="shared" si="422"/>
        <v>4</v>
      </c>
      <c r="F5967" t="str">
        <f t="shared" si="423"/>
        <v>先負</v>
      </c>
      <c r="G5967" t="str">
        <f t="shared" si="420"/>
        <v>日</v>
      </c>
      <c r="I5967" t="str">
        <f t="shared" si="421"/>
        <v/>
      </c>
    </row>
    <row r="5968" spans="1:9">
      <c r="A5968" s="1">
        <v>42492</v>
      </c>
      <c r="B5968" s="6" t="s">
        <v>160</v>
      </c>
      <c r="C5968" s="7">
        <v>3</v>
      </c>
      <c r="D5968">
        <v>26</v>
      </c>
      <c r="E5968">
        <f t="shared" si="422"/>
        <v>5</v>
      </c>
      <c r="F5968" t="str">
        <f t="shared" si="423"/>
        <v>仏滅</v>
      </c>
      <c r="G5968" t="str">
        <f t="shared" si="420"/>
        <v>月</v>
      </c>
      <c r="I5968" t="str">
        <f t="shared" si="421"/>
        <v/>
      </c>
    </row>
    <row r="5969" spans="1:9">
      <c r="A5969" s="1">
        <v>42493</v>
      </c>
      <c r="B5969" s="6" t="s">
        <v>161</v>
      </c>
      <c r="C5969" s="7">
        <v>3</v>
      </c>
      <c r="D5969">
        <v>27</v>
      </c>
      <c r="E5969">
        <f t="shared" si="422"/>
        <v>0</v>
      </c>
      <c r="F5969" t="str">
        <f t="shared" si="423"/>
        <v>大安</v>
      </c>
      <c r="G5969" t="str">
        <f t="shared" si="420"/>
        <v>火</v>
      </c>
      <c r="I5969" t="str">
        <f t="shared" si="421"/>
        <v/>
      </c>
    </row>
    <row r="5970" spans="1:9">
      <c r="A5970" s="1">
        <v>42494</v>
      </c>
      <c r="B5970" s="6" t="s">
        <v>162</v>
      </c>
      <c r="C5970" s="7">
        <v>3</v>
      </c>
      <c r="D5970">
        <v>28</v>
      </c>
      <c r="E5970">
        <f t="shared" si="422"/>
        <v>1</v>
      </c>
      <c r="F5970" t="str">
        <f t="shared" si="423"/>
        <v>赤口</v>
      </c>
      <c r="G5970" t="str">
        <f t="shared" si="420"/>
        <v>水</v>
      </c>
      <c r="I5970" t="str">
        <f t="shared" si="421"/>
        <v/>
      </c>
    </row>
    <row r="5971" spans="1:9">
      <c r="A5971" s="1">
        <v>42495</v>
      </c>
      <c r="B5971" s="6" t="s">
        <v>163</v>
      </c>
      <c r="C5971" s="7">
        <v>3</v>
      </c>
      <c r="D5971">
        <v>29</v>
      </c>
      <c r="E5971">
        <f t="shared" si="422"/>
        <v>2</v>
      </c>
      <c r="F5971" t="str">
        <f t="shared" si="423"/>
        <v>先勝</v>
      </c>
      <c r="G5971" t="str">
        <f t="shared" si="420"/>
        <v>木</v>
      </c>
      <c r="I5971" t="str">
        <f t="shared" si="421"/>
        <v/>
      </c>
    </row>
    <row r="5972" spans="1:9">
      <c r="A5972" s="1">
        <v>42496</v>
      </c>
      <c r="B5972" s="6" t="s">
        <v>236</v>
      </c>
      <c r="C5972" s="7">
        <v>3</v>
      </c>
      <c r="D5972">
        <v>30</v>
      </c>
      <c r="E5972">
        <f t="shared" si="422"/>
        <v>3</v>
      </c>
      <c r="F5972" t="str">
        <f t="shared" si="423"/>
        <v>友引</v>
      </c>
      <c r="G5972" t="str">
        <f t="shared" si="420"/>
        <v>金</v>
      </c>
      <c r="I5972" t="str">
        <f t="shared" si="421"/>
        <v/>
      </c>
    </row>
    <row r="5973" spans="1:9">
      <c r="A5973" s="1">
        <v>42497</v>
      </c>
      <c r="B5973" s="6" t="s">
        <v>621</v>
      </c>
      <c r="C5973" s="7">
        <v>4</v>
      </c>
      <c r="D5973">
        <v>1</v>
      </c>
      <c r="E5973">
        <f t="shared" si="422"/>
        <v>5</v>
      </c>
      <c r="F5973" t="str">
        <f t="shared" si="423"/>
        <v>仏滅</v>
      </c>
      <c r="G5973" t="str">
        <f t="shared" si="420"/>
        <v>土</v>
      </c>
      <c r="I5973" t="str">
        <f t="shared" si="421"/>
        <v/>
      </c>
    </row>
    <row r="5974" spans="1:9">
      <c r="A5974" s="1">
        <v>42498</v>
      </c>
      <c r="B5974" s="6" t="s">
        <v>165</v>
      </c>
      <c r="C5974" s="7">
        <v>4</v>
      </c>
      <c r="D5974">
        <v>2</v>
      </c>
      <c r="E5974">
        <f t="shared" si="422"/>
        <v>0</v>
      </c>
      <c r="F5974" t="str">
        <f t="shared" si="423"/>
        <v>大安</v>
      </c>
      <c r="G5974" t="str">
        <f t="shared" si="420"/>
        <v>日</v>
      </c>
      <c r="I5974" t="str">
        <f t="shared" si="421"/>
        <v/>
      </c>
    </row>
    <row r="5975" spans="1:9">
      <c r="A5975" s="1">
        <v>42499</v>
      </c>
      <c r="B5975" s="6" t="s">
        <v>166</v>
      </c>
      <c r="C5975" s="7">
        <v>4</v>
      </c>
      <c r="D5975">
        <v>3</v>
      </c>
      <c r="E5975">
        <f t="shared" si="422"/>
        <v>1</v>
      </c>
      <c r="F5975" t="str">
        <f t="shared" si="423"/>
        <v>赤口</v>
      </c>
      <c r="G5975" t="str">
        <f t="shared" si="420"/>
        <v>月</v>
      </c>
      <c r="I5975" t="str">
        <f t="shared" si="421"/>
        <v/>
      </c>
    </row>
    <row r="5976" spans="1:9">
      <c r="A5976" s="1">
        <v>42500</v>
      </c>
      <c r="B5976" s="6" t="s">
        <v>167</v>
      </c>
      <c r="C5976" s="7">
        <v>4</v>
      </c>
      <c r="D5976">
        <v>4</v>
      </c>
      <c r="E5976">
        <f t="shared" si="422"/>
        <v>2</v>
      </c>
      <c r="F5976" t="str">
        <f t="shared" si="423"/>
        <v>先勝</v>
      </c>
      <c r="G5976" t="str">
        <f t="shared" si="420"/>
        <v>火</v>
      </c>
      <c r="I5976" t="str">
        <f t="shared" si="421"/>
        <v/>
      </c>
    </row>
    <row r="5977" spans="1:9">
      <c r="A5977" s="1">
        <v>42501</v>
      </c>
      <c r="B5977" s="6" t="s">
        <v>168</v>
      </c>
      <c r="C5977" s="7">
        <v>4</v>
      </c>
      <c r="D5977">
        <v>5</v>
      </c>
      <c r="E5977">
        <f t="shared" si="422"/>
        <v>3</v>
      </c>
      <c r="F5977" t="str">
        <f t="shared" si="423"/>
        <v>友引</v>
      </c>
      <c r="G5977" t="str">
        <f t="shared" si="420"/>
        <v>水</v>
      </c>
      <c r="I5977" t="str">
        <f t="shared" si="421"/>
        <v/>
      </c>
    </row>
    <row r="5978" spans="1:9">
      <c r="A5978" s="1">
        <v>42502</v>
      </c>
      <c r="B5978" s="6" t="s">
        <v>169</v>
      </c>
      <c r="C5978" s="7">
        <v>4</v>
      </c>
      <c r="D5978">
        <v>6</v>
      </c>
      <c r="E5978">
        <f t="shared" si="422"/>
        <v>4</v>
      </c>
      <c r="F5978" t="str">
        <f t="shared" si="423"/>
        <v>先負</v>
      </c>
      <c r="G5978" t="str">
        <f t="shared" si="420"/>
        <v>木</v>
      </c>
      <c r="I5978" t="str">
        <f t="shared" si="421"/>
        <v/>
      </c>
    </row>
    <row r="5979" spans="1:9">
      <c r="A5979" s="1">
        <v>42503</v>
      </c>
      <c r="B5979" s="6" t="s">
        <v>170</v>
      </c>
      <c r="C5979" s="7">
        <v>4</v>
      </c>
      <c r="D5979">
        <v>7</v>
      </c>
      <c r="E5979">
        <f t="shared" si="422"/>
        <v>5</v>
      </c>
      <c r="F5979" t="str">
        <f t="shared" si="423"/>
        <v>仏滅</v>
      </c>
      <c r="G5979" t="str">
        <f t="shared" si="420"/>
        <v>金</v>
      </c>
      <c r="I5979" t="str">
        <f t="shared" si="421"/>
        <v/>
      </c>
    </row>
    <row r="5980" spans="1:9">
      <c r="A5980" s="1">
        <v>42504</v>
      </c>
      <c r="B5980" s="6" t="s">
        <v>171</v>
      </c>
      <c r="C5980" s="7">
        <v>4</v>
      </c>
      <c r="D5980">
        <v>8</v>
      </c>
      <c r="E5980">
        <f t="shared" si="422"/>
        <v>0</v>
      </c>
      <c r="F5980" t="str">
        <f t="shared" si="423"/>
        <v>大安</v>
      </c>
      <c r="G5980" t="str">
        <f t="shared" si="420"/>
        <v>土</v>
      </c>
      <c r="I5980" t="str">
        <f t="shared" si="421"/>
        <v/>
      </c>
    </row>
    <row r="5981" spans="1:9">
      <c r="A5981" s="1">
        <v>42505</v>
      </c>
      <c r="B5981" s="6" t="s">
        <v>172</v>
      </c>
      <c r="C5981" s="7">
        <v>4</v>
      </c>
      <c r="D5981">
        <v>9</v>
      </c>
      <c r="E5981">
        <f t="shared" si="422"/>
        <v>1</v>
      </c>
      <c r="F5981" t="str">
        <f t="shared" si="423"/>
        <v>赤口</v>
      </c>
      <c r="G5981" t="str">
        <f t="shared" si="420"/>
        <v>日</v>
      </c>
      <c r="I5981" t="str">
        <f t="shared" si="421"/>
        <v/>
      </c>
    </row>
    <row r="5982" spans="1:9">
      <c r="A5982" s="1">
        <v>42506</v>
      </c>
      <c r="B5982" s="6" t="s">
        <v>173</v>
      </c>
      <c r="C5982" s="7">
        <v>4</v>
      </c>
      <c r="D5982">
        <v>10</v>
      </c>
      <c r="E5982">
        <f t="shared" si="422"/>
        <v>2</v>
      </c>
      <c r="F5982" t="str">
        <f t="shared" si="423"/>
        <v>先勝</v>
      </c>
      <c r="G5982" t="str">
        <f t="shared" si="420"/>
        <v>月</v>
      </c>
      <c r="I5982" t="str">
        <f t="shared" si="421"/>
        <v/>
      </c>
    </row>
    <row r="5983" spans="1:9">
      <c r="A5983" s="1">
        <v>42507</v>
      </c>
      <c r="B5983" s="6" t="s">
        <v>174</v>
      </c>
      <c r="C5983" s="7">
        <v>4</v>
      </c>
      <c r="D5983">
        <v>11</v>
      </c>
      <c r="E5983">
        <f t="shared" si="422"/>
        <v>3</v>
      </c>
      <c r="F5983" t="str">
        <f t="shared" si="423"/>
        <v>友引</v>
      </c>
      <c r="G5983" t="str">
        <f t="shared" si="420"/>
        <v>火</v>
      </c>
      <c r="I5983" t="str">
        <f t="shared" si="421"/>
        <v/>
      </c>
    </row>
    <row r="5984" spans="1:9">
      <c r="A5984" s="1">
        <v>42508</v>
      </c>
      <c r="B5984" s="6" t="s">
        <v>175</v>
      </c>
      <c r="C5984" s="7">
        <v>4</v>
      </c>
      <c r="D5984">
        <v>12</v>
      </c>
      <c r="E5984">
        <f t="shared" si="422"/>
        <v>4</v>
      </c>
      <c r="F5984" t="str">
        <f t="shared" si="423"/>
        <v>先負</v>
      </c>
      <c r="G5984" t="str">
        <f t="shared" si="420"/>
        <v>水</v>
      </c>
      <c r="I5984" t="str">
        <f t="shared" si="421"/>
        <v/>
      </c>
    </row>
    <row r="5985" spans="1:9">
      <c r="A5985" s="1">
        <v>42509</v>
      </c>
      <c r="B5985" s="6" t="s">
        <v>176</v>
      </c>
      <c r="C5985" s="7">
        <v>4</v>
      </c>
      <c r="D5985">
        <v>13</v>
      </c>
      <c r="E5985">
        <f t="shared" si="422"/>
        <v>5</v>
      </c>
      <c r="F5985" t="str">
        <f t="shared" si="423"/>
        <v>仏滅</v>
      </c>
      <c r="G5985" t="str">
        <f t="shared" si="420"/>
        <v>木</v>
      </c>
      <c r="I5985" t="str">
        <f t="shared" si="421"/>
        <v/>
      </c>
    </row>
    <row r="5986" spans="1:9">
      <c r="A5986" s="1">
        <v>42510</v>
      </c>
      <c r="B5986" s="6" t="s">
        <v>177</v>
      </c>
      <c r="C5986" s="7">
        <v>4</v>
      </c>
      <c r="D5986">
        <v>14</v>
      </c>
      <c r="E5986">
        <f t="shared" si="422"/>
        <v>0</v>
      </c>
      <c r="F5986" t="str">
        <f t="shared" si="423"/>
        <v>大安</v>
      </c>
      <c r="G5986" t="str">
        <f t="shared" si="420"/>
        <v>金</v>
      </c>
      <c r="I5986" t="str">
        <f t="shared" si="421"/>
        <v/>
      </c>
    </row>
    <row r="5987" spans="1:9">
      <c r="A5987" s="1">
        <v>42511</v>
      </c>
      <c r="B5987" s="6" t="s">
        <v>178</v>
      </c>
      <c r="C5987" s="7">
        <v>4</v>
      </c>
      <c r="D5987">
        <v>15</v>
      </c>
      <c r="E5987">
        <f t="shared" si="422"/>
        <v>1</v>
      </c>
      <c r="F5987" t="str">
        <f t="shared" si="423"/>
        <v>赤口</v>
      </c>
      <c r="G5987" t="str">
        <f t="shared" si="420"/>
        <v>土</v>
      </c>
      <c r="I5987" t="str">
        <f t="shared" si="421"/>
        <v/>
      </c>
    </row>
    <row r="5988" spans="1:9">
      <c r="A5988" s="1">
        <v>42512</v>
      </c>
      <c r="B5988" s="6" t="s">
        <v>179</v>
      </c>
      <c r="C5988" s="7">
        <v>4</v>
      </c>
      <c r="D5988">
        <v>16</v>
      </c>
      <c r="E5988">
        <f t="shared" si="422"/>
        <v>2</v>
      </c>
      <c r="F5988" t="str">
        <f t="shared" si="423"/>
        <v>先勝</v>
      </c>
      <c r="G5988" t="str">
        <f t="shared" si="420"/>
        <v>日</v>
      </c>
      <c r="I5988" t="str">
        <f t="shared" si="421"/>
        <v/>
      </c>
    </row>
    <row r="5989" spans="1:9">
      <c r="A5989" s="1">
        <v>42513</v>
      </c>
      <c r="B5989" s="6" t="s">
        <v>180</v>
      </c>
      <c r="C5989" s="7">
        <v>4</v>
      </c>
      <c r="D5989">
        <v>17</v>
      </c>
      <c r="E5989">
        <f t="shared" si="422"/>
        <v>3</v>
      </c>
      <c r="F5989" t="str">
        <f t="shared" si="423"/>
        <v>友引</v>
      </c>
      <c r="G5989" t="str">
        <f t="shared" si="420"/>
        <v>月</v>
      </c>
      <c r="I5989" t="str">
        <f t="shared" si="421"/>
        <v/>
      </c>
    </row>
    <row r="5990" spans="1:9">
      <c r="A5990" s="1">
        <v>42514</v>
      </c>
      <c r="B5990" s="6" t="s">
        <v>181</v>
      </c>
      <c r="C5990" s="7">
        <v>4</v>
      </c>
      <c r="D5990">
        <v>18</v>
      </c>
      <c r="E5990">
        <f t="shared" si="422"/>
        <v>4</v>
      </c>
      <c r="F5990" t="str">
        <f t="shared" si="423"/>
        <v>先負</v>
      </c>
      <c r="G5990" t="str">
        <f t="shared" si="420"/>
        <v>火</v>
      </c>
      <c r="I5990" t="str">
        <f t="shared" si="421"/>
        <v/>
      </c>
    </row>
    <row r="5991" spans="1:9">
      <c r="A5991" s="1">
        <v>42515</v>
      </c>
      <c r="B5991" s="6" t="s">
        <v>182</v>
      </c>
      <c r="C5991" s="7">
        <v>4</v>
      </c>
      <c r="D5991">
        <v>19</v>
      </c>
      <c r="E5991">
        <f t="shared" si="422"/>
        <v>5</v>
      </c>
      <c r="F5991" t="str">
        <f t="shared" si="423"/>
        <v>仏滅</v>
      </c>
      <c r="G5991" t="str">
        <f t="shared" si="420"/>
        <v>水</v>
      </c>
      <c r="I5991" t="str">
        <f t="shared" si="421"/>
        <v/>
      </c>
    </row>
    <row r="5992" spans="1:9">
      <c r="A5992" s="1">
        <v>42516</v>
      </c>
      <c r="B5992" s="6" t="s">
        <v>183</v>
      </c>
      <c r="C5992" s="7">
        <v>4</v>
      </c>
      <c r="D5992">
        <v>20</v>
      </c>
      <c r="E5992">
        <f t="shared" si="422"/>
        <v>0</v>
      </c>
      <c r="F5992" t="str">
        <f t="shared" si="423"/>
        <v>大安</v>
      </c>
      <c r="G5992" t="str">
        <f t="shared" si="420"/>
        <v>木</v>
      </c>
      <c r="I5992" t="str">
        <f t="shared" si="421"/>
        <v/>
      </c>
    </row>
    <row r="5993" spans="1:9">
      <c r="A5993" s="1">
        <v>42517</v>
      </c>
      <c r="B5993" s="6" t="s">
        <v>184</v>
      </c>
      <c r="C5993" s="7">
        <v>4</v>
      </c>
      <c r="D5993">
        <v>21</v>
      </c>
      <c r="E5993">
        <f t="shared" si="422"/>
        <v>1</v>
      </c>
      <c r="F5993" t="str">
        <f t="shared" si="423"/>
        <v>赤口</v>
      </c>
      <c r="G5993" t="str">
        <f t="shared" si="420"/>
        <v>金</v>
      </c>
      <c r="I5993" t="str">
        <f t="shared" si="421"/>
        <v/>
      </c>
    </row>
    <row r="5994" spans="1:9">
      <c r="A5994" s="1">
        <v>42518</v>
      </c>
      <c r="B5994" s="6" t="s">
        <v>185</v>
      </c>
      <c r="C5994" s="7">
        <v>4</v>
      </c>
      <c r="D5994">
        <v>22</v>
      </c>
      <c r="E5994">
        <f t="shared" si="422"/>
        <v>2</v>
      </c>
      <c r="F5994" t="str">
        <f t="shared" si="423"/>
        <v>先勝</v>
      </c>
      <c r="G5994" t="str">
        <f t="shared" si="420"/>
        <v>土</v>
      </c>
      <c r="I5994" t="str">
        <f t="shared" si="421"/>
        <v/>
      </c>
    </row>
    <row r="5995" spans="1:9">
      <c r="A5995" s="1">
        <v>42519</v>
      </c>
      <c r="B5995" s="6" t="s">
        <v>186</v>
      </c>
      <c r="C5995" s="7">
        <v>4</v>
      </c>
      <c r="D5995">
        <v>23</v>
      </c>
      <c r="E5995">
        <f t="shared" si="422"/>
        <v>3</v>
      </c>
      <c r="F5995" t="str">
        <f t="shared" si="423"/>
        <v>友引</v>
      </c>
      <c r="G5995" t="str">
        <f t="shared" si="420"/>
        <v>日</v>
      </c>
      <c r="I5995" t="str">
        <f t="shared" si="421"/>
        <v/>
      </c>
    </row>
    <row r="5996" spans="1:9">
      <c r="A5996" s="1">
        <v>42520</v>
      </c>
      <c r="B5996" s="6" t="s">
        <v>187</v>
      </c>
      <c r="C5996" s="7">
        <v>4</v>
      </c>
      <c r="D5996">
        <v>24</v>
      </c>
      <c r="E5996">
        <f t="shared" si="422"/>
        <v>4</v>
      </c>
      <c r="F5996" t="str">
        <f t="shared" si="423"/>
        <v>先負</v>
      </c>
      <c r="G5996" t="str">
        <f t="shared" si="420"/>
        <v>月</v>
      </c>
      <c r="I5996" t="str">
        <f t="shared" si="421"/>
        <v/>
      </c>
    </row>
    <row r="5997" spans="1:9">
      <c r="A5997" s="1">
        <v>42521</v>
      </c>
      <c r="B5997" s="6" t="s">
        <v>188</v>
      </c>
      <c r="C5997" s="7">
        <v>4</v>
      </c>
      <c r="D5997">
        <v>25</v>
      </c>
      <c r="E5997">
        <f t="shared" si="422"/>
        <v>5</v>
      </c>
      <c r="F5997" t="str">
        <f t="shared" si="423"/>
        <v>仏滅</v>
      </c>
      <c r="G5997" t="str">
        <f t="shared" si="420"/>
        <v>火</v>
      </c>
      <c r="I5997" t="str">
        <f t="shared" si="421"/>
        <v/>
      </c>
    </row>
    <row r="5998" spans="1:9">
      <c r="A5998" s="1">
        <v>42522</v>
      </c>
      <c r="B5998" s="6" t="s">
        <v>189</v>
      </c>
      <c r="C5998" s="7">
        <v>4</v>
      </c>
      <c r="D5998">
        <v>26</v>
      </c>
      <c r="E5998">
        <f t="shared" si="422"/>
        <v>0</v>
      </c>
      <c r="F5998" t="str">
        <f t="shared" si="423"/>
        <v>大安</v>
      </c>
      <c r="G5998" t="str">
        <f t="shared" si="420"/>
        <v>水</v>
      </c>
      <c r="I5998" t="str">
        <f t="shared" si="421"/>
        <v/>
      </c>
    </row>
    <row r="5999" spans="1:9">
      <c r="A5999" s="1">
        <v>42523</v>
      </c>
      <c r="B5999" s="6" t="s">
        <v>190</v>
      </c>
      <c r="C5999" s="7">
        <v>4</v>
      </c>
      <c r="D5999">
        <v>27</v>
      </c>
      <c r="E5999">
        <f t="shared" si="422"/>
        <v>1</v>
      </c>
      <c r="F5999" t="str">
        <f t="shared" si="423"/>
        <v>赤口</v>
      </c>
      <c r="G5999" t="str">
        <f t="shared" si="420"/>
        <v>木</v>
      </c>
      <c r="I5999" t="str">
        <f t="shared" si="421"/>
        <v/>
      </c>
    </row>
    <row r="6000" spans="1:9">
      <c r="A6000" s="1">
        <v>42524</v>
      </c>
      <c r="B6000" s="6" t="s">
        <v>191</v>
      </c>
      <c r="C6000" s="7">
        <v>4</v>
      </c>
      <c r="D6000">
        <v>28</v>
      </c>
      <c r="E6000">
        <f t="shared" si="422"/>
        <v>2</v>
      </c>
      <c r="F6000" t="str">
        <f t="shared" si="423"/>
        <v>先勝</v>
      </c>
      <c r="G6000" t="str">
        <f t="shared" si="420"/>
        <v>金</v>
      </c>
      <c r="I6000" t="str">
        <f t="shared" si="421"/>
        <v/>
      </c>
    </row>
    <row r="6001" spans="1:9">
      <c r="A6001" s="1">
        <v>42525</v>
      </c>
      <c r="B6001" s="6" t="s">
        <v>192</v>
      </c>
      <c r="C6001" s="7">
        <v>4</v>
      </c>
      <c r="D6001">
        <v>29</v>
      </c>
      <c r="E6001">
        <f t="shared" si="422"/>
        <v>3</v>
      </c>
      <c r="F6001" t="str">
        <f t="shared" si="423"/>
        <v>友引</v>
      </c>
      <c r="G6001" t="str">
        <f t="shared" si="420"/>
        <v>土</v>
      </c>
      <c r="I6001" t="str">
        <f t="shared" si="421"/>
        <v/>
      </c>
    </row>
    <row r="6002" spans="1:9">
      <c r="A6002" s="1">
        <v>42526</v>
      </c>
      <c r="B6002" s="6" t="s">
        <v>622</v>
      </c>
      <c r="C6002" s="7">
        <v>5</v>
      </c>
      <c r="D6002">
        <v>1</v>
      </c>
      <c r="E6002">
        <f t="shared" si="422"/>
        <v>0</v>
      </c>
      <c r="F6002" t="str">
        <f t="shared" si="423"/>
        <v>大安</v>
      </c>
      <c r="G6002" t="str">
        <f t="shared" si="420"/>
        <v>日</v>
      </c>
      <c r="I6002" t="str">
        <f t="shared" si="421"/>
        <v/>
      </c>
    </row>
    <row r="6003" spans="1:9">
      <c r="A6003" s="1">
        <v>42527</v>
      </c>
      <c r="B6003" s="6" t="s">
        <v>195</v>
      </c>
      <c r="C6003" s="7">
        <v>5</v>
      </c>
      <c r="D6003">
        <v>2</v>
      </c>
      <c r="E6003">
        <f t="shared" si="422"/>
        <v>1</v>
      </c>
      <c r="F6003" t="str">
        <f t="shared" si="423"/>
        <v>赤口</v>
      </c>
      <c r="G6003" t="str">
        <f t="shared" si="420"/>
        <v>月</v>
      </c>
      <c r="I6003" t="str">
        <f t="shared" si="421"/>
        <v/>
      </c>
    </row>
    <row r="6004" spans="1:9">
      <c r="A6004" s="1">
        <v>42528</v>
      </c>
      <c r="B6004" s="6" t="s">
        <v>196</v>
      </c>
      <c r="C6004" s="7">
        <v>5</v>
      </c>
      <c r="D6004">
        <v>3</v>
      </c>
      <c r="E6004">
        <f t="shared" si="422"/>
        <v>2</v>
      </c>
      <c r="F6004" t="str">
        <f t="shared" si="423"/>
        <v>先勝</v>
      </c>
      <c r="G6004" t="str">
        <f t="shared" si="420"/>
        <v>火</v>
      </c>
      <c r="I6004" t="str">
        <f t="shared" si="421"/>
        <v/>
      </c>
    </row>
    <row r="6005" spans="1:9">
      <c r="A6005" s="1">
        <v>42529</v>
      </c>
      <c r="B6005" s="6" t="s">
        <v>197</v>
      </c>
      <c r="C6005" s="7">
        <v>5</v>
      </c>
      <c r="D6005">
        <v>4</v>
      </c>
      <c r="E6005">
        <f t="shared" si="422"/>
        <v>3</v>
      </c>
      <c r="F6005" t="str">
        <f t="shared" si="423"/>
        <v>友引</v>
      </c>
      <c r="G6005" t="str">
        <f t="shared" si="420"/>
        <v>水</v>
      </c>
      <c r="I6005" t="str">
        <f t="shared" si="421"/>
        <v/>
      </c>
    </row>
    <row r="6006" spans="1:9">
      <c r="A6006" s="1">
        <v>42530</v>
      </c>
      <c r="B6006" s="6" t="s">
        <v>198</v>
      </c>
      <c r="C6006" s="7">
        <v>5</v>
      </c>
      <c r="D6006">
        <v>5</v>
      </c>
      <c r="E6006">
        <f t="shared" si="422"/>
        <v>4</v>
      </c>
      <c r="F6006" t="str">
        <f t="shared" si="423"/>
        <v>先負</v>
      </c>
      <c r="G6006" t="str">
        <f t="shared" si="420"/>
        <v>木</v>
      </c>
      <c r="I6006" t="str">
        <f t="shared" si="421"/>
        <v/>
      </c>
    </row>
    <row r="6007" spans="1:9">
      <c r="A6007" s="1">
        <v>42531</v>
      </c>
      <c r="B6007" s="6" t="s">
        <v>199</v>
      </c>
      <c r="C6007" s="7">
        <v>5</v>
      </c>
      <c r="D6007">
        <v>6</v>
      </c>
      <c r="E6007">
        <f t="shared" si="422"/>
        <v>5</v>
      </c>
      <c r="F6007" t="str">
        <f t="shared" si="423"/>
        <v>仏滅</v>
      </c>
      <c r="G6007" t="str">
        <f t="shared" si="420"/>
        <v>金</v>
      </c>
      <c r="I6007" t="str">
        <f t="shared" si="421"/>
        <v/>
      </c>
    </row>
    <row r="6008" spans="1:9">
      <c r="A6008" s="1">
        <v>42532</v>
      </c>
      <c r="B6008" s="6" t="s">
        <v>200</v>
      </c>
      <c r="C6008" s="7">
        <v>5</v>
      </c>
      <c r="D6008">
        <v>7</v>
      </c>
      <c r="E6008">
        <f t="shared" si="422"/>
        <v>0</v>
      </c>
      <c r="F6008" t="str">
        <f t="shared" si="423"/>
        <v>大安</v>
      </c>
      <c r="G6008" t="str">
        <f t="shared" si="420"/>
        <v>土</v>
      </c>
      <c r="I6008" t="str">
        <f t="shared" si="421"/>
        <v/>
      </c>
    </row>
    <row r="6009" spans="1:9">
      <c r="A6009" s="1">
        <v>42533</v>
      </c>
      <c r="B6009" s="6" t="s">
        <v>201</v>
      </c>
      <c r="C6009" s="7">
        <v>5</v>
      </c>
      <c r="D6009">
        <v>8</v>
      </c>
      <c r="E6009">
        <f t="shared" si="422"/>
        <v>1</v>
      </c>
      <c r="F6009" t="str">
        <f t="shared" si="423"/>
        <v>赤口</v>
      </c>
      <c r="G6009" t="str">
        <f t="shared" si="420"/>
        <v>日</v>
      </c>
      <c r="I6009" t="str">
        <f t="shared" si="421"/>
        <v/>
      </c>
    </row>
    <row r="6010" spans="1:9">
      <c r="A6010" s="1">
        <v>42534</v>
      </c>
      <c r="B6010" s="6" t="s">
        <v>202</v>
      </c>
      <c r="C6010" s="7">
        <v>5</v>
      </c>
      <c r="D6010">
        <v>9</v>
      </c>
      <c r="E6010">
        <f t="shared" si="422"/>
        <v>2</v>
      </c>
      <c r="F6010" t="str">
        <f t="shared" si="423"/>
        <v>先勝</v>
      </c>
      <c r="G6010" t="str">
        <f t="shared" si="420"/>
        <v>月</v>
      </c>
      <c r="I6010" t="str">
        <f t="shared" si="421"/>
        <v/>
      </c>
    </row>
    <row r="6011" spans="1:9">
      <c r="A6011" s="1">
        <v>42535</v>
      </c>
      <c r="B6011" s="6" t="s">
        <v>203</v>
      </c>
      <c r="C6011" s="7">
        <v>5</v>
      </c>
      <c r="D6011">
        <v>10</v>
      </c>
      <c r="E6011">
        <f t="shared" si="422"/>
        <v>3</v>
      </c>
      <c r="F6011" t="str">
        <f t="shared" si="423"/>
        <v>友引</v>
      </c>
      <c r="G6011" t="str">
        <f t="shared" si="420"/>
        <v>火</v>
      </c>
      <c r="I6011" t="str">
        <f t="shared" si="421"/>
        <v/>
      </c>
    </row>
    <row r="6012" spans="1:9">
      <c r="A6012" s="1">
        <v>42536</v>
      </c>
      <c r="B6012" s="6" t="s">
        <v>204</v>
      </c>
      <c r="C6012" s="7">
        <v>5</v>
      </c>
      <c r="D6012">
        <v>11</v>
      </c>
      <c r="E6012">
        <f t="shared" si="422"/>
        <v>4</v>
      </c>
      <c r="F6012" t="str">
        <f t="shared" si="423"/>
        <v>先負</v>
      </c>
      <c r="G6012" t="str">
        <f t="shared" si="420"/>
        <v>水</v>
      </c>
      <c r="I6012" t="str">
        <f t="shared" si="421"/>
        <v/>
      </c>
    </row>
    <row r="6013" spans="1:9">
      <c r="A6013" s="1">
        <v>42537</v>
      </c>
      <c r="B6013" s="6" t="s">
        <v>205</v>
      </c>
      <c r="C6013" s="7">
        <v>5</v>
      </c>
      <c r="D6013">
        <v>12</v>
      </c>
      <c r="E6013">
        <f t="shared" si="422"/>
        <v>5</v>
      </c>
      <c r="F6013" t="str">
        <f t="shared" si="423"/>
        <v>仏滅</v>
      </c>
      <c r="G6013" t="str">
        <f t="shared" si="420"/>
        <v>木</v>
      </c>
      <c r="I6013" t="str">
        <f t="shared" si="421"/>
        <v/>
      </c>
    </row>
    <row r="6014" spans="1:9">
      <c r="A6014" s="1">
        <v>42538</v>
      </c>
      <c r="B6014" s="6" t="s">
        <v>206</v>
      </c>
      <c r="C6014" s="7">
        <v>5</v>
      </c>
      <c r="D6014">
        <v>13</v>
      </c>
      <c r="E6014">
        <f t="shared" si="422"/>
        <v>0</v>
      </c>
      <c r="F6014" t="str">
        <f t="shared" si="423"/>
        <v>大安</v>
      </c>
      <c r="G6014" t="str">
        <f t="shared" si="420"/>
        <v>金</v>
      </c>
      <c r="I6014" t="str">
        <f t="shared" si="421"/>
        <v/>
      </c>
    </row>
    <row r="6015" spans="1:9">
      <c r="A6015" s="1">
        <v>42539</v>
      </c>
      <c r="B6015" s="6" t="s">
        <v>207</v>
      </c>
      <c r="C6015" s="7">
        <v>5</v>
      </c>
      <c r="D6015">
        <v>14</v>
      </c>
      <c r="E6015">
        <f t="shared" si="422"/>
        <v>1</v>
      </c>
      <c r="F6015" t="str">
        <f t="shared" si="423"/>
        <v>赤口</v>
      </c>
      <c r="G6015" t="str">
        <f t="shared" si="420"/>
        <v>土</v>
      </c>
      <c r="I6015" t="str">
        <f t="shared" si="421"/>
        <v/>
      </c>
    </row>
    <row r="6016" spans="1:9">
      <c r="A6016" s="1">
        <v>42540</v>
      </c>
      <c r="B6016" s="6" t="s">
        <v>208</v>
      </c>
      <c r="C6016" s="7">
        <v>5</v>
      </c>
      <c r="D6016">
        <v>15</v>
      </c>
      <c r="E6016">
        <f t="shared" si="422"/>
        <v>2</v>
      </c>
      <c r="F6016" t="str">
        <f t="shared" si="423"/>
        <v>先勝</v>
      </c>
      <c r="G6016" t="str">
        <f t="shared" si="420"/>
        <v>日</v>
      </c>
      <c r="I6016" t="str">
        <f t="shared" si="421"/>
        <v/>
      </c>
    </row>
    <row r="6017" spans="1:9">
      <c r="A6017" s="1">
        <v>42541</v>
      </c>
      <c r="B6017" s="6" t="s">
        <v>209</v>
      </c>
      <c r="C6017" s="7">
        <v>5</v>
      </c>
      <c r="D6017">
        <v>16</v>
      </c>
      <c r="E6017">
        <f t="shared" si="422"/>
        <v>3</v>
      </c>
      <c r="F6017" t="str">
        <f t="shared" si="423"/>
        <v>友引</v>
      </c>
      <c r="G6017" t="str">
        <f t="shared" si="420"/>
        <v>月</v>
      </c>
      <c r="I6017" t="str">
        <f t="shared" si="421"/>
        <v/>
      </c>
    </row>
    <row r="6018" spans="1:9">
      <c r="A6018" s="1">
        <v>42542</v>
      </c>
      <c r="B6018" s="6" t="s">
        <v>210</v>
      </c>
      <c r="C6018" s="7">
        <v>5</v>
      </c>
      <c r="D6018">
        <v>17</v>
      </c>
      <c r="E6018">
        <f t="shared" si="422"/>
        <v>4</v>
      </c>
      <c r="F6018" t="str">
        <f t="shared" si="423"/>
        <v>先負</v>
      </c>
      <c r="G6018" t="str">
        <f t="shared" si="420"/>
        <v>火</v>
      </c>
      <c r="I6018" t="str">
        <f t="shared" si="421"/>
        <v/>
      </c>
    </row>
    <row r="6019" spans="1:9">
      <c r="A6019" s="1">
        <v>42543</v>
      </c>
      <c r="B6019" s="6" t="s">
        <v>211</v>
      </c>
      <c r="C6019" s="7">
        <v>5</v>
      </c>
      <c r="D6019">
        <v>18</v>
      </c>
      <c r="E6019">
        <f t="shared" si="422"/>
        <v>5</v>
      </c>
      <c r="F6019" t="str">
        <f t="shared" si="423"/>
        <v>仏滅</v>
      </c>
      <c r="G6019" t="str">
        <f t="shared" ref="G6019:G6082" si="424">TEXT(A6019,"aaa")</f>
        <v>水</v>
      </c>
      <c r="I6019" t="str">
        <f t="shared" ref="I6019:I6082" si="425">IF(ISERROR(VLOOKUP(H6019,$K$29:$L$39,2,FALSE)),"",VLOOKUP(H6019,$K$29:$L$39,2,FALSE))</f>
        <v/>
      </c>
    </row>
    <row r="6020" spans="1:9">
      <c r="A6020" s="1">
        <v>42544</v>
      </c>
      <c r="B6020" s="6" t="s">
        <v>212</v>
      </c>
      <c r="C6020" s="7">
        <v>5</v>
      </c>
      <c r="D6020">
        <v>19</v>
      </c>
      <c r="E6020">
        <f t="shared" si="422"/>
        <v>0</v>
      </c>
      <c r="F6020" t="str">
        <f t="shared" si="423"/>
        <v>大安</v>
      </c>
      <c r="G6020" t="str">
        <f t="shared" si="424"/>
        <v>木</v>
      </c>
      <c r="I6020" t="str">
        <f t="shared" si="425"/>
        <v/>
      </c>
    </row>
    <row r="6021" spans="1:9">
      <c r="A6021" s="1">
        <v>42545</v>
      </c>
      <c r="B6021" s="6" t="s">
        <v>213</v>
      </c>
      <c r="C6021" s="7">
        <v>5</v>
      </c>
      <c r="D6021">
        <v>20</v>
      </c>
      <c r="E6021">
        <f t="shared" si="422"/>
        <v>1</v>
      </c>
      <c r="F6021" t="str">
        <f t="shared" si="423"/>
        <v>赤口</v>
      </c>
      <c r="G6021" t="str">
        <f t="shared" si="424"/>
        <v>金</v>
      </c>
      <c r="I6021" t="str">
        <f t="shared" si="425"/>
        <v/>
      </c>
    </row>
    <row r="6022" spans="1:9">
      <c r="A6022" s="1">
        <v>42546</v>
      </c>
      <c r="B6022" s="6" t="s">
        <v>214</v>
      </c>
      <c r="C6022" s="7">
        <v>5</v>
      </c>
      <c r="D6022">
        <v>21</v>
      </c>
      <c r="E6022">
        <f t="shared" si="422"/>
        <v>2</v>
      </c>
      <c r="F6022" t="str">
        <f t="shared" si="423"/>
        <v>先勝</v>
      </c>
      <c r="G6022" t="str">
        <f t="shared" si="424"/>
        <v>土</v>
      </c>
      <c r="I6022" t="str">
        <f t="shared" si="425"/>
        <v/>
      </c>
    </row>
    <row r="6023" spans="1:9">
      <c r="A6023" s="1">
        <v>42547</v>
      </c>
      <c r="B6023" s="6" t="s">
        <v>215</v>
      </c>
      <c r="C6023" s="7">
        <v>5</v>
      </c>
      <c r="D6023">
        <v>22</v>
      </c>
      <c r="E6023">
        <f t="shared" si="422"/>
        <v>3</v>
      </c>
      <c r="F6023" t="str">
        <f t="shared" si="423"/>
        <v>友引</v>
      </c>
      <c r="G6023" t="str">
        <f t="shared" si="424"/>
        <v>日</v>
      </c>
      <c r="I6023" t="str">
        <f t="shared" si="425"/>
        <v/>
      </c>
    </row>
    <row r="6024" spans="1:9">
      <c r="A6024" s="1">
        <v>42548</v>
      </c>
      <c r="B6024" s="6" t="s">
        <v>216</v>
      </c>
      <c r="C6024" s="7">
        <v>5</v>
      </c>
      <c r="D6024">
        <v>23</v>
      </c>
      <c r="E6024">
        <f t="shared" si="422"/>
        <v>4</v>
      </c>
      <c r="F6024" t="str">
        <f t="shared" si="423"/>
        <v>先負</v>
      </c>
      <c r="G6024" t="str">
        <f t="shared" si="424"/>
        <v>月</v>
      </c>
      <c r="I6024" t="str">
        <f t="shared" si="425"/>
        <v/>
      </c>
    </row>
    <row r="6025" spans="1:9">
      <c r="A6025" s="1">
        <v>42549</v>
      </c>
      <c r="B6025" s="6" t="s">
        <v>217</v>
      </c>
      <c r="C6025" s="7">
        <v>5</v>
      </c>
      <c r="D6025">
        <v>24</v>
      </c>
      <c r="E6025">
        <f t="shared" si="422"/>
        <v>5</v>
      </c>
      <c r="F6025" t="str">
        <f t="shared" si="423"/>
        <v>仏滅</v>
      </c>
      <c r="G6025" t="str">
        <f t="shared" si="424"/>
        <v>火</v>
      </c>
      <c r="I6025" t="str">
        <f t="shared" si="425"/>
        <v/>
      </c>
    </row>
    <row r="6026" spans="1:9">
      <c r="A6026" s="1">
        <v>42550</v>
      </c>
      <c r="B6026" s="6" t="s">
        <v>218</v>
      </c>
      <c r="C6026" s="7">
        <v>5</v>
      </c>
      <c r="D6026">
        <v>25</v>
      </c>
      <c r="E6026">
        <f t="shared" si="422"/>
        <v>0</v>
      </c>
      <c r="F6026" t="str">
        <f t="shared" si="423"/>
        <v>大安</v>
      </c>
      <c r="G6026" t="str">
        <f t="shared" si="424"/>
        <v>水</v>
      </c>
      <c r="I6026" t="str">
        <f t="shared" si="425"/>
        <v/>
      </c>
    </row>
    <row r="6027" spans="1:9">
      <c r="A6027" s="1">
        <v>42551</v>
      </c>
      <c r="B6027" s="6" t="s">
        <v>219</v>
      </c>
      <c r="C6027" s="7">
        <v>5</v>
      </c>
      <c r="D6027">
        <v>26</v>
      </c>
      <c r="E6027">
        <f t="shared" si="422"/>
        <v>1</v>
      </c>
      <c r="F6027" t="str">
        <f t="shared" si="423"/>
        <v>赤口</v>
      </c>
      <c r="G6027" t="str">
        <f t="shared" si="424"/>
        <v>木</v>
      </c>
      <c r="I6027" t="str">
        <f t="shared" si="425"/>
        <v/>
      </c>
    </row>
    <row r="6028" spans="1:9">
      <c r="A6028" s="1">
        <v>42552</v>
      </c>
      <c r="B6028" s="6" t="s">
        <v>220</v>
      </c>
      <c r="C6028" s="7">
        <v>5</v>
      </c>
      <c r="D6028">
        <v>27</v>
      </c>
      <c r="E6028">
        <f t="shared" ref="E6028:E6091" si="426">MOD(C6028+D6028,6)</f>
        <v>2</v>
      </c>
      <c r="F6028" t="str">
        <f t="shared" ref="F6028:F6091" si="427">VLOOKUP(E6028,$K$18:$L$23,2)</f>
        <v>先勝</v>
      </c>
      <c r="G6028" t="str">
        <f t="shared" si="424"/>
        <v>金</v>
      </c>
      <c r="I6028" t="str">
        <f t="shared" si="425"/>
        <v/>
      </c>
    </row>
    <row r="6029" spans="1:9">
      <c r="A6029" s="1">
        <v>42553</v>
      </c>
      <c r="B6029" s="6" t="s">
        <v>221</v>
      </c>
      <c r="C6029" s="7">
        <v>5</v>
      </c>
      <c r="D6029">
        <v>28</v>
      </c>
      <c r="E6029">
        <f t="shared" si="426"/>
        <v>3</v>
      </c>
      <c r="F6029" t="str">
        <f t="shared" si="427"/>
        <v>友引</v>
      </c>
      <c r="G6029" t="str">
        <f t="shared" si="424"/>
        <v>土</v>
      </c>
      <c r="I6029" t="str">
        <f t="shared" si="425"/>
        <v/>
      </c>
    </row>
    <row r="6030" spans="1:9">
      <c r="A6030" s="1">
        <v>42554</v>
      </c>
      <c r="B6030" s="6" t="s">
        <v>222</v>
      </c>
      <c r="C6030" s="7">
        <v>5</v>
      </c>
      <c r="D6030">
        <v>29</v>
      </c>
      <c r="E6030">
        <f t="shared" si="426"/>
        <v>4</v>
      </c>
      <c r="F6030" t="str">
        <f t="shared" si="427"/>
        <v>先負</v>
      </c>
      <c r="G6030" t="str">
        <f t="shared" si="424"/>
        <v>日</v>
      </c>
      <c r="I6030" t="str">
        <f t="shared" si="425"/>
        <v/>
      </c>
    </row>
    <row r="6031" spans="1:9">
      <c r="A6031" s="1">
        <v>42555</v>
      </c>
      <c r="B6031" s="6" t="s">
        <v>664</v>
      </c>
      <c r="C6031" s="7">
        <v>6</v>
      </c>
      <c r="D6031">
        <v>1</v>
      </c>
      <c r="E6031">
        <f t="shared" si="426"/>
        <v>1</v>
      </c>
      <c r="F6031" t="str">
        <f t="shared" si="427"/>
        <v>赤口</v>
      </c>
      <c r="G6031" t="str">
        <f t="shared" si="424"/>
        <v>月</v>
      </c>
      <c r="I6031" t="str">
        <f t="shared" si="425"/>
        <v/>
      </c>
    </row>
    <row r="6032" spans="1:9">
      <c r="A6032" s="1">
        <v>42556</v>
      </c>
      <c r="B6032" s="6" t="s">
        <v>240</v>
      </c>
      <c r="C6032" s="7">
        <v>6</v>
      </c>
      <c r="D6032">
        <v>2</v>
      </c>
      <c r="E6032">
        <f t="shared" si="426"/>
        <v>2</v>
      </c>
      <c r="F6032" t="str">
        <f t="shared" si="427"/>
        <v>先勝</v>
      </c>
      <c r="G6032" t="str">
        <f t="shared" si="424"/>
        <v>火</v>
      </c>
      <c r="I6032" t="str">
        <f t="shared" si="425"/>
        <v/>
      </c>
    </row>
    <row r="6033" spans="1:9">
      <c r="A6033" s="1">
        <v>42557</v>
      </c>
      <c r="B6033" s="6" t="s">
        <v>241</v>
      </c>
      <c r="C6033" s="7">
        <v>6</v>
      </c>
      <c r="D6033">
        <v>3</v>
      </c>
      <c r="E6033">
        <f t="shared" si="426"/>
        <v>3</v>
      </c>
      <c r="F6033" t="str">
        <f t="shared" si="427"/>
        <v>友引</v>
      </c>
      <c r="G6033" t="str">
        <f t="shared" si="424"/>
        <v>水</v>
      </c>
      <c r="I6033" t="str">
        <f t="shared" si="425"/>
        <v/>
      </c>
    </row>
    <row r="6034" spans="1:9">
      <c r="A6034" s="1">
        <v>42558</v>
      </c>
      <c r="B6034" s="6" t="s">
        <v>242</v>
      </c>
      <c r="C6034" s="7">
        <v>6</v>
      </c>
      <c r="D6034">
        <v>4</v>
      </c>
      <c r="E6034">
        <f t="shared" si="426"/>
        <v>4</v>
      </c>
      <c r="F6034" t="str">
        <f t="shared" si="427"/>
        <v>先負</v>
      </c>
      <c r="G6034" t="str">
        <f t="shared" si="424"/>
        <v>木</v>
      </c>
      <c r="I6034" t="str">
        <f t="shared" si="425"/>
        <v/>
      </c>
    </row>
    <row r="6035" spans="1:9">
      <c r="A6035" s="1">
        <v>42559</v>
      </c>
      <c r="B6035" s="6" t="s">
        <v>243</v>
      </c>
      <c r="C6035" s="7">
        <v>6</v>
      </c>
      <c r="D6035">
        <v>5</v>
      </c>
      <c r="E6035">
        <f t="shared" si="426"/>
        <v>5</v>
      </c>
      <c r="F6035" t="str">
        <f t="shared" si="427"/>
        <v>仏滅</v>
      </c>
      <c r="G6035" t="str">
        <f t="shared" si="424"/>
        <v>金</v>
      </c>
      <c r="I6035" t="str">
        <f t="shared" si="425"/>
        <v/>
      </c>
    </row>
    <row r="6036" spans="1:9">
      <c r="A6036" s="1">
        <v>42560</v>
      </c>
      <c r="B6036" s="6" t="s">
        <v>244</v>
      </c>
      <c r="C6036" s="7">
        <v>6</v>
      </c>
      <c r="D6036">
        <v>6</v>
      </c>
      <c r="E6036">
        <f t="shared" si="426"/>
        <v>0</v>
      </c>
      <c r="F6036" t="str">
        <f t="shared" si="427"/>
        <v>大安</v>
      </c>
      <c r="G6036" t="str">
        <f t="shared" si="424"/>
        <v>土</v>
      </c>
      <c r="I6036" t="str">
        <f t="shared" si="425"/>
        <v/>
      </c>
    </row>
    <row r="6037" spans="1:9">
      <c r="A6037" s="1">
        <v>42561</v>
      </c>
      <c r="B6037" s="6" t="s">
        <v>245</v>
      </c>
      <c r="C6037" s="7">
        <v>6</v>
      </c>
      <c r="D6037">
        <v>7</v>
      </c>
      <c r="E6037">
        <f t="shared" si="426"/>
        <v>1</v>
      </c>
      <c r="F6037" t="str">
        <f t="shared" si="427"/>
        <v>赤口</v>
      </c>
      <c r="G6037" t="str">
        <f t="shared" si="424"/>
        <v>日</v>
      </c>
      <c r="I6037" t="str">
        <f t="shared" si="425"/>
        <v/>
      </c>
    </row>
    <row r="6038" spans="1:9">
      <c r="A6038" s="1">
        <v>42562</v>
      </c>
      <c r="B6038" s="6" t="s">
        <v>246</v>
      </c>
      <c r="C6038" s="7">
        <v>6</v>
      </c>
      <c r="D6038">
        <v>8</v>
      </c>
      <c r="E6038">
        <f t="shared" si="426"/>
        <v>2</v>
      </c>
      <c r="F6038" t="str">
        <f t="shared" si="427"/>
        <v>先勝</v>
      </c>
      <c r="G6038" t="str">
        <f t="shared" si="424"/>
        <v>月</v>
      </c>
      <c r="I6038" t="str">
        <f t="shared" si="425"/>
        <v/>
      </c>
    </row>
    <row r="6039" spans="1:9">
      <c r="A6039" s="1">
        <v>42563</v>
      </c>
      <c r="B6039" s="6" t="s">
        <v>247</v>
      </c>
      <c r="C6039" s="7">
        <v>6</v>
      </c>
      <c r="D6039">
        <v>9</v>
      </c>
      <c r="E6039">
        <f t="shared" si="426"/>
        <v>3</v>
      </c>
      <c r="F6039" t="str">
        <f t="shared" si="427"/>
        <v>友引</v>
      </c>
      <c r="G6039" t="str">
        <f t="shared" si="424"/>
        <v>火</v>
      </c>
      <c r="I6039" t="str">
        <f t="shared" si="425"/>
        <v/>
      </c>
    </row>
    <row r="6040" spans="1:9">
      <c r="A6040" s="1">
        <v>42564</v>
      </c>
      <c r="B6040" s="6" t="s">
        <v>248</v>
      </c>
      <c r="C6040" s="7">
        <v>6</v>
      </c>
      <c r="D6040">
        <v>10</v>
      </c>
      <c r="E6040">
        <f t="shared" si="426"/>
        <v>4</v>
      </c>
      <c r="F6040" t="str">
        <f t="shared" si="427"/>
        <v>先負</v>
      </c>
      <c r="G6040" t="str">
        <f t="shared" si="424"/>
        <v>水</v>
      </c>
      <c r="I6040" t="str">
        <f t="shared" si="425"/>
        <v/>
      </c>
    </row>
    <row r="6041" spans="1:9">
      <c r="A6041" s="1">
        <v>42565</v>
      </c>
      <c r="B6041" s="6" t="s">
        <v>249</v>
      </c>
      <c r="C6041" s="7">
        <v>6</v>
      </c>
      <c r="D6041">
        <v>11</v>
      </c>
      <c r="E6041">
        <f t="shared" si="426"/>
        <v>5</v>
      </c>
      <c r="F6041" t="str">
        <f t="shared" si="427"/>
        <v>仏滅</v>
      </c>
      <c r="G6041" t="str">
        <f t="shared" si="424"/>
        <v>木</v>
      </c>
      <c r="I6041" t="str">
        <f t="shared" si="425"/>
        <v/>
      </c>
    </row>
    <row r="6042" spans="1:9">
      <c r="A6042" s="1">
        <v>42566</v>
      </c>
      <c r="B6042" s="6" t="s">
        <v>250</v>
      </c>
      <c r="C6042" s="7">
        <v>6</v>
      </c>
      <c r="D6042">
        <v>12</v>
      </c>
      <c r="E6042">
        <f t="shared" si="426"/>
        <v>0</v>
      </c>
      <c r="F6042" t="str">
        <f t="shared" si="427"/>
        <v>大安</v>
      </c>
      <c r="G6042" t="str">
        <f t="shared" si="424"/>
        <v>金</v>
      </c>
      <c r="I6042" t="str">
        <f t="shared" si="425"/>
        <v/>
      </c>
    </row>
    <row r="6043" spans="1:9">
      <c r="A6043" s="1">
        <v>42567</v>
      </c>
      <c r="B6043" s="6" t="s">
        <v>251</v>
      </c>
      <c r="C6043" s="7">
        <v>6</v>
      </c>
      <c r="D6043">
        <v>13</v>
      </c>
      <c r="E6043">
        <f t="shared" si="426"/>
        <v>1</v>
      </c>
      <c r="F6043" t="str">
        <f t="shared" si="427"/>
        <v>赤口</v>
      </c>
      <c r="G6043" t="str">
        <f t="shared" si="424"/>
        <v>土</v>
      </c>
      <c r="I6043" t="str">
        <f t="shared" si="425"/>
        <v/>
      </c>
    </row>
    <row r="6044" spans="1:9">
      <c r="A6044" s="1">
        <v>42568</v>
      </c>
      <c r="B6044" s="6" t="s">
        <v>252</v>
      </c>
      <c r="C6044" s="7">
        <v>6</v>
      </c>
      <c r="D6044">
        <v>14</v>
      </c>
      <c r="E6044">
        <f t="shared" si="426"/>
        <v>2</v>
      </c>
      <c r="F6044" t="str">
        <f t="shared" si="427"/>
        <v>先勝</v>
      </c>
      <c r="G6044" t="str">
        <f t="shared" si="424"/>
        <v>日</v>
      </c>
      <c r="I6044" t="str">
        <f t="shared" si="425"/>
        <v/>
      </c>
    </row>
    <row r="6045" spans="1:9">
      <c r="A6045" s="1">
        <v>42569</v>
      </c>
      <c r="B6045" s="6" t="s">
        <v>253</v>
      </c>
      <c r="C6045" s="7">
        <v>6</v>
      </c>
      <c r="D6045">
        <v>15</v>
      </c>
      <c r="E6045">
        <f t="shared" si="426"/>
        <v>3</v>
      </c>
      <c r="F6045" t="str">
        <f t="shared" si="427"/>
        <v>友引</v>
      </c>
      <c r="G6045" t="str">
        <f t="shared" si="424"/>
        <v>月</v>
      </c>
      <c r="I6045" t="str">
        <f t="shared" si="425"/>
        <v/>
      </c>
    </row>
    <row r="6046" spans="1:9">
      <c r="A6046" s="1">
        <v>42570</v>
      </c>
      <c r="B6046" s="6" t="s">
        <v>254</v>
      </c>
      <c r="C6046" s="7">
        <v>6</v>
      </c>
      <c r="D6046">
        <v>16</v>
      </c>
      <c r="E6046">
        <f t="shared" si="426"/>
        <v>4</v>
      </c>
      <c r="F6046" t="str">
        <f t="shared" si="427"/>
        <v>先負</v>
      </c>
      <c r="G6046" t="str">
        <f t="shared" si="424"/>
        <v>火</v>
      </c>
      <c r="I6046" t="str">
        <f t="shared" si="425"/>
        <v/>
      </c>
    </row>
    <row r="6047" spans="1:9">
      <c r="A6047" s="1">
        <v>42571</v>
      </c>
      <c r="B6047" s="6" t="s">
        <v>255</v>
      </c>
      <c r="C6047" s="7">
        <v>6</v>
      </c>
      <c r="D6047">
        <v>17</v>
      </c>
      <c r="E6047">
        <f t="shared" si="426"/>
        <v>5</v>
      </c>
      <c r="F6047" t="str">
        <f t="shared" si="427"/>
        <v>仏滅</v>
      </c>
      <c r="G6047" t="str">
        <f t="shared" si="424"/>
        <v>水</v>
      </c>
      <c r="I6047" t="str">
        <f t="shared" si="425"/>
        <v/>
      </c>
    </row>
    <row r="6048" spans="1:9">
      <c r="A6048" s="1">
        <v>42572</v>
      </c>
      <c r="B6048" s="6" t="s">
        <v>256</v>
      </c>
      <c r="C6048" s="7">
        <v>6</v>
      </c>
      <c r="D6048">
        <v>18</v>
      </c>
      <c r="E6048">
        <f t="shared" si="426"/>
        <v>0</v>
      </c>
      <c r="F6048" t="str">
        <f t="shared" si="427"/>
        <v>大安</v>
      </c>
      <c r="G6048" t="str">
        <f t="shared" si="424"/>
        <v>木</v>
      </c>
      <c r="I6048" t="str">
        <f t="shared" si="425"/>
        <v/>
      </c>
    </row>
    <row r="6049" spans="1:9">
      <c r="A6049" s="1">
        <v>42573</v>
      </c>
      <c r="B6049" s="6" t="s">
        <v>257</v>
      </c>
      <c r="C6049" s="7">
        <v>6</v>
      </c>
      <c r="D6049">
        <v>19</v>
      </c>
      <c r="E6049">
        <f t="shared" si="426"/>
        <v>1</v>
      </c>
      <c r="F6049" t="str">
        <f t="shared" si="427"/>
        <v>赤口</v>
      </c>
      <c r="G6049" t="str">
        <f t="shared" si="424"/>
        <v>金</v>
      </c>
      <c r="I6049" t="str">
        <f t="shared" si="425"/>
        <v/>
      </c>
    </row>
    <row r="6050" spans="1:9">
      <c r="A6050" s="1">
        <v>42574</v>
      </c>
      <c r="B6050" s="6" t="s">
        <v>258</v>
      </c>
      <c r="C6050" s="7">
        <v>6</v>
      </c>
      <c r="D6050">
        <v>20</v>
      </c>
      <c r="E6050">
        <f t="shared" si="426"/>
        <v>2</v>
      </c>
      <c r="F6050" t="str">
        <f t="shared" si="427"/>
        <v>先勝</v>
      </c>
      <c r="G6050" t="str">
        <f t="shared" si="424"/>
        <v>土</v>
      </c>
      <c r="I6050" t="str">
        <f t="shared" si="425"/>
        <v/>
      </c>
    </row>
    <row r="6051" spans="1:9">
      <c r="A6051" s="1">
        <v>42575</v>
      </c>
      <c r="B6051" s="6" t="s">
        <v>259</v>
      </c>
      <c r="C6051" s="7">
        <v>6</v>
      </c>
      <c r="D6051">
        <v>21</v>
      </c>
      <c r="E6051">
        <f t="shared" si="426"/>
        <v>3</v>
      </c>
      <c r="F6051" t="str">
        <f t="shared" si="427"/>
        <v>友引</v>
      </c>
      <c r="G6051" t="str">
        <f t="shared" si="424"/>
        <v>日</v>
      </c>
      <c r="I6051" t="str">
        <f t="shared" si="425"/>
        <v/>
      </c>
    </row>
    <row r="6052" spans="1:9">
      <c r="A6052" s="1">
        <v>42576</v>
      </c>
      <c r="B6052" s="6" t="s">
        <v>260</v>
      </c>
      <c r="C6052" s="7">
        <v>6</v>
      </c>
      <c r="D6052">
        <v>22</v>
      </c>
      <c r="E6052">
        <f t="shared" si="426"/>
        <v>4</v>
      </c>
      <c r="F6052" t="str">
        <f t="shared" si="427"/>
        <v>先負</v>
      </c>
      <c r="G6052" t="str">
        <f t="shared" si="424"/>
        <v>月</v>
      </c>
      <c r="I6052" t="str">
        <f t="shared" si="425"/>
        <v/>
      </c>
    </row>
    <row r="6053" spans="1:9">
      <c r="A6053" s="1">
        <v>42577</v>
      </c>
      <c r="B6053" s="6" t="s">
        <v>261</v>
      </c>
      <c r="C6053" s="7">
        <v>6</v>
      </c>
      <c r="D6053">
        <v>23</v>
      </c>
      <c r="E6053">
        <f t="shared" si="426"/>
        <v>5</v>
      </c>
      <c r="F6053" t="str">
        <f t="shared" si="427"/>
        <v>仏滅</v>
      </c>
      <c r="G6053" t="str">
        <f t="shared" si="424"/>
        <v>火</v>
      </c>
      <c r="I6053" t="str">
        <f t="shared" si="425"/>
        <v/>
      </c>
    </row>
    <row r="6054" spans="1:9">
      <c r="A6054" s="1">
        <v>42578</v>
      </c>
      <c r="B6054" s="6" t="s">
        <v>262</v>
      </c>
      <c r="C6054" s="7">
        <v>6</v>
      </c>
      <c r="D6054">
        <v>24</v>
      </c>
      <c r="E6054">
        <f t="shared" si="426"/>
        <v>0</v>
      </c>
      <c r="F6054" t="str">
        <f t="shared" si="427"/>
        <v>大安</v>
      </c>
      <c r="G6054" t="str">
        <f t="shared" si="424"/>
        <v>水</v>
      </c>
      <c r="I6054" t="str">
        <f t="shared" si="425"/>
        <v/>
      </c>
    </row>
    <row r="6055" spans="1:9">
      <c r="A6055" s="1">
        <v>42579</v>
      </c>
      <c r="B6055" s="6" t="s">
        <v>263</v>
      </c>
      <c r="C6055" s="7">
        <v>6</v>
      </c>
      <c r="D6055">
        <v>25</v>
      </c>
      <c r="E6055">
        <f t="shared" si="426"/>
        <v>1</v>
      </c>
      <c r="F6055" t="str">
        <f t="shared" si="427"/>
        <v>赤口</v>
      </c>
      <c r="G6055" t="str">
        <f t="shared" si="424"/>
        <v>木</v>
      </c>
      <c r="I6055" t="str">
        <f t="shared" si="425"/>
        <v/>
      </c>
    </row>
    <row r="6056" spans="1:9">
      <c r="A6056" s="1">
        <v>42580</v>
      </c>
      <c r="B6056" s="6" t="s">
        <v>264</v>
      </c>
      <c r="C6056" s="7">
        <v>6</v>
      </c>
      <c r="D6056">
        <v>26</v>
      </c>
      <c r="E6056">
        <f t="shared" si="426"/>
        <v>2</v>
      </c>
      <c r="F6056" t="str">
        <f t="shared" si="427"/>
        <v>先勝</v>
      </c>
      <c r="G6056" t="str">
        <f t="shared" si="424"/>
        <v>金</v>
      </c>
      <c r="I6056" t="str">
        <f t="shared" si="425"/>
        <v/>
      </c>
    </row>
    <row r="6057" spans="1:9">
      <c r="A6057" s="1">
        <v>42581</v>
      </c>
      <c r="B6057" s="6" t="s">
        <v>265</v>
      </c>
      <c r="C6057" s="7">
        <v>6</v>
      </c>
      <c r="D6057">
        <v>27</v>
      </c>
      <c r="E6057">
        <f t="shared" si="426"/>
        <v>3</v>
      </c>
      <c r="F6057" t="str">
        <f t="shared" si="427"/>
        <v>友引</v>
      </c>
      <c r="G6057" t="str">
        <f t="shared" si="424"/>
        <v>土</v>
      </c>
      <c r="I6057" t="str">
        <f t="shared" si="425"/>
        <v/>
      </c>
    </row>
    <row r="6058" spans="1:9">
      <c r="A6058" s="1">
        <v>42582</v>
      </c>
      <c r="B6058" s="6" t="s">
        <v>266</v>
      </c>
      <c r="C6058" s="7">
        <v>6</v>
      </c>
      <c r="D6058">
        <v>28</v>
      </c>
      <c r="E6058">
        <f t="shared" si="426"/>
        <v>4</v>
      </c>
      <c r="F6058" t="str">
        <f t="shared" si="427"/>
        <v>先負</v>
      </c>
      <c r="G6058" t="str">
        <f t="shared" si="424"/>
        <v>日</v>
      </c>
      <c r="I6058" t="str">
        <f t="shared" si="425"/>
        <v/>
      </c>
    </row>
    <row r="6059" spans="1:9">
      <c r="A6059" s="1">
        <v>42583</v>
      </c>
      <c r="B6059" s="6" t="s">
        <v>267</v>
      </c>
      <c r="C6059" s="7">
        <v>6</v>
      </c>
      <c r="D6059">
        <v>29</v>
      </c>
      <c r="E6059">
        <f t="shared" si="426"/>
        <v>5</v>
      </c>
      <c r="F6059" t="str">
        <f t="shared" si="427"/>
        <v>仏滅</v>
      </c>
      <c r="G6059" t="str">
        <f t="shared" si="424"/>
        <v>月</v>
      </c>
      <c r="I6059" t="str">
        <f t="shared" si="425"/>
        <v/>
      </c>
    </row>
    <row r="6060" spans="1:9">
      <c r="A6060" s="1">
        <v>42584</v>
      </c>
      <c r="B6060" s="6" t="s">
        <v>435</v>
      </c>
      <c r="C6060" s="7">
        <v>6</v>
      </c>
      <c r="D6060">
        <v>30</v>
      </c>
      <c r="E6060">
        <f t="shared" si="426"/>
        <v>0</v>
      </c>
      <c r="F6060" t="str">
        <f t="shared" si="427"/>
        <v>大安</v>
      </c>
      <c r="G6060" t="str">
        <f t="shared" si="424"/>
        <v>火</v>
      </c>
      <c r="I6060" t="str">
        <f t="shared" si="425"/>
        <v/>
      </c>
    </row>
    <row r="6061" spans="1:9">
      <c r="A6061" s="1">
        <v>42585</v>
      </c>
      <c r="B6061" s="6" t="s">
        <v>569</v>
      </c>
      <c r="C6061" s="7">
        <v>7</v>
      </c>
      <c r="D6061">
        <v>1</v>
      </c>
      <c r="E6061">
        <f t="shared" si="426"/>
        <v>2</v>
      </c>
      <c r="F6061" t="str">
        <f t="shared" si="427"/>
        <v>先勝</v>
      </c>
      <c r="G6061" t="str">
        <f t="shared" si="424"/>
        <v>水</v>
      </c>
      <c r="I6061" t="str">
        <f t="shared" si="425"/>
        <v/>
      </c>
    </row>
    <row r="6062" spans="1:9">
      <c r="A6062" s="1">
        <v>42586</v>
      </c>
      <c r="B6062" s="6" t="s">
        <v>269</v>
      </c>
      <c r="C6062" s="7">
        <v>7</v>
      </c>
      <c r="D6062">
        <v>2</v>
      </c>
      <c r="E6062">
        <f t="shared" si="426"/>
        <v>3</v>
      </c>
      <c r="F6062" t="str">
        <f t="shared" si="427"/>
        <v>友引</v>
      </c>
      <c r="G6062" t="str">
        <f t="shared" si="424"/>
        <v>木</v>
      </c>
      <c r="I6062" t="str">
        <f t="shared" si="425"/>
        <v/>
      </c>
    </row>
    <row r="6063" spans="1:9">
      <c r="A6063" s="1">
        <v>42587</v>
      </c>
      <c r="B6063" s="6" t="s">
        <v>270</v>
      </c>
      <c r="C6063" s="7">
        <v>7</v>
      </c>
      <c r="D6063">
        <v>3</v>
      </c>
      <c r="E6063">
        <f t="shared" si="426"/>
        <v>4</v>
      </c>
      <c r="F6063" t="str">
        <f t="shared" si="427"/>
        <v>先負</v>
      </c>
      <c r="G6063" t="str">
        <f t="shared" si="424"/>
        <v>金</v>
      </c>
      <c r="I6063" t="str">
        <f t="shared" si="425"/>
        <v/>
      </c>
    </row>
    <row r="6064" spans="1:9">
      <c r="A6064" s="1">
        <v>42588</v>
      </c>
      <c r="B6064" s="6" t="s">
        <v>271</v>
      </c>
      <c r="C6064" s="7">
        <v>7</v>
      </c>
      <c r="D6064">
        <v>4</v>
      </c>
      <c r="E6064">
        <f t="shared" si="426"/>
        <v>5</v>
      </c>
      <c r="F6064" t="str">
        <f t="shared" si="427"/>
        <v>仏滅</v>
      </c>
      <c r="G6064" t="str">
        <f t="shared" si="424"/>
        <v>土</v>
      </c>
      <c r="I6064" t="str">
        <f t="shared" si="425"/>
        <v/>
      </c>
    </row>
    <row r="6065" spans="1:9">
      <c r="A6065" s="1">
        <v>42589</v>
      </c>
      <c r="B6065" s="6" t="s">
        <v>272</v>
      </c>
      <c r="C6065" s="7">
        <v>7</v>
      </c>
      <c r="D6065">
        <v>5</v>
      </c>
      <c r="E6065">
        <f t="shared" si="426"/>
        <v>0</v>
      </c>
      <c r="F6065" t="str">
        <f t="shared" si="427"/>
        <v>大安</v>
      </c>
      <c r="G6065" t="str">
        <f t="shared" si="424"/>
        <v>日</v>
      </c>
      <c r="I6065" t="str">
        <f t="shared" si="425"/>
        <v/>
      </c>
    </row>
    <row r="6066" spans="1:9">
      <c r="A6066" s="1">
        <v>42590</v>
      </c>
      <c r="B6066" s="6" t="s">
        <v>273</v>
      </c>
      <c r="C6066" s="7">
        <v>7</v>
      </c>
      <c r="D6066">
        <v>6</v>
      </c>
      <c r="E6066">
        <f t="shared" si="426"/>
        <v>1</v>
      </c>
      <c r="F6066" t="str">
        <f t="shared" si="427"/>
        <v>赤口</v>
      </c>
      <c r="G6066" t="str">
        <f t="shared" si="424"/>
        <v>月</v>
      </c>
      <c r="I6066" t="str">
        <f t="shared" si="425"/>
        <v/>
      </c>
    </row>
    <row r="6067" spans="1:9">
      <c r="A6067" s="1">
        <v>42591</v>
      </c>
      <c r="B6067" s="6" t="s">
        <v>274</v>
      </c>
      <c r="C6067" s="7">
        <v>7</v>
      </c>
      <c r="D6067">
        <v>7</v>
      </c>
      <c r="E6067">
        <f t="shared" si="426"/>
        <v>2</v>
      </c>
      <c r="F6067" t="str">
        <f t="shared" si="427"/>
        <v>先勝</v>
      </c>
      <c r="G6067" t="str">
        <f t="shared" si="424"/>
        <v>火</v>
      </c>
      <c r="I6067" t="str">
        <f t="shared" si="425"/>
        <v/>
      </c>
    </row>
    <row r="6068" spans="1:9">
      <c r="A6068" s="1">
        <v>42592</v>
      </c>
      <c r="B6068" s="6" t="s">
        <v>275</v>
      </c>
      <c r="C6068" s="7">
        <v>7</v>
      </c>
      <c r="D6068">
        <v>8</v>
      </c>
      <c r="E6068">
        <f t="shared" si="426"/>
        <v>3</v>
      </c>
      <c r="F6068" t="str">
        <f t="shared" si="427"/>
        <v>友引</v>
      </c>
      <c r="G6068" t="str">
        <f t="shared" si="424"/>
        <v>水</v>
      </c>
      <c r="I6068" t="str">
        <f t="shared" si="425"/>
        <v/>
      </c>
    </row>
    <row r="6069" spans="1:9">
      <c r="A6069" s="1">
        <v>42593</v>
      </c>
      <c r="B6069" s="6" t="s">
        <v>276</v>
      </c>
      <c r="C6069" s="7">
        <v>7</v>
      </c>
      <c r="D6069">
        <v>9</v>
      </c>
      <c r="E6069">
        <f t="shared" si="426"/>
        <v>4</v>
      </c>
      <c r="F6069" t="str">
        <f t="shared" si="427"/>
        <v>先負</v>
      </c>
      <c r="G6069" t="str">
        <f t="shared" si="424"/>
        <v>木</v>
      </c>
      <c r="I6069" t="str">
        <f t="shared" si="425"/>
        <v/>
      </c>
    </row>
    <row r="6070" spans="1:9">
      <c r="A6070" s="1">
        <v>42594</v>
      </c>
      <c r="B6070" s="6" t="s">
        <v>277</v>
      </c>
      <c r="C6070" s="7">
        <v>7</v>
      </c>
      <c r="D6070">
        <v>10</v>
      </c>
      <c r="E6070">
        <f t="shared" si="426"/>
        <v>5</v>
      </c>
      <c r="F6070" t="str">
        <f t="shared" si="427"/>
        <v>仏滅</v>
      </c>
      <c r="G6070" t="str">
        <f t="shared" si="424"/>
        <v>金</v>
      </c>
      <c r="I6070" t="str">
        <f t="shared" si="425"/>
        <v/>
      </c>
    </row>
    <row r="6071" spans="1:9">
      <c r="A6071" s="1">
        <v>42595</v>
      </c>
      <c r="B6071" s="6" t="s">
        <v>278</v>
      </c>
      <c r="C6071" s="7">
        <v>7</v>
      </c>
      <c r="D6071">
        <v>11</v>
      </c>
      <c r="E6071">
        <f t="shared" si="426"/>
        <v>0</v>
      </c>
      <c r="F6071" t="str">
        <f t="shared" si="427"/>
        <v>大安</v>
      </c>
      <c r="G6071" t="str">
        <f t="shared" si="424"/>
        <v>土</v>
      </c>
      <c r="I6071" t="str">
        <f t="shared" si="425"/>
        <v/>
      </c>
    </row>
    <row r="6072" spans="1:9">
      <c r="A6072" s="1">
        <v>42596</v>
      </c>
      <c r="B6072" s="6" t="s">
        <v>279</v>
      </c>
      <c r="C6072" s="7">
        <v>7</v>
      </c>
      <c r="D6072">
        <v>12</v>
      </c>
      <c r="E6072">
        <f t="shared" si="426"/>
        <v>1</v>
      </c>
      <c r="F6072" t="str">
        <f t="shared" si="427"/>
        <v>赤口</v>
      </c>
      <c r="G6072" t="str">
        <f t="shared" si="424"/>
        <v>日</v>
      </c>
      <c r="I6072" t="str">
        <f t="shared" si="425"/>
        <v/>
      </c>
    </row>
    <row r="6073" spans="1:9">
      <c r="A6073" s="1">
        <v>42597</v>
      </c>
      <c r="B6073" s="6" t="s">
        <v>280</v>
      </c>
      <c r="C6073" s="7">
        <v>7</v>
      </c>
      <c r="D6073">
        <v>13</v>
      </c>
      <c r="E6073">
        <f t="shared" si="426"/>
        <v>2</v>
      </c>
      <c r="F6073" t="str">
        <f t="shared" si="427"/>
        <v>先勝</v>
      </c>
      <c r="G6073" t="str">
        <f t="shared" si="424"/>
        <v>月</v>
      </c>
      <c r="I6073" t="str">
        <f t="shared" si="425"/>
        <v/>
      </c>
    </row>
    <row r="6074" spans="1:9">
      <c r="A6074" s="1">
        <v>42598</v>
      </c>
      <c r="B6074" s="6" t="s">
        <v>281</v>
      </c>
      <c r="C6074" s="7">
        <v>7</v>
      </c>
      <c r="D6074">
        <v>14</v>
      </c>
      <c r="E6074">
        <f t="shared" si="426"/>
        <v>3</v>
      </c>
      <c r="F6074" t="str">
        <f t="shared" si="427"/>
        <v>友引</v>
      </c>
      <c r="G6074" t="str">
        <f t="shared" si="424"/>
        <v>火</v>
      </c>
      <c r="I6074" t="str">
        <f t="shared" si="425"/>
        <v/>
      </c>
    </row>
    <row r="6075" spans="1:9">
      <c r="A6075" s="1">
        <v>42599</v>
      </c>
      <c r="B6075" s="6" t="s">
        <v>282</v>
      </c>
      <c r="C6075" s="7">
        <v>7</v>
      </c>
      <c r="D6075">
        <v>15</v>
      </c>
      <c r="E6075">
        <f t="shared" si="426"/>
        <v>4</v>
      </c>
      <c r="F6075" t="str">
        <f t="shared" si="427"/>
        <v>先負</v>
      </c>
      <c r="G6075" t="str">
        <f t="shared" si="424"/>
        <v>水</v>
      </c>
      <c r="I6075" t="str">
        <f t="shared" si="425"/>
        <v/>
      </c>
    </row>
    <row r="6076" spans="1:9">
      <c r="A6076" s="1">
        <v>42600</v>
      </c>
      <c r="B6076" s="6" t="s">
        <v>283</v>
      </c>
      <c r="C6076" s="7">
        <v>7</v>
      </c>
      <c r="D6076">
        <v>16</v>
      </c>
      <c r="E6076">
        <f t="shared" si="426"/>
        <v>5</v>
      </c>
      <c r="F6076" t="str">
        <f t="shared" si="427"/>
        <v>仏滅</v>
      </c>
      <c r="G6076" t="str">
        <f t="shared" si="424"/>
        <v>木</v>
      </c>
      <c r="I6076" t="str">
        <f t="shared" si="425"/>
        <v/>
      </c>
    </row>
    <row r="6077" spans="1:9">
      <c r="A6077" s="1">
        <v>42601</v>
      </c>
      <c r="B6077" s="6" t="s">
        <v>284</v>
      </c>
      <c r="C6077" s="7">
        <v>7</v>
      </c>
      <c r="D6077">
        <v>17</v>
      </c>
      <c r="E6077">
        <f t="shared" si="426"/>
        <v>0</v>
      </c>
      <c r="F6077" t="str">
        <f t="shared" si="427"/>
        <v>大安</v>
      </c>
      <c r="G6077" t="str">
        <f t="shared" si="424"/>
        <v>金</v>
      </c>
      <c r="I6077" t="str">
        <f t="shared" si="425"/>
        <v/>
      </c>
    </row>
    <row r="6078" spans="1:9">
      <c r="A6078" s="1">
        <v>42602</v>
      </c>
      <c r="B6078" s="6" t="s">
        <v>285</v>
      </c>
      <c r="C6078" s="7">
        <v>7</v>
      </c>
      <c r="D6078">
        <v>18</v>
      </c>
      <c r="E6078">
        <f t="shared" si="426"/>
        <v>1</v>
      </c>
      <c r="F6078" t="str">
        <f t="shared" si="427"/>
        <v>赤口</v>
      </c>
      <c r="G6078" t="str">
        <f t="shared" si="424"/>
        <v>土</v>
      </c>
      <c r="I6078" t="str">
        <f t="shared" si="425"/>
        <v/>
      </c>
    </row>
    <row r="6079" spans="1:9">
      <c r="A6079" s="1">
        <v>42603</v>
      </c>
      <c r="B6079" s="6" t="s">
        <v>286</v>
      </c>
      <c r="C6079" s="7">
        <v>7</v>
      </c>
      <c r="D6079">
        <v>19</v>
      </c>
      <c r="E6079">
        <f t="shared" si="426"/>
        <v>2</v>
      </c>
      <c r="F6079" t="str">
        <f t="shared" si="427"/>
        <v>先勝</v>
      </c>
      <c r="G6079" t="str">
        <f t="shared" si="424"/>
        <v>日</v>
      </c>
      <c r="I6079" t="str">
        <f t="shared" si="425"/>
        <v/>
      </c>
    </row>
    <row r="6080" spans="1:9">
      <c r="A6080" s="1">
        <v>42604</v>
      </c>
      <c r="B6080" s="6" t="s">
        <v>287</v>
      </c>
      <c r="C6080" s="7">
        <v>7</v>
      </c>
      <c r="D6080">
        <v>20</v>
      </c>
      <c r="E6080">
        <f t="shared" si="426"/>
        <v>3</v>
      </c>
      <c r="F6080" t="str">
        <f t="shared" si="427"/>
        <v>友引</v>
      </c>
      <c r="G6080" t="str">
        <f t="shared" si="424"/>
        <v>月</v>
      </c>
      <c r="I6080" t="str">
        <f t="shared" si="425"/>
        <v/>
      </c>
    </row>
    <row r="6081" spans="1:9">
      <c r="A6081" s="1">
        <v>42605</v>
      </c>
      <c r="B6081" s="6" t="s">
        <v>288</v>
      </c>
      <c r="C6081" s="7">
        <v>7</v>
      </c>
      <c r="D6081">
        <v>21</v>
      </c>
      <c r="E6081">
        <f t="shared" si="426"/>
        <v>4</v>
      </c>
      <c r="F6081" t="str">
        <f t="shared" si="427"/>
        <v>先負</v>
      </c>
      <c r="G6081" t="str">
        <f t="shared" si="424"/>
        <v>火</v>
      </c>
      <c r="I6081" t="str">
        <f t="shared" si="425"/>
        <v/>
      </c>
    </row>
    <row r="6082" spans="1:9">
      <c r="A6082" s="1">
        <v>42606</v>
      </c>
      <c r="B6082" s="6" t="s">
        <v>289</v>
      </c>
      <c r="C6082" s="7">
        <v>7</v>
      </c>
      <c r="D6082">
        <v>22</v>
      </c>
      <c r="E6082">
        <f t="shared" si="426"/>
        <v>5</v>
      </c>
      <c r="F6082" t="str">
        <f t="shared" si="427"/>
        <v>仏滅</v>
      </c>
      <c r="G6082" t="str">
        <f t="shared" si="424"/>
        <v>水</v>
      </c>
      <c r="I6082" t="str">
        <f t="shared" si="425"/>
        <v/>
      </c>
    </row>
    <row r="6083" spans="1:9">
      <c r="A6083" s="1">
        <v>42607</v>
      </c>
      <c r="B6083" s="6" t="s">
        <v>290</v>
      </c>
      <c r="C6083" s="7">
        <v>7</v>
      </c>
      <c r="D6083">
        <v>23</v>
      </c>
      <c r="E6083">
        <f t="shared" si="426"/>
        <v>0</v>
      </c>
      <c r="F6083" t="str">
        <f t="shared" si="427"/>
        <v>大安</v>
      </c>
      <c r="G6083" t="str">
        <f t="shared" ref="G6083:G6146" si="428">TEXT(A6083,"aaa")</f>
        <v>木</v>
      </c>
      <c r="I6083" t="str">
        <f t="shared" ref="I6083:I6146" si="429">IF(ISERROR(VLOOKUP(H6083,$K$29:$L$39,2,FALSE)),"",VLOOKUP(H6083,$K$29:$L$39,2,FALSE))</f>
        <v/>
      </c>
    </row>
    <row r="6084" spans="1:9">
      <c r="A6084" s="1">
        <v>42608</v>
      </c>
      <c r="B6084" s="6" t="s">
        <v>291</v>
      </c>
      <c r="C6084" s="7">
        <v>7</v>
      </c>
      <c r="D6084">
        <v>24</v>
      </c>
      <c r="E6084">
        <f t="shared" si="426"/>
        <v>1</v>
      </c>
      <c r="F6084" t="str">
        <f t="shared" si="427"/>
        <v>赤口</v>
      </c>
      <c r="G6084" t="str">
        <f t="shared" si="428"/>
        <v>金</v>
      </c>
      <c r="I6084" t="str">
        <f t="shared" si="429"/>
        <v/>
      </c>
    </row>
    <row r="6085" spans="1:9">
      <c r="A6085" s="1">
        <v>42609</v>
      </c>
      <c r="B6085" s="6" t="s">
        <v>292</v>
      </c>
      <c r="C6085" s="7">
        <v>7</v>
      </c>
      <c r="D6085">
        <v>25</v>
      </c>
      <c r="E6085">
        <f t="shared" si="426"/>
        <v>2</v>
      </c>
      <c r="F6085" t="str">
        <f t="shared" si="427"/>
        <v>先勝</v>
      </c>
      <c r="G6085" t="str">
        <f t="shared" si="428"/>
        <v>土</v>
      </c>
      <c r="I6085" t="str">
        <f t="shared" si="429"/>
        <v/>
      </c>
    </row>
    <row r="6086" spans="1:9">
      <c r="A6086" s="1">
        <v>42610</v>
      </c>
      <c r="B6086" s="6" t="s">
        <v>293</v>
      </c>
      <c r="C6086" s="7">
        <v>7</v>
      </c>
      <c r="D6086">
        <v>26</v>
      </c>
      <c r="E6086">
        <f t="shared" si="426"/>
        <v>3</v>
      </c>
      <c r="F6086" t="str">
        <f t="shared" si="427"/>
        <v>友引</v>
      </c>
      <c r="G6086" t="str">
        <f t="shared" si="428"/>
        <v>日</v>
      </c>
      <c r="I6086" t="str">
        <f t="shared" si="429"/>
        <v/>
      </c>
    </row>
    <row r="6087" spans="1:9">
      <c r="A6087" s="1">
        <v>42611</v>
      </c>
      <c r="B6087" s="6" t="s">
        <v>294</v>
      </c>
      <c r="C6087" s="7">
        <v>7</v>
      </c>
      <c r="D6087">
        <v>27</v>
      </c>
      <c r="E6087">
        <f t="shared" si="426"/>
        <v>4</v>
      </c>
      <c r="F6087" t="str">
        <f t="shared" si="427"/>
        <v>先負</v>
      </c>
      <c r="G6087" t="str">
        <f t="shared" si="428"/>
        <v>月</v>
      </c>
      <c r="I6087" t="str">
        <f t="shared" si="429"/>
        <v/>
      </c>
    </row>
    <row r="6088" spans="1:9">
      <c r="A6088" s="1">
        <v>42612</v>
      </c>
      <c r="B6088" s="6" t="s">
        <v>295</v>
      </c>
      <c r="C6088" s="7">
        <v>7</v>
      </c>
      <c r="D6088">
        <v>28</v>
      </c>
      <c r="E6088">
        <f t="shared" si="426"/>
        <v>5</v>
      </c>
      <c r="F6088" t="str">
        <f t="shared" si="427"/>
        <v>仏滅</v>
      </c>
      <c r="G6088" t="str">
        <f t="shared" si="428"/>
        <v>火</v>
      </c>
      <c r="I6088" t="str">
        <f t="shared" si="429"/>
        <v/>
      </c>
    </row>
    <row r="6089" spans="1:9">
      <c r="A6089" s="1">
        <v>42613</v>
      </c>
      <c r="B6089" s="6" t="s">
        <v>296</v>
      </c>
      <c r="C6089" s="7">
        <v>7</v>
      </c>
      <c r="D6089">
        <v>29</v>
      </c>
      <c r="E6089">
        <f t="shared" si="426"/>
        <v>0</v>
      </c>
      <c r="F6089" t="str">
        <f t="shared" si="427"/>
        <v>大安</v>
      </c>
      <c r="G6089" t="str">
        <f t="shared" si="428"/>
        <v>水</v>
      </c>
      <c r="I6089" t="str">
        <f t="shared" si="429"/>
        <v/>
      </c>
    </row>
    <row r="6090" spans="1:9">
      <c r="A6090" s="1">
        <v>42614</v>
      </c>
      <c r="B6090" s="6" t="s">
        <v>665</v>
      </c>
      <c r="C6090" s="7">
        <v>8</v>
      </c>
      <c r="D6090">
        <v>1</v>
      </c>
      <c r="E6090">
        <f t="shared" si="426"/>
        <v>3</v>
      </c>
      <c r="F6090" t="str">
        <f t="shared" si="427"/>
        <v>友引</v>
      </c>
      <c r="G6090" t="str">
        <f t="shared" si="428"/>
        <v>木</v>
      </c>
      <c r="I6090" t="str">
        <f t="shared" si="429"/>
        <v/>
      </c>
    </row>
    <row r="6091" spans="1:9">
      <c r="A6091" s="1">
        <v>42615</v>
      </c>
      <c r="B6091" s="6" t="s">
        <v>299</v>
      </c>
      <c r="C6091" s="7">
        <v>8</v>
      </c>
      <c r="D6091">
        <v>2</v>
      </c>
      <c r="E6091">
        <f t="shared" si="426"/>
        <v>4</v>
      </c>
      <c r="F6091" t="str">
        <f t="shared" si="427"/>
        <v>先負</v>
      </c>
      <c r="G6091" t="str">
        <f t="shared" si="428"/>
        <v>金</v>
      </c>
      <c r="I6091" t="str">
        <f t="shared" si="429"/>
        <v/>
      </c>
    </row>
    <row r="6092" spans="1:9">
      <c r="A6092" s="1">
        <v>42616</v>
      </c>
      <c r="B6092" s="6" t="s">
        <v>300</v>
      </c>
      <c r="C6092" s="7">
        <v>8</v>
      </c>
      <c r="D6092">
        <v>3</v>
      </c>
      <c r="E6092">
        <f t="shared" ref="E6092:E6155" si="430">MOD(C6092+D6092,6)</f>
        <v>5</v>
      </c>
      <c r="F6092" t="str">
        <f t="shared" ref="F6092:F6155" si="431">VLOOKUP(E6092,$K$18:$L$23,2)</f>
        <v>仏滅</v>
      </c>
      <c r="G6092" t="str">
        <f t="shared" si="428"/>
        <v>土</v>
      </c>
      <c r="I6092" t="str">
        <f t="shared" si="429"/>
        <v/>
      </c>
    </row>
    <row r="6093" spans="1:9">
      <c r="A6093" s="1">
        <v>42617</v>
      </c>
      <c r="B6093" s="6" t="s">
        <v>301</v>
      </c>
      <c r="C6093" s="7">
        <v>8</v>
      </c>
      <c r="D6093">
        <v>4</v>
      </c>
      <c r="E6093">
        <f t="shared" si="430"/>
        <v>0</v>
      </c>
      <c r="F6093" t="str">
        <f t="shared" si="431"/>
        <v>大安</v>
      </c>
      <c r="G6093" t="str">
        <f t="shared" si="428"/>
        <v>日</v>
      </c>
      <c r="I6093" t="str">
        <f t="shared" si="429"/>
        <v/>
      </c>
    </row>
    <row r="6094" spans="1:9">
      <c r="A6094" s="1">
        <v>42618</v>
      </c>
      <c r="B6094" s="6" t="s">
        <v>302</v>
      </c>
      <c r="C6094" s="7">
        <v>8</v>
      </c>
      <c r="D6094">
        <v>5</v>
      </c>
      <c r="E6094">
        <f t="shared" si="430"/>
        <v>1</v>
      </c>
      <c r="F6094" t="str">
        <f t="shared" si="431"/>
        <v>赤口</v>
      </c>
      <c r="G6094" t="str">
        <f t="shared" si="428"/>
        <v>月</v>
      </c>
      <c r="I6094" t="str">
        <f t="shared" si="429"/>
        <v/>
      </c>
    </row>
    <row r="6095" spans="1:9">
      <c r="A6095" s="1">
        <v>42619</v>
      </c>
      <c r="B6095" s="6" t="s">
        <v>303</v>
      </c>
      <c r="C6095" s="7">
        <v>8</v>
      </c>
      <c r="D6095">
        <v>6</v>
      </c>
      <c r="E6095">
        <f t="shared" si="430"/>
        <v>2</v>
      </c>
      <c r="F6095" t="str">
        <f t="shared" si="431"/>
        <v>先勝</v>
      </c>
      <c r="G6095" t="str">
        <f t="shared" si="428"/>
        <v>火</v>
      </c>
      <c r="I6095" t="str">
        <f t="shared" si="429"/>
        <v/>
      </c>
    </row>
    <row r="6096" spans="1:9">
      <c r="A6096" s="1">
        <v>42620</v>
      </c>
      <c r="B6096" s="6" t="s">
        <v>304</v>
      </c>
      <c r="C6096" s="7">
        <v>8</v>
      </c>
      <c r="D6096">
        <v>7</v>
      </c>
      <c r="E6096">
        <f t="shared" si="430"/>
        <v>3</v>
      </c>
      <c r="F6096" t="str">
        <f t="shared" si="431"/>
        <v>友引</v>
      </c>
      <c r="G6096" t="str">
        <f t="shared" si="428"/>
        <v>水</v>
      </c>
      <c r="I6096" t="str">
        <f t="shared" si="429"/>
        <v/>
      </c>
    </row>
    <row r="6097" spans="1:9">
      <c r="A6097" s="1">
        <v>42621</v>
      </c>
      <c r="B6097" s="6" t="s">
        <v>305</v>
      </c>
      <c r="C6097" s="7">
        <v>8</v>
      </c>
      <c r="D6097">
        <v>8</v>
      </c>
      <c r="E6097">
        <f t="shared" si="430"/>
        <v>4</v>
      </c>
      <c r="F6097" t="str">
        <f t="shared" si="431"/>
        <v>先負</v>
      </c>
      <c r="G6097" t="str">
        <f t="shared" si="428"/>
        <v>木</v>
      </c>
      <c r="I6097" t="str">
        <f t="shared" si="429"/>
        <v/>
      </c>
    </row>
    <row r="6098" spans="1:9">
      <c r="A6098" s="1">
        <v>42622</v>
      </c>
      <c r="B6098" s="6" t="s">
        <v>306</v>
      </c>
      <c r="C6098" s="7">
        <v>8</v>
      </c>
      <c r="D6098">
        <v>9</v>
      </c>
      <c r="E6098">
        <f t="shared" si="430"/>
        <v>5</v>
      </c>
      <c r="F6098" t="str">
        <f t="shared" si="431"/>
        <v>仏滅</v>
      </c>
      <c r="G6098" t="str">
        <f t="shared" si="428"/>
        <v>金</v>
      </c>
      <c r="I6098" t="str">
        <f t="shared" si="429"/>
        <v/>
      </c>
    </row>
    <row r="6099" spans="1:9">
      <c r="A6099" s="1">
        <v>42623</v>
      </c>
      <c r="B6099" s="6" t="s">
        <v>307</v>
      </c>
      <c r="C6099" s="7">
        <v>8</v>
      </c>
      <c r="D6099">
        <v>10</v>
      </c>
      <c r="E6099">
        <f t="shared" si="430"/>
        <v>0</v>
      </c>
      <c r="F6099" t="str">
        <f t="shared" si="431"/>
        <v>大安</v>
      </c>
      <c r="G6099" t="str">
        <f t="shared" si="428"/>
        <v>土</v>
      </c>
      <c r="I6099" t="str">
        <f t="shared" si="429"/>
        <v/>
      </c>
    </row>
    <row r="6100" spans="1:9">
      <c r="A6100" s="1">
        <v>42624</v>
      </c>
      <c r="B6100" s="6" t="s">
        <v>308</v>
      </c>
      <c r="C6100" s="7">
        <v>8</v>
      </c>
      <c r="D6100">
        <v>11</v>
      </c>
      <c r="E6100">
        <f t="shared" si="430"/>
        <v>1</v>
      </c>
      <c r="F6100" t="str">
        <f t="shared" si="431"/>
        <v>赤口</v>
      </c>
      <c r="G6100" t="str">
        <f t="shared" si="428"/>
        <v>日</v>
      </c>
      <c r="I6100" t="str">
        <f t="shared" si="429"/>
        <v/>
      </c>
    </row>
    <row r="6101" spans="1:9">
      <c r="A6101" s="1">
        <v>42625</v>
      </c>
      <c r="B6101" s="6" t="s">
        <v>309</v>
      </c>
      <c r="C6101" s="7">
        <v>8</v>
      </c>
      <c r="D6101">
        <v>12</v>
      </c>
      <c r="E6101">
        <f t="shared" si="430"/>
        <v>2</v>
      </c>
      <c r="F6101" t="str">
        <f t="shared" si="431"/>
        <v>先勝</v>
      </c>
      <c r="G6101" t="str">
        <f t="shared" si="428"/>
        <v>月</v>
      </c>
      <c r="I6101" t="str">
        <f t="shared" si="429"/>
        <v/>
      </c>
    </row>
    <row r="6102" spans="1:9">
      <c r="A6102" s="1">
        <v>42626</v>
      </c>
      <c r="B6102" s="6" t="s">
        <v>310</v>
      </c>
      <c r="C6102" s="7">
        <v>8</v>
      </c>
      <c r="D6102">
        <v>13</v>
      </c>
      <c r="E6102">
        <f t="shared" si="430"/>
        <v>3</v>
      </c>
      <c r="F6102" t="str">
        <f t="shared" si="431"/>
        <v>友引</v>
      </c>
      <c r="G6102" t="str">
        <f t="shared" si="428"/>
        <v>火</v>
      </c>
      <c r="I6102" t="str">
        <f t="shared" si="429"/>
        <v/>
      </c>
    </row>
    <row r="6103" spans="1:9">
      <c r="A6103" s="1">
        <v>42627</v>
      </c>
      <c r="B6103" s="6" t="s">
        <v>311</v>
      </c>
      <c r="C6103" s="7">
        <v>8</v>
      </c>
      <c r="D6103">
        <v>14</v>
      </c>
      <c r="E6103">
        <f t="shared" si="430"/>
        <v>4</v>
      </c>
      <c r="F6103" t="str">
        <f t="shared" si="431"/>
        <v>先負</v>
      </c>
      <c r="G6103" t="str">
        <f t="shared" si="428"/>
        <v>水</v>
      </c>
      <c r="I6103" t="str">
        <f t="shared" si="429"/>
        <v/>
      </c>
    </row>
    <row r="6104" spans="1:9">
      <c r="A6104" s="1">
        <v>42628</v>
      </c>
      <c r="B6104" s="6" t="s">
        <v>312</v>
      </c>
      <c r="C6104" s="7">
        <v>8</v>
      </c>
      <c r="D6104">
        <v>15</v>
      </c>
      <c r="E6104">
        <f t="shared" si="430"/>
        <v>5</v>
      </c>
      <c r="F6104" t="str">
        <f t="shared" si="431"/>
        <v>仏滅</v>
      </c>
      <c r="G6104" t="str">
        <f t="shared" si="428"/>
        <v>木</v>
      </c>
      <c r="I6104" t="str">
        <f t="shared" si="429"/>
        <v/>
      </c>
    </row>
    <row r="6105" spans="1:9">
      <c r="A6105" s="1">
        <v>42629</v>
      </c>
      <c r="B6105" s="6" t="s">
        <v>313</v>
      </c>
      <c r="C6105" s="7">
        <v>8</v>
      </c>
      <c r="D6105">
        <v>16</v>
      </c>
      <c r="E6105">
        <f t="shared" si="430"/>
        <v>0</v>
      </c>
      <c r="F6105" t="str">
        <f t="shared" si="431"/>
        <v>大安</v>
      </c>
      <c r="G6105" t="str">
        <f t="shared" si="428"/>
        <v>金</v>
      </c>
      <c r="I6105" t="str">
        <f t="shared" si="429"/>
        <v/>
      </c>
    </row>
    <row r="6106" spans="1:9">
      <c r="A6106" s="1">
        <v>42630</v>
      </c>
      <c r="B6106" s="6" t="s">
        <v>314</v>
      </c>
      <c r="C6106" s="7">
        <v>8</v>
      </c>
      <c r="D6106">
        <v>17</v>
      </c>
      <c r="E6106">
        <f t="shared" si="430"/>
        <v>1</v>
      </c>
      <c r="F6106" t="str">
        <f t="shared" si="431"/>
        <v>赤口</v>
      </c>
      <c r="G6106" t="str">
        <f t="shared" si="428"/>
        <v>土</v>
      </c>
      <c r="I6106" t="str">
        <f t="shared" si="429"/>
        <v/>
      </c>
    </row>
    <row r="6107" spans="1:9">
      <c r="A6107" s="1">
        <v>42631</v>
      </c>
      <c r="B6107" s="6" t="s">
        <v>315</v>
      </c>
      <c r="C6107" s="7">
        <v>8</v>
      </c>
      <c r="D6107">
        <v>18</v>
      </c>
      <c r="E6107">
        <f t="shared" si="430"/>
        <v>2</v>
      </c>
      <c r="F6107" t="str">
        <f t="shared" si="431"/>
        <v>先勝</v>
      </c>
      <c r="G6107" t="str">
        <f t="shared" si="428"/>
        <v>日</v>
      </c>
      <c r="I6107" t="str">
        <f t="shared" si="429"/>
        <v/>
      </c>
    </row>
    <row r="6108" spans="1:9">
      <c r="A6108" s="1">
        <v>42632</v>
      </c>
      <c r="B6108" s="6" t="s">
        <v>316</v>
      </c>
      <c r="C6108" s="7">
        <v>8</v>
      </c>
      <c r="D6108">
        <v>19</v>
      </c>
      <c r="E6108">
        <f t="shared" si="430"/>
        <v>3</v>
      </c>
      <c r="F6108" t="str">
        <f t="shared" si="431"/>
        <v>友引</v>
      </c>
      <c r="G6108" t="str">
        <f t="shared" si="428"/>
        <v>月</v>
      </c>
      <c r="I6108" t="str">
        <f t="shared" si="429"/>
        <v/>
      </c>
    </row>
    <row r="6109" spans="1:9">
      <c r="A6109" s="1">
        <v>42633</v>
      </c>
      <c r="B6109" s="6" t="s">
        <v>317</v>
      </c>
      <c r="C6109" s="7">
        <v>8</v>
      </c>
      <c r="D6109">
        <v>20</v>
      </c>
      <c r="E6109">
        <f t="shared" si="430"/>
        <v>4</v>
      </c>
      <c r="F6109" t="str">
        <f t="shared" si="431"/>
        <v>先負</v>
      </c>
      <c r="G6109" t="str">
        <f t="shared" si="428"/>
        <v>火</v>
      </c>
      <c r="I6109" t="str">
        <f t="shared" si="429"/>
        <v/>
      </c>
    </row>
    <row r="6110" spans="1:9">
      <c r="A6110" s="1">
        <v>42634</v>
      </c>
      <c r="B6110" s="6" t="s">
        <v>318</v>
      </c>
      <c r="C6110" s="7">
        <v>8</v>
      </c>
      <c r="D6110">
        <v>21</v>
      </c>
      <c r="E6110">
        <f t="shared" si="430"/>
        <v>5</v>
      </c>
      <c r="F6110" t="str">
        <f t="shared" si="431"/>
        <v>仏滅</v>
      </c>
      <c r="G6110" t="str">
        <f t="shared" si="428"/>
        <v>水</v>
      </c>
      <c r="I6110" t="str">
        <f t="shared" si="429"/>
        <v/>
      </c>
    </row>
    <row r="6111" spans="1:9">
      <c r="A6111" s="1">
        <v>42635</v>
      </c>
      <c r="B6111" s="6" t="s">
        <v>319</v>
      </c>
      <c r="C6111" s="7">
        <v>8</v>
      </c>
      <c r="D6111">
        <v>22</v>
      </c>
      <c r="E6111">
        <f t="shared" si="430"/>
        <v>0</v>
      </c>
      <c r="F6111" t="str">
        <f t="shared" si="431"/>
        <v>大安</v>
      </c>
      <c r="G6111" t="str">
        <f t="shared" si="428"/>
        <v>木</v>
      </c>
      <c r="I6111" t="str">
        <f t="shared" si="429"/>
        <v/>
      </c>
    </row>
    <row r="6112" spans="1:9">
      <c r="A6112" s="1">
        <v>42636</v>
      </c>
      <c r="B6112" s="6" t="s">
        <v>320</v>
      </c>
      <c r="C6112" s="7">
        <v>8</v>
      </c>
      <c r="D6112">
        <v>23</v>
      </c>
      <c r="E6112">
        <f t="shared" si="430"/>
        <v>1</v>
      </c>
      <c r="F6112" t="str">
        <f t="shared" si="431"/>
        <v>赤口</v>
      </c>
      <c r="G6112" t="str">
        <f t="shared" si="428"/>
        <v>金</v>
      </c>
      <c r="I6112" t="str">
        <f t="shared" si="429"/>
        <v/>
      </c>
    </row>
    <row r="6113" spans="1:9">
      <c r="A6113" s="1">
        <v>42637</v>
      </c>
      <c r="B6113" s="6" t="s">
        <v>321</v>
      </c>
      <c r="C6113" s="7">
        <v>8</v>
      </c>
      <c r="D6113">
        <v>24</v>
      </c>
      <c r="E6113">
        <f t="shared" si="430"/>
        <v>2</v>
      </c>
      <c r="F6113" t="str">
        <f t="shared" si="431"/>
        <v>先勝</v>
      </c>
      <c r="G6113" t="str">
        <f t="shared" si="428"/>
        <v>土</v>
      </c>
      <c r="I6113" t="str">
        <f t="shared" si="429"/>
        <v/>
      </c>
    </row>
    <row r="6114" spans="1:9">
      <c r="A6114" s="1">
        <v>42638</v>
      </c>
      <c r="B6114" s="6" t="s">
        <v>322</v>
      </c>
      <c r="C6114" s="7">
        <v>8</v>
      </c>
      <c r="D6114">
        <v>25</v>
      </c>
      <c r="E6114">
        <f t="shared" si="430"/>
        <v>3</v>
      </c>
      <c r="F6114" t="str">
        <f t="shared" si="431"/>
        <v>友引</v>
      </c>
      <c r="G6114" t="str">
        <f t="shared" si="428"/>
        <v>日</v>
      </c>
      <c r="I6114" t="str">
        <f t="shared" si="429"/>
        <v/>
      </c>
    </row>
    <row r="6115" spans="1:9">
      <c r="A6115" s="1">
        <v>42639</v>
      </c>
      <c r="B6115" s="6" t="s">
        <v>323</v>
      </c>
      <c r="C6115" s="7">
        <v>8</v>
      </c>
      <c r="D6115">
        <v>26</v>
      </c>
      <c r="E6115">
        <f t="shared" si="430"/>
        <v>4</v>
      </c>
      <c r="F6115" t="str">
        <f t="shared" si="431"/>
        <v>先負</v>
      </c>
      <c r="G6115" t="str">
        <f t="shared" si="428"/>
        <v>月</v>
      </c>
      <c r="I6115" t="str">
        <f t="shared" si="429"/>
        <v/>
      </c>
    </row>
    <row r="6116" spans="1:9">
      <c r="A6116" s="1">
        <v>42640</v>
      </c>
      <c r="B6116" s="6" t="s">
        <v>324</v>
      </c>
      <c r="C6116" s="7">
        <v>8</v>
      </c>
      <c r="D6116">
        <v>27</v>
      </c>
      <c r="E6116">
        <f t="shared" si="430"/>
        <v>5</v>
      </c>
      <c r="F6116" t="str">
        <f t="shared" si="431"/>
        <v>仏滅</v>
      </c>
      <c r="G6116" t="str">
        <f t="shared" si="428"/>
        <v>火</v>
      </c>
      <c r="I6116" t="str">
        <f t="shared" si="429"/>
        <v/>
      </c>
    </row>
    <row r="6117" spans="1:9">
      <c r="A6117" s="1">
        <v>42641</v>
      </c>
      <c r="B6117" s="6" t="s">
        <v>325</v>
      </c>
      <c r="C6117" s="7">
        <v>8</v>
      </c>
      <c r="D6117">
        <v>28</v>
      </c>
      <c r="E6117">
        <f t="shared" si="430"/>
        <v>0</v>
      </c>
      <c r="F6117" t="str">
        <f t="shared" si="431"/>
        <v>大安</v>
      </c>
      <c r="G6117" t="str">
        <f t="shared" si="428"/>
        <v>水</v>
      </c>
      <c r="I6117" t="str">
        <f t="shared" si="429"/>
        <v/>
      </c>
    </row>
    <row r="6118" spans="1:9">
      <c r="A6118" s="1">
        <v>42642</v>
      </c>
      <c r="B6118" s="6" t="s">
        <v>326</v>
      </c>
      <c r="C6118" s="7">
        <v>8</v>
      </c>
      <c r="D6118">
        <v>29</v>
      </c>
      <c r="E6118">
        <f t="shared" si="430"/>
        <v>1</v>
      </c>
      <c r="F6118" t="str">
        <f t="shared" si="431"/>
        <v>赤口</v>
      </c>
      <c r="G6118" t="str">
        <f t="shared" si="428"/>
        <v>木</v>
      </c>
      <c r="I6118" t="str">
        <f t="shared" si="429"/>
        <v/>
      </c>
    </row>
    <row r="6119" spans="1:9">
      <c r="A6119" s="1">
        <v>42643</v>
      </c>
      <c r="B6119" s="6" t="s">
        <v>327</v>
      </c>
      <c r="C6119" s="7">
        <v>8</v>
      </c>
      <c r="D6119">
        <v>30</v>
      </c>
      <c r="E6119">
        <f t="shared" si="430"/>
        <v>2</v>
      </c>
      <c r="F6119" t="str">
        <f t="shared" si="431"/>
        <v>先勝</v>
      </c>
      <c r="G6119" t="str">
        <f t="shared" si="428"/>
        <v>金</v>
      </c>
      <c r="I6119" t="str">
        <f t="shared" si="429"/>
        <v/>
      </c>
    </row>
    <row r="6120" spans="1:9">
      <c r="A6120" s="1">
        <v>42644</v>
      </c>
      <c r="B6120" s="6" t="s">
        <v>629</v>
      </c>
      <c r="C6120" s="7">
        <v>9</v>
      </c>
      <c r="D6120">
        <v>1</v>
      </c>
      <c r="E6120">
        <f t="shared" si="430"/>
        <v>4</v>
      </c>
      <c r="F6120" t="str">
        <f t="shared" si="431"/>
        <v>先負</v>
      </c>
      <c r="G6120" t="str">
        <f t="shared" si="428"/>
        <v>土</v>
      </c>
      <c r="I6120" t="str">
        <f t="shared" si="429"/>
        <v/>
      </c>
    </row>
    <row r="6121" spans="1:9">
      <c r="A6121" s="1">
        <v>42645</v>
      </c>
      <c r="B6121" s="6" t="s">
        <v>329</v>
      </c>
      <c r="C6121" s="7">
        <v>9</v>
      </c>
      <c r="D6121">
        <v>2</v>
      </c>
      <c r="E6121">
        <f t="shared" si="430"/>
        <v>5</v>
      </c>
      <c r="F6121" t="str">
        <f t="shared" si="431"/>
        <v>仏滅</v>
      </c>
      <c r="G6121" t="str">
        <f t="shared" si="428"/>
        <v>日</v>
      </c>
      <c r="I6121" t="str">
        <f t="shared" si="429"/>
        <v/>
      </c>
    </row>
    <row r="6122" spans="1:9">
      <c r="A6122" s="1">
        <v>42646</v>
      </c>
      <c r="B6122" s="6" t="s">
        <v>330</v>
      </c>
      <c r="C6122" s="7">
        <v>9</v>
      </c>
      <c r="D6122">
        <v>3</v>
      </c>
      <c r="E6122">
        <f t="shared" si="430"/>
        <v>0</v>
      </c>
      <c r="F6122" t="str">
        <f t="shared" si="431"/>
        <v>大安</v>
      </c>
      <c r="G6122" t="str">
        <f t="shared" si="428"/>
        <v>月</v>
      </c>
      <c r="I6122" t="str">
        <f t="shared" si="429"/>
        <v/>
      </c>
    </row>
    <row r="6123" spans="1:9">
      <c r="A6123" s="1">
        <v>42647</v>
      </c>
      <c r="B6123" s="6" t="s">
        <v>331</v>
      </c>
      <c r="C6123" s="7">
        <v>9</v>
      </c>
      <c r="D6123">
        <v>4</v>
      </c>
      <c r="E6123">
        <f t="shared" si="430"/>
        <v>1</v>
      </c>
      <c r="F6123" t="str">
        <f t="shared" si="431"/>
        <v>赤口</v>
      </c>
      <c r="G6123" t="str">
        <f t="shared" si="428"/>
        <v>火</v>
      </c>
      <c r="I6123" t="str">
        <f t="shared" si="429"/>
        <v/>
      </c>
    </row>
    <row r="6124" spans="1:9">
      <c r="A6124" s="1">
        <v>42648</v>
      </c>
      <c r="B6124" s="6" t="s">
        <v>332</v>
      </c>
      <c r="C6124" s="7">
        <v>9</v>
      </c>
      <c r="D6124">
        <v>5</v>
      </c>
      <c r="E6124">
        <f t="shared" si="430"/>
        <v>2</v>
      </c>
      <c r="F6124" t="str">
        <f t="shared" si="431"/>
        <v>先勝</v>
      </c>
      <c r="G6124" t="str">
        <f t="shared" si="428"/>
        <v>水</v>
      </c>
      <c r="I6124" t="str">
        <f t="shared" si="429"/>
        <v/>
      </c>
    </row>
    <row r="6125" spans="1:9">
      <c r="A6125" s="1">
        <v>42649</v>
      </c>
      <c r="B6125" s="6" t="s">
        <v>333</v>
      </c>
      <c r="C6125" s="7">
        <v>9</v>
      </c>
      <c r="D6125">
        <v>6</v>
      </c>
      <c r="E6125">
        <f t="shared" si="430"/>
        <v>3</v>
      </c>
      <c r="F6125" t="str">
        <f t="shared" si="431"/>
        <v>友引</v>
      </c>
      <c r="G6125" t="str">
        <f t="shared" si="428"/>
        <v>木</v>
      </c>
      <c r="I6125" t="str">
        <f t="shared" si="429"/>
        <v/>
      </c>
    </row>
    <row r="6126" spans="1:9">
      <c r="A6126" s="1">
        <v>42650</v>
      </c>
      <c r="B6126" s="6" t="s">
        <v>334</v>
      </c>
      <c r="C6126" s="7">
        <v>9</v>
      </c>
      <c r="D6126">
        <v>7</v>
      </c>
      <c r="E6126">
        <f t="shared" si="430"/>
        <v>4</v>
      </c>
      <c r="F6126" t="str">
        <f t="shared" si="431"/>
        <v>先負</v>
      </c>
      <c r="G6126" t="str">
        <f t="shared" si="428"/>
        <v>金</v>
      </c>
      <c r="I6126" t="str">
        <f t="shared" si="429"/>
        <v/>
      </c>
    </row>
    <row r="6127" spans="1:9">
      <c r="A6127" s="1">
        <v>42651</v>
      </c>
      <c r="B6127" s="6" t="s">
        <v>335</v>
      </c>
      <c r="C6127" s="7">
        <v>9</v>
      </c>
      <c r="D6127">
        <v>8</v>
      </c>
      <c r="E6127">
        <f t="shared" si="430"/>
        <v>5</v>
      </c>
      <c r="F6127" t="str">
        <f t="shared" si="431"/>
        <v>仏滅</v>
      </c>
      <c r="G6127" t="str">
        <f t="shared" si="428"/>
        <v>土</v>
      </c>
      <c r="I6127" t="str">
        <f t="shared" si="429"/>
        <v/>
      </c>
    </row>
    <row r="6128" spans="1:9">
      <c r="A6128" s="1">
        <v>42652</v>
      </c>
      <c r="B6128" s="6" t="s">
        <v>336</v>
      </c>
      <c r="C6128" s="7">
        <v>9</v>
      </c>
      <c r="D6128">
        <v>9</v>
      </c>
      <c r="E6128">
        <f t="shared" si="430"/>
        <v>0</v>
      </c>
      <c r="F6128" t="str">
        <f t="shared" si="431"/>
        <v>大安</v>
      </c>
      <c r="G6128" t="str">
        <f t="shared" si="428"/>
        <v>日</v>
      </c>
      <c r="I6128" t="str">
        <f t="shared" si="429"/>
        <v/>
      </c>
    </row>
    <row r="6129" spans="1:9">
      <c r="A6129" s="1">
        <v>42653</v>
      </c>
      <c r="B6129" s="6" t="s">
        <v>337</v>
      </c>
      <c r="C6129" s="7">
        <v>9</v>
      </c>
      <c r="D6129">
        <v>10</v>
      </c>
      <c r="E6129">
        <f t="shared" si="430"/>
        <v>1</v>
      </c>
      <c r="F6129" t="str">
        <f t="shared" si="431"/>
        <v>赤口</v>
      </c>
      <c r="G6129" t="str">
        <f t="shared" si="428"/>
        <v>月</v>
      </c>
      <c r="I6129" t="str">
        <f t="shared" si="429"/>
        <v/>
      </c>
    </row>
    <row r="6130" spans="1:9">
      <c r="A6130" s="1">
        <v>42654</v>
      </c>
      <c r="B6130" s="6" t="s">
        <v>338</v>
      </c>
      <c r="C6130" s="7">
        <v>9</v>
      </c>
      <c r="D6130">
        <v>11</v>
      </c>
      <c r="E6130">
        <f t="shared" si="430"/>
        <v>2</v>
      </c>
      <c r="F6130" t="str">
        <f t="shared" si="431"/>
        <v>先勝</v>
      </c>
      <c r="G6130" t="str">
        <f t="shared" si="428"/>
        <v>火</v>
      </c>
      <c r="I6130" t="str">
        <f t="shared" si="429"/>
        <v/>
      </c>
    </row>
    <row r="6131" spans="1:9">
      <c r="A6131" s="1">
        <v>42655</v>
      </c>
      <c r="B6131" s="6" t="s">
        <v>339</v>
      </c>
      <c r="C6131" s="7">
        <v>9</v>
      </c>
      <c r="D6131">
        <v>12</v>
      </c>
      <c r="E6131">
        <f t="shared" si="430"/>
        <v>3</v>
      </c>
      <c r="F6131" t="str">
        <f t="shared" si="431"/>
        <v>友引</v>
      </c>
      <c r="G6131" t="str">
        <f t="shared" si="428"/>
        <v>水</v>
      </c>
      <c r="I6131" t="str">
        <f t="shared" si="429"/>
        <v/>
      </c>
    </row>
    <row r="6132" spans="1:9">
      <c r="A6132" s="1">
        <v>42656</v>
      </c>
      <c r="B6132" s="6" t="s">
        <v>340</v>
      </c>
      <c r="C6132" s="7">
        <v>9</v>
      </c>
      <c r="D6132">
        <v>13</v>
      </c>
      <c r="E6132">
        <f t="shared" si="430"/>
        <v>4</v>
      </c>
      <c r="F6132" t="str">
        <f t="shared" si="431"/>
        <v>先負</v>
      </c>
      <c r="G6132" t="str">
        <f t="shared" si="428"/>
        <v>木</v>
      </c>
      <c r="I6132" t="str">
        <f t="shared" si="429"/>
        <v/>
      </c>
    </row>
    <row r="6133" spans="1:9">
      <c r="A6133" s="1">
        <v>42657</v>
      </c>
      <c r="B6133" s="6" t="s">
        <v>341</v>
      </c>
      <c r="C6133" s="7">
        <v>9</v>
      </c>
      <c r="D6133">
        <v>14</v>
      </c>
      <c r="E6133">
        <f t="shared" si="430"/>
        <v>5</v>
      </c>
      <c r="F6133" t="str">
        <f t="shared" si="431"/>
        <v>仏滅</v>
      </c>
      <c r="G6133" t="str">
        <f t="shared" si="428"/>
        <v>金</v>
      </c>
      <c r="I6133" t="str">
        <f t="shared" si="429"/>
        <v/>
      </c>
    </row>
    <row r="6134" spans="1:9">
      <c r="A6134" s="1">
        <v>42658</v>
      </c>
      <c r="B6134" s="6" t="s">
        <v>342</v>
      </c>
      <c r="C6134" s="7">
        <v>9</v>
      </c>
      <c r="D6134">
        <v>15</v>
      </c>
      <c r="E6134">
        <f t="shared" si="430"/>
        <v>0</v>
      </c>
      <c r="F6134" t="str">
        <f t="shared" si="431"/>
        <v>大安</v>
      </c>
      <c r="G6134" t="str">
        <f t="shared" si="428"/>
        <v>土</v>
      </c>
      <c r="I6134" t="str">
        <f t="shared" si="429"/>
        <v/>
      </c>
    </row>
    <row r="6135" spans="1:9">
      <c r="A6135" s="1">
        <v>42659</v>
      </c>
      <c r="B6135" s="6" t="s">
        <v>343</v>
      </c>
      <c r="C6135" s="7">
        <v>9</v>
      </c>
      <c r="D6135">
        <v>16</v>
      </c>
      <c r="E6135">
        <f t="shared" si="430"/>
        <v>1</v>
      </c>
      <c r="F6135" t="str">
        <f t="shared" si="431"/>
        <v>赤口</v>
      </c>
      <c r="G6135" t="str">
        <f t="shared" si="428"/>
        <v>日</v>
      </c>
      <c r="I6135" t="str">
        <f t="shared" si="429"/>
        <v/>
      </c>
    </row>
    <row r="6136" spans="1:9">
      <c r="A6136" s="1">
        <v>42660</v>
      </c>
      <c r="B6136" s="6" t="s">
        <v>344</v>
      </c>
      <c r="C6136" s="7">
        <v>9</v>
      </c>
      <c r="D6136">
        <v>17</v>
      </c>
      <c r="E6136">
        <f t="shared" si="430"/>
        <v>2</v>
      </c>
      <c r="F6136" t="str">
        <f t="shared" si="431"/>
        <v>先勝</v>
      </c>
      <c r="G6136" t="str">
        <f t="shared" si="428"/>
        <v>月</v>
      </c>
      <c r="I6136" t="str">
        <f t="shared" si="429"/>
        <v/>
      </c>
    </row>
    <row r="6137" spans="1:9">
      <c r="A6137" s="1">
        <v>42661</v>
      </c>
      <c r="B6137" s="6" t="s">
        <v>345</v>
      </c>
      <c r="C6137" s="7">
        <v>9</v>
      </c>
      <c r="D6137">
        <v>18</v>
      </c>
      <c r="E6137">
        <f t="shared" si="430"/>
        <v>3</v>
      </c>
      <c r="F6137" t="str">
        <f t="shared" si="431"/>
        <v>友引</v>
      </c>
      <c r="G6137" t="str">
        <f t="shared" si="428"/>
        <v>火</v>
      </c>
      <c r="I6137" t="str">
        <f t="shared" si="429"/>
        <v/>
      </c>
    </row>
    <row r="6138" spans="1:9">
      <c r="A6138" s="1">
        <v>42662</v>
      </c>
      <c r="B6138" s="6" t="s">
        <v>346</v>
      </c>
      <c r="C6138" s="7">
        <v>9</v>
      </c>
      <c r="D6138">
        <v>19</v>
      </c>
      <c r="E6138">
        <f t="shared" si="430"/>
        <v>4</v>
      </c>
      <c r="F6138" t="str">
        <f t="shared" si="431"/>
        <v>先負</v>
      </c>
      <c r="G6138" t="str">
        <f t="shared" si="428"/>
        <v>水</v>
      </c>
      <c r="I6138" t="str">
        <f t="shared" si="429"/>
        <v/>
      </c>
    </row>
    <row r="6139" spans="1:9">
      <c r="A6139" s="1">
        <v>42663</v>
      </c>
      <c r="B6139" s="6" t="s">
        <v>347</v>
      </c>
      <c r="C6139" s="7">
        <v>9</v>
      </c>
      <c r="D6139">
        <v>20</v>
      </c>
      <c r="E6139">
        <f t="shared" si="430"/>
        <v>5</v>
      </c>
      <c r="F6139" t="str">
        <f t="shared" si="431"/>
        <v>仏滅</v>
      </c>
      <c r="G6139" t="str">
        <f t="shared" si="428"/>
        <v>木</v>
      </c>
      <c r="I6139" t="str">
        <f t="shared" si="429"/>
        <v/>
      </c>
    </row>
    <row r="6140" spans="1:9">
      <c r="A6140" s="1">
        <v>42664</v>
      </c>
      <c r="B6140" s="6" t="s">
        <v>348</v>
      </c>
      <c r="C6140" s="7">
        <v>9</v>
      </c>
      <c r="D6140">
        <v>21</v>
      </c>
      <c r="E6140">
        <f t="shared" si="430"/>
        <v>0</v>
      </c>
      <c r="F6140" t="str">
        <f t="shared" si="431"/>
        <v>大安</v>
      </c>
      <c r="G6140" t="str">
        <f t="shared" si="428"/>
        <v>金</v>
      </c>
      <c r="I6140" t="str">
        <f t="shared" si="429"/>
        <v/>
      </c>
    </row>
    <row r="6141" spans="1:9">
      <c r="A6141" s="1">
        <v>42665</v>
      </c>
      <c r="B6141" s="6" t="s">
        <v>349</v>
      </c>
      <c r="C6141" s="7">
        <v>9</v>
      </c>
      <c r="D6141">
        <v>22</v>
      </c>
      <c r="E6141">
        <f t="shared" si="430"/>
        <v>1</v>
      </c>
      <c r="F6141" t="str">
        <f t="shared" si="431"/>
        <v>赤口</v>
      </c>
      <c r="G6141" t="str">
        <f t="shared" si="428"/>
        <v>土</v>
      </c>
      <c r="I6141" t="str">
        <f t="shared" si="429"/>
        <v/>
      </c>
    </row>
    <row r="6142" spans="1:9">
      <c r="A6142" s="1">
        <v>42666</v>
      </c>
      <c r="B6142" s="6" t="s">
        <v>350</v>
      </c>
      <c r="C6142" s="7">
        <v>9</v>
      </c>
      <c r="D6142">
        <v>23</v>
      </c>
      <c r="E6142">
        <f t="shared" si="430"/>
        <v>2</v>
      </c>
      <c r="F6142" t="str">
        <f t="shared" si="431"/>
        <v>先勝</v>
      </c>
      <c r="G6142" t="str">
        <f t="shared" si="428"/>
        <v>日</v>
      </c>
      <c r="I6142" t="str">
        <f t="shared" si="429"/>
        <v/>
      </c>
    </row>
    <row r="6143" spans="1:9">
      <c r="A6143" s="1">
        <v>42667</v>
      </c>
      <c r="B6143" s="6" t="s">
        <v>351</v>
      </c>
      <c r="C6143" s="7">
        <v>9</v>
      </c>
      <c r="D6143">
        <v>24</v>
      </c>
      <c r="E6143">
        <f t="shared" si="430"/>
        <v>3</v>
      </c>
      <c r="F6143" t="str">
        <f t="shared" si="431"/>
        <v>友引</v>
      </c>
      <c r="G6143" t="str">
        <f t="shared" si="428"/>
        <v>月</v>
      </c>
      <c r="I6143" t="str">
        <f t="shared" si="429"/>
        <v/>
      </c>
    </row>
    <row r="6144" spans="1:9">
      <c r="A6144" s="1">
        <v>42668</v>
      </c>
      <c r="B6144" s="6" t="s">
        <v>352</v>
      </c>
      <c r="C6144" s="7">
        <v>9</v>
      </c>
      <c r="D6144">
        <v>25</v>
      </c>
      <c r="E6144">
        <f t="shared" si="430"/>
        <v>4</v>
      </c>
      <c r="F6144" t="str">
        <f t="shared" si="431"/>
        <v>先負</v>
      </c>
      <c r="G6144" t="str">
        <f t="shared" si="428"/>
        <v>火</v>
      </c>
      <c r="I6144" t="str">
        <f t="shared" si="429"/>
        <v/>
      </c>
    </row>
    <row r="6145" spans="1:9">
      <c r="A6145" s="1">
        <v>42669</v>
      </c>
      <c r="B6145" s="6" t="s">
        <v>353</v>
      </c>
      <c r="C6145" s="7">
        <v>9</v>
      </c>
      <c r="D6145">
        <v>26</v>
      </c>
      <c r="E6145">
        <f t="shared" si="430"/>
        <v>5</v>
      </c>
      <c r="F6145" t="str">
        <f t="shared" si="431"/>
        <v>仏滅</v>
      </c>
      <c r="G6145" t="str">
        <f t="shared" si="428"/>
        <v>水</v>
      </c>
      <c r="I6145" t="str">
        <f t="shared" si="429"/>
        <v/>
      </c>
    </row>
    <row r="6146" spans="1:9">
      <c r="A6146" s="1">
        <v>42670</v>
      </c>
      <c r="B6146" s="6" t="s">
        <v>354</v>
      </c>
      <c r="C6146" s="7">
        <v>9</v>
      </c>
      <c r="D6146">
        <v>27</v>
      </c>
      <c r="E6146">
        <f t="shared" si="430"/>
        <v>0</v>
      </c>
      <c r="F6146" t="str">
        <f t="shared" si="431"/>
        <v>大安</v>
      </c>
      <c r="G6146" t="str">
        <f t="shared" si="428"/>
        <v>木</v>
      </c>
      <c r="I6146" t="str">
        <f t="shared" si="429"/>
        <v/>
      </c>
    </row>
    <row r="6147" spans="1:9">
      <c r="A6147" s="1">
        <v>42671</v>
      </c>
      <c r="B6147" s="6" t="s">
        <v>355</v>
      </c>
      <c r="C6147" s="7">
        <v>9</v>
      </c>
      <c r="D6147">
        <v>28</v>
      </c>
      <c r="E6147">
        <f t="shared" si="430"/>
        <v>1</v>
      </c>
      <c r="F6147" t="str">
        <f t="shared" si="431"/>
        <v>赤口</v>
      </c>
      <c r="G6147" t="str">
        <f t="shared" ref="G6147:G6210" si="432">TEXT(A6147,"aaa")</f>
        <v>金</v>
      </c>
      <c r="I6147" t="str">
        <f t="shared" ref="I6147:I6210" si="433">IF(ISERROR(VLOOKUP(H6147,$K$29:$L$39,2,FALSE)),"",VLOOKUP(H6147,$K$29:$L$39,2,FALSE))</f>
        <v/>
      </c>
    </row>
    <row r="6148" spans="1:9">
      <c r="A6148" s="1">
        <v>42672</v>
      </c>
      <c r="B6148" s="6" t="s">
        <v>356</v>
      </c>
      <c r="C6148" s="7">
        <v>9</v>
      </c>
      <c r="D6148">
        <v>29</v>
      </c>
      <c r="E6148">
        <f t="shared" si="430"/>
        <v>2</v>
      </c>
      <c r="F6148" t="str">
        <f t="shared" si="431"/>
        <v>先勝</v>
      </c>
      <c r="G6148" t="str">
        <f t="shared" si="432"/>
        <v>土</v>
      </c>
      <c r="I6148" t="str">
        <f t="shared" si="433"/>
        <v/>
      </c>
    </row>
    <row r="6149" spans="1:9">
      <c r="A6149" s="1">
        <v>42673</v>
      </c>
      <c r="B6149" s="6" t="s">
        <v>434</v>
      </c>
      <c r="C6149" s="7">
        <v>9</v>
      </c>
      <c r="D6149">
        <v>30</v>
      </c>
      <c r="E6149">
        <f t="shared" si="430"/>
        <v>3</v>
      </c>
      <c r="F6149" t="str">
        <f t="shared" si="431"/>
        <v>友引</v>
      </c>
      <c r="G6149" t="str">
        <f t="shared" si="432"/>
        <v>日</v>
      </c>
      <c r="I6149" t="str">
        <f t="shared" si="433"/>
        <v/>
      </c>
    </row>
    <row r="6150" spans="1:9">
      <c r="A6150" s="1">
        <v>42674</v>
      </c>
      <c r="B6150" s="6" t="s">
        <v>573</v>
      </c>
      <c r="C6150" s="7">
        <v>10</v>
      </c>
      <c r="D6150">
        <v>1</v>
      </c>
      <c r="E6150">
        <f t="shared" si="430"/>
        <v>5</v>
      </c>
      <c r="F6150" t="str">
        <f t="shared" si="431"/>
        <v>仏滅</v>
      </c>
      <c r="G6150" t="str">
        <f t="shared" si="432"/>
        <v>月</v>
      </c>
      <c r="I6150" t="str">
        <f t="shared" si="433"/>
        <v/>
      </c>
    </row>
    <row r="6151" spans="1:9">
      <c r="A6151" s="1">
        <v>42675</v>
      </c>
      <c r="B6151" s="6" t="s">
        <v>358</v>
      </c>
      <c r="C6151" s="7">
        <v>10</v>
      </c>
      <c r="D6151">
        <v>2</v>
      </c>
      <c r="E6151">
        <f t="shared" si="430"/>
        <v>0</v>
      </c>
      <c r="F6151" t="str">
        <f t="shared" si="431"/>
        <v>大安</v>
      </c>
      <c r="G6151" t="str">
        <f t="shared" si="432"/>
        <v>火</v>
      </c>
      <c r="I6151" t="str">
        <f t="shared" si="433"/>
        <v/>
      </c>
    </row>
    <row r="6152" spans="1:9">
      <c r="A6152" s="1">
        <v>42676</v>
      </c>
      <c r="B6152" s="6" t="s">
        <v>359</v>
      </c>
      <c r="C6152" s="7">
        <v>10</v>
      </c>
      <c r="D6152">
        <v>3</v>
      </c>
      <c r="E6152">
        <f t="shared" si="430"/>
        <v>1</v>
      </c>
      <c r="F6152" t="str">
        <f t="shared" si="431"/>
        <v>赤口</v>
      </c>
      <c r="G6152" t="str">
        <f t="shared" si="432"/>
        <v>水</v>
      </c>
      <c r="I6152" t="str">
        <f t="shared" si="433"/>
        <v/>
      </c>
    </row>
    <row r="6153" spans="1:9">
      <c r="A6153" s="1">
        <v>42677</v>
      </c>
      <c r="B6153" s="6" t="s">
        <v>360</v>
      </c>
      <c r="C6153" s="7">
        <v>10</v>
      </c>
      <c r="D6153">
        <v>4</v>
      </c>
      <c r="E6153">
        <f t="shared" si="430"/>
        <v>2</v>
      </c>
      <c r="F6153" t="str">
        <f t="shared" si="431"/>
        <v>先勝</v>
      </c>
      <c r="G6153" t="str">
        <f t="shared" si="432"/>
        <v>木</v>
      </c>
      <c r="I6153" t="str">
        <f t="shared" si="433"/>
        <v/>
      </c>
    </row>
    <row r="6154" spans="1:9">
      <c r="A6154" s="1">
        <v>42678</v>
      </c>
      <c r="B6154" s="6" t="s">
        <v>361</v>
      </c>
      <c r="C6154" s="7">
        <v>10</v>
      </c>
      <c r="D6154">
        <v>5</v>
      </c>
      <c r="E6154">
        <f t="shared" si="430"/>
        <v>3</v>
      </c>
      <c r="F6154" t="str">
        <f t="shared" si="431"/>
        <v>友引</v>
      </c>
      <c r="G6154" t="str">
        <f t="shared" si="432"/>
        <v>金</v>
      </c>
      <c r="I6154" t="str">
        <f t="shared" si="433"/>
        <v/>
      </c>
    </row>
    <row r="6155" spans="1:9">
      <c r="A6155" s="1">
        <v>42679</v>
      </c>
      <c r="B6155" s="6" t="s">
        <v>362</v>
      </c>
      <c r="C6155" s="7">
        <v>10</v>
      </c>
      <c r="D6155">
        <v>6</v>
      </c>
      <c r="E6155">
        <f t="shared" si="430"/>
        <v>4</v>
      </c>
      <c r="F6155" t="str">
        <f t="shared" si="431"/>
        <v>先負</v>
      </c>
      <c r="G6155" t="str">
        <f t="shared" si="432"/>
        <v>土</v>
      </c>
      <c r="I6155" t="str">
        <f t="shared" si="433"/>
        <v/>
      </c>
    </row>
    <row r="6156" spans="1:9">
      <c r="A6156" s="1">
        <v>42680</v>
      </c>
      <c r="B6156" s="6" t="s">
        <v>363</v>
      </c>
      <c r="C6156" s="7">
        <v>10</v>
      </c>
      <c r="D6156">
        <v>7</v>
      </c>
      <c r="E6156">
        <f t="shared" ref="E6156:E6219" si="434">MOD(C6156+D6156,6)</f>
        <v>5</v>
      </c>
      <c r="F6156" t="str">
        <f t="shared" ref="F6156:F6219" si="435">VLOOKUP(E6156,$K$18:$L$23,2)</f>
        <v>仏滅</v>
      </c>
      <c r="G6156" t="str">
        <f t="shared" si="432"/>
        <v>日</v>
      </c>
      <c r="I6156" t="str">
        <f t="shared" si="433"/>
        <v/>
      </c>
    </row>
    <row r="6157" spans="1:9">
      <c r="A6157" s="1">
        <v>42681</v>
      </c>
      <c r="B6157" s="6" t="s">
        <v>364</v>
      </c>
      <c r="C6157" s="7">
        <v>10</v>
      </c>
      <c r="D6157">
        <v>8</v>
      </c>
      <c r="E6157">
        <f t="shared" si="434"/>
        <v>0</v>
      </c>
      <c r="F6157" t="str">
        <f t="shared" si="435"/>
        <v>大安</v>
      </c>
      <c r="G6157" t="str">
        <f t="shared" si="432"/>
        <v>月</v>
      </c>
      <c r="I6157" t="str">
        <f t="shared" si="433"/>
        <v/>
      </c>
    </row>
    <row r="6158" spans="1:9">
      <c r="A6158" s="1">
        <v>42682</v>
      </c>
      <c r="B6158" s="6" t="s">
        <v>365</v>
      </c>
      <c r="C6158" s="7">
        <v>10</v>
      </c>
      <c r="D6158">
        <v>9</v>
      </c>
      <c r="E6158">
        <f t="shared" si="434"/>
        <v>1</v>
      </c>
      <c r="F6158" t="str">
        <f t="shared" si="435"/>
        <v>赤口</v>
      </c>
      <c r="G6158" t="str">
        <f t="shared" si="432"/>
        <v>火</v>
      </c>
      <c r="I6158" t="str">
        <f t="shared" si="433"/>
        <v/>
      </c>
    </row>
    <row r="6159" spans="1:9">
      <c r="A6159" s="1">
        <v>42683</v>
      </c>
      <c r="B6159" s="6" t="s">
        <v>366</v>
      </c>
      <c r="C6159" s="7">
        <v>10</v>
      </c>
      <c r="D6159">
        <v>10</v>
      </c>
      <c r="E6159">
        <f t="shared" si="434"/>
        <v>2</v>
      </c>
      <c r="F6159" t="str">
        <f t="shared" si="435"/>
        <v>先勝</v>
      </c>
      <c r="G6159" t="str">
        <f t="shared" si="432"/>
        <v>水</v>
      </c>
      <c r="I6159" t="str">
        <f t="shared" si="433"/>
        <v/>
      </c>
    </row>
    <row r="6160" spans="1:9">
      <c r="A6160" s="1">
        <v>42684</v>
      </c>
      <c r="B6160" s="6" t="s">
        <v>367</v>
      </c>
      <c r="C6160" s="7">
        <v>10</v>
      </c>
      <c r="D6160">
        <v>11</v>
      </c>
      <c r="E6160">
        <f t="shared" si="434"/>
        <v>3</v>
      </c>
      <c r="F6160" t="str">
        <f t="shared" si="435"/>
        <v>友引</v>
      </c>
      <c r="G6160" t="str">
        <f t="shared" si="432"/>
        <v>木</v>
      </c>
      <c r="I6160" t="str">
        <f t="shared" si="433"/>
        <v/>
      </c>
    </row>
    <row r="6161" spans="1:9">
      <c r="A6161" s="1">
        <v>42685</v>
      </c>
      <c r="B6161" s="6" t="s">
        <v>368</v>
      </c>
      <c r="C6161" s="7">
        <v>10</v>
      </c>
      <c r="D6161">
        <v>12</v>
      </c>
      <c r="E6161">
        <f t="shared" si="434"/>
        <v>4</v>
      </c>
      <c r="F6161" t="str">
        <f t="shared" si="435"/>
        <v>先負</v>
      </c>
      <c r="G6161" t="str">
        <f t="shared" si="432"/>
        <v>金</v>
      </c>
      <c r="I6161" t="str">
        <f t="shared" si="433"/>
        <v/>
      </c>
    </row>
    <row r="6162" spans="1:9">
      <c r="A6162" s="1">
        <v>42686</v>
      </c>
      <c r="B6162" s="6" t="s">
        <v>369</v>
      </c>
      <c r="C6162" s="7">
        <v>10</v>
      </c>
      <c r="D6162">
        <v>13</v>
      </c>
      <c r="E6162">
        <f t="shared" si="434"/>
        <v>5</v>
      </c>
      <c r="F6162" t="str">
        <f t="shared" si="435"/>
        <v>仏滅</v>
      </c>
      <c r="G6162" t="str">
        <f t="shared" si="432"/>
        <v>土</v>
      </c>
      <c r="I6162" t="str">
        <f t="shared" si="433"/>
        <v/>
      </c>
    </row>
    <row r="6163" spans="1:9">
      <c r="A6163" s="1">
        <v>42687</v>
      </c>
      <c r="B6163" s="6" t="s">
        <v>370</v>
      </c>
      <c r="C6163" s="7">
        <v>10</v>
      </c>
      <c r="D6163">
        <v>14</v>
      </c>
      <c r="E6163">
        <f t="shared" si="434"/>
        <v>0</v>
      </c>
      <c r="F6163" t="str">
        <f t="shared" si="435"/>
        <v>大安</v>
      </c>
      <c r="G6163" t="str">
        <f t="shared" si="432"/>
        <v>日</v>
      </c>
      <c r="I6163" t="str">
        <f t="shared" si="433"/>
        <v/>
      </c>
    </row>
    <row r="6164" spans="1:9">
      <c r="A6164" s="1">
        <v>42688</v>
      </c>
      <c r="B6164" s="6" t="s">
        <v>371</v>
      </c>
      <c r="C6164" s="7">
        <v>10</v>
      </c>
      <c r="D6164">
        <v>15</v>
      </c>
      <c r="E6164">
        <f t="shared" si="434"/>
        <v>1</v>
      </c>
      <c r="F6164" t="str">
        <f t="shared" si="435"/>
        <v>赤口</v>
      </c>
      <c r="G6164" t="str">
        <f t="shared" si="432"/>
        <v>月</v>
      </c>
      <c r="I6164" t="str">
        <f t="shared" si="433"/>
        <v/>
      </c>
    </row>
    <row r="6165" spans="1:9">
      <c r="A6165" s="1">
        <v>42689</v>
      </c>
      <c r="B6165" s="6" t="s">
        <v>372</v>
      </c>
      <c r="C6165" s="7">
        <v>10</v>
      </c>
      <c r="D6165">
        <v>16</v>
      </c>
      <c r="E6165">
        <f t="shared" si="434"/>
        <v>2</v>
      </c>
      <c r="F6165" t="str">
        <f t="shared" si="435"/>
        <v>先勝</v>
      </c>
      <c r="G6165" t="str">
        <f t="shared" si="432"/>
        <v>火</v>
      </c>
      <c r="I6165" t="str">
        <f t="shared" si="433"/>
        <v/>
      </c>
    </row>
    <row r="6166" spans="1:9">
      <c r="A6166" s="1">
        <v>42690</v>
      </c>
      <c r="B6166" s="6" t="s">
        <v>373</v>
      </c>
      <c r="C6166" s="7">
        <v>10</v>
      </c>
      <c r="D6166">
        <v>17</v>
      </c>
      <c r="E6166">
        <f t="shared" si="434"/>
        <v>3</v>
      </c>
      <c r="F6166" t="str">
        <f t="shared" si="435"/>
        <v>友引</v>
      </c>
      <c r="G6166" t="str">
        <f t="shared" si="432"/>
        <v>水</v>
      </c>
      <c r="I6166" t="str">
        <f t="shared" si="433"/>
        <v/>
      </c>
    </row>
    <row r="6167" spans="1:9">
      <c r="A6167" s="1">
        <v>42691</v>
      </c>
      <c r="B6167" s="6" t="s">
        <v>374</v>
      </c>
      <c r="C6167" s="7">
        <v>10</v>
      </c>
      <c r="D6167">
        <v>18</v>
      </c>
      <c r="E6167">
        <f t="shared" si="434"/>
        <v>4</v>
      </c>
      <c r="F6167" t="str">
        <f t="shared" si="435"/>
        <v>先負</v>
      </c>
      <c r="G6167" t="str">
        <f t="shared" si="432"/>
        <v>木</v>
      </c>
      <c r="I6167" t="str">
        <f t="shared" si="433"/>
        <v/>
      </c>
    </row>
    <row r="6168" spans="1:9">
      <c r="A6168" s="1">
        <v>42692</v>
      </c>
      <c r="B6168" s="6" t="s">
        <v>375</v>
      </c>
      <c r="C6168" s="7">
        <v>10</v>
      </c>
      <c r="D6168">
        <v>19</v>
      </c>
      <c r="E6168">
        <f t="shared" si="434"/>
        <v>5</v>
      </c>
      <c r="F6168" t="str">
        <f t="shared" si="435"/>
        <v>仏滅</v>
      </c>
      <c r="G6168" t="str">
        <f t="shared" si="432"/>
        <v>金</v>
      </c>
      <c r="I6168" t="str">
        <f t="shared" si="433"/>
        <v/>
      </c>
    </row>
    <row r="6169" spans="1:9">
      <c r="A6169" s="1">
        <v>42693</v>
      </c>
      <c r="B6169" s="6" t="s">
        <v>376</v>
      </c>
      <c r="C6169" s="7">
        <v>10</v>
      </c>
      <c r="D6169">
        <v>20</v>
      </c>
      <c r="E6169">
        <f t="shared" si="434"/>
        <v>0</v>
      </c>
      <c r="F6169" t="str">
        <f t="shared" si="435"/>
        <v>大安</v>
      </c>
      <c r="G6169" t="str">
        <f t="shared" si="432"/>
        <v>土</v>
      </c>
      <c r="I6169" t="str">
        <f t="shared" si="433"/>
        <v/>
      </c>
    </row>
    <row r="6170" spans="1:9">
      <c r="A6170" s="1">
        <v>42694</v>
      </c>
      <c r="B6170" s="6" t="s">
        <v>377</v>
      </c>
      <c r="C6170" s="7">
        <v>10</v>
      </c>
      <c r="D6170">
        <v>21</v>
      </c>
      <c r="E6170">
        <f t="shared" si="434"/>
        <v>1</v>
      </c>
      <c r="F6170" t="str">
        <f t="shared" si="435"/>
        <v>赤口</v>
      </c>
      <c r="G6170" t="str">
        <f t="shared" si="432"/>
        <v>日</v>
      </c>
      <c r="I6170" t="str">
        <f t="shared" si="433"/>
        <v/>
      </c>
    </row>
    <row r="6171" spans="1:9">
      <c r="A6171" s="1">
        <v>42695</v>
      </c>
      <c r="B6171" s="6" t="s">
        <v>378</v>
      </c>
      <c r="C6171" s="7">
        <v>10</v>
      </c>
      <c r="D6171">
        <v>22</v>
      </c>
      <c r="E6171">
        <f t="shared" si="434"/>
        <v>2</v>
      </c>
      <c r="F6171" t="str">
        <f t="shared" si="435"/>
        <v>先勝</v>
      </c>
      <c r="G6171" t="str">
        <f t="shared" si="432"/>
        <v>月</v>
      </c>
      <c r="I6171" t="str">
        <f t="shared" si="433"/>
        <v/>
      </c>
    </row>
    <row r="6172" spans="1:9">
      <c r="A6172" s="1">
        <v>42696</v>
      </c>
      <c r="B6172" s="6" t="s">
        <v>379</v>
      </c>
      <c r="C6172" s="7">
        <v>10</v>
      </c>
      <c r="D6172">
        <v>23</v>
      </c>
      <c r="E6172">
        <f t="shared" si="434"/>
        <v>3</v>
      </c>
      <c r="F6172" t="str">
        <f t="shared" si="435"/>
        <v>友引</v>
      </c>
      <c r="G6172" t="str">
        <f t="shared" si="432"/>
        <v>火</v>
      </c>
      <c r="I6172" t="str">
        <f t="shared" si="433"/>
        <v/>
      </c>
    </row>
    <row r="6173" spans="1:9">
      <c r="A6173" s="1">
        <v>42697</v>
      </c>
      <c r="B6173" s="6" t="s">
        <v>380</v>
      </c>
      <c r="C6173" s="7">
        <v>10</v>
      </c>
      <c r="D6173">
        <v>24</v>
      </c>
      <c r="E6173">
        <f t="shared" si="434"/>
        <v>4</v>
      </c>
      <c r="F6173" t="str">
        <f t="shared" si="435"/>
        <v>先負</v>
      </c>
      <c r="G6173" t="str">
        <f t="shared" si="432"/>
        <v>水</v>
      </c>
      <c r="I6173" t="str">
        <f t="shared" si="433"/>
        <v/>
      </c>
    </row>
    <row r="6174" spans="1:9">
      <c r="A6174" s="1">
        <v>42698</v>
      </c>
      <c r="B6174" s="6" t="s">
        <v>381</v>
      </c>
      <c r="C6174" s="7">
        <v>10</v>
      </c>
      <c r="D6174">
        <v>25</v>
      </c>
      <c r="E6174">
        <f t="shared" si="434"/>
        <v>5</v>
      </c>
      <c r="F6174" t="str">
        <f t="shared" si="435"/>
        <v>仏滅</v>
      </c>
      <c r="G6174" t="str">
        <f t="shared" si="432"/>
        <v>木</v>
      </c>
      <c r="I6174" t="str">
        <f t="shared" si="433"/>
        <v/>
      </c>
    </row>
    <row r="6175" spans="1:9">
      <c r="A6175" s="1">
        <v>42699</v>
      </c>
      <c r="B6175" s="6" t="s">
        <v>382</v>
      </c>
      <c r="C6175" s="7">
        <v>10</v>
      </c>
      <c r="D6175">
        <v>26</v>
      </c>
      <c r="E6175">
        <f t="shared" si="434"/>
        <v>0</v>
      </c>
      <c r="F6175" t="str">
        <f t="shared" si="435"/>
        <v>大安</v>
      </c>
      <c r="G6175" t="str">
        <f t="shared" si="432"/>
        <v>金</v>
      </c>
      <c r="I6175" t="str">
        <f t="shared" si="433"/>
        <v/>
      </c>
    </row>
    <row r="6176" spans="1:9">
      <c r="A6176" s="1">
        <v>42700</v>
      </c>
      <c r="B6176" s="6" t="s">
        <v>383</v>
      </c>
      <c r="C6176" s="7">
        <v>10</v>
      </c>
      <c r="D6176">
        <v>27</v>
      </c>
      <c r="E6176">
        <f t="shared" si="434"/>
        <v>1</v>
      </c>
      <c r="F6176" t="str">
        <f t="shared" si="435"/>
        <v>赤口</v>
      </c>
      <c r="G6176" t="str">
        <f t="shared" si="432"/>
        <v>土</v>
      </c>
      <c r="I6176" t="str">
        <f t="shared" si="433"/>
        <v/>
      </c>
    </row>
    <row r="6177" spans="1:9">
      <c r="A6177" s="1">
        <v>42701</v>
      </c>
      <c r="B6177" s="6" t="s">
        <v>384</v>
      </c>
      <c r="C6177" s="7">
        <v>10</v>
      </c>
      <c r="D6177">
        <v>28</v>
      </c>
      <c r="E6177">
        <f t="shared" si="434"/>
        <v>2</v>
      </c>
      <c r="F6177" t="str">
        <f t="shared" si="435"/>
        <v>先勝</v>
      </c>
      <c r="G6177" t="str">
        <f t="shared" si="432"/>
        <v>日</v>
      </c>
      <c r="I6177" t="str">
        <f t="shared" si="433"/>
        <v/>
      </c>
    </row>
    <row r="6178" spans="1:9">
      <c r="A6178" s="1">
        <v>42702</v>
      </c>
      <c r="B6178" s="6" t="s">
        <v>385</v>
      </c>
      <c r="C6178" s="7">
        <v>10</v>
      </c>
      <c r="D6178">
        <v>29</v>
      </c>
      <c r="E6178">
        <f t="shared" si="434"/>
        <v>3</v>
      </c>
      <c r="F6178" t="str">
        <f t="shared" si="435"/>
        <v>友引</v>
      </c>
      <c r="G6178" t="str">
        <f t="shared" si="432"/>
        <v>月</v>
      </c>
      <c r="I6178" t="str">
        <f t="shared" si="433"/>
        <v/>
      </c>
    </row>
    <row r="6179" spans="1:9">
      <c r="A6179" s="1">
        <v>42703</v>
      </c>
      <c r="B6179" s="6" t="s">
        <v>588</v>
      </c>
      <c r="C6179" s="7">
        <v>11</v>
      </c>
      <c r="D6179">
        <v>1</v>
      </c>
      <c r="E6179">
        <f t="shared" si="434"/>
        <v>0</v>
      </c>
      <c r="F6179" t="str">
        <f t="shared" si="435"/>
        <v>大安</v>
      </c>
      <c r="G6179" t="str">
        <f t="shared" si="432"/>
        <v>火</v>
      </c>
      <c r="I6179" t="str">
        <f t="shared" si="433"/>
        <v/>
      </c>
    </row>
    <row r="6180" spans="1:9">
      <c r="A6180" s="1">
        <v>42704</v>
      </c>
      <c r="B6180" s="6" t="s">
        <v>388</v>
      </c>
      <c r="C6180" s="7">
        <v>11</v>
      </c>
      <c r="D6180">
        <v>2</v>
      </c>
      <c r="E6180">
        <f t="shared" si="434"/>
        <v>1</v>
      </c>
      <c r="F6180" t="str">
        <f t="shared" si="435"/>
        <v>赤口</v>
      </c>
      <c r="G6180" t="str">
        <f t="shared" si="432"/>
        <v>水</v>
      </c>
      <c r="I6180" t="str">
        <f t="shared" si="433"/>
        <v/>
      </c>
    </row>
    <row r="6181" spans="1:9">
      <c r="A6181" s="1">
        <v>42705</v>
      </c>
      <c r="B6181" s="6" t="s">
        <v>389</v>
      </c>
      <c r="C6181" s="7">
        <v>11</v>
      </c>
      <c r="D6181">
        <v>3</v>
      </c>
      <c r="E6181">
        <f t="shared" si="434"/>
        <v>2</v>
      </c>
      <c r="F6181" t="str">
        <f t="shared" si="435"/>
        <v>先勝</v>
      </c>
      <c r="G6181" t="str">
        <f t="shared" si="432"/>
        <v>木</v>
      </c>
      <c r="I6181" t="str">
        <f t="shared" si="433"/>
        <v/>
      </c>
    </row>
    <row r="6182" spans="1:9">
      <c r="A6182" s="1">
        <v>42706</v>
      </c>
      <c r="B6182" s="6" t="s">
        <v>390</v>
      </c>
      <c r="C6182" s="7">
        <v>11</v>
      </c>
      <c r="D6182">
        <v>4</v>
      </c>
      <c r="E6182">
        <f t="shared" si="434"/>
        <v>3</v>
      </c>
      <c r="F6182" t="str">
        <f t="shared" si="435"/>
        <v>友引</v>
      </c>
      <c r="G6182" t="str">
        <f t="shared" si="432"/>
        <v>金</v>
      </c>
      <c r="I6182" t="str">
        <f t="shared" si="433"/>
        <v/>
      </c>
    </row>
    <row r="6183" spans="1:9">
      <c r="A6183" s="1">
        <v>42707</v>
      </c>
      <c r="B6183" s="6" t="s">
        <v>391</v>
      </c>
      <c r="C6183" s="7">
        <v>11</v>
      </c>
      <c r="D6183">
        <v>5</v>
      </c>
      <c r="E6183">
        <f t="shared" si="434"/>
        <v>4</v>
      </c>
      <c r="F6183" t="str">
        <f t="shared" si="435"/>
        <v>先負</v>
      </c>
      <c r="G6183" t="str">
        <f t="shared" si="432"/>
        <v>土</v>
      </c>
      <c r="I6183" t="str">
        <f t="shared" si="433"/>
        <v/>
      </c>
    </row>
    <row r="6184" spans="1:9">
      <c r="A6184" s="1">
        <v>42708</v>
      </c>
      <c r="B6184" s="6" t="s">
        <v>392</v>
      </c>
      <c r="C6184" s="7">
        <v>11</v>
      </c>
      <c r="D6184">
        <v>6</v>
      </c>
      <c r="E6184">
        <f t="shared" si="434"/>
        <v>5</v>
      </c>
      <c r="F6184" t="str">
        <f t="shared" si="435"/>
        <v>仏滅</v>
      </c>
      <c r="G6184" t="str">
        <f t="shared" si="432"/>
        <v>日</v>
      </c>
      <c r="I6184" t="str">
        <f t="shared" si="433"/>
        <v/>
      </c>
    </row>
    <row r="6185" spans="1:9">
      <c r="A6185" s="1">
        <v>42709</v>
      </c>
      <c r="B6185" s="6" t="s">
        <v>393</v>
      </c>
      <c r="C6185" s="7">
        <v>11</v>
      </c>
      <c r="D6185">
        <v>7</v>
      </c>
      <c r="E6185">
        <f t="shared" si="434"/>
        <v>0</v>
      </c>
      <c r="F6185" t="str">
        <f t="shared" si="435"/>
        <v>大安</v>
      </c>
      <c r="G6185" t="str">
        <f t="shared" si="432"/>
        <v>月</v>
      </c>
      <c r="I6185" t="str">
        <f t="shared" si="433"/>
        <v/>
      </c>
    </row>
    <row r="6186" spans="1:9">
      <c r="A6186" s="1">
        <v>42710</v>
      </c>
      <c r="B6186" s="6" t="s">
        <v>394</v>
      </c>
      <c r="C6186" s="7">
        <v>11</v>
      </c>
      <c r="D6186">
        <v>8</v>
      </c>
      <c r="E6186">
        <f t="shared" si="434"/>
        <v>1</v>
      </c>
      <c r="F6186" t="str">
        <f t="shared" si="435"/>
        <v>赤口</v>
      </c>
      <c r="G6186" t="str">
        <f t="shared" si="432"/>
        <v>火</v>
      </c>
      <c r="I6186" t="str">
        <f t="shared" si="433"/>
        <v/>
      </c>
    </row>
    <row r="6187" spans="1:9">
      <c r="A6187" s="1">
        <v>42711</v>
      </c>
      <c r="B6187" s="6" t="s">
        <v>395</v>
      </c>
      <c r="C6187" s="7">
        <v>11</v>
      </c>
      <c r="D6187">
        <v>9</v>
      </c>
      <c r="E6187">
        <f t="shared" si="434"/>
        <v>2</v>
      </c>
      <c r="F6187" t="str">
        <f t="shared" si="435"/>
        <v>先勝</v>
      </c>
      <c r="G6187" t="str">
        <f t="shared" si="432"/>
        <v>水</v>
      </c>
      <c r="I6187" t="str">
        <f t="shared" si="433"/>
        <v/>
      </c>
    </row>
    <row r="6188" spans="1:9">
      <c r="A6188" s="1">
        <v>42712</v>
      </c>
      <c r="B6188" s="6" t="s">
        <v>396</v>
      </c>
      <c r="C6188" s="7">
        <v>11</v>
      </c>
      <c r="D6188">
        <v>10</v>
      </c>
      <c r="E6188">
        <f t="shared" si="434"/>
        <v>3</v>
      </c>
      <c r="F6188" t="str">
        <f t="shared" si="435"/>
        <v>友引</v>
      </c>
      <c r="G6188" t="str">
        <f t="shared" si="432"/>
        <v>木</v>
      </c>
      <c r="I6188" t="str">
        <f t="shared" si="433"/>
        <v/>
      </c>
    </row>
    <row r="6189" spans="1:9">
      <c r="A6189" s="1">
        <v>42713</v>
      </c>
      <c r="B6189" s="6" t="s">
        <v>397</v>
      </c>
      <c r="C6189" s="7">
        <v>11</v>
      </c>
      <c r="D6189">
        <v>11</v>
      </c>
      <c r="E6189">
        <f t="shared" si="434"/>
        <v>4</v>
      </c>
      <c r="F6189" t="str">
        <f t="shared" si="435"/>
        <v>先負</v>
      </c>
      <c r="G6189" t="str">
        <f t="shared" si="432"/>
        <v>金</v>
      </c>
      <c r="I6189" t="str">
        <f t="shared" si="433"/>
        <v/>
      </c>
    </row>
    <row r="6190" spans="1:9">
      <c r="A6190" s="1">
        <v>42714</v>
      </c>
      <c r="B6190" s="6" t="s">
        <v>398</v>
      </c>
      <c r="C6190" s="7">
        <v>11</v>
      </c>
      <c r="D6190">
        <v>12</v>
      </c>
      <c r="E6190">
        <f t="shared" si="434"/>
        <v>5</v>
      </c>
      <c r="F6190" t="str">
        <f t="shared" si="435"/>
        <v>仏滅</v>
      </c>
      <c r="G6190" t="str">
        <f t="shared" si="432"/>
        <v>土</v>
      </c>
      <c r="I6190" t="str">
        <f t="shared" si="433"/>
        <v/>
      </c>
    </row>
    <row r="6191" spans="1:9">
      <c r="A6191" s="1">
        <v>42715</v>
      </c>
      <c r="B6191" s="6" t="s">
        <v>399</v>
      </c>
      <c r="C6191" s="7">
        <v>11</v>
      </c>
      <c r="D6191">
        <v>13</v>
      </c>
      <c r="E6191">
        <f t="shared" si="434"/>
        <v>0</v>
      </c>
      <c r="F6191" t="str">
        <f t="shared" si="435"/>
        <v>大安</v>
      </c>
      <c r="G6191" t="str">
        <f t="shared" si="432"/>
        <v>日</v>
      </c>
      <c r="I6191" t="str">
        <f t="shared" si="433"/>
        <v/>
      </c>
    </row>
    <row r="6192" spans="1:9">
      <c r="A6192" s="1">
        <v>42716</v>
      </c>
      <c r="B6192" s="6" t="s">
        <v>400</v>
      </c>
      <c r="C6192" s="7">
        <v>11</v>
      </c>
      <c r="D6192">
        <v>14</v>
      </c>
      <c r="E6192">
        <f t="shared" si="434"/>
        <v>1</v>
      </c>
      <c r="F6192" t="str">
        <f t="shared" si="435"/>
        <v>赤口</v>
      </c>
      <c r="G6192" t="str">
        <f t="shared" si="432"/>
        <v>月</v>
      </c>
      <c r="I6192" t="str">
        <f t="shared" si="433"/>
        <v/>
      </c>
    </row>
    <row r="6193" spans="1:9">
      <c r="A6193" s="1">
        <v>42717</v>
      </c>
      <c r="B6193" s="6" t="s">
        <v>401</v>
      </c>
      <c r="C6193" s="7">
        <v>11</v>
      </c>
      <c r="D6193">
        <v>15</v>
      </c>
      <c r="E6193">
        <f t="shared" si="434"/>
        <v>2</v>
      </c>
      <c r="F6193" t="str">
        <f t="shared" si="435"/>
        <v>先勝</v>
      </c>
      <c r="G6193" t="str">
        <f t="shared" si="432"/>
        <v>火</v>
      </c>
      <c r="I6193" t="str">
        <f t="shared" si="433"/>
        <v/>
      </c>
    </row>
    <row r="6194" spans="1:9">
      <c r="A6194" s="1">
        <v>42718</v>
      </c>
      <c r="B6194" s="6" t="s">
        <v>402</v>
      </c>
      <c r="C6194" s="7">
        <v>11</v>
      </c>
      <c r="D6194">
        <v>16</v>
      </c>
      <c r="E6194">
        <f t="shared" si="434"/>
        <v>3</v>
      </c>
      <c r="F6194" t="str">
        <f t="shared" si="435"/>
        <v>友引</v>
      </c>
      <c r="G6194" t="str">
        <f t="shared" si="432"/>
        <v>水</v>
      </c>
      <c r="I6194" t="str">
        <f t="shared" si="433"/>
        <v/>
      </c>
    </row>
    <row r="6195" spans="1:9">
      <c r="A6195" s="1">
        <v>42719</v>
      </c>
      <c r="B6195" s="6" t="s">
        <v>403</v>
      </c>
      <c r="C6195" s="7">
        <v>11</v>
      </c>
      <c r="D6195">
        <v>17</v>
      </c>
      <c r="E6195">
        <f t="shared" si="434"/>
        <v>4</v>
      </c>
      <c r="F6195" t="str">
        <f t="shared" si="435"/>
        <v>先負</v>
      </c>
      <c r="G6195" t="str">
        <f t="shared" si="432"/>
        <v>木</v>
      </c>
      <c r="I6195" t="str">
        <f t="shared" si="433"/>
        <v/>
      </c>
    </row>
    <row r="6196" spans="1:9">
      <c r="A6196" s="1">
        <v>42720</v>
      </c>
      <c r="B6196" s="6" t="s">
        <v>32</v>
      </c>
      <c r="C6196" s="7">
        <v>11</v>
      </c>
      <c r="D6196">
        <v>18</v>
      </c>
      <c r="E6196">
        <f t="shared" si="434"/>
        <v>5</v>
      </c>
      <c r="F6196" t="str">
        <f t="shared" si="435"/>
        <v>仏滅</v>
      </c>
      <c r="G6196" t="str">
        <f t="shared" si="432"/>
        <v>金</v>
      </c>
      <c r="I6196" t="str">
        <f t="shared" si="433"/>
        <v/>
      </c>
    </row>
    <row r="6197" spans="1:9">
      <c r="A6197" s="1">
        <v>42721</v>
      </c>
      <c r="B6197" s="6" t="s">
        <v>33</v>
      </c>
      <c r="C6197" s="7">
        <v>11</v>
      </c>
      <c r="D6197">
        <v>19</v>
      </c>
      <c r="E6197">
        <f t="shared" si="434"/>
        <v>0</v>
      </c>
      <c r="F6197" t="str">
        <f t="shared" si="435"/>
        <v>大安</v>
      </c>
      <c r="G6197" t="str">
        <f t="shared" si="432"/>
        <v>土</v>
      </c>
      <c r="I6197" t="str">
        <f t="shared" si="433"/>
        <v/>
      </c>
    </row>
    <row r="6198" spans="1:9">
      <c r="A6198" s="1">
        <v>42722</v>
      </c>
      <c r="B6198" s="6" t="s">
        <v>34</v>
      </c>
      <c r="C6198" s="7">
        <v>11</v>
      </c>
      <c r="D6198">
        <v>20</v>
      </c>
      <c r="E6198">
        <f t="shared" si="434"/>
        <v>1</v>
      </c>
      <c r="F6198" t="str">
        <f t="shared" si="435"/>
        <v>赤口</v>
      </c>
      <c r="G6198" t="str">
        <f t="shared" si="432"/>
        <v>日</v>
      </c>
      <c r="I6198" t="str">
        <f t="shared" si="433"/>
        <v/>
      </c>
    </row>
    <row r="6199" spans="1:9">
      <c r="A6199" s="1">
        <v>42723</v>
      </c>
      <c r="B6199" s="6" t="s">
        <v>35</v>
      </c>
      <c r="C6199" s="7">
        <v>11</v>
      </c>
      <c r="D6199">
        <v>21</v>
      </c>
      <c r="E6199">
        <f t="shared" si="434"/>
        <v>2</v>
      </c>
      <c r="F6199" t="str">
        <f t="shared" si="435"/>
        <v>先勝</v>
      </c>
      <c r="G6199" t="str">
        <f t="shared" si="432"/>
        <v>月</v>
      </c>
      <c r="I6199" t="str">
        <f t="shared" si="433"/>
        <v/>
      </c>
    </row>
    <row r="6200" spans="1:9">
      <c r="A6200" s="1">
        <v>42724</v>
      </c>
      <c r="B6200" s="6" t="s">
        <v>36</v>
      </c>
      <c r="C6200" s="7">
        <v>11</v>
      </c>
      <c r="D6200">
        <v>22</v>
      </c>
      <c r="E6200">
        <f t="shared" si="434"/>
        <v>3</v>
      </c>
      <c r="F6200" t="str">
        <f t="shared" si="435"/>
        <v>友引</v>
      </c>
      <c r="G6200" t="str">
        <f t="shared" si="432"/>
        <v>火</v>
      </c>
      <c r="I6200" t="str">
        <f t="shared" si="433"/>
        <v/>
      </c>
    </row>
    <row r="6201" spans="1:9">
      <c r="A6201" s="1">
        <v>42725</v>
      </c>
      <c r="B6201" s="6" t="s">
        <v>37</v>
      </c>
      <c r="C6201" s="7">
        <v>11</v>
      </c>
      <c r="D6201">
        <v>23</v>
      </c>
      <c r="E6201">
        <f t="shared" si="434"/>
        <v>4</v>
      </c>
      <c r="F6201" t="str">
        <f t="shared" si="435"/>
        <v>先負</v>
      </c>
      <c r="G6201" t="str">
        <f t="shared" si="432"/>
        <v>水</v>
      </c>
      <c r="I6201" t="str">
        <f t="shared" si="433"/>
        <v/>
      </c>
    </row>
    <row r="6202" spans="1:9">
      <c r="A6202" s="1">
        <v>42726</v>
      </c>
      <c r="B6202" s="6" t="s">
        <v>38</v>
      </c>
      <c r="C6202" s="7">
        <v>11</v>
      </c>
      <c r="D6202">
        <v>24</v>
      </c>
      <c r="E6202">
        <f t="shared" si="434"/>
        <v>5</v>
      </c>
      <c r="F6202" t="str">
        <f t="shared" si="435"/>
        <v>仏滅</v>
      </c>
      <c r="G6202" t="str">
        <f t="shared" si="432"/>
        <v>木</v>
      </c>
      <c r="I6202" t="str">
        <f t="shared" si="433"/>
        <v/>
      </c>
    </row>
    <row r="6203" spans="1:9">
      <c r="A6203" s="1">
        <v>42727</v>
      </c>
      <c r="B6203" s="6" t="s">
        <v>39</v>
      </c>
      <c r="C6203" s="7">
        <v>11</v>
      </c>
      <c r="D6203">
        <v>25</v>
      </c>
      <c r="E6203">
        <f t="shared" si="434"/>
        <v>0</v>
      </c>
      <c r="F6203" t="str">
        <f t="shared" si="435"/>
        <v>大安</v>
      </c>
      <c r="G6203" t="str">
        <f t="shared" si="432"/>
        <v>金</v>
      </c>
      <c r="I6203" t="str">
        <f t="shared" si="433"/>
        <v/>
      </c>
    </row>
    <row r="6204" spans="1:9">
      <c r="A6204" s="1">
        <v>42728</v>
      </c>
      <c r="B6204" s="6" t="s">
        <v>41</v>
      </c>
      <c r="C6204" s="7">
        <v>11</v>
      </c>
      <c r="D6204">
        <v>26</v>
      </c>
      <c r="E6204">
        <f t="shared" si="434"/>
        <v>1</v>
      </c>
      <c r="F6204" t="str">
        <f t="shared" si="435"/>
        <v>赤口</v>
      </c>
      <c r="G6204" t="str">
        <f t="shared" si="432"/>
        <v>土</v>
      </c>
      <c r="I6204" t="str">
        <f t="shared" si="433"/>
        <v/>
      </c>
    </row>
    <row r="6205" spans="1:9">
      <c r="A6205" s="1">
        <v>42729</v>
      </c>
      <c r="B6205" s="6" t="s">
        <v>42</v>
      </c>
      <c r="C6205" s="7">
        <v>11</v>
      </c>
      <c r="D6205">
        <v>27</v>
      </c>
      <c r="E6205">
        <f t="shared" si="434"/>
        <v>2</v>
      </c>
      <c r="F6205" t="str">
        <f t="shared" si="435"/>
        <v>先勝</v>
      </c>
      <c r="G6205" t="str">
        <f t="shared" si="432"/>
        <v>日</v>
      </c>
      <c r="I6205" t="str">
        <f t="shared" si="433"/>
        <v/>
      </c>
    </row>
    <row r="6206" spans="1:9">
      <c r="A6206" s="1">
        <v>42730</v>
      </c>
      <c r="B6206" s="6" t="s">
        <v>43</v>
      </c>
      <c r="C6206" s="7">
        <v>11</v>
      </c>
      <c r="D6206">
        <v>28</v>
      </c>
      <c r="E6206">
        <f t="shared" si="434"/>
        <v>3</v>
      </c>
      <c r="F6206" t="str">
        <f t="shared" si="435"/>
        <v>友引</v>
      </c>
      <c r="G6206" t="str">
        <f t="shared" si="432"/>
        <v>月</v>
      </c>
      <c r="I6206" t="str">
        <f t="shared" si="433"/>
        <v/>
      </c>
    </row>
    <row r="6207" spans="1:9">
      <c r="A6207" s="1">
        <v>42731</v>
      </c>
      <c r="B6207" s="6" t="s">
        <v>44</v>
      </c>
      <c r="C6207" s="7">
        <v>11</v>
      </c>
      <c r="D6207">
        <v>29</v>
      </c>
      <c r="E6207">
        <f t="shared" si="434"/>
        <v>4</v>
      </c>
      <c r="F6207" t="str">
        <f t="shared" si="435"/>
        <v>先負</v>
      </c>
      <c r="G6207" t="str">
        <f t="shared" si="432"/>
        <v>火</v>
      </c>
      <c r="I6207" t="str">
        <f t="shared" si="433"/>
        <v/>
      </c>
    </row>
    <row r="6208" spans="1:9">
      <c r="A6208" s="1">
        <v>42732</v>
      </c>
      <c r="B6208" s="6" t="s">
        <v>226</v>
      </c>
      <c r="C6208" s="7">
        <v>11</v>
      </c>
      <c r="D6208">
        <v>30</v>
      </c>
      <c r="E6208">
        <f t="shared" si="434"/>
        <v>5</v>
      </c>
      <c r="F6208" t="str">
        <f t="shared" si="435"/>
        <v>仏滅</v>
      </c>
      <c r="G6208" t="str">
        <f t="shared" si="432"/>
        <v>水</v>
      </c>
      <c r="I6208" t="str">
        <f t="shared" si="433"/>
        <v/>
      </c>
    </row>
    <row r="6209" spans="1:9">
      <c r="A6209" s="1">
        <v>42733</v>
      </c>
      <c r="B6209" s="6" t="s">
        <v>575</v>
      </c>
      <c r="C6209" s="7">
        <v>12</v>
      </c>
      <c r="D6209">
        <v>1</v>
      </c>
      <c r="E6209">
        <f t="shared" si="434"/>
        <v>1</v>
      </c>
      <c r="F6209" t="str">
        <f t="shared" si="435"/>
        <v>赤口</v>
      </c>
      <c r="G6209" t="str">
        <f t="shared" si="432"/>
        <v>木</v>
      </c>
      <c r="I6209" t="str">
        <f t="shared" si="433"/>
        <v/>
      </c>
    </row>
    <row r="6210" spans="1:9">
      <c r="A6210" s="1">
        <v>42734</v>
      </c>
      <c r="B6210" s="6" t="s">
        <v>46</v>
      </c>
      <c r="C6210" s="7">
        <v>12</v>
      </c>
      <c r="D6210">
        <v>2</v>
      </c>
      <c r="E6210">
        <f t="shared" si="434"/>
        <v>2</v>
      </c>
      <c r="F6210" t="str">
        <f t="shared" si="435"/>
        <v>先勝</v>
      </c>
      <c r="G6210" t="str">
        <f t="shared" si="432"/>
        <v>金</v>
      </c>
      <c r="I6210" t="str">
        <f t="shared" si="433"/>
        <v/>
      </c>
    </row>
    <row r="6211" spans="1:9">
      <c r="A6211" s="1">
        <v>42735</v>
      </c>
      <c r="B6211" s="6" t="s">
        <v>47</v>
      </c>
      <c r="C6211" s="7">
        <v>12</v>
      </c>
      <c r="D6211">
        <v>3</v>
      </c>
      <c r="E6211">
        <f t="shared" si="434"/>
        <v>3</v>
      </c>
      <c r="F6211" t="str">
        <f t="shared" si="435"/>
        <v>友引</v>
      </c>
      <c r="G6211" t="str">
        <f t="shared" ref="G6211:G6274" si="436">TEXT(A6211,"aaa")</f>
        <v>土</v>
      </c>
      <c r="I6211" t="str">
        <f t="shared" ref="I6211:I6274" si="437">IF(ISERROR(VLOOKUP(H6211,$K$29:$L$39,2,FALSE)),"",VLOOKUP(H6211,$K$29:$L$39,2,FALSE))</f>
        <v/>
      </c>
    </row>
    <row r="6212" spans="1:9">
      <c r="A6212" s="1">
        <v>42736</v>
      </c>
      <c r="B6212" s="6" t="s">
        <v>48</v>
      </c>
      <c r="C6212" s="7">
        <v>12</v>
      </c>
      <c r="D6212">
        <v>4</v>
      </c>
      <c r="E6212">
        <f t="shared" si="434"/>
        <v>4</v>
      </c>
      <c r="F6212" t="str">
        <f t="shared" si="435"/>
        <v>先負</v>
      </c>
      <c r="G6212" t="str">
        <f t="shared" si="436"/>
        <v>日</v>
      </c>
      <c r="I6212" t="str">
        <f t="shared" si="437"/>
        <v/>
      </c>
    </row>
    <row r="6213" spans="1:9">
      <c r="A6213" s="1">
        <v>42737</v>
      </c>
      <c r="B6213" s="6" t="s">
        <v>49</v>
      </c>
      <c r="C6213" s="7">
        <v>12</v>
      </c>
      <c r="D6213">
        <v>5</v>
      </c>
      <c r="E6213">
        <f t="shared" si="434"/>
        <v>5</v>
      </c>
      <c r="F6213" t="str">
        <f t="shared" si="435"/>
        <v>仏滅</v>
      </c>
      <c r="G6213" t="str">
        <f t="shared" si="436"/>
        <v>月</v>
      </c>
      <c r="I6213" t="str">
        <f t="shared" si="437"/>
        <v/>
      </c>
    </row>
    <row r="6214" spans="1:9">
      <c r="A6214" s="1">
        <v>42738</v>
      </c>
      <c r="B6214" s="6" t="s">
        <v>50</v>
      </c>
      <c r="C6214" s="7">
        <v>12</v>
      </c>
      <c r="D6214">
        <v>6</v>
      </c>
      <c r="E6214">
        <f t="shared" si="434"/>
        <v>0</v>
      </c>
      <c r="F6214" t="str">
        <f t="shared" si="435"/>
        <v>大安</v>
      </c>
      <c r="G6214" t="str">
        <f t="shared" si="436"/>
        <v>火</v>
      </c>
      <c r="I6214" t="str">
        <f t="shared" si="437"/>
        <v/>
      </c>
    </row>
    <row r="6215" spans="1:9">
      <c r="A6215" s="1">
        <v>42739</v>
      </c>
      <c r="B6215" s="6" t="s">
        <v>51</v>
      </c>
      <c r="C6215" s="7">
        <v>12</v>
      </c>
      <c r="D6215">
        <v>7</v>
      </c>
      <c r="E6215">
        <f t="shared" si="434"/>
        <v>1</v>
      </c>
      <c r="F6215" t="str">
        <f t="shared" si="435"/>
        <v>赤口</v>
      </c>
      <c r="G6215" t="str">
        <f t="shared" si="436"/>
        <v>水</v>
      </c>
      <c r="I6215" t="str">
        <f t="shared" si="437"/>
        <v/>
      </c>
    </row>
    <row r="6216" spans="1:9">
      <c r="A6216" s="1">
        <v>42740</v>
      </c>
      <c r="B6216" s="6" t="s">
        <v>52</v>
      </c>
      <c r="C6216" s="7">
        <v>12</v>
      </c>
      <c r="D6216">
        <v>8</v>
      </c>
      <c r="E6216">
        <f t="shared" si="434"/>
        <v>2</v>
      </c>
      <c r="F6216" t="str">
        <f t="shared" si="435"/>
        <v>先勝</v>
      </c>
      <c r="G6216" t="str">
        <f t="shared" si="436"/>
        <v>木</v>
      </c>
      <c r="I6216" t="str">
        <f t="shared" si="437"/>
        <v/>
      </c>
    </row>
    <row r="6217" spans="1:9">
      <c r="A6217" s="1">
        <v>42741</v>
      </c>
      <c r="B6217" s="6" t="s">
        <v>53</v>
      </c>
      <c r="C6217" s="7">
        <v>12</v>
      </c>
      <c r="D6217">
        <v>9</v>
      </c>
      <c r="E6217">
        <f t="shared" si="434"/>
        <v>3</v>
      </c>
      <c r="F6217" t="str">
        <f t="shared" si="435"/>
        <v>友引</v>
      </c>
      <c r="G6217" t="str">
        <f t="shared" si="436"/>
        <v>金</v>
      </c>
      <c r="I6217" t="str">
        <f t="shared" si="437"/>
        <v/>
      </c>
    </row>
    <row r="6218" spans="1:9">
      <c r="A6218" s="1">
        <v>42742</v>
      </c>
      <c r="B6218" s="6" t="s">
        <v>54</v>
      </c>
      <c r="C6218" s="7">
        <v>12</v>
      </c>
      <c r="D6218">
        <v>10</v>
      </c>
      <c r="E6218">
        <f t="shared" si="434"/>
        <v>4</v>
      </c>
      <c r="F6218" t="str">
        <f t="shared" si="435"/>
        <v>先負</v>
      </c>
      <c r="G6218" t="str">
        <f t="shared" si="436"/>
        <v>土</v>
      </c>
      <c r="I6218" t="str">
        <f t="shared" si="437"/>
        <v/>
      </c>
    </row>
    <row r="6219" spans="1:9">
      <c r="A6219" s="1">
        <v>42743</v>
      </c>
      <c r="B6219" s="6" t="s">
        <v>55</v>
      </c>
      <c r="C6219" s="7">
        <v>12</v>
      </c>
      <c r="D6219">
        <v>11</v>
      </c>
      <c r="E6219">
        <f t="shared" si="434"/>
        <v>5</v>
      </c>
      <c r="F6219" t="str">
        <f t="shared" si="435"/>
        <v>仏滅</v>
      </c>
      <c r="G6219" t="str">
        <f t="shared" si="436"/>
        <v>日</v>
      </c>
      <c r="I6219" t="str">
        <f t="shared" si="437"/>
        <v/>
      </c>
    </row>
    <row r="6220" spans="1:9">
      <c r="A6220" s="1">
        <v>42744</v>
      </c>
      <c r="B6220" s="6" t="s">
        <v>56</v>
      </c>
      <c r="C6220" s="7">
        <v>12</v>
      </c>
      <c r="D6220">
        <v>12</v>
      </c>
      <c r="E6220">
        <f t="shared" ref="E6220:E6283" si="438">MOD(C6220+D6220,6)</f>
        <v>0</v>
      </c>
      <c r="F6220" t="str">
        <f t="shared" ref="F6220:F6283" si="439">VLOOKUP(E6220,$K$18:$L$23,2)</f>
        <v>大安</v>
      </c>
      <c r="G6220" t="str">
        <f t="shared" si="436"/>
        <v>月</v>
      </c>
      <c r="I6220" t="str">
        <f t="shared" si="437"/>
        <v/>
      </c>
    </row>
    <row r="6221" spans="1:9">
      <c r="A6221" s="1">
        <v>42745</v>
      </c>
      <c r="B6221" s="6" t="s">
        <v>57</v>
      </c>
      <c r="C6221" s="7">
        <v>12</v>
      </c>
      <c r="D6221">
        <v>13</v>
      </c>
      <c r="E6221">
        <f t="shared" si="438"/>
        <v>1</v>
      </c>
      <c r="F6221" t="str">
        <f t="shared" si="439"/>
        <v>赤口</v>
      </c>
      <c r="G6221" t="str">
        <f t="shared" si="436"/>
        <v>火</v>
      </c>
      <c r="I6221" t="str">
        <f t="shared" si="437"/>
        <v/>
      </c>
    </row>
    <row r="6222" spans="1:9">
      <c r="A6222" s="1">
        <v>42746</v>
      </c>
      <c r="B6222" s="6" t="s">
        <v>58</v>
      </c>
      <c r="C6222" s="7">
        <v>12</v>
      </c>
      <c r="D6222">
        <v>14</v>
      </c>
      <c r="E6222">
        <f t="shared" si="438"/>
        <v>2</v>
      </c>
      <c r="F6222" t="str">
        <f t="shared" si="439"/>
        <v>先勝</v>
      </c>
      <c r="G6222" t="str">
        <f t="shared" si="436"/>
        <v>水</v>
      </c>
      <c r="I6222" t="str">
        <f t="shared" si="437"/>
        <v/>
      </c>
    </row>
    <row r="6223" spans="1:9">
      <c r="A6223" s="1">
        <v>42747</v>
      </c>
      <c r="B6223" s="6" t="s">
        <v>59</v>
      </c>
      <c r="C6223" s="7">
        <v>12</v>
      </c>
      <c r="D6223">
        <v>15</v>
      </c>
      <c r="E6223">
        <f t="shared" si="438"/>
        <v>3</v>
      </c>
      <c r="F6223" t="str">
        <f t="shared" si="439"/>
        <v>友引</v>
      </c>
      <c r="G6223" t="str">
        <f t="shared" si="436"/>
        <v>木</v>
      </c>
      <c r="I6223" t="str">
        <f t="shared" si="437"/>
        <v/>
      </c>
    </row>
    <row r="6224" spans="1:9">
      <c r="A6224" s="1">
        <v>42748</v>
      </c>
      <c r="B6224" s="6" t="s">
        <v>60</v>
      </c>
      <c r="C6224" s="7">
        <v>12</v>
      </c>
      <c r="D6224">
        <v>16</v>
      </c>
      <c r="E6224">
        <f t="shared" si="438"/>
        <v>4</v>
      </c>
      <c r="F6224" t="str">
        <f t="shared" si="439"/>
        <v>先負</v>
      </c>
      <c r="G6224" t="str">
        <f t="shared" si="436"/>
        <v>金</v>
      </c>
      <c r="I6224" t="str">
        <f t="shared" si="437"/>
        <v/>
      </c>
    </row>
    <row r="6225" spans="1:9">
      <c r="A6225" s="1">
        <v>42749</v>
      </c>
      <c r="B6225" s="6" t="s">
        <v>61</v>
      </c>
      <c r="C6225" s="7">
        <v>12</v>
      </c>
      <c r="D6225">
        <v>17</v>
      </c>
      <c r="E6225">
        <f t="shared" si="438"/>
        <v>5</v>
      </c>
      <c r="F6225" t="str">
        <f t="shared" si="439"/>
        <v>仏滅</v>
      </c>
      <c r="G6225" t="str">
        <f t="shared" si="436"/>
        <v>土</v>
      </c>
      <c r="I6225" t="str">
        <f t="shared" si="437"/>
        <v/>
      </c>
    </row>
    <row r="6226" spans="1:9">
      <c r="A6226" s="1">
        <v>42750</v>
      </c>
      <c r="B6226" s="6" t="s">
        <v>62</v>
      </c>
      <c r="C6226" s="7">
        <v>12</v>
      </c>
      <c r="D6226">
        <v>18</v>
      </c>
      <c r="E6226">
        <f t="shared" si="438"/>
        <v>0</v>
      </c>
      <c r="F6226" t="str">
        <f t="shared" si="439"/>
        <v>大安</v>
      </c>
      <c r="G6226" t="str">
        <f t="shared" si="436"/>
        <v>日</v>
      </c>
      <c r="I6226" t="str">
        <f t="shared" si="437"/>
        <v/>
      </c>
    </row>
    <row r="6227" spans="1:9">
      <c r="A6227" s="1">
        <v>42751</v>
      </c>
      <c r="B6227" s="6" t="s">
        <v>63</v>
      </c>
      <c r="C6227" s="7">
        <v>12</v>
      </c>
      <c r="D6227">
        <v>19</v>
      </c>
      <c r="E6227">
        <f t="shared" si="438"/>
        <v>1</v>
      </c>
      <c r="F6227" t="str">
        <f t="shared" si="439"/>
        <v>赤口</v>
      </c>
      <c r="G6227" t="str">
        <f t="shared" si="436"/>
        <v>月</v>
      </c>
      <c r="I6227" t="str">
        <f t="shared" si="437"/>
        <v/>
      </c>
    </row>
    <row r="6228" spans="1:9">
      <c r="A6228" s="1">
        <v>42752</v>
      </c>
      <c r="B6228" s="6" t="s">
        <v>64</v>
      </c>
      <c r="C6228" s="7">
        <v>12</v>
      </c>
      <c r="D6228">
        <v>20</v>
      </c>
      <c r="E6228">
        <f t="shared" si="438"/>
        <v>2</v>
      </c>
      <c r="F6228" t="str">
        <f t="shared" si="439"/>
        <v>先勝</v>
      </c>
      <c r="G6228" t="str">
        <f t="shared" si="436"/>
        <v>火</v>
      </c>
      <c r="I6228" t="str">
        <f t="shared" si="437"/>
        <v/>
      </c>
    </row>
    <row r="6229" spans="1:9">
      <c r="A6229" s="1">
        <v>42753</v>
      </c>
      <c r="B6229" s="6" t="s">
        <v>65</v>
      </c>
      <c r="C6229" s="7">
        <v>12</v>
      </c>
      <c r="D6229">
        <v>21</v>
      </c>
      <c r="E6229">
        <f t="shared" si="438"/>
        <v>3</v>
      </c>
      <c r="F6229" t="str">
        <f t="shared" si="439"/>
        <v>友引</v>
      </c>
      <c r="G6229" t="str">
        <f t="shared" si="436"/>
        <v>水</v>
      </c>
      <c r="I6229" t="str">
        <f t="shared" si="437"/>
        <v/>
      </c>
    </row>
    <row r="6230" spans="1:9">
      <c r="A6230" s="1">
        <v>42754</v>
      </c>
      <c r="B6230" s="6" t="s">
        <v>66</v>
      </c>
      <c r="C6230" s="7">
        <v>12</v>
      </c>
      <c r="D6230">
        <v>22</v>
      </c>
      <c r="E6230">
        <f t="shared" si="438"/>
        <v>4</v>
      </c>
      <c r="F6230" t="str">
        <f t="shared" si="439"/>
        <v>先負</v>
      </c>
      <c r="G6230" t="str">
        <f t="shared" si="436"/>
        <v>木</v>
      </c>
      <c r="I6230" t="str">
        <f t="shared" si="437"/>
        <v/>
      </c>
    </row>
    <row r="6231" spans="1:9">
      <c r="A6231" s="1">
        <v>42755</v>
      </c>
      <c r="B6231" s="6" t="s">
        <v>67</v>
      </c>
      <c r="C6231" s="7">
        <v>12</v>
      </c>
      <c r="D6231">
        <v>23</v>
      </c>
      <c r="E6231">
        <f t="shared" si="438"/>
        <v>5</v>
      </c>
      <c r="F6231" t="str">
        <f t="shared" si="439"/>
        <v>仏滅</v>
      </c>
      <c r="G6231" t="str">
        <f t="shared" si="436"/>
        <v>金</v>
      </c>
      <c r="I6231" t="str">
        <f t="shared" si="437"/>
        <v/>
      </c>
    </row>
    <row r="6232" spans="1:9">
      <c r="A6232" s="1">
        <v>42756</v>
      </c>
      <c r="B6232" s="6" t="s">
        <v>68</v>
      </c>
      <c r="C6232" s="7">
        <v>12</v>
      </c>
      <c r="D6232">
        <v>24</v>
      </c>
      <c r="E6232">
        <f t="shared" si="438"/>
        <v>0</v>
      </c>
      <c r="F6232" t="str">
        <f t="shared" si="439"/>
        <v>大安</v>
      </c>
      <c r="G6232" t="str">
        <f t="shared" si="436"/>
        <v>土</v>
      </c>
      <c r="I6232" t="str">
        <f t="shared" si="437"/>
        <v/>
      </c>
    </row>
    <row r="6233" spans="1:9">
      <c r="A6233" s="1">
        <v>42757</v>
      </c>
      <c r="B6233" s="6" t="s">
        <v>69</v>
      </c>
      <c r="C6233" s="7">
        <v>12</v>
      </c>
      <c r="D6233">
        <v>25</v>
      </c>
      <c r="E6233">
        <f t="shared" si="438"/>
        <v>1</v>
      </c>
      <c r="F6233" t="str">
        <f t="shared" si="439"/>
        <v>赤口</v>
      </c>
      <c r="G6233" t="str">
        <f t="shared" si="436"/>
        <v>日</v>
      </c>
      <c r="I6233" t="str">
        <f t="shared" si="437"/>
        <v/>
      </c>
    </row>
    <row r="6234" spans="1:9">
      <c r="A6234" s="1">
        <v>42758</v>
      </c>
      <c r="B6234" s="6" t="s">
        <v>70</v>
      </c>
      <c r="C6234" s="7">
        <v>12</v>
      </c>
      <c r="D6234">
        <v>26</v>
      </c>
      <c r="E6234">
        <f t="shared" si="438"/>
        <v>2</v>
      </c>
      <c r="F6234" t="str">
        <f t="shared" si="439"/>
        <v>先勝</v>
      </c>
      <c r="G6234" t="str">
        <f t="shared" si="436"/>
        <v>月</v>
      </c>
      <c r="I6234" t="str">
        <f t="shared" si="437"/>
        <v/>
      </c>
    </row>
    <row r="6235" spans="1:9">
      <c r="A6235" s="1">
        <v>42759</v>
      </c>
      <c r="B6235" s="6" t="s">
        <v>71</v>
      </c>
      <c r="C6235" s="7">
        <v>12</v>
      </c>
      <c r="D6235">
        <v>27</v>
      </c>
      <c r="E6235">
        <f t="shared" si="438"/>
        <v>3</v>
      </c>
      <c r="F6235" t="str">
        <f t="shared" si="439"/>
        <v>友引</v>
      </c>
      <c r="G6235" t="str">
        <f t="shared" si="436"/>
        <v>火</v>
      </c>
      <c r="I6235" t="str">
        <f t="shared" si="437"/>
        <v/>
      </c>
    </row>
    <row r="6236" spans="1:9">
      <c r="A6236" s="1">
        <v>42760</v>
      </c>
      <c r="B6236" s="6" t="s">
        <v>72</v>
      </c>
      <c r="C6236" s="7">
        <v>12</v>
      </c>
      <c r="D6236">
        <v>28</v>
      </c>
      <c r="E6236">
        <f t="shared" si="438"/>
        <v>4</v>
      </c>
      <c r="F6236" t="str">
        <f t="shared" si="439"/>
        <v>先負</v>
      </c>
      <c r="G6236" t="str">
        <f t="shared" si="436"/>
        <v>水</v>
      </c>
      <c r="I6236" t="str">
        <f t="shared" si="437"/>
        <v/>
      </c>
    </row>
    <row r="6237" spans="1:9">
      <c r="A6237" s="1">
        <v>42761</v>
      </c>
      <c r="B6237" s="6" t="s">
        <v>73</v>
      </c>
      <c r="C6237" s="7">
        <v>12</v>
      </c>
      <c r="D6237">
        <v>29</v>
      </c>
      <c r="E6237">
        <f t="shared" si="438"/>
        <v>5</v>
      </c>
      <c r="F6237" t="str">
        <f t="shared" si="439"/>
        <v>仏滅</v>
      </c>
      <c r="G6237" t="str">
        <f t="shared" si="436"/>
        <v>木</v>
      </c>
      <c r="I6237" t="str">
        <f t="shared" si="437"/>
        <v/>
      </c>
    </row>
    <row r="6238" spans="1:9">
      <c r="A6238" s="1">
        <v>42762</v>
      </c>
      <c r="B6238" s="6" t="s">
        <v>74</v>
      </c>
      <c r="C6238" s="7">
        <v>12</v>
      </c>
      <c r="D6238">
        <v>30</v>
      </c>
      <c r="E6238">
        <f t="shared" si="438"/>
        <v>0</v>
      </c>
      <c r="F6238" t="str">
        <f t="shared" si="439"/>
        <v>大安</v>
      </c>
      <c r="G6238" t="str">
        <f t="shared" si="436"/>
        <v>金</v>
      </c>
      <c r="I6238" t="str">
        <f t="shared" si="437"/>
        <v/>
      </c>
    </row>
    <row r="6239" spans="1:9">
      <c r="A6239" s="1">
        <v>42763</v>
      </c>
      <c r="B6239" s="6" t="s">
        <v>584</v>
      </c>
      <c r="C6239" s="7">
        <v>1</v>
      </c>
      <c r="D6239">
        <v>1</v>
      </c>
      <c r="E6239">
        <f t="shared" si="438"/>
        <v>2</v>
      </c>
      <c r="F6239" t="str">
        <f t="shared" si="439"/>
        <v>先勝</v>
      </c>
      <c r="G6239" t="str">
        <f t="shared" si="436"/>
        <v>土</v>
      </c>
      <c r="I6239" t="str">
        <f t="shared" si="437"/>
        <v/>
      </c>
    </row>
    <row r="6240" spans="1:9">
      <c r="A6240" s="1">
        <v>42764</v>
      </c>
      <c r="B6240" s="6" t="s">
        <v>76</v>
      </c>
      <c r="C6240" s="7">
        <v>1</v>
      </c>
      <c r="D6240">
        <v>2</v>
      </c>
      <c r="E6240">
        <f t="shared" si="438"/>
        <v>3</v>
      </c>
      <c r="F6240" t="str">
        <f t="shared" si="439"/>
        <v>友引</v>
      </c>
      <c r="G6240" t="str">
        <f t="shared" si="436"/>
        <v>日</v>
      </c>
      <c r="I6240" t="str">
        <f t="shared" si="437"/>
        <v/>
      </c>
    </row>
    <row r="6241" spans="1:9">
      <c r="A6241" s="1">
        <v>42765</v>
      </c>
      <c r="B6241" s="6" t="s">
        <v>77</v>
      </c>
      <c r="C6241" s="7">
        <v>1</v>
      </c>
      <c r="D6241">
        <v>3</v>
      </c>
      <c r="E6241">
        <f t="shared" si="438"/>
        <v>4</v>
      </c>
      <c r="F6241" t="str">
        <f t="shared" si="439"/>
        <v>先負</v>
      </c>
      <c r="G6241" t="str">
        <f t="shared" si="436"/>
        <v>月</v>
      </c>
      <c r="I6241" t="str">
        <f t="shared" si="437"/>
        <v/>
      </c>
    </row>
    <row r="6242" spans="1:9">
      <c r="A6242" s="1">
        <v>42766</v>
      </c>
      <c r="B6242" s="6" t="s">
        <v>78</v>
      </c>
      <c r="C6242" s="7">
        <v>1</v>
      </c>
      <c r="D6242">
        <v>4</v>
      </c>
      <c r="E6242">
        <f t="shared" si="438"/>
        <v>5</v>
      </c>
      <c r="F6242" t="str">
        <f t="shared" si="439"/>
        <v>仏滅</v>
      </c>
      <c r="G6242" t="str">
        <f t="shared" si="436"/>
        <v>火</v>
      </c>
      <c r="I6242" t="str">
        <f t="shared" si="437"/>
        <v/>
      </c>
    </row>
    <row r="6243" spans="1:9">
      <c r="A6243" s="1">
        <v>42767</v>
      </c>
      <c r="B6243" s="6" t="s">
        <v>79</v>
      </c>
      <c r="C6243" s="7">
        <v>1</v>
      </c>
      <c r="D6243">
        <v>5</v>
      </c>
      <c r="E6243">
        <f t="shared" si="438"/>
        <v>0</v>
      </c>
      <c r="F6243" t="str">
        <f t="shared" si="439"/>
        <v>大安</v>
      </c>
      <c r="G6243" t="str">
        <f t="shared" si="436"/>
        <v>水</v>
      </c>
      <c r="I6243" t="str">
        <f t="shared" si="437"/>
        <v/>
      </c>
    </row>
    <row r="6244" spans="1:9">
      <c r="A6244" s="1">
        <v>42768</v>
      </c>
      <c r="B6244" s="6" t="s">
        <v>80</v>
      </c>
      <c r="C6244" s="7">
        <v>1</v>
      </c>
      <c r="D6244">
        <v>6</v>
      </c>
      <c r="E6244">
        <f t="shared" si="438"/>
        <v>1</v>
      </c>
      <c r="F6244" t="str">
        <f t="shared" si="439"/>
        <v>赤口</v>
      </c>
      <c r="G6244" t="str">
        <f t="shared" si="436"/>
        <v>木</v>
      </c>
      <c r="I6244" t="str">
        <f t="shared" si="437"/>
        <v/>
      </c>
    </row>
    <row r="6245" spans="1:9">
      <c r="A6245" s="1">
        <v>42769</v>
      </c>
      <c r="B6245" s="6" t="s">
        <v>81</v>
      </c>
      <c r="C6245" s="7">
        <v>1</v>
      </c>
      <c r="D6245">
        <v>7</v>
      </c>
      <c r="E6245">
        <f t="shared" si="438"/>
        <v>2</v>
      </c>
      <c r="F6245" t="str">
        <f t="shared" si="439"/>
        <v>先勝</v>
      </c>
      <c r="G6245" t="str">
        <f t="shared" si="436"/>
        <v>金</v>
      </c>
      <c r="I6245" t="str">
        <f t="shared" si="437"/>
        <v/>
      </c>
    </row>
    <row r="6246" spans="1:9">
      <c r="A6246" s="1">
        <v>42770</v>
      </c>
      <c r="B6246" s="6" t="s">
        <v>82</v>
      </c>
      <c r="C6246" s="7">
        <v>1</v>
      </c>
      <c r="D6246">
        <v>8</v>
      </c>
      <c r="E6246">
        <f t="shared" si="438"/>
        <v>3</v>
      </c>
      <c r="F6246" t="str">
        <f t="shared" si="439"/>
        <v>友引</v>
      </c>
      <c r="G6246" t="str">
        <f t="shared" si="436"/>
        <v>土</v>
      </c>
      <c r="I6246" t="str">
        <f t="shared" si="437"/>
        <v/>
      </c>
    </row>
    <row r="6247" spans="1:9">
      <c r="A6247" s="1">
        <v>42771</v>
      </c>
      <c r="B6247" s="6" t="s">
        <v>83</v>
      </c>
      <c r="C6247" s="7">
        <v>1</v>
      </c>
      <c r="D6247">
        <v>9</v>
      </c>
      <c r="E6247">
        <f t="shared" si="438"/>
        <v>4</v>
      </c>
      <c r="F6247" t="str">
        <f t="shared" si="439"/>
        <v>先負</v>
      </c>
      <c r="G6247" t="str">
        <f t="shared" si="436"/>
        <v>日</v>
      </c>
      <c r="I6247" t="str">
        <f t="shared" si="437"/>
        <v/>
      </c>
    </row>
    <row r="6248" spans="1:9">
      <c r="A6248" s="1">
        <v>42772</v>
      </c>
      <c r="B6248" s="6" t="s">
        <v>84</v>
      </c>
      <c r="C6248" s="7">
        <v>1</v>
      </c>
      <c r="D6248">
        <v>10</v>
      </c>
      <c r="E6248">
        <f t="shared" si="438"/>
        <v>5</v>
      </c>
      <c r="F6248" t="str">
        <f t="shared" si="439"/>
        <v>仏滅</v>
      </c>
      <c r="G6248" t="str">
        <f t="shared" si="436"/>
        <v>月</v>
      </c>
      <c r="I6248" t="str">
        <f t="shared" si="437"/>
        <v/>
      </c>
    </row>
    <row r="6249" spans="1:9">
      <c r="A6249" s="1">
        <v>42773</v>
      </c>
      <c r="B6249" s="6" t="s">
        <v>85</v>
      </c>
      <c r="C6249" s="7">
        <v>1</v>
      </c>
      <c r="D6249">
        <v>11</v>
      </c>
      <c r="E6249">
        <f t="shared" si="438"/>
        <v>0</v>
      </c>
      <c r="F6249" t="str">
        <f t="shared" si="439"/>
        <v>大安</v>
      </c>
      <c r="G6249" t="str">
        <f t="shared" si="436"/>
        <v>火</v>
      </c>
      <c r="I6249" t="str">
        <f t="shared" si="437"/>
        <v/>
      </c>
    </row>
    <row r="6250" spans="1:9">
      <c r="A6250" s="1">
        <v>42774</v>
      </c>
      <c r="B6250" s="6" t="s">
        <v>86</v>
      </c>
      <c r="C6250" s="7">
        <v>1</v>
      </c>
      <c r="D6250">
        <v>12</v>
      </c>
      <c r="E6250">
        <f t="shared" si="438"/>
        <v>1</v>
      </c>
      <c r="F6250" t="str">
        <f t="shared" si="439"/>
        <v>赤口</v>
      </c>
      <c r="G6250" t="str">
        <f t="shared" si="436"/>
        <v>水</v>
      </c>
      <c r="I6250" t="str">
        <f t="shared" si="437"/>
        <v/>
      </c>
    </row>
    <row r="6251" spans="1:9">
      <c r="A6251" s="1">
        <v>42775</v>
      </c>
      <c r="B6251" s="6" t="s">
        <v>87</v>
      </c>
      <c r="C6251" s="7">
        <v>1</v>
      </c>
      <c r="D6251">
        <v>13</v>
      </c>
      <c r="E6251">
        <f t="shared" si="438"/>
        <v>2</v>
      </c>
      <c r="F6251" t="str">
        <f t="shared" si="439"/>
        <v>先勝</v>
      </c>
      <c r="G6251" t="str">
        <f t="shared" si="436"/>
        <v>木</v>
      </c>
      <c r="I6251" t="str">
        <f t="shared" si="437"/>
        <v/>
      </c>
    </row>
    <row r="6252" spans="1:9">
      <c r="A6252" s="1">
        <v>42776</v>
      </c>
      <c r="B6252" s="6" t="s">
        <v>88</v>
      </c>
      <c r="C6252" s="7">
        <v>1</v>
      </c>
      <c r="D6252">
        <v>14</v>
      </c>
      <c r="E6252">
        <f t="shared" si="438"/>
        <v>3</v>
      </c>
      <c r="F6252" t="str">
        <f t="shared" si="439"/>
        <v>友引</v>
      </c>
      <c r="G6252" t="str">
        <f t="shared" si="436"/>
        <v>金</v>
      </c>
      <c r="I6252" t="str">
        <f t="shared" si="437"/>
        <v/>
      </c>
    </row>
    <row r="6253" spans="1:9">
      <c r="A6253" s="1">
        <v>42777</v>
      </c>
      <c r="B6253" s="6" t="s">
        <v>89</v>
      </c>
      <c r="C6253" s="7">
        <v>1</v>
      </c>
      <c r="D6253">
        <v>15</v>
      </c>
      <c r="E6253">
        <f t="shared" si="438"/>
        <v>4</v>
      </c>
      <c r="F6253" t="str">
        <f t="shared" si="439"/>
        <v>先負</v>
      </c>
      <c r="G6253" t="str">
        <f t="shared" si="436"/>
        <v>土</v>
      </c>
      <c r="I6253" t="str">
        <f t="shared" si="437"/>
        <v/>
      </c>
    </row>
    <row r="6254" spans="1:9">
      <c r="A6254" s="1">
        <v>42778</v>
      </c>
      <c r="B6254" s="6" t="s">
        <v>90</v>
      </c>
      <c r="C6254" s="7">
        <v>1</v>
      </c>
      <c r="D6254">
        <v>16</v>
      </c>
      <c r="E6254">
        <f t="shared" si="438"/>
        <v>5</v>
      </c>
      <c r="F6254" t="str">
        <f t="shared" si="439"/>
        <v>仏滅</v>
      </c>
      <c r="G6254" t="str">
        <f t="shared" si="436"/>
        <v>日</v>
      </c>
      <c r="I6254" t="str">
        <f t="shared" si="437"/>
        <v/>
      </c>
    </row>
    <row r="6255" spans="1:9">
      <c r="A6255" s="1">
        <v>42779</v>
      </c>
      <c r="B6255" s="6" t="s">
        <v>91</v>
      </c>
      <c r="C6255" s="7">
        <v>1</v>
      </c>
      <c r="D6255">
        <v>17</v>
      </c>
      <c r="E6255">
        <f t="shared" si="438"/>
        <v>0</v>
      </c>
      <c r="F6255" t="str">
        <f t="shared" si="439"/>
        <v>大安</v>
      </c>
      <c r="G6255" t="str">
        <f t="shared" si="436"/>
        <v>月</v>
      </c>
      <c r="I6255" t="str">
        <f t="shared" si="437"/>
        <v/>
      </c>
    </row>
    <row r="6256" spans="1:9">
      <c r="A6256" s="1">
        <v>42780</v>
      </c>
      <c r="B6256" s="6" t="s">
        <v>92</v>
      </c>
      <c r="C6256" s="7">
        <v>1</v>
      </c>
      <c r="D6256">
        <v>18</v>
      </c>
      <c r="E6256">
        <f t="shared" si="438"/>
        <v>1</v>
      </c>
      <c r="F6256" t="str">
        <f t="shared" si="439"/>
        <v>赤口</v>
      </c>
      <c r="G6256" t="str">
        <f t="shared" si="436"/>
        <v>火</v>
      </c>
      <c r="I6256" t="str">
        <f t="shared" si="437"/>
        <v/>
      </c>
    </row>
    <row r="6257" spans="1:9">
      <c r="A6257" s="1">
        <v>42781</v>
      </c>
      <c r="B6257" s="6" t="s">
        <v>93</v>
      </c>
      <c r="C6257" s="7">
        <v>1</v>
      </c>
      <c r="D6257">
        <v>19</v>
      </c>
      <c r="E6257">
        <f t="shared" si="438"/>
        <v>2</v>
      </c>
      <c r="F6257" t="str">
        <f t="shared" si="439"/>
        <v>先勝</v>
      </c>
      <c r="G6257" t="str">
        <f t="shared" si="436"/>
        <v>水</v>
      </c>
      <c r="I6257" t="str">
        <f t="shared" si="437"/>
        <v/>
      </c>
    </row>
    <row r="6258" spans="1:9">
      <c r="A6258" s="1">
        <v>42782</v>
      </c>
      <c r="B6258" s="6" t="s">
        <v>94</v>
      </c>
      <c r="C6258" s="7">
        <v>1</v>
      </c>
      <c r="D6258">
        <v>20</v>
      </c>
      <c r="E6258">
        <f t="shared" si="438"/>
        <v>3</v>
      </c>
      <c r="F6258" t="str">
        <f t="shared" si="439"/>
        <v>友引</v>
      </c>
      <c r="G6258" t="str">
        <f t="shared" si="436"/>
        <v>木</v>
      </c>
      <c r="I6258" t="str">
        <f t="shared" si="437"/>
        <v/>
      </c>
    </row>
    <row r="6259" spans="1:9">
      <c r="A6259" s="1">
        <v>42783</v>
      </c>
      <c r="B6259" s="6" t="s">
        <v>95</v>
      </c>
      <c r="C6259" s="7">
        <v>1</v>
      </c>
      <c r="D6259">
        <v>21</v>
      </c>
      <c r="E6259">
        <f t="shared" si="438"/>
        <v>4</v>
      </c>
      <c r="F6259" t="str">
        <f t="shared" si="439"/>
        <v>先負</v>
      </c>
      <c r="G6259" t="str">
        <f t="shared" si="436"/>
        <v>金</v>
      </c>
      <c r="I6259" t="str">
        <f t="shared" si="437"/>
        <v/>
      </c>
    </row>
    <row r="6260" spans="1:9">
      <c r="A6260" s="1">
        <v>42784</v>
      </c>
      <c r="B6260" s="6" t="s">
        <v>96</v>
      </c>
      <c r="C6260" s="7">
        <v>1</v>
      </c>
      <c r="D6260">
        <v>22</v>
      </c>
      <c r="E6260">
        <f t="shared" si="438"/>
        <v>5</v>
      </c>
      <c r="F6260" t="str">
        <f t="shared" si="439"/>
        <v>仏滅</v>
      </c>
      <c r="G6260" t="str">
        <f t="shared" si="436"/>
        <v>土</v>
      </c>
      <c r="I6260" t="str">
        <f t="shared" si="437"/>
        <v/>
      </c>
    </row>
    <row r="6261" spans="1:9">
      <c r="A6261" s="1">
        <v>42785</v>
      </c>
      <c r="B6261" s="6" t="s">
        <v>97</v>
      </c>
      <c r="C6261" s="7">
        <v>1</v>
      </c>
      <c r="D6261">
        <v>23</v>
      </c>
      <c r="E6261">
        <f t="shared" si="438"/>
        <v>0</v>
      </c>
      <c r="F6261" t="str">
        <f t="shared" si="439"/>
        <v>大安</v>
      </c>
      <c r="G6261" t="str">
        <f t="shared" si="436"/>
        <v>日</v>
      </c>
      <c r="I6261" t="str">
        <f t="shared" si="437"/>
        <v/>
      </c>
    </row>
    <row r="6262" spans="1:9">
      <c r="A6262" s="1">
        <v>42786</v>
      </c>
      <c r="B6262" s="6" t="s">
        <v>98</v>
      </c>
      <c r="C6262" s="7">
        <v>1</v>
      </c>
      <c r="D6262">
        <v>24</v>
      </c>
      <c r="E6262">
        <f t="shared" si="438"/>
        <v>1</v>
      </c>
      <c r="F6262" t="str">
        <f t="shared" si="439"/>
        <v>赤口</v>
      </c>
      <c r="G6262" t="str">
        <f t="shared" si="436"/>
        <v>月</v>
      </c>
      <c r="I6262" t="str">
        <f t="shared" si="437"/>
        <v/>
      </c>
    </row>
    <row r="6263" spans="1:9">
      <c r="A6263" s="1">
        <v>42787</v>
      </c>
      <c r="B6263" s="6" t="s">
        <v>99</v>
      </c>
      <c r="C6263" s="7">
        <v>1</v>
      </c>
      <c r="D6263">
        <v>25</v>
      </c>
      <c r="E6263">
        <f t="shared" si="438"/>
        <v>2</v>
      </c>
      <c r="F6263" t="str">
        <f t="shared" si="439"/>
        <v>先勝</v>
      </c>
      <c r="G6263" t="str">
        <f t="shared" si="436"/>
        <v>火</v>
      </c>
      <c r="I6263" t="str">
        <f t="shared" si="437"/>
        <v/>
      </c>
    </row>
    <row r="6264" spans="1:9">
      <c r="A6264" s="1">
        <v>42788</v>
      </c>
      <c r="B6264" s="6" t="s">
        <v>100</v>
      </c>
      <c r="C6264" s="7">
        <v>1</v>
      </c>
      <c r="D6264">
        <v>26</v>
      </c>
      <c r="E6264">
        <f t="shared" si="438"/>
        <v>3</v>
      </c>
      <c r="F6264" t="str">
        <f t="shared" si="439"/>
        <v>友引</v>
      </c>
      <c r="G6264" t="str">
        <f t="shared" si="436"/>
        <v>水</v>
      </c>
      <c r="I6264" t="str">
        <f t="shared" si="437"/>
        <v/>
      </c>
    </row>
    <row r="6265" spans="1:9">
      <c r="A6265" s="1">
        <v>42789</v>
      </c>
      <c r="B6265" s="6" t="s">
        <v>101</v>
      </c>
      <c r="C6265" s="7">
        <v>1</v>
      </c>
      <c r="D6265">
        <v>27</v>
      </c>
      <c r="E6265">
        <f t="shared" si="438"/>
        <v>4</v>
      </c>
      <c r="F6265" t="str">
        <f t="shared" si="439"/>
        <v>先負</v>
      </c>
      <c r="G6265" t="str">
        <f t="shared" si="436"/>
        <v>木</v>
      </c>
      <c r="I6265" t="str">
        <f t="shared" si="437"/>
        <v/>
      </c>
    </row>
    <row r="6266" spans="1:9">
      <c r="A6266" s="1">
        <v>42790</v>
      </c>
      <c r="B6266" s="6" t="s">
        <v>102</v>
      </c>
      <c r="C6266" s="7">
        <v>1</v>
      </c>
      <c r="D6266">
        <v>28</v>
      </c>
      <c r="E6266">
        <f t="shared" si="438"/>
        <v>5</v>
      </c>
      <c r="F6266" t="str">
        <f t="shared" si="439"/>
        <v>仏滅</v>
      </c>
      <c r="G6266" t="str">
        <f t="shared" si="436"/>
        <v>金</v>
      </c>
      <c r="I6266" t="str">
        <f t="shared" si="437"/>
        <v/>
      </c>
    </row>
    <row r="6267" spans="1:9">
      <c r="A6267" s="1">
        <v>42791</v>
      </c>
      <c r="B6267" s="6" t="s">
        <v>103</v>
      </c>
      <c r="C6267" s="7">
        <v>1</v>
      </c>
      <c r="D6267">
        <v>29</v>
      </c>
      <c r="E6267">
        <f t="shared" si="438"/>
        <v>0</v>
      </c>
      <c r="F6267" t="str">
        <f t="shared" si="439"/>
        <v>大安</v>
      </c>
      <c r="G6267" t="str">
        <f t="shared" si="436"/>
        <v>土</v>
      </c>
      <c r="I6267" t="str">
        <f t="shared" si="437"/>
        <v/>
      </c>
    </row>
    <row r="6268" spans="1:9">
      <c r="A6268" s="1">
        <v>42792</v>
      </c>
      <c r="B6268" s="6" t="s">
        <v>577</v>
      </c>
      <c r="C6268" s="7">
        <v>2</v>
      </c>
      <c r="D6268">
        <v>1</v>
      </c>
      <c r="E6268">
        <f t="shared" si="438"/>
        <v>3</v>
      </c>
      <c r="F6268" t="str">
        <f t="shared" si="439"/>
        <v>友引</v>
      </c>
      <c r="G6268" t="str">
        <f t="shared" si="436"/>
        <v>日</v>
      </c>
      <c r="I6268" t="str">
        <f t="shared" si="437"/>
        <v/>
      </c>
    </row>
    <row r="6269" spans="1:9">
      <c r="A6269" s="1">
        <v>42793</v>
      </c>
      <c r="B6269" s="6" t="s">
        <v>106</v>
      </c>
      <c r="C6269" s="7">
        <v>2</v>
      </c>
      <c r="D6269">
        <v>2</v>
      </c>
      <c r="E6269">
        <f t="shared" si="438"/>
        <v>4</v>
      </c>
      <c r="F6269" t="str">
        <f t="shared" si="439"/>
        <v>先負</v>
      </c>
      <c r="G6269" t="str">
        <f t="shared" si="436"/>
        <v>月</v>
      </c>
      <c r="I6269" t="str">
        <f t="shared" si="437"/>
        <v/>
      </c>
    </row>
    <row r="6270" spans="1:9">
      <c r="A6270" s="1">
        <v>42794</v>
      </c>
      <c r="B6270" s="6" t="s">
        <v>107</v>
      </c>
      <c r="C6270" s="7">
        <v>2</v>
      </c>
      <c r="D6270">
        <v>3</v>
      </c>
      <c r="E6270">
        <f t="shared" si="438"/>
        <v>5</v>
      </c>
      <c r="F6270" t="str">
        <f t="shared" si="439"/>
        <v>仏滅</v>
      </c>
      <c r="G6270" t="str">
        <f t="shared" si="436"/>
        <v>火</v>
      </c>
      <c r="I6270" t="str">
        <f t="shared" si="437"/>
        <v/>
      </c>
    </row>
    <row r="6271" spans="1:9">
      <c r="A6271" s="1">
        <v>42795</v>
      </c>
      <c r="B6271" s="6" t="s">
        <v>108</v>
      </c>
      <c r="C6271" s="7">
        <v>2</v>
      </c>
      <c r="D6271">
        <v>4</v>
      </c>
      <c r="E6271">
        <f t="shared" si="438"/>
        <v>0</v>
      </c>
      <c r="F6271" t="str">
        <f t="shared" si="439"/>
        <v>大安</v>
      </c>
      <c r="G6271" t="str">
        <f t="shared" si="436"/>
        <v>水</v>
      </c>
      <c r="I6271" t="str">
        <f t="shared" si="437"/>
        <v/>
      </c>
    </row>
    <row r="6272" spans="1:9">
      <c r="A6272" s="1">
        <v>42796</v>
      </c>
      <c r="B6272" s="6" t="s">
        <v>109</v>
      </c>
      <c r="C6272" s="7">
        <v>2</v>
      </c>
      <c r="D6272">
        <v>5</v>
      </c>
      <c r="E6272">
        <f t="shared" si="438"/>
        <v>1</v>
      </c>
      <c r="F6272" t="str">
        <f t="shared" si="439"/>
        <v>赤口</v>
      </c>
      <c r="G6272" t="str">
        <f t="shared" si="436"/>
        <v>木</v>
      </c>
      <c r="I6272" t="str">
        <f t="shared" si="437"/>
        <v/>
      </c>
    </row>
    <row r="6273" spans="1:9">
      <c r="A6273" s="1">
        <v>42797</v>
      </c>
      <c r="B6273" s="6" t="s">
        <v>110</v>
      </c>
      <c r="C6273" s="7">
        <v>2</v>
      </c>
      <c r="D6273">
        <v>6</v>
      </c>
      <c r="E6273">
        <f t="shared" si="438"/>
        <v>2</v>
      </c>
      <c r="F6273" t="str">
        <f t="shared" si="439"/>
        <v>先勝</v>
      </c>
      <c r="G6273" t="str">
        <f t="shared" si="436"/>
        <v>金</v>
      </c>
      <c r="I6273" t="str">
        <f t="shared" si="437"/>
        <v/>
      </c>
    </row>
    <row r="6274" spans="1:9">
      <c r="A6274" s="1">
        <v>42798</v>
      </c>
      <c r="B6274" s="6" t="s">
        <v>111</v>
      </c>
      <c r="C6274" s="7">
        <v>2</v>
      </c>
      <c r="D6274">
        <v>7</v>
      </c>
      <c r="E6274">
        <f t="shared" si="438"/>
        <v>3</v>
      </c>
      <c r="F6274" t="str">
        <f t="shared" si="439"/>
        <v>友引</v>
      </c>
      <c r="G6274" t="str">
        <f t="shared" si="436"/>
        <v>土</v>
      </c>
      <c r="I6274" t="str">
        <f t="shared" si="437"/>
        <v/>
      </c>
    </row>
    <row r="6275" spans="1:9">
      <c r="A6275" s="1">
        <v>42799</v>
      </c>
      <c r="B6275" s="6" t="s">
        <v>112</v>
      </c>
      <c r="C6275" s="7">
        <v>2</v>
      </c>
      <c r="D6275">
        <v>8</v>
      </c>
      <c r="E6275">
        <f t="shared" si="438"/>
        <v>4</v>
      </c>
      <c r="F6275" t="str">
        <f t="shared" si="439"/>
        <v>先負</v>
      </c>
      <c r="G6275" t="str">
        <f t="shared" ref="G6275:G6338" si="440">TEXT(A6275,"aaa")</f>
        <v>日</v>
      </c>
      <c r="I6275" t="str">
        <f t="shared" ref="I6275:I6338" si="441">IF(ISERROR(VLOOKUP(H6275,$K$29:$L$39,2,FALSE)),"",VLOOKUP(H6275,$K$29:$L$39,2,FALSE))</f>
        <v/>
      </c>
    </row>
    <row r="6276" spans="1:9">
      <c r="A6276" s="1">
        <v>42800</v>
      </c>
      <c r="B6276" s="6" t="s">
        <v>113</v>
      </c>
      <c r="C6276" s="7">
        <v>2</v>
      </c>
      <c r="D6276">
        <v>9</v>
      </c>
      <c r="E6276">
        <f t="shared" si="438"/>
        <v>5</v>
      </c>
      <c r="F6276" t="str">
        <f t="shared" si="439"/>
        <v>仏滅</v>
      </c>
      <c r="G6276" t="str">
        <f t="shared" si="440"/>
        <v>月</v>
      </c>
      <c r="I6276" t="str">
        <f t="shared" si="441"/>
        <v/>
      </c>
    </row>
    <row r="6277" spans="1:9">
      <c r="A6277" s="1">
        <v>42801</v>
      </c>
      <c r="B6277" s="6" t="s">
        <v>114</v>
      </c>
      <c r="C6277" s="7">
        <v>2</v>
      </c>
      <c r="D6277">
        <v>10</v>
      </c>
      <c r="E6277">
        <f t="shared" si="438"/>
        <v>0</v>
      </c>
      <c r="F6277" t="str">
        <f t="shared" si="439"/>
        <v>大安</v>
      </c>
      <c r="G6277" t="str">
        <f t="shared" si="440"/>
        <v>火</v>
      </c>
      <c r="I6277" t="str">
        <f t="shared" si="441"/>
        <v/>
      </c>
    </row>
    <row r="6278" spans="1:9">
      <c r="A6278" s="1">
        <v>42802</v>
      </c>
      <c r="B6278" s="6" t="s">
        <v>115</v>
      </c>
      <c r="C6278" s="7">
        <v>2</v>
      </c>
      <c r="D6278">
        <v>11</v>
      </c>
      <c r="E6278">
        <f t="shared" si="438"/>
        <v>1</v>
      </c>
      <c r="F6278" t="str">
        <f t="shared" si="439"/>
        <v>赤口</v>
      </c>
      <c r="G6278" t="str">
        <f t="shared" si="440"/>
        <v>水</v>
      </c>
      <c r="I6278" t="str">
        <f t="shared" si="441"/>
        <v/>
      </c>
    </row>
    <row r="6279" spans="1:9">
      <c r="A6279" s="1">
        <v>42803</v>
      </c>
      <c r="B6279" s="6" t="s">
        <v>116</v>
      </c>
      <c r="C6279" s="7">
        <v>2</v>
      </c>
      <c r="D6279">
        <v>12</v>
      </c>
      <c r="E6279">
        <f t="shared" si="438"/>
        <v>2</v>
      </c>
      <c r="F6279" t="str">
        <f t="shared" si="439"/>
        <v>先勝</v>
      </c>
      <c r="G6279" t="str">
        <f t="shared" si="440"/>
        <v>木</v>
      </c>
      <c r="I6279" t="str">
        <f t="shared" si="441"/>
        <v/>
      </c>
    </row>
    <row r="6280" spans="1:9">
      <c r="A6280" s="1">
        <v>42804</v>
      </c>
      <c r="B6280" s="6" t="s">
        <v>117</v>
      </c>
      <c r="C6280" s="7">
        <v>2</v>
      </c>
      <c r="D6280">
        <v>13</v>
      </c>
      <c r="E6280">
        <f t="shared" si="438"/>
        <v>3</v>
      </c>
      <c r="F6280" t="str">
        <f t="shared" si="439"/>
        <v>友引</v>
      </c>
      <c r="G6280" t="str">
        <f t="shared" si="440"/>
        <v>金</v>
      </c>
      <c r="I6280" t="str">
        <f t="shared" si="441"/>
        <v/>
      </c>
    </row>
    <row r="6281" spans="1:9">
      <c r="A6281" s="1">
        <v>42805</v>
      </c>
      <c r="B6281" s="6" t="s">
        <v>118</v>
      </c>
      <c r="C6281" s="7">
        <v>2</v>
      </c>
      <c r="D6281">
        <v>14</v>
      </c>
      <c r="E6281">
        <f t="shared" si="438"/>
        <v>4</v>
      </c>
      <c r="F6281" t="str">
        <f t="shared" si="439"/>
        <v>先負</v>
      </c>
      <c r="G6281" t="str">
        <f t="shared" si="440"/>
        <v>土</v>
      </c>
      <c r="I6281" t="str">
        <f t="shared" si="441"/>
        <v/>
      </c>
    </row>
    <row r="6282" spans="1:9">
      <c r="A6282" s="1">
        <v>42806</v>
      </c>
      <c r="B6282" s="6" t="s">
        <v>119</v>
      </c>
      <c r="C6282" s="7">
        <v>2</v>
      </c>
      <c r="D6282">
        <v>15</v>
      </c>
      <c r="E6282">
        <f t="shared" si="438"/>
        <v>5</v>
      </c>
      <c r="F6282" t="str">
        <f t="shared" si="439"/>
        <v>仏滅</v>
      </c>
      <c r="G6282" t="str">
        <f t="shared" si="440"/>
        <v>日</v>
      </c>
      <c r="I6282" t="str">
        <f t="shared" si="441"/>
        <v/>
      </c>
    </row>
    <row r="6283" spans="1:9">
      <c r="A6283" s="1">
        <v>42807</v>
      </c>
      <c r="B6283" s="6" t="s">
        <v>120</v>
      </c>
      <c r="C6283" s="7">
        <v>2</v>
      </c>
      <c r="D6283">
        <v>16</v>
      </c>
      <c r="E6283">
        <f t="shared" si="438"/>
        <v>0</v>
      </c>
      <c r="F6283" t="str">
        <f t="shared" si="439"/>
        <v>大安</v>
      </c>
      <c r="G6283" t="str">
        <f t="shared" si="440"/>
        <v>月</v>
      </c>
      <c r="I6283" t="str">
        <f t="shared" si="441"/>
        <v/>
      </c>
    </row>
    <row r="6284" spans="1:9">
      <c r="A6284" s="1">
        <v>42808</v>
      </c>
      <c r="B6284" s="6" t="s">
        <v>121</v>
      </c>
      <c r="C6284" s="7">
        <v>2</v>
      </c>
      <c r="D6284">
        <v>17</v>
      </c>
      <c r="E6284">
        <f t="shared" ref="E6284:E6347" si="442">MOD(C6284+D6284,6)</f>
        <v>1</v>
      </c>
      <c r="F6284" t="str">
        <f t="shared" ref="F6284:F6347" si="443">VLOOKUP(E6284,$K$18:$L$23,2)</f>
        <v>赤口</v>
      </c>
      <c r="G6284" t="str">
        <f t="shared" si="440"/>
        <v>火</v>
      </c>
      <c r="I6284" t="str">
        <f t="shared" si="441"/>
        <v/>
      </c>
    </row>
    <row r="6285" spans="1:9">
      <c r="A6285" s="1">
        <v>42809</v>
      </c>
      <c r="B6285" s="6" t="s">
        <v>122</v>
      </c>
      <c r="C6285" s="7">
        <v>2</v>
      </c>
      <c r="D6285">
        <v>18</v>
      </c>
      <c r="E6285">
        <f t="shared" si="442"/>
        <v>2</v>
      </c>
      <c r="F6285" t="str">
        <f t="shared" si="443"/>
        <v>先勝</v>
      </c>
      <c r="G6285" t="str">
        <f t="shared" si="440"/>
        <v>水</v>
      </c>
      <c r="I6285" t="str">
        <f t="shared" si="441"/>
        <v/>
      </c>
    </row>
    <row r="6286" spans="1:9">
      <c r="A6286" s="1">
        <v>42810</v>
      </c>
      <c r="B6286" s="6" t="s">
        <v>123</v>
      </c>
      <c r="C6286" s="7">
        <v>2</v>
      </c>
      <c r="D6286">
        <v>19</v>
      </c>
      <c r="E6286">
        <f t="shared" si="442"/>
        <v>3</v>
      </c>
      <c r="F6286" t="str">
        <f t="shared" si="443"/>
        <v>友引</v>
      </c>
      <c r="G6286" t="str">
        <f t="shared" si="440"/>
        <v>木</v>
      </c>
      <c r="I6286" t="str">
        <f t="shared" si="441"/>
        <v/>
      </c>
    </row>
    <row r="6287" spans="1:9">
      <c r="A6287" s="1">
        <v>42811</v>
      </c>
      <c r="B6287" s="6" t="s">
        <v>124</v>
      </c>
      <c r="C6287" s="7">
        <v>2</v>
      </c>
      <c r="D6287">
        <v>20</v>
      </c>
      <c r="E6287">
        <f t="shared" si="442"/>
        <v>4</v>
      </c>
      <c r="F6287" t="str">
        <f t="shared" si="443"/>
        <v>先負</v>
      </c>
      <c r="G6287" t="str">
        <f t="shared" si="440"/>
        <v>金</v>
      </c>
      <c r="I6287" t="str">
        <f t="shared" si="441"/>
        <v/>
      </c>
    </row>
    <row r="6288" spans="1:9">
      <c r="A6288" s="1">
        <v>42812</v>
      </c>
      <c r="B6288" s="6" t="s">
        <v>125</v>
      </c>
      <c r="C6288" s="7">
        <v>2</v>
      </c>
      <c r="D6288">
        <v>21</v>
      </c>
      <c r="E6288">
        <f t="shared" si="442"/>
        <v>5</v>
      </c>
      <c r="F6288" t="str">
        <f t="shared" si="443"/>
        <v>仏滅</v>
      </c>
      <c r="G6288" t="str">
        <f t="shared" si="440"/>
        <v>土</v>
      </c>
      <c r="I6288" t="str">
        <f t="shared" si="441"/>
        <v/>
      </c>
    </row>
    <row r="6289" spans="1:9">
      <c r="A6289" s="1">
        <v>42813</v>
      </c>
      <c r="B6289" s="6" t="s">
        <v>126</v>
      </c>
      <c r="C6289" s="7">
        <v>2</v>
      </c>
      <c r="D6289">
        <v>22</v>
      </c>
      <c r="E6289">
        <f t="shared" si="442"/>
        <v>0</v>
      </c>
      <c r="F6289" t="str">
        <f t="shared" si="443"/>
        <v>大安</v>
      </c>
      <c r="G6289" t="str">
        <f t="shared" si="440"/>
        <v>日</v>
      </c>
      <c r="I6289" t="str">
        <f t="shared" si="441"/>
        <v/>
      </c>
    </row>
    <row r="6290" spans="1:9">
      <c r="A6290" s="1">
        <v>42814</v>
      </c>
      <c r="B6290" s="6" t="s">
        <v>127</v>
      </c>
      <c r="C6290" s="7">
        <v>2</v>
      </c>
      <c r="D6290">
        <v>23</v>
      </c>
      <c r="E6290">
        <f t="shared" si="442"/>
        <v>1</v>
      </c>
      <c r="F6290" t="str">
        <f t="shared" si="443"/>
        <v>赤口</v>
      </c>
      <c r="G6290" t="str">
        <f t="shared" si="440"/>
        <v>月</v>
      </c>
      <c r="I6290" t="str">
        <f t="shared" si="441"/>
        <v/>
      </c>
    </row>
    <row r="6291" spans="1:9">
      <c r="A6291" s="1">
        <v>42815</v>
      </c>
      <c r="B6291" s="6" t="s">
        <v>128</v>
      </c>
      <c r="C6291" s="7">
        <v>2</v>
      </c>
      <c r="D6291">
        <v>24</v>
      </c>
      <c r="E6291">
        <f t="shared" si="442"/>
        <v>2</v>
      </c>
      <c r="F6291" t="str">
        <f t="shared" si="443"/>
        <v>先勝</v>
      </c>
      <c r="G6291" t="str">
        <f t="shared" si="440"/>
        <v>火</v>
      </c>
      <c r="I6291" t="str">
        <f t="shared" si="441"/>
        <v/>
      </c>
    </row>
    <row r="6292" spans="1:9">
      <c r="A6292" s="1">
        <v>42816</v>
      </c>
      <c r="B6292" s="6" t="s">
        <v>129</v>
      </c>
      <c r="C6292" s="7">
        <v>2</v>
      </c>
      <c r="D6292">
        <v>25</v>
      </c>
      <c r="E6292">
        <f t="shared" si="442"/>
        <v>3</v>
      </c>
      <c r="F6292" t="str">
        <f t="shared" si="443"/>
        <v>友引</v>
      </c>
      <c r="G6292" t="str">
        <f t="shared" si="440"/>
        <v>水</v>
      </c>
      <c r="I6292" t="str">
        <f t="shared" si="441"/>
        <v/>
      </c>
    </row>
    <row r="6293" spans="1:9">
      <c r="A6293" s="1">
        <v>42817</v>
      </c>
      <c r="B6293" s="6" t="s">
        <v>130</v>
      </c>
      <c r="C6293" s="7">
        <v>2</v>
      </c>
      <c r="D6293">
        <v>26</v>
      </c>
      <c r="E6293">
        <f t="shared" si="442"/>
        <v>4</v>
      </c>
      <c r="F6293" t="str">
        <f t="shared" si="443"/>
        <v>先負</v>
      </c>
      <c r="G6293" t="str">
        <f t="shared" si="440"/>
        <v>木</v>
      </c>
      <c r="I6293" t="str">
        <f t="shared" si="441"/>
        <v/>
      </c>
    </row>
    <row r="6294" spans="1:9">
      <c r="A6294" s="1">
        <v>42818</v>
      </c>
      <c r="B6294" s="6" t="s">
        <v>131</v>
      </c>
      <c r="C6294" s="7">
        <v>2</v>
      </c>
      <c r="D6294">
        <v>27</v>
      </c>
      <c r="E6294">
        <f t="shared" si="442"/>
        <v>5</v>
      </c>
      <c r="F6294" t="str">
        <f t="shared" si="443"/>
        <v>仏滅</v>
      </c>
      <c r="G6294" t="str">
        <f t="shared" si="440"/>
        <v>金</v>
      </c>
      <c r="I6294" t="str">
        <f t="shared" si="441"/>
        <v/>
      </c>
    </row>
    <row r="6295" spans="1:9">
      <c r="A6295" s="1">
        <v>42819</v>
      </c>
      <c r="B6295" s="6" t="s">
        <v>132</v>
      </c>
      <c r="C6295" s="7">
        <v>2</v>
      </c>
      <c r="D6295">
        <v>28</v>
      </c>
      <c r="E6295">
        <f t="shared" si="442"/>
        <v>0</v>
      </c>
      <c r="F6295" t="str">
        <f t="shared" si="443"/>
        <v>大安</v>
      </c>
      <c r="G6295" t="str">
        <f t="shared" si="440"/>
        <v>土</v>
      </c>
      <c r="I6295" t="str">
        <f t="shared" si="441"/>
        <v/>
      </c>
    </row>
    <row r="6296" spans="1:9">
      <c r="A6296" s="1">
        <v>42820</v>
      </c>
      <c r="B6296" s="6" t="s">
        <v>133</v>
      </c>
      <c r="C6296" s="7">
        <v>2</v>
      </c>
      <c r="D6296">
        <v>29</v>
      </c>
      <c r="E6296">
        <f t="shared" si="442"/>
        <v>1</v>
      </c>
      <c r="F6296" t="str">
        <f t="shared" si="443"/>
        <v>赤口</v>
      </c>
      <c r="G6296" t="str">
        <f t="shared" si="440"/>
        <v>日</v>
      </c>
      <c r="I6296" t="str">
        <f t="shared" si="441"/>
        <v/>
      </c>
    </row>
    <row r="6297" spans="1:9">
      <c r="A6297" s="1">
        <v>42821</v>
      </c>
      <c r="B6297" s="6" t="s">
        <v>134</v>
      </c>
      <c r="C6297" s="7">
        <v>2</v>
      </c>
      <c r="D6297">
        <v>30</v>
      </c>
      <c r="E6297">
        <f t="shared" si="442"/>
        <v>2</v>
      </c>
      <c r="F6297" t="str">
        <f t="shared" si="443"/>
        <v>先勝</v>
      </c>
      <c r="G6297" t="str">
        <f t="shared" si="440"/>
        <v>月</v>
      </c>
      <c r="I6297" t="str">
        <f t="shared" si="441"/>
        <v/>
      </c>
    </row>
    <row r="6298" spans="1:9">
      <c r="A6298" s="1">
        <v>42822</v>
      </c>
      <c r="B6298" s="6" t="s">
        <v>578</v>
      </c>
      <c r="C6298" s="7">
        <v>3</v>
      </c>
      <c r="D6298">
        <v>1</v>
      </c>
      <c r="E6298">
        <f t="shared" si="442"/>
        <v>4</v>
      </c>
      <c r="F6298" t="str">
        <f t="shared" si="443"/>
        <v>先負</v>
      </c>
      <c r="G6298" t="str">
        <f t="shared" si="440"/>
        <v>火</v>
      </c>
      <c r="I6298" t="str">
        <f t="shared" si="441"/>
        <v/>
      </c>
    </row>
    <row r="6299" spans="1:9">
      <c r="A6299" s="1">
        <v>42823</v>
      </c>
      <c r="B6299" s="6" t="s">
        <v>136</v>
      </c>
      <c r="C6299" s="7">
        <v>3</v>
      </c>
      <c r="D6299">
        <v>2</v>
      </c>
      <c r="E6299">
        <f t="shared" si="442"/>
        <v>5</v>
      </c>
      <c r="F6299" t="str">
        <f t="shared" si="443"/>
        <v>仏滅</v>
      </c>
      <c r="G6299" t="str">
        <f t="shared" si="440"/>
        <v>水</v>
      </c>
      <c r="I6299" t="str">
        <f t="shared" si="441"/>
        <v/>
      </c>
    </row>
    <row r="6300" spans="1:9">
      <c r="A6300" s="1">
        <v>42824</v>
      </c>
      <c r="B6300" s="6" t="s">
        <v>137</v>
      </c>
      <c r="C6300" s="7">
        <v>3</v>
      </c>
      <c r="D6300">
        <v>3</v>
      </c>
      <c r="E6300">
        <f t="shared" si="442"/>
        <v>0</v>
      </c>
      <c r="F6300" t="str">
        <f t="shared" si="443"/>
        <v>大安</v>
      </c>
      <c r="G6300" t="str">
        <f t="shared" si="440"/>
        <v>木</v>
      </c>
      <c r="I6300" t="str">
        <f t="shared" si="441"/>
        <v/>
      </c>
    </row>
    <row r="6301" spans="1:9">
      <c r="A6301" s="1">
        <v>42825</v>
      </c>
      <c r="B6301" s="6" t="s">
        <v>138</v>
      </c>
      <c r="C6301" s="7">
        <v>3</v>
      </c>
      <c r="D6301">
        <v>4</v>
      </c>
      <c r="E6301">
        <f t="shared" si="442"/>
        <v>1</v>
      </c>
      <c r="F6301" t="str">
        <f t="shared" si="443"/>
        <v>赤口</v>
      </c>
      <c r="G6301" t="str">
        <f t="shared" si="440"/>
        <v>金</v>
      </c>
      <c r="I6301" t="str">
        <f t="shared" si="441"/>
        <v/>
      </c>
    </row>
    <row r="6302" spans="1:9">
      <c r="A6302" s="1">
        <v>42826</v>
      </c>
      <c r="B6302" s="6" t="s">
        <v>139</v>
      </c>
      <c r="C6302" s="7">
        <v>3</v>
      </c>
      <c r="D6302">
        <v>5</v>
      </c>
      <c r="E6302">
        <f t="shared" si="442"/>
        <v>2</v>
      </c>
      <c r="F6302" t="str">
        <f t="shared" si="443"/>
        <v>先勝</v>
      </c>
      <c r="G6302" t="str">
        <f t="shared" si="440"/>
        <v>土</v>
      </c>
      <c r="I6302" t="str">
        <f t="shared" si="441"/>
        <v/>
      </c>
    </row>
    <row r="6303" spans="1:9">
      <c r="A6303" s="1">
        <v>42827</v>
      </c>
      <c r="B6303" s="6" t="s">
        <v>140</v>
      </c>
      <c r="C6303" s="7">
        <v>3</v>
      </c>
      <c r="D6303">
        <v>6</v>
      </c>
      <c r="E6303">
        <f t="shared" si="442"/>
        <v>3</v>
      </c>
      <c r="F6303" t="str">
        <f t="shared" si="443"/>
        <v>友引</v>
      </c>
      <c r="G6303" t="str">
        <f t="shared" si="440"/>
        <v>日</v>
      </c>
      <c r="I6303" t="str">
        <f t="shared" si="441"/>
        <v/>
      </c>
    </row>
    <row r="6304" spans="1:9">
      <c r="A6304" s="1">
        <v>42828</v>
      </c>
      <c r="B6304" s="6" t="s">
        <v>141</v>
      </c>
      <c r="C6304" s="7">
        <v>3</v>
      </c>
      <c r="D6304">
        <v>7</v>
      </c>
      <c r="E6304">
        <f t="shared" si="442"/>
        <v>4</v>
      </c>
      <c r="F6304" t="str">
        <f t="shared" si="443"/>
        <v>先負</v>
      </c>
      <c r="G6304" t="str">
        <f t="shared" si="440"/>
        <v>月</v>
      </c>
      <c r="I6304" t="str">
        <f t="shared" si="441"/>
        <v/>
      </c>
    </row>
    <row r="6305" spans="1:9">
      <c r="A6305" s="1">
        <v>42829</v>
      </c>
      <c r="B6305" s="6" t="s">
        <v>142</v>
      </c>
      <c r="C6305" s="7">
        <v>3</v>
      </c>
      <c r="D6305">
        <v>8</v>
      </c>
      <c r="E6305">
        <f t="shared" si="442"/>
        <v>5</v>
      </c>
      <c r="F6305" t="str">
        <f t="shared" si="443"/>
        <v>仏滅</v>
      </c>
      <c r="G6305" t="str">
        <f t="shared" si="440"/>
        <v>火</v>
      </c>
      <c r="I6305" t="str">
        <f t="shared" si="441"/>
        <v/>
      </c>
    </row>
    <row r="6306" spans="1:9">
      <c r="A6306" s="1">
        <v>42830</v>
      </c>
      <c r="B6306" s="6" t="s">
        <v>143</v>
      </c>
      <c r="C6306" s="7">
        <v>3</v>
      </c>
      <c r="D6306">
        <v>9</v>
      </c>
      <c r="E6306">
        <f t="shared" si="442"/>
        <v>0</v>
      </c>
      <c r="F6306" t="str">
        <f t="shared" si="443"/>
        <v>大安</v>
      </c>
      <c r="G6306" t="str">
        <f t="shared" si="440"/>
        <v>水</v>
      </c>
      <c r="I6306" t="str">
        <f t="shared" si="441"/>
        <v/>
      </c>
    </row>
    <row r="6307" spans="1:9">
      <c r="A6307" s="1">
        <v>42831</v>
      </c>
      <c r="B6307" s="6" t="s">
        <v>144</v>
      </c>
      <c r="C6307" s="7">
        <v>3</v>
      </c>
      <c r="D6307">
        <v>10</v>
      </c>
      <c r="E6307">
        <f t="shared" si="442"/>
        <v>1</v>
      </c>
      <c r="F6307" t="str">
        <f t="shared" si="443"/>
        <v>赤口</v>
      </c>
      <c r="G6307" t="str">
        <f t="shared" si="440"/>
        <v>木</v>
      </c>
      <c r="I6307" t="str">
        <f t="shared" si="441"/>
        <v/>
      </c>
    </row>
    <row r="6308" spans="1:9">
      <c r="A6308" s="1">
        <v>42832</v>
      </c>
      <c r="B6308" s="6" t="s">
        <v>145</v>
      </c>
      <c r="C6308" s="7">
        <v>3</v>
      </c>
      <c r="D6308">
        <v>11</v>
      </c>
      <c r="E6308">
        <f t="shared" si="442"/>
        <v>2</v>
      </c>
      <c r="F6308" t="str">
        <f t="shared" si="443"/>
        <v>先勝</v>
      </c>
      <c r="G6308" t="str">
        <f t="shared" si="440"/>
        <v>金</v>
      </c>
      <c r="I6308" t="str">
        <f t="shared" si="441"/>
        <v/>
      </c>
    </row>
    <row r="6309" spans="1:9">
      <c r="A6309" s="1">
        <v>42833</v>
      </c>
      <c r="B6309" s="6" t="s">
        <v>146</v>
      </c>
      <c r="C6309" s="7">
        <v>3</v>
      </c>
      <c r="D6309">
        <v>12</v>
      </c>
      <c r="E6309">
        <f t="shared" si="442"/>
        <v>3</v>
      </c>
      <c r="F6309" t="str">
        <f t="shared" si="443"/>
        <v>友引</v>
      </c>
      <c r="G6309" t="str">
        <f t="shared" si="440"/>
        <v>土</v>
      </c>
      <c r="I6309" t="str">
        <f t="shared" si="441"/>
        <v/>
      </c>
    </row>
    <row r="6310" spans="1:9">
      <c r="A6310" s="1">
        <v>42834</v>
      </c>
      <c r="B6310" s="6" t="s">
        <v>147</v>
      </c>
      <c r="C6310" s="7">
        <v>3</v>
      </c>
      <c r="D6310">
        <v>13</v>
      </c>
      <c r="E6310">
        <f t="shared" si="442"/>
        <v>4</v>
      </c>
      <c r="F6310" t="str">
        <f t="shared" si="443"/>
        <v>先負</v>
      </c>
      <c r="G6310" t="str">
        <f t="shared" si="440"/>
        <v>日</v>
      </c>
      <c r="I6310" t="str">
        <f t="shared" si="441"/>
        <v/>
      </c>
    </row>
    <row r="6311" spans="1:9">
      <c r="A6311" s="1">
        <v>42835</v>
      </c>
      <c r="B6311" s="6" t="s">
        <v>148</v>
      </c>
      <c r="C6311" s="7">
        <v>3</v>
      </c>
      <c r="D6311">
        <v>14</v>
      </c>
      <c r="E6311">
        <f t="shared" si="442"/>
        <v>5</v>
      </c>
      <c r="F6311" t="str">
        <f t="shared" si="443"/>
        <v>仏滅</v>
      </c>
      <c r="G6311" t="str">
        <f t="shared" si="440"/>
        <v>月</v>
      </c>
      <c r="I6311" t="str">
        <f t="shared" si="441"/>
        <v/>
      </c>
    </row>
    <row r="6312" spans="1:9">
      <c r="A6312" s="1">
        <v>42836</v>
      </c>
      <c r="B6312" s="6" t="s">
        <v>149</v>
      </c>
      <c r="C6312" s="7">
        <v>3</v>
      </c>
      <c r="D6312">
        <v>15</v>
      </c>
      <c r="E6312">
        <f t="shared" si="442"/>
        <v>0</v>
      </c>
      <c r="F6312" t="str">
        <f t="shared" si="443"/>
        <v>大安</v>
      </c>
      <c r="G6312" t="str">
        <f t="shared" si="440"/>
        <v>火</v>
      </c>
      <c r="I6312" t="str">
        <f t="shared" si="441"/>
        <v/>
      </c>
    </row>
    <row r="6313" spans="1:9">
      <c r="A6313" s="1">
        <v>42837</v>
      </c>
      <c r="B6313" s="6" t="s">
        <v>150</v>
      </c>
      <c r="C6313" s="7">
        <v>3</v>
      </c>
      <c r="D6313">
        <v>16</v>
      </c>
      <c r="E6313">
        <f t="shared" si="442"/>
        <v>1</v>
      </c>
      <c r="F6313" t="str">
        <f t="shared" si="443"/>
        <v>赤口</v>
      </c>
      <c r="G6313" t="str">
        <f t="shared" si="440"/>
        <v>水</v>
      </c>
      <c r="I6313" t="str">
        <f t="shared" si="441"/>
        <v/>
      </c>
    </row>
    <row r="6314" spans="1:9">
      <c r="A6314" s="1">
        <v>42838</v>
      </c>
      <c r="B6314" s="6" t="s">
        <v>151</v>
      </c>
      <c r="C6314" s="7">
        <v>3</v>
      </c>
      <c r="D6314">
        <v>17</v>
      </c>
      <c r="E6314">
        <f t="shared" si="442"/>
        <v>2</v>
      </c>
      <c r="F6314" t="str">
        <f t="shared" si="443"/>
        <v>先勝</v>
      </c>
      <c r="G6314" t="str">
        <f t="shared" si="440"/>
        <v>木</v>
      </c>
      <c r="I6314" t="str">
        <f t="shared" si="441"/>
        <v/>
      </c>
    </row>
    <row r="6315" spans="1:9">
      <c r="A6315" s="1">
        <v>42839</v>
      </c>
      <c r="B6315" s="6" t="s">
        <v>152</v>
      </c>
      <c r="C6315" s="7">
        <v>3</v>
      </c>
      <c r="D6315">
        <v>18</v>
      </c>
      <c r="E6315">
        <f t="shared" si="442"/>
        <v>3</v>
      </c>
      <c r="F6315" t="str">
        <f t="shared" si="443"/>
        <v>友引</v>
      </c>
      <c r="G6315" t="str">
        <f t="shared" si="440"/>
        <v>金</v>
      </c>
      <c r="I6315" t="str">
        <f t="shared" si="441"/>
        <v/>
      </c>
    </row>
    <row r="6316" spans="1:9">
      <c r="A6316" s="1">
        <v>42840</v>
      </c>
      <c r="B6316" s="6" t="s">
        <v>153</v>
      </c>
      <c r="C6316" s="7">
        <v>3</v>
      </c>
      <c r="D6316">
        <v>19</v>
      </c>
      <c r="E6316">
        <f t="shared" si="442"/>
        <v>4</v>
      </c>
      <c r="F6316" t="str">
        <f t="shared" si="443"/>
        <v>先負</v>
      </c>
      <c r="G6316" t="str">
        <f t="shared" si="440"/>
        <v>土</v>
      </c>
      <c r="I6316" t="str">
        <f t="shared" si="441"/>
        <v/>
      </c>
    </row>
    <row r="6317" spans="1:9">
      <c r="A6317" s="1">
        <v>42841</v>
      </c>
      <c r="B6317" s="6" t="s">
        <v>154</v>
      </c>
      <c r="C6317" s="7">
        <v>3</v>
      </c>
      <c r="D6317">
        <v>20</v>
      </c>
      <c r="E6317">
        <f t="shared" si="442"/>
        <v>5</v>
      </c>
      <c r="F6317" t="str">
        <f t="shared" si="443"/>
        <v>仏滅</v>
      </c>
      <c r="G6317" t="str">
        <f t="shared" si="440"/>
        <v>日</v>
      </c>
      <c r="I6317" t="str">
        <f t="shared" si="441"/>
        <v/>
      </c>
    </row>
    <row r="6318" spans="1:9">
      <c r="A6318" s="1">
        <v>42842</v>
      </c>
      <c r="B6318" s="6" t="s">
        <v>155</v>
      </c>
      <c r="C6318" s="7">
        <v>3</v>
      </c>
      <c r="D6318">
        <v>21</v>
      </c>
      <c r="E6318">
        <f t="shared" si="442"/>
        <v>0</v>
      </c>
      <c r="F6318" t="str">
        <f t="shared" si="443"/>
        <v>大安</v>
      </c>
      <c r="G6318" t="str">
        <f t="shared" si="440"/>
        <v>月</v>
      </c>
      <c r="I6318" t="str">
        <f t="shared" si="441"/>
        <v/>
      </c>
    </row>
    <row r="6319" spans="1:9">
      <c r="A6319" s="1">
        <v>42843</v>
      </c>
      <c r="B6319" s="6" t="s">
        <v>156</v>
      </c>
      <c r="C6319" s="7">
        <v>3</v>
      </c>
      <c r="D6319">
        <v>22</v>
      </c>
      <c r="E6319">
        <f t="shared" si="442"/>
        <v>1</v>
      </c>
      <c r="F6319" t="str">
        <f t="shared" si="443"/>
        <v>赤口</v>
      </c>
      <c r="G6319" t="str">
        <f t="shared" si="440"/>
        <v>火</v>
      </c>
      <c r="I6319" t="str">
        <f t="shared" si="441"/>
        <v/>
      </c>
    </row>
    <row r="6320" spans="1:9">
      <c r="A6320" s="1">
        <v>42844</v>
      </c>
      <c r="B6320" s="6" t="s">
        <v>157</v>
      </c>
      <c r="C6320" s="7">
        <v>3</v>
      </c>
      <c r="D6320">
        <v>23</v>
      </c>
      <c r="E6320">
        <f t="shared" si="442"/>
        <v>2</v>
      </c>
      <c r="F6320" t="str">
        <f t="shared" si="443"/>
        <v>先勝</v>
      </c>
      <c r="G6320" t="str">
        <f t="shared" si="440"/>
        <v>水</v>
      </c>
      <c r="I6320" t="str">
        <f t="shared" si="441"/>
        <v/>
      </c>
    </row>
    <row r="6321" spans="1:9">
      <c r="A6321" s="1">
        <v>42845</v>
      </c>
      <c r="B6321" s="6" t="s">
        <v>158</v>
      </c>
      <c r="C6321" s="7">
        <v>3</v>
      </c>
      <c r="D6321">
        <v>24</v>
      </c>
      <c r="E6321">
        <f t="shared" si="442"/>
        <v>3</v>
      </c>
      <c r="F6321" t="str">
        <f t="shared" si="443"/>
        <v>友引</v>
      </c>
      <c r="G6321" t="str">
        <f t="shared" si="440"/>
        <v>木</v>
      </c>
      <c r="I6321" t="str">
        <f t="shared" si="441"/>
        <v/>
      </c>
    </row>
    <row r="6322" spans="1:9">
      <c r="A6322" s="1">
        <v>42846</v>
      </c>
      <c r="B6322" s="6" t="s">
        <v>159</v>
      </c>
      <c r="C6322" s="7">
        <v>3</v>
      </c>
      <c r="D6322">
        <v>25</v>
      </c>
      <c r="E6322">
        <f t="shared" si="442"/>
        <v>4</v>
      </c>
      <c r="F6322" t="str">
        <f t="shared" si="443"/>
        <v>先負</v>
      </c>
      <c r="G6322" t="str">
        <f t="shared" si="440"/>
        <v>金</v>
      </c>
      <c r="I6322" t="str">
        <f t="shared" si="441"/>
        <v/>
      </c>
    </row>
    <row r="6323" spans="1:9">
      <c r="A6323" s="1">
        <v>42847</v>
      </c>
      <c r="B6323" s="6" t="s">
        <v>160</v>
      </c>
      <c r="C6323" s="7">
        <v>3</v>
      </c>
      <c r="D6323">
        <v>26</v>
      </c>
      <c r="E6323">
        <f t="shared" si="442"/>
        <v>5</v>
      </c>
      <c r="F6323" t="str">
        <f t="shared" si="443"/>
        <v>仏滅</v>
      </c>
      <c r="G6323" t="str">
        <f t="shared" si="440"/>
        <v>土</v>
      </c>
      <c r="I6323" t="str">
        <f t="shared" si="441"/>
        <v/>
      </c>
    </row>
    <row r="6324" spans="1:9">
      <c r="A6324" s="1">
        <v>42848</v>
      </c>
      <c r="B6324" s="6" t="s">
        <v>161</v>
      </c>
      <c r="C6324" s="7">
        <v>3</v>
      </c>
      <c r="D6324">
        <v>27</v>
      </c>
      <c r="E6324">
        <f t="shared" si="442"/>
        <v>0</v>
      </c>
      <c r="F6324" t="str">
        <f t="shared" si="443"/>
        <v>大安</v>
      </c>
      <c r="G6324" t="str">
        <f t="shared" si="440"/>
        <v>日</v>
      </c>
      <c r="I6324" t="str">
        <f t="shared" si="441"/>
        <v/>
      </c>
    </row>
    <row r="6325" spans="1:9">
      <c r="A6325" s="1">
        <v>42849</v>
      </c>
      <c r="B6325" s="6" t="s">
        <v>162</v>
      </c>
      <c r="C6325" s="7">
        <v>3</v>
      </c>
      <c r="D6325">
        <v>28</v>
      </c>
      <c r="E6325">
        <f t="shared" si="442"/>
        <v>1</v>
      </c>
      <c r="F6325" t="str">
        <f t="shared" si="443"/>
        <v>赤口</v>
      </c>
      <c r="G6325" t="str">
        <f t="shared" si="440"/>
        <v>月</v>
      </c>
      <c r="I6325" t="str">
        <f t="shared" si="441"/>
        <v/>
      </c>
    </row>
    <row r="6326" spans="1:9">
      <c r="A6326" s="1">
        <v>42850</v>
      </c>
      <c r="B6326" s="6" t="s">
        <v>163</v>
      </c>
      <c r="C6326" s="7">
        <v>3</v>
      </c>
      <c r="D6326">
        <v>29</v>
      </c>
      <c r="E6326">
        <f t="shared" si="442"/>
        <v>2</v>
      </c>
      <c r="F6326" t="str">
        <f t="shared" si="443"/>
        <v>先勝</v>
      </c>
      <c r="G6326" t="str">
        <f t="shared" si="440"/>
        <v>火</v>
      </c>
      <c r="I6326" t="str">
        <f t="shared" si="441"/>
        <v/>
      </c>
    </row>
    <row r="6327" spans="1:9">
      <c r="A6327" s="1">
        <v>42851</v>
      </c>
      <c r="B6327" s="6" t="s">
        <v>586</v>
      </c>
      <c r="C6327" s="7">
        <v>4</v>
      </c>
      <c r="D6327">
        <v>1</v>
      </c>
      <c r="E6327">
        <f t="shared" si="442"/>
        <v>5</v>
      </c>
      <c r="F6327" t="str">
        <f t="shared" si="443"/>
        <v>仏滅</v>
      </c>
      <c r="G6327" t="str">
        <f t="shared" si="440"/>
        <v>水</v>
      </c>
      <c r="I6327" t="str">
        <f t="shared" si="441"/>
        <v/>
      </c>
    </row>
    <row r="6328" spans="1:9">
      <c r="A6328" s="1">
        <v>42852</v>
      </c>
      <c r="B6328" s="6" t="s">
        <v>165</v>
      </c>
      <c r="C6328" s="7">
        <v>4</v>
      </c>
      <c r="D6328">
        <v>2</v>
      </c>
      <c r="E6328">
        <f t="shared" si="442"/>
        <v>0</v>
      </c>
      <c r="F6328" t="str">
        <f t="shared" si="443"/>
        <v>大安</v>
      </c>
      <c r="G6328" t="str">
        <f t="shared" si="440"/>
        <v>木</v>
      </c>
      <c r="I6328" t="str">
        <f t="shared" si="441"/>
        <v/>
      </c>
    </row>
    <row r="6329" spans="1:9">
      <c r="A6329" s="1">
        <v>42853</v>
      </c>
      <c r="B6329" s="6" t="s">
        <v>166</v>
      </c>
      <c r="C6329" s="7">
        <v>4</v>
      </c>
      <c r="D6329">
        <v>3</v>
      </c>
      <c r="E6329">
        <f t="shared" si="442"/>
        <v>1</v>
      </c>
      <c r="F6329" t="str">
        <f t="shared" si="443"/>
        <v>赤口</v>
      </c>
      <c r="G6329" t="str">
        <f t="shared" si="440"/>
        <v>金</v>
      </c>
      <c r="I6329" t="str">
        <f t="shared" si="441"/>
        <v/>
      </c>
    </row>
    <row r="6330" spans="1:9">
      <c r="A6330" s="1">
        <v>42854</v>
      </c>
      <c r="B6330" s="6" t="s">
        <v>167</v>
      </c>
      <c r="C6330" s="7">
        <v>4</v>
      </c>
      <c r="D6330">
        <v>4</v>
      </c>
      <c r="E6330">
        <f t="shared" si="442"/>
        <v>2</v>
      </c>
      <c r="F6330" t="str">
        <f t="shared" si="443"/>
        <v>先勝</v>
      </c>
      <c r="G6330" t="str">
        <f t="shared" si="440"/>
        <v>土</v>
      </c>
      <c r="I6330" t="str">
        <f t="shared" si="441"/>
        <v/>
      </c>
    </row>
    <row r="6331" spans="1:9">
      <c r="A6331" s="1">
        <v>42855</v>
      </c>
      <c r="B6331" s="6" t="s">
        <v>168</v>
      </c>
      <c r="C6331" s="7">
        <v>4</v>
      </c>
      <c r="D6331">
        <v>5</v>
      </c>
      <c r="E6331">
        <f t="shared" si="442"/>
        <v>3</v>
      </c>
      <c r="F6331" t="str">
        <f t="shared" si="443"/>
        <v>友引</v>
      </c>
      <c r="G6331" t="str">
        <f t="shared" si="440"/>
        <v>日</v>
      </c>
      <c r="I6331" t="str">
        <f t="shared" si="441"/>
        <v/>
      </c>
    </row>
    <row r="6332" spans="1:9">
      <c r="A6332" s="1">
        <v>42856</v>
      </c>
      <c r="B6332" s="6" t="s">
        <v>169</v>
      </c>
      <c r="C6332" s="7">
        <v>4</v>
      </c>
      <c r="D6332">
        <v>6</v>
      </c>
      <c r="E6332">
        <f t="shared" si="442"/>
        <v>4</v>
      </c>
      <c r="F6332" t="str">
        <f t="shared" si="443"/>
        <v>先負</v>
      </c>
      <c r="G6332" t="str">
        <f t="shared" si="440"/>
        <v>月</v>
      </c>
      <c r="I6332" t="str">
        <f t="shared" si="441"/>
        <v/>
      </c>
    </row>
    <row r="6333" spans="1:9">
      <c r="A6333" s="1">
        <v>42857</v>
      </c>
      <c r="B6333" s="6" t="s">
        <v>170</v>
      </c>
      <c r="C6333" s="7">
        <v>4</v>
      </c>
      <c r="D6333">
        <v>7</v>
      </c>
      <c r="E6333">
        <f t="shared" si="442"/>
        <v>5</v>
      </c>
      <c r="F6333" t="str">
        <f t="shared" si="443"/>
        <v>仏滅</v>
      </c>
      <c r="G6333" t="str">
        <f t="shared" si="440"/>
        <v>火</v>
      </c>
      <c r="I6333" t="str">
        <f t="shared" si="441"/>
        <v/>
      </c>
    </row>
    <row r="6334" spans="1:9">
      <c r="A6334" s="1">
        <v>42858</v>
      </c>
      <c r="B6334" s="6" t="s">
        <v>171</v>
      </c>
      <c r="C6334" s="7">
        <v>4</v>
      </c>
      <c r="D6334">
        <v>8</v>
      </c>
      <c r="E6334">
        <f t="shared" si="442"/>
        <v>0</v>
      </c>
      <c r="F6334" t="str">
        <f t="shared" si="443"/>
        <v>大安</v>
      </c>
      <c r="G6334" t="str">
        <f t="shared" si="440"/>
        <v>水</v>
      </c>
      <c r="I6334" t="str">
        <f t="shared" si="441"/>
        <v/>
      </c>
    </row>
    <row r="6335" spans="1:9">
      <c r="A6335" s="1">
        <v>42859</v>
      </c>
      <c r="B6335" s="6" t="s">
        <v>172</v>
      </c>
      <c r="C6335" s="7">
        <v>4</v>
      </c>
      <c r="D6335">
        <v>9</v>
      </c>
      <c r="E6335">
        <f t="shared" si="442"/>
        <v>1</v>
      </c>
      <c r="F6335" t="str">
        <f t="shared" si="443"/>
        <v>赤口</v>
      </c>
      <c r="G6335" t="str">
        <f t="shared" si="440"/>
        <v>木</v>
      </c>
      <c r="I6335" t="str">
        <f t="shared" si="441"/>
        <v/>
      </c>
    </row>
    <row r="6336" spans="1:9">
      <c r="A6336" s="1">
        <v>42860</v>
      </c>
      <c r="B6336" s="6" t="s">
        <v>173</v>
      </c>
      <c r="C6336" s="7">
        <v>4</v>
      </c>
      <c r="D6336">
        <v>10</v>
      </c>
      <c r="E6336">
        <f t="shared" si="442"/>
        <v>2</v>
      </c>
      <c r="F6336" t="str">
        <f t="shared" si="443"/>
        <v>先勝</v>
      </c>
      <c r="G6336" t="str">
        <f t="shared" si="440"/>
        <v>金</v>
      </c>
      <c r="I6336" t="str">
        <f t="shared" si="441"/>
        <v/>
      </c>
    </row>
    <row r="6337" spans="1:9">
      <c r="A6337" s="1">
        <v>42861</v>
      </c>
      <c r="B6337" s="6" t="s">
        <v>174</v>
      </c>
      <c r="C6337" s="7">
        <v>4</v>
      </c>
      <c r="D6337">
        <v>11</v>
      </c>
      <c r="E6337">
        <f t="shared" si="442"/>
        <v>3</v>
      </c>
      <c r="F6337" t="str">
        <f t="shared" si="443"/>
        <v>友引</v>
      </c>
      <c r="G6337" t="str">
        <f t="shared" si="440"/>
        <v>土</v>
      </c>
      <c r="I6337" t="str">
        <f t="shared" si="441"/>
        <v/>
      </c>
    </row>
    <row r="6338" spans="1:9">
      <c r="A6338" s="1">
        <v>42862</v>
      </c>
      <c r="B6338" s="6" t="s">
        <v>175</v>
      </c>
      <c r="C6338" s="7">
        <v>4</v>
      </c>
      <c r="D6338">
        <v>12</v>
      </c>
      <c r="E6338">
        <f t="shared" si="442"/>
        <v>4</v>
      </c>
      <c r="F6338" t="str">
        <f t="shared" si="443"/>
        <v>先負</v>
      </c>
      <c r="G6338" t="str">
        <f t="shared" si="440"/>
        <v>日</v>
      </c>
      <c r="I6338" t="str">
        <f t="shared" si="441"/>
        <v/>
      </c>
    </row>
    <row r="6339" spans="1:9">
      <c r="A6339" s="1">
        <v>42863</v>
      </c>
      <c r="B6339" s="6" t="s">
        <v>176</v>
      </c>
      <c r="C6339" s="7">
        <v>4</v>
      </c>
      <c r="D6339">
        <v>13</v>
      </c>
      <c r="E6339">
        <f t="shared" si="442"/>
        <v>5</v>
      </c>
      <c r="F6339" t="str">
        <f t="shared" si="443"/>
        <v>仏滅</v>
      </c>
      <c r="G6339" t="str">
        <f t="shared" ref="G6339:G6402" si="444">TEXT(A6339,"aaa")</f>
        <v>月</v>
      </c>
      <c r="I6339" t="str">
        <f t="shared" ref="I6339:I6402" si="445">IF(ISERROR(VLOOKUP(H6339,$K$29:$L$39,2,FALSE)),"",VLOOKUP(H6339,$K$29:$L$39,2,FALSE))</f>
        <v/>
      </c>
    </row>
    <row r="6340" spans="1:9">
      <c r="A6340" s="1">
        <v>42864</v>
      </c>
      <c r="B6340" s="6" t="s">
        <v>177</v>
      </c>
      <c r="C6340" s="7">
        <v>4</v>
      </c>
      <c r="D6340">
        <v>14</v>
      </c>
      <c r="E6340">
        <f t="shared" si="442"/>
        <v>0</v>
      </c>
      <c r="F6340" t="str">
        <f t="shared" si="443"/>
        <v>大安</v>
      </c>
      <c r="G6340" t="str">
        <f t="shared" si="444"/>
        <v>火</v>
      </c>
      <c r="I6340" t="str">
        <f t="shared" si="445"/>
        <v/>
      </c>
    </row>
    <row r="6341" spans="1:9">
      <c r="A6341" s="1">
        <v>42865</v>
      </c>
      <c r="B6341" s="6" t="s">
        <v>178</v>
      </c>
      <c r="C6341" s="7">
        <v>4</v>
      </c>
      <c r="D6341">
        <v>15</v>
      </c>
      <c r="E6341">
        <f t="shared" si="442"/>
        <v>1</v>
      </c>
      <c r="F6341" t="str">
        <f t="shared" si="443"/>
        <v>赤口</v>
      </c>
      <c r="G6341" t="str">
        <f t="shared" si="444"/>
        <v>水</v>
      </c>
      <c r="I6341" t="str">
        <f t="shared" si="445"/>
        <v/>
      </c>
    </row>
    <row r="6342" spans="1:9">
      <c r="A6342" s="1">
        <v>42866</v>
      </c>
      <c r="B6342" s="6" t="s">
        <v>179</v>
      </c>
      <c r="C6342" s="7">
        <v>4</v>
      </c>
      <c r="D6342">
        <v>16</v>
      </c>
      <c r="E6342">
        <f t="shared" si="442"/>
        <v>2</v>
      </c>
      <c r="F6342" t="str">
        <f t="shared" si="443"/>
        <v>先勝</v>
      </c>
      <c r="G6342" t="str">
        <f t="shared" si="444"/>
        <v>木</v>
      </c>
      <c r="I6342" t="str">
        <f t="shared" si="445"/>
        <v/>
      </c>
    </row>
    <row r="6343" spans="1:9">
      <c r="A6343" s="1">
        <v>42867</v>
      </c>
      <c r="B6343" s="6" t="s">
        <v>180</v>
      </c>
      <c r="C6343" s="7">
        <v>4</v>
      </c>
      <c r="D6343">
        <v>17</v>
      </c>
      <c r="E6343">
        <f t="shared" si="442"/>
        <v>3</v>
      </c>
      <c r="F6343" t="str">
        <f t="shared" si="443"/>
        <v>友引</v>
      </c>
      <c r="G6343" t="str">
        <f t="shared" si="444"/>
        <v>金</v>
      </c>
      <c r="I6343" t="str">
        <f t="shared" si="445"/>
        <v/>
      </c>
    </row>
    <row r="6344" spans="1:9">
      <c r="A6344" s="1">
        <v>42868</v>
      </c>
      <c r="B6344" s="6" t="s">
        <v>181</v>
      </c>
      <c r="C6344" s="7">
        <v>4</v>
      </c>
      <c r="D6344">
        <v>18</v>
      </c>
      <c r="E6344">
        <f t="shared" si="442"/>
        <v>4</v>
      </c>
      <c r="F6344" t="str">
        <f t="shared" si="443"/>
        <v>先負</v>
      </c>
      <c r="G6344" t="str">
        <f t="shared" si="444"/>
        <v>土</v>
      </c>
      <c r="I6344" t="str">
        <f t="shared" si="445"/>
        <v/>
      </c>
    </row>
    <row r="6345" spans="1:9">
      <c r="A6345" s="1">
        <v>42869</v>
      </c>
      <c r="B6345" s="6" t="s">
        <v>182</v>
      </c>
      <c r="C6345" s="7">
        <v>4</v>
      </c>
      <c r="D6345">
        <v>19</v>
      </c>
      <c r="E6345">
        <f t="shared" si="442"/>
        <v>5</v>
      </c>
      <c r="F6345" t="str">
        <f t="shared" si="443"/>
        <v>仏滅</v>
      </c>
      <c r="G6345" t="str">
        <f t="shared" si="444"/>
        <v>日</v>
      </c>
      <c r="I6345" t="str">
        <f t="shared" si="445"/>
        <v/>
      </c>
    </row>
    <row r="6346" spans="1:9">
      <c r="A6346" s="1">
        <v>42870</v>
      </c>
      <c r="B6346" s="6" t="s">
        <v>183</v>
      </c>
      <c r="C6346" s="7">
        <v>4</v>
      </c>
      <c r="D6346">
        <v>20</v>
      </c>
      <c r="E6346">
        <f t="shared" si="442"/>
        <v>0</v>
      </c>
      <c r="F6346" t="str">
        <f t="shared" si="443"/>
        <v>大安</v>
      </c>
      <c r="G6346" t="str">
        <f t="shared" si="444"/>
        <v>月</v>
      </c>
      <c r="I6346" t="str">
        <f t="shared" si="445"/>
        <v/>
      </c>
    </row>
    <row r="6347" spans="1:9">
      <c r="A6347" s="1">
        <v>42871</v>
      </c>
      <c r="B6347" s="6" t="s">
        <v>184</v>
      </c>
      <c r="C6347" s="7">
        <v>4</v>
      </c>
      <c r="D6347">
        <v>21</v>
      </c>
      <c r="E6347">
        <f t="shared" si="442"/>
        <v>1</v>
      </c>
      <c r="F6347" t="str">
        <f t="shared" si="443"/>
        <v>赤口</v>
      </c>
      <c r="G6347" t="str">
        <f t="shared" si="444"/>
        <v>火</v>
      </c>
      <c r="I6347" t="str">
        <f t="shared" si="445"/>
        <v/>
      </c>
    </row>
    <row r="6348" spans="1:9">
      <c r="A6348" s="1">
        <v>42872</v>
      </c>
      <c r="B6348" s="6" t="s">
        <v>185</v>
      </c>
      <c r="C6348" s="7">
        <v>4</v>
      </c>
      <c r="D6348">
        <v>22</v>
      </c>
      <c r="E6348">
        <f t="shared" ref="E6348:E6411" si="446">MOD(C6348+D6348,6)</f>
        <v>2</v>
      </c>
      <c r="F6348" t="str">
        <f t="shared" ref="F6348:F6411" si="447">VLOOKUP(E6348,$K$18:$L$23,2)</f>
        <v>先勝</v>
      </c>
      <c r="G6348" t="str">
        <f t="shared" si="444"/>
        <v>水</v>
      </c>
      <c r="I6348" t="str">
        <f t="shared" si="445"/>
        <v/>
      </c>
    </row>
    <row r="6349" spans="1:9">
      <c r="A6349" s="1">
        <v>42873</v>
      </c>
      <c r="B6349" s="6" t="s">
        <v>186</v>
      </c>
      <c r="C6349" s="7">
        <v>4</v>
      </c>
      <c r="D6349">
        <v>23</v>
      </c>
      <c r="E6349">
        <f t="shared" si="446"/>
        <v>3</v>
      </c>
      <c r="F6349" t="str">
        <f t="shared" si="447"/>
        <v>友引</v>
      </c>
      <c r="G6349" t="str">
        <f t="shared" si="444"/>
        <v>木</v>
      </c>
      <c r="I6349" t="str">
        <f t="shared" si="445"/>
        <v/>
      </c>
    </row>
    <row r="6350" spans="1:9">
      <c r="A6350" s="1">
        <v>42874</v>
      </c>
      <c r="B6350" s="6" t="s">
        <v>187</v>
      </c>
      <c r="C6350" s="7">
        <v>4</v>
      </c>
      <c r="D6350">
        <v>24</v>
      </c>
      <c r="E6350">
        <f t="shared" si="446"/>
        <v>4</v>
      </c>
      <c r="F6350" t="str">
        <f t="shared" si="447"/>
        <v>先負</v>
      </c>
      <c r="G6350" t="str">
        <f t="shared" si="444"/>
        <v>金</v>
      </c>
      <c r="I6350" t="str">
        <f t="shared" si="445"/>
        <v/>
      </c>
    </row>
    <row r="6351" spans="1:9">
      <c r="A6351" s="1">
        <v>42875</v>
      </c>
      <c r="B6351" s="6" t="s">
        <v>188</v>
      </c>
      <c r="C6351" s="7">
        <v>4</v>
      </c>
      <c r="D6351">
        <v>25</v>
      </c>
      <c r="E6351">
        <f t="shared" si="446"/>
        <v>5</v>
      </c>
      <c r="F6351" t="str">
        <f t="shared" si="447"/>
        <v>仏滅</v>
      </c>
      <c r="G6351" t="str">
        <f t="shared" si="444"/>
        <v>土</v>
      </c>
      <c r="I6351" t="str">
        <f t="shared" si="445"/>
        <v/>
      </c>
    </row>
    <row r="6352" spans="1:9">
      <c r="A6352" s="1">
        <v>42876</v>
      </c>
      <c r="B6352" s="6" t="s">
        <v>189</v>
      </c>
      <c r="C6352" s="7">
        <v>4</v>
      </c>
      <c r="D6352">
        <v>26</v>
      </c>
      <c r="E6352">
        <f t="shared" si="446"/>
        <v>0</v>
      </c>
      <c r="F6352" t="str">
        <f t="shared" si="447"/>
        <v>大安</v>
      </c>
      <c r="G6352" t="str">
        <f t="shared" si="444"/>
        <v>日</v>
      </c>
      <c r="I6352" t="str">
        <f t="shared" si="445"/>
        <v/>
      </c>
    </row>
    <row r="6353" spans="1:9">
      <c r="A6353" s="1">
        <v>42877</v>
      </c>
      <c r="B6353" s="6" t="s">
        <v>190</v>
      </c>
      <c r="C6353" s="7">
        <v>4</v>
      </c>
      <c r="D6353">
        <v>27</v>
      </c>
      <c r="E6353">
        <f t="shared" si="446"/>
        <v>1</v>
      </c>
      <c r="F6353" t="str">
        <f t="shared" si="447"/>
        <v>赤口</v>
      </c>
      <c r="G6353" t="str">
        <f t="shared" si="444"/>
        <v>月</v>
      </c>
      <c r="I6353" t="str">
        <f t="shared" si="445"/>
        <v/>
      </c>
    </row>
    <row r="6354" spans="1:9">
      <c r="A6354" s="1">
        <v>42878</v>
      </c>
      <c r="B6354" s="6" t="s">
        <v>191</v>
      </c>
      <c r="C6354" s="7">
        <v>4</v>
      </c>
      <c r="D6354">
        <v>28</v>
      </c>
      <c r="E6354">
        <f t="shared" si="446"/>
        <v>2</v>
      </c>
      <c r="F6354" t="str">
        <f t="shared" si="447"/>
        <v>先勝</v>
      </c>
      <c r="G6354" t="str">
        <f t="shared" si="444"/>
        <v>火</v>
      </c>
      <c r="I6354" t="str">
        <f t="shared" si="445"/>
        <v/>
      </c>
    </row>
    <row r="6355" spans="1:9">
      <c r="A6355" s="1">
        <v>42879</v>
      </c>
      <c r="B6355" s="6" t="s">
        <v>192</v>
      </c>
      <c r="C6355" s="7">
        <v>4</v>
      </c>
      <c r="D6355">
        <v>29</v>
      </c>
      <c r="E6355">
        <f t="shared" si="446"/>
        <v>3</v>
      </c>
      <c r="F6355" t="str">
        <f t="shared" si="447"/>
        <v>友引</v>
      </c>
      <c r="G6355" t="str">
        <f t="shared" si="444"/>
        <v>水</v>
      </c>
      <c r="I6355" t="str">
        <f t="shared" si="445"/>
        <v/>
      </c>
    </row>
    <row r="6356" spans="1:9">
      <c r="A6356" s="1">
        <v>42880</v>
      </c>
      <c r="B6356" s="6" t="s">
        <v>193</v>
      </c>
      <c r="C6356" s="7">
        <v>4</v>
      </c>
      <c r="D6356">
        <v>30</v>
      </c>
      <c r="E6356">
        <f t="shared" si="446"/>
        <v>4</v>
      </c>
      <c r="F6356" t="str">
        <f t="shared" si="447"/>
        <v>先負</v>
      </c>
      <c r="G6356" t="str">
        <f t="shared" si="444"/>
        <v>木</v>
      </c>
      <c r="I6356" t="str">
        <f t="shared" si="445"/>
        <v/>
      </c>
    </row>
    <row r="6357" spans="1:9">
      <c r="A6357" s="1">
        <v>42881</v>
      </c>
      <c r="B6357" s="6" t="s">
        <v>626</v>
      </c>
      <c r="C6357" s="7">
        <v>5</v>
      </c>
      <c r="D6357">
        <v>1</v>
      </c>
      <c r="E6357">
        <f t="shared" si="446"/>
        <v>0</v>
      </c>
      <c r="F6357" t="str">
        <f t="shared" si="447"/>
        <v>大安</v>
      </c>
      <c r="G6357" t="str">
        <f t="shared" si="444"/>
        <v>金</v>
      </c>
      <c r="I6357" t="str">
        <f t="shared" si="445"/>
        <v/>
      </c>
    </row>
    <row r="6358" spans="1:9">
      <c r="A6358" s="1">
        <v>42882</v>
      </c>
      <c r="B6358" s="6" t="s">
        <v>195</v>
      </c>
      <c r="C6358" s="7">
        <v>5</v>
      </c>
      <c r="D6358">
        <v>2</v>
      </c>
      <c r="E6358">
        <f t="shared" si="446"/>
        <v>1</v>
      </c>
      <c r="F6358" t="str">
        <f t="shared" si="447"/>
        <v>赤口</v>
      </c>
      <c r="G6358" t="str">
        <f t="shared" si="444"/>
        <v>土</v>
      </c>
      <c r="I6358" t="str">
        <f t="shared" si="445"/>
        <v/>
      </c>
    </row>
    <row r="6359" spans="1:9">
      <c r="A6359" s="1">
        <v>42883</v>
      </c>
      <c r="B6359" s="6" t="s">
        <v>196</v>
      </c>
      <c r="C6359" s="7">
        <v>5</v>
      </c>
      <c r="D6359">
        <v>3</v>
      </c>
      <c r="E6359">
        <f t="shared" si="446"/>
        <v>2</v>
      </c>
      <c r="F6359" t="str">
        <f t="shared" si="447"/>
        <v>先勝</v>
      </c>
      <c r="G6359" t="str">
        <f t="shared" si="444"/>
        <v>日</v>
      </c>
      <c r="I6359" t="str">
        <f t="shared" si="445"/>
        <v/>
      </c>
    </row>
    <row r="6360" spans="1:9">
      <c r="A6360" s="1">
        <v>42884</v>
      </c>
      <c r="B6360" s="6" t="s">
        <v>197</v>
      </c>
      <c r="C6360" s="7">
        <v>5</v>
      </c>
      <c r="D6360">
        <v>4</v>
      </c>
      <c r="E6360">
        <f t="shared" si="446"/>
        <v>3</v>
      </c>
      <c r="F6360" t="str">
        <f t="shared" si="447"/>
        <v>友引</v>
      </c>
      <c r="G6360" t="str">
        <f t="shared" si="444"/>
        <v>月</v>
      </c>
      <c r="I6360" t="str">
        <f t="shared" si="445"/>
        <v/>
      </c>
    </row>
    <row r="6361" spans="1:9">
      <c r="A6361" s="1">
        <v>42885</v>
      </c>
      <c r="B6361" s="6" t="s">
        <v>198</v>
      </c>
      <c r="C6361" s="7">
        <v>5</v>
      </c>
      <c r="D6361">
        <v>5</v>
      </c>
      <c r="E6361">
        <f t="shared" si="446"/>
        <v>4</v>
      </c>
      <c r="F6361" t="str">
        <f t="shared" si="447"/>
        <v>先負</v>
      </c>
      <c r="G6361" t="str">
        <f t="shared" si="444"/>
        <v>火</v>
      </c>
      <c r="I6361" t="str">
        <f t="shared" si="445"/>
        <v/>
      </c>
    </row>
    <row r="6362" spans="1:9">
      <c r="A6362" s="1">
        <v>42886</v>
      </c>
      <c r="B6362" s="6" t="s">
        <v>199</v>
      </c>
      <c r="C6362" s="7">
        <v>5</v>
      </c>
      <c r="D6362">
        <v>6</v>
      </c>
      <c r="E6362">
        <f t="shared" si="446"/>
        <v>5</v>
      </c>
      <c r="F6362" t="str">
        <f t="shared" si="447"/>
        <v>仏滅</v>
      </c>
      <c r="G6362" t="str">
        <f t="shared" si="444"/>
        <v>水</v>
      </c>
      <c r="I6362" t="str">
        <f t="shared" si="445"/>
        <v/>
      </c>
    </row>
    <row r="6363" spans="1:9">
      <c r="A6363" s="1">
        <v>42887</v>
      </c>
      <c r="B6363" s="6" t="s">
        <v>200</v>
      </c>
      <c r="C6363" s="7">
        <v>5</v>
      </c>
      <c r="D6363">
        <v>7</v>
      </c>
      <c r="E6363">
        <f t="shared" si="446"/>
        <v>0</v>
      </c>
      <c r="F6363" t="str">
        <f t="shared" si="447"/>
        <v>大安</v>
      </c>
      <c r="G6363" t="str">
        <f t="shared" si="444"/>
        <v>木</v>
      </c>
      <c r="I6363" t="str">
        <f t="shared" si="445"/>
        <v/>
      </c>
    </row>
    <row r="6364" spans="1:9">
      <c r="A6364" s="1">
        <v>42888</v>
      </c>
      <c r="B6364" s="6" t="s">
        <v>201</v>
      </c>
      <c r="C6364" s="7">
        <v>5</v>
      </c>
      <c r="D6364">
        <v>8</v>
      </c>
      <c r="E6364">
        <f t="shared" si="446"/>
        <v>1</v>
      </c>
      <c r="F6364" t="str">
        <f t="shared" si="447"/>
        <v>赤口</v>
      </c>
      <c r="G6364" t="str">
        <f t="shared" si="444"/>
        <v>金</v>
      </c>
      <c r="I6364" t="str">
        <f t="shared" si="445"/>
        <v/>
      </c>
    </row>
    <row r="6365" spans="1:9">
      <c r="A6365" s="1">
        <v>42889</v>
      </c>
      <c r="B6365" s="6" t="s">
        <v>202</v>
      </c>
      <c r="C6365" s="7">
        <v>5</v>
      </c>
      <c r="D6365">
        <v>9</v>
      </c>
      <c r="E6365">
        <f t="shared" si="446"/>
        <v>2</v>
      </c>
      <c r="F6365" t="str">
        <f t="shared" si="447"/>
        <v>先勝</v>
      </c>
      <c r="G6365" t="str">
        <f t="shared" si="444"/>
        <v>土</v>
      </c>
      <c r="I6365" t="str">
        <f t="shared" si="445"/>
        <v/>
      </c>
    </row>
    <row r="6366" spans="1:9">
      <c r="A6366" s="1">
        <v>42890</v>
      </c>
      <c r="B6366" s="6" t="s">
        <v>203</v>
      </c>
      <c r="C6366" s="7">
        <v>5</v>
      </c>
      <c r="D6366">
        <v>10</v>
      </c>
      <c r="E6366">
        <f t="shared" si="446"/>
        <v>3</v>
      </c>
      <c r="F6366" t="str">
        <f t="shared" si="447"/>
        <v>友引</v>
      </c>
      <c r="G6366" t="str">
        <f t="shared" si="444"/>
        <v>日</v>
      </c>
      <c r="I6366" t="str">
        <f t="shared" si="445"/>
        <v/>
      </c>
    </row>
    <row r="6367" spans="1:9">
      <c r="A6367" s="1">
        <v>42891</v>
      </c>
      <c r="B6367" s="6" t="s">
        <v>204</v>
      </c>
      <c r="C6367" s="7">
        <v>5</v>
      </c>
      <c r="D6367">
        <v>11</v>
      </c>
      <c r="E6367">
        <f t="shared" si="446"/>
        <v>4</v>
      </c>
      <c r="F6367" t="str">
        <f t="shared" si="447"/>
        <v>先負</v>
      </c>
      <c r="G6367" t="str">
        <f t="shared" si="444"/>
        <v>月</v>
      </c>
      <c r="I6367" t="str">
        <f t="shared" si="445"/>
        <v/>
      </c>
    </row>
    <row r="6368" spans="1:9">
      <c r="A6368" s="1">
        <v>42892</v>
      </c>
      <c r="B6368" s="6" t="s">
        <v>205</v>
      </c>
      <c r="C6368" s="7">
        <v>5</v>
      </c>
      <c r="D6368">
        <v>12</v>
      </c>
      <c r="E6368">
        <f t="shared" si="446"/>
        <v>5</v>
      </c>
      <c r="F6368" t="str">
        <f t="shared" si="447"/>
        <v>仏滅</v>
      </c>
      <c r="G6368" t="str">
        <f t="shared" si="444"/>
        <v>火</v>
      </c>
      <c r="I6368" t="str">
        <f t="shared" si="445"/>
        <v/>
      </c>
    </row>
    <row r="6369" spans="1:9">
      <c r="A6369" s="1">
        <v>42893</v>
      </c>
      <c r="B6369" s="6" t="s">
        <v>206</v>
      </c>
      <c r="C6369" s="7">
        <v>5</v>
      </c>
      <c r="D6369">
        <v>13</v>
      </c>
      <c r="E6369">
        <f t="shared" si="446"/>
        <v>0</v>
      </c>
      <c r="F6369" t="str">
        <f t="shared" si="447"/>
        <v>大安</v>
      </c>
      <c r="G6369" t="str">
        <f t="shared" si="444"/>
        <v>水</v>
      </c>
      <c r="I6369" t="str">
        <f t="shared" si="445"/>
        <v/>
      </c>
    </row>
    <row r="6370" spans="1:9">
      <c r="A6370" s="1">
        <v>42894</v>
      </c>
      <c r="B6370" s="6" t="s">
        <v>207</v>
      </c>
      <c r="C6370" s="7">
        <v>5</v>
      </c>
      <c r="D6370">
        <v>14</v>
      </c>
      <c r="E6370">
        <f t="shared" si="446"/>
        <v>1</v>
      </c>
      <c r="F6370" t="str">
        <f t="shared" si="447"/>
        <v>赤口</v>
      </c>
      <c r="G6370" t="str">
        <f t="shared" si="444"/>
        <v>木</v>
      </c>
      <c r="I6370" t="str">
        <f t="shared" si="445"/>
        <v/>
      </c>
    </row>
    <row r="6371" spans="1:9">
      <c r="A6371" s="1">
        <v>42895</v>
      </c>
      <c r="B6371" s="6" t="s">
        <v>208</v>
      </c>
      <c r="C6371" s="7">
        <v>5</v>
      </c>
      <c r="D6371">
        <v>15</v>
      </c>
      <c r="E6371">
        <f t="shared" si="446"/>
        <v>2</v>
      </c>
      <c r="F6371" t="str">
        <f t="shared" si="447"/>
        <v>先勝</v>
      </c>
      <c r="G6371" t="str">
        <f t="shared" si="444"/>
        <v>金</v>
      </c>
      <c r="I6371" t="str">
        <f t="shared" si="445"/>
        <v/>
      </c>
    </row>
    <row r="6372" spans="1:9">
      <c r="A6372" s="1">
        <v>42896</v>
      </c>
      <c r="B6372" s="6" t="s">
        <v>209</v>
      </c>
      <c r="C6372" s="7">
        <v>5</v>
      </c>
      <c r="D6372">
        <v>16</v>
      </c>
      <c r="E6372">
        <f t="shared" si="446"/>
        <v>3</v>
      </c>
      <c r="F6372" t="str">
        <f t="shared" si="447"/>
        <v>友引</v>
      </c>
      <c r="G6372" t="str">
        <f t="shared" si="444"/>
        <v>土</v>
      </c>
      <c r="I6372" t="str">
        <f t="shared" si="445"/>
        <v/>
      </c>
    </row>
    <row r="6373" spans="1:9">
      <c r="A6373" s="1">
        <v>42897</v>
      </c>
      <c r="B6373" s="6" t="s">
        <v>210</v>
      </c>
      <c r="C6373" s="7">
        <v>5</v>
      </c>
      <c r="D6373">
        <v>17</v>
      </c>
      <c r="E6373">
        <f t="shared" si="446"/>
        <v>4</v>
      </c>
      <c r="F6373" t="str">
        <f t="shared" si="447"/>
        <v>先負</v>
      </c>
      <c r="G6373" t="str">
        <f t="shared" si="444"/>
        <v>日</v>
      </c>
      <c r="I6373" t="str">
        <f t="shared" si="445"/>
        <v/>
      </c>
    </row>
    <row r="6374" spans="1:9">
      <c r="A6374" s="1">
        <v>42898</v>
      </c>
      <c r="B6374" s="6" t="s">
        <v>211</v>
      </c>
      <c r="C6374" s="7">
        <v>5</v>
      </c>
      <c r="D6374">
        <v>18</v>
      </c>
      <c r="E6374">
        <f t="shared" si="446"/>
        <v>5</v>
      </c>
      <c r="F6374" t="str">
        <f t="shared" si="447"/>
        <v>仏滅</v>
      </c>
      <c r="G6374" t="str">
        <f t="shared" si="444"/>
        <v>月</v>
      </c>
      <c r="I6374" t="str">
        <f t="shared" si="445"/>
        <v/>
      </c>
    </row>
    <row r="6375" spans="1:9">
      <c r="A6375" s="1">
        <v>42899</v>
      </c>
      <c r="B6375" s="6" t="s">
        <v>212</v>
      </c>
      <c r="C6375" s="7">
        <v>5</v>
      </c>
      <c r="D6375">
        <v>19</v>
      </c>
      <c r="E6375">
        <f t="shared" si="446"/>
        <v>0</v>
      </c>
      <c r="F6375" t="str">
        <f t="shared" si="447"/>
        <v>大安</v>
      </c>
      <c r="G6375" t="str">
        <f t="shared" si="444"/>
        <v>火</v>
      </c>
      <c r="I6375" t="str">
        <f t="shared" si="445"/>
        <v/>
      </c>
    </row>
    <row r="6376" spans="1:9">
      <c r="A6376" s="1">
        <v>42900</v>
      </c>
      <c r="B6376" s="6" t="s">
        <v>213</v>
      </c>
      <c r="C6376" s="7">
        <v>5</v>
      </c>
      <c r="D6376">
        <v>20</v>
      </c>
      <c r="E6376">
        <f t="shared" si="446"/>
        <v>1</v>
      </c>
      <c r="F6376" t="str">
        <f t="shared" si="447"/>
        <v>赤口</v>
      </c>
      <c r="G6376" t="str">
        <f t="shared" si="444"/>
        <v>水</v>
      </c>
      <c r="I6376" t="str">
        <f t="shared" si="445"/>
        <v/>
      </c>
    </row>
    <row r="6377" spans="1:9">
      <c r="A6377" s="1">
        <v>42901</v>
      </c>
      <c r="B6377" s="6" t="s">
        <v>214</v>
      </c>
      <c r="C6377" s="7">
        <v>5</v>
      </c>
      <c r="D6377">
        <v>21</v>
      </c>
      <c r="E6377">
        <f t="shared" si="446"/>
        <v>2</v>
      </c>
      <c r="F6377" t="str">
        <f t="shared" si="447"/>
        <v>先勝</v>
      </c>
      <c r="G6377" t="str">
        <f t="shared" si="444"/>
        <v>木</v>
      </c>
      <c r="I6377" t="str">
        <f t="shared" si="445"/>
        <v/>
      </c>
    </row>
    <row r="6378" spans="1:9">
      <c r="A6378" s="1">
        <v>42902</v>
      </c>
      <c r="B6378" s="6" t="s">
        <v>215</v>
      </c>
      <c r="C6378" s="7">
        <v>5</v>
      </c>
      <c r="D6378">
        <v>22</v>
      </c>
      <c r="E6378">
        <f t="shared" si="446"/>
        <v>3</v>
      </c>
      <c r="F6378" t="str">
        <f t="shared" si="447"/>
        <v>友引</v>
      </c>
      <c r="G6378" t="str">
        <f t="shared" si="444"/>
        <v>金</v>
      </c>
      <c r="I6378" t="str">
        <f t="shared" si="445"/>
        <v/>
      </c>
    </row>
    <row r="6379" spans="1:9">
      <c r="A6379" s="1">
        <v>42903</v>
      </c>
      <c r="B6379" s="6" t="s">
        <v>216</v>
      </c>
      <c r="C6379" s="7">
        <v>5</v>
      </c>
      <c r="D6379">
        <v>23</v>
      </c>
      <c r="E6379">
        <f t="shared" si="446"/>
        <v>4</v>
      </c>
      <c r="F6379" t="str">
        <f t="shared" si="447"/>
        <v>先負</v>
      </c>
      <c r="G6379" t="str">
        <f t="shared" si="444"/>
        <v>土</v>
      </c>
      <c r="I6379" t="str">
        <f t="shared" si="445"/>
        <v/>
      </c>
    </row>
    <row r="6380" spans="1:9">
      <c r="A6380" s="1">
        <v>42904</v>
      </c>
      <c r="B6380" s="6" t="s">
        <v>217</v>
      </c>
      <c r="C6380" s="7">
        <v>5</v>
      </c>
      <c r="D6380">
        <v>24</v>
      </c>
      <c r="E6380">
        <f t="shared" si="446"/>
        <v>5</v>
      </c>
      <c r="F6380" t="str">
        <f t="shared" si="447"/>
        <v>仏滅</v>
      </c>
      <c r="G6380" t="str">
        <f t="shared" si="444"/>
        <v>日</v>
      </c>
      <c r="I6380" t="str">
        <f t="shared" si="445"/>
        <v/>
      </c>
    </row>
    <row r="6381" spans="1:9">
      <c r="A6381" s="1">
        <v>42905</v>
      </c>
      <c r="B6381" s="6" t="s">
        <v>218</v>
      </c>
      <c r="C6381" s="7">
        <v>5</v>
      </c>
      <c r="D6381">
        <v>25</v>
      </c>
      <c r="E6381">
        <f t="shared" si="446"/>
        <v>0</v>
      </c>
      <c r="F6381" t="str">
        <f t="shared" si="447"/>
        <v>大安</v>
      </c>
      <c r="G6381" t="str">
        <f t="shared" si="444"/>
        <v>月</v>
      </c>
      <c r="I6381" t="str">
        <f t="shared" si="445"/>
        <v/>
      </c>
    </row>
    <row r="6382" spans="1:9">
      <c r="A6382" s="1">
        <v>42906</v>
      </c>
      <c r="B6382" s="6" t="s">
        <v>219</v>
      </c>
      <c r="C6382" s="7">
        <v>5</v>
      </c>
      <c r="D6382">
        <v>26</v>
      </c>
      <c r="E6382">
        <f t="shared" si="446"/>
        <v>1</v>
      </c>
      <c r="F6382" t="str">
        <f t="shared" si="447"/>
        <v>赤口</v>
      </c>
      <c r="G6382" t="str">
        <f t="shared" si="444"/>
        <v>火</v>
      </c>
      <c r="I6382" t="str">
        <f t="shared" si="445"/>
        <v/>
      </c>
    </row>
    <row r="6383" spans="1:9">
      <c r="A6383" s="1">
        <v>42907</v>
      </c>
      <c r="B6383" s="6" t="s">
        <v>220</v>
      </c>
      <c r="C6383" s="7">
        <v>5</v>
      </c>
      <c r="D6383">
        <v>27</v>
      </c>
      <c r="E6383">
        <f t="shared" si="446"/>
        <v>2</v>
      </c>
      <c r="F6383" t="str">
        <f t="shared" si="447"/>
        <v>先勝</v>
      </c>
      <c r="G6383" t="str">
        <f t="shared" si="444"/>
        <v>水</v>
      </c>
      <c r="I6383" t="str">
        <f t="shared" si="445"/>
        <v/>
      </c>
    </row>
    <row r="6384" spans="1:9">
      <c r="A6384" s="1">
        <v>42908</v>
      </c>
      <c r="B6384" s="6" t="s">
        <v>221</v>
      </c>
      <c r="C6384" s="7">
        <v>5</v>
      </c>
      <c r="D6384">
        <v>28</v>
      </c>
      <c r="E6384">
        <f t="shared" si="446"/>
        <v>3</v>
      </c>
      <c r="F6384" t="str">
        <f t="shared" si="447"/>
        <v>友引</v>
      </c>
      <c r="G6384" t="str">
        <f t="shared" si="444"/>
        <v>木</v>
      </c>
      <c r="I6384" t="str">
        <f t="shared" si="445"/>
        <v/>
      </c>
    </row>
    <row r="6385" spans="1:9">
      <c r="A6385" s="1">
        <v>42909</v>
      </c>
      <c r="B6385" s="6" t="s">
        <v>222</v>
      </c>
      <c r="C6385" s="7">
        <v>5</v>
      </c>
      <c r="D6385">
        <v>29</v>
      </c>
      <c r="E6385">
        <f t="shared" si="446"/>
        <v>4</v>
      </c>
      <c r="F6385" t="str">
        <f t="shared" si="447"/>
        <v>先負</v>
      </c>
      <c r="G6385" t="str">
        <f t="shared" si="444"/>
        <v>金</v>
      </c>
      <c r="I6385" t="str">
        <f t="shared" si="445"/>
        <v/>
      </c>
    </row>
    <row r="6386" spans="1:9">
      <c r="A6386" s="1">
        <v>42910</v>
      </c>
      <c r="B6386" s="6" t="s">
        <v>539</v>
      </c>
      <c r="C6386" s="7">
        <v>5</v>
      </c>
      <c r="D6386">
        <v>1</v>
      </c>
      <c r="E6386">
        <f t="shared" si="446"/>
        <v>0</v>
      </c>
      <c r="F6386" t="str">
        <f t="shared" si="447"/>
        <v>大安</v>
      </c>
      <c r="G6386" t="str">
        <f t="shared" si="444"/>
        <v>土</v>
      </c>
      <c r="I6386" t="str">
        <f t="shared" si="445"/>
        <v/>
      </c>
    </row>
    <row r="6387" spans="1:9">
      <c r="A6387" s="1">
        <v>42911</v>
      </c>
      <c r="B6387" s="6" t="s">
        <v>540</v>
      </c>
      <c r="C6387" s="7">
        <v>5</v>
      </c>
      <c r="D6387">
        <v>2</v>
      </c>
      <c r="E6387">
        <f t="shared" si="446"/>
        <v>1</v>
      </c>
      <c r="F6387" t="str">
        <f t="shared" si="447"/>
        <v>赤口</v>
      </c>
      <c r="G6387" t="str">
        <f t="shared" si="444"/>
        <v>日</v>
      </c>
      <c r="I6387" t="str">
        <f t="shared" si="445"/>
        <v/>
      </c>
    </row>
    <row r="6388" spans="1:9">
      <c r="A6388" s="1">
        <v>42912</v>
      </c>
      <c r="B6388" s="6" t="s">
        <v>541</v>
      </c>
      <c r="C6388" s="7">
        <v>5</v>
      </c>
      <c r="D6388">
        <v>3</v>
      </c>
      <c r="E6388">
        <f t="shared" si="446"/>
        <v>2</v>
      </c>
      <c r="F6388" t="str">
        <f t="shared" si="447"/>
        <v>先勝</v>
      </c>
      <c r="G6388" t="str">
        <f t="shared" si="444"/>
        <v>月</v>
      </c>
      <c r="I6388" t="str">
        <f t="shared" si="445"/>
        <v/>
      </c>
    </row>
    <row r="6389" spans="1:9">
      <c r="A6389" s="1">
        <v>42913</v>
      </c>
      <c r="B6389" s="6" t="s">
        <v>542</v>
      </c>
      <c r="C6389" s="7">
        <v>5</v>
      </c>
      <c r="D6389">
        <v>4</v>
      </c>
      <c r="E6389">
        <f t="shared" si="446"/>
        <v>3</v>
      </c>
      <c r="F6389" t="str">
        <f t="shared" si="447"/>
        <v>友引</v>
      </c>
      <c r="G6389" t="str">
        <f t="shared" si="444"/>
        <v>火</v>
      </c>
      <c r="I6389" t="str">
        <f t="shared" si="445"/>
        <v/>
      </c>
    </row>
    <row r="6390" spans="1:9">
      <c r="A6390" s="1">
        <v>42914</v>
      </c>
      <c r="B6390" s="6" t="s">
        <v>543</v>
      </c>
      <c r="C6390" s="7">
        <v>5</v>
      </c>
      <c r="D6390">
        <v>5</v>
      </c>
      <c r="E6390">
        <f t="shared" si="446"/>
        <v>4</v>
      </c>
      <c r="F6390" t="str">
        <f t="shared" si="447"/>
        <v>先負</v>
      </c>
      <c r="G6390" t="str">
        <f t="shared" si="444"/>
        <v>水</v>
      </c>
      <c r="I6390" t="str">
        <f t="shared" si="445"/>
        <v/>
      </c>
    </row>
    <row r="6391" spans="1:9">
      <c r="A6391" s="1">
        <v>42915</v>
      </c>
      <c r="B6391" s="6" t="s">
        <v>544</v>
      </c>
      <c r="C6391" s="7">
        <v>5</v>
      </c>
      <c r="D6391">
        <v>6</v>
      </c>
      <c r="E6391">
        <f t="shared" si="446"/>
        <v>5</v>
      </c>
      <c r="F6391" t="str">
        <f t="shared" si="447"/>
        <v>仏滅</v>
      </c>
      <c r="G6391" t="str">
        <f t="shared" si="444"/>
        <v>木</v>
      </c>
      <c r="I6391" t="str">
        <f t="shared" si="445"/>
        <v/>
      </c>
    </row>
    <row r="6392" spans="1:9">
      <c r="A6392" s="1">
        <v>42916</v>
      </c>
      <c r="B6392" s="6" t="s">
        <v>545</v>
      </c>
      <c r="C6392" s="7">
        <v>5</v>
      </c>
      <c r="D6392">
        <v>7</v>
      </c>
      <c r="E6392">
        <f t="shared" si="446"/>
        <v>0</v>
      </c>
      <c r="F6392" t="str">
        <f t="shared" si="447"/>
        <v>大安</v>
      </c>
      <c r="G6392" t="str">
        <f t="shared" si="444"/>
        <v>金</v>
      </c>
      <c r="I6392" t="str">
        <f t="shared" si="445"/>
        <v/>
      </c>
    </row>
    <row r="6393" spans="1:9">
      <c r="A6393" s="1">
        <v>42917</v>
      </c>
      <c r="B6393" s="6" t="s">
        <v>546</v>
      </c>
      <c r="C6393" s="7">
        <v>5</v>
      </c>
      <c r="D6393">
        <v>8</v>
      </c>
      <c r="E6393">
        <f t="shared" si="446"/>
        <v>1</v>
      </c>
      <c r="F6393" t="str">
        <f t="shared" si="447"/>
        <v>赤口</v>
      </c>
      <c r="G6393" t="str">
        <f t="shared" si="444"/>
        <v>土</v>
      </c>
      <c r="I6393" t="str">
        <f t="shared" si="445"/>
        <v/>
      </c>
    </row>
    <row r="6394" spans="1:9">
      <c r="A6394" s="1">
        <v>42918</v>
      </c>
      <c r="B6394" s="6" t="s">
        <v>547</v>
      </c>
      <c r="C6394" s="7">
        <v>5</v>
      </c>
      <c r="D6394">
        <v>9</v>
      </c>
      <c r="E6394">
        <f t="shared" si="446"/>
        <v>2</v>
      </c>
      <c r="F6394" t="str">
        <f t="shared" si="447"/>
        <v>先勝</v>
      </c>
      <c r="G6394" t="str">
        <f t="shared" si="444"/>
        <v>日</v>
      </c>
      <c r="I6394" t="str">
        <f t="shared" si="445"/>
        <v/>
      </c>
    </row>
    <row r="6395" spans="1:9">
      <c r="A6395" s="1">
        <v>42919</v>
      </c>
      <c r="B6395" s="6" t="s">
        <v>548</v>
      </c>
      <c r="C6395" s="7">
        <v>5</v>
      </c>
      <c r="D6395">
        <v>10</v>
      </c>
      <c r="E6395">
        <f t="shared" si="446"/>
        <v>3</v>
      </c>
      <c r="F6395" t="str">
        <f t="shared" si="447"/>
        <v>友引</v>
      </c>
      <c r="G6395" t="str">
        <f t="shared" si="444"/>
        <v>月</v>
      </c>
      <c r="I6395" t="str">
        <f t="shared" si="445"/>
        <v/>
      </c>
    </row>
    <row r="6396" spans="1:9">
      <c r="A6396" s="1">
        <v>42920</v>
      </c>
      <c r="B6396" s="6" t="s">
        <v>549</v>
      </c>
      <c r="C6396" s="7">
        <v>5</v>
      </c>
      <c r="D6396">
        <v>11</v>
      </c>
      <c r="E6396">
        <f t="shared" si="446"/>
        <v>4</v>
      </c>
      <c r="F6396" t="str">
        <f t="shared" si="447"/>
        <v>先負</v>
      </c>
      <c r="G6396" t="str">
        <f t="shared" si="444"/>
        <v>火</v>
      </c>
      <c r="I6396" t="str">
        <f t="shared" si="445"/>
        <v/>
      </c>
    </row>
    <row r="6397" spans="1:9">
      <c r="A6397" s="1">
        <v>42921</v>
      </c>
      <c r="B6397" s="6" t="s">
        <v>550</v>
      </c>
      <c r="C6397" s="7">
        <v>5</v>
      </c>
      <c r="D6397">
        <v>12</v>
      </c>
      <c r="E6397">
        <f t="shared" si="446"/>
        <v>5</v>
      </c>
      <c r="F6397" t="str">
        <f t="shared" si="447"/>
        <v>仏滅</v>
      </c>
      <c r="G6397" t="str">
        <f t="shared" si="444"/>
        <v>水</v>
      </c>
      <c r="I6397" t="str">
        <f t="shared" si="445"/>
        <v/>
      </c>
    </row>
    <row r="6398" spans="1:9">
      <c r="A6398" s="1">
        <v>42922</v>
      </c>
      <c r="B6398" s="6" t="s">
        <v>551</v>
      </c>
      <c r="C6398" s="7">
        <v>5</v>
      </c>
      <c r="D6398">
        <v>13</v>
      </c>
      <c r="E6398">
        <f t="shared" si="446"/>
        <v>0</v>
      </c>
      <c r="F6398" t="str">
        <f t="shared" si="447"/>
        <v>大安</v>
      </c>
      <c r="G6398" t="str">
        <f t="shared" si="444"/>
        <v>木</v>
      </c>
      <c r="I6398" t="str">
        <f t="shared" si="445"/>
        <v/>
      </c>
    </row>
    <row r="6399" spans="1:9">
      <c r="A6399" s="1">
        <v>42923</v>
      </c>
      <c r="B6399" s="6" t="s">
        <v>552</v>
      </c>
      <c r="C6399" s="7">
        <v>5</v>
      </c>
      <c r="D6399">
        <v>14</v>
      </c>
      <c r="E6399">
        <f t="shared" si="446"/>
        <v>1</v>
      </c>
      <c r="F6399" t="str">
        <f t="shared" si="447"/>
        <v>赤口</v>
      </c>
      <c r="G6399" t="str">
        <f t="shared" si="444"/>
        <v>金</v>
      </c>
      <c r="I6399" t="str">
        <f t="shared" si="445"/>
        <v/>
      </c>
    </row>
    <row r="6400" spans="1:9">
      <c r="A6400" s="1">
        <v>42924</v>
      </c>
      <c r="B6400" s="6" t="s">
        <v>553</v>
      </c>
      <c r="C6400" s="7">
        <v>5</v>
      </c>
      <c r="D6400">
        <v>15</v>
      </c>
      <c r="E6400">
        <f t="shared" si="446"/>
        <v>2</v>
      </c>
      <c r="F6400" t="str">
        <f t="shared" si="447"/>
        <v>先勝</v>
      </c>
      <c r="G6400" t="str">
        <f t="shared" si="444"/>
        <v>土</v>
      </c>
      <c r="I6400" t="str">
        <f t="shared" si="445"/>
        <v/>
      </c>
    </row>
    <row r="6401" spans="1:9">
      <c r="A6401" s="1">
        <v>42925</v>
      </c>
      <c r="B6401" s="6" t="s">
        <v>554</v>
      </c>
      <c r="C6401" s="7">
        <v>5</v>
      </c>
      <c r="D6401">
        <v>16</v>
      </c>
      <c r="E6401">
        <f t="shared" si="446"/>
        <v>3</v>
      </c>
      <c r="F6401" t="str">
        <f t="shared" si="447"/>
        <v>友引</v>
      </c>
      <c r="G6401" t="str">
        <f t="shared" si="444"/>
        <v>日</v>
      </c>
      <c r="I6401" t="str">
        <f t="shared" si="445"/>
        <v/>
      </c>
    </row>
    <row r="6402" spans="1:9">
      <c r="A6402" s="1">
        <v>42926</v>
      </c>
      <c r="B6402" s="6" t="s">
        <v>555</v>
      </c>
      <c r="C6402" s="7">
        <v>5</v>
      </c>
      <c r="D6402">
        <v>17</v>
      </c>
      <c r="E6402">
        <f t="shared" si="446"/>
        <v>4</v>
      </c>
      <c r="F6402" t="str">
        <f t="shared" si="447"/>
        <v>先負</v>
      </c>
      <c r="G6402" t="str">
        <f t="shared" si="444"/>
        <v>月</v>
      </c>
      <c r="I6402" t="str">
        <f t="shared" si="445"/>
        <v/>
      </c>
    </row>
    <row r="6403" spans="1:9">
      <c r="A6403" s="1">
        <v>42927</v>
      </c>
      <c r="B6403" s="6" t="s">
        <v>556</v>
      </c>
      <c r="C6403" s="7">
        <v>5</v>
      </c>
      <c r="D6403">
        <v>18</v>
      </c>
      <c r="E6403">
        <f t="shared" si="446"/>
        <v>5</v>
      </c>
      <c r="F6403" t="str">
        <f t="shared" si="447"/>
        <v>仏滅</v>
      </c>
      <c r="G6403" t="str">
        <f t="shared" ref="G6403:G6466" si="448">TEXT(A6403,"aaa")</f>
        <v>火</v>
      </c>
      <c r="I6403" t="str">
        <f t="shared" ref="I6403:I6466" si="449">IF(ISERROR(VLOOKUP(H6403,$K$29:$L$39,2,FALSE)),"",VLOOKUP(H6403,$K$29:$L$39,2,FALSE))</f>
        <v/>
      </c>
    </row>
    <row r="6404" spans="1:9">
      <c r="A6404" s="1">
        <v>42928</v>
      </c>
      <c r="B6404" s="6" t="s">
        <v>557</v>
      </c>
      <c r="C6404" s="7">
        <v>5</v>
      </c>
      <c r="D6404">
        <v>19</v>
      </c>
      <c r="E6404">
        <f t="shared" si="446"/>
        <v>0</v>
      </c>
      <c r="F6404" t="str">
        <f t="shared" si="447"/>
        <v>大安</v>
      </c>
      <c r="G6404" t="str">
        <f t="shared" si="448"/>
        <v>水</v>
      </c>
      <c r="I6404" t="str">
        <f t="shared" si="449"/>
        <v/>
      </c>
    </row>
    <row r="6405" spans="1:9">
      <c r="A6405" s="1">
        <v>42929</v>
      </c>
      <c r="B6405" s="6" t="s">
        <v>558</v>
      </c>
      <c r="C6405" s="7">
        <v>5</v>
      </c>
      <c r="D6405">
        <v>20</v>
      </c>
      <c r="E6405">
        <f t="shared" si="446"/>
        <v>1</v>
      </c>
      <c r="F6405" t="str">
        <f t="shared" si="447"/>
        <v>赤口</v>
      </c>
      <c r="G6405" t="str">
        <f t="shared" si="448"/>
        <v>木</v>
      </c>
      <c r="I6405" t="str">
        <f t="shared" si="449"/>
        <v/>
      </c>
    </row>
    <row r="6406" spans="1:9">
      <c r="A6406" s="1">
        <v>42930</v>
      </c>
      <c r="B6406" s="6" t="s">
        <v>559</v>
      </c>
      <c r="C6406" s="7">
        <v>5</v>
      </c>
      <c r="D6406">
        <v>21</v>
      </c>
      <c r="E6406">
        <f t="shared" si="446"/>
        <v>2</v>
      </c>
      <c r="F6406" t="str">
        <f t="shared" si="447"/>
        <v>先勝</v>
      </c>
      <c r="G6406" t="str">
        <f t="shared" si="448"/>
        <v>金</v>
      </c>
      <c r="I6406" t="str">
        <f t="shared" si="449"/>
        <v/>
      </c>
    </row>
    <row r="6407" spans="1:9">
      <c r="A6407" s="1">
        <v>42931</v>
      </c>
      <c r="B6407" s="6" t="s">
        <v>560</v>
      </c>
      <c r="C6407" s="7">
        <v>5</v>
      </c>
      <c r="D6407">
        <v>22</v>
      </c>
      <c r="E6407">
        <f t="shared" si="446"/>
        <v>3</v>
      </c>
      <c r="F6407" t="str">
        <f t="shared" si="447"/>
        <v>友引</v>
      </c>
      <c r="G6407" t="str">
        <f t="shared" si="448"/>
        <v>土</v>
      </c>
      <c r="I6407" t="str">
        <f t="shared" si="449"/>
        <v/>
      </c>
    </row>
    <row r="6408" spans="1:9">
      <c r="A6408" s="1">
        <v>42932</v>
      </c>
      <c r="B6408" s="6" t="s">
        <v>561</v>
      </c>
      <c r="C6408" s="7">
        <v>5</v>
      </c>
      <c r="D6408">
        <v>23</v>
      </c>
      <c r="E6408">
        <f t="shared" si="446"/>
        <v>4</v>
      </c>
      <c r="F6408" t="str">
        <f t="shared" si="447"/>
        <v>先負</v>
      </c>
      <c r="G6408" t="str">
        <f t="shared" si="448"/>
        <v>日</v>
      </c>
      <c r="I6408" t="str">
        <f t="shared" si="449"/>
        <v/>
      </c>
    </row>
    <row r="6409" spans="1:9">
      <c r="A6409" s="1">
        <v>42933</v>
      </c>
      <c r="B6409" s="6" t="s">
        <v>562</v>
      </c>
      <c r="C6409" s="7">
        <v>5</v>
      </c>
      <c r="D6409">
        <v>24</v>
      </c>
      <c r="E6409">
        <f t="shared" si="446"/>
        <v>5</v>
      </c>
      <c r="F6409" t="str">
        <f t="shared" si="447"/>
        <v>仏滅</v>
      </c>
      <c r="G6409" t="str">
        <f t="shared" si="448"/>
        <v>月</v>
      </c>
      <c r="I6409" t="str">
        <f t="shared" si="449"/>
        <v/>
      </c>
    </row>
    <row r="6410" spans="1:9">
      <c r="A6410" s="1">
        <v>42934</v>
      </c>
      <c r="B6410" s="6" t="s">
        <v>563</v>
      </c>
      <c r="C6410" s="7">
        <v>5</v>
      </c>
      <c r="D6410">
        <v>25</v>
      </c>
      <c r="E6410">
        <f t="shared" si="446"/>
        <v>0</v>
      </c>
      <c r="F6410" t="str">
        <f t="shared" si="447"/>
        <v>大安</v>
      </c>
      <c r="G6410" t="str">
        <f t="shared" si="448"/>
        <v>火</v>
      </c>
      <c r="I6410" t="str">
        <f t="shared" si="449"/>
        <v/>
      </c>
    </row>
    <row r="6411" spans="1:9">
      <c r="A6411" s="1">
        <v>42935</v>
      </c>
      <c r="B6411" s="6" t="s">
        <v>564</v>
      </c>
      <c r="C6411" s="7">
        <v>5</v>
      </c>
      <c r="D6411">
        <v>26</v>
      </c>
      <c r="E6411">
        <f t="shared" si="446"/>
        <v>1</v>
      </c>
      <c r="F6411" t="str">
        <f t="shared" si="447"/>
        <v>赤口</v>
      </c>
      <c r="G6411" t="str">
        <f t="shared" si="448"/>
        <v>水</v>
      </c>
      <c r="I6411" t="str">
        <f t="shared" si="449"/>
        <v/>
      </c>
    </row>
    <row r="6412" spans="1:9">
      <c r="A6412" s="1">
        <v>42936</v>
      </c>
      <c r="B6412" s="6" t="s">
        <v>565</v>
      </c>
      <c r="C6412" s="7">
        <v>5</v>
      </c>
      <c r="D6412">
        <v>27</v>
      </c>
      <c r="E6412">
        <f t="shared" ref="E6412:E6475" si="450">MOD(C6412+D6412,6)</f>
        <v>2</v>
      </c>
      <c r="F6412" t="str">
        <f t="shared" ref="F6412:F6475" si="451">VLOOKUP(E6412,$K$18:$L$23,2)</f>
        <v>先勝</v>
      </c>
      <c r="G6412" t="str">
        <f t="shared" si="448"/>
        <v>木</v>
      </c>
      <c r="I6412" t="str">
        <f t="shared" si="449"/>
        <v/>
      </c>
    </row>
    <row r="6413" spans="1:9">
      <c r="A6413" s="1">
        <v>42937</v>
      </c>
      <c r="B6413" s="6" t="s">
        <v>566</v>
      </c>
      <c r="C6413" s="7">
        <v>5</v>
      </c>
      <c r="D6413">
        <v>28</v>
      </c>
      <c r="E6413">
        <f t="shared" si="450"/>
        <v>3</v>
      </c>
      <c r="F6413" t="str">
        <f t="shared" si="451"/>
        <v>友引</v>
      </c>
      <c r="G6413" t="str">
        <f t="shared" si="448"/>
        <v>金</v>
      </c>
      <c r="I6413" t="str">
        <f t="shared" si="449"/>
        <v/>
      </c>
    </row>
    <row r="6414" spans="1:9">
      <c r="A6414" s="1">
        <v>42938</v>
      </c>
      <c r="B6414" s="6" t="s">
        <v>567</v>
      </c>
      <c r="C6414" s="7">
        <v>5</v>
      </c>
      <c r="D6414">
        <v>29</v>
      </c>
      <c r="E6414">
        <f t="shared" si="450"/>
        <v>4</v>
      </c>
      <c r="F6414" t="str">
        <f t="shared" si="451"/>
        <v>先負</v>
      </c>
      <c r="G6414" t="str">
        <f t="shared" si="448"/>
        <v>土</v>
      </c>
      <c r="I6414" t="str">
        <f t="shared" si="449"/>
        <v/>
      </c>
    </row>
    <row r="6415" spans="1:9">
      <c r="A6415" s="1">
        <v>42939</v>
      </c>
      <c r="B6415" s="6" t="s">
        <v>587</v>
      </c>
      <c r="C6415" s="7">
        <v>6</v>
      </c>
      <c r="D6415">
        <v>1</v>
      </c>
      <c r="E6415">
        <f t="shared" si="450"/>
        <v>1</v>
      </c>
      <c r="F6415" t="str">
        <f t="shared" si="451"/>
        <v>赤口</v>
      </c>
      <c r="G6415" t="str">
        <f t="shared" si="448"/>
        <v>日</v>
      </c>
      <c r="I6415" t="str">
        <f t="shared" si="449"/>
        <v/>
      </c>
    </row>
    <row r="6416" spans="1:9">
      <c r="A6416" s="1">
        <v>42940</v>
      </c>
      <c r="B6416" s="6" t="s">
        <v>240</v>
      </c>
      <c r="C6416" s="7">
        <v>6</v>
      </c>
      <c r="D6416">
        <v>2</v>
      </c>
      <c r="E6416">
        <f t="shared" si="450"/>
        <v>2</v>
      </c>
      <c r="F6416" t="str">
        <f t="shared" si="451"/>
        <v>先勝</v>
      </c>
      <c r="G6416" t="str">
        <f t="shared" si="448"/>
        <v>月</v>
      </c>
      <c r="I6416" t="str">
        <f t="shared" si="449"/>
        <v/>
      </c>
    </row>
    <row r="6417" spans="1:9">
      <c r="A6417" s="1">
        <v>42941</v>
      </c>
      <c r="B6417" s="6" t="s">
        <v>241</v>
      </c>
      <c r="C6417" s="7">
        <v>6</v>
      </c>
      <c r="D6417">
        <v>3</v>
      </c>
      <c r="E6417">
        <f t="shared" si="450"/>
        <v>3</v>
      </c>
      <c r="F6417" t="str">
        <f t="shared" si="451"/>
        <v>友引</v>
      </c>
      <c r="G6417" t="str">
        <f t="shared" si="448"/>
        <v>火</v>
      </c>
      <c r="I6417" t="str">
        <f t="shared" si="449"/>
        <v/>
      </c>
    </row>
    <row r="6418" spans="1:9">
      <c r="A6418" s="1">
        <v>42942</v>
      </c>
      <c r="B6418" s="6" t="s">
        <v>242</v>
      </c>
      <c r="C6418" s="7">
        <v>6</v>
      </c>
      <c r="D6418">
        <v>4</v>
      </c>
      <c r="E6418">
        <f t="shared" si="450"/>
        <v>4</v>
      </c>
      <c r="F6418" t="str">
        <f t="shared" si="451"/>
        <v>先負</v>
      </c>
      <c r="G6418" t="str">
        <f t="shared" si="448"/>
        <v>水</v>
      </c>
      <c r="I6418" t="str">
        <f t="shared" si="449"/>
        <v/>
      </c>
    </row>
    <row r="6419" spans="1:9">
      <c r="A6419" s="1">
        <v>42943</v>
      </c>
      <c r="B6419" s="6" t="s">
        <v>243</v>
      </c>
      <c r="C6419" s="7">
        <v>6</v>
      </c>
      <c r="D6419">
        <v>5</v>
      </c>
      <c r="E6419">
        <f t="shared" si="450"/>
        <v>5</v>
      </c>
      <c r="F6419" t="str">
        <f t="shared" si="451"/>
        <v>仏滅</v>
      </c>
      <c r="G6419" t="str">
        <f t="shared" si="448"/>
        <v>木</v>
      </c>
      <c r="I6419" t="str">
        <f t="shared" si="449"/>
        <v/>
      </c>
    </row>
    <row r="6420" spans="1:9">
      <c r="A6420" s="1">
        <v>42944</v>
      </c>
      <c r="B6420" s="6" t="s">
        <v>244</v>
      </c>
      <c r="C6420" s="7">
        <v>6</v>
      </c>
      <c r="D6420">
        <v>6</v>
      </c>
      <c r="E6420">
        <f t="shared" si="450"/>
        <v>0</v>
      </c>
      <c r="F6420" t="str">
        <f t="shared" si="451"/>
        <v>大安</v>
      </c>
      <c r="G6420" t="str">
        <f t="shared" si="448"/>
        <v>金</v>
      </c>
      <c r="I6420" t="str">
        <f t="shared" si="449"/>
        <v/>
      </c>
    </row>
    <row r="6421" spans="1:9">
      <c r="A6421" s="1">
        <v>42945</v>
      </c>
      <c r="B6421" s="6" t="s">
        <v>245</v>
      </c>
      <c r="C6421" s="7">
        <v>6</v>
      </c>
      <c r="D6421">
        <v>7</v>
      </c>
      <c r="E6421">
        <f t="shared" si="450"/>
        <v>1</v>
      </c>
      <c r="F6421" t="str">
        <f t="shared" si="451"/>
        <v>赤口</v>
      </c>
      <c r="G6421" t="str">
        <f t="shared" si="448"/>
        <v>土</v>
      </c>
      <c r="I6421" t="str">
        <f t="shared" si="449"/>
        <v/>
      </c>
    </row>
    <row r="6422" spans="1:9">
      <c r="A6422" s="1">
        <v>42946</v>
      </c>
      <c r="B6422" s="6" t="s">
        <v>246</v>
      </c>
      <c r="C6422" s="7">
        <v>6</v>
      </c>
      <c r="D6422">
        <v>8</v>
      </c>
      <c r="E6422">
        <f t="shared" si="450"/>
        <v>2</v>
      </c>
      <c r="F6422" t="str">
        <f t="shared" si="451"/>
        <v>先勝</v>
      </c>
      <c r="G6422" t="str">
        <f t="shared" si="448"/>
        <v>日</v>
      </c>
      <c r="I6422" t="str">
        <f t="shared" si="449"/>
        <v/>
      </c>
    </row>
    <row r="6423" spans="1:9">
      <c r="A6423" s="1">
        <v>42947</v>
      </c>
      <c r="B6423" s="6" t="s">
        <v>247</v>
      </c>
      <c r="C6423" s="7">
        <v>6</v>
      </c>
      <c r="D6423">
        <v>9</v>
      </c>
      <c r="E6423">
        <f t="shared" si="450"/>
        <v>3</v>
      </c>
      <c r="F6423" t="str">
        <f t="shared" si="451"/>
        <v>友引</v>
      </c>
      <c r="G6423" t="str">
        <f t="shared" si="448"/>
        <v>月</v>
      </c>
      <c r="I6423" t="str">
        <f t="shared" si="449"/>
        <v/>
      </c>
    </row>
    <row r="6424" spans="1:9">
      <c r="A6424" s="1">
        <v>42948</v>
      </c>
      <c r="B6424" s="6" t="s">
        <v>248</v>
      </c>
      <c r="C6424" s="7">
        <v>6</v>
      </c>
      <c r="D6424">
        <v>10</v>
      </c>
      <c r="E6424">
        <f t="shared" si="450"/>
        <v>4</v>
      </c>
      <c r="F6424" t="str">
        <f t="shared" si="451"/>
        <v>先負</v>
      </c>
      <c r="G6424" t="str">
        <f t="shared" si="448"/>
        <v>火</v>
      </c>
      <c r="I6424" t="str">
        <f t="shared" si="449"/>
        <v/>
      </c>
    </row>
    <row r="6425" spans="1:9">
      <c r="A6425" s="1">
        <v>42949</v>
      </c>
      <c r="B6425" s="6" t="s">
        <v>249</v>
      </c>
      <c r="C6425" s="7">
        <v>6</v>
      </c>
      <c r="D6425">
        <v>11</v>
      </c>
      <c r="E6425">
        <f t="shared" si="450"/>
        <v>5</v>
      </c>
      <c r="F6425" t="str">
        <f t="shared" si="451"/>
        <v>仏滅</v>
      </c>
      <c r="G6425" t="str">
        <f t="shared" si="448"/>
        <v>水</v>
      </c>
      <c r="I6425" t="str">
        <f t="shared" si="449"/>
        <v/>
      </c>
    </row>
    <row r="6426" spans="1:9">
      <c r="A6426" s="1">
        <v>42950</v>
      </c>
      <c r="B6426" s="6" t="s">
        <v>250</v>
      </c>
      <c r="C6426" s="7">
        <v>6</v>
      </c>
      <c r="D6426">
        <v>12</v>
      </c>
      <c r="E6426">
        <f t="shared" si="450"/>
        <v>0</v>
      </c>
      <c r="F6426" t="str">
        <f t="shared" si="451"/>
        <v>大安</v>
      </c>
      <c r="G6426" t="str">
        <f t="shared" si="448"/>
        <v>木</v>
      </c>
      <c r="I6426" t="str">
        <f t="shared" si="449"/>
        <v/>
      </c>
    </row>
    <row r="6427" spans="1:9">
      <c r="A6427" s="1">
        <v>42951</v>
      </c>
      <c r="B6427" s="6" t="s">
        <v>251</v>
      </c>
      <c r="C6427" s="7">
        <v>6</v>
      </c>
      <c r="D6427">
        <v>13</v>
      </c>
      <c r="E6427">
        <f t="shared" si="450"/>
        <v>1</v>
      </c>
      <c r="F6427" t="str">
        <f t="shared" si="451"/>
        <v>赤口</v>
      </c>
      <c r="G6427" t="str">
        <f t="shared" si="448"/>
        <v>金</v>
      </c>
      <c r="I6427" t="str">
        <f t="shared" si="449"/>
        <v/>
      </c>
    </row>
    <row r="6428" spans="1:9">
      <c r="A6428" s="1">
        <v>42952</v>
      </c>
      <c r="B6428" s="6" t="s">
        <v>252</v>
      </c>
      <c r="C6428" s="7">
        <v>6</v>
      </c>
      <c r="D6428">
        <v>14</v>
      </c>
      <c r="E6428">
        <f t="shared" si="450"/>
        <v>2</v>
      </c>
      <c r="F6428" t="str">
        <f t="shared" si="451"/>
        <v>先勝</v>
      </c>
      <c r="G6428" t="str">
        <f t="shared" si="448"/>
        <v>土</v>
      </c>
      <c r="I6428" t="str">
        <f t="shared" si="449"/>
        <v/>
      </c>
    </row>
    <row r="6429" spans="1:9">
      <c r="A6429" s="1">
        <v>42953</v>
      </c>
      <c r="B6429" s="6" t="s">
        <v>253</v>
      </c>
      <c r="C6429" s="7">
        <v>6</v>
      </c>
      <c r="D6429">
        <v>15</v>
      </c>
      <c r="E6429">
        <f t="shared" si="450"/>
        <v>3</v>
      </c>
      <c r="F6429" t="str">
        <f t="shared" si="451"/>
        <v>友引</v>
      </c>
      <c r="G6429" t="str">
        <f t="shared" si="448"/>
        <v>日</v>
      </c>
      <c r="I6429" t="str">
        <f t="shared" si="449"/>
        <v/>
      </c>
    </row>
    <row r="6430" spans="1:9">
      <c r="A6430" s="1">
        <v>42954</v>
      </c>
      <c r="B6430" s="6" t="s">
        <v>254</v>
      </c>
      <c r="C6430" s="7">
        <v>6</v>
      </c>
      <c r="D6430">
        <v>16</v>
      </c>
      <c r="E6430">
        <f t="shared" si="450"/>
        <v>4</v>
      </c>
      <c r="F6430" t="str">
        <f t="shared" si="451"/>
        <v>先負</v>
      </c>
      <c r="G6430" t="str">
        <f t="shared" si="448"/>
        <v>月</v>
      </c>
      <c r="I6430" t="str">
        <f t="shared" si="449"/>
        <v/>
      </c>
    </row>
    <row r="6431" spans="1:9">
      <c r="A6431" s="1">
        <v>42955</v>
      </c>
      <c r="B6431" s="6" t="s">
        <v>255</v>
      </c>
      <c r="C6431" s="7">
        <v>6</v>
      </c>
      <c r="D6431">
        <v>17</v>
      </c>
      <c r="E6431">
        <f t="shared" si="450"/>
        <v>5</v>
      </c>
      <c r="F6431" t="str">
        <f t="shared" si="451"/>
        <v>仏滅</v>
      </c>
      <c r="G6431" t="str">
        <f t="shared" si="448"/>
        <v>火</v>
      </c>
      <c r="I6431" t="str">
        <f t="shared" si="449"/>
        <v/>
      </c>
    </row>
    <row r="6432" spans="1:9">
      <c r="A6432" s="1">
        <v>42956</v>
      </c>
      <c r="B6432" s="6" t="s">
        <v>256</v>
      </c>
      <c r="C6432" s="7">
        <v>6</v>
      </c>
      <c r="D6432">
        <v>18</v>
      </c>
      <c r="E6432">
        <f t="shared" si="450"/>
        <v>0</v>
      </c>
      <c r="F6432" t="str">
        <f t="shared" si="451"/>
        <v>大安</v>
      </c>
      <c r="G6432" t="str">
        <f t="shared" si="448"/>
        <v>水</v>
      </c>
      <c r="I6432" t="str">
        <f t="shared" si="449"/>
        <v/>
      </c>
    </row>
    <row r="6433" spans="1:9">
      <c r="A6433" s="1">
        <v>42957</v>
      </c>
      <c r="B6433" s="6" t="s">
        <v>257</v>
      </c>
      <c r="C6433" s="7">
        <v>6</v>
      </c>
      <c r="D6433">
        <v>19</v>
      </c>
      <c r="E6433">
        <f t="shared" si="450"/>
        <v>1</v>
      </c>
      <c r="F6433" t="str">
        <f t="shared" si="451"/>
        <v>赤口</v>
      </c>
      <c r="G6433" t="str">
        <f t="shared" si="448"/>
        <v>木</v>
      </c>
      <c r="I6433" t="str">
        <f t="shared" si="449"/>
        <v/>
      </c>
    </row>
    <row r="6434" spans="1:9">
      <c r="A6434" s="1">
        <v>42958</v>
      </c>
      <c r="B6434" s="6" t="s">
        <v>258</v>
      </c>
      <c r="C6434" s="7">
        <v>6</v>
      </c>
      <c r="D6434">
        <v>20</v>
      </c>
      <c r="E6434">
        <f t="shared" si="450"/>
        <v>2</v>
      </c>
      <c r="F6434" t="str">
        <f t="shared" si="451"/>
        <v>先勝</v>
      </c>
      <c r="G6434" t="str">
        <f t="shared" si="448"/>
        <v>金</v>
      </c>
      <c r="I6434" t="str">
        <f t="shared" si="449"/>
        <v/>
      </c>
    </row>
    <row r="6435" spans="1:9">
      <c r="A6435" s="1">
        <v>42959</v>
      </c>
      <c r="B6435" s="6" t="s">
        <v>259</v>
      </c>
      <c r="C6435" s="7">
        <v>6</v>
      </c>
      <c r="D6435">
        <v>21</v>
      </c>
      <c r="E6435">
        <f t="shared" si="450"/>
        <v>3</v>
      </c>
      <c r="F6435" t="str">
        <f t="shared" si="451"/>
        <v>友引</v>
      </c>
      <c r="G6435" t="str">
        <f t="shared" si="448"/>
        <v>土</v>
      </c>
      <c r="I6435" t="str">
        <f t="shared" si="449"/>
        <v/>
      </c>
    </row>
    <row r="6436" spans="1:9">
      <c r="A6436" s="1">
        <v>42960</v>
      </c>
      <c r="B6436" s="6" t="s">
        <v>260</v>
      </c>
      <c r="C6436" s="7">
        <v>6</v>
      </c>
      <c r="D6436">
        <v>22</v>
      </c>
      <c r="E6436">
        <f t="shared" si="450"/>
        <v>4</v>
      </c>
      <c r="F6436" t="str">
        <f t="shared" si="451"/>
        <v>先負</v>
      </c>
      <c r="G6436" t="str">
        <f t="shared" si="448"/>
        <v>日</v>
      </c>
      <c r="I6436" t="str">
        <f t="shared" si="449"/>
        <v/>
      </c>
    </row>
    <row r="6437" spans="1:9">
      <c r="A6437" s="1">
        <v>42961</v>
      </c>
      <c r="B6437" s="6" t="s">
        <v>261</v>
      </c>
      <c r="C6437" s="7">
        <v>6</v>
      </c>
      <c r="D6437">
        <v>23</v>
      </c>
      <c r="E6437">
        <f t="shared" si="450"/>
        <v>5</v>
      </c>
      <c r="F6437" t="str">
        <f t="shared" si="451"/>
        <v>仏滅</v>
      </c>
      <c r="G6437" t="str">
        <f t="shared" si="448"/>
        <v>月</v>
      </c>
      <c r="I6437" t="str">
        <f t="shared" si="449"/>
        <v/>
      </c>
    </row>
    <row r="6438" spans="1:9">
      <c r="A6438" s="1">
        <v>42962</v>
      </c>
      <c r="B6438" s="6" t="s">
        <v>262</v>
      </c>
      <c r="C6438" s="7">
        <v>6</v>
      </c>
      <c r="D6438">
        <v>24</v>
      </c>
      <c r="E6438">
        <f t="shared" si="450"/>
        <v>0</v>
      </c>
      <c r="F6438" t="str">
        <f t="shared" si="451"/>
        <v>大安</v>
      </c>
      <c r="G6438" t="str">
        <f t="shared" si="448"/>
        <v>火</v>
      </c>
      <c r="I6438" t="str">
        <f t="shared" si="449"/>
        <v/>
      </c>
    </row>
    <row r="6439" spans="1:9">
      <c r="A6439" s="1">
        <v>42963</v>
      </c>
      <c r="B6439" s="6" t="s">
        <v>263</v>
      </c>
      <c r="C6439" s="7">
        <v>6</v>
      </c>
      <c r="D6439">
        <v>25</v>
      </c>
      <c r="E6439">
        <f t="shared" si="450"/>
        <v>1</v>
      </c>
      <c r="F6439" t="str">
        <f t="shared" si="451"/>
        <v>赤口</v>
      </c>
      <c r="G6439" t="str">
        <f t="shared" si="448"/>
        <v>水</v>
      </c>
      <c r="I6439" t="str">
        <f t="shared" si="449"/>
        <v/>
      </c>
    </row>
    <row r="6440" spans="1:9">
      <c r="A6440" s="1">
        <v>42964</v>
      </c>
      <c r="B6440" s="6" t="s">
        <v>264</v>
      </c>
      <c r="C6440" s="7">
        <v>6</v>
      </c>
      <c r="D6440">
        <v>26</v>
      </c>
      <c r="E6440">
        <f t="shared" si="450"/>
        <v>2</v>
      </c>
      <c r="F6440" t="str">
        <f t="shared" si="451"/>
        <v>先勝</v>
      </c>
      <c r="G6440" t="str">
        <f t="shared" si="448"/>
        <v>木</v>
      </c>
      <c r="I6440" t="str">
        <f t="shared" si="449"/>
        <v/>
      </c>
    </row>
    <row r="6441" spans="1:9">
      <c r="A6441" s="1">
        <v>42965</v>
      </c>
      <c r="B6441" s="6" t="s">
        <v>265</v>
      </c>
      <c r="C6441" s="7">
        <v>6</v>
      </c>
      <c r="D6441">
        <v>27</v>
      </c>
      <c r="E6441">
        <f t="shared" si="450"/>
        <v>3</v>
      </c>
      <c r="F6441" t="str">
        <f t="shared" si="451"/>
        <v>友引</v>
      </c>
      <c r="G6441" t="str">
        <f t="shared" si="448"/>
        <v>金</v>
      </c>
      <c r="I6441" t="str">
        <f t="shared" si="449"/>
        <v/>
      </c>
    </row>
    <row r="6442" spans="1:9">
      <c r="A6442" s="1">
        <v>42966</v>
      </c>
      <c r="B6442" s="6" t="s">
        <v>266</v>
      </c>
      <c r="C6442" s="7">
        <v>6</v>
      </c>
      <c r="D6442">
        <v>28</v>
      </c>
      <c r="E6442">
        <f t="shared" si="450"/>
        <v>4</v>
      </c>
      <c r="F6442" t="str">
        <f t="shared" si="451"/>
        <v>先負</v>
      </c>
      <c r="G6442" t="str">
        <f t="shared" si="448"/>
        <v>土</v>
      </c>
      <c r="I6442" t="str">
        <f t="shared" si="449"/>
        <v/>
      </c>
    </row>
    <row r="6443" spans="1:9">
      <c r="A6443" s="1">
        <v>42967</v>
      </c>
      <c r="B6443" s="6" t="s">
        <v>267</v>
      </c>
      <c r="C6443" s="7">
        <v>6</v>
      </c>
      <c r="D6443">
        <v>29</v>
      </c>
      <c r="E6443">
        <f t="shared" si="450"/>
        <v>5</v>
      </c>
      <c r="F6443" t="str">
        <f t="shared" si="451"/>
        <v>仏滅</v>
      </c>
      <c r="G6443" t="str">
        <f t="shared" si="448"/>
        <v>日</v>
      </c>
      <c r="I6443" t="str">
        <f t="shared" si="449"/>
        <v/>
      </c>
    </row>
    <row r="6444" spans="1:9">
      <c r="A6444" s="1">
        <v>42968</v>
      </c>
      <c r="B6444" s="6" t="s">
        <v>435</v>
      </c>
      <c r="C6444" s="7">
        <v>6</v>
      </c>
      <c r="D6444">
        <v>30</v>
      </c>
      <c r="E6444">
        <f t="shared" si="450"/>
        <v>0</v>
      </c>
      <c r="F6444" t="str">
        <f t="shared" si="451"/>
        <v>大安</v>
      </c>
      <c r="G6444" t="str">
        <f t="shared" si="448"/>
        <v>月</v>
      </c>
      <c r="I6444" t="str">
        <f t="shared" si="449"/>
        <v/>
      </c>
    </row>
    <row r="6445" spans="1:9">
      <c r="A6445" s="1">
        <v>42969</v>
      </c>
      <c r="B6445" s="6" t="s">
        <v>623</v>
      </c>
      <c r="C6445" s="7">
        <v>7</v>
      </c>
      <c r="D6445">
        <v>1</v>
      </c>
      <c r="E6445">
        <f t="shared" si="450"/>
        <v>2</v>
      </c>
      <c r="F6445" t="str">
        <f t="shared" si="451"/>
        <v>先勝</v>
      </c>
      <c r="G6445" t="str">
        <f t="shared" si="448"/>
        <v>火</v>
      </c>
      <c r="I6445" t="str">
        <f t="shared" si="449"/>
        <v/>
      </c>
    </row>
    <row r="6446" spans="1:9">
      <c r="A6446" s="1">
        <v>42970</v>
      </c>
      <c r="B6446" s="6" t="s">
        <v>269</v>
      </c>
      <c r="C6446" s="7">
        <v>7</v>
      </c>
      <c r="D6446">
        <v>2</v>
      </c>
      <c r="E6446">
        <f t="shared" si="450"/>
        <v>3</v>
      </c>
      <c r="F6446" t="str">
        <f t="shared" si="451"/>
        <v>友引</v>
      </c>
      <c r="G6446" t="str">
        <f t="shared" si="448"/>
        <v>水</v>
      </c>
      <c r="I6446" t="str">
        <f t="shared" si="449"/>
        <v/>
      </c>
    </row>
    <row r="6447" spans="1:9">
      <c r="A6447" s="1">
        <v>42971</v>
      </c>
      <c r="B6447" s="6" t="s">
        <v>270</v>
      </c>
      <c r="C6447" s="7">
        <v>7</v>
      </c>
      <c r="D6447">
        <v>3</v>
      </c>
      <c r="E6447">
        <f t="shared" si="450"/>
        <v>4</v>
      </c>
      <c r="F6447" t="str">
        <f t="shared" si="451"/>
        <v>先負</v>
      </c>
      <c r="G6447" t="str">
        <f t="shared" si="448"/>
        <v>木</v>
      </c>
      <c r="I6447" t="str">
        <f t="shared" si="449"/>
        <v/>
      </c>
    </row>
    <row r="6448" spans="1:9">
      <c r="A6448" s="1">
        <v>42972</v>
      </c>
      <c r="B6448" s="6" t="s">
        <v>271</v>
      </c>
      <c r="C6448" s="7">
        <v>7</v>
      </c>
      <c r="D6448">
        <v>4</v>
      </c>
      <c r="E6448">
        <f t="shared" si="450"/>
        <v>5</v>
      </c>
      <c r="F6448" t="str">
        <f t="shared" si="451"/>
        <v>仏滅</v>
      </c>
      <c r="G6448" t="str">
        <f t="shared" si="448"/>
        <v>金</v>
      </c>
      <c r="I6448" t="str">
        <f t="shared" si="449"/>
        <v/>
      </c>
    </row>
    <row r="6449" spans="1:9">
      <c r="A6449" s="1">
        <v>42973</v>
      </c>
      <c r="B6449" s="6" t="s">
        <v>272</v>
      </c>
      <c r="C6449" s="7">
        <v>7</v>
      </c>
      <c r="D6449">
        <v>5</v>
      </c>
      <c r="E6449">
        <f t="shared" si="450"/>
        <v>0</v>
      </c>
      <c r="F6449" t="str">
        <f t="shared" si="451"/>
        <v>大安</v>
      </c>
      <c r="G6449" t="str">
        <f t="shared" si="448"/>
        <v>土</v>
      </c>
      <c r="I6449" t="str">
        <f t="shared" si="449"/>
        <v/>
      </c>
    </row>
    <row r="6450" spans="1:9">
      <c r="A6450" s="1">
        <v>42974</v>
      </c>
      <c r="B6450" s="6" t="s">
        <v>273</v>
      </c>
      <c r="C6450" s="7">
        <v>7</v>
      </c>
      <c r="D6450">
        <v>6</v>
      </c>
      <c r="E6450">
        <f t="shared" si="450"/>
        <v>1</v>
      </c>
      <c r="F6450" t="str">
        <f t="shared" si="451"/>
        <v>赤口</v>
      </c>
      <c r="G6450" t="str">
        <f t="shared" si="448"/>
        <v>日</v>
      </c>
      <c r="I6450" t="str">
        <f t="shared" si="449"/>
        <v/>
      </c>
    </row>
    <row r="6451" spans="1:9">
      <c r="A6451" s="1">
        <v>42975</v>
      </c>
      <c r="B6451" s="6" t="s">
        <v>274</v>
      </c>
      <c r="C6451" s="7">
        <v>7</v>
      </c>
      <c r="D6451">
        <v>7</v>
      </c>
      <c r="E6451">
        <f t="shared" si="450"/>
        <v>2</v>
      </c>
      <c r="F6451" t="str">
        <f t="shared" si="451"/>
        <v>先勝</v>
      </c>
      <c r="G6451" t="str">
        <f t="shared" si="448"/>
        <v>月</v>
      </c>
      <c r="I6451" t="str">
        <f t="shared" si="449"/>
        <v/>
      </c>
    </row>
    <row r="6452" spans="1:9">
      <c r="A6452" s="1">
        <v>42976</v>
      </c>
      <c r="B6452" s="6" t="s">
        <v>275</v>
      </c>
      <c r="C6452" s="7">
        <v>7</v>
      </c>
      <c r="D6452">
        <v>8</v>
      </c>
      <c r="E6452">
        <f t="shared" si="450"/>
        <v>3</v>
      </c>
      <c r="F6452" t="str">
        <f t="shared" si="451"/>
        <v>友引</v>
      </c>
      <c r="G6452" t="str">
        <f t="shared" si="448"/>
        <v>火</v>
      </c>
      <c r="I6452" t="str">
        <f t="shared" si="449"/>
        <v/>
      </c>
    </row>
    <row r="6453" spans="1:9">
      <c r="A6453" s="1">
        <v>42977</v>
      </c>
      <c r="B6453" s="6" t="s">
        <v>276</v>
      </c>
      <c r="C6453" s="7">
        <v>7</v>
      </c>
      <c r="D6453">
        <v>9</v>
      </c>
      <c r="E6453">
        <f t="shared" si="450"/>
        <v>4</v>
      </c>
      <c r="F6453" t="str">
        <f t="shared" si="451"/>
        <v>先負</v>
      </c>
      <c r="G6453" t="str">
        <f t="shared" si="448"/>
        <v>水</v>
      </c>
      <c r="I6453" t="str">
        <f t="shared" si="449"/>
        <v/>
      </c>
    </row>
    <row r="6454" spans="1:9">
      <c r="A6454" s="1">
        <v>42978</v>
      </c>
      <c r="B6454" s="6" t="s">
        <v>277</v>
      </c>
      <c r="C6454" s="7">
        <v>7</v>
      </c>
      <c r="D6454">
        <v>10</v>
      </c>
      <c r="E6454">
        <f t="shared" si="450"/>
        <v>5</v>
      </c>
      <c r="F6454" t="str">
        <f t="shared" si="451"/>
        <v>仏滅</v>
      </c>
      <c r="G6454" t="str">
        <f t="shared" si="448"/>
        <v>木</v>
      </c>
      <c r="I6454" t="str">
        <f t="shared" si="449"/>
        <v/>
      </c>
    </row>
    <row r="6455" spans="1:9">
      <c r="A6455" s="1">
        <v>42979</v>
      </c>
      <c r="B6455" s="6" t="s">
        <v>278</v>
      </c>
      <c r="C6455" s="7">
        <v>7</v>
      </c>
      <c r="D6455">
        <v>11</v>
      </c>
      <c r="E6455">
        <f t="shared" si="450"/>
        <v>0</v>
      </c>
      <c r="F6455" t="str">
        <f t="shared" si="451"/>
        <v>大安</v>
      </c>
      <c r="G6455" t="str">
        <f t="shared" si="448"/>
        <v>金</v>
      </c>
      <c r="I6455" t="str">
        <f t="shared" si="449"/>
        <v/>
      </c>
    </row>
    <row r="6456" spans="1:9">
      <c r="A6456" s="1">
        <v>42980</v>
      </c>
      <c r="B6456" s="6" t="s">
        <v>279</v>
      </c>
      <c r="C6456" s="7">
        <v>7</v>
      </c>
      <c r="D6456">
        <v>12</v>
      </c>
      <c r="E6456">
        <f t="shared" si="450"/>
        <v>1</v>
      </c>
      <c r="F6456" t="str">
        <f t="shared" si="451"/>
        <v>赤口</v>
      </c>
      <c r="G6456" t="str">
        <f t="shared" si="448"/>
        <v>土</v>
      </c>
      <c r="I6456" t="str">
        <f t="shared" si="449"/>
        <v/>
      </c>
    </row>
    <row r="6457" spans="1:9">
      <c r="A6457" s="1">
        <v>42981</v>
      </c>
      <c r="B6457" s="6" t="s">
        <v>280</v>
      </c>
      <c r="C6457" s="7">
        <v>7</v>
      </c>
      <c r="D6457">
        <v>13</v>
      </c>
      <c r="E6457">
        <f t="shared" si="450"/>
        <v>2</v>
      </c>
      <c r="F6457" t="str">
        <f t="shared" si="451"/>
        <v>先勝</v>
      </c>
      <c r="G6457" t="str">
        <f t="shared" si="448"/>
        <v>日</v>
      </c>
      <c r="I6457" t="str">
        <f t="shared" si="449"/>
        <v/>
      </c>
    </row>
    <row r="6458" spans="1:9">
      <c r="A6458" s="1">
        <v>42982</v>
      </c>
      <c r="B6458" s="6" t="s">
        <v>281</v>
      </c>
      <c r="C6458" s="7">
        <v>7</v>
      </c>
      <c r="D6458">
        <v>14</v>
      </c>
      <c r="E6458">
        <f t="shared" si="450"/>
        <v>3</v>
      </c>
      <c r="F6458" t="str">
        <f t="shared" si="451"/>
        <v>友引</v>
      </c>
      <c r="G6458" t="str">
        <f t="shared" si="448"/>
        <v>月</v>
      </c>
      <c r="I6458" t="str">
        <f t="shared" si="449"/>
        <v/>
      </c>
    </row>
    <row r="6459" spans="1:9">
      <c r="A6459" s="1">
        <v>42983</v>
      </c>
      <c r="B6459" s="6" t="s">
        <v>282</v>
      </c>
      <c r="C6459" s="7">
        <v>7</v>
      </c>
      <c r="D6459">
        <v>15</v>
      </c>
      <c r="E6459">
        <f t="shared" si="450"/>
        <v>4</v>
      </c>
      <c r="F6459" t="str">
        <f t="shared" si="451"/>
        <v>先負</v>
      </c>
      <c r="G6459" t="str">
        <f t="shared" si="448"/>
        <v>火</v>
      </c>
      <c r="I6459" t="str">
        <f t="shared" si="449"/>
        <v/>
      </c>
    </row>
    <row r="6460" spans="1:9">
      <c r="A6460" s="1">
        <v>42984</v>
      </c>
      <c r="B6460" s="6" t="s">
        <v>283</v>
      </c>
      <c r="C6460" s="7">
        <v>7</v>
      </c>
      <c r="D6460">
        <v>16</v>
      </c>
      <c r="E6460">
        <f t="shared" si="450"/>
        <v>5</v>
      </c>
      <c r="F6460" t="str">
        <f t="shared" si="451"/>
        <v>仏滅</v>
      </c>
      <c r="G6460" t="str">
        <f t="shared" si="448"/>
        <v>水</v>
      </c>
      <c r="I6460" t="str">
        <f t="shared" si="449"/>
        <v/>
      </c>
    </row>
    <row r="6461" spans="1:9">
      <c r="A6461" s="1">
        <v>42985</v>
      </c>
      <c r="B6461" s="6" t="s">
        <v>284</v>
      </c>
      <c r="C6461" s="7">
        <v>7</v>
      </c>
      <c r="D6461">
        <v>17</v>
      </c>
      <c r="E6461">
        <f t="shared" si="450"/>
        <v>0</v>
      </c>
      <c r="F6461" t="str">
        <f t="shared" si="451"/>
        <v>大安</v>
      </c>
      <c r="G6461" t="str">
        <f t="shared" si="448"/>
        <v>木</v>
      </c>
      <c r="I6461" t="str">
        <f t="shared" si="449"/>
        <v/>
      </c>
    </row>
    <row r="6462" spans="1:9">
      <c r="A6462" s="1">
        <v>42986</v>
      </c>
      <c r="B6462" s="6" t="s">
        <v>285</v>
      </c>
      <c r="C6462" s="7">
        <v>7</v>
      </c>
      <c r="D6462">
        <v>18</v>
      </c>
      <c r="E6462">
        <f t="shared" si="450"/>
        <v>1</v>
      </c>
      <c r="F6462" t="str">
        <f t="shared" si="451"/>
        <v>赤口</v>
      </c>
      <c r="G6462" t="str">
        <f t="shared" si="448"/>
        <v>金</v>
      </c>
      <c r="I6462" t="str">
        <f t="shared" si="449"/>
        <v/>
      </c>
    </row>
    <row r="6463" spans="1:9">
      <c r="A6463" s="1">
        <v>42987</v>
      </c>
      <c r="B6463" s="6" t="s">
        <v>286</v>
      </c>
      <c r="C6463" s="7">
        <v>7</v>
      </c>
      <c r="D6463">
        <v>19</v>
      </c>
      <c r="E6463">
        <f t="shared" si="450"/>
        <v>2</v>
      </c>
      <c r="F6463" t="str">
        <f t="shared" si="451"/>
        <v>先勝</v>
      </c>
      <c r="G6463" t="str">
        <f t="shared" si="448"/>
        <v>土</v>
      </c>
      <c r="I6463" t="str">
        <f t="shared" si="449"/>
        <v/>
      </c>
    </row>
    <row r="6464" spans="1:9">
      <c r="A6464" s="1">
        <v>42988</v>
      </c>
      <c r="B6464" s="6" t="s">
        <v>287</v>
      </c>
      <c r="C6464" s="7">
        <v>7</v>
      </c>
      <c r="D6464">
        <v>20</v>
      </c>
      <c r="E6464">
        <f t="shared" si="450"/>
        <v>3</v>
      </c>
      <c r="F6464" t="str">
        <f t="shared" si="451"/>
        <v>友引</v>
      </c>
      <c r="G6464" t="str">
        <f t="shared" si="448"/>
        <v>日</v>
      </c>
      <c r="I6464" t="str">
        <f t="shared" si="449"/>
        <v/>
      </c>
    </row>
    <row r="6465" spans="1:9">
      <c r="A6465" s="1">
        <v>42989</v>
      </c>
      <c r="B6465" s="6" t="s">
        <v>288</v>
      </c>
      <c r="C6465" s="7">
        <v>7</v>
      </c>
      <c r="D6465">
        <v>21</v>
      </c>
      <c r="E6465">
        <f t="shared" si="450"/>
        <v>4</v>
      </c>
      <c r="F6465" t="str">
        <f t="shared" si="451"/>
        <v>先負</v>
      </c>
      <c r="G6465" t="str">
        <f t="shared" si="448"/>
        <v>月</v>
      </c>
      <c r="I6465" t="str">
        <f t="shared" si="449"/>
        <v/>
      </c>
    </row>
    <row r="6466" spans="1:9">
      <c r="A6466" s="1">
        <v>42990</v>
      </c>
      <c r="B6466" s="6" t="s">
        <v>289</v>
      </c>
      <c r="C6466" s="7">
        <v>7</v>
      </c>
      <c r="D6466">
        <v>22</v>
      </c>
      <c r="E6466">
        <f t="shared" si="450"/>
        <v>5</v>
      </c>
      <c r="F6466" t="str">
        <f t="shared" si="451"/>
        <v>仏滅</v>
      </c>
      <c r="G6466" t="str">
        <f t="shared" si="448"/>
        <v>火</v>
      </c>
      <c r="I6466" t="str">
        <f t="shared" si="449"/>
        <v/>
      </c>
    </row>
    <row r="6467" spans="1:9">
      <c r="A6467" s="1">
        <v>42991</v>
      </c>
      <c r="B6467" s="6" t="s">
        <v>290</v>
      </c>
      <c r="C6467" s="7">
        <v>7</v>
      </c>
      <c r="D6467">
        <v>23</v>
      </c>
      <c r="E6467">
        <f t="shared" si="450"/>
        <v>0</v>
      </c>
      <c r="F6467" t="str">
        <f t="shared" si="451"/>
        <v>大安</v>
      </c>
      <c r="G6467" t="str">
        <f t="shared" ref="G6467:G6530" si="452">TEXT(A6467,"aaa")</f>
        <v>水</v>
      </c>
      <c r="I6467" t="str">
        <f t="shared" ref="I6467:I6530" si="453">IF(ISERROR(VLOOKUP(H6467,$K$29:$L$39,2,FALSE)),"",VLOOKUP(H6467,$K$29:$L$39,2,FALSE))</f>
        <v/>
      </c>
    </row>
    <row r="6468" spans="1:9">
      <c r="A6468" s="1">
        <v>42992</v>
      </c>
      <c r="B6468" s="6" t="s">
        <v>291</v>
      </c>
      <c r="C6468" s="7">
        <v>7</v>
      </c>
      <c r="D6468">
        <v>24</v>
      </c>
      <c r="E6468">
        <f t="shared" si="450"/>
        <v>1</v>
      </c>
      <c r="F6468" t="str">
        <f t="shared" si="451"/>
        <v>赤口</v>
      </c>
      <c r="G6468" t="str">
        <f t="shared" si="452"/>
        <v>木</v>
      </c>
      <c r="I6468" t="str">
        <f t="shared" si="453"/>
        <v/>
      </c>
    </row>
    <row r="6469" spans="1:9">
      <c r="A6469" s="1">
        <v>42993</v>
      </c>
      <c r="B6469" s="6" t="s">
        <v>292</v>
      </c>
      <c r="C6469" s="7">
        <v>7</v>
      </c>
      <c r="D6469">
        <v>25</v>
      </c>
      <c r="E6469">
        <f t="shared" si="450"/>
        <v>2</v>
      </c>
      <c r="F6469" t="str">
        <f t="shared" si="451"/>
        <v>先勝</v>
      </c>
      <c r="G6469" t="str">
        <f t="shared" si="452"/>
        <v>金</v>
      </c>
      <c r="I6469" t="str">
        <f t="shared" si="453"/>
        <v/>
      </c>
    </row>
    <row r="6470" spans="1:9">
      <c r="A6470" s="1">
        <v>42994</v>
      </c>
      <c r="B6470" s="6" t="s">
        <v>293</v>
      </c>
      <c r="C6470" s="7">
        <v>7</v>
      </c>
      <c r="D6470">
        <v>26</v>
      </c>
      <c r="E6470">
        <f t="shared" si="450"/>
        <v>3</v>
      </c>
      <c r="F6470" t="str">
        <f t="shared" si="451"/>
        <v>友引</v>
      </c>
      <c r="G6470" t="str">
        <f t="shared" si="452"/>
        <v>土</v>
      </c>
      <c r="I6470" t="str">
        <f t="shared" si="453"/>
        <v/>
      </c>
    </row>
    <row r="6471" spans="1:9">
      <c r="A6471" s="1">
        <v>42995</v>
      </c>
      <c r="B6471" s="6" t="s">
        <v>294</v>
      </c>
      <c r="C6471" s="7">
        <v>7</v>
      </c>
      <c r="D6471">
        <v>27</v>
      </c>
      <c r="E6471">
        <f t="shared" si="450"/>
        <v>4</v>
      </c>
      <c r="F6471" t="str">
        <f t="shared" si="451"/>
        <v>先負</v>
      </c>
      <c r="G6471" t="str">
        <f t="shared" si="452"/>
        <v>日</v>
      </c>
      <c r="I6471" t="str">
        <f t="shared" si="453"/>
        <v/>
      </c>
    </row>
    <row r="6472" spans="1:9">
      <c r="A6472" s="1">
        <v>42996</v>
      </c>
      <c r="B6472" s="6" t="s">
        <v>295</v>
      </c>
      <c r="C6472" s="7">
        <v>7</v>
      </c>
      <c r="D6472">
        <v>28</v>
      </c>
      <c r="E6472">
        <f t="shared" si="450"/>
        <v>5</v>
      </c>
      <c r="F6472" t="str">
        <f t="shared" si="451"/>
        <v>仏滅</v>
      </c>
      <c r="G6472" t="str">
        <f t="shared" si="452"/>
        <v>月</v>
      </c>
      <c r="I6472" t="str">
        <f t="shared" si="453"/>
        <v/>
      </c>
    </row>
    <row r="6473" spans="1:9">
      <c r="A6473" s="1">
        <v>42997</v>
      </c>
      <c r="B6473" s="6" t="s">
        <v>296</v>
      </c>
      <c r="C6473" s="7">
        <v>7</v>
      </c>
      <c r="D6473">
        <v>29</v>
      </c>
      <c r="E6473">
        <f t="shared" si="450"/>
        <v>0</v>
      </c>
      <c r="F6473" t="str">
        <f t="shared" si="451"/>
        <v>大安</v>
      </c>
      <c r="G6473" t="str">
        <f t="shared" si="452"/>
        <v>火</v>
      </c>
      <c r="I6473" t="str">
        <f t="shared" si="453"/>
        <v/>
      </c>
    </row>
    <row r="6474" spans="1:9">
      <c r="A6474" s="1">
        <v>42998</v>
      </c>
      <c r="B6474" s="6" t="s">
        <v>570</v>
      </c>
      <c r="C6474" s="7">
        <v>8</v>
      </c>
      <c r="D6474">
        <v>1</v>
      </c>
      <c r="E6474">
        <f t="shared" si="450"/>
        <v>3</v>
      </c>
      <c r="F6474" t="str">
        <f t="shared" si="451"/>
        <v>友引</v>
      </c>
      <c r="G6474" t="str">
        <f t="shared" si="452"/>
        <v>水</v>
      </c>
      <c r="I6474" t="str">
        <f t="shared" si="453"/>
        <v/>
      </c>
    </row>
    <row r="6475" spans="1:9">
      <c r="A6475" s="1">
        <v>42999</v>
      </c>
      <c r="B6475" s="6" t="s">
        <v>299</v>
      </c>
      <c r="C6475" s="7">
        <v>8</v>
      </c>
      <c r="D6475">
        <v>2</v>
      </c>
      <c r="E6475">
        <f t="shared" si="450"/>
        <v>4</v>
      </c>
      <c r="F6475" t="str">
        <f t="shared" si="451"/>
        <v>先負</v>
      </c>
      <c r="G6475" t="str">
        <f t="shared" si="452"/>
        <v>木</v>
      </c>
      <c r="I6475" t="str">
        <f t="shared" si="453"/>
        <v/>
      </c>
    </row>
    <row r="6476" spans="1:9">
      <c r="A6476" s="1">
        <v>43000</v>
      </c>
      <c r="B6476" s="6" t="s">
        <v>300</v>
      </c>
      <c r="C6476" s="7">
        <v>8</v>
      </c>
      <c r="D6476">
        <v>3</v>
      </c>
      <c r="E6476">
        <f t="shared" ref="E6476:E6539" si="454">MOD(C6476+D6476,6)</f>
        <v>5</v>
      </c>
      <c r="F6476" t="str">
        <f t="shared" ref="F6476:F6539" si="455">VLOOKUP(E6476,$K$18:$L$23,2)</f>
        <v>仏滅</v>
      </c>
      <c r="G6476" t="str">
        <f t="shared" si="452"/>
        <v>金</v>
      </c>
      <c r="I6476" t="str">
        <f t="shared" si="453"/>
        <v/>
      </c>
    </row>
    <row r="6477" spans="1:9">
      <c r="A6477" s="1">
        <v>43001</v>
      </c>
      <c r="B6477" s="6" t="s">
        <v>301</v>
      </c>
      <c r="C6477" s="7">
        <v>8</v>
      </c>
      <c r="D6477">
        <v>4</v>
      </c>
      <c r="E6477">
        <f t="shared" si="454"/>
        <v>0</v>
      </c>
      <c r="F6477" t="str">
        <f t="shared" si="455"/>
        <v>大安</v>
      </c>
      <c r="G6477" t="str">
        <f t="shared" si="452"/>
        <v>土</v>
      </c>
      <c r="I6477" t="str">
        <f t="shared" si="453"/>
        <v/>
      </c>
    </row>
    <row r="6478" spans="1:9">
      <c r="A6478" s="1">
        <v>43002</v>
      </c>
      <c r="B6478" s="6" t="s">
        <v>302</v>
      </c>
      <c r="C6478" s="7">
        <v>8</v>
      </c>
      <c r="D6478">
        <v>5</v>
      </c>
      <c r="E6478">
        <f t="shared" si="454"/>
        <v>1</v>
      </c>
      <c r="F6478" t="str">
        <f t="shared" si="455"/>
        <v>赤口</v>
      </c>
      <c r="G6478" t="str">
        <f t="shared" si="452"/>
        <v>日</v>
      </c>
      <c r="I6478" t="str">
        <f t="shared" si="453"/>
        <v/>
      </c>
    </row>
    <row r="6479" spans="1:9">
      <c r="A6479" s="1">
        <v>43003</v>
      </c>
      <c r="B6479" s="6" t="s">
        <v>303</v>
      </c>
      <c r="C6479" s="7">
        <v>8</v>
      </c>
      <c r="D6479">
        <v>6</v>
      </c>
      <c r="E6479">
        <f t="shared" si="454"/>
        <v>2</v>
      </c>
      <c r="F6479" t="str">
        <f t="shared" si="455"/>
        <v>先勝</v>
      </c>
      <c r="G6479" t="str">
        <f t="shared" si="452"/>
        <v>月</v>
      </c>
      <c r="I6479" t="str">
        <f t="shared" si="453"/>
        <v/>
      </c>
    </row>
    <row r="6480" spans="1:9">
      <c r="A6480" s="1">
        <v>43004</v>
      </c>
      <c r="B6480" s="6" t="s">
        <v>304</v>
      </c>
      <c r="C6480" s="7">
        <v>8</v>
      </c>
      <c r="D6480">
        <v>7</v>
      </c>
      <c r="E6480">
        <f t="shared" si="454"/>
        <v>3</v>
      </c>
      <c r="F6480" t="str">
        <f t="shared" si="455"/>
        <v>友引</v>
      </c>
      <c r="G6480" t="str">
        <f t="shared" si="452"/>
        <v>火</v>
      </c>
      <c r="I6480" t="str">
        <f t="shared" si="453"/>
        <v/>
      </c>
    </row>
    <row r="6481" spans="1:9">
      <c r="A6481" s="1">
        <v>43005</v>
      </c>
      <c r="B6481" s="6" t="s">
        <v>305</v>
      </c>
      <c r="C6481" s="7">
        <v>8</v>
      </c>
      <c r="D6481">
        <v>8</v>
      </c>
      <c r="E6481">
        <f t="shared" si="454"/>
        <v>4</v>
      </c>
      <c r="F6481" t="str">
        <f t="shared" si="455"/>
        <v>先負</v>
      </c>
      <c r="G6481" t="str">
        <f t="shared" si="452"/>
        <v>水</v>
      </c>
      <c r="I6481" t="str">
        <f t="shared" si="453"/>
        <v/>
      </c>
    </row>
    <row r="6482" spans="1:9">
      <c r="A6482" s="1">
        <v>43006</v>
      </c>
      <c r="B6482" s="6" t="s">
        <v>306</v>
      </c>
      <c r="C6482" s="7">
        <v>8</v>
      </c>
      <c r="D6482">
        <v>9</v>
      </c>
      <c r="E6482">
        <f t="shared" si="454"/>
        <v>5</v>
      </c>
      <c r="F6482" t="str">
        <f t="shared" si="455"/>
        <v>仏滅</v>
      </c>
      <c r="G6482" t="str">
        <f t="shared" si="452"/>
        <v>木</v>
      </c>
      <c r="I6482" t="str">
        <f t="shared" si="453"/>
        <v/>
      </c>
    </row>
    <row r="6483" spans="1:9">
      <c r="A6483" s="1">
        <v>43007</v>
      </c>
      <c r="B6483" s="6" t="s">
        <v>307</v>
      </c>
      <c r="C6483" s="7">
        <v>8</v>
      </c>
      <c r="D6483">
        <v>10</v>
      </c>
      <c r="E6483">
        <f t="shared" si="454"/>
        <v>0</v>
      </c>
      <c r="F6483" t="str">
        <f t="shared" si="455"/>
        <v>大安</v>
      </c>
      <c r="G6483" t="str">
        <f t="shared" si="452"/>
        <v>金</v>
      </c>
      <c r="I6483" t="str">
        <f t="shared" si="453"/>
        <v/>
      </c>
    </row>
    <row r="6484" spans="1:9">
      <c r="A6484" s="1">
        <v>43008</v>
      </c>
      <c r="B6484" s="6" t="s">
        <v>308</v>
      </c>
      <c r="C6484" s="7">
        <v>8</v>
      </c>
      <c r="D6484">
        <v>11</v>
      </c>
      <c r="E6484">
        <f t="shared" si="454"/>
        <v>1</v>
      </c>
      <c r="F6484" t="str">
        <f t="shared" si="455"/>
        <v>赤口</v>
      </c>
      <c r="G6484" t="str">
        <f t="shared" si="452"/>
        <v>土</v>
      </c>
      <c r="I6484" t="str">
        <f t="shared" si="453"/>
        <v/>
      </c>
    </row>
    <row r="6485" spans="1:9">
      <c r="A6485" s="1">
        <v>43009</v>
      </c>
      <c r="B6485" s="6" t="s">
        <v>309</v>
      </c>
      <c r="C6485" s="7">
        <v>8</v>
      </c>
      <c r="D6485">
        <v>12</v>
      </c>
      <c r="E6485">
        <f t="shared" si="454"/>
        <v>2</v>
      </c>
      <c r="F6485" t="str">
        <f t="shared" si="455"/>
        <v>先勝</v>
      </c>
      <c r="G6485" t="str">
        <f t="shared" si="452"/>
        <v>日</v>
      </c>
      <c r="I6485" t="str">
        <f t="shared" si="453"/>
        <v/>
      </c>
    </row>
    <row r="6486" spans="1:9">
      <c r="A6486" s="1">
        <v>43010</v>
      </c>
      <c r="B6486" s="6" t="s">
        <v>310</v>
      </c>
      <c r="C6486" s="7">
        <v>8</v>
      </c>
      <c r="D6486">
        <v>13</v>
      </c>
      <c r="E6486">
        <f t="shared" si="454"/>
        <v>3</v>
      </c>
      <c r="F6486" t="str">
        <f t="shared" si="455"/>
        <v>友引</v>
      </c>
      <c r="G6486" t="str">
        <f t="shared" si="452"/>
        <v>月</v>
      </c>
      <c r="I6486" t="str">
        <f t="shared" si="453"/>
        <v/>
      </c>
    </row>
    <row r="6487" spans="1:9">
      <c r="A6487" s="1">
        <v>43011</v>
      </c>
      <c r="B6487" s="6" t="s">
        <v>311</v>
      </c>
      <c r="C6487" s="7">
        <v>8</v>
      </c>
      <c r="D6487">
        <v>14</v>
      </c>
      <c r="E6487">
        <f t="shared" si="454"/>
        <v>4</v>
      </c>
      <c r="F6487" t="str">
        <f t="shared" si="455"/>
        <v>先負</v>
      </c>
      <c r="G6487" t="str">
        <f t="shared" si="452"/>
        <v>火</v>
      </c>
      <c r="I6487" t="str">
        <f t="shared" si="453"/>
        <v/>
      </c>
    </row>
    <row r="6488" spans="1:9">
      <c r="A6488" s="1">
        <v>43012</v>
      </c>
      <c r="B6488" s="6" t="s">
        <v>312</v>
      </c>
      <c r="C6488" s="7">
        <v>8</v>
      </c>
      <c r="D6488">
        <v>15</v>
      </c>
      <c r="E6488">
        <f t="shared" si="454"/>
        <v>5</v>
      </c>
      <c r="F6488" t="str">
        <f t="shared" si="455"/>
        <v>仏滅</v>
      </c>
      <c r="G6488" t="str">
        <f t="shared" si="452"/>
        <v>水</v>
      </c>
      <c r="I6488" t="str">
        <f t="shared" si="453"/>
        <v/>
      </c>
    </row>
    <row r="6489" spans="1:9">
      <c r="A6489" s="1">
        <v>43013</v>
      </c>
      <c r="B6489" s="6" t="s">
        <v>313</v>
      </c>
      <c r="C6489" s="7">
        <v>8</v>
      </c>
      <c r="D6489">
        <v>16</v>
      </c>
      <c r="E6489">
        <f t="shared" si="454"/>
        <v>0</v>
      </c>
      <c r="F6489" t="str">
        <f t="shared" si="455"/>
        <v>大安</v>
      </c>
      <c r="G6489" t="str">
        <f t="shared" si="452"/>
        <v>木</v>
      </c>
      <c r="I6489" t="str">
        <f t="shared" si="453"/>
        <v/>
      </c>
    </row>
    <row r="6490" spans="1:9">
      <c r="A6490" s="1">
        <v>43014</v>
      </c>
      <c r="B6490" s="6" t="s">
        <v>314</v>
      </c>
      <c r="C6490" s="7">
        <v>8</v>
      </c>
      <c r="D6490">
        <v>17</v>
      </c>
      <c r="E6490">
        <f t="shared" si="454"/>
        <v>1</v>
      </c>
      <c r="F6490" t="str">
        <f t="shared" si="455"/>
        <v>赤口</v>
      </c>
      <c r="G6490" t="str">
        <f t="shared" si="452"/>
        <v>金</v>
      </c>
      <c r="I6490" t="str">
        <f t="shared" si="453"/>
        <v/>
      </c>
    </row>
    <row r="6491" spans="1:9">
      <c r="A6491" s="1">
        <v>43015</v>
      </c>
      <c r="B6491" s="6" t="s">
        <v>315</v>
      </c>
      <c r="C6491" s="7">
        <v>8</v>
      </c>
      <c r="D6491">
        <v>18</v>
      </c>
      <c r="E6491">
        <f t="shared" si="454"/>
        <v>2</v>
      </c>
      <c r="F6491" t="str">
        <f t="shared" si="455"/>
        <v>先勝</v>
      </c>
      <c r="G6491" t="str">
        <f t="shared" si="452"/>
        <v>土</v>
      </c>
      <c r="I6491" t="str">
        <f t="shared" si="453"/>
        <v/>
      </c>
    </row>
    <row r="6492" spans="1:9">
      <c r="A6492" s="1">
        <v>43016</v>
      </c>
      <c r="B6492" s="6" t="s">
        <v>316</v>
      </c>
      <c r="C6492" s="7">
        <v>8</v>
      </c>
      <c r="D6492">
        <v>19</v>
      </c>
      <c r="E6492">
        <f t="shared" si="454"/>
        <v>3</v>
      </c>
      <c r="F6492" t="str">
        <f t="shared" si="455"/>
        <v>友引</v>
      </c>
      <c r="G6492" t="str">
        <f t="shared" si="452"/>
        <v>日</v>
      </c>
      <c r="I6492" t="str">
        <f t="shared" si="453"/>
        <v/>
      </c>
    </row>
    <row r="6493" spans="1:9">
      <c r="A6493" s="1">
        <v>43017</v>
      </c>
      <c r="B6493" s="6" t="s">
        <v>317</v>
      </c>
      <c r="C6493" s="7">
        <v>8</v>
      </c>
      <c r="D6493">
        <v>20</v>
      </c>
      <c r="E6493">
        <f t="shared" si="454"/>
        <v>4</v>
      </c>
      <c r="F6493" t="str">
        <f t="shared" si="455"/>
        <v>先負</v>
      </c>
      <c r="G6493" t="str">
        <f t="shared" si="452"/>
        <v>月</v>
      </c>
      <c r="I6493" t="str">
        <f t="shared" si="453"/>
        <v/>
      </c>
    </row>
    <row r="6494" spans="1:9">
      <c r="A6494" s="1">
        <v>43018</v>
      </c>
      <c r="B6494" s="6" t="s">
        <v>318</v>
      </c>
      <c r="C6494" s="7">
        <v>8</v>
      </c>
      <c r="D6494">
        <v>21</v>
      </c>
      <c r="E6494">
        <f t="shared" si="454"/>
        <v>5</v>
      </c>
      <c r="F6494" t="str">
        <f t="shared" si="455"/>
        <v>仏滅</v>
      </c>
      <c r="G6494" t="str">
        <f t="shared" si="452"/>
        <v>火</v>
      </c>
      <c r="I6494" t="str">
        <f t="shared" si="453"/>
        <v/>
      </c>
    </row>
    <row r="6495" spans="1:9">
      <c r="A6495" s="1">
        <v>43019</v>
      </c>
      <c r="B6495" s="6" t="s">
        <v>319</v>
      </c>
      <c r="C6495" s="7">
        <v>8</v>
      </c>
      <c r="D6495">
        <v>22</v>
      </c>
      <c r="E6495">
        <f t="shared" si="454"/>
        <v>0</v>
      </c>
      <c r="F6495" t="str">
        <f t="shared" si="455"/>
        <v>大安</v>
      </c>
      <c r="G6495" t="str">
        <f t="shared" si="452"/>
        <v>水</v>
      </c>
      <c r="I6495" t="str">
        <f t="shared" si="453"/>
        <v/>
      </c>
    </row>
    <row r="6496" spans="1:9">
      <c r="A6496" s="1">
        <v>43020</v>
      </c>
      <c r="B6496" s="6" t="s">
        <v>320</v>
      </c>
      <c r="C6496" s="7">
        <v>8</v>
      </c>
      <c r="D6496">
        <v>23</v>
      </c>
      <c r="E6496">
        <f t="shared" si="454"/>
        <v>1</v>
      </c>
      <c r="F6496" t="str">
        <f t="shared" si="455"/>
        <v>赤口</v>
      </c>
      <c r="G6496" t="str">
        <f t="shared" si="452"/>
        <v>木</v>
      </c>
      <c r="I6496" t="str">
        <f t="shared" si="453"/>
        <v/>
      </c>
    </row>
    <row r="6497" spans="1:9">
      <c r="A6497" s="1">
        <v>43021</v>
      </c>
      <c r="B6497" s="6" t="s">
        <v>321</v>
      </c>
      <c r="C6497" s="7">
        <v>8</v>
      </c>
      <c r="D6497">
        <v>24</v>
      </c>
      <c r="E6497">
        <f t="shared" si="454"/>
        <v>2</v>
      </c>
      <c r="F6497" t="str">
        <f t="shared" si="455"/>
        <v>先勝</v>
      </c>
      <c r="G6497" t="str">
        <f t="shared" si="452"/>
        <v>金</v>
      </c>
      <c r="I6497" t="str">
        <f t="shared" si="453"/>
        <v/>
      </c>
    </row>
    <row r="6498" spans="1:9">
      <c r="A6498" s="1">
        <v>43022</v>
      </c>
      <c r="B6498" s="6" t="s">
        <v>322</v>
      </c>
      <c r="C6498" s="7">
        <v>8</v>
      </c>
      <c r="D6498">
        <v>25</v>
      </c>
      <c r="E6498">
        <f t="shared" si="454"/>
        <v>3</v>
      </c>
      <c r="F6498" t="str">
        <f t="shared" si="455"/>
        <v>友引</v>
      </c>
      <c r="G6498" t="str">
        <f t="shared" si="452"/>
        <v>土</v>
      </c>
      <c r="I6498" t="str">
        <f t="shared" si="453"/>
        <v/>
      </c>
    </row>
    <row r="6499" spans="1:9">
      <c r="A6499" s="1">
        <v>43023</v>
      </c>
      <c r="B6499" s="6" t="s">
        <v>323</v>
      </c>
      <c r="C6499" s="7">
        <v>8</v>
      </c>
      <c r="D6499">
        <v>26</v>
      </c>
      <c r="E6499">
        <f t="shared" si="454"/>
        <v>4</v>
      </c>
      <c r="F6499" t="str">
        <f t="shared" si="455"/>
        <v>先負</v>
      </c>
      <c r="G6499" t="str">
        <f t="shared" si="452"/>
        <v>日</v>
      </c>
      <c r="I6499" t="str">
        <f t="shared" si="453"/>
        <v/>
      </c>
    </row>
    <row r="6500" spans="1:9">
      <c r="A6500" s="1">
        <v>43024</v>
      </c>
      <c r="B6500" s="6" t="s">
        <v>324</v>
      </c>
      <c r="C6500" s="7">
        <v>8</v>
      </c>
      <c r="D6500">
        <v>27</v>
      </c>
      <c r="E6500">
        <f t="shared" si="454"/>
        <v>5</v>
      </c>
      <c r="F6500" t="str">
        <f t="shared" si="455"/>
        <v>仏滅</v>
      </c>
      <c r="G6500" t="str">
        <f t="shared" si="452"/>
        <v>月</v>
      </c>
      <c r="I6500" t="str">
        <f t="shared" si="453"/>
        <v/>
      </c>
    </row>
    <row r="6501" spans="1:9">
      <c r="A6501" s="1">
        <v>43025</v>
      </c>
      <c r="B6501" s="6" t="s">
        <v>325</v>
      </c>
      <c r="C6501" s="7">
        <v>8</v>
      </c>
      <c r="D6501">
        <v>28</v>
      </c>
      <c r="E6501">
        <f t="shared" si="454"/>
        <v>0</v>
      </c>
      <c r="F6501" t="str">
        <f t="shared" si="455"/>
        <v>大安</v>
      </c>
      <c r="G6501" t="str">
        <f t="shared" si="452"/>
        <v>火</v>
      </c>
      <c r="I6501" t="str">
        <f t="shared" si="453"/>
        <v/>
      </c>
    </row>
    <row r="6502" spans="1:9">
      <c r="A6502" s="1">
        <v>43026</v>
      </c>
      <c r="B6502" s="6" t="s">
        <v>326</v>
      </c>
      <c r="C6502" s="7">
        <v>8</v>
      </c>
      <c r="D6502">
        <v>29</v>
      </c>
      <c r="E6502">
        <f t="shared" si="454"/>
        <v>1</v>
      </c>
      <c r="F6502" t="str">
        <f t="shared" si="455"/>
        <v>赤口</v>
      </c>
      <c r="G6502" t="str">
        <f t="shared" si="452"/>
        <v>水</v>
      </c>
      <c r="I6502" t="str">
        <f t="shared" si="453"/>
        <v/>
      </c>
    </row>
    <row r="6503" spans="1:9">
      <c r="A6503" s="1">
        <v>43027</v>
      </c>
      <c r="B6503" s="6" t="s">
        <v>327</v>
      </c>
      <c r="C6503" s="7">
        <v>8</v>
      </c>
      <c r="D6503">
        <v>30</v>
      </c>
      <c r="E6503">
        <f t="shared" si="454"/>
        <v>2</v>
      </c>
      <c r="F6503" t="str">
        <f t="shared" si="455"/>
        <v>先勝</v>
      </c>
      <c r="G6503" t="str">
        <f t="shared" si="452"/>
        <v>木</v>
      </c>
      <c r="I6503" t="str">
        <f t="shared" si="453"/>
        <v/>
      </c>
    </row>
    <row r="6504" spans="1:9">
      <c r="A6504" s="1">
        <v>43028</v>
      </c>
      <c r="B6504" s="6" t="s">
        <v>666</v>
      </c>
      <c r="C6504" s="7">
        <v>9</v>
      </c>
      <c r="D6504">
        <v>1</v>
      </c>
      <c r="E6504">
        <f t="shared" si="454"/>
        <v>4</v>
      </c>
      <c r="F6504" t="str">
        <f t="shared" si="455"/>
        <v>先負</v>
      </c>
      <c r="G6504" t="str">
        <f t="shared" si="452"/>
        <v>金</v>
      </c>
      <c r="I6504" t="str">
        <f t="shared" si="453"/>
        <v/>
      </c>
    </row>
    <row r="6505" spans="1:9">
      <c r="A6505" s="1">
        <v>43029</v>
      </c>
      <c r="B6505" s="6" t="s">
        <v>329</v>
      </c>
      <c r="C6505" s="7">
        <v>9</v>
      </c>
      <c r="D6505">
        <v>2</v>
      </c>
      <c r="E6505">
        <f t="shared" si="454"/>
        <v>5</v>
      </c>
      <c r="F6505" t="str">
        <f t="shared" si="455"/>
        <v>仏滅</v>
      </c>
      <c r="G6505" t="str">
        <f t="shared" si="452"/>
        <v>土</v>
      </c>
      <c r="I6505" t="str">
        <f t="shared" si="453"/>
        <v/>
      </c>
    </row>
    <row r="6506" spans="1:9">
      <c r="A6506" s="1">
        <v>43030</v>
      </c>
      <c r="B6506" s="6" t="s">
        <v>330</v>
      </c>
      <c r="C6506" s="7">
        <v>9</v>
      </c>
      <c r="D6506">
        <v>3</v>
      </c>
      <c r="E6506">
        <f t="shared" si="454"/>
        <v>0</v>
      </c>
      <c r="F6506" t="str">
        <f t="shared" si="455"/>
        <v>大安</v>
      </c>
      <c r="G6506" t="str">
        <f t="shared" si="452"/>
        <v>日</v>
      </c>
      <c r="I6506" t="str">
        <f t="shared" si="453"/>
        <v/>
      </c>
    </row>
    <row r="6507" spans="1:9">
      <c r="A6507" s="1">
        <v>43031</v>
      </c>
      <c r="B6507" s="6" t="s">
        <v>331</v>
      </c>
      <c r="C6507" s="7">
        <v>9</v>
      </c>
      <c r="D6507">
        <v>4</v>
      </c>
      <c r="E6507">
        <f t="shared" si="454"/>
        <v>1</v>
      </c>
      <c r="F6507" t="str">
        <f t="shared" si="455"/>
        <v>赤口</v>
      </c>
      <c r="G6507" t="str">
        <f t="shared" si="452"/>
        <v>月</v>
      </c>
      <c r="I6507" t="str">
        <f t="shared" si="453"/>
        <v/>
      </c>
    </row>
    <row r="6508" spans="1:9">
      <c r="A6508" s="1">
        <v>43032</v>
      </c>
      <c r="B6508" s="6" t="s">
        <v>332</v>
      </c>
      <c r="C6508" s="7">
        <v>9</v>
      </c>
      <c r="D6508">
        <v>5</v>
      </c>
      <c r="E6508">
        <f t="shared" si="454"/>
        <v>2</v>
      </c>
      <c r="F6508" t="str">
        <f t="shared" si="455"/>
        <v>先勝</v>
      </c>
      <c r="G6508" t="str">
        <f t="shared" si="452"/>
        <v>火</v>
      </c>
      <c r="I6508" t="str">
        <f t="shared" si="453"/>
        <v/>
      </c>
    </row>
    <row r="6509" spans="1:9">
      <c r="A6509" s="1">
        <v>43033</v>
      </c>
      <c r="B6509" s="6" t="s">
        <v>333</v>
      </c>
      <c r="C6509" s="7">
        <v>9</v>
      </c>
      <c r="D6509">
        <v>6</v>
      </c>
      <c r="E6509">
        <f t="shared" si="454"/>
        <v>3</v>
      </c>
      <c r="F6509" t="str">
        <f t="shared" si="455"/>
        <v>友引</v>
      </c>
      <c r="G6509" t="str">
        <f t="shared" si="452"/>
        <v>水</v>
      </c>
      <c r="I6509" t="str">
        <f t="shared" si="453"/>
        <v/>
      </c>
    </row>
    <row r="6510" spans="1:9">
      <c r="A6510" s="1">
        <v>43034</v>
      </c>
      <c r="B6510" s="6" t="s">
        <v>334</v>
      </c>
      <c r="C6510" s="7">
        <v>9</v>
      </c>
      <c r="D6510">
        <v>7</v>
      </c>
      <c r="E6510">
        <f t="shared" si="454"/>
        <v>4</v>
      </c>
      <c r="F6510" t="str">
        <f t="shared" si="455"/>
        <v>先負</v>
      </c>
      <c r="G6510" t="str">
        <f t="shared" si="452"/>
        <v>木</v>
      </c>
      <c r="I6510" t="str">
        <f t="shared" si="453"/>
        <v/>
      </c>
    </row>
    <row r="6511" spans="1:9">
      <c r="A6511" s="1">
        <v>43035</v>
      </c>
      <c r="B6511" s="6" t="s">
        <v>335</v>
      </c>
      <c r="C6511" s="7">
        <v>9</v>
      </c>
      <c r="D6511">
        <v>8</v>
      </c>
      <c r="E6511">
        <f t="shared" si="454"/>
        <v>5</v>
      </c>
      <c r="F6511" t="str">
        <f t="shared" si="455"/>
        <v>仏滅</v>
      </c>
      <c r="G6511" t="str">
        <f t="shared" si="452"/>
        <v>金</v>
      </c>
      <c r="I6511" t="str">
        <f t="shared" si="453"/>
        <v/>
      </c>
    </row>
    <row r="6512" spans="1:9">
      <c r="A6512" s="1">
        <v>43036</v>
      </c>
      <c r="B6512" s="6" t="s">
        <v>336</v>
      </c>
      <c r="C6512" s="7">
        <v>9</v>
      </c>
      <c r="D6512">
        <v>9</v>
      </c>
      <c r="E6512">
        <f t="shared" si="454"/>
        <v>0</v>
      </c>
      <c r="F6512" t="str">
        <f t="shared" si="455"/>
        <v>大安</v>
      </c>
      <c r="G6512" t="str">
        <f t="shared" si="452"/>
        <v>土</v>
      </c>
      <c r="I6512" t="str">
        <f t="shared" si="453"/>
        <v/>
      </c>
    </row>
    <row r="6513" spans="1:9">
      <c r="A6513" s="1">
        <v>43037</v>
      </c>
      <c r="B6513" s="6" t="s">
        <v>337</v>
      </c>
      <c r="C6513" s="7">
        <v>9</v>
      </c>
      <c r="D6513">
        <v>10</v>
      </c>
      <c r="E6513">
        <f t="shared" si="454"/>
        <v>1</v>
      </c>
      <c r="F6513" t="str">
        <f t="shared" si="455"/>
        <v>赤口</v>
      </c>
      <c r="G6513" t="str">
        <f t="shared" si="452"/>
        <v>日</v>
      </c>
      <c r="I6513" t="str">
        <f t="shared" si="453"/>
        <v/>
      </c>
    </row>
    <row r="6514" spans="1:9">
      <c r="A6514" s="1">
        <v>43038</v>
      </c>
      <c r="B6514" s="6" t="s">
        <v>338</v>
      </c>
      <c r="C6514" s="7">
        <v>9</v>
      </c>
      <c r="D6514">
        <v>11</v>
      </c>
      <c r="E6514">
        <f t="shared" si="454"/>
        <v>2</v>
      </c>
      <c r="F6514" t="str">
        <f t="shared" si="455"/>
        <v>先勝</v>
      </c>
      <c r="G6514" t="str">
        <f t="shared" si="452"/>
        <v>月</v>
      </c>
      <c r="I6514" t="str">
        <f t="shared" si="453"/>
        <v/>
      </c>
    </row>
    <row r="6515" spans="1:9">
      <c r="A6515" s="1">
        <v>43039</v>
      </c>
      <c r="B6515" s="6" t="s">
        <v>339</v>
      </c>
      <c r="C6515" s="7">
        <v>9</v>
      </c>
      <c r="D6515">
        <v>12</v>
      </c>
      <c r="E6515">
        <f t="shared" si="454"/>
        <v>3</v>
      </c>
      <c r="F6515" t="str">
        <f t="shared" si="455"/>
        <v>友引</v>
      </c>
      <c r="G6515" t="str">
        <f t="shared" si="452"/>
        <v>火</v>
      </c>
      <c r="I6515" t="str">
        <f t="shared" si="453"/>
        <v/>
      </c>
    </row>
    <row r="6516" spans="1:9">
      <c r="A6516" s="1">
        <v>43040</v>
      </c>
      <c r="B6516" s="6" t="s">
        <v>340</v>
      </c>
      <c r="C6516" s="7">
        <v>9</v>
      </c>
      <c r="D6516">
        <v>13</v>
      </c>
      <c r="E6516">
        <f t="shared" si="454"/>
        <v>4</v>
      </c>
      <c r="F6516" t="str">
        <f t="shared" si="455"/>
        <v>先負</v>
      </c>
      <c r="G6516" t="str">
        <f t="shared" si="452"/>
        <v>水</v>
      </c>
      <c r="I6516" t="str">
        <f t="shared" si="453"/>
        <v/>
      </c>
    </row>
    <row r="6517" spans="1:9">
      <c r="A6517" s="1">
        <v>43041</v>
      </c>
      <c r="B6517" s="6" t="s">
        <v>341</v>
      </c>
      <c r="C6517" s="7">
        <v>9</v>
      </c>
      <c r="D6517">
        <v>14</v>
      </c>
      <c r="E6517">
        <f t="shared" si="454"/>
        <v>5</v>
      </c>
      <c r="F6517" t="str">
        <f t="shared" si="455"/>
        <v>仏滅</v>
      </c>
      <c r="G6517" t="str">
        <f t="shared" si="452"/>
        <v>木</v>
      </c>
      <c r="I6517" t="str">
        <f t="shared" si="453"/>
        <v/>
      </c>
    </row>
    <row r="6518" spans="1:9">
      <c r="A6518" s="1">
        <v>43042</v>
      </c>
      <c r="B6518" s="6" t="s">
        <v>342</v>
      </c>
      <c r="C6518" s="7">
        <v>9</v>
      </c>
      <c r="D6518">
        <v>15</v>
      </c>
      <c r="E6518">
        <f t="shared" si="454"/>
        <v>0</v>
      </c>
      <c r="F6518" t="str">
        <f t="shared" si="455"/>
        <v>大安</v>
      </c>
      <c r="G6518" t="str">
        <f t="shared" si="452"/>
        <v>金</v>
      </c>
      <c r="I6518" t="str">
        <f t="shared" si="453"/>
        <v/>
      </c>
    </row>
    <row r="6519" spans="1:9">
      <c r="A6519" s="1">
        <v>43043</v>
      </c>
      <c r="B6519" s="6" t="s">
        <v>343</v>
      </c>
      <c r="C6519" s="7">
        <v>9</v>
      </c>
      <c r="D6519">
        <v>16</v>
      </c>
      <c r="E6519">
        <f t="shared" si="454"/>
        <v>1</v>
      </c>
      <c r="F6519" t="str">
        <f t="shared" si="455"/>
        <v>赤口</v>
      </c>
      <c r="G6519" t="str">
        <f t="shared" si="452"/>
        <v>土</v>
      </c>
      <c r="I6519" t="str">
        <f t="shared" si="453"/>
        <v/>
      </c>
    </row>
    <row r="6520" spans="1:9">
      <c r="A6520" s="1">
        <v>43044</v>
      </c>
      <c r="B6520" s="6" t="s">
        <v>344</v>
      </c>
      <c r="C6520" s="7">
        <v>9</v>
      </c>
      <c r="D6520">
        <v>17</v>
      </c>
      <c r="E6520">
        <f t="shared" si="454"/>
        <v>2</v>
      </c>
      <c r="F6520" t="str">
        <f t="shared" si="455"/>
        <v>先勝</v>
      </c>
      <c r="G6520" t="str">
        <f t="shared" si="452"/>
        <v>日</v>
      </c>
      <c r="I6520" t="str">
        <f t="shared" si="453"/>
        <v/>
      </c>
    </row>
    <row r="6521" spans="1:9">
      <c r="A6521" s="1">
        <v>43045</v>
      </c>
      <c r="B6521" s="6" t="s">
        <v>345</v>
      </c>
      <c r="C6521" s="7">
        <v>9</v>
      </c>
      <c r="D6521">
        <v>18</v>
      </c>
      <c r="E6521">
        <f t="shared" si="454"/>
        <v>3</v>
      </c>
      <c r="F6521" t="str">
        <f t="shared" si="455"/>
        <v>友引</v>
      </c>
      <c r="G6521" t="str">
        <f t="shared" si="452"/>
        <v>月</v>
      </c>
      <c r="I6521" t="str">
        <f t="shared" si="453"/>
        <v/>
      </c>
    </row>
    <row r="6522" spans="1:9">
      <c r="A6522" s="1">
        <v>43046</v>
      </c>
      <c r="B6522" s="6" t="s">
        <v>346</v>
      </c>
      <c r="C6522" s="7">
        <v>9</v>
      </c>
      <c r="D6522">
        <v>19</v>
      </c>
      <c r="E6522">
        <f t="shared" si="454"/>
        <v>4</v>
      </c>
      <c r="F6522" t="str">
        <f t="shared" si="455"/>
        <v>先負</v>
      </c>
      <c r="G6522" t="str">
        <f t="shared" si="452"/>
        <v>火</v>
      </c>
      <c r="I6522" t="str">
        <f t="shared" si="453"/>
        <v/>
      </c>
    </row>
    <row r="6523" spans="1:9">
      <c r="A6523" s="1">
        <v>43047</v>
      </c>
      <c r="B6523" s="6" t="s">
        <v>347</v>
      </c>
      <c r="C6523" s="7">
        <v>9</v>
      </c>
      <c r="D6523">
        <v>20</v>
      </c>
      <c r="E6523">
        <f t="shared" si="454"/>
        <v>5</v>
      </c>
      <c r="F6523" t="str">
        <f t="shared" si="455"/>
        <v>仏滅</v>
      </c>
      <c r="G6523" t="str">
        <f t="shared" si="452"/>
        <v>水</v>
      </c>
      <c r="I6523" t="str">
        <f t="shared" si="453"/>
        <v/>
      </c>
    </row>
    <row r="6524" spans="1:9">
      <c r="A6524" s="1">
        <v>43048</v>
      </c>
      <c r="B6524" s="6" t="s">
        <v>348</v>
      </c>
      <c r="C6524" s="7">
        <v>9</v>
      </c>
      <c r="D6524">
        <v>21</v>
      </c>
      <c r="E6524">
        <f t="shared" si="454"/>
        <v>0</v>
      </c>
      <c r="F6524" t="str">
        <f t="shared" si="455"/>
        <v>大安</v>
      </c>
      <c r="G6524" t="str">
        <f t="shared" si="452"/>
        <v>木</v>
      </c>
      <c r="I6524" t="str">
        <f t="shared" si="453"/>
        <v/>
      </c>
    </row>
    <row r="6525" spans="1:9">
      <c r="A6525" s="1">
        <v>43049</v>
      </c>
      <c r="B6525" s="6" t="s">
        <v>349</v>
      </c>
      <c r="C6525" s="7">
        <v>9</v>
      </c>
      <c r="D6525">
        <v>22</v>
      </c>
      <c r="E6525">
        <f t="shared" si="454"/>
        <v>1</v>
      </c>
      <c r="F6525" t="str">
        <f t="shared" si="455"/>
        <v>赤口</v>
      </c>
      <c r="G6525" t="str">
        <f t="shared" si="452"/>
        <v>金</v>
      </c>
      <c r="I6525" t="str">
        <f t="shared" si="453"/>
        <v/>
      </c>
    </row>
    <row r="6526" spans="1:9">
      <c r="A6526" s="1">
        <v>43050</v>
      </c>
      <c r="B6526" s="6" t="s">
        <v>350</v>
      </c>
      <c r="C6526" s="7">
        <v>9</v>
      </c>
      <c r="D6526">
        <v>23</v>
      </c>
      <c r="E6526">
        <f t="shared" si="454"/>
        <v>2</v>
      </c>
      <c r="F6526" t="str">
        <f t="shared" si="455"/>
        <v>先勝</v>
      </c>
      <c r="G6526" t="str">
        <f t="shared" si="452"/>
        <v>土</v>
      </c>
      <c r="I6526" t="str">
        <f t="shared" si="453"/>
        <v/>
      </c>
    </row>
    <row r="6527" spans="1:9">
      <c r="A6527" s="1">
        <v>43051</v>
      </c>
      <c r="B6527" s="6" t="s">
        <v>351</v>
      </c>
      <c r="C6527" s="7">
        <v>9</v>
      </c>
      <c r="D6527">
        <v>24</v>
      </c>
      <c r="E6527">
        <f t="shared" si="454"/>
        <v>3</v>
      </c>
      <c r="F6527" t="str">
        <f t="shared" si="455"/>
        <v>友引</v>
      </c>
      <c r="G6527" t="str">
        <f t="shared" si="452"/>
        <v>日</v>
      </c>
      <c r="I6527" t="str">
        <f t="shared" si="453"/>
        <v/>
      </c>
    </row>
    <row r="6528" spans="1:9">
      <c r="A6528" s="1">
        <v>43052</v>
      </c>
      <c r="B6528" s="6" t="s">
        <v>352</v>
      </c>
      <c r="C6528" s="7">
        <v>9</v>
      </c>
      <c r="D6528">
        <v>25</v>
      </c>
      <c r="E6528">
        <f t="shared" si="454"/>
        <v>4</v>
      </c>
      <c r="F6528" t="str">
        <f t="shared" si="455"/>
        <v>先負</v>
      </c>
      <c r="G6528" t="str">
        <f t="shared" si="452"/>
        <v>月</v>
      </c>
      <c r="I6528" t="str">
        <f t="shared" si="453"/>
        <v/>
      </c>
    </row>
    <row r="6529" spans="1:9">
      <c r="A6529" s="1">
        <v>43053</v>
      </c>
      <c r="B6529" s="6" t="s">
        <v>353</v>
      </c>
      <c r="C6529" s="7">
        <v>9</v>
      </c>
      <c r="D6529">
        <v>26</v>
      </c>
      <c r="E6529">
        <f t="shared" si="454"/>
        <v>5</v>
      </c>
      <c r="F6529" t="str">
        <f t="shared" si="455"/>
        <v>仏滅</v>
      </c>
      <c r="G6529" t="str">
        <f t="shared" si="452"/>
        <v>火</v>
      </c>
      <c r="I6529" t="str">
        <f t="shared" si="453"/>
        <v/>
      </c>
    </row>
    <row r="6530" spans="1:9">
      <c r="A6530" s="1">
        <v>43054</v>
      </c>
      <c r="B6530" s="6" t="s">
        <v>354</v>
      </c>
      <c r="C6530" s="7">
        <v>9</v>
      </c>
      <c r="D6530">
        <v>27</v>
      </c>
      <c r="E6530">
        <f t="shared" si="454"/>
        <v>0</v>
      </c>
      <c r="F6530" t="str">
        <f t="shared" si="455"/>
        <v>大安</v>
      </c>
      <c r="G6530" t="str">
        <f t="shared" si="452"/>
        <v>水</v>
      </c>
      <c r="I6530" t="str">
        <f t="shared" si="453"/>
        <v/>
      </c>
    </row>
    <row r="6531" spans="1:9">
      <c r="A6531" s="1">
        <v>43055</v>
      </c>
      <c r="B6531" s="6" t="s">
        <v>355</v>
      </c>
      <c r="C6531" s="7">
        <v>9</v>
      </c>
      <c r="D6531">
        <v>28</v>
      </c>
      <c r="E6531">
        <f t="shared" si="454"/>
        <v>1</v>
      </c>
      <c r="F6531" t="str">
        <f t="shared" si="455"/>
        <v>赤口</v>
      </c>
      <c r="G6531" t="str">
        <f t="shared" ref="G6531:G6594" si="456">TEXT(A6531,"aaa")</f>
        <v>木</v>
      </c>
      <c r="I6531" t="str">
        <f t="shared" ref="I6531:I6594" si="457">IF(ISERROR(VLOOKUP(H6531,$K$29:$L$39,2,FALSE)),"",VLOOKUP(H6531,$K$29:$L$39,2,FALSE))</f>
        <v/>
      </c>
    </row>
    <row r="6532" spans="1:9">
      <c r="A6532" s="1">
        <v>43056</v>
      </c>
      <c r="B6532" s="6" t="s">
        <v>356</v>
      </c>
      <c r="C6532" s="7">
        <v>9</v>
      </c>
      <c r="D6532">
        <v>29</v>
      </c>
      <c r="E6532">
        <f t="shared" si="454"/>
        <v>2</v>
      </c>
      <c r="F6532" t="str">
        <f t="shared" si="455"/>
        <v>先勝</v>
      </c>
      <c r="G6532" t="str">
        <f t="shared" si="456"/>
        <v>金</v>
      </c>
      <c r="I6532" t="str">
        <f t="shared" si="457"/>
        <v/>
      </c>
    </row>
    <row r="6533" spans="1:9">
      <c r="A6533" s="1">
        <v>43057</v>
      </c>
      <c r="B6533" s="6" t="s">
        <v>667</v>
      </c>
      <c r="C6533" s="7">
        <v>10</v>
      </c>
      <c r="D6533">
        <v>1</v>
      </c>
      <c r="E6533">
        <f t="shared" si="454"/>
        <v>5</v>
      </c>
      <c r="F6533" t="str">
        <f t="shared" si="455"/>
        <v>仏滅</v>
      </c>
      <c r="G6533" t="str">
        <f t="shared" si="456"/>
        <v>土</v>
      </c>
      <c r="I6533" t="str">
        <f t="shared" si="457"/>
        <v/>
      </c>
    </row>
    <row r="6534" spans="1:9">
      <c r="A6534" s="1">
        <v>43058</v>
      </c>
      <c r="B6534" s="6" t="s">
        <v>358</v>
      </c>
      <c r="C6534" s="7">
        <v>10</v>
      </c>
      <c r="D6534">
        <v>2</v>
      </c>
      <c r="E6534">
        <f t="shared" si="454"/>
        <v>0</v>
      </c>
      <c r="F6534" t="str">
        <f t="shared" si="455"/>
        <v>大安</v>
      </c>
      <c r="G6534" t="str">
        <f t="shared" si="456"/>
        <v>日</v>
      </c>
      <c r="I6534" t="str">
        <f t="shared" si="457"/>
        <v/>
      </c>
    </row>
    <row r="6535" spans="1:9">
      <c r="A6535" s="1">
        <v>43059</v>
      </c>
      <c r="B6535" s="6" t="s">
        <v>359</v>
      </c>
      <c r="C6535" s="7">
        <v>10</v>
      </c>
      <c r="D6535">
        <v>3</v>
      </c>
      <c r="E6535">
        <f t="shared" si="454"/>
        <v>1</v>
      </c>
      <c r="F6535" t="str">
        <f t="shared" si="455"/>
        <v>赤口</v>
      </c>
      <c r="G6535" t="str">
        <f t="shared" si="456"/>
        <v>月</v>
      </c>
      <c r="I6535" t="str">
        <f t="shared" si="457"/>
        <v/>
      </c>
    </row>
    <row r="6536" spans="1:9">
      <c r="A6536" s="1">
        <v>43060</v>
      </c>
      <c r="B6536" s="6" t="s">
        <v>360</v>
      </c>
      <c r="C6536" s="7">
        <v>10</v>
      </c>
      <c r="D6536">
        <v>4</v>
      </c>
      <c r="E6536">
        <f t="shared" si="454"/>
        <v>2</v>
      </c>
      <c r="F6536" t="str">
        <f t="shared" si="455"/>
        <v>先勝</v>
      </c>
      <c r="G6536" t="str">
        <f t="shared" si="456"/>
        <v>火</v>
      </c>
      <c r="I6536" t="str">
        <f t="shared" si="457"/>
        <v/>
      </c>
    </row>
    <row r="6537" spans="1:9">
      <c r="A6537" s="1">
        <v>43061</v>
      </c>
      <c r="B6537" s="6" t="s">
        <v>361</v>
      </c>
      <c r="C6537" s="7">
        <v>10</v>
      </c>
      <c r="D6537">
        <v>5</v>
      </c>
      <c r="E6537">
        <f t="shared" si="454"/>
        <v>3</v>
      </c>
      <c r="F6537" t="str">
        <f t="shared" si="455"/>
        <v>友引</v>
      </c>
      <c r="G6537" t="str">
        <f t="shared" si="456"/>
        <v>水</v>
      </c>
      <c r="I6537" t="str">
        <f t="shared" si="457"/>
        <v/>
      </c>
    </row>
    <row r="6538" spans="1:9">
      <c r="A6538" s="1">
        <v>43062</v>
      </c>
      <c r="B6538" s="6" t="s">
        <v>362</v>
      </c>
      <c r="C6538" s="7">
        <v>10</v>
      </c>
      <c r="D6538">
        <v>6</v>
      </c>
      <c r="E6538">
        <f t="shared" si="454"/>
        <v>4</v>
      </c>
      <c r="F6538" t="str">
        <f t="shared" si="455"/>
        <v>先負</v>
      </c>
      <c r="G6538" t="str">
        <f t="shared" si="456"/>
        <v>木</v>
      </c>
      <c r="I6538" t="str">
        <f t="shared" si="457"/>
        <v/>
      </c>
    </row>
    <row r="6539" spans="1:9">
      <c r="A6539" s="1">
        <v>43063</v>
      </c>
      <c r="B6539" s="6" t="s">
        <v>363</v>
      </c>
      <c r="C6539" s="7">
        <v>10</v>
      </c>
      <c r="D6539">
        <v>7</v>
      </c>
      <c r="E6539">
        <f t="shared" si="454"/>
        <v>5</v>
      </c>
      <c r="F6539" t="str">
        <f t="shared" si="455"/>
        <v>仏滅</v>
      </c>
      <c r="G6539" t="str">
        <f t="shared" si="456"/>
        <v>金</v>
      </c>
      <c r="I6539" t="str">
        <f t="shared" si="457"/>
        <v/>
      </c>
    </row>
    <row r="6540" spans="1:9">
      <c r="A6540" s="1">
        <v>43064</v>
      </c>
      <c r="B6540" s="6" t="s">
        <v>364</v>
      </c>
      <c r="C6540" s="7">
        <v>10</v>
      </c>
      <c r="D6540">
        <v>8</v>
      </c>
      <c r="E6540">
        <f t="shared" ref="E6540:E6603" si="458">MOD(C6540+D6540,6)</f>
        <v>0</v>
      </c>
      <c r="F6540" t="str">
        <f t="shared" ref="F6540:F6603" si="459">VLOOKUP(E6540,$K$18:$L$23,2)</f>
        <v>大安</v>
      </c>
      <c r="G6540" t="str">
        <f t="shared" si="456"/>
        <v>土</v>
      </c>
      <c r="I6540" t="str">
        <f t="shared" si="457"/>
        <v/>
      </c>
    </row>
    <row r="6541" spans="1:9">
      <c r="A6541" s="1">
        <v>43065</v>
      </c>
      <c r="B6541" s="6" t="s">
        <v>365</v>
      </c>
      <c r="C6541" s="7">
        <v>10</v>
      </c>
      <c r="D6541">
        <v>9</v>
      </c>
      <c r="E6541">
        <f t="shared" si="458"/>
        <v>1</v>
      </c>
      <c r="F6541" t="str">
        <f t="shared" si="459"/>
        <v>赤口</v>
      </c>
      <c r="G6541" t="str">
        <f t="shared" si="456"/>
        <v>日</v>
      </c>
      <c r="I6541" t="str">
        <f t="shared" si="457"/>
        <v/>
      </c>
    </row>
    <row r="6542" spans="1:9">
      <c r="A6542" s="1">
        <v>43066</v>
      </c>
      <c r="B6542" s="6" t="s">
        <v>366</v>
      </c>
      <c r="C6542" s="7">
        <v>10</v>
      </c>
      <c r="D6542">
        <v>10</v>
      </c>
      <c r="E6542">
        <f t="shared" si="458"/>
        <v>2</v>
      </c>
      <c r="F6542" t="str">
        <f t="shared" si="459"/>
        <v>先勝</v>
      </c>
      <c r="G6542" t="str">
        <f t="shared" si="456"/>
        <v>月</v>
      </c>
      <c r="I6542" t="str">
        <f t="shared" si="457"/>
        <v/>
      </c>
    </row>
    <row r="6543" spans="1:9">
      <c r="A6543" s="1">
        <v>43067</v>
      </c>
      <c r="B6543" s="6" t="s">
        <v>367</v>
      </c>
      <c r="C6543" s="7">
        <v>10</v>
      </c>
      <c r="D6543">
        <v>11</v>
      </c>
      <c r="E6543">
        <f t="shared" si="458"/>
        <v>3</v>
      </c>
      <c r="F6543" t="str">
        <f t="shared" si="459"/>
        <v>友引</v>
      </c>
      <c r="G6543" t="str">
        <f t="shared" si="456"/>
        <v>火</v>
      </c>
      <c r="I6543" t="str">
        <f t="shared" si="457"/>
        <v/>
      </c>
    </row>
    <row r="6544" spans="1:9">
      <c r="A6544" s="1">
        <v>43068</v>
      </c>
      <c r="B6544" s="6" t="s">
        <v>368</v>
      </c>
      <c r="C6544" s="7">
        <v>10</v>
      </c>
      <c r="D6544">
        <v>12</v>
      </c>
      <c r="E6544">
        <f t="shared" si="458"/>
        <v>4</v>
      </c>
      <c r="F6544" t="str">
        <f t="shared" si="459"/>
        <v>先負</v>
      </c>
      <c r="G6544" t="str">
        <f t="shared" si="456"/>
        <v>水</v>
      </c>
      <c r="I6544" t="str">
        <f t="shared" si="457"/>
        <v/>
      </c>
    </row>
    <row r="6545" spans="1:9">
      <c r="A6545" s="1">
        <v>43069</v>
      </c>
      <c r="B6545" s="6" t="s">
        <v>369</v>
      </c>
      <c r="C6545" s="7">
        <v>10</v>
      </c>
      <c r="D6545">
        <v>13</v>
      </c>
      <c r="E6545">
        <f t="shared" si="458"/>
        <v>5</v>
      </c>
      <c r="F6545" t="str">
        <f t="shared" si="459"/>
        <v>仏滅</v>
      </c>
      <c r="G6545" t="str">
        <f t="shared" si="456"/>
        <v>木</v>
      </c>
      <c r="I6545" t="str">
        <f t="shared" si="457"/>
        <v/>
      </c>
    </row>
    <row r="6546" spans="1:9">
      <c r="A6546" s="1">
        <v>43070</v>
      </c>
      <c r="B6546" s="6" t="s">
        <v>370</v>
      </c>
      <c r="C6546" s="7">
        <v>10</v>
      </c>
      <c r="D6546">
        <v>14</v>
      </c>
      <c r="E6546">
        <f t="shared" si="458"/>
        <v>0</v>
      </c>
      <c r="F6546" t="str">
        <f t="shared" si="459"/>
        <v>大安</v>
      </c>
      <c r="G6546" t="str">
        <f t="shared" si="456"/>
        <v>金</v>
      </c>
      <c r="I6546" t="str">
        <f t="shared" si="457"/>
        <v/>
      </c>
    </row>
    <row r="6547" spans="1:9">
      <c r="A6547" s="1">
        <v>43071</v>
      </c>
      <c r="B6547" s="6" t="s">
        <v>371</v>
      </c>
      <c r="C6547" s="7">
        <v>10</v>
      </c>
      <c r="D6547">
        <v>15</v>
      </c>
      <c r="E6547">
        <f t="shared" si="458"/>
        <v>1</v>
      </c>
      <c r="F6547" t="str">
        <f t="shared" si="459"/>
        <v>赤口</v>
      </c>
      <c r="G6547" t="str">
        <f t="shared" si="456"/>
        <v>土</v>
      </c>
      <c r="I6547" t="str">
        <f t="shared" si="457"/>
        <v/>
      </c>
    </row>
    <row r="6548" spans="1:9">
      <c r="A6548" s="1">
        <v>43072</v>
      </c>
      <c r="B6548" s="6" t="s">
        <v>372</v>
      </c>
      <c r="C6548" s="7">
        <v>10</v>
      </c>
      <c r="D6548">
        <v>16</v>
      </c>
      <c r="E6548">
        <f t="shared" si="458"/>
        <v>2</v>
      </c>
      <c r="F6548" t="str">
        <f t="shared" si="459"/>
        <v>先勝</v>
      </c>
      <c r="G6548" t="str">
        <f t="shared" si="456"/>
        <v>日</v>
      </c>
      <c r="I6548" t="str">
        <f t="shared" si="457"/>
        <v/>
      </c>
    </row>
    <row r="6549" spans="1:9">
      <c r="A6549" s="1">
        <v>43073</v>
      </c>
      <c r="B6549" s="6" t="s">
        <v>373</v>
      </c>
      <c r="C6549" s="7">
        <v>10</v>
      </c>
      <c r="D6549">
        <v>17</v>
      </c>
      <c r="E6549">
        <f t="shared" si="458"/>
        <v>3</v>
      </c>
      <c r="F6549" t="str">
        <f t="shared" si="459"/>
        <v>友引</v>
      </c>
      <c r="G6549" t="str">
        <f t="shared" si="456"/>
        <v>月</v>
      </c>
      <c r="I6549" t="str">
        <f t="shared" si="457"/>
        <v/>
      </c>
    </row>
    <row r="6550" spans="1:9">
      <c r="A6550" s="1">
        <v>43074</v>
      </c>
      <c r="B6550" s="6" t="s">
        <v>374</v>
      </c>
      <c r="C6550" s="7">
        <v>10</v>
      </c>
      <c r="D6550">
        <v>18</v>
      </c>
      <c r="E6550">
        <f t="shared" si="458"/>
        <v>4</v>
      </c>
      <c r="F6550" t="str">
        <f t="shared" si="459"/>
        <v>先負</v>
      </c>
      <c r="G6550" t="str">
        <f t="shared" si="456"/>
        <v>火</v>
      </c>
      <c r="I6550" t="str">
        <f t="shared" si="457"/>
        <v/>
      </c>
    </row>
    <row r="6551" spans="1:9">
      <c r="A6551" s="1">
        <v>43075</v>
      </c>
      <c r="B6551" s="6" t="s">
        <v>375</v>
      </c>
      <c r="C6551" s="7">
        <v>10</v>
      </c>
      <c r="D6551">
        <v>19</v>
      </c>
      <c r="E6551">
        <f t="shared" si="458"/>
        <v>5</v>
      </c>
      <c r="F6551" t="str">
        <f t="shared" si="459"/>
        <v>仏滅</v>
      </c>
      <c r="G6551" t="str">
        <f t="shared" si="456"/>
        <v>水</v>
      </c>
      <c r="I6551" t="str">
        <f t="shared" si="457"/>
        <v/>
      </c>
    </row>
    <row r="6552" spans="1:9">
      <c r="A6552" s="1">
        <v>43076</v>
      </c>
      <c r="B6552" s="6" t="s">
        <v>376</v>
      </c>
      <c r="C6552" s="7">
        <v>10</v>
      </c>
      <c r="D6552">
        <v>20</v>
      </c>
      <c r="E6552">
        <f t="shared" si="458"/>
        <v>0</v>
      </c>
      <c r="F6552" t="str">
        <f t="shared" si="459"/>
        <v>大安</v>
      </c>
      <c r="G6552" t="str">
        <f t="shared" si="456"/>
        <v>木</v>
      </c>
      <c r="I6552" t="str">
        <f t="shared" si="457"/>
        <v/>
      </c>
    </row>
    <row r="6553" spans="1:9">
      <c r="A6553" s="1">
        <v>43077</v>
      </c>
      <c r="B6553" s="6" t="s">
        <v>377</v>
      </c>
      <c r="C6553" s="7">
        <v>10</v>
      </c>
      <c r="D6553">
        <v>21</v>
      </c>
      <c r="E6553">
        <f t="shared" si="458"/>
        <v>1</v>
      </c>
      <c r="F6553" t="str">
        <f t="shared" si="459"/>
        <v>赤口</v>
      </c>
      <c r="G6553" t="str">
        <f t="shared" si="456"/>
        <v>金</v>
      </c>
      <c r="I6553" t="str">
        <f t="shared" si="457"/>
        <v/>
      </c>
    </row>
    <row r="6554" spans="1:9">
      <c r="A6554" s="1">
        <v>43078</v>
      </c>
      <c r="B6554" s="6" t="s">
        <v>378</v>
      </c>
      <c r="C6554" s="7">
        <v>10</v>
      </c>
      <c r="D6554">
        <v>22</v>
      </c>
      <c r="E6554">
        <f t="shared" si="458"/>
        <v>2</v>
      </c>
      <c r="F6554" t="str">
        <f t="shared" si="459"/>
        <v>先勝</v>
      </c>
      <c r="G6554" t="str">
        <f t="shared" si="456"/>
        <v>土</v>
      </c>
      <c r="I6554" t="str">
        <f t="shared" si="457"/>
        <v/>
      </c>
    </row>
    <row r="6555" spans="1:9">
      <c r="A6555" s="1">
        <v>43079</v>
      </c>
      <c r="B6555" s="6" t="s">
        <v>379</v>
      </c>
      <c r="C6555" s="7">
        <v>10</v>
      </c>
      <c r="D6555">
        <v>23</v>
      </c>
      <c r="E6555">
        <f t="shared" si="458"/>
        <v>3</v>
      </c>
      <c r="F6555" t="str">
        <f t="shared" si="459"/>
        <v>友引</v>
      </c>
      <c r="G6555" t="str">
        <f t="shared" si="456"/>
        <v>日</v>
      </c>
      <c r="I6555" t="str">
        <f t="shared" si="457"/>
        <v/>
      </c>
    </row>
    <row r="6556" spans="1:9">
      <c r="A6556" s="1">
        <v>43080</v>
      </c>
      <c r="B6556" s="6" t="s">
        <v>380</v>
      </c>
      <c r="C6556" s="7">
        <v>10</v>
      </c>
      <c r="D6556">
        <v>24</v>
      </c>
      <c r="E6556">
        <f t="shared" si="458"/>
        <v>4</v>
      </c>
      <c r="F6556" t="str">
        <f t="shared" si="459"/>
        <v>先負</v>
      </c>
      <c r="G6556" t="str">
        <f t="shared" si="456"/>
        <v>月</v>
      </c>
      <c r="I6556" t="str">
        <f t="shared" si="457"/>
        <v/>
      </c>
    </row>
    <row r="6557" spans="1:9">
      <c r="A6557" s="1">
        <v>43081</v>
      </c>
      <c r="B6557" s="6" t="s">
        <v>381</v>
      </c>
      <c r="C6557" s="7">
        <v>10</v>
      </c>
      <c r="D6557">
        <v>25</v>
      </c>
      <c r="E6557">
        <f t="shared" si="458"/>
        <v>5</v>
      </c>
      <c r="F6557" t="str">
        <f t="shared" si="459"/>
        <v>仏滅</v>
      </c>
      <c r="G6557" t="str">
        <f t="shared" si="456"/>
        <v>火</v>
      </c>
      <c r="I6557" t="str">
        <f t="shared" si="457"/>
        <v/>
      </c>
    </row>
    <row r="6558" spans="1:9">
      <c r="A6558" s="1">
        <v>43082</v>
      </c>
      <c r="B6558" s="6" t="s">
        <v>382</v>
      </c>
      <c r="C6558" s="7">
        <v>10</v>
      </c>
      <c r="D6558">
        <v>26</v>
      </c>
      <c r="E6558">
        <f t="shared" si="458"/>
        <v>0</v>
      </c>
      <c r="F6558" t="str">
        <f t="shared" si="459"/>
        <v>大安</v>
      </c>
      <c r="G6558" t="str">
        <f t="shared" si="456"/>
        <v>水</v>
      </c>
      <c r="I6558" t="str">
        <f t="shared" si="457"/>
        <v/>
      </c>
    </row>
    <row r="6559" spans="1:9">
      <c r="A6559" s="1">
        <v>43083</v>
      </c>
      <c r="B6559" s="6" t="s">
        <v>383</v>
      </c>
      <c r="C6559" s="7">
        <v>10</v>
      </c>
      <c r="D6559">
        <v>27</v>
      </c>
      <c r="E6559">
        <f t="shared" si="458"/>
        <v>1</v>
      </c>
      <c r="F6559" t="str">
        <f t="shared" si="459"/>
        <v>赤口</v>
      </c>
      <c r="G6559" t="str">
        <f t="shared" si="456"/>
        <v>木</v>
      </c>
      <c r="I6559" t="str">
        <f t="shared" si="457"/>
        <v/>
      </c>
    </row>
    <row r="6560" spans="1:9">
      <c r="A6560" s="1">
        <v>43084</v>
      </c>
      <c r="B6560" s="6" t="s">
        <v>384</v>
      </c>
      <c r="C6560" s="7">
        <v>10</v>
      </c>
      <c r="D6560">
        <v>28</v>
      </c>
      <c r="E6560">
        <f t="shared" si="458"/>
        <v>2</v>
      </c>
      <c r="F6560" t="str">
        <f t="shared" si="459"/>
        <v>先勝</v>
      </c>
      <c r="G6560" t="str">
        <f t="shared" si="456"/>
        <v>金</v>
      </c>
      <c r="I6560" t="str">
        <f t="shared" si="457"/>
        <v/>
      </c>
    </row>
    <row r="6561" spans="1:9">
      <c r="A6561" s="1">
        <v>43085</v>
      </c>
      <c r="B6561" s="6" t="s">
        <v>385</v>
      </c>
      <c r="C6561" s="7">
        <v>10</v>
      </c>
      <c r="D6561">
        <v>29</v>
      </c>
      <c r="E6561">
        <f t="shared" si="458"/>
        <v>3</v>
      </c>
      <c r="F6561" t="str">
        <f t="shared" si="459"/>
        <v>友引</v>
      </c>
      <c r="G6561" t="str">
        <f t="shared" si="456"/>
        <v>土</v>
      </c>
      <c r="I6561" t="str">
        <f t="shared" si="457"/>
        <v/>
      </c>
    </row>
    <row r="6562" spans="1:9">
      <c r="A6562" s="1">
        <v>43086</v>
      </c>
      <c r="B6562" s="6" t="s">
        <v>386</v>
      </c>
      <c r="C6562" s="7">
        <v>10</v>
      </c>
      <c r="D6562">
        <v>30</v>
      </c>
      <c r="E6562">
        <f t="shared" si="458"/>
        <v>4</v>
      </c>
      <c r="F6562" t="str">
        <f t="shared" si="459"/>
        <v>先負</v>
      </c>
      <c r="G6562" t="str">
        <f t="shared" si="456"/>
        <v>日</v>
      </c>
      <c r="I6562" t="str">
        <f t="shared" si="457"/>
        <v/>
      </c>
    </row>
    <row r="6563" spans="1:9">
      <c r="A6563" s="1">
        <v>43087</v>
      </c>
      <c r="B6563" s="6" t="s">
        <v>588</v>
      </c>
      <c r="C6563" s="7">
        <v>11</v>
      </c>
      <c r="D6563">
        <v>1</v>
      </c>
      <c r="E6563">
        <f t="shared" si="458"/>
        <v>0</v>
      </c>
      <c r="F6563" t="str">
        <f t="shared" si="459"/>
        <v>大安</v>
      </c>
      <c r="G6563" t="str">
        <f t="shared" si="456"/>
        <v>月</v>
      </c>
      <c r="I6563" t="str">
        <f t="shared" si="457"/>
        <v/>
      </c>
    </row>
    <row r="6564" spans="1:9">
      <c r="A6564" s="1">
        <v>43088</v>
      </c>
      <c r="B6564" s="6" t="s">
        <v>388</v>
      </c>
      <c r="C6564" s="7">
        <v>11</v>
      </c>
      <c r="D6564">
        <v>2</v>
      </c>
      <c r="E6564">
        <f t="shared" si="458"/>
        <v>1</v>
      </c>
      <c r="F6564" t="str">
        <f t="shared" si="459"/>
        <v>赤口</v>
      </c>
      <c r="G6564" t="str">
        <f t="shared" si="456"/>
        <v>火</v>
      </c>
      <c r="I6564" t="str">
        <f t="shared" si="457"/>
        <v/>
      </c>
    </row>
    <row r="6565" spans="1:9">
      <c r="A6565" s="1">
        <v>43089</v>
      </c>
      <c r="B6565" s="6" t="s">
        <v>389</v>
      </c>
      <c r="C6565" s="7">
        <v>11</v>
      </c>
      <c r="D6565">
        <v>3</v>
      </c>
      <c r="E6565">
        <f t="shared" si="458"/>
        <v>2</v>
      </c>
      <c r="F6565" t="str">
        <f t="shared" si="459"/>
        <v>先勝</v>
      </c>
      <c r="G6565" t="str">
        <f t="shared" si="456"/>
        <v>水</v>
      </c>
      <c r="I6565" t="str">
        <f t="shared" si="457"/>
        <v/>
      </c>
    </row>
    <row r="6566" spans="1:9">
      <c r="A6566" s="1">
        <v>43090</v>
      </c>
      <c r="B6566" s="6" t="s">
        <v>390</v>
      </c>
      <c r="C6566" s="7">
        <v>11</v>
      </c>
      <c r="D6566">
        <v>4</v>
      </c>
      <c r="E6566">
        <f t="shared" si="458"/>
        <v>3</v>
      </c>
      <c r="F6566" t="str">
        <f t="shared" si="459"/>
        <v>友引</v>
      </c>
      <c r="G6566" t="str">
        <f t="shared" si="456"/>
        <v>木</v>
      </c>
      <c r="I6566" t="str">
        <f t="shared" si="457"/>
        <v/>
      </c>
    </row>
    <row r="6567" spans="1:9">
      <c r="A6567" s="1">
        <v>43091</v>
      </c>
      <c r="B6567" s="6" t="s">
        <v>391</v>
      </c>
      <c r="C6567" s="7">
        <v>11</v>
      </c>
      <c r="D6567">
        <v>5</v>
      </c>
      <c r="E6567">
        <f t="shared" si="458"/>
        <v>4</v>
      </c>
      <c r="F6567" t="str">
        <f t="shared" si="459"/>
        <v>先負</v>
      </c>
      <c r="G6567" t="str">
        <f t="shared" si="456"/>
        <v>金</v>
      </c>
      <c r="I6567" t="str">
        <f t="shared" si="457"/>
        <v/>
      </c>
    </row>
    <row r="6568" spans="1:9">
      <c r="A6568" s="1">
        <v>43092</v>
      </c>
      <c r="B6568" s="6" t="s">
        <v>392</v>
      </c>
      <c r="C6568" s="7">
        <v>11</v>
      </c>
      <c r="D6568">
        <v>6</v>
      </c>
      <c r="E6568">
        <f t="shared" si="458"/>
        <v>5</v>
      </c>
      <c r="F6568" t="str">
        <f t="shared" si="459"/>
        <v>仏滅</v>
      </c>
      <c r="G6568" t="str">
        <f t="shared" si="456"/>
        <v>土</v>
      </c>
      <c r="I6568" t="str">
        <f t="shared" si="457"/>
        <v/>
      </c>
    </row>
    <row r="6569" spans="1:9">
      <c r="A6569" s="1">
        <v>43093</v>
      </c>
      <c r="B6569" s="6" t="s">
        <v>393</v>
      </c>
      <c r="C6569" s="7">
        <v>11</v>
      </c>
      <c r="D6569">
        <v>7</v>
      </c>
      <c r="E6569">
        <f t="shared" si="458"/>
        <v>0</v>
      </c>
      <c r="F6569" t="str">
        <f t="shared" si="459"/>
        <v>大安</v>
      </c>
      <c r="G6569" t="str">
        <f t="shared" si="456"/>
        <v>日</v>
      </c>
      <c r="I6569" t="str">
        <f t="shared" si="457"/>
        <v/>
      </c>
    </row>
    <row r="6570" spans="1:9">
      <c r="A6570" s="1">
        <v>43094</v>
      </c>
      <c r="B6570" s="6" t="s">
        <v>394</v>
      </c>
      <c r="C6570" s="7">
        <v>11</v>
      </c>
      <c r="D6570">
        <v>8</v>
      </c>
      <c r="E6570">
        <f t="shared" si="458"/>
        <v>1</v>
      </c>
      <c r="F6570" t="str">
        <f t="shared" si="459"/>
        <v>赤口</v>
      </c>
      <c r="G6570" t="str">
        <f t="shared" si="456"/>
        <v>月</v>
      </c>
      <c r="I6570" t="str">
        <f t="shared" si="457"/>
        <v/>
      </c>
    </row>
    <row r="6571" spans="1:9">
      <c r="A6571" s="1">
        <v>43095</v>
      </c>
      <c r="B6571" s="6" t="s">
        <v>395</v>
      </c>
      <c r="C6571" s="7">
        <v>11</v>
      </c>
      <c r="D6571">
        <v>9</v>
      </c>
      <c r="E6571">
        <f t="shared" si="458"/>
        <v>2</v>
      </c>
      <c r="F6571" t="str">
        <f t="shared" si="459"/>
        <v>先勝</v>
      </c>
      <c r="G6571" t="str">
        <f t="shared" si="456"/>
        <v>火</v>
      </c>
      <c r="I6571" t="str">
        <f t="shared" si="457"/>
        <v/>
      </c>
    </row>
    <row r="6572" spans="1:9">
      <c r="A6572" s="1">
        <v>43096</v>
      </c>
      <c r="B6572" s="6" t="s">
        <v>396</v>
      </c>
      <c r="C6572" s="7">
        <v>11</v>
      </c>
      <c r="D6572">
        <v>10</v>
      </c>
      <c r="E6572">
        <f t="shared" si="458"/>
        <v>3</v>
      </c>
      <c r="F6572" t="str">
        <f t="shared" si="459"/>
        <v>友引</v>
      </c>
      <c r="G6572" t="str">
        <f t="shared" si="456"/>
        <v>水</v>
      </c>
      <c r="I6572" t="str">
        <f t="shared" si="457"/>
        <v/>
      </c>
    </row>
    <row r="6573" spans="1:9">
      <c r="A6573" s="1">
        <v>43097</v>
      </c>
      <c r="B6573" s="6" t="s">
        <v>397</v>
      </c>
      <c r="C6573" s="7">
        <v>11</v>
      </c>
      <c r="D6573">
        <v>11</v>
      </c>
      <c r="E6573">
        <f t="shared" si="458"/>
        <v>4</v>
      </c>
      <c r="F6573" t="str">
        <f t="shared" si="459"/>
        <v>先負</v>
      </c>
      <c r="G6573" t="str">
        <f t="shared" si="456"/>
        <v>木</v>
      </c>
      <c r="I6573" t="str">
        <f t="shared" si="457"/>
        <v/>
      </c>
    </row>
    <row r="6574" spans="1:9">
      <c r="A6574" s="1">
        <v>43098</v>
      </c>
      <c r="B6574" s="6" t="s">
        <v>398</v>
      </c>
      <c r="C6574" s="7">
        <v>11</v>
      </c>
      <c r="D6574">
        <v>12</v>
      </c>
      <c r="E6574">
        <f t="shared" si="458"/>
        <v>5</v>
      </c>
      <c r="F6574" t="str">
        <f t="shared" si="459"/>
        <v>仏滅</v>
      </c>
      <c r="G6574" t="str">
        <f t="shared" si="456"/>
        <v>金</v>
      </c>
      <c r="I6574" t="str">
        <f t="shared" si="457"/>
        <v/>
      </c>
    </row>
    <row r="6575" spans="1:9">
      <c r="A6575" s="1">
        <v>43099</v>
      </c>
      <c r="B6575" s="6" t="s">
        <v>399</v>
      </c>
      <c r="C6575" s="7">
        <v>11</v>
      </c>
      <c r="D6575">
        <v>13</v>
      </c>
      <c r="E6575">
        <f t="shared" si="458"/>
        <v>0</v>
      </c>
      <c r="F6575" t="str">
        <f t="shared" si="459"/>
        <v>大安</v>
      </c>
      <c r="G6575" t="str">
        <f t="shared" si="456"/>
        <v>土</v>
      </c>
      <c r="I6575" t="str">
        <f t="shared" si="457"/>
        <v/>
      </c>
    </row>
    <row r="6576" spans="1:9">
      <c r="A6576" s="1">
        <v>43100</v>
      </c>
      <c r="B6576" s="6" t="s">
        <v>400</v>
      </c>
      <c r="C6576" s="7">
        <v>11</v>
      </c>
      <c r="D6576">
        <v>14</v>
      </c>
      <c r="E6576">
        <f t="shared" si="458"/>
        <v>1</v>
      </c>
      <c r="F6576" t="str">
        <f t="shared" si="459"/>
        <v>赤口</v>
      </c>
      <c r="G6576" t="str">
        <f t="shared" si="456"/>
        <v>日</v>
      </c>
      <c r="I6576" t="str">
        <f t="shared" si="457"/>
        <v/>
      </c>
    </row>
    <row r="6577" spans="1:9">
      <c r="A6577" s="1">
        <v>43101</v>
      </c>
      <c r="B6577" s="6" t="s">
        <v>401</v>
      </c>
      <c r="C6577" s="7">
        <v>11</v>
      </c>
      <c r="D6577">
        <v>15</v>
      </c>
      <c r="E6577">
        <f t="shared" si="458"/>
        <v>2</v>
      </c>
      <c r="F6577" t="str">
        <f t="shared" si="459"/>
        <v>先勝</v>
      </c>
      <c r="G6577" t="str">
        <f t="shared" si="456"/>
        <v>月</v>
      </c>
      <c r="I6577" t="str">
        <f t="shared" si="457"/>
        <v/>
      </c>
    </row>
    <row r="6578" spans="1:9">
      <c r="A6578" s="1">
        <v>43102</v>
      </c>
      <c r="B6578" s="6" t="s">
        <v>402</v>
      </c>
      <c r="C6578" s="7">
        <v>11</v>
      </c>
      <c r="D6578">
        <v>16</v>
      </c>
      <c r="E6578">
        <f t="shared" si="458"/>
        <v>3</v>
      </c>
      <c r="F6578" t="str">
        <f t="shared" si="459"/>
        <v>友引</v>
      </c>
      <c r="G6578" t="str">
        <f t="shared" si="456"/>
        <v>火</v>
      </c>
      <c r="I6578" t="str">
        <f t="shared" si="457"/>
        <v/>
      </c>
    </row>
    <row r="6579" spans="1:9">
      <c r="A6579" s="1">
        <v>43103</v>
      </c>
      <c r="B6579" s="6" t="s">
        <v>403</v>
      </c>
      <c r="C6579" s="7">
        <v>11</v>
      </c>
      <c r="D6579">
        <v>17</v>
      </c>
      <c r="E6579">
        <f t="shared" si="458"/>
        <v>4</v>
      </c>
      <c r="F6579" t="str">
        <f t="shared" si="459"/>
        <v>先負</v>
      </c>
      <c r="G6579" t="str">
        <f t="shared" si="456"/>
        <v>水</v>
      </c>
      <c r="I6579" t="str">
        <f t="shared" si="457"/>
        <v/>
      </c>
    </row>
    <row r="6580" spans="1:9">
      <c r="A6580" s="1">
        <v>43104</v>
      </c>
      <c r="B6580" s="6" t="s">
        <v>32</v>
      </c>
      <c r="C6580" s="7">
        <v>11</v>
      </c>
      <c r="D6580">
        <v>18</v>
      </c>
      <c r="E6580">
        <f t="shared" si="458"/>
        <v>5</v>
      </c>
      <c r="F6580" t="str">
        <f t="shared" si="459"/>
        <v>仏滅</v>
      </c>
      <c r="G6580" t="str">
        <f t="shared" si="456"/>
        <v>木</v>
      </c>
      <c r="I6580" t="str">
        <f t="shared" si="457"/>
        <v/>
      </c>
    </row>
    <row r="6581" spans="1:9">
      <c r="A6581" s="1">
        <v>43105</v>
      </c>
      <c r="B6581" s="6" t="s">
        <v>33</v>
      </c>
      <c r="C6581" s="7">
        <v>11</v>
      </c>
      <c r="D6581">
        <v>19</v>
      </c>
      <c r="E6581">
        <f t="shared" si="458"/>
        <v>0</v>
      </c>
      <c r="F6581" t="str">
        <f t="shared" si="459"/>
        <v>大安</v>
      </c>
      <c r="G6581" t="str">
        <f t="shared" si="456"/>
        <v>金</v>
      </c>
      <c r="I6581" t="str">
        <f t="shared" si="457"/>
        <v/>
      </c>
    </row>
    <row r="6582" spans="1:9">
      <c r="A6582" s="1">
        <v>43106</v>
      </c>
      <c r="B6582" s="6" t="s">
        <v>34</v>
      </c>
      <c r="C6582" s="7">
        <v>11</v>
      </c>
      <c r="D6582">
        <v>20</v>
      </c>
      <c r="E6582">
        <f t="shared" si="458"/>
        <v>1</v>
      </c>
      <c r="F6582" t="str">
        <f t="shared" si="459"/>
        <v>赤口</v>
      </c>
      <c r="G6582" t="str">
        <f t="shared" si="456"/>
        <v>土</v>
      </c>
      <c r="I6582" t="str">
        <f t="shared" si="457"/>
        <v/>
      </c>
    </row>
    <row r="6583" spans="1:9">
      <c r="A6583" s="1">
        <v>43107</v>
      </c>
      <c r="B6583" s="6" t="s">
        <v>35</v>
      </c>
      <c r="C6583" s="7">
        <v>11</v>
      </c>
      <c r="D6583">
        <v>21</v>
      </c>
      <c r="E6583">
        <f t="shared" si="458"/>
        <v>2</v>
      </c>
      <c r="F6583" t="str">
        <f t="shared" si="459"/>
        <v>先勝</v>
      </c>
      <c r="G6583" t="str">
        <f t="shared" si="456"/>
        <v>日</v>
      </c>
      <c r="I6583" t="str">
        <f t="shared" si="457"/>
        <v/>
      </c>
    </row>
    <row r="6584" spans="1:9">
      <c r="A6584" s="1">
        <v>43108</v>
      </c>
      <c r="B6584" s="6" t="s">
        <v>36</v>
      </c>
      <c r="C6584" s="7">
        <v>11</v>
      </c>
      <c r="D6584">
        <v>22</v>
      </c>
      <c r="E6584">
        <f t="shared" si="458"/>
        <v>3</v>
      </c>
      <c r="F6584" t="str">
        <f t="shared" si="459"/>
        <v>友引</v>
      </c>
      <c r="G6584" t="str">
        <f t="shared" si="456"/>
        <v>月</v>
      </c>
      <c r="I6584" t="str">
        <f t="shared" si="457"/>
        <v/>
      </c>
    </row>
    <row r="6585" spans="1:9">
      <c r="A6585" s="1">
        <v>43109</v>
      </c>
      <c r="B6585" s="6" t="s">
        <v>37</v>
      </c>
      <c r="C6585" s="7">
        <v>11</v>
      </c>
      <c r="D6585">
        <v>23</v>
      </c>
      <c r="E6585">
        <f t="shared" si="458"/>
        <v>4</v>
      </c>
      <c r="F6585" t="str">
        <f t="shared" si="459"/>
        <v>先負</v>
      </c>
      <c r="G6585" t="str">
        <f t="shared" si="456"/>
        <v>火</v>
      </c>
      <c r="I6585" t="str">
        <f t="shared" si="457"/>
        <v/>
      </c>
    </row>
    <row r="6586" spans="1:9">
      <c r="A6586" s="1">
        <v>43110</v>
      </c>
      <c r="B6586" s="6" t="s">
        <v>38</v>
      </c>
      <c r="C6586" s="7">
        <v>11</v>
      </c>
      <c r="D6586">
        <v>24</v>
      </c>
      <c r="E6586">
        <f t="shared" si="458"/>
        <v>5</v>
      </c>
      <c r="F6586" t="str">
        <f t="shared" si="459"/>
        <v>仏滅</v>
      </c>
      <c r="G6586" t="str">
        <f t="shared" si="456"/>
        <v>水</v>
      </c>
      <c r="I6586" t="str">
        <f t="shared" si="457"/>
        <v/>
      </c>
    </row>
    <row r="6587" spans="1:9">
      <c r="A6587" s="1">
        <v>43111</v>
      </c>
      <c r="B6587" s="6" t="s">
        <v>39</v>
      </c>
      <c r="C6587" s="7">
        <v>11</v>
      </c>
      <c r="D6587">
        <v>25</v>
      </c>
      <c r="E6587">
        <f t="shared" si="458"/>
        <v>0</v>
      </c>
      <c r="F6587" t="str">
        <f t="shared" si="459"/>
        <v>大安</v>
      </c>
      <c r="G6587" t="str">
        <f t="shared" si="456"/>
        <v>木</v>
      </c>
      <c r="I6587" t="str">
        <f t="shared" si="457"/>
        <v/>
      </c>
    </row>
    <row r="6588" spans="1:9">
      <c r="A6588" s="1">
        <v>43112</v>
      </c>
      <c r="B6588" s="6" t="s">
        <v>41</v>
      </c>
      <c r="C6588" s="7">
        <v>11</v>
      </c>
      <c r="D6588">
        <v>26</v>
      </c>
      <c r="E6588">
        <f t="shared" si="458"/>
        <v>1</v>
      </c>
      <c r="F6588" t="str">
        <f t="shared" si="459"/>
        <v>赤口</v>
      </c>
      <c r="G6588" t="str">
        <f t="shared" si="456"/>
        <v>金</v>
      </c>
      <c r="I6588" t="str">
        <f t="shared" si="457"/>
        <v/>
      </c>
    </row>
    <row r="6589" spans="1:9">
      <c r="A6589" s="1">
        <v>43113</v>
      </c>
      <c r="B6589" s="6" t="s">
        <v>42</v>
      </c>
      <c r="C6589" s="7">
        <v>11</v>
      </c>
      <c r="D6589">
        <v>27</v>
      </c>
      <c r="E6589">
        <f t="shared" si="458"/>
        <v>2</v>
      </c>
      <c r="F6589" t="str">
        <f t="shared" si="459"/>
        <v>先勝</v>
      </c>
      <c r="G6589" t="str">
        <f t="shared" si="456"/>
        <v>土</v>
      </c>
      <c r="I6589" t="str">
        <f t="shared" si="457"/>
        <v/>
      </c>
    </row>
    <row r="6590" spans="1:9">
      <c r="A6590" s="1">
        <v>43114</v>
      </c>
      <c r="B6590" s="6" t="s">
        <v>43</v>
      </c>
      <c r="C6590" s="7">
        <v>11</v>
      </c>
      <c r="D6590">
        <v>28</v>
      </c>
      <c r="E6590">
        <f t="shared" si="458"/>
        <v>3</v>
      </c>
      <c r="F6590" t="str">
        <f t="shared" si="459"/>
        <v>友引</v>
      </c>
      <c r="G6590" t="str">
        <f t="shared" si="456"/>
        <v>日</v>
      </c>
      <c r="I6590" t="str">
        <f t="shared" si="457"/>
        <v/>
      </c>
    </row>
    <row r="6591" spans="1:9">
      <c r="A6591" s="1">
        <v>43115</v>
      </c>
      <c r="B6591" s="6" t="s">
        <v>44</v>
      </c>
      <c r="C6591" s="7">
        <v>11</v>
      </c>
      <c r="D6591">
        <v>29</v>
      </c>
      <c r="E6591">
        <f t="shared" si="458"/>
        <v>4</v>
      </c>
      <c r="F6591" t="str">
        <f t="shared" si="459"/>
        <v>先負</v>
      </c>
      <c r="G6591" t="str">
        <f t="shared" si="456"/>
        <v>月</v>
      </c>
      <c r="I6591" t="str">
        <f t="shared" si="457"/>
        <v/>
      </c>
    </row>
    <row r="6592" spans="1:9">
      <c r="A6592" s="1">
        <v>43116</v>
      </c>
      <c r="B6592" s="6" t="s">
        <v>226</v>
      </c>
      <c r="C6592" s="7">
        <v>11</v>
      </c>
      <c r="D6592">
        <v>30</v>
      </c>
      <c r="E6592">
        <f t="shared" si="458"/>
        <v>5</v>
      </c>
      <c r="F6592" t="str">
        <f t="shared" si="459"/>
        <v>仏滅</v>
      </c>
      <c r="G6592" t="str">
        <f t="shared" si="456"/>
        <v>火</v>
      </c>
      <c r="I6592" t="str">
        <f t="shared" si="457"/>
        <v/>
      </c>
    </row>
    <row r="6593" spans="1:9">
      <c r="A6593" s="1">
        <v>43117</v>
      </c>
      <c r="B6593" s="6" t="s">
        <v>575</v>
      </c>
      <c r="C6593" s="7">
        <v>12</v>
      </c>
      <c r="D6593">
        <v>1</v>
      </c>
      <c r="E6593">
        <f t="shared" si="458"/>
        <v>1</v>
      </c>
      <c r="F6593" t="str">
        <f t="shared" si="459"/>
        <v>赤口</v>
      </c>
      <c r="G6593" t="str">
        <f t="shared" si="456"/>
        <v>水</v>
      </c>
      <c r="I6593" t="str">
        <f t="shared" si="457"/>
        <v/>
      </c>
    </row>
    <row r="6594" spans="1:9">
      <c r="A6594" s="1">
        <v>43118</v>
      </c>
      <c r="B6594" s="6" t="s">
        <v>46</v>
      </c>
      <c r="C6594" s="7">
        <v>12</v>
      </c>
      <c r="D6594">
        <v>2</v>
      </c>
      <c r="E6594">
        <f t="shared" si="458"/>
        <v>2</v>
      </c>
      <c r="F6594" t="str">
        <f t="shared" si="459"/>
        <v>先勝</v>
      </c>
      <c r="G6594" t="str">
        <f t="shared" si="456"/>
        <v>木</v>
      </c>
      <c r="I6594" t="str">
        <f t="shared" si="457"/>
        <v/>
      </c>
    </row>
    <row r="6595" spans="1:9">
      <c r="A6595" s="1">
        <v>43119</v>
      </c>
      <c r="B6595" s="6" t="s">
        <v>47</v>
      </c>
      <c r="C6595" s="7">
        <v>12</v>
      </c>
      <c r="D6595">
        <v>3</v>
      </c>
      <c r="E6595">
        <f t="shared" si="458"/>
        <v>3</v>
      </c>
      <c r="F6595" t="str">
        <f t="shared" si="459"/>
        <v>友引</v>
      </c>
      <c r="G6595" t="str">
        <f t="shared" ref="G6595:G6658" si="460">TEXT(A6595,"aaa")</f>
        <v>金</v>
      </c>
      <c r="I6595" t="str">
        <f t="shared" ref="I6595:I6658" si="461">IF(ISERROR(VLOOKUP(H6595,$K$29:$L$39,2,FALSE)),"",VLOOKUP(H6595,$K$29:$L$39,2,FALSE))</f>
        <v/>
      </c>
    </row>
    <row r="6596" spans="1:9">
      <c r="A6596" s="1">
        <v>43120</v>
      </c>
      <c r="B6596" s="6" t="s">
        <v>48</v>
      </c>
      <c r="C6596" s="7">
        <v>12</v>
      </c>
      <c r="D6596">
        <v>4</v>
      </c>
      <c r="E6596">
        <f t="shared" si="458"/>
        <v>4</v>
      </c>
      <c r="F6596" t="str">
        <f t="shared" si="459"/>
        <v>先負</v>
      </c>
      <c r="G6596" t="str">
        <f t="shared" si="460"/>
        <v>土</v>
      </c>
      <c r="I6596" t="str">
        <f t="shared" si="461"/>
        <v/>
      </c>
    </row>
    <row r="6597" spans="1:9">
      <c r="A6597" s="1">
        <v>43121</v>
      </c>
      <c r="B6597" s="6" t="s">
        <v>49</v>
      </c>
      <c r="C6597" s="7">
        <v>12</v>
      </c>
      <c r="D6597">
        <v>5</v>
      </c>
      <c r="E6597">
        <f t="shared" si="458"/>
        <v>5</v>
      </c>
      <c r="F6597" t="str">
        <f t="shared" si="459"/>
        <v>仏滅</v>
      </c>
      <c r="G6597" t="str">
        <f t="shared" si="460"/>
        <v>日</v>
      </c>
      <c r="I6597" t="str">
        <f t="shared" si="461"/>
        <v/>
      </c>
    </row>
    <row r="6598" spans="1:9">
      <c r="A6598" s="1">
        <v>43122</v>
      </c>
      <c r="B6598" s="6" t="s">
        <v>50</v>
      </c>
      <c r="C6598" s="7">
        <v>12</v>
      </c>
      <c r="D6598">
        <v>6</v>
      </c>
      <c r="E6598">
        <f t="shared" si="458"/>
        <v>0</v>
      </c>
      <c r="F6598" t="str">
        <f t="shared" si="459"/>
        <v>大安</v>
      </c>
      <c r="G6598" t="str">
        <f t="shared" si="460"/>
        <v>月</v>
      </c>
      <c r="I6598" t="str">
        <f t="shared" si="461"/>
        <v/>
      </c>
    </row>
    <row r="6599" spans="1:9">
      <c r="A6599" s="1">
        <v>43123</v>
      </c>
      <c r="B6599" s="6" t="s">
        <v>51</v>
      </c>
      <c r="C6599" s="7">
        <v>12</v>
      </c>
      <c r="D6599">
        <v>7</v>
      </c>
      <c r="E6599">
        <f t="shared" si="458"/>
        <v>1</v>
      </c>
      <c r="F6599" t="str">
        <f t="shared" si="459"/>
        <v>赤口</v>
      </c>
      <c r="G6599" t="str">
        <f t="shared" si="460"/>
        <v>火</v>
      </c>
      <c r="I6599" t="str">
        <f t="shared" si="461"/>
        <v/>
      </c>
    </row>
    <row r="6600" spans="1:9">
      <c r="A6600" s="1">
        <v>43124</v>
      </c>
      <c r="B6600" s="6" t="s">
        <v>52</v>
      </c>
      <c r="C6600" s="7">
        <v>12</v>
      </c>
      <c r="D6600">
        <v>8</v>
      </c>
      <c r="E6600">
        <f t="shared" si="458"/>
        <v>2</v>
      </c>
      <c r="F6600" t="str">
        <f t="shared" si="459"/>
        <v>先勝</v>
      </c>
      <c r="G6600" t="str">
        <f t="shared" si="460"/>
        <v>水</v>
      </c>
      <c r="I6600" t="str">
        <f t="shared" si="461"/>
        <v/>
      </c>
    </row>
    <row r="6601" spans="1:9">
      <c r="A6601" s="1">
        <v>43125</v>
      </c>
      <c r="B6601" s="6" t="s">
        <v>53</v>
      </c>
      <c r="C6601" s="7">
        <v>12</v>
      </c>
      <c r="D6601">
        <v>9</v>
      </c>
      <c r="E6601">
        <f t="shared" si="458"/>
        <v>3</v>
      </c>
      <c r="F6601" t="str">
        <f t="shared" si="459"/>
        <v>友引</v>
      </c>
      <c r="G6601" t="str">
        <f t="shared" si="460"/>
        <v>木</v>
      </c>
      <c r="I6601" t="str">
        <f t="shared" si="461"/>
        <v/>
      </c>
    </row>
    <row r="6602" spans="1:9">
      <c r="A6602" s="1">
        <v>43126</v>
      </c>
      <c r="B6602" s="6" t="s">
        <v>54</v>
      </c>
      <c r="C6602" s="7">
        <v>12</v>
      </c>
      <c r="D6602">
        <v>10</v>
      </c>
      <c r="E6602">
        <f t="shared" si="458"/>
        <v>4</v>
      </c>
      <c r="F6602" t="str">
        <f t="shared" si="459"/>
        <v>先負</v>
      </c>
      <c r="G6602" t="str">
        <f t="shared" si="460"/>
        <v>金</v>
      </c>
      <c r="I6602" t="str">
        <f t="shared" si="461"/>
        <v/>
      </c>
    </row>
    <row r="6603" spans="1:9">
      <c r="A6603" s="1">
        <v>43127</v>
      </c>
      <c r="B6603" s="6" t="s">
        <v>55</v>
      </c>
      <c r="C6603" s="7">
        <v>12</v>
      </c>
      <c r="D6603">
        <v>11</v>
      </c>
      <c r="E6603">
        <f t="shared" si="458"/>
        <v>5</v>
      </c>
      <c r="F6603" t="str">
        <f t="shared" si="459"/>
        <v>仏滅</v>
      </c>
      <c r="G6603" t="str">
        <f t="shared" si="460"/>
        <v>土</v>
      </c>
      <c r="I6603" t="str">
        <f t="shared" si="461"/>
        <v/>
      </c>
    </row>
    <row r="6604" spans="1:9">
      <c r="A6604" s="1">
        <v>43128</v>
      </c>
      <c r="B6604" s="6" t="s">
        <v>56</v>
      </c>
      <c r="C6604" s="7">
        <v>12</v>
      </c>
      <c r="D6604">
        <v>12</v>
      </c>
      <c r="E6604">
        <f t="shared" ref="E6604:E6667" si="462">MOD(C6604+D6604,6)</f>
        <v>0</v>
      </c>
      <c r="F6604" t="str">
        <f t="shared" ref="F6604:F6667" si="463">VLOOKUP(E6604,$K$18:$L$23,2)</f>
        <v>大安</v>
      </c>
      <c r="G6604" t="str">
        <f t="shared" si="460"/>
        <v>日</v>
      </c>
      <c r="I6604" t="str">
        <f t="shared" si="461"/>
        <v/>
      </c>
    </row>
    <row r="6605" spans="1:9">
      <c r="A6605" s="1">
        <v>43129</v>
      </c>
      <c r="B6605" s="6" t="s">
        <v>57</v>
      </c>
      <c r="C6605" s="7">
        <v>12</v>
      </c>
      <c r="D6605">
        <v>13</v>
      </c>
      <c r="E6605">
        <f t="shared" si="462"/>
        <v>1</v>
      </c>
      <c r="F6605" t="str">
        <f t="shared" si="463"/>
        <v>赤口</v>
      </c>
      <c r="G6605" t="str">
        <f t="shared" si="460"/>
        <v>月</v>
      </c>
      <c r="I6605" t="str">
        <f t="shared" si="461"/>
        <v/>
      </c>
    </row>
    <row r="6606" spans="1:9">
      <c r="A6606" s="1">
        <v>43130</v>
      </c>
      <c r="B6606" s="6" t="s">
        <v>58</v>
      </c>
      <c r="C6606" s="7">
        <v>12</v>
      </c>
      <c r="D6606">
        <v>14</v>
      </c>
      <c r="E6606">
        <f t="shared" si="462"/>
        <v>2</v>
      </c>
      <c r="F6606" t="str">
        <f t="shared" si="463"/>
        <v>先勝</v>
      </c>
      <c r="G6606" t="str">
        <f t="shared" si="460"/>
        <v>火</v>
      </c>
      <c r="I6606" t="str">
        <f t="shared" si="461"/>
        <v/>
      </c>
    </row>
    <row r="6607" spans="1:9">
      <c r="A6607" s="1">
        <v>43131</v>
      </c>
      <c r="B6607" s="6" t="s">
        <v>59</v>
      </c>
      <c r="C6607" s="7">
        <v>12</v>
      </c>
      <c r="D6607">
        <v>15</v>
      </c>
      <c r="E6607">
        <f t="shared" si="462"/>
        <v>3</v>
      </c>
      <c r="F6607" t="str">
        <f t="shared" si="463"/>
        <v>友引</v>
      </c>
      <c r="G6607" t="str">
        <f t="shared" si="460"/>
        <v>水</v>
      </c>
      <c r="I6607" t="str">
        <f t="shared" si="461"/>
        <v/>
      </c>
    </row>
    <row r="6608" spans="1:9">
      <c r="A6608" s="1">
        <v>43132</v>
      </c>
      <c r="B6608" s="6" t="s">
        <v>60</v>
      </c>
      <c r="C6608" s="7">
        <v>12</v>
      </c>
      <c r="D6608">
        <v>16</v>
      </c>
      <c r="E6608">
        <f t="shared" si="462"/>
        <v>4</v>
      </c>
      <c r="F6608" t="str">
        <f t="shared" si="463"/>
        <v>先負</v>
      </c>
      <c r="G6608" t="str">
        <f t="shared" si="460"/>
        <v>木</v>
      </c>
      <c r="I6608" t="str">
        <f t="shared" si="461"/>
        <v/>
      </c>
    </row>
    <row r="6609" spans="1:9">
      <c r="A6609" s="1">
        <v>43133</v>
      </c>
      <c r="B6609" s="6" t="s">
        <v>61</v>
      </c>
      <c r="C6609" s="7">
        <v>12</v>
      </c>
      <c r="D6609">
        <v>17</v>
      </c>
      <c r="E6609">
        <f t="shared" si="462"/>
        <v>5</v>
      </c>
      <c r="F6609" t="str">
        <f t="shared" si="463"/>
        <v>仏滅</v>
      </c>
      <c r="G6609" t="str">
        <f t="shared" si="460"/>
        <v>金</v>
      </c>
      <c r="I6609" t="str">
        <f t="shared" si="461"/>
        <v/>
      </c>
    </row>
    <row r="6610" spans="1:9">
      <c r="A6610" s="1">
        <v>43134</v>
      </c>
      <c r="B6610" s="6" t="s">
        <v>62</v>
      </c>
      <c r="C6610" s="7">
        <v>12</v>
      </c>
      <c r="D6610">
        <v>18</v>
      </c>
      <c r="E6610">
        <f t="shared" si="462"/>
        <v>0</v>
      </c>
      <c r="F6610" t="str">
        <f t="shared" si="463"/>
        <v>大安</v>
      </c>
      <c r="G6610" t="str">
        <f t="shared" si="460"/>
        <v>土</v>
      </c>
      <c r="I6610" t="str">
        <f t="shared" si="461"/>
        <v/>
      </c>
    </row>
    <row r="6611" spans="1:9">
      <c r="A6611" s="1">
        <v>43135</v>
      </c>
      <c r="B6611" s="6" t="s">
        <v>63</v>
      </c>
      <c r="C6611" s="7">
        <v>12</v>
      </c>
      <c r="D6611">
        <v>19</v>
      </c>
      <c r="E6611">
        <f t="shared" si="462"/>
        <v>1</v>
      </c>
      <c r="F6611" t="str">
        <f t="shared" si="463"/>
        <v>赤口</v>
      </c>
      <c r="G6611" t="str">
        <f t="shared" si="460"/>
        <v>日</v>
      </c>
      <c r="I6611" t="str">
        <f t="shared" si="461"/>
        <v/>
      </c>
    </row>
    <row r="6612" spans="1:9">
      <c r="A6612" s="1">
        <v>43136</v>
      </c>
      <c r="B6612" s="6" t="s">
        <v>64</v>
      </c>
      <c r="C6612" s="7">
        <v>12</v>
      </c>
      <c r="D6612">
        <v>20</v>
      </c>
      <c r="E6612">
        <f t="shared" si="462"/>
        <v>2</v>
      </c>
      <c r="F6612" t="str">
        <f t="shared" si="463"/>
        <v>先勝</v>
      </c>
      <c r="G6612" t="str">
        <f t="shared" si="460"/>
        <v>月</v>
      </c>
      <c r="I6612" t="str">
        <f t="shared" si="461"/>
        <v/>
      </c>
    </row>
    <row r="6613" spans="1:9">
      <c r="A6613" s="1">
        <v>43137</v>
      </c>
      <c r="B6613" s="6" t="s">
        <v>65</v>
      </c>
      <c r="C6613" s="7">
        <v>12</v>
      </c>
      <c r="D6613">
        <v>21</v>
      </c>
      <c r="E6613">
        <f t="shared" si="462"/>
        <v>3</v>
      </c>
      <c r="F6613" t="str">
        <f t="shared" si="463"/>
        <v>友引</v>
      </c>
      <c r="G6613" t="str">
        <f t="shared" si="460"/>
        <v>火</v>
      </c>
      <c r="I6613" t="str">
        <f t="shared" si="461"/>
        <v/>
      </c>
    </row>
    <row r="6614" spans="1:9">
      <c r="A6614" s="1">
        <v>43138</v>
      </c>
      <c r="B6614" s="6" t="s">
        <v>66</v>
      </c>
      <c r="C6614" s="7">
        <v>12</v>
      </c>
      <c r="D6614">
        <v>22</v>
      </c>
      <c r="E6614">
        <f t="shared" si="462"/>
        <v>4</v>
      </c>
      <c r="F6614" t="str">
        <f t="shared" si="463"/>
        <v>先負</v>
      </c>
      <c r="G6614" t="str">
        <f t="shared" si="460"/>
        <v>水</v>
      </c>
      <c r="I6614" t="str">
        <f t="shared" si="461"/>
        <v/>
      </c>
    </row>
    <row r="6615" spans="1:9">
      <c r="A6615" s="1">
        <v>43139</v>
      </c>
      <c r="B6615" s="6" t="s">
        <v>67</v>
      </c>
      <c r="C6615" s="7">
        <v>12</v>
      </c>
      <c r="D6615">
        <v>23</v>
      </c>
      <c r="E6615">
        <f t="shared" si="462"/>
        <v>5</v>
      </c>
      <c r="F6615" t="str">
        <f t="shared" si="463"/>
        <v>仏滅</v>
      </c>
      <c r="G6615" t="str">
        <f t="shared" si="460"/>
        <v>木</v>
      </c>
      <c r="I6615" t="str">
        <f t="shared" si="461"/>
        <v/>
      </c>
    </row>
    <row r="6616" spans="1:9">
      <c r="A6616" s="1">
        <v>43140</v>
      </c>
      <c r="B6616" s="6" t="s">
        <v>68</v>
      </c>
      <c r="C6616" s="7">
        <v>12</v>
      </c>
      <c r="D6616">
        <v>24</v>
      </c>
      <c r="E6616">
        <f t="shared" si="462"/>
        <v>0</v>
      </c>
      <c r="F6616" t="str">
        <f t="shared" si="463"/>
        <v>大安</v>
      </c>
      <c r="G6616" t="str">
        <f t="shared" si="460"/>
        <v>金</v>
      </c>
      <c r="I6616" t="str">
        <f t="shared" si="461"/>
        <v/>
      </c>
    </row>
    <row r="6617" spans="1:9">
      <c r="A6617" s="1">
        <v>43141</v>
      </c>
      <c r="B6617" s="6" t="s">
        <v>69</v>
      </c>
      <c r="C6617" s="7">
        <v>12</v>
      </c>
      <c r="D6617">
        <v>25</v>
      </c>
      <c r="E6617">
        <f t="shared" si="462"/>
        <v>1</v>
      </c>
      <c r="F6617" t="str">
        <f t="shared" si="463"/>
        <v>赤口</v>
      </c>
      <c r="G6617" t="str">
        <f t="shared" si="460"/>
        <v>土</v>
      </c>
      <c r="I6617" t="str">
        <f t="shared" si="461"/>
        <v/>
      </c>
    </row>
    <row r="6618" spans="1:9">
      <c r="A6618" s="1">
        <v>43142</v>
      </c>
      <c r="B6618" s="6" t="s">
        <v>70</v>
      </c>
      <c r="C6618" s="7">
        <v>12</v>
      </c>
      <c r="D6618">
        <v>26</v>
      </c>
      <c r="E6618">
        <f t="shared" si="462"/>
        <v>2</v>
      </c>
      <c r="F6618" t="str">
        <f t="shared" si="463"/>
        <v>先勝</v>
      </c>
      <c r="G6618" t="str">
        <f t="shared" si="460"/>
        <v>日</v>
      </c>
      <c r="I6618" t="str">
        <f t="shared" si="461"/>
        <v/>
      </c>
    </row>
    <row r="6619" spans="1:9">
      <c r="A6619" s="1">
        <v>43143</v>
      </c>
      <c r="B6619" s="6" t="s">
        <v>71</v>
      </c>
      <c r="C6619" s="7">
        <v>12</v>
      </c>
      <c r="D6619">
        <v>27</v>
      </c>
      <c r="E6619">
        <f t="shared" si="462"/>
        <v>3</v>
      </c>
      <c r="F6619" t="str">
        <f t="shared" si="463"/>
        <v>友引</v>
      </c>
      <c r="G6619" t="str">
        <f t="shared" si="460"/>
        <v>月</v>
      </c>
      <c r="I6619" t="str">
        <f t="shared" si="461"/>
        <v/>
      </c>
    </row>
    <row r="6620" spans="1:9">
      <c r="A6620" s="1">
        <v>43144</v>
      </c>
      <c r="B6620" s="6" t="s">
        <v>72</v>
      </c>
      <c r="C6620" s="7">
        <v>12</v>
      </c>
      <c r="D6620">
        <v>28</v>
      </c>
      <c r="E6620">
        <f t="shared" si="462"/>
        <v>4</v>
      </c>
      <c r="F6620" t="str">
        <f t="shared" si="463"/>
        <v>先負</v>
      </c>
      <c r="G6620" t="str">
        <f t="shared" si="460"/>
        <v>火</v>
      </c>
      <c r="I6620" t="str">
        <f t="shared" si="461"/>
        <v/>
      </c>
    </row>
    <row r="6621" spans="1:9">
      <c r="A6621" s="1">
        <v>43145</v>
      </c>
      <c r="B6621" s="6" t="s">
        <v>73</v>
      </c>
      <c r="C6621" s="7">
        <v>12</v>
      </c>
      <c r="D6621">
        <v>29</v>
      </c>
      <c r="E6621">
        <f t="shared" si="462"/>
        <v>5</v>
      </c>
      <c r="F6621" t="str">
        <f t="shared" si="463"/>
        <v>仏滅</v>
      </c>
      <c r="G6621" t="str">
        <f t="shared" si="460"/>
        <v>水</v>
      </c>
      <c r="I6621" t="str">
        <f t="shared" si="461"/>
        <v/>
      </c>
    </row>
    <row r="6622" spans="1:9">
      <c r="A6622" s="1">
        <v>43146</v>
      </c>
      <c r="B6622" s="6" t="s">
        <v>74</v>
      </c>
      <c r="C6622" s="7">
        <v>12</v>
      </c>
      <c r="D6622">
        <v>30</v>
      </c>
      <c r="E6622">
        <f t="shared" si="462"/>
        <v>0</v>
      </c>
      <c r="F6622" t="str">
        <f t="shared" si="463"/>
        <v>大安</v>
      </c>
      <c r="G6622" t="str">
        <f t="shared" si="460"/>
        <v>木</v>
      </c>
      <c r="I6622" t="str">
        <f t="shared" si="461"/>
        <v/>
      </c>
    </row>
    <row r="6623" spans="1:9">
      <c r="A6623" s="1">
        <v>43147</v>
      </c>
      <c r="B6623" s="6" t="s">
        <v>584</v>
      </c>
      <c r="C6623" s="7">
        <v>1</v>
      </c>
      <c r="D6623">
        <v>1</v>
      </c>
      <c r="E6623">
        <f t="shared" si="462"/>
        <v>2</v>
      </c>
      <c r="F6623" t="str">
        <f t="shared" si="463"/>
        <v>先勝</v>
      </c>
      <c r="G6623" t="str">
        <f t="shared" si="460"/>
        <v>金</v>
      </c>
      <c r="I6623" t="str">
        <f t="shared" si="461"/>
        <v/>
      </c>
    </row>
    <row r="6624" spans="1:9">
      <c r="A6624" s="1">
        <v>43148</v>
      </c>
      <c r="B6624" s="6" t="s">
        <v>76</v>
      </c>
      <c r="C6624" s="7">
        <v>1</v>
      </c>
      <c r="D6624">
        <v>2</v>
      </c>
      <c r="E6624">
        <f t="shared" si="462"/>
        <v>3</v>
      </c>
      <c r="F6624" t="str">
        <f t="shared" si="463"/>
        <v>友引</v>
      </c>
      <c r="G6624" t="str">
        <f t="shared" si="460"/>
        <v>土</v>
      </c>
      <c r="I6624" t="str">
        <f t="shared" si="461"/>
        <v/>
      </c>
    </row>
    <row r="6625" spans="1:9">
      <c r="A6625" s="1">
        <v>43149</v>
      </c>
      <c r="B6625" s="6" t="s">
        <v>77</v>
      </c>
      <c r="C6625" s="7">
        <v>1</v>
      </c>
      <c r="D6625">
        <v>3</v>
      </c>
      <c r="E6625">
        <f t="shared" si="462"/>
        <v>4</v>
      </c>
      <c r="F6625" t="str">
        <f t="shared" si="463"/>
        <v>先負</v>
      </c>
      <c r="G6625" t="str">
        <f t="shared" si="460"/>
        <v>日</v>
      </c>
      <c r="I6625" t="str">
        <f t="shared" si="461"/>
        <v/>
      </c>
    </row>
    <row r="6626" spans="1:9">
      <c r="A6626" s="1">
        <v>43150</v>
      </c>
      <c r="B6626" s="6" t="s">
        <v>78</v>
      </c>
      <c r="C6626" s="7">
        <v>1</v>
      </c>
      <c r="D6626">
        <v>4</v>
      </c>
      <c r="E6626">
        <f t="shared" si="462"/>
        <v>5</v>
      </c>
      <c r="F6626" t="str">
        <f t="shared" si="463"/>
        <v>仏滅</v>
      </c>
      <c r="G6626" t="str">
        <f t="shared" si="460"/>
        <v>月</v>
      </c>
      <c r="I6626" t="str">
        <f t="shared" si="461"/>
        <v/>
      </c>
    </row>
    <row r="6627" spans="1:9">
      <c r="A6627" s="1">
        <v>43151</v>
      </c>
      <c r="B6627" s="6" t="s">
        <v>79</v>
      </c>
      <c r="C6627" s="7">
        <v>1</v>
      </c>
      <c r="D6627">
        <v>5</v>
      </c>
      <c r="E6627">
        <f t="shared" si="462"/>
        <v>0</v>
      </c>
      <c r="F6627" t="str">
        <f t="shared" si="463"/>
        <v>大安</v>
      </c>
      <c r="G6627" t="str">
        <f t="shared" si="460"/>
        <v>火</v>
      </c>
      <c r="I6627" t="str">
        <f t="shared" si="461"/>
        <v/>
      </c>
    </row>
    <row r="6628" spans="1:9">
      <c r="A6628" s="1">
        <v>43152</v>
      </c>
      <c r="B6628" s="6" t="s">
        <v>80</v>
      </c>
      <c r="C6628" s="7">
        <v>1</v>
      </c>
      <c r="D6628">
        <v>6</v>
      </c>
      <c r="E6628">
        <f t="shared" si="462"/>
        <v>1</v>
      </c>
      <c r="F6628" t="str">
        <f t="shared" si="463"/>
        <v>赤口</v>
      </c>
      <c r="G6628" t="str">
        <f t="shared" si="460"/>
        <v>水</v>
      </c>
      <c r="I6628" t="str">
        <f t="shared" si="461"/>
        <v/>
      </c>
    </row>
    <row r="6629" spans="1:9">
      <c r="A6629" s="1">
        <v>43153</v>
      </c>
      <c r="B6629" s="6" t="s">
        <v>81</v>
      </c>
      <c r="C6629" s="7">
        <v>1</v>
      </c>
      <c r="D6629">
        <v>7</v>
      </c>
      <c r="E6629">
        <f t="shared" si="462"/>
        <v>2</v>
      </c>
      <c r="F6629" t="str">
        <f t="shared" si="463"/>
        <v>先勝</v>
      </c>
      <c r="G6629" t="str">
        <f t="shared" si="460"/>
        <v>木</v>
      </c>
      <c r="I6629" t="str">
        <f t="shared" si="461"/>
        <v/>
      </c>
    </row>
    <row r="6630" spans="1:9">
      <c r="A6630" s="1">
        <v>43154</v>
      </c>
      <c r="B6630" s="6" t="s">
        <v>82</v>
      </c>
      <c r="C6630" s="7">
        <v>1</v>
      </c>
      <c r="D6630">
        <v>8</v>
      </c>
      <c r="E6630">
        <f t="shared" si="462"/>
        <v>3</v>
      </c>
      <c r="F6630" t="str">
        <f t="shared" si="463"/>
        <v>友引</v>
      </c>
      <c r="G6630" t="str">
        <f t="shared" si="460"/>
        <v>金</v>
      </c>
      <c r="I6630" t="str">
        <f t="shared" si="461"/>
        <v/>
      </c>
    </row>
    <row r="6631" spans="1:9">
      <c r="A6631" s="1">
        <v>43155</v>
      </c>
      <c r="B6631" s="6" t="s">
        <v>83</v>
      </c>
      <c r="C6631" s="7">
        <v>1</v>
      </c>
      <c r="D6631">
        <v>9</v>
      </c>
      <c r="E6631">
        <f t="shared" si="462"/>
        <v>4</v>
      </c>
      <c r="F6631" t="str">
        <f t="shared" si="463"/>
        <v>先負</v>
      </c>
      <c r="G6631" t="str">
        <f t="shared" si="460"/>
        <v>土</v>
      </c>
      <c r="I6631" t="str">
        <f t="shared" si="461"/>
        <v/>
      </c>
    </row>
    <row r="6632" spans="1:9">
      <c r="A6632" s="1">
        <v>43156</v>
      </c>
      <c r="B6632" s="6" t="s">
        <v>84</v>
      </c>
      <c r="C6632" s="7">
        <v>1</v>
      </c>
      <c r="D6632">
        <v>10</v>
      </c>
      <c r="E6632">
        <f t="shared" si="462"/>
        <v>5</v>
      </c>
      <c r="F6632" t="str">
        <f t="shared" si="463"/>
        <v>仏滅</v>
      </c>
      <c r="G6632" t="str">
        <f t="shared" si="460"/>
        <v>日</v>
      </c>
      <c r="I6632" t="str">
        <f t="shared" si="461"/>
        <v/>
      </c>
    </row>
    <row r="6633" spans="1:9">
      <c r="A6633" s="1">
        <v>43157</v>
      </c>
      <c r="B6633" s="6" t="s">
        <v>85</v>
      </c>
      <c r="C6633" s="7">
        <v>1</v>
      </c>
      <c r="D6633">
        <v>11</v>
      </c>
      <c r="E6633">
        <f t="shared" si="462"/>
        <v>0</v>
      </c>
      <c r="F6633" t="str">
        <f t="shared" si="463"/>
        <v>大安</v>
      </c>
      <c r="G6633" t="str">
        <f t="shared" si="460"/>
        <v>月</v>
      </c>
      <c r="I6633" t="str">
        <f t="shared" si="461"/>
        <v/>
      </c>
    </row>
    <row r="6634" spans="1:9">
      <c r="A6634" s="1">
        <v>43158</v>
      </c>
      <c r="B6634" s="6" t="s">
        <v>86</v>
      </c>
      <c r="C6634" s="7">
        <v>1</v>
      </c>
      <c r="D6634">
        <v>12</v>
      </c>
      <c r="E6634">
        <f t="shared" si="462"/>
        <v>1</v>
      </c>
      <c r="F6634" t="str">
        <f t="shared" si="463"/>
        <v>赤口</v>
      </c>
      <c r="G6634" t="str">
        <f t="shared" si="460"/>
        <v>火</v>
      </c>
      <c r="I6634" t="str">
        <f t="shared" si="461"/>
        <v/>
      </c>
    </row>
    <row r="6635" spans="1:9">
      <c r="A6635" s="1">
        <v>43159</v>
      </c>
      <c r="B6635" s="6" t="s">
        <v>87</v>
      </c>
      <c r="C6635" s="7">
        <v>1</v>
      </c>
      <c r="D6635">
        <v>13</v>
      </c>
      <c r="E6635">
        <f t="shared" si="462"/>
        <v>2</v>
      </c>
      <c r="F6635" t="str">
        <f t="shared" si="463"/>
        <v>先勝</v>
      </c>
      <c r="G6635" t="str">
        <f t="shared" si="460"/>
        <v>水</v>
      </c>
      <c r="I6635" t="str">
        <f t="shared" si="461"/>
        <v/>
      </c>
    </row>
    <row r="6636" spans="1:9">
      <c r="A6636" s="1">
        <v>43160</v>
      </c>
      <c r="B6636" s="6" t="s">
        <v>88</v>
      </c>
      <c r="C6636" s="7">
        <v>1</v>
      </c>
      <c r="D6636">
        <v>14</v>
      </c>
      <c r="E6636">
        <f t="shared" si="462"/>
        <v>3</v>
      </c>
      <c r="F6636" t="str">
        <f t="shared" si="463"/>
        <v>友引</v>
      </c>
      <c r="G6636" t="str">
        <f t="shared" si="460"/>
        <v>木</v>
      </c>
      <c r="I6636" t="str">
        <f t="shared" si="461"/>
        <v/>
      </c>
    </row>
    <row r="6637" spans="1:9">
      <c r="A6637" s="1">
        <v>43161</v>
      </c>
      <c r="B6637" s="6" t="s">
        <v>89</v>
      </c>
      <c r="C6637" s="7">
        <v>1</v>
      </c>
      <c r="D6637">
        <v>15</v>
      </c>
      <c r="E6637">
        <f t="shared" si="462"/>
        <v>4</v>
      </c>
      <c r="F6637" t="str">
        <f t="shared" si="463"/>
        <v>先負</v>
      </c>
      <c r="G6637" t="str">
        <f t="shared" si="460"/>
        <v>金</v>
      </c>
      <c r="I6637" t="str">
        <f t="shared" si="461"/>
        <v/>
      </c>
    </row>
    <row r="6638" spans="1:9">
      <c r="A6638" s="1">
        <v>43162</v>
      </c>
      <c r="B6638" s="6" t="s">
        <v>90</v>
      </c>
      <c r="C6638" s="7">
        <v>1</v>
      </c>
      <c r="D6638">
        <v>16</v>
      </c>
      <c r="E6638">
        <f t="shared" si="462"/>
        <v>5</v>
      </c>
      <c r="F6638" t="str">
        <f t="shared" si="463"/>
        <v>仏滅</v>
      </c>
      <c r="G6638" t="str">
        <f t="shared" si="460"/>
        <v>土</v>
      </c>
      <c r="I6638" t="str">
        <f t="shared" si="461"/>
        <v/>
      </c>
    </row>
    <row r="6639" spans="1:9">
      <c r="A6639" s="1">
        <v>43163</v>
      </c>
      <c r="B6639" s="6" t="s">
        <v>91</v>
      </c>
      <c r="C6639" s="7">
        <v>1</v>
      </c>
      <c r="D6639">
        <v>17</v>
      </c>
      <c r="E6639">
        <f t="shared" si="462"/>
        <v>0</v>
      </c>
      <c r="F6639" t="str">
        <f t="shared" si="463"/>
        <v>大安</v>
      </c>
      <c r="G6639" t="str">
        <f t="shared" si="460"/>
        <v>日</v>
      </c>
      <c r="I6639" t="str">
        <f t="shared" si="461"/>
        <v/>
      </c>
    </row>
    <row r="6640" spans="1:9">
      <c r="A6640" s="1">
        <v>43164</v>
      </c>
      <c r="B6640" s="6" t="s">
        <v>92</v>
      </c>
      <c r="C6640" s="7">
        <v>1</v>
      </c>
      <c r="D6640">
        <v>18</v>
      </c>
      <c r="E6640">
        <f t="shared" si="462"/>
        <v>1</v>
      </c>
      <c r="F6640" t="str">
        <f t="shared" si="463"/>
        <v>赤口</v>
      </c>
      <c r="G6640" t="str">
        <f t="shared" si="460"/>
        <v>月</v>
      </c>
      <c r="I6640" t="str">
        <f t="shared" si="461"/>
        <v/>
      </c>
    </row>
    <row r="6641" spans="1:9">
      <c r="A6641" s="1">
        <v>43165</v>
      </c>
      <c r="B6641" s="6" t="s">
        <v>93</v>
      </c>
      <c r="C6641" s="7">
        <v>1</v>
      </c>
      <c r="D6641">
        <v>19</v>
      </c>
      <c r="E6641">
        <f t="shared" si="462"/>
        <v>2</v>
      </c>
      <c r="F6641" t="str">
        <f t="shared" si="463"/>
        <v>先勝</v>
      </c>
      <c r="G6641" t="str">
        <f t="shared" si="460"/>
        <v>火</v>
      </c>
      <c r="I6641" t="str">
        <f t="shared" si="461"/>
        <v/>
      </c>
    </row>
    <row r="6642" spans="1:9">
      <c r="A6642" s="1">
        <v>43166</v>
      </c>
      <c r="B6642" s="6" t="s">
        <v>94</v>
      </c>
      <c r="C6642" s="7">
        <v>1</v>
      </c>
      <c r="D6642">
        <v>20</v>
      </c>
      <c r="E6642">
        <f t="shared" si="462"/>
        <v>3</v>
      </c>
      <c r="F6642" t="str">
        <f t="shared" si="463"/>
        <v>友引</v>
      </c>
      <c r="G6642" t="str">
        <f t="shared" si="460"/>
        <v>水</v>
      </c>
      <c r="I6642" t="str">
        <f t="shared" si="461"/>
        <v/>
      </c>
    </row>
    <row r="6643" spans="1:9">
      <c r="A6643" s="1">
        <v>43167</v>
      </c>
      <c r="B6643" s="6" t="s">
        <v>95</v>
      </c>
      <c r="C6643" s="7">
        <v>1</v>
      </c>
      <c r="D6643">
        <v>21</v>
      </c>
      <c r="E6643">
        <f t="shared" si="462"/>
        <v>4</v>
      </c>
      <c r="F6643" t="str">
        <f t="shared" si="463"/>
        <v>先負</v>
      </c>
      <c r="G6643" t="str">
        <f t="shared" si="460"/>
        <v>木</v>
      </c>
      <c r="I6643" t="str">
        <f t="shared" si="461"/>
        <v/>
      </c>
    </row>
    <row r="6644" spans="1:9">
      <c r="A6644" s="1">
        <v>43168</v>
      </c>
      <c r="B6644" s="6" t="s">
        <v>96</v>
      </c>
      <c r="C6644" s="7">
        <v>1</v>
      </c>
      <c r="D6644">
        <v>22</v>
      </c>
      <c r="E6644">
        <f t="shared" si="462"/>
        <v>5</v>
      </c>
      <c r="F6644" t="str">
        <f t="shared" si="463"/>
        <v>仏滅</v>
      </c>
      <c r="G6644" t="str">
        <f t="shared" si="460"/>
        <v>金</v>
      </c>
      <c r="I6644" t="str">
        <f t="shared" si="461"/>
        <v/>
      </c>
    </row>
    <row r="6645" spans="1:9">
      <c r="A6645" s="1">
        <v>43169</v>
      </c>
      <c r="B6645" s="6" t="s">
        <v>97</v>
      </c>
      <c r="C6645" s="7">
        <v>1</v>
      </c>
      <c r="D6645">
        <v>23</v>
      </c>
      <c r="E6645">
        <f t="shared" si="462"/>
        <v>0</v>
      </c>
      <c r="F6645" t="str">
        <f t="shared" si="463"/>
        <v>大安</v>
      </c>
      <c r="G6645" t="str">
        <f t="shared" si="460"/>
        <v>土</v>
      </c>
      <c r="I6645" t="str">
        <f t="shared" si="461"/>
        <v/>
      </c>
    </row>
    <row r="6646" spans="1:9">
      <c r="A6646" s="1">
        <v>43170</v>
      </c>
      <c r="B6646" s="6" t="s">
        <v>98</v>
      </c>
      <c r="C6646" s="7">
        <v>1</v>
      </c>
      <c r="D6646">
        <v>24</v>
      </c>
      <c r="E6646">
        <f t="shared" si="462"/>
        <v>1</v>
      </c>
      <c r="F6646" t="str">
        <f t="shared" si="463"/>
        <v>赤口</v>
      </c>
      <c r="G6646" t="str">
        <f t="shared" si="460"/>
        <v>日</v>
      </c>
      <c r="I6646" t="str">
        <f t="shared" si="461"/>
        <v/>
      </c>
    </row>
    <row r="6647" spans="1:9">
      <c r="A6647" s="1">
        <v>43171</v>
      </c>
      <c r="B6647" s="6" t="s">
        <v>99</v>
      </c>
      <c r="C6647" s="7">
        <v>1</v>
      </c>
      <c r="D6647">
        <v>25</v>
      </c>
      <c r="E6647">
        <f t="shared" si="462"/>
        <v>2</v>
      </c>
      <c r="F6647" t="str">
        <f t="shared" si="463"/>
        <v>先勝</v>
      </c>
      <c r="G6647" t="str">
        <f t="shared" si="460"/>
        <v>月</v>
      </c>
      <c r="I6647" t="str">
        <f t="shared" si="461"/>
        <v/>
      </c>
    </row>
    <row r="6648" spans="1:9">
      <c r="A6648" s="1">
        <v>43172</v>
      </c>
      <c r="B6648" s="6" t="s">
        <v>100</v>
      </c>
      <c r="C6648" s="7">
        <v>1</v>
      </c>
      <c r="D6648">
        <v>26</v>
      </c>
      <c r="E6648">
        <f t="shared" si="462"/>
        <v>3</v>
      </c>
      <c r="F6648" t="str">
        <f t="shared" si="463"/>
        <v>友引</v>
      </c>
      <c r="G6648" t="str">
        <f t="shared" si="460"/>
        <v>火</v>
      </c>
      <c r="I6648" t="str">
        <f t="shared" si="461"/>
        <v/>
      </c>
    </row>
    <row r="6649" spans="1:9">
      <c r="A6649" s="1">
        <v>43173</v>
      </c>
      <c r="B6649" s="6" t="s">
        <v>101</v>
      </c>
      <c r="C6649" s="7">
        <v>1</v>
      </c>
      <c r="D6649">
        <v>27</v>
      </c>
      <c r="E6649">
        <f t="shared" si="462"/>
        <v>4</v>
      </c>
      <c r="F6649" t="str">
        <f t="shared" si="463"/>
        <v>先負</v>
      </c>
      <c r="G6649" t="str">
        <f t="shared" si="460"/>
        <v>水</v>
      </c>
      <c r="I6649" t="str">
        <f t="shared" si="461"/>
        <v/>
      </c>
    </row>
    <row r="6650" spans="1:9">
      <c r="A6650" s="1">
        <v>43174</v>
      </c>
      <c r="B6650" s="6" t="s">
        <v>102</v>
      </c>
      <c r="C6650" s="7">
        <v>1</v>
      </c>
      <c r="D6650">
        <v>28</v>
      </c>
      <c r="E6650">
        <f t="shared" si="462"/>
        <v>5</v>
      </c>
      <c r="F6650" t="str">
        <f t="shared" si="463"/>
        <v>仏滅</v>
      </c>
      <c r="G6650" t="str">
        <f t="shared" si="460"/>
        <v>木</v>
      </c>
      <c r="I6650" t="str">
        <f t="shared" si="461"/>
        <v/>
      </c>
    </row>
    <row r="6651" spans="1:9">
      <c r="A6651" s="1">
        <v>43175</v>
      </c>
      <c r="B6651" s="6" t="s">
        <v>103</v>
      </c>
      <c r="C6651" s="7">
        <v>1</v>
      </c>
      <c r="D6651">
        <v>29</v>
      </c>
      <c r="E6651">
        <f t="shared" si="462"/>
        <v>0</v>
      </c>
      <c r="F6651" t="str">
        <f t="shared" si="463"/>
        <v>大安</v>
      </c>
      <c r="G6651" t="str">
        <f t="shared" si="460"/>
        <v>金</v>
      </c>
      <c r="I6651" t="str">
        <f t="shared" si="461"/>
        <v/>
      </c>
    </row>
    <row r="6652" spans="1:9">
      <c r="A6652" s="1">
        <v>43176</v>
      </c>
      <c r="B6652" s="6" t="s">
        <v>577</v>
      </c>
      <c r="C6652" s="7">
        <v>2</v>
      </c>
      <c r="D6652">
        <v>1</v>
      </c>
      <c r="E6652">
        <f t="shared" si="462"/>
        <v>3</v>
      </c>
      <c r="F6652" t="str">
        <f t="shared" si="463"/>
        <v>友引</v>
      </c>
      <c r="G6652" t="str">
        <f t="shared" si="460"/>
        <v>土</v>
      </c>
      <c r="I6652" t="str">
        <f t="shared" si="461"/>
        <v/>
      </c>
    </row>
    <row r="6653" spans="1:9">
      <c r="A6653" s="1">
        <v>43177</v>
      </c>
      <c r="B6653" s="6" t="s">
        <v>106</v>
      </c>
      <c r="C6653" s="7">
        <v>2</v>
      </c>
      <c r="D6653">
        <v>2</v>
      </c>
      <c r="E6653">
        <f t="shared" si="462"/>
        <v>4</v>
      </c>
      <c r="F6653" t="str">
        <f t="shared" si="463"/>
        <v>先負</v>
      </c>
      <c r="G6653" t="str">
        <f t="shared" si="460"/>
        <v>日</v>
      </c>
      <c r="I6653" t="str">
        <f t="shared" si="461"/>
        <v/>
      </c>
    </row>
    <row r="6654" spans="1:9">
      <c r="A6654" s="1">
        <v>43178</v>
      </c>
      <c r="B6654" s="6" t="s">
        <v>107</v>
      </c>
      <c r="C6654" s="7">
        <v>2</v>
      </c>
      <c r="D6654">
        <v>3</v>
      </c>
      <c r="E6654">
        <f t="shared" si="462"/>
        <v>5</v>
      </c>
      <c r="F6654" t="str">
        <f t="shared" si="463"/>
        <v>仏滅</v>
      </c>
      <c r="G6654" t="str">
        <f t="shared" si="460"/>
        <v>月</v>
      </c>
      <c r="I6654" t="str">
        <f t="shared" si="461"/>
        <v/>
      </c>
    </row>
    <row r="6655" spans="1:9">
      <c r="A6655" s="1">
        <v>43179</v>
      </c>
      <c r="B6655" s="6" t="s">
        <v>108</v>
      </c>
      <c r="C6655" s="7">
        <v>2</v>
      </c>
      <c r="D6655">
        <v>4</v>
      </c>
      <c r="E6655">
        <f t="shared" si="462"/>
        <v>0</v>
      </c>
      <c r="F6655" t="str">
        <f t="shared" si="463"/>
        <v>大安</v>
      </c>
      <c r="G6655" t="str">
        <f t="shared" si="460"/>
        <v>火</v>
      </c>
      <c r="I6655" t="str">
        <f t="shared" si="461"/>
        <v/>
      </c>
    </row>
    <row r="6656" spans="1:9">
      <c r="A6656" s="1">
        <v>43180</v>
      </c>
      <c r="B6656" s="6" t="s">
        <v>109</v>
      </c>
      <c r="C6656" s="7">
        <v>2</v>
      </c>
      <c r="D6656">
        <v>5</v>
      </c>
      <c r="E6656">
        <f t="shared" si="462"/>
        <v>1</v>
      </c>
      <c r="F6656" t="str">
        <f t="shared" si="463"/>
        <v>赤口</v>
      </c>
      <c r="G6656" t="str">
        <f t="shared" si="460"/>
        <v>水</v>
      </c>
      <c r="I6656" t="str">
        <f t="shared" si="461"/>
        <v/>
      </c>
    </row>
    <row r="6657" spans="1:9">
      <c r="A6657" s="1">
        <v>43181</v>
      </c>
      <c r="B6657" s="6" t="s">
        <v>110</v>
      </c>
      <c r="C6657" s="7">
        <v>2</v>
      </c>
      <c r="D6657">
        <v>6</v>
      </c>
      <c r="E6657">
        <f t="shared" si="462"/>
        <v>2</v>
      </c>
      <c r="F6657" t="str">
        <f t="shared" si="463"/>
        <v>先勝</v>
      </c>
      <c r="G6657" t="str">
        <f t="shared" si="460"/>
        <v>木</v>
      </c>
      <c r="I6657" t="str">
        <f t="shared" si="461"/>
        <v/>
      </c>
    </row>
    <row r="6658" spans="1:9">
      <c r="A6658" s="1">
        <v>43182</v>
      </c>
      <c r="B6658" s="6" t="s">
        <v>111</v>
      </c>
      <c r="C6658" s="7">
        <v>2</v>
      </c>
      <c r="D6658">
        <v>7</v>
      </c>
      <c r="E6658">
        <f t="shared" si="462"/>
        <v>3</v>
      </c>
      <c r="F6658" t="str">
        <f t="shared" si="463"/>
        <v>友引</v>
      </c>
      <c r="G6658" t="str">
        <f t="shared" si="460"/>
        <v>金</v>
      </c>
      <c r="I6658" t="str">
        <f t="shared" si="461"/>
        <v/>
      </c>
    </row>
    <row r="6659" spans="1:9">
      <c r="A6659" s="1">
        <v>43183</v>
      </c>
      <c r="B6659" s="6" t="s">
        <v>112</v>
      </c>
      <c r="C6659" s="7">
        <v>2</v>
      </c>
      <c r="D6659">
        <v>8</v>
      </c>
      <c r="E6659">
        <f t="shared" si="462"/>
        <v>4</v>
      </c>
      <c r="F6659" t="str">
        <f t="shared" si="463"/>
        <v>先負</v>
      </c>
      <c r="G6659" t="str">
        <f t="shared" ref="G6659:G6722" si="464">TEXT(A6659,"aaa")</f>
        <v>土</v>
      </c>
      <c r="I6659" t="str">
        <f t="shared" ref="I6659:I6722" si="465">IF(ISERROR(VLOOKUP(H6659,$K$29:$L$39,2,FALSE)),"",VLOOKUP(H6659,$K$29:$L$39,2,FALSE))</f>
        <v/>
      </c>
    </row>
    <row r="6660" spans="1:9">
      <c r="A6660" s="1">
        <v>43184</v>
      </c>
      <c r="B6660" s="6" t="s">
        <v>113</v>
      </c>
      <c r="C6660" s="7">
        <v>2</v>
      </c>
      <c r="D6660">
        <v>9</v>
      </c>
      <c r="E6660">
        <f t="shared" si="462"/>
        <v>5</v>
      </c>
      <c r="F6660" t="str">
        <f t="shared" si="463"/>
        <v>仏滅</v>
      </c>
      <c r="G6660" t="str">
        <f t="shared" si="464"/>
        <v>日</v>
      </c>
      <c r="I6660" t="str">
        <f t="shared" si="465"/>
        <v/>
      </c>
    </row>
    <row r="6661" spans="1:9">
      <c r="A6661" s="1">
        <v>43185</v>
      </c>
      <c r="B6661" s="6" t="s">
        <v>114</v>
      </c>
      <c r="C6661" s="7">
        <v>2</v>
      </c>
      <c r="D6661">
        <v>10</v>
      </c>
      <c r="E6661">
        <f t="shared" si="462"/>
        <v>0</v>
      </c>
      <c r="F6661" t="str">
        <f t="shared" si="463"/>
        <v>大安</v>
      </c>
      <c r="G6661" t="str">
        <f t="shared" si="464"/>
        <v>月</v>
      </c>
      <c r="I6661" t="str">
        <f t="shared" si="465"/>
        <v/>
      </c>
    </row>
    <row r="6662" spans="1:9">
      <c r="A6662" s="1">
        <v>43186</v>
      </c>
      <c r="B6662" s="6" t="s">
        <v>115</v>
      </c>
      <c r="C6662" s="7">
        <v>2</v>
      </c>
      <c r="D6662">
        <v>11</v>
      </c>
      <c r="E6662">
        <f t="shared" si="462"/>
        <v>1</v>
      </c>
      <c r="F6662" t="str">
        <f t="shared" si="463"/>
        <v>赤口</v>
      </c>
      <c r="G6662" t="str">
        <f t="shared" si="464"/>
        <v>火</v>
      </c>
      <c r="I6662" t="str">
        <f t="shared" si="465"/>
        <v/>
      </c>
    </row>
    <row r="6663" spans="1:9">
      <c r="A6663" s="1">
        <v>43187</v>
      </c>
      <c r="B6663" s="6" t="s">
        <v>116</v>
      </c>
      <c r="C6663" s="7">
        <v>2</v>
      </c>
      <c r="D6663">
        <v>12</v>
      </c>
      <c r="E6663">
        <f t="shared" si="462"/>
        <v>2</v>
      </c>
      <c r="F6663" t="str">
        <f t="shared" si="463"/>
        <v>先勝</v>
      </c>
      <c r="G6663" t="str">
        <f t="shared" si="464"/>
        <v>水</v>
      </c>
      <c r="I6663" t="str">
        <f t="shared" si="465"/>
        <v/>
      </c>
    </row>
    <row r="6664" spans="1:9">
      <c r="A6664" s="1">
        <v>43188</v>
      </c>
      <c r="B6664" s="6" t="s">
        <v>117</v>
      </c>
      <c r="C6664" s="7">
        <v>2</v>
      </c>
      <c r="D6664">
        <v>13</v>
      </c>
      <c r="E6664">
        <f t="shared" si="462"/>
        <v>3</v>
      </c>
      <c r="F6664" t="str">
        <f t="shared" si="463"/>
        <v>友引</v>
      </c>
      <c r="G6664" t="str">
        <f t="shared" si="464"/>
        <v>木</v>
      </c>
      <c r="I6664" t="str">
        <f t="shared" si="465"/>
        <v/>
      </c>
    </row>
    <row r="6665" spans="1:9">
      <c r="A6665" s="1">
        <v>43189</v>
      </c>
      <c r="B6665" s="6" t="s">
        <v>118</v>
      </c>
      <c r="C6665" s="7">
        <v>2</v>
      </c>
      <c r="D6665">
        <v>14</v>
      </c>
      <c r="E6665">
        <f t="shared" si="462"/>
        <v>4</v>
      </c>
      <c r="F6665" t="str">
        <f t="shared" si="463"/>
        <v>先負</v>
      </c>
      <c r="G6665" t="str">
        <f t="shared" si="464"/>
        <v>金</v>
      </c>
      <c r="I6665" t="str">
        <f t="shared" si="465"/>
        <v/>
      </c>
    </row>
    <row r="6666" spans="1:9">
      <c r="A6666" s="1">
        <v>43190</v>
      </c>
      <c r="B6666" s="6" t="s">
        <v>119</v>
      </c>
      <c r="C6666" s="7">
        <v>2</v>
      </c>
      <c r="D6666">
        <v>15</v>
      </c>
      <c r="E6666">
        <f t="shared" si="462"/>
        <v>5</v>
      </c>
      <c r="F6666" t="str">
        <f t="shared" si="463"/>
        <v>仏滅</v>
      </c>
      <c r="G6666" t="str">
        <f t="shared" si="464"/>
        <v>土</v>
      </c>
      <c r="I6666" t="str">
        <f t="shared" si="465"/>
        <v/>
      </c>
    </row>
    <row r="6667" spans="1:9">
      <c r="A6667" s="1">
        <v>43191</v>
      </c>
      <c r="B6667" s="6" t="s">
        <v>120</v>
      </c>
      <c r="C6667" s="7">
        <v>2</v>
      </c>
      <c r="D6667">
        <v>16</v>
      </c>
      <c r="E6667">
        <f t="shared" si="462"/>
        <v>0</v>
      </c>
      <c r="F6667" t="str">
        <f t="shared" si="463"/>
        <v>大安</v>
      </c>
      <c r="G6667" t="str">
        <f t="shared" si="464"/>
        <v>日</v>
      </c>
      <c r="I6667" t="str">
        <f t="shared" si="465"/>
        <v/>
      </c>
    </row>
    <row r="6668" spans="1:9">
      <c r="A6668" s="1">
        <v>43192</v>
      </c>
      <c r="B6668" s="6" t="s">
        <v>121</v>
      </c>
      <c r="C6668" s="7">
        <v>2</v>
      </c>
      <c r="D6668">
        <v>17</v>
      </c>
      <c r="E6668">
        <f t="shared" ref="E6668:E6731" si="466">MOD(C6668+D6668,6)</f>
        <v>1</v>
      </c>
      <c r="F6668" t="str">
        <f t="shared" ref="F6668:F6731" si="467">VLOOKUP(E6668,$K$18:$L$23,2)</f>
        <v>赤口</v>
      </c>
      <c r="G6668" t="str">
        <f t="shared" si="464"/>
        <v>月</v>
      </c>
      <c r="I6668" t="str">
        <f t="shared" si="465"/>
        <v/>
      </c>
    </row>
    <row r="6669" spans="1:9">
      <c r="A6669" s="1">
        <v>43193</v>
      </c>
      <c r="B6669" s="6" t="s">
        <v>122</v>
      </c>
      <c r="C6669" s="7">
        <v>2</v>
      </c>
      <c r="D6669">
        <v>18</v>
      </c>
      <c r="E6669">
        <f t="shared" si="466"/>
        <v>2</v>
      </c>
      <c r="F6669" t="str">
        <f t="shared" si="467"/>
        <v>先勝</v>
      </c>
      <c r="G6669" t="str">
        <f t="shared" si="464"/>
        <v>火</v>
      </c>
      <c r="I6669" t="str">
        <f t="shared" si="465"/>
        <v/>
      </c>
    </row>
    <row r="6670" spans="1:9">
      <c r="A6670" s="1">
        <v>43194</v>
      </c>
      <c r="B6670" s="6" t="s">
        <v>123</v>
      </c>
      <c r="C6670" s="7">
        <v>2</v>
      </c>
      <c r="D6670">
        <v>19</v>
      </c>
      <c r="E6670">
        <f t="shared" si="466"/>
        <v>3</v>
      </c>
      <c r="F6670" t="str">
        <f t="shared" si="467"/>
        <v>友引</v>
      </c>
      <c r="G6670" t="str">
        <f t="shared" si="464"/>
        <v>水</v>
      </c>
      <c r="I6670" t="str">
        <f t="shared" si="465"/>
        <v/>
      </c>
    </row>
    <row r="6671" spans="1:9">
      <c r="A6671" s="1">
        <v>43195</v>
      </c>
      <c r="B6671" s="6" t="s">
        <v>124</v>
      </c>
      <c r="C6671" s="7">
        <v>2</v>
      </c>
      <c r="D6671">
        <v>20</v>
      </c>
      <c r="E6671">
        <f t="shared" si="466"/>
        <v>4</v>
      </c>
      <c r="F6671" t="str">
        <f t="shared" si="467"/>
        <v>先負</v>
      </c>
      <c r="G6671" t="str">
        <f t="shared" si="464"/>
        <v>木</v>
      </c>
      <c r="I6671" t="str">
        <f t="shared" si="465"/>
        <v/>
      </c>
    </row>
    <row r="6672" spans="1:9">
      <c r="A6672" s="1">
        <v>43196</v>
      </c>
      <c r="B6672" s="6" t="s">
        <v>125</v>
      </c>
      <c r="C6672" s="7">
        <v>2</v>
      </c>
      <c r="D6672">
        <v>21</v>
      </c>
      <c r="E6672">
        <f t="shared" si="466"/>
        <v>5</v>
      </c>
      <c r="F6672" t="str">
        <f t="shared" si="467"/>
        <v>仏滅</v>
      </c>
      <c r="G6672" t="str">
        <f t="shared" si="464"/>
        <v>金</v>
      </c>
      <c r="I6672" t="str">
        <f t="shared" si="465"/>
        <v/>
      </c>
    </row>
    <row r="6673" spans="1:9">
      <c r="A6673" s="1">
        <v>43197</v>
      </c>
      <c r="B6673" s="6" t="s">
        <v>126</v>
      </c>
      <c r="C6673" s="7">
        <v>2</v>
      </c>
      <c r="D6673">
        <v>22</v>
      </c>
      <c r="E6673">
        <f t="shared" si="466"/>
        <v>0</v>
      </c>
      <c r="F6673" t="str">
        <f t="shared" si="467"/>
        <v>大安</v>
      </c>
      <c r="G6673" t="str">
        <f t="shared" si="464"/>
        <v>土</v>
      </c>
      <c r="I6673" t="str">
        <f t="shared" si="465"/>
        <v/>
      </c>
    </row>
    <row r="6674" spans="1:9">
      <c r="A6674" s="1">
        <v>43198</v>
      </c>
      <c r="B6674" s="6" t="s">
        <v>127</v>
      </c>
      <c r="C6674" s="7">
        <v>2</v>
      </c>
      <c r="D6674">
        <v>23</v>
      </c>
      <c r="E6674">
        <f t="shared" si="466"/>
        <v>1</v>
      </c>
      <c r="F6674" t="str">
        <f t="shared" si="467"/>
        <v>赤口</v>
      </c>
      <c r="G6674" t="str">
        <f t="shared" si="464"/>
        <v>日</v>
      </c>
      <c r="I6674" t="str">
        <f t="shared" si="465"/>
        <v/>
      </c>
    </row>
    <row r="6675" spans="1:9">
      <c r="A6675" s="1">
        <v>43199</v>
      </c>
      <c r="B6675" s="6" t="s">
        <v>128</v>
      </c>
      <c r="C6675" s="7">
        <v>2</v>
      </c>
      <c r="D6675">
        <v>24</v>
      </c>
      <c r="E6675">
        <f t="shared" si="466"/>
        <v>2</v>
      </c>
      <c r="F6675" t="str">
        <f t="shared" si="467"/>
        <v>先勝</v>
      </c>
      <c r="G6675" t="str">
        <f t="shared" si="464"/>
        <v>月</v>
      </c>
      <c r="I6675" t="str">
        <f t="shared" si="465"/>
        <v/>
      </c>
    </row>
    <row r="6676" spans="1:9">
      <c r="A6676" s="1">
        <v>43200</v>
      </c>
      <c r="B6676" s="6" t="s">
        <v>129</v>
      </c>
      <c r="C6676" s="7">
        <v>2</v>
      </c>
      <c r="D6676">
        <v>25</v>
      </c>
      <c r="E6676">
        <f t="shared" si="466"/>
        <v>3</v>
      </c>
      <c r="F6676" t="str">
        <f t="shared" si="467"/>
        <v>友引</v>
      </c>
      <c r="G6676" t="str">
        <f t="shared" si="464"/>
        <v>火</v>
      </c>
      <c r="I6676" t="str">
        <f t="shared" si="465"/>
        <v/>
      </c>
    </row>
    <row r="6677" spans="1:9">
      <c r="A6677" s="1">
        <v>43201</v>
      </c>
      <c r="B6677" s="6" t="s">
        <v>130</v>
      </c>
      <c r="C6677" s="7">
        <v>2</v>
      </c>
      <c r="D6677">
        <v>26</v>
      </c>
      <c r="E6677">
        <f t="shared" si="466"/>
        <v>4</v>
      </c>
      <c r="F6677" t="str">
        <f t="shared" si="467"/>
        <v>先負</v>
      </c>
      <c r="G6677" t="str">
        <f t="shared" si="464"/>
        <v>水</v>
      </c>
      <c r="I6677" t="str">
        <f t="shared" si="465"/>
        <v/>
      </c>
    </row>
    <row r="6678" spans="1:9">
      <c r="A6678" s="1">
        <v>43202</v>
      </c>
      <c r="B6678" s="6" t="s">
        <v>131</v>
      </c>
      <c r="C6678" s="7">
        <v>2</v>
      </c>
      <c r="D6678">
        <v>27</v>
      </c>
      <c r="E6678">
        <f t="shared" si="466"/>
        <v>5</v>
      </c>
      <c r="F6678" t="str">
        <f t="shared" si="467"/>
        <v>仏滅</v>
      </c>
      <c r="G6678" t="str">
        <f t="shared" si="464"/>
        <v>木</v>
      </c>
      <c r="I6678" t="str">
        <f t="shared" si="465"/>
        <v/>
      </c>
    </row>
    <row r="6679" spans="1:9">
      <c r="A6679" s="1">
        <v>43203</v>
      </c>
      <c r="B6679" s="6" t="s">
        <v>132</v>
      </c>
      <c r="C6679" s="7">
        <v>2</v>
      </c>
      <c r="D6679">
        <v>28</v>
      </c>
      <c r="E6679">
        <f t="shared" si="466"/>
        <v>0</v>
      </c>
      <c r="F6679" t="str">
        <f t="shared" si="467"/>
        <v>大安</v>
      </c>
      <c r="G6679" t="str">
        <f t="shared" si="464"/>
        <v>金</v>
      </c>
      <c r="I6679" t="str">
        <f t="shared" si="465"/>
        <v/>
      </c>
    </row>
    <row r="6680" spans="1:9">
      <c r="A6680" s="1">
        <v>43204</v>
      </c>
      <c r="B6680" s="6" t="s">
        <v>133</v>
      </c>
      <c r="C6680" s="7">
        <v>2</v>
      </c>
      <c r="D6680">
        <v>29</v>
      </c>
      <c r="E6680">
        <f t="shared" si="466"/>
        <v>1</v>
      </c>
      <c r="F6680" t="str">
        <f t="shared" si="467"/>
        <v>赤口</v>
      </c>
      <c r="G6680" t="str">
        <f t="shared" si="464"/>
        <v>土</v>
      </c>
      <c r="I6680" t="str">
        <f t="shared" si="465"/>
        <v/>
      </c>
    </row>
    <row r="6681" spans="1:9">
      <c r="A6681" s="1">
        <v>43205</v>
      </c>
      <c r="B6681" s="6" t="s">
        <v>134</v>
      </c>
      <c r="C6681" s="7">
        <v>2</v>
      </c>
      <c r="D6681">
        <v>30</v>
      </c>
      <c r="E6681">
        <f t="shared" si="466"/>
        <v>2</v>
      </c>
      <c r="F6681" t="str">
        <f t="shared" si="467"/>
        <v>先勝</v>
      </c>
      <c r="G6681" t="str">
        <f t="shared" si="464"/>
        <v>日</v>
      </c>
      <c r="I6681" t="str">
        <f t="shared" si="465"/>
        <v/>
      </c>
    </row>
    <row r="6682" spans="1:9">
      <c r="A6682" s="1">
        <v>43206</v>
      </c>
      <c r="B6682" s="6" t="s">
        <v>578</v>
      </c>
      <c r="C6682" s="7">
        <v>3</v>
      </c>
      <c r="D6682">
        <v>1</v>
      </c>
      <c r="E6682">
        <f t="shared" si="466"/>
        <v>4</v>
      </c>
      <c r="F6682" t="str">
        <f t="shared" si="467"/>
        <v>先負</v>
      </c>
      <c r="G6682" t="str">
        <f t="shared" si="464"/>
        <v>月</v>
      </c>
      <c r="I6682" t="str">
        <f t="shared" si="465"/>
        <v/>
      </c>
    </row>
    <row r="6683" spans="1:9">
      <c r="A6683" s="1">
        <v>43207</v>
      </c>
      <c r="B6683" s="6" t="s">
        <v>136</v>
      </c>
      <c r="C6683" s="7">
        <v>3</v>
      </c>
      <c r="D6683">
        <v>2</v>
      </c>
      <c r="E6683">
        <f t="shared" si="466"/>
        <v>5</v>
      </c>
      <c r="F6683" t="str">
        <f t="shared" si="467"/>
        <v>仏滅</v>
      </c>
      <c r="G6683" t="str">
        <f t="shared" si="464"/>
        <v>火</v>
      </c>
      <c r="I6683" t="str">
        <f t="shared" si="465"/>
        <v/>
      </c>
    </row>
    <row r="6684" spans="1:9">
      <c r="A6684" s="1">
        <v>43208</v>
      </c>
      <c r="B6684" s="6" t="s">
        <v>137</v>
      </c>
      <c r="C6684" s="7">
        <v>3</v>
      </c>
      <c r="D6684">
        <v>3</v>
      </c>
      <c r="E6684">
        <f t="shared" si="466"/>
        <v>0</v>
      </c>
      <c r="F6684" t="str">
        <f t="shared" si="467"/>
        <v>大安</v>
      </c>
      <c r="G6684" t="str">
        <f t="shared" si="464"/>
        <v>水</v>
      </c>
      <c r="I6684" t="str">
        <f t="shared" si="465"/>
        <v/>
      </c>
    </row>
    <row r="6685" spans="1:9">
      <c r="A6685" s="1">
        <v>43209</v>
      </c>
      <c r="B6685" s="6" t="s">
        <v>138</v>
      </c>
      <c r="C6685" s="7">
        <v>3</v>
      </c>
      <c r="D6685">
        <v>4</v>
      </c>
      <c r="E6685">
        <f t="shared" si="466"/>
        <v>1</v>
      </c>
      <c r="F6685" t="str">
        <f t="shared" si="467"/>
        <v>赤口</v>
      </c>
      <c r="G6685" t="str">
        <f t="shared" si="464"/>
        <v>木</v>
      </c>
      <c r="I6685" t="str">
        <f t="shared" si="465"/>
        <v/>
      </c>
    </row>
    <row r="6686" spans="1:9">
      <c r="A6686" s="1">
        <v>43210</v>
      </c>
      <c r="B6686" s="6" t="s">
        <v>139</v>
      </c>
      <c r="C6686" s="7">
        <v>3</v>
      </c>
      <c r="D6686">
        <v>5</v>
      </c>
      <c r="E6686">
        <f t="shared" si="466"/>
        <v>2</v>
      </c>
      <c r="F6686" t="str">
        <f t="shared" si="467"/>
        <v>先勝</v>
      </c>
      <c r="G6686" t="str">
        <f t="shared" si="464"/>
        <v>金</v>
      </c>
      <c r="I6686" t="str">
        <f t="shared" si="465"/>
        <v/>
      </c>
    </row>
    <row r="6687" spans="1:9">
      <c r="A6687" s="1">
        <v>43211</v>
      </c>
      <c r="B6687" s="6" t="s">
        <v>140</v>
      </c>
      <c r="C6687" s="7">
        <v>3</v>
      </c>
      <c r="D6687">
        <v>6</v>
      </c>
      <c r="E6687">
        <f t="shared" si="466"/>
        <v>3</v>
      </c>
      <c r="F6687" t="str">
        <f t="shared" si="467"/>
        <v>友引</v>
      </c>
      <c r="G6687" t="str">
        <f t="shared" si="464"/>
        <v>土</v>
      </c>
      <c r="I6687" t="str">
        <f t="shared" si="465"/>
        <v/>
      </c>
    </row>
    <row r="6688" spans="1:9">
      <c r="A6688" s="1">
        <v>43212</v>
      </c>
      <c r="B6688" s="6" t="s">
        <v>141</v>
      </c>
      <c r="C6688" s="7">
        <v>3</v>
      </c>
      <c r="D6688">
        <v>7</v>
      </c>
      <c r="E6688">
        <f t="shared" si="466"/>
        <v>4</v>
      </c>
      <c r="F6688" t="str">
        <f t="shared" si="467"/>
        <v>先負</v>
      </c>
      <c r="G6688" t="str">
        <f t="shared" si="464"/>
        <v>日</v>
      </c>
      <c r="I6688" t="str">
        <f t="shared" si="465"/>
        <v/>
      </c>
    </row>
    <row r="6689" spans="1:9">
      <c r="A6689" s="1">
        <v>43213</v>
      </c>
      <c r="B6689" s="6" t="s">
        <v>142</v>
      </c>
      <c r="C6689" s="7">
        <v>3</v>
      </c>
      <c r="D6689">
        <v>8</v>
      </c>
      <c r="E6689">
        <f t="shared" si="466"/>
        <v>5</v>
      </c>
      <c r="F6689" t="str">
        <f t="shared" si="467"/>
        <v>仏滅</v>
      </c>
      <c r="G6689" t="str">
        <f t="shared" si="464"/>
        <v>月</v>
      </c>
      <c r="I6689" t="str">
        <f t="shared" si="465"/>
        <v/>
      </c>
    </row>
    <row r="6690" spans="1:9">
      <c r="A6690" s="1">
        <v>43214</v>
      </c>
      <c r="B6690" s="6" t="s">
        <v>143</v>
      </c>
      <c r="C6690" s="7">
        <v>3</v>
      </c>
      <c r="D6690">
        <v>9</v>
      </c>
      <c r="E6690">
        <f t="shared" si="466"/>
        <v>0</v>
      </c>
      <c r="F6690" t="str">
        <f t="shared" si="467"/>
        <v>大安</v>
      </c>
      <c r="G6690" t="str">
        <f t="shared" si="464"/>
        <v>火</v>
      </c>
      <c r="I6690" t="str">
        <f t="shared" si="465"/>
        <v/>
      </c>
    </row>
    <row r="6691" spans="1:9">
      <c r="A6691" s="1">
        <v>43215</v>
      </c>
      <c r="B6691" s="6" t="s">
        <v>144</v>
      </c>
      <c r="C6691" s="7">
        <v>3</v>
      </c>
      <c r="D6691">
        <v>10</v>
      </c>
      <c r="E6691">
        <f t="shared" si="466"/>
        <v>1</v>
      </c>
      <c r="F6691" t="str">
        <f t="shared" si="467"/>
        <v>赤口</v>
      </c>
      <c r="G6691" t="str">
        <f t="shared" si="464"/>
        <v>水</v>
      </c>
      <c r="I6691" t="str">
        <f t="shared" si="465"/>
        <v/>
      </c>
    </row>
    <row r="6692" spans="1:9">
      <c r="A6692" s="1">
        <v>43216</v>
      </c>
      <c r="B6692" s="6" t="s">
        <v>145</v>
      </c>
      <c r="C6692" s="7">
        <v>3</v>
      </c>
      <c r="D6692">
        <v>11</v>
      </c>
      <c r="E6692">
        <f t="shared" si="466"/>
        <v>2</v>
      </c>
      <c r="F6692" t="str">
        <f t="shared" si="467"/>
        <v>先勝</v>
      </c>
      <c r="G6692" t="str">
        <f t="shared" si="464"/>
        <v>木</v>
      </c>
      <c r="I6692" t="str">
        <f t="shared" si="465"/>
        <v/>
      </c>
    </row>
    <row r="6693" spans="1:9">
      <c r="A6693" s="1">
        <v>43217</v>
      </c>
      <c r="B6693" s="6" t="s">
        <v>146</v>
      </c>
      <c r="C6693" s="7">
        <v>3</v>
      </c>
      <c r="D6693">
        <v>12</v>
      </c>
      <c r="E6693">
        <f t="shared" si="466"/>
        <v>3</v>
      </c>
      <c r="F6693" t="str">
        <f t="shared" si="467"/>
        <v>友引</v>
      </c>
      <c r="G6693" t="str">
        <f t="shared" si="464"/>
        <v>金</v>
      </c>
      <c r="I6693" t="str">
        <f t="shared" si="465"/>
        <v/>
      </c>
    </row>
    <row r="6694" spans="1:9">
      <c r="A6694" s="1">
        <v>43218</v>
      </c>
      <c r="B6694" s="6" t="s">
        <v>147</v>
      </c>
      <c r="C6694" s="7">
        <v>3</v>
      </c>
      <c r="D6694">
        <v>13</v>
      </c>
      <c r="E6694">
        <f t="shared" si="466"/>
        <v>4</v>
      </c>
      <c r="F6694" t="str">
        <f t="shared" si="467"/>
        <v>先負</v>
      </c>
      <c r="G6694" t="str">
        <f t="shared" si="464"/>
        <v>土</v>
      </c>
      <c r="I6694" t="str">
        <f t="shared" si="465"/>
        <v/>
      </c>
    </row>
    <row r="6695" spans="1:9">
      <c r="A6695" s="1">
        <v>43219</v>
      </c>
      <c r="B6695" s="6" t="s">
        <v>148</v>
      </c>
      <c r="C6695" s="7">
        <v>3</v>
      </c>
      <c r="D6695">
        <v>14</v>
      </c>
      <c r="E6695">
        <f t="shared" si="466"/>
        <v>5</v>
      </c>
      <c r="F6695" t="str">
        <f t="shared" si="467"/>
        <v>仏滅</v>
      </c>
      <c r="G6695" t="str">
        <f t="shared" si="464"/>
        <v>日</v>
      </c>
      <c r="I6695" t="str">
        <f t="shared" si="465"/>
        <v/>
      </c>
    </row>
    <row r="6696" spans="1:9">
      <c r="A6696" s="1">
        <v>43220</v>
      </c>
      <c r="B6696" s="6" t="s">
        <v>149</v>
      </c>
      <c r="C6696" s="7">
        <v>3</v>
      </c>
      <c r="D6696">
        <v>15</v>
      </c>
      <c r="E6696">
        <f t="shared" si="466"/>
        <v>0</v>
      </c>
      <c r="F6696" t="str">
        <f t="shared" si="467"/>
        <v>大安</v>
      </c>
      <c r="G6696" t="str">
        <f t="shared" si="464"/>
        <v>月</v>
      </c>
      <c r="I6696" t="str">
        <f t="shared" si="465"/>
        <v/>
      </c>
    </row>
    <row r="6697" spans="1:9">
      <c r="A6697" s="1">
        <v>43221</v>
      </c>
      <c r="B6697" s="6" t="s">
        <v>150</v>
      </c>
      <c r="C6697" s="7">
        <v>3</v>
      </c>
      <c r="D6697">
        <v>16</v>
      </c>
      <c r="E6697">
        <f t="shared" si="466"/>
        <v>1</v>
      </c>
      <c r="F6697" t="str">
        <f t="shared" si="467"/>
        <v>赤口</v>
      </c>
      <c r="G6697" t="str">
        <f t="shared" si="464"/>
        <v>火</v>
      </c>
      <c r="I6697" t="str">
        <f t="shared" si="465"/>
        <v/>
      </c>
    </row>
    <row r="6698" spans="1:9">
      <c r="A6698" s="1">
        <v>43222</v>
      </c>
      <c r="B6698" s="6" t="s">
        <v>151</v>
      </c>
      <c r="C6698" s="7">
        <v>3</v>
      </c>
      <c r="D6698">
        <v>17</v>
      </c>
      <c r="E6698">
        <f t="shared" si="466"/>
        <v>2</v>
      </c>
      <c r="F6698" t="str">
        <f t="shared" si="467"/>
        <v>先勝</v>
      </c>
      <c r="G6698" t="str">
        <f t="shared" si="464"/>
        <v>水</v>
      </c>
      <c r="I6698" t="str">
        <f t="shared" si="465"/>
        <v/>
      </c>
    </row>
    <row r="6699" spans="1:9">
      <c r="A6699" s="1">
        <v>43223</v>
      </c>
      <c r="B6699" s="6" t="s">
        <v>152</v>
      </c>
      <c r="C6699" s="7">
        <v>3</v>
      </c>
      <c r="D6699">
        <v>18</v>
      </c>
      <c r="E6699">
        <f t="shared" si="466"/>
        <v>3</v>
      </c>
      <c r="F6699" t="str">
        <f t="shared" si="467"/>
        <v>友引</v>
      </c>
      <c r="G6699" t="str">
        <f t="shared" si="464"/>
        <v>木</v>
      </c>
      <c r="I6699" t="str">
        <f t="shared" si="465"/>
        <v/>
      </c>
    </row>
    <row r="6700" spans="1:9">
      <c r="A6700" s="1">
        <v>43224</v>
      </c>
      <c r="B6700" s="6" t="s">
        <v>153</v>
      </c>
      <c r="C6700" s="7">
        <v>3</v>
      </c>
      <c r="D6700">
        <v>19</v>
      </c>
      <c r="E6700">
        <f t="shared" si="466"/>
        <v>4</v>
      </c>
      <c r="F6700" t="str">
        <f t="shared" si="467"/>
        <v>先負</v>
      </c>
      <c r="G6700" t="str">
        <f t="shared" si="464"/>
        <v>金</v>
      </c>
      <c r="I6700" t="str">
        <f t="shared" si="465"/>
        <v/>
      </c>
    </row>
    <row r="6701" spans="1:9">
      <c r="A6701" s="1">
        <v>43225</v>
      </c>
      <c r="B6701" s="6" t="s">
        <v>154</v>
      </c>
      <c r="C6701" s="7">
        <v>3</v>
      </c>
      <c r="D6701">
        <v>20</v>
      </c>
      <c r="E6701">
        <f t="shared" si="466"/>
        <v>5</v>
      </c>
      <c r="F6701" t="str">
        <f t="shared" si="467"/>
        <v>仏滅</v>
      </c>
      <c r="G6701" t="str">
        <f t="shared" si="464"/>
        <v>土</v>
      </c>
      <c r="I6701" t="str">
        <f t="shared" si="465"/>
        <v/>
      </c>
    </row>
    <row r="6702" spans="1:9">
      <c r="A6702" s="1">
        <v>43226</v>
      </c>
      <c r="B6702" s="6" t="s">
        <v>155</v>
      </c>
      <c r="C6702" s="7">
        <v>3</v>
      </c>
      <c r="D6702">
        <v>21</v>
      </c>
      <c r="E6702">
        <f t="shared" si="466"/>
        <v>0</v>
      </c>
      <c r="F6702" t="str">
        <f t="shared" si="467"/>
        <v>大安</v>
      </c>
      <c r="G6702" t="str">
        <f t="shared" si="464"/>
        <v>日</v>
      </c>
      <c r="I6702" t="str">
        <f t="shared" si="465"/>
        <v/>
      </c>
    </row>
    <row r="6703" spans="1:9">
      <c r="A6703" s="1">
        <v>43227</v>
      </c>
      <c r="B6703" s="6" t="s">
        <v>156</v>
      </c>
      <c r="C6703" s="7">
        <v>3</v>
      </c>
      <c r="D6703">
        <v>22</v>
      </c>
      <c r="E6703">
        <f t="shared" si="466"/>
        <v>1</v>
      </c>
      <c r="F6703" t="str">
        <f t="shared" si="467"/>
        <v>赤口</v>
      </c>
      <c r="G6703" t="str">
        <f t="shared" si="464"/>
        <v>月</v>
      </c>
      <c r="I6703" t="str">
        <f t="shared" si="465"/>
        <v/>
      </c>
    </row>
    <row r="6704" spans="1:9">
      <c r="A6704" s="1">
        <v>43228</v>
      </c>
      <c r="B6704" s="6" t="s">
        <v>157</v>
      </c>
      <c r="C6704" s="7">
        <v>3</v>
      </c>
      <c r="D6704">
        <v>23</v>
      </c>
      <c r="E6704">
        <f t="shared" si="466"/>
        <v>2</v>
      </c>
      <c r="F6704" t="str">
        <f t="shared" si="467"/>
        <v>先勝</v>
      </c>
      <c r="G6704" t="str">
        <f t="shared" si="464"/>
        <v>火</v>
      </c>
      <c r="I6704" t="str">
        <f t="shared" si="465"/>
        <v/>
      </c>
    </row>
    <row r="6705" spans="1:9">
      <c r="A6705" s="1">
        <v>43229</v>
      </c>
      <c r="B6705" s="6" t="s">
        <v>158</v>
      </c>
      <c r="C6705" s="7">
        <v>3</v>
      </c>
      <c r="D6705">
        <v>24</v>
      </c>
      <c r="E6705">
        <f t="shared" si="466"/>
        <v>3</v>
      </c>
      <c r="F6705" t="str">
        <f t="shared" si="467"/>
        <v>友引</v>
      </c>
      <c r="G6705" t="str">
        <f t="shared" si="464"/>
        <v>水</v>
      </c>
      <c r="I6705" t="str">
        <f t="shared" si="465"/>
        <v/>
      </c>
    </row>
    <row r="6706" spans="1:9">
      <c r="A6706" s="1">
        <v>43230</v>
      </c>
      <c r="B6706" s="6" t="s">
        <v>159</v>
      </c>
      <c r="C6706" s="7">
        <v>3</v>
      </c>
      <c r="D6706">
        <v>25</v>
      </c>
      <c r="E6706">
        <f t="shared" si="466"/>
        <v>4</v>
      </c>
      <c r="F6706" t="str">
        <f t="shared" si="467"/>
        <v>先負</v>
      </c>
      <c r="G6706" t="str">
        <f t="shared" si="464"/>
        <v>木</v>
      </c>
      <c r="I6706" t="str">
        <f t="shared" si="465"/>
        <v/>
      </c>
    </row>
    <row r="6707" spans="1:9">
      <c r="A6707" s="1">
        <v>43231</v>
      </c>
      <c r="B6707" s="6" t="s">
        <v>160</v>
      </c>
      <c r="C6707" s="7">
        <v>3</v>
      </c>
      <c r="D6707">
        <v>26</v>
      </c>
      <c r="E6707">
        <f t="shared" si="466"/>
        <v>5</v>
      </c>
      <c r="F6707" t="str">
        <f t="shared" si="467"/>
        <v>仏滅</v>
      </c>
      <c r="G6707" t="str">
        <f t="shared" si="464"/>
        <v>金</v>
      </c>
      <c r="I6707" t="str">
        <f t="shared" si="465"/>
        <v/>
      </c>
    </row>
    <row r="6708" spans="1:9">
      <c r="A6708" s="1">
        <v>43232</v>
      </c>
      <c r="B6708" s="6" t="s">
        <v>161</v>
      </c>
      <c r="C6708" s="7">
        <v>3</v>
      </c>
      <c r="D6708">
        <v>27</v>
      </c>
      <c r="E6708">
        <f t="shared" si="466"/>
        <v>0</v>
      </c>
      <c r="F6708" t="str">
        <f t="shared" si="467"/>
        <v>大安</v>
      </c>
      <c r="G6708" t="str">
        <f t="shared" si="464"/>
        <v>土</v>
      </c>
      <c r="I6708" t="str">
        <f t="shared" si="465"/>
        <v/>
      </c>
    </row>
    <row r="6709" spans="1:9">
      <c r="A6709" s="1">
        <v>43233</v>
      </c>
      <c r="B6709" s="6" t="s">
        <v>162</v>
      </c>
      <c r="C6709" s="7">
        <v>3</v>
      </c>
      <c r="D6709">
        <v>28</v>
      </c>
      <c r="E6709">
        <f t="shared" si="466"/>
        <v>1</v>
      </c>
      <c r="F6709" t="str">
        <f t="shared" si="467"/>
        <v>赤口</v>
      </c>
      <c r="G6709" t="str">
        <f t="shared" si="464"/>
        <v>日</v>
      </c>
      <c r="I6709" t="str">
        <f t="shared" si="465"/>
        <v/>
      </c>
    </row>
    <row r="6710" spans="1:9">
      <c r="A6710" s="1">
        <v>43234</v>
      </c>
      <c r="B6710" s="6" t="s">
        <v>163</v>
      </c>
      <c r="C6710" s="7">
        <v>3</v>
      </c>
      <c r="D6710">
        <v>29</v>
      </c>
      <c r="E6710">
        <f t="shared" si="466"/>
        <v>2</v>
      </c>
      <c r="F6710" t="str">
        <f t="shared" si="467"/>
        <v>先勝</v>
      </c>
      <c r="G6710" t="str">
        <f t="shared" si="464"/>
        <v>月</v>
      </c>
      <c r="I6710" t="str">
        <f t="shared" si="465"/>
        <v/>
      </c>
    </row>
    <row r="6711" spans="1:9">
      <c r="A6711" s="1">
        <v>43235</v>
      </c>
      <c r="B6711" s="6" t="s">
        <v>662</v>
      </c>
      <c r="C6711" s="7">
        <v>4</v>
      </c>
      <c r="D6711">
        <v>1</v>
      </c>
      <c r="E6711">
        <f t="shared" si="466"/>
        <v>5</v>
      </c>
      <c r="F6711" t="str">
        <f t="shared" si="467"/>
        <v>仏滅</v>
      </c>
      <c r="G6711" t="str">
        <f t="shared" si="464"/>
        <v>火</v>
      </c>
      <c r="I6711" t="str">
        <f t="shared" si="465"/>
        <v/>
      </c>
    </row>
    <row r="6712" spans="1:9">
      <c r="A6712" s="1">
        <v>43236</v>
      </c>
      <c r="B6712" s="6" t="s">
        <v>165</v>
      </c>
      <c r="C6712" s="7">
        <v>4</v>
      </c>
      <c r="D6712">
        <v>2</v>
      </c>
      <c r="E6712">
        <f t="shared" si="466"/>
        <v>0</v>
      </c>
      <c r="F6712" t="str">
        <f t="shared" si="467"/>
        <v>大安</v>
      </c>
      <c r="G6712" t="str">
        <f t="shared" si="464"/>
        <v>水</v>
      </c>
      <c r="I6712" t="str">
        <f t="shared" si="465"/>
        <v/>
      </c>
    </row>
    <row r="6713" spans="1:9">
      <c r="A6713" s="1">
        <v>43237</v>
      </c>
      <c r="B6713" s="6" t="s">
        <v>166</v>
      </c>
      <c r="C6713" s="7">
        <v>4</v>
      </c>
      <c r="D6713">
        <v>3</v>
      </c>
      <c r="E6713">
        <f t="shared" si="466"/>
        <v>1</v>
      </c>
      <c r="F6713" t="str">
        <f t="shared" si="467"/>
        <v>赤口</v>
      </c>
      <c r="G6713" t="str">
        <f t="shared" si="464"/>
        <v>木</v>
      </c>
      <c r="I6713" t="str">
        <f t="shared" si="465"/>
        <v/>
      </c>
    </row>
    <row r="6714" spans="1:9">
      <c r="A6714" s="1">
        <v>43238</v>
      </c>
      <c r="B6714" s="6" t="s">
        <v>167</v>
      </c>
      <c r="C6714" s="7">
        <v>4</v>
      </c>
      <c r="D6714">
        <v>4</v>
      </c>
      <c r="E6714">
        <f t="shared" si="466"/>
        <v>2</v>
      </c>
      <c r="F6714" t="str">
        <f t="shared" si="467"/>
        <v>先勝</v>
      </c>
      <c r="G6714" t="str">
        <f t="shared" si="464"/>
        <v>金</v>
      </c>
      <c r="I6714" t="str">
        <f t="shared" si="465"/>
        <v/>
      </c>
    </row>
    <row r="6715" spans="1:9">
      <c r="A6715" s="1">
        <v>43239</v>
      </c>
      <c r="B6715" s="6" t="s">
        <v>168</v>
      </c>
      <c r="C6715" s="7">
        <v>4</v>
      </c>
      <c r="D6715">
        <v>5</v>
      </c>
      <c r="E6715">
        <f t="shared" si="466"/>
        <v>3</v>
      </c>
      <c r="F6715" t="str">
        <f t="shared" si="467"/>
        <v>友引</v>
      </c>
      <c r="G6715" t="str">
        <f t="shared" si="464"/>
        <v>土</v>
      </c>
      <c r="I6715" t="str">
        <f t="shared" si="465"/>
        <v/>
      </c>
    </row>
    <row r="6716" spans="1:9">
      <c r="A6716" s="1">
        <v>43240</v>
      </c>
      <c r="B6716" s="6" t="s">
        <v>169</v>
      </c>
      <c r="C6716" s="7">
        <v>4</v>
      </c>
      <c r="D6716">
        <v>6</v>
      </c>
      <c r="E6716">
        <f t="shared" si="466"/>
        <v>4</v>
      </c>
      <c r="F6716" t="str">
        <f t="shared" si="467"/>
        <v>先負</v>
      </c>
      <c r="G6716" t="str">
        <f t="shared" si="464"/>
        <v>日</v>
      </c>
      <c r="I6716" t="str">
        <f t="shared" si="465"/>
        <v/>
      </c>
    </row>
    <row r="6717" spans="1:9">
      <c r="A6717" s="1">
        <v>43241</v>
      </c>
      <c r="B6717" s="6" t="s">
        <v>170</v>
      </c>
      <c r="C6717" s="7">
        <v>4</v>
      </c>
      <c r="D6717">
        <v>7</v>
      </c>
      <c r="E6717">
        <f t="shared" si="466"/>
        <v>5</v>
      </c>
      <c r="F6717" t="str">
        <f t="shared" si="467"/>
        <v>仏滅</v>
      </c>
      <c r="G6717" t="str">
        <f t="shared" si="464"/>
        <v>月</v>
      </c>
      <c r="I6717" t="str">
        <f t="shared" si="465"/>
        <v/>
      </c>
    </row>
    <row r="6718" spans="1:9">
      <c r="A6718" s="1">
        <v>43242</v>
      </c>
      <c r="B6718" s="6" t="s">
        <v>171</v>
      </c>
      <c r="C6718" s="7">
        <v>4</v>
      </c>
      <c r="D6718">
        <v>8</v>
      </c>
      <c r="E6718">
        <f t="shared" si="466"/>
        <v>0</v>
      </c>
      <c r="F6718" t="str">
        <f t="shared" si="467"/>
        <v>大安</v>
      </c>
      <c r="G6718" t="str">
        <f t="shared" si="464"/>
        <v>火</v>
      </c>
      <c r="I6718" t="str">
        <f t="shared" si="465"/>
        <v/>
      </c>
    </row>
    <row r="6719" spans="1:9">
      <c r="A6719" s="1">
        <v>43243</v>
      </c>
      <c r="B6719" s="6" t="s">
        <v>172</v>
      </c>
      <c r="C6719" s="7">
        <v>4</v>
      </c>
      <c r="D6719">
        <v>9</v>
      </c>
      <c r="E6719">
        <f t="shared" si="466"/>
        <v>1</v>
      </c>
      <c r="F6719" t="str">
        <f t="shared" si="467"/>
        <v>赤口</v>
      </c>
      <c r="G6719" t="str">
        <f t="shared" si="464"/>
        <v>水</v>
      </c>
      <c r="I6719" t="str">
        <f t="shared" si="465"/>
        <v/>
      </c>
    </row>
    <row r="6720" spans="1:9">
      <c r="A6720" s="1">
        <v>43244</v>
      </c>
      <c r="B6720" s="6" t="s">
        <v>173</v>
      </c>
      <c r="C6720" s="7">
        <v>4</v>
      </c>
      <c r="D6720">
        <v>10</v>
      </c>
      <c r="E6720">
        <f t="shared" si="466"/>
        <v>2</v>
      </c>
      <c r="F6720" t="str">
        <f t="shared" si="467"/>
        <v>先勝</v>
      </c>
      <c r="G6720" t="str">
        <f t="shared" si="464"/>
        <v>木</v>
      </c>
      <c r="I6720" t="str">
        <f t="shared" si="465"/>
        <v/>
      </c>
    </row>
    <row r="6721" spans="1:9">
      <c r="A6721" s="1">
        <v>43245</v>
      </c>
      <c r="B6721" s="6" t="s">
        <v>174</v>
      </c>
      <c r="C6721" s="7">
        <v>4</v>
      </c>
      <c r="D6721">
        <v>11</v>
      </c>
      <c r="E6721">
        <f t="shared" si="466"/>
        <v>3</v>
      </c>
      <c r="F6721" t="str">
        <f t="shared" si="467"/>
        <v>友引</v>
      </c>
      <c r="G6721" t="str">
        <f t="shared" si="464"/>
        <v>金</v>
      </c>
      <c r="I6721" t="str">
        <f t="shared" si="465"/>
        <v/>
      </c>
    </row>
    <row r="6722" spans="1:9">
      <c r="A6722" s="1">
        <v>43246</v>
      </c>
      <c r="B6722" s="6" t="s">
        <v>175</v>
      </c>
      <c r="C6722" s="7">
        <v>4</v>
      </c>
      <c r="D6722">
        <v>12</v>
      </c>
      <c r="E6722">
        <f t="shared" si="466"/>
        <v>4</v>
      </c>
      <c r="F6722" t="str">
        <f t="shared" si="467"/>
        <v>先負</v>
      </c>
      <c r="G6722" t="str">
        <f t="shared" si="464"/>
        <v>土</v>
      </c>
      <c r="I6722" t="str">
        <f t="shared" si="465"/>
        <v/>
      </c>
    </row>
    <row r="6723" spans="1:9">
      <c r="A6723" s="1">
        <v>43247</v>
      </c>
      <c r="B6723" s="6" t="s">
        <v>176</v>
      </c>
      <c r="C6723" s="7">
        <v>4</v>
      </c>
      <c r="D6723">
        <v>13</v>
      </c>
      <c r="E6723">
        <f t="shared" si="466"/>
        <v>5</v>
      </c>
      <c r="F6723" t="str">
        <f t="shared" si="467"/>
        <v>仏滅</v>
      </c>
      <c r="G6723" t="str">
        <f t="shared" ref="G6723:G6786" si="468">TEXT(A6723,"aaa")</f>
        <v>日</v>
      </c>
      <c r="I6723" t="str">
        <f t="shared" ref="I6723:I6786" si="469">IF(ISERROR(VLOOKUP(H6723,$K$29:$L$39,2,FALSE)),"",VLOOKUP(H6723,$K$29:$L$39,2,FALSE))</f>
        <v/>
      </c>
    </row>
    <row r="6724" spans="1:9">
      <c r="A6724" s="1">
        <v>43248</v>
      </c>
      <c r="B6724" s="6" t="s">
        <v>177</v>
      </c>
      <c r="C6724" s="7">
        <v>4</v>
      </c>
      <c r="D6724">
        <v>14</v>
      </c>
      <c r="E6724">
        <f t="shared" si="466"/>
        <v>0</v>
      </c>
      <c r="F6724" t="str">
        <f t="shared" si="467"/>
        <v>大安</v>
      </c>
      <c r="G6724" t="str">
        <f t="shared" si="468"/>
        <v>月</v>
      </c>
      <c r="I6724" t="str">
        <f t="shared" si="469"/>
        <v/>
      </c>
    </row>
    <row r="6725" spans="1:9">
      <c r="A6725" s="1">
        <v>43249</v>
      </c>
      <c r="B6725" s="6" t="s">
        <v>178</v>
      </c>
      <c r="C6725" s="7">
        <v>4</v>
      </c>
      <c r="D6725">
        <v>15</v>
      </c>
      <c r="E6725">
        <f t="shared" si="466"/>
        <v>1</v>
      </c>
      <c r="F6725" t="str">
        <f t="shared" si="467"/>
        <v>赤口</v>
      </c>
      <c r="G6725" t="str">
        <f t="shared" si="468"/>
        <v>火</v>
      </c>
      <c r="I6725" t="str">
        <f t="shared" si="469"/>
        <v/>
      </c>
    </row>
    <row r="6726" spans="1:9">
      <c r="A6726" s="1">
        <v>43250</v>
      </c>
      <c r="B6726" s="6" t="s">
        <v>179</v>
      </c>
      <c r="C6726" s="7">
        <v>4</v>
      </c>
      <c r="D6726">
        <v>16</v>
      </c>
      <c r="E6726">
        <f t="shared" si="466"/>
        <v>2</v>
      </c>
      <c r="F6726" t="str">
        <f t="shared" si="467"/>
        <v>先勝</v>
      </c>
      <c r="G6726" t="str">
        <f t="shared" si="468"/>
        <v>水</v>
      </c>
      <c r="I6726" t="str">
        <f t="shared" si="469"/>
        <v/>
      </c>
    </row>
    <row r="6727" spans="1:9">
      <c r="A6727" s="1">
        <v>43251</v>
      </c>
      <c r="B6727" s="6" t="s">
        <v>180</v>
      </c>
      <c r="C6727" s="7">
        <v>4</v>
      </c>
      <c r="D6727">
        <v>17</v>
      </c>
      <c r="E6727">
        <f t="shared" si="466"/>
        <v>3</v>
      </c>
      <c r="F6727" t="str">
        <f t="shared" si="467"/>
        <v>友引</v>
      </c>
      <c r="G6727" t="str">
        <f t="shared" si="468"/>
        <v>木</v>
      </c>
      <c r="I6727" t="str">
        <f t="shared" si="469"/>
        <v/>
      </c>
    </row>
    <row r="6728" spans="1:9">
      <c r="A6728" s="1">
        <v>43252</v>
      </c>
      <c r="B6728" s="6" t="s">
        <v>181</v>
      </c>
      <c r="C6728" s="7">
        <v>4</v>
      </c>
      <c r="D6728">
        <v>18</v>
      </c>
      <c r="E6728">
        <f t="shared" si="466"/>
        <v>4</v>
      </c>
      <c r="F6728" t="str">
        <f t="shared" si="467"/>
        <v>先負</v>
      </c>
      <c r="G6728" t="str">
        <f t="shared" si="468"/>
        <v>金</v>
      </c>
      <c r="I6728" t="str">
        <f t="shared" si="469"/>
        <v/>
      </c>
    </row>
    <row r="6729" spans="1:9">
      <c r="A6729" s="1">
        <v>43253</v>
      </c>
      <c r="B6729" s="6" t="s">
        <v>182</v>
      </c>
      <c r="C6729" s="7">
        <v>4</v>
      </c>
      <c r="D6729">
        <v>19</v>
      </c>
      <c r="E6729">
        <f t="shared" si="466"/>
        <v>5</v>
      </c>
      <c r="F6729" t="str">
        <f t="shared" si="467"/>
        <v>仏滅</v>
      </c>
      <c r="G6729" t="str">
        <f t="shared" si="468"/>
        <v>土</v>
      </c>
      <c r="I6729" t="str">
        <f t="shared" si="469"/>
        <v/>
      </c>
    </row>
    <row r="6730" spans="1:9">
      <c r="A6730" s="1">
        <v>43254</v>
      </c>
      <c r="B6730" s="6" t="s">
        <v>183</v>
      </c>
      <c r="C6730" s="7">
        <v>4</v>
      </c>
      <c r="D6730">
        <v>20</v>
      </c>
      <c r="E6730">
        <f t="shared" si="466"/>
        <v>0</v>
      </c>
      <c r="F6730" t="str">
        <f t="shared" si="467"/>
        <v>大安</v>
      </c>
      <c r="G6730" t="str">
        <f t="shared" si="468"/>
        <v>日</v>
      </c>
      <c r="I6730" t="str">
        <f t="shared" si="469"/>
        <v/>
      </c>
    </row>
    <row r="6731" spans="1:9">
      <c r="A6731" s="1">
        <v>43255</v>
      </c>
      <c r="B6731" s="6" t="s">
        <v>184</v>
      </c>
      <c r="C6731" s="7">
        <v>4</v>
      </c>
      <c r="D6731">
        <v>21</v>
      </c>
      <c r="E6731">
        <f t="shared" si="466"/>
        <v>1</v>
      </c>
      <c r="F6731" t="str">
        <f t="shared" si="467"/>
        <v>赤口</v>
      </c>
      <c r="G6731" t="str">
        <f t="shared" si="468"/>
        <v>月</v>
      </c>
      <c r="I6731" t="str">
        <f t="shared" si="469"/>
        <v/>
      </c>
    </row>
    <row r="6732" spans="1:9">
      <c r="A6732" s="1">
        <v>43256</v>
      </c>
      <c r="B6732" s="6" t="s">
        <v>185</v>
      </c>
      <c r="C6732" s="7">
        <v>4</v>
      </c>
      <c r="D6732">
        <v>22</v>
      </c>
      <c r="E6732">
        <f t="shared" ref="E6732:E6795" si="470">MOD(C6732+D6732,6)</f>
        <v>2</v>
      </c>
      <c r="F6732" t="str">
        <f t="shared" ref="F6732:F6795" si="471">VLOOKUP(E6732,$K$18:$L$23,2)</f>
        <v>先勝</v>
      </c>
      <c r="G6732" t="str">
        <f t="shared" si="468"/>
        <v>火</v>
      </c>
      <c r="I6732" t="str">
        <f t="shared" si="469"/>
        <v/>
      </c>
    </row>
    <row r="6733" spans="1:9">
      <c r="A6733" s="1">
        <v>43257</v>
      </c>
      <c r="B6733" s="6" t="s">
        <v>186</v>
      </c>
      <c r="C6733" s="7">
        <v>4</v>
      </c>
      <c r="D6733">
        <v>23</v>
      </c>
      <c r="E6733">
        <f t="shared" si="470"/>
        <v>3</v>
      </c>
      <c r="F6733" t="str">
        <f t="shared" si="471"/>
        <v>友引</v>
      </c>
      <c r="G6733" t="str">
        <f t="shared" si="468"/>
        <v>水</v>
      </c>
      <c r="I6733" t="str">
        <f t="shared" si="469"/>
        <v/>
      </c>
    </row>
    <row r="6734" spans="1:9">
      <c r="A6734" s="1">
        <v>43258</v>
      </c>
      <c r="B6734" s="6" t="s">
        <v>187</v>
      </c>
      <c r="C6734" s="7">
        <v>4</v>
      </c>
      <c r="D6734">
        <v>24</v>
      </c>
      <c r="E6734">
        <f t="shared" si="470"/>
        <v>4</v>
      </c>
      <c r="F6734" t="str">
        <f t="shared" si="471"/>
        <v>先負</v>
      </c>
      <c r="G6734" t="str">
        <f t="shared" si="468"/>
        <v>木</v>
      </c>
      <c r="I6734" t="str">
        <f t="shared" si="469"/>
        <v/>
      </c>
    </row>
    <row r="6735" spans="1:9">
      <c r="A6735" s="1">
        <v>43259</v>
      </c>
      <c r="B6735" s="6" t="s">
        <v>188</v>
      </c>
      <c r="C6735" s="7">
        <v>4</v>
      </c>
      <c r="D6735">
        <v>25</v>
      </c>
      <c r="E6735">
        <f t="shared" si="470"/>
        <v>5</v>
      </c>
      <c r="F6735" t="str">
        <f t="shared" si="471"/>
        <v>仏滅</v>
      </c>
      <c r="G6735" t="str">
        <f t="shared" si="468"/>
        <v>金</v>
      </c>
      <c r="I6735" t="str">
        <f t="shared" si="469"/>
        <v/>
      </c>
    </row>
    <row r="6736" spans="1:9">
      <c r="A6736" s="1">
        <v>43260</v>
      </c>
      <c r="B6736" s="6" t="s">
        <v>189</v>
      </c>
      <c r="C6736" s="7">
        <v>4</v>
      </c>
      <c r="D6736">
        <v>26</v>
      </c>
      <c r="E6736">
        <f t="shared" si="470"/>
        <v>0</v>
      </c>
      <c r="F6736" t="str">
        <f t="shared" si="471"/>
        <v>大安</v>
      </c>
      <c r="G6736" t="str">
        <f t="shared" si="468"/>
        <v>土</v>
      </c>
      <c r="I6736" t="str">
        <f t="shared" si="469"/>
        <v/>
      </c>
    </row>
    <row r="6737" spans="1:9">
      <c r="A6737" s="1">
        <v>43261</v>
      </c>
      <c r="B6737" s="6" t="s">
        <v>190</v>
      </c>
      <c r="C6737" s="7">
        <v>4</v>
      </c>
      <c r="D6737">
        <v>27</v>
      </c>
      <c r="E6737">
        <f t="shared" si="470"/>
        <v>1</v>
      </c>
      <c r="F6737" t="str">
        <f t="shared" si="471"/>
        <v>赤口</v>
      </c>
      <c r="G6737" t="str">
        <f t="shared" si="468"/>
        <v>日</v>
      </c>
      <c r="I6737" t="str">
        <f t="shared" si="469"/>
        <v/>
      </c>
    </row>
    <row r="6738" spans="1:9">
      <c r="A6738" s="1">
        <v>43262</v>
      </c>
      <c r="B6738" s="6" t="s">
        <v>191</v>
      </c>
      <c r="C6738" s="7">
        <v>4</v>
      </c>
      <c r="D6738">
        <v>28</v>
      </c>
      <c r="E6738">
        <f t="shared" si="470"/>
        <v>2</v>
      </c>
      <c r="F6738" t="str">
        <f t="shared" si="471"/>
        <v>先勝</v>
      </c>
      <c r="G6738" t="str">
        <f t="shared" si="468"/>
        <v>月</v>
      </c>
      <c r="I6738" t="str">
        <f t="shared" si="469"/>
        <v/>
      </c>
    </row>
    <row r="6739" spans="1:9">
      <c r="A6739" s="1">
        <v>43263</v>
      </c>
      <c r="B6739" s="6" t="s">
        <v>192</v>
      </c>
      <c r="C6739" s="7">
        <v>4</v>
      </c>
      <c r="D6739">
        <v>29</v>
      </c>
      <c r="E6739">
        <f t="shared" si="470"/>
        <v>3</v>
      </c>
      <c r="F6739" t="str">
        <f t="shared" si="471"/>
        <v>友引</v>
      </c>
      <c r="G6739" t="str">
        <f t="shared" si="468"/>
        <v>火</v>
      </c>
      <c r="I6739" t="str">
        <f t="shared" si="469"/>
        <v/>
      </c>
    </row>
    <row r="6740" spans="1:9">
      <c r="A6740" s="1">
        <v>43264</v>
      </c>
      <c r="B6740" s="6" t="s">
        <v>193</v>
      </c>
      <c r="C6740" s="7">
        <v>4</v>
      </c>
      <c r="D6740">
        <v>30</v>
      </c>
      <c r="E6740">
        <f t="shared" si="470"/>
        <v>4</v>
      </c>
      <c r="F6740" t="str">
        <f t="shared" si="471"/>
        <v>先負</v>
      </c>
      <c r="G6740" t="str">
        <f t="shared" si="468"/>
        <v>水</v>
      </c>
      <c r="I6740" t="str">
        <f t="shared" si="469"/>
        <v/>
      </c>
    </row>
    <row r="6741" spans="1:9">
      <c r="A6741" s="1">
        <v>43265</v>
      </c>
      <c r="B6741" s="6" t="s">
        <v>626</v>
      </c>
      <c r="C6741" s="7">
        <v>5</v>
      </c>
      <c r="D6741">
        <v>1</v>
      </c>
      <c r="E6741">
        <f t="shared" si="470"/>
        <v>0</v>
      </c>
      <c r="F6741" t="str">
        <f t="shared" si="471"/>
        <v>大安</v>
      </c>
      <c r="G6741" t="str">
        <f t="shared" si="468"/>
        <v>木</v>
      </c>
      <c r="I6741" t="str">
        <f t="shared" si="469"/>
        <v/>
      </c>
    </row>
    <row r="6742" spans="1:9">
      <c r="A6742" s="1">
        <v>43266</v>
      </c>
      <c r="B6742" s="6" t="s">
        <v>195</v>
      </c>
      <c r="C6742" s="7">
        <v>5</v>
      </c>
      <c r="D6742">
        <v>2</v>
      </c>
      <c r="E6742">
        <f t="shared" si="470"/>
        <v>1</v>
      </c>
      <c r="F6742" t="str">
        <f t="shared" si="471"/>
        <v>赤口</v>
      </c>
      <c r="G6742" t="str">
        <f t="shared" si="468"/>
        <v>金</v>
      </c>
      <c r="I6742" t="str">
        <f t="shared" si="469"/>
        <v/>
      </c>
    </row>
    <row r="6743" spans="1:9">
      <c r="A6743" s="1">
        <v>43267</v>
      </c>
      <c r="B6743" s="6" t="s">
        <v>196</v>
      </c>
      <c r="C6743" s="7">
        <v>5</v>
      </c>
      <c r="D6743">
        <v>3</v>
      </c>
      <c r="E6743">
        <f t="shared" si="470"/>
        <v>2</v>
      </c>
      <c r="F6743" t="str">
        <f t="shared" si="471"/>
        <v>先勝</v>
      </c>
      <c r="G6743" t="str">
        <f t="shared" si="468"/>
        <v>土</v>
      </c>
      <c r="I6743" t="str">
        <f t="shared" si="469"/>
        <v/>
      </c>
    </row>
    <row r="6744" spans="1:9">
      <c r="A6744" s="1">
        <v>43268</v>
      </c>
      <c r="B6744" s="6" t="s">
        <v>197</v>
      </c>
      <c r="C6744" s="7">
        <v>5</v>
      </c>
      <c r="D6744">
        <v>4</v>
      </c>
      <c r="E6744">
        <f t="shared" si="470"/>
        <v>3</v>
      </c>
      <c r="F6744" t="str">
        <f t="shared" si="471"/>
        <v>友引</v>
      </c>
      <c r="G6744" t="str">
        <f t="shared" si="468"/>
        <v>日</v>
      </c>
      <c r="I6744" t="str">
        <f t="shared" si="469"/>
        <v/>
      </c>
    </row>
    <row r="6745" spans="1:9">
      <c r="A6745" s="1">
        <v>43269</v>
      </c>
      <c r="B6745" s="6" t="s">
        <v>198</v>
      </c>
      <c r="C6745" s="7">
        <v>5</v>
      </c>
      <c r="D6745">
        <v>5</v>
      </c>
      <c r="E6745">
        <f t="shared" si="470"/>
        <v>4</v>
      </c>
      <c r="F6745" t="str">
        <f t="shared" si="471"/>
        <v>先負</v>
      </c>
      <c r="G6745" t="str">
        <f t="shared" si="468"/>
        <v>月</v>
      </c>
      <c r="I6745" t="str">
        <f t="shared" si="469"/>
        <v/>
      </c>
    </row>
    <row r="6746" spans="1:9">
      <c r="A6746" s="1">
        <v>43270</v>
      </c>
      <c r="B6746" s="6" t="s">
        <v>199</v>
      </c>
      <c r="C6746" s="7">
        <v>5</v>
      </c>
      <c r="D6746">
        <v>6</v>
      </c>
      <c r="E6746">
        <f t="shared" si="470"/>
        <v>5</v>
      </c>
      <c r="F6746" t="str">
        <f t="shared" si="471"/>
        <v>仏滅</v>
      </c>
      <c r="G6746" t="str">
        <f t="shared" si="468"/>
        <v>火</v>
      </c>
      <c r="I6746" t="str">
        <f t="shared" si="469"/>
        <v/>
      </c>
    </row>
    <row r="6747" spans="1:9">
      <c r="A6747" s="1">
        <v>43271</v>
      </c>
      <c r="B6747" s="6" t="s">
        <v>200</v>
      </c>
      <c r="C6747" s="7">
        <v>5</v>
      </c>
      <c r="D6747">
        <v>7</v>
      </c>
      <c r="E6747">
        <f t="shared" si="470"/>
        <v>0</v>
      </c>
      <c r="F6747" t="str">
        <f t="shared" si="471"/>
        <v>大安</v>
      </c>
      <c r="G6747" t="str">
        <f t="shared" si="468"/>
        <v>水</v>
      </c>
      <c r="I6747" t="str">
        <f t="shared" si="469"/>
        <v/>
      </c>
    </row>
    <row r="6748" spans="1:9">
      <c r="A6748" s="1">
        <v>43272</v>
      </c>
      <c r="B6748" s="6" t="s">
        <v>201</v>
      </c>
      <c r="C6748" s="7">
        <v>5</v>
      </c>
      <c r="D6748">
        <v>8</v>
      </c>
      <c r="E6748">
        <f t="shared" si="470"/>
        <v>1</v>
      </c>
      <c r="F6748" t="str">
        <f t="shared" si="471"/>
        <v>赤口</v>
      </c>
      <c r="G6748" t="str">
        <f t="shared" si="468"/>
        <v>木</v>
      </c>
      <c r="I6748" t="str">
        <f t="shared" si="469"/>
        <v/>
      </c>
    </row>
    <row r="6749" spans="1:9">
      <c r="A6749" s="1">
        <v>43273</v>
      </c>
      <c r="B6749" s="6" t="s">
        <v>202</v>
      </c>
      <c r="C6749" s="7">
        <v>5</v>
      </c>
      <c r="D6749">
        <v>9</v>
      </c>
      <c r="E6749">
        <f t="shared" si="470"/>
        <v>2</v>
      </c>
      <c r="F6749" t="str">
        <f t="shared" si="471"/>
        <v>先勝</v>
      </c>
      <c r="G6749" t="str">
        <f t="shared" si="468"/>
        <v>金</v>
      </c>
      <c r="I6749" t="str">
        <f t="shared" si="469"/>
        <v/>
      </c>
    </row>
    <row r="6750" spans="1:9">
      <c r="A6750" s="1">
        <v>43274</v>
      </c>
      <c r="B6750" s="6" t="s">
        <v>203</v>
      </c>
      <c r="C6750" s="7">
        <v>5</v>
      </c>
      <c r="D6750">
        <v>10</v>
      </c>
      <c r="E6750">
        <f t="shared" si="470"/>
        <v>3</v>
      </c>
      <c r="F6750" t="str">
        <f t="shared" si="471"/>
        <v>友引</v>
      </c>
      <c r="G6750" t="str">
        <f t="shared" si="468"/>
        <v>土</v>
      </c>
      <c r="I6750" t="str">
        <f t="shared" si="469"/>
        <v/>
      </c>
    </row>
    <row r="6751" spans="1:9">
      <c r="A6751" s="1">
        <v>43275</v>
      </c>
      <c r="B6751" s="6" t="s">
        <v>204</v>
      </c>
      <c r="C6751" s="7">
        <v>5</v>
      </c>
      <c r="D6751">
        <v>11</v>
      </c>
      <c r="E6751">
        <f t="shared" si="470"/>
        <v>4</v>
      </c>
      <c r="F6751" t="str">
        <f t="shared" si="471"/>
        <v>先負</v>
      </c>
      <c r="G6751" t="str">
        <f t="shared" si="468"/>
        <v>日</v>
      </c>
      <c r="I6751" t="str">
        <f t="shared" si="469"/>
        <v/>
      </c>
    </row>
    <row r="6752" spans="1:9">
      <c r="A6752" s="1">
        <v>43276</v>
      </c>
      <c r="B6752" s="6" t="s">
        <v>205</v>
      </c>
      <c r="C6752" s="7">
        <v>5</v>
      </c>
      <c r="D6752">
        <v>12</v>
      </c>
      <c r="E6752">
        <f t="shared" si="470"/>
        <v>5</v>
      </c>
      <c r="F6752" t="str">
        <f t="shared" si="471"/>
        <v>仏滅</v>
      </c>
      <c r="G6752" t="str">
        <f t="shared" si="468"/>
        <v>月</v>
      </c>
      <c r="I6752" t="str">
        <f t="shared" si="469"/>
        <v/>
      </c>
    </row>
    <row r="6753" spans="1:9">
      <c r="A6753" s="1">
        <v>43277</v>
      </c>
      <c r="B6753" s="6" t="s">
        <v>206</v>
      </c>
      <c r="C6753" s="7">
        <v>5</v>
      </c>
      <c r="D6753">
        <v>13</v>
      </c>
      <c r="E6753">
        <f t="shared" si="470"/>
        <v>0</v>
      </c>
      <c r="F6753" t="str">
        <f t="shared" si="471"/>
        <v>大安</v>
      </c>
      <c r="G6753" t="str">
        <f t="shared" si="468"/>
        <v>火</v>
      </c>
      <c r="I6753" t="str">
        <f t="shared" si="469"/>
        <v/>
      </c>
    </row>
    <row r="6754" spans="1:9">
      <c r="A6754" s="1">
        <v>43278</v>
      </c>
      <c r="B6754" s="6" t="s">
        <v>207</v>
      </c>
      <c r="C6754" s="7">
        <v>5</v>
      </c>
      <c r="D6754">
        <v>14</v>
      </c>
      <c r="E6754">
        <f t="shared" si="470"/>
        <v>1</v>
      </c>
      <c r="F6754" t="str">
        <f t="shared" si="471"/>
        <v>赤口</v>
      </c>
      <c r="G6754" t="str">
        <f t="shared" si="468"/>
        <v>水</v>
      </c>
      <c r="I6754" t="str">
        <f t="shared" si="469"/>
        <v/>
      </c>
    </row>
    <row r="6755" spans="1:9">
      <c r="A6755" s="1">
        <v>43279</v>
      </c>
      <c r="B6755" s="6" t="s">
        <v>208</v>
      </c>
      <c r="C6755" s="7">
        <v>5</v>
      </c>
      <c r="D6755">
        <v>15</v>
      </c>
      <c r="E6755">
        <f t="shared" si="470"/>
        <v>2</v>
      </c>
      <c r="F6755" t="str">
        <f t="shared" si="471"/>
        <v>先勝</v>
      </c>
      <c r="G6755" t="str">
        <f t="shared" si="468"/>
        <v>木</v>
      </c>
      <c r="I6755" t="str">
        <f t="shared" si="469"/>
        <v/>
      </c>
    </row>
    <row r="6756" spans="1:9">
      <c r="A6756" s="1">
        <v>43280</v>
      </c>
      <c r="B6756" s="6" t="s">
        <v>209</v>
      </c>
      <c r="C6756" s="7">
        <v>5</v>
      </c>
      <c r="D6756">
        <v>16</v>
      </c>
      <c r="E6756">
        <f t="shared" si="470"/>
        <v>3</v>
      </c>
      <c r="F6756" t="str">
        <f t="shared" si="471"/>
        <v>友引</v>
      </c>
      <c r="G6756" t="str">
        <f t="shared" si="468"/>
        <v>金</v>
      </c>
      <c r="I6756" t="str">
        <f t="shared" si="469"/>
        <v/>
      </c>
    </row>
    <row r="6757" spans="1:9">
      <c r="A6757" s="1">
        <v>43281</v>
      </c>
      <c r="B6757" s="6" t="s">
        <v>210</v>
      </c>
      <c r="C6757" s="7">
        <v>5</v>
      </c>
      <c r="D6757">
        <v>17</v>
      </c>
      <c r="E6757">
        <f t="shared" si="470"/>
        <v>4</v>
      </c>
      <c r="F6757" t="str">
        <f t="shared" si="471"/>
        <v>先負</v>
      </c>
      <c r="G6757" t="str">
        <f t="shared" si="468"/>
        <v>土</v>
      </c>
      <c r="I6757" t="str">
        <f t="shared" si="469"/>
        <v/>
      </c>
    </row>
    <row r="6758" spans="1:9">
      <c r="A6758" s="1">
        <v>43282</v>
      </c>
      <c r="B6758" s="6" t="s">
        <v>211</v>
      </c>
      <c r="C6758" s="7">
        <v>5</v>
      </c>
      <c r="D6758">
        <v>18</v>
      </c>
      <c r="E6758">
        <f t="shared" si="470"/>
        <v>5</v>
      </c>
      <c r="F6758" t="str">
        <f t="shared" si="471"/>
        <v>仏滅</v>
      </c>
      <c r="G6758" t="str">
        <f t="shared" si="468"/>
        <v>日</v>
      </c>
      <c r="I6758" t="str">
        <f t="shared" si="469"/>
        <v/>
      </c>
    </row>
    <row r="6759" spans="1:9">
      <c r="A6759" s="1">
        <v>43283</v>
      </c>
      <c r="B6759" s="6" t="s">
        <v>212</v>
      </c>
      <c r="C6759" s="7">
        <v>5</v>
      </c>
      <c r="D6759">
        <v>19</v>
      </c>
      <c r="E6759">
        <f t="shared" si="470"/>
        <v>0</v>
      </c>
      <c r="F6759" t="str">
        <f t="shared" si="471"/>
        <v>大安</v>
      </c>
      <c r="G6759" t="str">
        <f t="shared" si="468"/>
        <v>月</v>
      </c>
      <c r="I6759" t="str">
        <f t="shared" si="469"/>
        <v/>
      </c>
    </row>
    <row r="6760" spans="1:9">
      <c r="A6760" s="1">
        <v>43284</v>
      </c>
      <c r="B6760" s="6" t="s">
        <v>213</v>
      </c>
      <c r="C6760" s="7">
        <v>5</v>
      </c>
      <c r="D6760">
        <v>20</v>
      </c>
      <c r="E6760">
        <f t="shared" si="470"/>
        <v>1</v>
      </c>
      <c r="F6760" t="str">
        <f t="shared" si="471"/>
        <v>赤口</v>
      </c>
      <c r="G6760" t="str">
        <f t="shared" si="468"/>
        <v>火</v>
      </c>
      <c r="I6760" t="str">
        <f t="shared" si="469"/>
        <v/>
      </c>
    </row>
    <row r="6761" spans="1:9">
      <c r="A6761" s="1">
        <v>43285</v>
      </c>
      <c r="B6761" s="6" t="s">
        <v>214</v>
      </c>
      <c r="C6761" s="7">
        <v>5</v>
      </c>
      <c r="D6761">
        <v>21</v>
      </c>
      <c r="E6761">
        <f t="shared" si="470"/>
        <v>2</v>
      </c>
      <c r="F6761" t="str">
        <f t="shared" si="471"/>
        <v>先勝</v>
      </c>
      <c r="G6761" t="str">
        <f t="shared" si="468"/>
        <v>水</v>
      </c>
      <c r="I6761" t="str">
        <f t="shared" si="469"/>
        <v/>
      </c>
    </row>
    <row r="6762" spans="1:9">
      <c r="A6762" s="1">
        <v>43286</v>
      </c>
      <c r="B6762" s="6" t="s">
        <v>215</v>
      </c>
      <c r="C6762" s="7">
        <v>5</v>
      </c>
      <c r="D6762">
        <v>22</v>
      </c>
      <c r="E6762">
        <f t="shared" si="470"/>
        <v>3</v>
      </c>
      <c r="F6762" t="str">
        <f t="shared" si="471"/>
        <v>友引</v>
      </c>
      <c r="G6762" t="str">
        <f t="shared" si="468"/>
        <v>木</v>
      </c>
      <c r="I6762" t="str">
        <f t="shared" si="469"/>
        <v/>
      </c>
    </row>
    <row r="6763" spans="1:9">
      <c r="A6763" s="1">
        <v>43287</v>
      </c>
      <c r="B6763" s="6" t="s">
        <v>216</v>
      </c>
      <c r="C6763" s="7">
        <v>5</v>
      </c>
      <c r="D6763">
        <v>23</v>
      </c>
      <c r="E6763">
        <f t="shared" si="470"/>
        <v>4</v>
      </c>
      <c r="F6763" t="str">
        <f t="shared" si="471"/>
        <v>先負</v>
      </c>
      <c r="G6763" t="str">
        <f t="shared" si="468"/>
        <v>金</v>
      </c>
      <c r="I6763" t="str">
        <f t="shared" si="469"/>
        <v/>
      </c>
    </row>
    <row r="6764" spans="1:9">
      <c r="A6764" s="1">
        <v>43288</v>
      </c>
      <c r="B6764" s="6" t="s">
        <v>217</v>
      </c>
      <c r="C6764" s="7">
        <v>5</v>
      </c>
      <c r="D6764">
        <v>24</v>
      </c>
      <c r="E6764">
        <f t="shared" si="470"/>
        <v>5</v>
      </c>
      <c r="F6764" t="str">
        <f t="shared" si="471"/>
        <v>仏滅</v>
      </c>
      <c r="G6764" t="str">
        <f t="shared" si="468"/>
        <v>土</v>
      </c>
      <c r="I6764" t="str">
        <f t="shared" si="469"/>
        <v/>
      </c>
    </row>
    <row r="6765" spans="1:9">
      <c r="A6765" s="1">
        <v>43289</v>
      </c>
      <c r="B6765" s="6" t="s">
        <v>218</v>
      </c>
      <c r="C6765" s="7">
        <v>5</v>
      </c>
      <c r="D6765">
        <v>25</v>
      </c>
      <c r="E6765">
        <f t="shared" si="470"/>
        <v>0</v>
      </c>
      <c r="F6765" t="str">
        <f t="shared" si="471"/>
        <v>大安</v>
      </c>
      <c r="G6765" t="str">
        <f t="shared" si="468"/>
        <v>日</v>
      </c>
      <c r="I6765" t="str">
        <f t="shared" si="469"/>
        <v/>
      </c>
    </row>
    <row r="6766" spans="1:9">
      <c r="A6766" s="1">
        <v>43290</v>
      </c>
      <c r="B6766" s="6" t="s">
        <v>219</v>
      </c>
      <c r="C6766" s="7">
        <v>5</v>
      </c>
      <c r="D6766">
        <v>26</v>
      </c>
      <c r="E6766">
        <f t="shared" si="470"/>
        <v>1</v>
      </c>
      <c r="F6766" t="str">
        <f t="shared" si="471"/>
        <v>赤口</v>
      </c>
      <c r="G6766" t="str">
        <f t="shared" si="468"/>
        <v>月</v>
      </c>
      <c r="I6766" t="str">
        <f t="shared" si="469"/>
        <v/>
      </c>
    </row>
    <row r="6767" spans="1:9">
      <c r="A6767" s="1">
        <v>43291</v>
      </c>
      <c r="B6767" s="6" t="s">
        <v>220</v>
      </c>
      <c r="C6767" s="7">
        <v>5</v>
      </c>
      <c r="D6767">
        <v>27</v>
      </c>
      <c r="E6767">
        <f t="shared" si="470"/>
        <v>2</v>
      </c>
      <c r="F6767" t="str">
        <f t="shared" si="471"/>
        <v>先勝</v>
      </c>
      <c r="G6767" t="str">
        <f t="shared" si="468"/>
        <v>火</v>
      </c>
      <c r="I6767" t="str">
        <f t="shared" si="469"/>
        <v/>
      </c>
    </row>
    <row r="6768" spans="1:9">
      <c r="A6768" s="1">
        <v>43292</v>
      </c>
      <c r="B6768" s="6" t="s">
        <v>221</v>
      </c>
      <c r="C6768" s="7">
        <v>5</v>
      </c>
      <c r="D6768">
        <v>28</v>
      </c>
      <c r="E6768">
        <f t="shared" si="470"/>
        <v>3</v>
      </c>
      <c r="F6768" t="str">
        <f t="shared" si="471"/>
        <v>友引</v>
      </c>
      <c r="G6768" t="str">
        <f t="shared" si="468"/>
        <v>水</v>
      </c>
      <c r="I6768" t="str">
        <f t="shared" si="469"/>
        <v/>
      </c>
    </row>
    <row r="6769" spans="1:9">
      <c r="A6769" s="1">
        <v>43293</v>
      </c>
      <c r="B6769" s="6" t="s">
        <v>222</v>
      </c>
      <c r="C6769" s="7">
        <v>5</v>
      </c>
      <c r="D6769">
        <v>29</v>
      </c>
      <c r="E6769">
        <f t="shared" si="470"/>
        <v>4</v>
      </c>
      <c r="F6769" t="str">
        <f t="shared" si="471"/>
        <v>先負</v>
      </c>
      <c r="G6769" t="str">
        <f t="shared" si="468"/>
        <v>木</v>
      </c>
      <c r="I6769" t="str">
        <f t="shared" si="469"/>
        <v/>
      </c>
    </row>
    <row r="6770" spans="1:9">
      <c r="A6770" s="1">
        <v>43294</v>
      </c>
      <c r="B6770" s="6" t="s">
        <v>587</v>
      </c>
      <c r="C6770" s="7">
        <v>6</v>
      </c>
      <c r="D6770">
        <v>1</v>
      </c>
      <c r="E6770">
        <f t="shared" si="470"/>
        <v>1</v>
      </c>
      <c r="F6770" t="str">
        <f t="shared" si="471"/>
        <v>赤口</v>
      </c>
      <c r="G6770" t="str">
        <f t="shared" si="468"/>
        <v>金</v>
      </c>
      <c r="I6770" t="str">
        <f t="shared" si="469"/>
        <v/>
      </c>
    </row>
    <row r="6771" spans="1:9">
      <c r="A6771" s="1">
        <v>43295</v>
      </c>
      <c r="B6771" s="6" t="s">
        <v>240</v>
      </c>
      <c r="C6771" s="7">
        <v>6</v>
      </c>
      <c r="D6771">
        <v>2</v>
      </c>
      <c r="E6771">
        <f t="shared" si="470"/>
        <v>2</v>
      </c>
      <c r="F6771" t="str">
        <f t="shared" si="471"/>
        <v>先勝</v>
      </c>
      <c r="G6771" t="str">
        <f t="shared" si="468"/>
        <v>土</v>
      </c>
      <c r="I6771" t="str">
        <f t="shared" si="469"/>
        <v/>
      </c>
    </row>
    <row r="6772" spans="1:9">
      <c r="A6772" s="1">
        <v>43296</v>
      </c>
      <c r="B6772" s="6" t="s">
        <v>241</v>
      </c>
      <c r="C6772" s="7">
        <v>6</v>
      </c>
      <c r="D6772">
        <v>3</v>
      </c>
      <c r="E6772">
        <f t="shared" si="470"/>
        <v>3</v>
      </c>
      <c r="F6772" t="str">
        <f t="shared" si="471"/>
        <v>友引</v>
      </c>
      <c r="G6772" t="str">
        <f t="shared" si="468"/>
        <v>日</v>
      </c>
      <c r="I6772" t="str">
        <f t="shared" si="469"/>
        <v/>
      </c>
    </row>
    <row r="6773" spans="1:9">
      <c r="A6773" s="1">
        <v>43297</v>
      </c>
      <c r="B6773" s="6" t="s">
        <v>242</v>
      </c>
      <c r="C6773" s="7">
        <v>6</v>
      </c>
      <c r="D6773">
        <v>4</v>
      </c>
      <c r="E6773">
        <f t="shared" si="470"/>
        <v>4</v>
      </c>
      <c r="F6773" t="str">
        <f t="shared" si="471"/>
        <v>先負</v>
      </c>
      <c r="G6773" t="str">
        <f t="shared" si="468"/>
        <v>月</v>
      </c>
      <c r="I6773" t="str">
        <f t="shared" si="469"/>
        <v/>
      </c>
    </row>
    <row r="6774" spans="1:9">
      <c r="A6774" s="1">
        <v>43298</v>
      </c>
      <c r="B6774" s="6" t="s">
        <v>243</v>
      </c>
      <c r="C6774" s="7">
        <v>6</v>
      </c>
      <c r="D6774">
        <v>5</v>
      </c>
      <c r="E6774">
        <f t="shared" si="470"/>
        <v>5</v>
      </c>
      <c r="F6774" t="str">
        <f t="shared" si="471"/>
        <v>仏滅</v>
      </c>
      <c r="G6774" t="str">
        <f t="shared" si="468"/>
        <v>火</v>
      </c>
      <c r="I6774" t="str">
        <f t="shared" si="469"/>
        <v/>
      </c>
    </row>
    <row r="6775" spans="1:9">
      <c r="A6775" s="1">
        <v>43299</v>
      </c>
      <c r="B6775" s="6" t="s">
        <v>244</v>
      </c>
      <c r="C6775" s="7">
        <v>6</v>
      </c>
      <c r="D6775">
        <v>6</v>
      </c>
      <c r="E6775">
        <f t="shared" si="470"/>
        <v>0</v>
      </c>
      <c r="F6775" t="str">
        <f t="shared" si="471"/>
        <v>大安</v>
      </c>
      <c r="G6775" t="str">
        <f t="shared" si="468"/>
        <v>水</v>
      </c>
      <c r="I6775" t="str">
        <f t="shared" si="469"/>
        <v/>
      </c>
    </row>
    <row r="6776" spans="1:9">
      <c r="A6776" s="1">
        <v>43300</v>
      </c>
      <c r="B6776" s="6" t="s">
        <v>245</v>
      </c>
      <c r="C6776" s="7">
        <v>6</v>
      </c>
      <c r="D6776">
        <v>7</v>
      </c>
      <c r="E6776">
        <f t="shared" si="470"/>
        <v>1</v>
      </c>
      <c r="F6776" t="str">
        <f t="shared" si="471"/>
        <v>赤口</v>
      </c>
      <c r="G6776" t="str">
        <f t="shared" si="468"/>
        <v>木</v>
      </c>
      <c r="I6776" t="str">
        <f t="shared" si="469"/>
        <v/>
      </c>
    </row>
    <row r="6777" spans="1:9">
      <c r="A6777" s="1">
        <v>43301</v>
      </c>
      <c r="B6777" s="6" t="s">
        <v>246</v>
      </c>
      <c r="C6777" s="7">
        <v>6</v>
      </c>
      <c r="D6777">
        <v>8</v>
      </c>
      <c r="E6777">
        <f t="shared" si="470"/>
        <v>2</v>
      </c>
      <c r="F6777" t="str">
        <f t="shared" si="471"/>
        <v>先勝</v>
      </c>
      <c r="G6777" t="str">
        <f t="shared" si="468"/>
        <v>金</v>
      </c>
      <c r="I6777" t="str">
        <f t="shared" si="469"/>
        <v/>
      </c>
    </row>
    <row r="6778" spans="1:9">
      <c r="A6778" s="1">
        <v>43302</v>
      </c>
      <c r="B6778" s="6" t="s">
        <v>247</v>
      </c>
      <c r="C6778" s="7">
        <v>6</v>
      </c>
      <c r="D6778">
        <v>9</v>
      </c>
      <c r="E6778">
        <f t="shared" si="470"/>
        <v>3</v>
      </c>
      <c r="F6778" t="str">
        <f t="shared" si="471"/>
        <v>友引</v>
      </c>
      <c r="G6778" t="str">
        <f t="shared" si="468"/>
        <v>土</v>
      </c>
      <c r="I6778" t="str">
        <f t="shared" si="469"/>
        <v/>
      </c>
    </row>
    <row r="6779" spans="1:9">
      <c r="A6779" s="1">
        <v>43303</v>
      </c>
      <c r="B6779" s="6" t="s">
        <v>248</v>
      </c>
      <c r="C6779" s="7">
        <v>6</v>
      </c>
      <c r="D6779">
        <v>10</v>
      </c>
      <c r="E6779">
        <f t="shared" si="470"/>
        <v>4</v>
      </c>
      <c r="F6779" t="str">
        <f t="shared" si="471"/>
        <v>先負</v>
      </c>
      <c r="G6779" t="str">
        <f t="shared" si="468"/>
        <v>日</v>
      </c>
      <c r="I6779" t="str">
        <f t="shared" si="469"/>
        <v/>
      </c>
    </row>
    <row r="6780" spans="1:9">
      <c r="A6780" s="1">
        <v>43304</v>
      </c>
      <c r="B6780" s="6" t="s">
        <v>249</v>
      </c>
      <c r="C6780" s="7">
        <v>6</v>
      </c>
      <c r="D6780">
        <v>11</v>
      </c>
      <c r="E6780">
        <f t="shared" si="470"/>
        <v>5</v>
      </c>
      <c r="F6780" t="str">
        <f t="shared" si="471"/>
        <v>仏滅</v>
      </c>
      <c r="G6780" t="str">
        <f t="shared" si="468"/>
        <v>月</v>
      </c>
      <c r="I6780" t="str">
        <f t="shared" si="469"/>
        <v/>
      </c>
    </row>
    <row r="6781" spans="1:9">
      <c r="A6781" s="1">
        <v>43305</v>
      </c>
      <c r="B6781" s="6" t="s">
        <v>250</v>
      </c>
      <c r="C6781" s="7">
        <v>6</v>
      </c>
      <c r="D6781">
        <v>12</v>
      </c>
      <c r="E6781">
        <f t="shared" si="470"/>
        <v>0</v>
      </c>
      <c r="F6781" t="str">
        <f t="shared" si="471"/>
        <v>大安</v>
      </c>
      <c r="G6781" t="str">
        <f t="shared" si="468"/>
        <v>火</v>
      </c>
      <c r="I6781" t="str">
        <f t="shared" si="469"/>
        <v/>
      </c>
    </row>
    <row r="6782" spans="1:9">
      <c r="A6782" s="1">
        <v>43306</v>
      </c>
      <c r="B6782" s="6" t="s">
        <v>251</v>
      </c>
      <c r="C6782" s="7">
        <v>6</v>
      </c>
      <c r="D6782">
        <v>13</v>
      </c>
      <c r="E6782">
        <f t="shared" si="470"/>
        <v>1</v>
      </c>
      <c r="F6782" t="str">
        <f t="shared" si="471"/>
        <v>赤口</v>
      </c>
      <c r="G6782" t="str">
        <f t="shared" si="468"/>
        <v>水</v>
      </c>
      <c r="I6782" t="str">
        <f t="shared" si="469"/>
        <v/>
      </c>
    </row>
    <row r="6783" spans="1:9">
      <c r="A6783" s="1">
        <v>43307</v>
      </c>
      <c r="B6783" s="6" t="s">
        <v>252</v>
      </c>
      <c r="C6783" s="7">
        <v>6</v>
      </c>
      <c r="D6783">
        <v>14</v>
      </c>
      <c r="E6783">
        <f t="shared" si="470"/>
        <v>2</v>
      </c>
      <c r="F6783" t="str">
        <f t="shared" si="471"/>
        <v>先勝</v>
      </c>
      <c r="G6783" t="str">
        <f t="shared" si="468"/>
        <v>木</v>
      </c>
      <c r="I6783" t="str">
        <f t="shared" si="469"/>
        <v/>
      </c>
    </row>
    <row r="6784" spans="1:9">
      <c r="A6784" s="1">
        <v>43308</v>
      </c>
      <c r="B6784" s="6" t="s">
        <v>253</v>
      </c>
      <c r="C6784" s="7">
        <v>6</v>
      </c>
      <c r="D6784">
        <v>15</v>
      </c>
      <c r="E6784">
        <f t="shared" si="470"/>
        <v>3</v>
      </c>
      <c r="F6784" t="str">
        <f t="shared" si="471"/>
        <v>友引</v>
      </c>
      <c r="G6784" t="str">
        <f t="shared" si="468"/>
        <v>金</v>
      </c>
      <c r="I6784" t="str">
        <f t="shared" si="469"/>
        <v/>
      </c>
    </row>
    <row r="6785" spans="1:9">
      <c r="A6785" s="1">
        <v>43309</v>
      </c>
      <c r="B6785" s="6" t="s">
        <v>254</v>
      </c>
      <c r="C6785" s="7">
        <v>6</v>
      </c>
      <c r="D6785">
        <v>16</v>
      </c>
      <c r="E6785">
        <f t="shared" si="470"/>
        <v>4</v>
      </c>
      <c r="F6785" t="str">
        <f t="shared" si="471"/>
        <v>先負</v>
      </c>
      <c r="G6785" t="str">
        <f t="shared" si="468"/>
        <v>土</v>
      </c>
      <c r="I6785" t="str">
        <f t="shared" si="469"/>
        <v/>
      </c>
    </row>
    <row r="6786" spans="1:9">
      <c r="A6786" s="1">
        <v>43310</v>
      </c>
      <c r="B6786" s="6" t="s">
        <v>255</v>
      </c>
      <c r="C6786" s="7">
        <v>6</v>
      </c>
      <c r="D6786">
        <v>17</v>
      </c>
      <c r="E6786">
        <f t="shared" si="470"/>
        <v>5</v>
      </c>
      <c r="F6786" t="str">
        <f t="shared" si="471"/>
        <v>仏滅</v>
      </c>
      <c r="G6786" t="str">
        <f t="shared" si="468"/>
        <v>日</v>
      </c>
      <c r="I6786" t="str">
        <f t="shared" si="469"/>
        <v/>
      </c>
    </row>
    <row r="6787" spans="1:9">
      <c r="A6787" s="1">
        <v>43311</v>
      </c>
      <c r="B6787" s="6" t="s">
        <v>256</v>
      </c>
      <c r="C6787" s="7">
        <v>6</v>
      </c>
      <c r="D6787">
        <v>18</v>
      </c>
      <c r="E6787">
        <f t="shared" si="470"/>
        <v>0</v>
      </c>
      <c r="F6787" t="str">
        <f t="shared" si="471"/>
        <v>大安</v>
      </c>
      <c r="G6787" t="str">
        <f t="shared" ref="G6787:G6850" si="472">TEXT(A6787,"aaa")</f>
        <v>月</v>
      </c>
      <c r="I6787" t="str">
        <f t="shared" ref="I6787:I6850" si="473">IF(ISERROR(VLOOKUP(H6787,$K$29:$L$39,2,FALSE)),"",VLOOKUP(H6787,$K$29:$L$39,2,FALSE))</f>
        <v/>
      </c>
    </row>
    <row r="6788" spans="1:9">
      <c r="A6788" s="1">
        <v>43312</v>
      </c>
      <c r="B6788" s="6" t="s">
        <v>257</v>
      </c>
      <c r="C6788" s="7">
        <v>6</v>
      </c>
      <c r="D6788">
        <v>19</v>
      </c>
      <c r="E6788">
        <f t="shared" si="470"/>
        <v>1</v>
      </c>
      <c r="F6788" t="str">
        <f t="shared" si="471"/>
        <v>赤口</v>
      </c>
      <c r="G6788" t="str">
        <f t="shared" si="472"/>
        <v>火</v>
      </c>
      <c r="I6788" t="str">
        <f t="shared" si="473"/>
        <v/>
      </c>
    </row>
    <row r="6789" spans="1:9">
      <c r="A6789" s="1">
        <v>43313</v>
      </c>
      <c r="B6789" s="6" t="s">
        <v>258</v>
      </c>
      <c r="C6789" s="7">
        <v>6</v>
      </c>
      <c r="D6789">
        <v>20</v>
      </c>
      <c r="E6789">
        <f t="shared" si="470"/>
        <v>2</v>
      </c>
      <c r="F6789" t="str">
        <f t="shared" si="471"/>
        <v>先勝</v>
      </c>
      <c r="G6789" t="str">
        <f t="shared" si="472"/>
        <v>水</v>
      </c>
      <c r="I6789" t="str">
        <f t="shared" si="473"/>
        <v/>
      </c>
    </row>
    <row r="6790" spans="1:9">
      <c r="A6790" s="1">
        <v>43314</v>
      </c>
      <c r="B6790" s="6" t="s">
        <v>259</v>
      </c>
      <c r="C6790" s="7">
        <v>6</v>
      </c>
      <c r="D6790">
        <v>21</v>
      </c>
      <c r="E6790">
        <f t="shared" si="470"/>
        <v>3</v>
      </c>
      <c r="F6790" t="str">
        <f t="shared" si="471"/>
        <v>友引</v>
      </c>
      <c r="G6790" t="str">
        <f t="shared" si="472"/>
        <v>木</v>
      </c>
      <c r="I6790" t="str">
        <f t="shared" si="473"/>
        <v/>
      </c>
    </row>
    <row r="6791" spans="1:9">
      <c r="A6791" s="1">
        <v>43315</v>
      </c>
      <c r="B6791" s="6" t="s">
        <v>260</v>
      </c>
      <c r="C6791" s="7">
        <v>6</v>
      </c>
      <c r="D6791">
        <v>22</v>
      </c>
      <c r="E6791">
        <f t="shared" si="470"/>
        <v>4</v>
      </c>
      <c r="F6791" t="str">
        <f t="shared" si="471"/>
        <v>先負</v>
      </c>
      <c r="G6791" t="str">
        <f t="shared" si="472"/>
        <v>金</v>
      </c>
      <c r="I6791" t="str">
        <f t="shared" si="473"/>
        <v/>
      </c>
    </row>
    <row r="6792" spans="1:9">
      <c r="A6792" s="1">
        <v>43316</v>
      </c>
      <c r="B6792" s="6" t="s">
        <v>261</v>
      </c>
      <c r="C6792" s="7">
        <v>6</v>
      </c>
      <c r="D6792">
        <v>23</v>
      </c>
      <c r="E6792">
        <f t="shared" si="470"/>
        <v>5</v>
      </c>
      <c r="F6792" t="str">
        <f t="shared" si="471"/>
        <v>仏滅</v>
      </c>
      <c r="G6792" t="str">
        <f t="shared" si="472"/>
        <v>土</v>
      </c>
      <c r="I6792" t="str">
        <f t="shared" si="473"/>
        <v/>
      </c>
    </row>
    <row r="6793" spans="1:9">
      <c r="A6793" s="1">
        <v>43317</v>
      </c>
      <c r="B6793" s="6" t="s">
        <v>262</v>
      </c>
      <c r="C6793" s="7">
        <v>6</v>
      </c>
      <c r="D6793">
        <v>24</v>
      </c>
      <c r="E6793">
        <f t="shared" si="470"/>
        <v>0</v>
      </c>
      <c r="F6793" t="str">
        <f t="shared" si="471"/>
        <v>大安</v>
      </c>
      <c r="G6793" t="str">
        <f t="shared" si="472"/>
        <v>日</v>
      </c>
      <c r="I6793" t="str">
        <f t="shared" si="473"/>
        <v/>
      </c>
    </row>
    <row r="6794" spans="1:9">
      <c r="A6794" s="1">
        <v>43318</v>
      </c>
      <c r="B6794" s="6" t="s">
        <v>263</v>
      </c>
      <c r="C6794" s="7">
        <v>6</v>
      </c>
      <c r="D6794">
        <v>25</v>
      </c>
      <c r="E6794">
        <f t="shared" si="470"/>
        <v>1</v>
      </c>
      <c r="F6794" t="str">
        <f t="shared" si="471"/>
        <v>赤口</v>
      </c>
      <c r="G6794" t="str">
        <f t="shared" si="472"/>
        <v>月</v>
      </c>
      <c r="I6794" t="str">
        <f t="shared" si="473"/>
        <v/>
      </c>
    </row>
    <row r="6795" spans="1:9">
      <c r="A6795" s="1">
        <v>43319</v>
      </c>
      <c r="B6795" s="6" t="s">
        <v>264</v>
      </c>
      <c r="C6795" s="7">
        <v>6</v>
      </c>
      <c r="D6795">
        <v>26</v>
      </c>
      <c r="E6795">
        <f t="shared" si="470"/>
        <v>2</v>
      </c>
      <c r="F6795" t="str">
        <f t="shared" si="471"/>
        <v>先勝</v>
      </c>
      <c r="G6795" t="str">
        <f t="shared" si="472"/>
        <v>火</v>
      </c>
      <c r="I6795" t="str">
        <f t="shared" si="473"/>
        <v/>
      </c>
    </row>
    <row r="6796" spans="1:9">
      <c r="A6796" s="1">
        <v>43320</v>
      </c>
      <c r="B6796" s="6" t="s">
        <v>265</v>
      </c>
      <c r="C6796" s="7">
        <v>6</v>
      </c>
      <c r="D6796">
        <v>27</v>
      </c>
      <c r="E6796">
        <f t="shared" ref="E6796:E6859" si="474">MOD(C6796+D6796,6)</f>
        <v>3</v>
      </c>
      <c r="F6796" t="str">
        <f t="shared" ref="F6796:F6859" si="475">VLOOKUP(E6796,$K$18:$L$23,2)</f>
        <v>友引</v>
      </c>
      <c r="G6796" t="str">
        <f t="shared" si="472"/>
        <v>水</v>
      </c>
      <c r="I6796" t="str">
        <f t="shared" si="473"/>
        <v/>
      </c>
    </row>
    <row r="6797" spans="1:9">
      <c r="A6797" s="1">
        <v>43321</v>
      </c>
      <c r="B6797" s="6" t="s">
        <v>266</v>
      </c>
      <c r="C6797" s="7">
        <v>6</v>
      </c>
      <c r="D6797">
        <v>28</v>
      </c>
      <c r="E6797">
        <f t="shared" si="474"/>
        <v>4</v>
      </c>
      <c r="F6797" t="str">
        <f t="shared" si="475"/>
        <v>先負</v>
      </c>
      <c r="G6797" t="str">
        <f t="shared" si="472"/>
        <v>木</v>
      </c>
      <c r="I6797" t="str">
        <f t="shared" si="473"/>
        <v/>
      </c>
    </row>
    <row r="6798" spans="1:9">
      <c r="A6798" s="1">
        <v>43322</v>
      </c>
      <c r="B6798" s="6" t="s">
        <v>267</v>
      </c>
      <c r="C6798" s="7">
        <v>6</v>
      </c>
      <c r="D6798">
        <v>29</v>
      </c>
      <c r="E6798">
        <f t="shared" si="474"/>
        <v>5</v>
      </c>
      <c r="F6798" t="str">
        <f t="shared" si="475"/>
        <v>仏滅</v>
      </c>
      <c r="G6798" t="str">
        <f t="shared" si="472"/>
        <v>金</v>
      </c>
      <c r="I6798" t="str">
        <f t="shared" si="473"/>
        <v/>
      </c>
    </row>
    <row r="6799" spans="1:9">
      <c r="A6799" s="1">
        <v>43323</v>
      </c>
      <c r="B6799" s="6" t="s">
        <v>569</v>
      </c>
      <c r="C6799" s="7">
        <v>7</v>
      </c>
      <c r="D6799">
        <v>1</v>
      </c>
      <c r="E6799">
        <f t="shared" si="474"/>
        <v>2</v>
      </c>
      <c r="F6799" t="str">
        <f t="shared" si="475"/>
        <v>先勝</v>
      </c>
      <c r="G6799" t="str">
        <f t="shared" si="472"/>
        <v>土</v>
      </c>
      <c r="I6799" t="str">
        <f t="shared" si="473"/>
        <v/>
      </c>
    </row>
    <row r="6800" spans="1:9">
      <c r="A6800" s="1">
        <v>43324</v>
      </c>
      <c r="B6800" s="6" t="s">
        <v>269</v>
      </c>
      <c r="C6800" s="7">
        <v>7</v>
      </c>
      <c r="D6800">
        <v>2</v>
      </c>
      <c r="E6800">
        <f t="shared" si="474"/>
        <v>3</v>
      </c>
      <c r="F6800" t="str">
        <f t="shared" si="475"/>
        <v>友引</v>
      </c>
      <c r="G6800" t="str">
        <f t="shared" si="472"/>
        <v>日</v>
      </c>
      <c r="I6800" t="str">
        <f t="shared" si="473"/>
        <v/>
      </c>
    </row>
    <row r="6801" spans="1:9">
      <c r="A6801" s="1">
        <v>43325</v>
      </c>
      <c r="B6801" s="6" t="s">
        <v>270</v>
      </c>
      <c r="C6801" s="7">
        <v>7</v>
      </c>
      <c r="D6801">
        <v>3</v>
      </c>
      <c r="E6801">
        <f t="shared" si="474"/>
        <v>4</v>
      </c>
      <c r="F6801" t="str">
        <f t="shared" si="475"/>
        <v>先負</v>
      </c>
      <c r="G6801" t="str">
        <f t="shared" si="472"/>
        <v>月</v>
      </c>
      <c r="I6801" t="str">
        <f t="shared" si="473"/>
        <v/>
      </c>
    </row>
    <row r="6802" spans="1:9">
      <c r="A6802" s="1">
        <v>43326</v>
      </c>
      <c r="B6802" s="6" t="s">
        <v>271</v>
      </c>
      <c r="C6802" s="7">
        <v>7</v>
      </c>
      <c r="D6802">
        <v>4</v>
      </c>
      <c r="E6802">
        <f t="shared" si="474"/>
        <v>5</v>
      </c>
      <c r="F6802" t="str">
        <f t="shared" si="475"/>
        <v>仏滅</v>
      </c>
      <c r="G6802" t="str">
        <f t="shared" si="472"/>
        <v>火</v>
      </c>
      <c r="I6802" t="str">
        <f t="shared" si="473"/>
        <v/>
      </c>
    </row>
    <row r="6803" spans="1:9">
      <c r="A6803" s="1">
        <v>43327</v>
      </c>
      <c r="B6803" s="6" t="s">
        <v>272</v>
      </c>
      <c r="C6803" s="7">
        <v>7</v>
      </c>
      <c r="D6803">
        <v>5</v>
      </c>
      <c r="E6803">
        <f t="shared" si="474"/>
        <v>0</v>
      </c>
      <c r="F6803" t="str">
        <f t="shared" si="475"/>
        <v>大安</v>
      </c>
      <c r="G6803" t="str">
        <f t="shared" si="472"/>
        <v>水</v>
      </c>
      <c r="I6803" t="str">
        <f t="shared" si="473"/>
        <v/>
      </c>
    </row>
    <row r="6804" spans="1:9">
      <c r="A6804" s="1">
        <v>43328</v>
      </c>
      <c r="B6804" s="6" t="s">
        <v>273</v>
      </c>
      <c r="C6804" s="7">
        <v>7</v>
      </c>
      <c r="D6804">
        <v>6</v>
      </c>
      <c r="E6804">
        <f t="shared" si="474"/>
        <v>1</v>
      </c>
      <c r="F6804" t="str">
        <f t="shared" si="475"/>
        <v>赤口</v>
      </c>
      <c r="G6804" t="str">
        <f t="shared" si="472"/>
        <v>木</v>
      </c>
      <c r="I6804" t="str">
        <f t="shared" si="473"/>
        <v/>
      </c>
    </row>
    <row r="6805" spans="1:9">
      <c r="A6805" s="1">
        <v>43329</v>
      </c>
      <c r="B6805" s="6" t="s">
        <v>274</v>
      </c>
      <c r="C6805" s="7">
        <v>7</v>
      </c>
      <c r="D6805">
        <v>7</v>
      </c>
      <c r="E6805">
        <f t="shared" si="474"/>
        <v>2</v>
      </c>
      <c r="F6805" t="str">
        <f t="shared" si="475"/>
        <v>先勝</v>
      </c>
      <c r="G6805" t="str">
        <f t="shared" si="472"/>
        <v>金</v>
      </c>
      <c r="I6805" t="str">
        <f t="shared" si="473"/>
        <v/>
      </c>
    </row>
    <row r="6806" spans="1:9">
      <c r="A6806" s="1">
        <v>43330</v>
      </c>
      <c r="B6806" s="6" t="s">
        <v>275</v>
      </c>
      <c r="C6806" s="7">
        <v>7</v>
      </c>
      <c r="D6806">
        <v>8</v>
      </c>
      <c r="E6806">
        <f t="shared" si="474"/>
        <v>3</v>
      </c>
      <c r="F6806" t="str">
        <f t="shared" si="475"/>
        <v>友引</v>
      </c>
      <c r="G6806" t="str">
        <f t="shared" si="472"/>
        <v>土</v>
      </c>
      <c r="I6806" t="str">
        <f t="shared" si="473"/>
        <v/>
      </c>
    </row>
    <row r="6807" spans="1:9">
      <c r="A6807" s="1">
        <v>43331</v>
      </c>
      <c r="B6807" s="6" t="s">
        <v>276</v>
      </c>
      <c r="C6807" s="7">
        <v>7</v>
      </c>
      <c r="D6807">
        <v>9</v>
      </c>
      <c r="E6807">
        <f t="shared" si="474"/>
        <v>4</v>
      </c>
      <c r="F6807" t="str">
        <f t="shared" si="475"/>
        <v>先負</v>
      </c>
      <c r="G6807" t="str">
        <f t="shared" si="472"/>
        <v>日</v>
      </c>
      <c r="I6807" t="str">
        <f t="shared" si="473"/>
        <v/>
      </c>
    </row>
    <row r="6808" spans="1:9">
      <c r="A6808" s="1">
        <v>43332</v>
      </c>
      <c r="B6808" s="6" t="s">
        <v>277</v>
      </c>
      <c r="C6808" s="7">
        <v>7</v>
      </c>
      <c r="D6808">
        <v>10</v>
      </c>
      <c r="E6808">
        <f t="shared" si="474"/>
        <v>5</v>
      </c>
      <c r="F6808" t="str">
        <f t="shared" si="475"/>
        <v>仏滅</v>
      </c>
      <c r="G6808" t="str">
        <f t="shared" si="472"/>
        <v>月</v>
      </c>
      <c r="I6808" t="str">
        <f t="shared" si="473"/>
        <v/>
      </c>
    </row>
    <row r="6809" spans="1:9">
      <c r="A6809" s="1">
        <v>43333</v>
      </c>
      <c r="B6809" s="6" t="s">
        <v>278</v>
      </c>
      <c r="C6809" s="7">
        <v>7</v>
      </c>
      <c r="D6809">
        <v>11</v>
      </c>
      <c r="E6809">
        <f t="shared" si="474"/>
        <v>0</v>
      </c>
      <c r="F6809" t="str">
        <f t="shared" si="475"/>
        <v>大安</v>
      </c>
      <c r="G6809" t="str">
        <f t="shared" si="472"/>
        <v>火</v>
      </c>
      <c r="I6809" t="str">
        <f t="shared" si="473"/>
        <v/>
      </c>
    </row>
    <row r="6810" spans="1:9">
      <c r="A6810" s="1">
        <v>43334</v>
      </c>
      <c r="B6810" s="6" t="s">
        <v>279</v>
      </c>
      <c r="C6810" s="7">
        <v>7</v>
      </c>
      <c r="D6810">
        <v>12</v>
      </c>
      <c r="E6810">
        <f t="shared" si="474"/>
        <v>1</v>
      </c>
      <c r="F6810" t="str">
        <f t="shared" si="475"/>
        <v>赤口</v>
      </c>
      <c r="G6810" t="str">
        <f t="shared" si="472"/>
        <v>水</v>
      </c>
      <c r="I6810" t="str">
        <f t="shared" si="473"/>
        <v/>
      </c>
    </row>
    <row r="6811" spans="1:9">
      <c r="A6811" s="1">
        <v>43335</v>
      </c>
      <c r="B6811" s="6" t="s">
        <v>280</v>
      </c>
      <c r="C6811" s="7">
        <v>7</v>
      </c>
      <c r="D6811">
        <v>13</v>
      </c>
      <c r="E6811">
        <f t="shared" si="474"/>
        <v>2</v>
      </c>
      <c r="F6811" t="str">
        <f t="shared" si="475"/>
        <v>先勝</v>
      </c>
      <c r="G6811" t="str">
        <f t="shared" si="472"/>
        <v>木</v>
      </c>
      <c r="I6811" t="str">
        <f t="shared" si="473"/>
        <v/>
      </c>
    </row>
    <row r="6812" spans="1:9">
      <c r="A6812" s="1">
        <v>43336</v>
      </c>
      <c r="B6812" s="6" t="s">
        <v>281</v>
      </c>
      <c r="C6812" s="7">
        <v>7</v>
      </c>
      <c r="D6812">
        <v>14</v>
      </c>
      <c r="E6812">
        <f t="shared" si="474"/>
        <v>3</v>
      </c>
      <c r="F6812" t="str">
        <f t="shared" si="475"/>
        <v>友引</v>
      </c>
      <c r="G6812" t="str">
        <f t="shared" si="472"/>
        <v>金</v>
      </c>
      <c r="I6812" t="str">
        <f t="shared" si="473"/>
        <v/>
      </c>
    </row>
    <row r="6813" spans="1:9">
      <c r="A6813" s="1">
        <v>43337</v>
      </c>
      <c r="B6813" s="6" t="s">
        <v>282</v>
      </c>
      <c r="C6813" s="7">
        <v>7</v>
      </c>
      <c r="D6813">
        <v>15</v>
      </c>
      <c r="E6813">
        <f t="shared" si="474"/>
        <v>4</v>
      </c>
      <c r="F6813" t="str">
        <f t="shared" si="475"/>
        <v>先負</v>
      </c>
      <c r="G6813" t="str">
        <f t="shared" si="472"/>
        <v>土</v>
      </c>
      <c r="I6813" t="str">
        <f t="shared" si="473"/>
        <v/>
      </c>
    </row>
    <row r="6814" spans="1:9">
      <c r="A6814" s="1">
        <v>43338</v>
      </c>
      <c r="B6814" s="6" t="s">
        <v>283</v>
      </c>
      <c r="C6814" s="7">
        <v>7</v>
      </c>
      <c r="D6814">
        <v>16</v>
      </c>
      <c r="E6814">
        <f t="shared" si="474"/>
        <v>5</v>
      </c>
      <c r="F6814" t="str">
        <f t="shared" si="475"/>
        <v>仏滅</v>
      </c>
      <c r="G6814" t="str">
        <f t="shared" si="472"/>
        <v>日</v>
      </c>
      <c r="I6814" t="str">
        <f t="shared" si="473"/>
        <v/>
      </c>
    </row>
    <row r="6815" spans="1:9">
      <c r="A6815" s="1">
        <v>43339</v>
      </c>
      <c r="B6815" s="6" t="s">
        <v>284</v>
      </c>
      <c r="C6815" s="7">
        <v>7</v>
      </c>
      <c r="D6815">
        <v>17</v>
      </c>
      <c r="E6815">
        <f t="shared" si="474"/>
        <v>0</v>
      </c>
      <c r="F6815" t="str">
        <f t="shared" si="475"/>
        <v>大安</v>
      </c>
      <c r="G6815" t="str">
        <f t="shared" si="472"/>
        <v>月</v>
      </c>
      <c r="I6815" t="str">
        <f t="shared" si="473"/>
        <v/>
      </c>
    </row>
    <row r="6816" spans="1:9">
      <c r="A6816" s="1">
        <v>43340</v>
      </c>
      <c r="B6816" s="6" t="s">
        <v>285</v>
      </c>
      <c r="C6816" s="7">
        <v>7</v>
      </c>
      <c r="D6816">
        <v>18</v>
      </c>
      <c r="E6816">
        <f t="shared" si="474"/>
        <v>1</v>
      </c>
      <c r="F6816" t="str">
        <f t="shared" si="475"/>
        <v>赤口</v>
      </c>
      <c r="G6816" t="str">
        <f t="shared" si="472"/>
        <v>火</v>
      </c>
      <c r="I6816" t="str">
        <f t="shared" si="473"/>
        <v/>
      </c>
    </row>
    <row r="6817" spans="1:9">
      <c r="A6817" s="1">
        <v>43341</v>
      </c>
      <c r="B6817" s="6" t="s">
        <v>286</v>
      </c>
      <c r="C6817" s="7">
        <v>7</v>
      </c>
      <c r="D6817">
        <v>19</v>
      </c>
      <c r="E6817">
        <f t="shared" si="474"/>
        <v>2</v>
      </c>
      <c r="F6817" t="str">
        <f t="shared" si="475"/>
        <v>先勝</v>
      </c>
      <c r="G6817" t="str">
        <f t="shared" si="472"/>
        <v>水</v>
      </c>
      <c r="I6817" t="str">
        <f t="shared" si="473"/>
        <v/>
      </c>
    </row>
    <row r="6818" spans="1:9">
      <c r="A6818" s="1">
        <v>43342</v>
      </c>
      <c r="B6818" s="6" t="s">
        <v>287</v>
      </c>
      <c r="C6818" s="7">
        <v>7</v>
      </c>
      <c r="D6818">
        <v>20</v>
      </c>
      <c r="E6818">
        <f t="shared" si="474"/>
        <v>3</v>
      </c>
      <c r="F6818" t="str">
        <f t="shared" si="475"/>
        <v>友引</v>
      </c>
      <c r="G6818" t="str">
        <f t="shared" si="472"/>
        <v>木</v>
      </c>
      <c r="I6818" t="str">
        <f t="shared" si="473"/>
        <v/>
      </c>
    </row>
    <row r="6819" spans="1:9">
      <c r="A6819" s="1">
        <v>43343</v>
      </c>
      <c r="B6819" s="6" t="s">
        <v>288</v>
      </c>
      <c r="C6819" s="7">
        <v>7</v>
      </c>
      <c r="D6819">
        <v>21</v>
      </c>
      <c r="E6819">
        <f t="shared" si="474"/>
        <v>4</v>
      </c>
      <c r="F6819" t="str">
        <f t="shared" si="475"/>
        <v>先負</v>
      </c>
      <c r="G6819" t="str">
        <f t="shared" si="472"/>
        <v>金</v>
      </c>
      <c r="I6819" t="str">
        <f t="shared" si="473"/>
        <v/>
      </c>
    </row>
    <row r="6820" spans="1:9">
      <c r="A6820" s="1">
        <v>43344</v>
      </c>
      <c r="B6820" s="6" t="s">
        <v>289</v>
      </c>
      <c r="C6820" s="7">
        <v>7</v>
      </c>
      <c r="D6820">
        <v>22</v>
      </c>
      <c r="E6820">
        <f t="shared" si="474"/>
        <v>5</v>
      </c>
      <c r="F6820" t="str">
        <f t="shared" si="475"/>
        <v>仏滅</v>
      </c>
      <c r="G6820" t="str">
        <f t="shared" si="472"/>
        <v>土</v>
      </c>
      <c r="I6820" t="str">
        <f t="shared" si="473"/>
        <v/>
      </c>
    </row>
    <row r="6821" spans="1:9">
      <c r="A6821" s="1">
        <v>43345</v>
      </c>
      <c r="B6821" s="6" t="s">
        <v>290</v>
      </c>
      <c r="C6821" s="7">
        <v>7</v>
      </c>
      <c r="D6821">
        <v>23</v>
      </c>
      <c r="E6821">
        <f t="shared" si="474"/>
        <v>0</v>
      </c>
      <c r="F6821" t="str">
        <f t="shared" si="475"/>
        <v>大安</v>
      </c>
      <c r="G6821" t="str">
        <f t="shared" si="472"/>
        <v>日</v>
      </c>
      <c r="I6821" t="str">
        <f t="shared" si="473"/>
        <v/>
      </c>
    </row>
    <row r="6822" spans="1:9">
      <c r="A6822" s="1">
        <v>43346</v>
      </c>
      <c r="B6822" s="6" t="s">
        <v>291</v>
      </c>
      <c r="C6822" s="7">
        <v>7</v>
      </c>
      <c r="D6822">
        <v>24</v>
      </c>
      <c r="E6822">
        <f t="shared" si="474"/>
        <v>1</v>
      </c>
      <c r="F6822" t="str">
        <f t="shared" si="475"/>
        <v>赤口</v>
      </c>
      <c r="G6822" t="str">
        <f t="shared" si="472"/>
        <v>月</v>
      </c>
      <c r="I6822" t="str">
        <f t="shared" si="473"/>
        <v/>
      </c>
    </row>
    <row r="6823" spans="1:9">
      <c r="A6823" s="1">
        <v>43347</v>
      </c>
      <c r="B6823" s="6" t="s">
        <v>292</v>
      </c>
      <c r="C6823" s="7">
        <v>7</v>
      </c>
      <c r="D6823">
        <v>25</v>
      </c>
      <c r="E6823">
        <f t="shared" si="474"/>
        <v>2</v>
      </c>
      <c r="F6823" t="str">
        <f t="shared" si="475"/>
        <v>先勝</v>
      </c>
      <c r="G6823" t="str">
        <f t="shared" si="472"/>
        <v>火</v>
      </c>
      <c r="I6823" t="str">
        <f t="shared" si="473"/>
        <v/>
      </c>
    </row>
    <row r="6824" spans="1:9">
      <c r="A6824" s="1">
        <v>43348</v>
      </c>
      <c r="B6824" s="6" t="s">
        <v>293</v>
      </c>
      <c r="C6824" s="7">
        <v>7</v>
      </c>
      <c r="D6824">
        <v>26</v>
      </c>
      <c r="E6824">
        <f t="shared" si="474"/>
        <v>3</v>
      </c>
      <c r="F6824" t="str">
        <f t="shared" si="475"/>
        <v>友引</v>
      </c>
      <c r="G6824" t="str">
        <f t="shared" si="472"/>
        <v>水</v>
      </c>
      <c r="I6824" t="str">
        <f t="shared" si="473"/>
        <v/>
      </c>
    </row>
    <row r="6825" spans="1:9">
      <c r="A6825" s="1">
        <v>43349</v>
      </c>
      <c r="B6825" s="6" t="s">
        <v>294</v>
      </c>
      <c r="C6825" s="7">
        <v>7</v>
      </c>
      <c r="D6825">
        <v>27</v>
      </c>
      <c r="E6825">
        <f t="shared" si="474"/>
        <v>4</v>
      </c>
      <c r="F6825" t="str">
        <f t="shared" si="475"/>
        <v>先負</v>
      </c>
      <c r="G6825" t="str">
        <f t="shared" si="472"/>
        <v>木</v>
      </c>
      <c r="I6825" t="str">
        <f t="shared" si="473"/>
        <v/>
      </c>
    </row>
    <row r="6826" spans="1:9">
      <c r="A6826" s="1">
        <v>43350</v>
      </c>
      <c r="B6826" s="6" t="s">
        <v>295</v>
      </c>
      <c r="C6826" s="7">
        <v>7</v>
      </c>
      <c r="D6826">
        <v>28</v>
      </c>
      <c r="E6826">
        <f t="shared" si="474"/>
        <v>5</v>
      </c>
      <c r="F6826" t="str">
        <f t="shared" si="475"/>
        <v>仏滅</v>
      </c>
      <c r="G6826" t="str">
        <f t="shared" si="472"/>
        <v>金</v>
      </c>
      <c r="I6826" t="str">
        <f t="shared" si="473"/>
        <v/>
      </c>
    </row>
    <row r="6827" spans="1:9">
      <c r="A6827" s="1">
        <v>43351</v>
      </c>
      <c r="B6827" s="6" t="s">
        <v>296</v>
      </c>
      <c r="C6827" s="7">
        <v>7</v>
      </c>
      <c r="D6827">
        <v>29</v>
      </c>
      <c r="E6827">
        <f t="shared" si="474"/>
        <v>0</v>
      </c>
      <c r="F6827" t="str">
        <f t="shared" si="475"/>
        <v>大安</v>
      </c>
      <c r="G6827" t="str">
        <f t="shared" si="472"/>
        <v>土</v>
      </c>
      <c r="I6827" t="str">
        <f t="shared" si="473"/>
        <v/>
      </c>
    </row>
    <row r="6828" spans="1:9">
      <c r="A6828" s="1">
        <v>43352</v>
      </c>
      <c r="B6828" s="6" t="s">
        <v>297</v>
      </c>
      <c r="C6828" s="7">
        <v>7</v>
      </c>
      <c r="D6828">
        <v>30</v>
      </c>
      <c r="E6828">
        <f t="shared" si="474"/>
        <v>1</v>
      </c>
      <c r="F6828" t="str">
        <f t="shared" si="475"/>
        <v>赤口</v>
      </c>
      <c r="G6828" t="str">
        <f t="shared" si="472"/>
        <v>日</v>
      </c>
      <c r="I6828" t="str">
        <f t="shared" si="473"/>
        <v/>
      </c>
    </row>
    <row r="6829" spans="1:9">
      <c r="A6829" s="1">
        <v>43353</v>
      </c>
      <c r="B6829" s="6" t="s">
        <v>570</v>
      </c>
      <c r="C6829" s="7">
        <v>8</v>
      </c>
      <c r="D6829">
        <v>1</v>
      </c>
      <c r="E6829">
        <f t="shared" si="474"/>
        <v>3</v>
      </c>
      <c r="F6829" t="str">
        <f t="shared" si="475"/>
        <v>友引</v>
      </c>
      <c r="G6829" t="str">
        <f t="shared" si="472"/>
        <v>月</v>
      </c>
      <c r="I6829" t="str">
        <f t="shared" si="473"/>
        <v/>
      </c>
    </row>
    <row r="6830" spans="1:9">
      <c r="A6830" s="1">
        <v>43354</v>
      </c>
      <c r="B6830" s="6" t="s">
        <v>299</v>
      </c>
      <c r="C6830" s="7">
        <v>8</v>
      </c>
      <c r="D6830">
        <v>2</v>
      </c>
      <c r="E6830">
        <f t="shared" si="474"/>
        <v>4</v>
      </c>
      <c r="F6830" t="str">
        <f t="shared" si="475"/>
        <v>先負</v>
      </c>
      <c r="G6830" t="str">
        <f t="shared" si="472"/>
        <v>火</v>
      </c>
      <c r="I6830" t="str">
        <f t="shared" si="473"/>
        <v/>
      </c>
    </row>
    <row r="6831" spans="1:9">
      <c r="A6831" s="1">
        <v>43355</v>
      </c>
      <c r="B6831" s="6" t="s">
        <v>300</v>
      </c>
      <c r="C6831" s="7">
        <v>8</v>
      </c>
      <c r="D6831">
        <v>3</v>
      </c>
      <c r="E6831">
        <f t="shared" si="474"/>
        <v>5</v>
      </c>
      <c r="F6831" t="str">
        <f t="shared" si="475"/>
        <v>仏滅</v>
      </c>
      <c r="G6831" t="str">
        <f t="shared" si="472"/>
        <v>水</v>
      </c>
      <c r="I6831" t="str">
        <f t="shared" si="473"/>
        <v/>
      </c>
    </row>
    <row r="6832" spans="1:9">
      <c r="A6832" s="1">
        <v>43356</v>
      </c>
      <c r="B6832" s="6" t="s">
        <v>301</v>
      </c>
      <c r="C6832" s="7">
        <v>8</v>
      </c>
      <c r="D6832">
        <v>4</v>
      </c>
      <c r="E6832">
        <f t="shared" si="474"/>
        <v>0</v>
      </c>
      <c r="F6832" t="str">
        <f t="shared" si="475"/>
        <v>大安</v>
      </c>
      <c r="G6832" t="str">
        <f t="shared" si="472"/>
        <v>木</v>
      </c>
      <c r="I6832" t="str">
        <f t="shared" si="473"/>
        <v/>
      </c>
    </row>
    <row r="6833" spans="1:9">
      <c r="A6833" s="1">
        <v>43357</v>
      </c>
      <c r="B6833" s="6" t="s">
        <v>302</v>
      </c>
      <c r="C6833" s="7">
        <v>8</v>
      </c>
      <c r="D6833">
        <v>5</v>
      </c>
      <c r="E6833">
        <f t="shared" si="474"/>
        <v>1</v>
      </c>
      <c r="F6833" t="str">
        <f t="shared" si="475"/>
        <v>赤口</v>
      </c>
      <c r="G6833" t="str">
        <f t="shared" si="472"/>
        <v>金</v>
      </c>
      <c r="I6833" t="str">
        <f t="shared" si="473"/>
        <v/>
      </c>
    </row>
    <row r="6834" spans="1:9">
      <c r="A6834" s="1">
        <v>43358</v>
      </c>
      <c r="B6834" s="6" t="s">
        <v>303</v>
      </c>
      <c r="C6834" s="7">
        <v>8</v>
      </c>
      <c r="D6834">
        <v>6</v>
      </c>
      <c r="E6834">
        <f t="shared" si="474"/>
        <v>2</v>
      </c>
      <c r="F6834" t="str">
        <f t="shared" si="475"/>
        <v>先勝</v>
      </c>
      <c r="G6834" t="str">
        <f t="shared" si="472"/>
        <v>土</v>
      </c>
      <c r="I6834" t="str">
        <f t="shared" si="473"/>
        <v/>
      </c>
    </row>
    <row r="6835" spans="1:9">
      <c r="A6835" s="1">
        <v>43359</v>
      </c>
      <c r="B6835" s="6" t="s">
        <v>304</v>
      </c>
      <c r="C6835" s="7">
        <v>8</v>
      </c>
      <c r="D6835">
        <v>7</v>
      </c>
      <c r="E6835">
        <f t="shared" si="474"/>
        <v>3</v>
      </c>
      <c r="F6835" t="str">
        <f t="shared" si="475"/>
        <v>友引</v>
      </c>
      <c r="G6835" t="str">
        <f t="shared" si="472"/>
        <v>日</v>
      </c>
      <c r="I6835" t="str">
        <f t="shared" si="473"/>
        <v/>
      </c>
    </row>
    <row r="6836" spans="1:9">
      <c r="A6836" s="1">
        <v>43360</v>
      </c>
      <c r="B6836" s="6" t="s">
        <v>305</v>
      </c>
      <c r="C6836" s="7">
        <v>8</v>
      </c>
      <c r="D6836">
        <v>8</v>
      </c>
      <c r="E6836">
        <f t="shared" si="474"/>
        <v>4</v>
      </c>
      <c r="F6836" t="str">
        <f t="shared" si="475"/>
        <v>先負</v>
      </c>
      <c r="G6836" t="str">
        <f t="shared" si="472"/>
        <v>月</v>
      </c>
      <c r="I6836" t="str">
        <f t="shared" si="473"/>
        <v/>
      </c>
    </row>
    <row r="6837" spans="1:9">
      <c r="A6837" s="1">
        <v>43361</v>
      </c>
      <c r="B6837" s="6" t="s">
        <v>306</v>
      </c>
      <c r="C6837" s="7">
        <v>8</v>
      </c>
      <c r="D6837">
        <v>9</v>
      </c>
      <c r="E6837">
        <f t="shared" si="474"/>
        <v>5</v>
      </c>
      <c r="F6837" t="str">
        <f t="shared" si="475"/>
        <v>仏滅</v>
      </c>
      <c r="G6837" t="str">
        <f t="shared" si="472"/>
        <v>火</v>
      </c>
      <c r="I6837" t="str">
        <f t="shared" si="473"/>
        <v/>
      </c>
    </row>
    <row r="6838" spans="1:9">
      <c r="A6838" s="1">
        <v>43362</v>
      </c>
      <c r="B6838" s="6" t="s">
        <v>307</v>
      </c>
      <c r="C6838" s="7">
        <v>8</v>
      </c>
      <c r="D6838">
        <v>10</v>
      </c>
      <c r="E6838">
        <f t="shared" si="474"/>
        <v>0</v>
      </c>
      <c r="F6838" t="str">
        <f t="shared" si="475"/>
        <v>大安</v>
      </c>
      <c r="G6838" t="str">
        <f t="shared" si="472"/>
        <v>水</v>
      </c>
      <c r="I6838" t="str">
        <f t="shared" si="473"/>
        <v/>
      </c>
    </row>
    <row r="6839" spans="1:9">
      <c r="A6839" s="1">
        <v>43363</v>
      </c>
      <c r="B6839" s="6" t="s">
        <v>308</v>
      </c>
      <c r="C6839" s="7">
        <v>8</v>
      </c>
      <c r="D6839">
        <v>11</v>
      </c>
      <c r="E6839">
        <f t="shared" si="474"/>
        <v>1</v>
      </c>
      <c r="F6839" t="str">
        <f t="shared" si="475"/>
        <v>赤口</v>
      </c>
      <c r="G6839" t="str">
        <f t="shared" si="472"/>
        <v>木</v>
      </c>
      <c r="I6839" t="str">
        <f t="shared" si="473"/>
        <v/>
      </c>
    </row>
    <row r="6840" spans="1:9">
      <c r="A6840" s="1">
        <v>43364</v>
      </c>
      <c r="B6840" s="6" t="s">
        <v>309</v>
      </c>
      <c r="C6840" s="7">
        <v>8</v>
      </c>
      <c r="D6840">
        <v>12</v>
      </c>
      <c r="E6840">
        <f t="shared" si="474"/>
        <v>2</v>
      </c>
      <c r="F6840" t="str">
        <f t="shared" si="475"/>
        <v>先勝</v>
      </c>
      <c r="G6840" t="str">
        <f t="shared" si="472"/>
        <v>金</v>
      </c>
      <c r="I6840" t="str">
        <f t="shared" si="473"/>
        <v/>
      </c>
    </row>
    <row r="6841" spans="1:9">
      <c r="A6841" s="1">
        <v>43365</v>
      </c>
      <c r="B6841" s="6" t="s">
        <v>310</v>
      </c>
      <c r="C6841" s="7">
        <v>8</v>
      </c>
      <c r="D6841">
        <v>13</v>
      </c>
      <c r="E6841">
        <f t="shared" si="474"/>
        <v>3</v>
      </c>
      <c r="F6841" t="str">
        <f t="shared" si="475"/>
        <v>友引</v>
      </c>
      <c r="G6841" t="str">
        <f t="shared" si="472"/>
        <v>土</v>
      </c>
      <c r="I6841" t="str">
        <f t="shared" si="473"/>
        <v/>
      </c>
    </row>
    <row r="6842" spans="1:9">
      <c r="A6842" s="1">
        <v>43366</v>
      </c>
      <c r="B6842" s="6" t="s">
        <v>311</v>
      </c>
      <c r="C6842" s="7">
        <v>8</v>
      </c>
      <c r="D6842">
        <v>14</v>
      </c>
      <c r="E6842">
        <f t="shared" si="474"/>
        <v>4</v>
      </c>
      <c r="F6842" t="str">
        <f t="shared" si="475"/>
        <v>先負</v>
      </c>
      <c r="G6842" t="str">
        <f t="shared" si="472"/>
        <v>日</v>
      </c>
      <c r="I6842" t="str">
        <f t="shared" si="473"/>
        <v/>
      </c>
    </row>
    <row r="6843" spans="1:9">
      <c r="A6843" s="1">
        <v>43367</v>
      </c>
      <c r="B6843" s="6" t="s">
        <v>312</v>
      </c>
      <c r="C6843" s="7">
        <v>8</v>
      </c>
      <c r="D6843">
        <v>15</v>
      </c>
      <c r="E6843">
        <f t="shared" si="474"/>
        <v>5</v>
      </c>
      <c r="F6843" t="str">
        <f t="shared" si="475"/>
        <v>仏滅</v>
      </c>
      <c r="G6843" t="str">
        <f t="shared" si="472"/>
        <v>月</v>
      </c>
      <c r="I6843" t="str">
        <f t="shared" si="473"/>
        <v/>
      </c>
    </row>
    <row r="6844" spans="1:9">
      <c r="A6844" s="1">
        <v>43368</v>
      </c>
      <c r="B6844" s="6" t="s">
        <v>313</v>
      </c>
      <c r="C6844" s="7">
        <v>8</v>
      </c>
      <c r="D6844">
        <v>16</v>
      </c>
      <c r="E6844">
        <f t="shared" si="474"/>
        <v>0</v>
      </c>
      <c r="F6844" t="str">
        <f t="shared" si="475"/>
        <v>大安</v>
      </c>
      <c r="G6844" t="str">
        <f t="shared" si="472"/>
        <v>火</v>
      </c>
      <c r="I6844" t="str">
        <f t="shared" si="473"/>
        <v/>
      </c>
    </row>
    <row r="6845" spans="1:9">
      <c r="A6845" s="1">
        <v>43369</v>
      </c>
      <c r="B6845" s="6" t="s">
        <v>314</v>
      </c>
      <c r="C6845" s="7">
        <v>8</v>
      </c>
      <c r="D6845">
        <v>17</v>
      </c>
      <c r="E6845">
        <f t="shared" si="474"/>
        <v>1</v>
      </c>
      <c r="F6845" t="str">
        <f t="shared" si="475"/>
        <v>赤口</v>
      </c>
      <c r="G6845" t="str">
        <f t="shared" si="472"/>
        <v>水</v>
      </c>
      <c r="I6845" t="str">
        <f t="shared" si="473"/>
        <v/>
      </c>
    </row>
    <row r="6846" spans="1:9">
      <c r="A6846" s="1">
        <v>43370</v>
      </c>
      <c r="B6846" s="6" t="s">
        <v>315</v>
      </c>
      <c r="C6846" s="7">
        <v>8</v>
      </c>
      <c r="D6846">
        <v>18</v>
      </c>
      <c r="E6846">
        <f t="shared" si="474"/>
        <v>2</v>
      </c>
      <c r="F6846" t="str">
        <f t="shared" si="475"/>
        <v>先勝</v>
      </c>
      <c r="G6846" t="str">
        <f t="shared" si="472"/>
        <v>木</v>
      </c>
      <c r="I6846" t="str">
        <f t="shared" si="473"/>
        <v/>
      </c>
    </row>
    <row r="6847" spans="1:9">
      <c r="A6847" s="1">
        <v>43371</v>
      </c>
      <c r="B6847" s="6" t="s">
        <v>316</v>
      </c>
      <c r="C6847" s="7">
        <v>8</v>
      </c>
      <c r="D6847">
        <v>19</v>
      </c>
      <c r="E6847">
        <f t="shared" si="474"/>
        <v>3</v>
      </c>
      <c r="F6847" t="str">
        <f t="shared" si="475"/>
        <v>友引</v>
      </c>
      <c r="G6847" t="str">
        <f t="shared" si="472"/>
        <v>金</v>
      </c>
      <c r="I6847" t="str">
        <f t="shared" si="473"/>
        <v/>
      </c>
    </row>
    <row r="6848" spans="1:9">
      <c r="A6848" s="1">
        <v>43372</v>
      </c>
      <c r="B6848" s="6" t="s">
        <v>317</v>
      </c>
      <c r="C6848" s="7">
        <v>8</v>
      </c>
      <c r="D6848">
        <v>20</v>
      </c>
      <c r="E6848">
        <f t="shared" si="474"/>
        <v>4</v>
      </c>
      <c r="F6848" t="str">
        <f t="shared" si="475"/>
        <v>先負</v>
      </c>
      <c r="G6848" t="str">
        <f t="shared" si="472"/>
        <v>土</v>
      </c>
      <c r="I6848" t="str">
        <f t="shared" si="473"/>
        <v/>
      </c>
    </row>
    <row r="6849" spans="1:9">
      <c r="A6849" s="1">
        <v>43373</v>
      </c>
      <c r="B6849" s="6" t="s">
        <v>318</v>
      </c>
      <c r="C6849" s="7">
        <v>8</v>
      </c>
      <c r="D6849">
        <v>21</v>
      </c>
      <c r="E6849">
        <f t="shared" si="474"/>
        <v>5</v>
      </c>
      <c r="F6849" t="str">
        <f t="shared" si="475"/>
        <v>仏滅</v>
      </c>
      <c r="G6849" t="str">
        <f t="shared" si="472"/>
        <v>日</v>
      </c>
      <c r="I6849" t="str">
        <f t="shared" si="473"/>
        <v/>
      </c>
    </row>
    <row r="6850" spans="1:9">
      <c r="A6850" s="1">
        <v>43374</v>
      </c>
      <c r="B6850" s="6" t="s">
        <v>319</v>
      </c>
      <c r="C6850" s="7">
        <v>8</v>
      </c>
      <c r="D6850">
        <v>22</v>
      </c>
      <c r="E6850">
        <f t="shared" si="474"/>
        <v>0</v>
      </c>
      <c r="F6850" t="str">
        <f t="shared" si="475"/>
        <v>大安</v>
      </c>
      <c r="G6850" t="str">
        <f t="shared" si="472"/>
        <v>月</v>
      </c>
      <c r="I6850" t="str">
        <f t="shared" si="473"/>
        <v/>
      </c>
    </row>
    <row r="6851" spans="1:9">
      <c r="A6851" s="1">
        <v>43375</v>
      </c>
      <c r="B6851" s="6" t="s">
        <v>320</v>
      </c>
      <c r="C6851" s="7">
        <v>8</v>
      </c>
      <c r="D6851">
        <v>23</v>
      </c>
      <c r="E6851">
        <f t="shared" si="474"/>
        <v>1</v>
      </c>
      <c r="F6851" t="str">
        <f t="shared" si="475"/>
        <v>赤口</v>
      </c>
      <c r="G6851" t="str">
        <f t="shared" ref="G6851:G6914" si="476">TEXT(A6851,"aaa")</f>
        <v>火</v>
      </c>
      <c r="I6851" t="str">
        <f t="shared" ref="I6851:I6914" si="477">IF(ISERROR(VLOOKUP(H6851,$K$29:$L$39,2,FALSE)),"",VLOOKUP(H6851,$K$29:$L$39,2,FALSE))</f>
        <v/>
      </c>
    </row>
    <row r="6852" spans="1:9">
      <c r="A6852" s="1">
        <v>43376</v>
      </c>
      <c r="B6852" s="6" t="s">
        <v>321</v>
      </c>
      <c r="C6852" s="7">
        <v>8</v>
      </c>
      <c r="D6852">
        <v>24</v>
      </c>
      <c r="E6852">
        <f t="shared" si="474"/>
        <v>2</v>
      </c>
      <c r="F6852" t="str">
        <f t="shared" si="475"/>
        <v>先勝</v>
      </c>
      <c r="G6852" t="str">
        <f t="shared" si="476"/>
        <v>水</v>
      </c>
      <c r="I6852" t="str">
        <f t="shared" si="477"/>
        <v/>
      </c>
    </row>
    <row r="6853" spans="1:9">
      <c r="A6853" s="1">
        <v>43377</v>
      </c>
      <c r="B6853" s="6" t="s">
        <v>322</v>
      </c>
      <c r="C6853" s="7">
        <v>8</v>
      </c>
      <c r="D6853">
        <v>25</v>
      </c>
      <c r="E6853">
        <f t="shared" si="474"/>
        <v>3</v>
      </c>
      <c r="F6853" t="str">
        <f t="shared" si="475"/>
        <v>友引</v>
      </c>
      <c r="G6853" t="str">
        <f t="shared" si="476"/>
        <v>木</v>
      </c>
      <c r="I6853" t="str">
        <f t="shared" si="477"/>
        <v/>
      </c>
    </row>
    <row r="6854" spans="1:9">
      <c r="A6854" s="1">
        <v>43378</v>
      </c>
      <c r="B6854" s="6" t="s">
        <v>323</v>
      </c>
      <c r="C6854" s="7">
        <v>8</v>
      </c>
      <c r="D6854">
        <v>26</v>
      </c>
      <c r="E6854">
        <f t="shared" si="474"/>
        <v>4</v>
      </c>
      <c r="F6854" t="str">
        <f t="shared" si="475"/>
        <v>先負</v>
      </c>
      <c r="G6854" t="str">
        <f t="shared" si="476"/>
        <v>金</v>
      </c>
      <c r="I6854" t="str">
        <f t="shared" si="477"/>
        <v/>
      </c>
    </row>
    <row r="6855" spans="1:9">
      <c r="A6855" s="1">
        <v>43379</v>
      </c>
      <c r="B6855" s="6" t="s">
        <v>324</v>
      </c>
      <c r="C6855" s="7">
        <v>8</v>
      </c>
      <c r="D6855">
        <v>27</v>
      </c>
      <c r="E6855">
        <f t="shared" si="474"/>
        <v>5</v>
      </c>
      <c r="F6855" t="str">
        <f t="shared" si="475"/>
        <v>仏滅</v>
      </c>
      <c r="G6855" t="str">
        <f t="shared" si="476"/>
        <v>土</v>
      </c>
      <c r="I6855" t="str">
        <f t="shared" si="477"/>
        <v/>
      </c>
    </row>
    <row r="6856" spans="1:9">
      <c r="A6856" s="1">
        <v>43380</v>
      </c>
      <c r="B6856" s="6" t="s">
        <v>325</v>
      </c>
      <c r="C6856" s="7">
        <v>8</v>
      </c>
      <c r="D6856">
        <v>28</v>
      </c>
      <c r="E6856">
        <f t="shared" si="474"/>
        <v>0</v>
      </c>
      <c r="F6856" t="str">
        <f t="shared" si="475"/>
        <v>大安</v>
      </c>
      <c r="G6856" t="str">
        <f t="shared" si="476"/>
        <v>日</v>
      </c>
      <c r="I6856" t="str">
        <f t="shared" si="477"/>
        <v/>
      </c>
    </row>
    <row r="6857" spans="1:9">
      <c r="A6857" s="1">
        <v>43381</v>
      </c>
      <c r="B6857" s="6" t="s">
        <v>326</v>
      </c>
      <c r="C6857" s="7">
        <v>8</v>
      </c>
      <c r="D6857">
        <v>29</v>
      </c>
      <c r="E6857">
        <f t="shared" si="474"/>
        <v>1</v>
      </c>
      <c r="F6857" t="str">
        <f t="shared" si="475"/>
        <v>赤口</v>
      </c>
      <c r="G6857" t="str">
        <f t="shared" si="476"/>
        <v>月</v>
      </c>
      <c r="I6857" t="str">
        <f t="shared" si="477"/>
        <v/>
      </c>
    </row>
    <row r="6858" spans="1:9">
      <c r="A6858" s="1">
        <v>43382</v>
      </c>
      <c r="B6858" s="6" t="s">
        <v>583</v>
      </c>
      <c r="C6858" s="7">
        <v>9</v>
      </c>
      <c r="D6858">
        <v>1</v>
      </c>
      <c r="E6858">
        <f t="shared" si="474"/>
        <v>4</v>
      </c>
      <c r="F6858" t="str">
        <f t="shared" si="475"/>
        <v>先負</v>
      </c>
      <c r="G6858" t="str">
        <f t="shared" si="476"/>
        <v>火</v>
      </c>
      <c r="I6858" t="str">
        <f t="shared" si="477"/>
        <v/>
      </c>
    </row>
    <row r="6859" spans="1:9">
      <c r="A6859" s="1">
        <v>43383</v>
      </c>
      <c r="B6859" s="6" t="s">
        <v>329</v>
      </c>
      <c r="C6859" s="7">
        <v>9</v>
      </c>
      <c r="D6859">
        <v>2</v>
      </c>
      <c r="E6859">
        <f t="shared" si="474"/>
        <v>5</v>
      </c>
      <c r="F6859" t="str">
        <f t="shared" si="475"/>
        <v>仏滅</v>
      </c>
      <c r="G6859" t="str">
        <f t="shared" si="476"/>
        <v>水</v>
      </c>
      <c r="I6859" t="str">
        <f t="shared" si="477"/>
        <v/>
      </c>
    </row>
    <row r="6860" spans="1:9">
      <c r="A6860" s="1">
        <v>43384</v>
      </c>
      <c r="B6860" s="6" t="s">
        <v>330</v>
      </c>
      <c r="C6860" s="7">
        <v>9</v>
      </c>
      <c r="D6860">
        <v>3</v>
      </c>
      <c r="E6860">
        <f t="shared" ref="E6860:E6923" si="478">MOD(C6860+D6860,6)</f>
        <v>0</v>
      </c>
      <c r="F6860" t="str">
        <f t="shared" ref="F6860:F6923" si="479">VLOOKUP(E6860,$K$18:$L$23,2)</f>
        <v>大安</v>
      </c>
      <c r="G6860" t="str">
        <f t="shared" si="476"/>
        <v>木</v>
      </c>
      <c r="I6860" t="str">
        <f t="shared" si="477"/>
        <v/>
      </c>
    </row>
    <row r="6861" spans="1:9">
      <c r="A6861" s="1">
        <v>43385</v>
      </c>
      <c r="B6861" s="6" t="s">
        <v>331</v>
      </c>
      <c r="C6861" s="7">
        <v>9</v>
      </c>
      <c r="D6861">
        <v>4</v>
      </c>
      <c r="E6861">
        <f t="shared" si="478"/>
        <v>1</v>
      </c>
      <c r="F6861" t="str">
        <f t="shared" si="479"/>
        <v>赤口</v>
      </c>
      <c r="G6861" t="str">
        <f t="shared" si="476"/>
        <v>金</v>
      </c>
      <c r="I6861" t="str">
        <f t="shared" si="477"/>
        <v/>
      </c>
    </row>
    <row r="6862" spans="1:9">
      <c r="A6862" s="1">
        <v>43386</v>
      </c>
      <c r="B6862" s="6" t="s">
        <v>332</v>
      </c>
      <c r="C6862" s="7">
        <v>9</v>
      </c>
      <c r="D6862">
        <v>5</v>
      </c>
      <c r="E6862">
        <f t="shared" si="478"/>
        <v>2</v>
      </c>
      <c r="F6862" t="str">
        <f t="shared" si="479"/>
        <v>先勝</v>
      </c>
      <c r="G6862" t="str">
        <f t="shared" si="476"/>
        <v>土</v>
      </c>
      <c r="I6862" t="str">
        <f t="shared" si="477"/>
        <v/>
      </c>
    </row>
    <row r="6863" spans="1:9">
      <c r="A6863" s="1">
        <v>43387</v>
      </c>
      <c r="B6863" s="6" t="s">
        <v>333</v>
      </c>
      <c r="C6863" s="7">
        <v>9</v>
      </c>
      <c r="D6863">
        <v>6</v>
      </c>
      <c r="E6863">
        <f t="shared" si="478"/>
        <v>3</v>
      </c>
      <c r="F6863" t="str">
        <f t="shared" si="479"/>
        <v>友引</v>
      </c>
      <c r="G6863" t="str">
        <f t="shared" si="476"/>
        <v>日</v>
      </c>
      <c r="I6863" t="str">
        <f t="shared" si="477"/>
        <v/>
      </c>
    </row>
    <row r="6864" spans="1:9">
      <c r="A6864" s="1">
        <v>43388</v>
      </c>
      <c r="B6864" s="6" t="s">
        <v>334</v>
      </c>
      <c r="C6864" s="7">
        <v>9</v>
      </c>
      <c r="D6864">
        <v>7</v>
      </c>
      <c r="E6864">
        <f t="shared" si="478"/>
        <v>4</v>
      </c>
      <c r="F6864" t="str">
        <f t="shared" si="479"/>
        <v>先負</v>
      </c>
      <c r="G6864" t="str">
        <f t="shared" si="476"/>
        <v>月</v>
      </c>
      <c r="I6864" t="str">
        <f t="shared" si="477"/>
        <v/>
      </c>
    </row>
    <row r="6865" spans="1:9">
      <c r="A6865" s="1">
        <v>43389</v>
      </c>
      <c r="B6865" s="6" t="s">
        <v>335</v>
      </c>
      <c r="C6865" s="7">
        <v>9</v>
      </c>
      <c r="D6865">
        <v>8</v>
      </c>
      <c r="E6865">
        <f t="shared" si="478"/>
        <v>5</v>
      </c>
      <c r="F6865" t="str">
        <f t="shared" si="479"/>
        <v>仏滅</v>
      </c>
      <c r="G6865" t="str">
        <f t="shared" si="476"/>
        <v>火</v>
      </c>
      <c r="I6865" t="str">
        <f t="shared" si="477"/>
        <v/>
      </c>
    </row>
    <row r="6866" spans="1:9">
      <c r="A6866" s="1">
        <v>43390</v>
      </c>
      <c r="B6866" s="6" t="s">
        <v>336</v>
      </c>
      <c r="C6866" s="7">
        <v>9</v>
      </c>
      <c r="D6866">
        <v>9</v>
      </c>
      <c r="E6866">
        <f t="shared" si="478"/>
        <v>0</v>
      </c>
      <c r="F6866" t="str">
        <f t="shared" si="479"/>
        <v>大安</v>
      </c>
      <c r="G6866" t="str">
        <f t="shared" si="476"/>
        <v>水</v>
      </c>
      <c r="I6866" t="str">
        <f t="shared" si="477"/>
        <v/>
      </c>
    </row>
    <row r="6867" spans="1:9">
      <c r="A6867" s="1">
        <v>43391</v>
      </c>
      <c r="B6867" s="6" t="s">
        <v>337</v>
      </c>
      <c r="C6867" s="7">
        <v>9</v>
      </c>
      <c r="D6867">
        <v>10</v>
      </c>
      <c r="E6867">
        <f t="shared" si="478"/>
        <v>1</v>
      </c>
      <c r="F6867" t="str">
        <f t="shared" si="479"/>
        <v>赤口</v>
      </c>
      <c r="G6867" t="str">
        <f t="shared" si="476"/>
        <v>木</v>
      </c>
      <c r="I6867" t="str">
        <f t="shared" si="477"/>
        <v/>
      </c>
    </row>
    <row r="6868" spans="1:9">
      <c r="A6868" s="1">
        <v>43392</v>
      </c>
      <c r="B6868" s="6" t="s">
        <v>338</v>
      </c>
      <c r="C6868" s="7">
        <v>9</v>
      </c>
      <c r="D6868">
        <v>11</v>
      </c>
      <c r="E6868">
        <f t="shared" si="478"/>
        <v>2</v>
      </c>
      <c r="F6868" t="str">
        <f t="shared" si="479"/>
        <v>先勝</v>
      </c>
      <c r="G6868" t="str">
        <f t="shared" si="476"/>
        <v>金</v>
      </c>
      <c r="I6868" t="str">
        <f t="shared" si="477"/>
        <v/>
      </c>
    </row>
    <row r="6869" spans="1:9">
      <c r="A6869" s="1">
        <v>43393</v>
      </c>
      <c r="B6869" s="6" t="s">
        <v>339</v>
      </c>
      <c r="C6869" s="7">
        <v>9</v>
      </c>
      <c r="D6869">
        <v>12</v>
      </c>
      <c r="E6869">
        <f t="shared" si="478"/>
        <v>3</v>
      </c>
      <c r="F6869" t="str">
        <f t="shared" si="479"/>
        <v>友引</v>
      </c>
      <c r="G6869" t="str">
        <f t="shared" si="476"/>
        <v>土</v>
      </c>
      <c r="I6869" t="str">
        <f t="shared" si="477"/>
        <v/>
      </c>
    </row>
    <row r="6870" spans="1:9">
      <c r="A6870" s="1">
        <v>43394</v>
      </c>
      <c r="B6870" s="6" t="s">
        <v>340</v>
      </c>
      <c r="C6870" s="7">
        <v>9</v>
      </c>
      <c r="D6870">
        <v>13</v>
      </c>
      <c r="E6870">
        <f t="shared" si="478"/>
        <v>4</v>
      </c>
      <c r="F6870" t="str">
        <f t="shared" si="479"/>
        <v>先負</v>
      </c>
      <c r="G6870" t="str">
        <f t="shared" si="476"/>
        <v>日</v>
      </c>
      <c r="I6870" t="str">
        <f t="shared" si="477"/>
        <v/>
      </c>
    </row>
    <row r="6871" spans="1:9">
      <c r="A6871" s="1">
        <v>43395</v>
      </c>
      <c r="B6871" s="6" t="s">
        <v>341</v>
      </c>
      <c r="C6871" s="7">
        <v>9</v>
      </c>
      <c r="D6871">
        <v>14</v>
      </c>
      <c r="E6871">
        <f t="shared" si="478"/>
        <v>5</v>
      </c>
      <c r="F6871" t="str">
        <f t="shared" si="479"/>
        <v>仏滅</v>
      </c>
      <c r="G6871" t="str">
        <f t="shared" si="476"/>
        <v>月</v>
      </c>
      <c r="I6871" t="str">
        <f t="shared" si="477"/>
        <v/>
      </c>
    </row>
    <row r="6872" spans="1:9">
      <c r="A6872" s="1">
        <v>43396</v>
      </c>
      <c r="B6872" s="6" t="s">
        <v>342</v>
      </c>
      <c r="C6872" s="7">
        <v>9</v>
      </c>
      <c r="D6872">
        <v>15</v>
      </c>
      <c r="E6872">
        <f t="shared" si="478"/>
        <v>0</v>
      </c>
      <c r="F6872" t="str">
        <f t="shared" si="479"/>
        <v>大安</v>
      </c>
      <c r="G6872" t="str">
        <f t="shared" si="476"/>
        <v>火</v>
      </c>
      <c r="I6872" t="str">
        <f t="shared" si="477"/>
        <v/>
      </c>
    </row>
    <row r="6873" spans="1:9">
      <c r="A6873" s="1">
        <v>43397</v>
      </c>
      <c r="B6873" s="6" t="s">
        <v>343</v>
      </c>
      <c r="C6873" s="7">
        <v>9</v>
      </c>
      <c r="D6873">
        <v>16</v>
      </c>
      <c r="E6873">
        <f t="shared" si="478"/>
        <v>1</v>
      </c>
      <c r="F6873" t="str">
        <f t="shared" si="479"/>
        <v>赤口</v>
      </c>
      <c r="G6873" t="str">
        <f t="shared" si="476"/>
        <v>水</v>
      </c>
      <c r="I6873" t="str">
        <f t="shared" si="477"/>
        <v/>
      </c>
    </row>
    <row r="6874" spans="1:9">
      <c r="A6874" s="1">
        <v>43398</v>
      </c>
      <c r="B6874" s="6" t="s">
        <v>344</v>
      </c>
      <c r="C6874" s="7">
        <v>9</v>
      </c>
      <c r="D6874">
        <v>17</v>
      </c>
      <c r="E6874">
        <f t="shared" si="478"/>
        <v>2</v>
      </c>
      <c r="F6874" t="str">
        <f t="shared" si="479"/>
        <v>先勝</v>
      </c>
      <c r="G6874" t="str">
        <f t="shared" si="476"/>
        <v>木</v>
      </c>
      <c r="I6874" t="str">
        <f t="shared" si="477"/>
        <v/>
      </c>
    </row>
    <row r="6875" spans="1:9">
      <c r="A6875" s="1">
        <v>43399</v>
      </c>
      <c r="B6875" s="6" t="s">
        <v>345</v>
      </c>
      <c r="C6875" s="7">
        <v>9</v>
      </c>
      <c r="D6875">
        <v>18</v>
      </c>
      <c r="E6875">
        <f t="shared" si="478"/>
        <v>3</v>
      </c>
      <c r="F6875" t="str">
        <f t="shared" si="479"/>
        <v>友引</v>
      </c>
      <c r="G6875" t="str">
        <f t="shared" si="476"/>
        <v>金</v>
      </c>
      <c r="I6875" t="str">
        <f t="shared" si="477"/>
        <v/>
      </c>
    </row>
    <row r="6876" spans="1:9">
      <c r="A6876" s="1">
        <v>43400</v>
      </c>
      <c r="B6876" s="6" t="s">
        <v>346</v>
      </c>
      <c r="C6876" s="7">
        <v>9</v>
      </c>
      <c r="D6876">
        <v>19</v>
      </c>
      <c r="E6876">
        <f t="shared" si="478"/>
        <v>4</v>
      </c>
      <c r="F6876" t="str">
        <f t="shared" si="479"/>
        <v>先負</v>
      </c>
      <c r="G6876" t="str">
        <f t="shared" si="476"/>
        <v>土</v>
      </c>
      <c r="I6876" t="str">
        <f t="shared" si="477"/>
        <v/>
      </c>
    </row>
    <row r="6877" spans="1:9">
      <c r="A6877" s="1">
        <v>43401</v>
      </c>
      <c r="B6877" s="6" t="s">
        <v>347</v>
      </c>
      <c r="C6877" s="7">
        <v>9</v>
      </c>
      <c r="D6877">
        <v>20</v>
      </c>
      <c r="E6877">
        <f t="shared" si="478"/>
        <v>5</v>
      </c>
      <c r="F6877" t="str">
        <f t="shared" si="479"/>
        <v>仏滅</v>
      </c>
      <c r="G6877" t="str">
        <f t="shared" si="476"/>
        <v>日</v>
      </c>
      <c r="I6877" t="str">
        <f t="shared" si="477"/>
        <v/>
      </c>
    </row>
    <row r="6878" spans="1:9">
      <c r="A6878" s="1">
        <v>43402</v>
      </c>
      <c r="B6878" s="6" t="s">
        <v>348</v>
      </c>
      <c r="C6878" s="7">
        <v>9</v>
      </c>
      <c r="D6878">
        <v>21</v>
      </c>
      <c r="E6878">
        <f t="shared" si="478"/>
        <v>0</v>
      </c>
      <c r="F6878" t="str">
        <f t="shared" si="479"/>
        <v>大安</v>
      </c>
      <c r="G6878" t="str">
        <f t="shared" si="476"/>
        <v>月</v>
      </c>
      <c r="I6878" t="str">
        <f t="shared" si="477"/>
        <v/>
      </c>
    </row>
    <row r="6879" spans="1:9">
      <c r="A6879" s="1">
        <v>43403</v>
      </c>
      <c r="B6879" s="6" t="s">
        <v>349</v>
      </c>
      <c r="C6879" s="7">
        <v>9</v>
      </c>
      <c r="D6879">
        <v>22</v>
      </c>
      <c r="E6879">
        <f t="shared" si="478"/>
        <v>1</v>
      </c>
      <c r="F6879" t="str">
        <f t="shared" si="479"/>
        <v>赤口</v>
      </c>
      <c r="G6879" t="str">
        <f t="shared" si="476"/>
        <v>火</v>
      </c>
      <c r="I6879" t="str">
        <f t="shared" si="477"/>
        <v/>
      </c>
    </row>
    <row r="6880" spans="1:9">
      <c r="A6880" s="1">
        <v>43404</v>
      </c>
      <c r="B6880" s="6" t="s">
        <v>350</v>
      </c>
      <c r="C6880" s="7">
        <v>9</v>
      </c>
      <c r="D6880">
        <v>23</v>
      </c>
      <c r="E6880">
        <f t="shared" si="478"/>
        <v>2</v>
      </c>
      <c r="F6880" t="str">
        <f t="shared" si="479"/>
        <v>先勝</v>
      </c>
      <c r="G6880" t="str">
        <f t="shared" si="476"/>
        <v>水</v>
      </c>
      <c r="I6880" t="str">
        <f t="shared" si="477"/>
        <v/>
      </c>
    </row>
    <row r="6881" spans="1:9">
      <c r="A6881" s="1">
        <v>43405</v>
      </c>
      <c r="B6881" s="6" t="s">
        <v>351</v>
      </c>
      <c r="C6881" s="7">
        <v>9</v>
      </c>
      <c r="D6881">
        <v>24</v>
      </c>
      <c r="E6881">
        <f t="shared" si="478"/>
        <v>3</v>
      </c>
      <c r="F6881" t="str">
        <f t="shared" si="479"/>
        <v>友引</v>
      </c>
      <c r="G6881" t="str">
        <f t="shared" si="476"/>
        <v>木</v>
      </c>
      <c r="I6881" t="str">
        <f t="shared" si="477"/>
        <v/>
      </c>
    </row>
    <row r="6882" spans="1:9">
      <c r="A6882" s="1">
        <v>43406</v>
      </c>
      <c r="B6882" s="6" t="s">
        <v>352</v>
      </c>
      <c r="C6882" s="7">
        <v>9</v>
      </c>
      <c r="D6882">
        <v>25</v>
      </c>
      <c r="E6882">
        <f t="shared" si="478"/>
        <v>4</v>
      </c>
      <c r="F6882" t="str">
        <f t="shared" si="479"/>
        <v>先負</v>
      </c>
      <c r="G6882" t="str">
        <f t="shared" si="476"/>
        <v>金</v>
      </c>
      <c r="I6882" t="str">
        <f t="shared" si="477"/>
        <v/>
      </c>
    </row>
    <row r="6883" spans="1:9">
      <c r="A6883" s="1">
        <v>43407</v>
      </c>
      <c r="B6883" s="6" t="s">
        <v>353</v>
      </c>
      <c r="C6883" s="7">
        <v>9</v>
      </c>
      <c r="D6883">
        <v>26</v>
      </c>
      <c r="E6883">
        <f t="shared" si="478"/>
        <v>5</v>
      </c>
      <c r="F6883" t="str">
        <f t="shared" si="479"/>
        <v>仏滅</v>
      </c>
      <c r="G6883" t="str">
        <f t="shared" si="476"/>
        <v>土</v>
      </c>
      <c r="I6883" t="str">
        <f t="shared" si="477"/>
        <v/>
      </c>
    </row>
    <row r="6884" spans="1:9">
      <c r="A6884" s="1">
        <v>43408</v>
      </c>
      <c r="B6884" s="6" t="s">
        <v>354</v>
      </c>
      <c r="C6884" s="7">
        <v>9</v>
      </c>
      <c r="D6884">
        <v>27</v>
      </c>
      <c r="E6884">
        <f t="shared" si="478"/>
        <v>0</v>
      </c>
      <c r="F6884" t="str">
        <f t="shared" si="479"/>
        <v>大安</v>
      </c>
      <c r="G6884" t="str">
        <f t="shared" si="476"/>
        <v>日</v>
      </c>
      <c r="I6884" t="str">
        <f t="shared" si="477"/>
        <v/>
      </c>
    </row>
    <row r="6885" spans="1:9">
      <c r="A6885" s="1">
        <v>43409</v>
      </c>
      <c r="B6885" s="6" t="s">
        <v>355</v>
      </c>
      <c r="C6885" s="7">
        <v>9</v>
      </c>
      <c r="D6885">
        <v>28</v>
      </c>
      <c r="E6885">
        <f t="shared" si="478"/>
        <v>1</v>
      </c>
      <c r="F6885" t="str">
        <f t="shared" si="479"/>
        <v>赤口</v>
      </c>
      <c r="G6885" t="str">
        <f t="shared" si="476"/>
        <v>月</v>
      </c>
      <c r="I6885" t="str">
        <f t="shared" si="477"/>
        <v/>
      </c>
    </row>
    <row r="6886" spans="1:9">
      <c r="A6886" s="1">
        <v>43410</v>
      </c>
      <c r="B6886" s="6" t="s">
        <v>356</v>
      </c>
      <c r="C6886" s="7">
        <v>9</v>
      </c>
      <c r="D6886">
        <v>29</v>
      </c>
      <c r="E6886">
        <f t="shared" si="478"/>
        <v>2</v>
      </c>
      <c r="F6886" t="str">
        <f t="shared" si="479"/>
        <v>先勝</v>
      </c>
      <c r="G6886" t="str">
        <f t="shared" si="476"/>
        <v>火</v>
      </c>
      <c r="I6886" t="str">
        <f t="shared" si="477"/>
        <v/>
      </c>
    </row>
    <row r="6887" spans="1:9">
      <c r="A6887" s="1">
        <v>43411</v>
      </c>
      <c r="B6887" s="6" t="s">
        <v>434</v>
      </c>
      <c r="C6887" s="7">
        <v>9</v>
      </c>
      <c r="D6887">
        <v>30</v>
      </c>
      <c r="E6887">
        <f t="shared" si="478"/>
        <v>3</v>
      </c>
      <c r="F6887" t="str">
        <f t="shared" si="479"/>
        <v>友引</v>
      </c>
      <c r="G6887" t="str">
        <f t="shared" si="476"/>
        <v>水</v>
      </c>
      <c r="I6887" t="str">
        <f t="shared" si="477"/>
        <v/>
      </c>
    </row>
    <row r="6888" spans="1:9">
      <c r="A6888" s="1">
        <v>43412</v>
      </c>
      <c r="B6888" s="6" t="s">
        <v>625</v>
      </c>
      <c r="C6888" s="7">
        <v>10</v>
      </c>
      <c r="D6888">
        <v>1</v>
      </c>
      <c r="E6888">
        <f t="shared" si="478"/>
        <v>5</v>
      </c>
      <c r="F6888" t="str">
        <f t="shared" si="479"/>
        <v>仏滅</v>
      </c>
      <c r="G6888" t="str">
        <f t="shared" si="476"/>
        <v>木</v>
      </c>
      <c r="I6888" t="str">
        <f t="shared" si="477"/>
        <v/>
      </c>
    </row>
    <row r="6889" spans="1:9">
      <c r="A6889" s="1">
        <v>43413</v>
      </c>
      <c r="B6889" s="6" t="s">
        <v>358</v>
      </c>
      <c r="C6889" s="7">
        <v>10</v>
      </c>
      <c r="D6889">
        <v>2</v>
      </c>
      <c r="E6889">
        <f t="shared" si="478"/>
        <v>0</v>
      </c>
      <c r="F6889" t="str">
        <f t="shared" si="479"/>
        <v>大安</v>
      </c>
      <c r="G6889" t="str">
        <f t="shared" si="476"/>
        <v>金</v>
      </c>
      <c r="I6889" t="str">
        <f t="shared" si="477"/>
        <v/>
      </c>
    </row>
    <row r="6890" spans="1:9">
      <c r="A6890" s="1">
        <v>43414</v>
      </c>
      <c r="B6890" s="6" t="s">
        <v>359</v>
      </c>
      <c r="C6890" s="7">
        <v>10</v>
      </c>
      <c r="D6890">
        <v>3</v>
      </c>
      <c r="E6890">
        <f t="shared" si="478"/>
        <v>1</v>
      </c>
      <c r="F6890" t="str">
        <f t="shared" si="479"/>
        <v>赤口</v>
      </c>
      <c r="G6890" t="str">
        <f t="shared" si="476"/>
        <v>土</v>
      </c>
      <c r="I6890" t="str">
        <f t="shared" si="477"/>
        <v/>
      </c>
    </row>
    <row r="6891" spans="1:9">
      <c r="A6891" s="1">
        <v>43415</v>
      </c>
      <c r="B6891" s="6" t="s">
        <v>360</v>
      </c>
      <c r="C6891" s="7">
        <v>10</v>
      </c>
      <c r="D6891">
        <v>4</v>
      </c>
      <c r="E6891">
        <f t="shared" si="478"/>
        <v>2</v>
      </c>
      <c r="F6891" t="str">
        <f t="shared" si="479"/>
        <v>先勝</v>
      </c>
      <c r="G6891" t="str">
        <f t="shared" si="476"/>
        <v>日</v>
      </c>
      <c r="I6891" t="str">
        <f t="shared" si="477"/>
        <v/>
      </c>
    </row>
    <row r="6892" spans="1:9">
      <c r="A6892" s="1">
        <v>43416</v>
      </c>
      <c r="B6892" s="6" t="s">
        <v>361</v>
      </c>
      <c r="C6892" s="7">
        <v>10</v>
      </c>
      <c r="D6892">
        <v>5</v>
      </c>
      <c r="E6892">
        <f t="shared" si="478"/>
        <v>3</v>
      </c>
      <c r="F6892" t="str">
        <f t="shared" si="479"/>
        <v>友引</v>
      </c>
      <c r="G6892" t="str">
        <f t="shared" si="476"/>
        <v>月</v>
      </c>
      <c r="I6892" t="str">
        <f t="shared" si="477"/>
        <v/>
      </c>
    </row>
    <row r="6893" spans="1:9">
      <c r="A6893" s="1">
        <v>43417</v>
      </c>
      <c r="B6893" s="6" t="s">
        <v>362</v>
      </c>
      <c r="C6893" s="7">
        <v>10</v>
      </c>
      <c r="D6893">
        <v>6</v>
      </c>
      <c r="E6893">
        <f t="shared" si="478"/>
        <v>4</v>
      </c>
      <c r="F6893" t="str">
        <f t="shared" si="479"/>
        <v>先負</v>
      </c>
      <c r="G6893" t="str">
        <f t="shared" si="476"/>
        <v>火</v>
      </c>
      <c r="I6893" t="str">
        <f t="shared" si="477"/>
        <v/>
      </c>
    </row>
    <row r="6894" spans="1:9">
      <c r="A6894" s="1">
        <v>43418</v>
      </c>
      <c r="B6894" s="6" t="s">
        <v>363</v>
      </c>
      <c r="C6894" s="7">
        <v>10</v>
      </c>
      <c r="D6894">
        <v>7</v>
      </c>
      <c r="E6894">
        <f t="shared" si="478"/>
        <v>5</v>
      </c>
      <c r="F6894" t="str">
        <f t="shared" si="479"/>
        <v>仏滅</v>
      </c>
      <c r="G6894" t="str">
        <f t="shared" si="476"/>
        <v>水</v>
      </c>
      <c r="I6894" t="str">
        <f t="shared" si="477"/>
        <v/>
      </c>
    </row>
    <row r="6895" spans="1:9">
      <c r="A6895" s="1">
        <v>43419</v>
      </c>
      <c r="B6895" s="6" t="s">
        <v>364</v>
      </c>
      <c r="C6895" s="7">
        <v>10</v>
      </c>
      <c r="D6895">
        <v>8</v>
      </c>
      <c r="E6895">
        <f t="shared" si="478"/>
        <v>0</v>
      </c>
      <c r="F6895" t="str">
        <f t="shared" si="479"/>
        <v>大安</v>
      </c>
      <c r="G6895" t="str">
        <f t="shared" si="476"/>
        <v>木</v>
      </c>
      <c r="I6895" t="str">
        <f t="shared" si="477"/>
        <v/>
      </c>
    </row>
    <row r="6896" spans="1:9">
      <c r="A6896" s="1">
        <v>43420</v>
      </c>
      <c r="B6896" s="6" t="s">
        <v>365</v>
      </c>
      <c r="C6896" s="7">
        <v>10</v>
      </c>
      <c r="D6896">
        <v>9</v>
      </c>
      <c r="E6896">
        <f t="shared" si="478"/>
        <v>1</v>
      </c>
      <c r="F6896" t="str">
        <f t="shared" si="479"/>
        <v>赤口</v>
      </c>
      <c r="G6896" t="str">
        <f t="shared" si="476"/>
        <v>金</v>
      </c>
      <c r="I6896" t="str">
        <f t="shared" si="477"/>
        <v/>
      </c>
    </row>
    <row r="6897" spans="1:9">
      <c r="A6897" s="1">
        <v>43421</v>
      </c>
      <c r="B6897" s="6" t="s">
        <v>366</v>
      </c>
      <c r="C6897" s="7">
        <v>10</v>
      </c>
      <c r="D6897">
        <v>10</v>
      </c>
      <c r="E6897">
        <f t="shared" si="478"/>
        <v>2</v>
      </c>
      <c r="F6897" t="str">
        <f t="shared" si="479"/>
        <v>先勝</v>
      </c>
      <c r="G6897" t="str">
        <f t="shared" si="476"/>
        <v>土</v>
      </c>
      <c r="I6897" t="str">
        <f t="shared" si="477"/>
        <v/>
      </c>
    </row>
    <row r="6898" spans="1:9">
      <c r="A6898" s="1">
        <v>43422</v>
      </c>
      <c r="B6898" s="6" t="s">
        <v>367</v>
      </c>
      <c r="C6898" s="7">
        <v>10</v>
      </c>
      <c r="D6898">
        <v>11</v>
      </c>
      <c r="E6898">
        <f t="shared" si="478"/>
        <v>3</v>
      </c>
      <c r="F6898" t="str">
        <f t="shared" si="479"/>
        <v>友引</v>
      </c>
      <c r="G6898" t="str">
        <f t="shared" si="476"/>
        <v>日</v>
      </c>
      <c r="I6898" t="str">
        <f t="shared" si="477"/>
        <v/>
      </c>
    </row>
    <row r="6899" spans="1:9">
      <c r="A6899" s="1">
        <v>43423</v>
      </c>
      <c r="B6899" s="6" t="s">
        <v>368</v>
      </c>
      <c r="C6899" s="7">
        <v>10</v>
      </c>
      <c r="D6899">
        <v>12</v>
      </c>
      <c r="E6899">
        <f t="shared" si="478"/>
        <v>4</v>
      </c>
      <c r="F6899" t="str">
        <f t="shared" si="479"/>
        <v>先負</v>
      </c>
      <c r="G6899" t="str">
        <f t="shared" si="476"/>
        <v>月</v>
      </c>
      <c r="I6899" t="str">
        <f t="shared" si="477"/>
        <v/>
      </c>
    </row>
    <row r="6900" spans="1:9">
      <c r="A6900" s="1">
        <v>43424</v>
      </c>
      <c r="B6900" s="6" t="s">
        <v>369</v>
      </c>
      <c r="C6900" s="7">
        <v>10</v>
      </c>
      <c r="D6900">
        <v>13</v>
      </c>
      <c r="E6900">
        <f t="shared" si="478"/>
        <v>5</v>
      </c>
      <c r="F6900" t="str">
        <f t="shared" si="479"/>
        <v>仏滅</v>
      </c>
      <c r="G6900" t="str">
        <f t="shared" si="476"/>
        <v>火</v>
      </c>
      <c r="I6900" t="str">
        <f t="shared" si="477"/>
        <v/>
      </c>
    </row>
    <row r="6901" spans="1:9">
      <c r="A6901" s="1">
        <v>43425</v>
      </c>
      <c r="B6901" s="6" t="s">
        <v>370</v>
      </c>
      <c r="C6901" s="7">
        <v>10</v>
      </c>
      <c r="D6901">
        <v>14</v>
      </c>
      <c r="E6901">
        <f t="shared" si="478"/>
        <v>0</v>
      </c>
      <c r="F6901" t="str">
        <f t="shared" si="479"/>
        <v>大安</v>
      </c>
      <c r="G6901" t="str">
        <f t="shared" si="476"/>
        <v>水</v>
      </c>
      <c r="I6901" t="str">
        <f t="shared" si="477"/>
        <v/>
      </c>
    </row>
    <row r="6902" spans="1:9">
      <c r="A6902" s="1">
        <v>43426</v>
      </c>
      <c r="B6902" s="6" t="s">
        <v>371</v>
      </c>
      <c r="C6902" s="7">
        <v>10</v>
      </c>
      <c r="D6902">
        <v>15</v>
      </c>
      <c r="E6902">
        <f t="shared" si="478"/>
        <v>1</v>
      </c>
      <c r="F6902" t="str">
        <f t="shared" si="479"/>
        <v>赤口</v>
      </c>
      <c r="G6902" t="str">
        <f t="shared" si="476"/>
        <v>木</v>
      </c>
      <c r="I6902" t="str">
        <f t="shared" si="477"/>
        <v/>
      </c>
    </row>
    <row r="6903" spans="1:9">
      <c r="A6903" s="1">
        <v>43427</v>
      </c>
      <c r="B6903" s="6" t="s">
        <v>372</v>
      </c>
      <c r="C6903" s="7">
        <v>10</v>
      </c>
      <c r="D6903">
        <v>16</v>
      </c>
      <c r="E6903">
        <f t="shared" si="478"/>
        <v>2</v>
      </c>
      <c r="F6903" t="str">
        <f t="shared" si="479"/>
        <v>先勝</v>
      </c>
      <c r="G6903" t="str">
        <f t="shared" si="476"/>
        <v>金</v>
      </c>
      <c r="I6903" t="str">
        <f t="shared" si="477"/>
        <v/>
      </c>
    </row>
    <row r="6904" spans="1:9">
      <c r="A6904" s="1">
        <v>43428</v>
      </c>
      <c r="B6904" s="6" t="s">
        <v>373</v>
      </c>
      <c r="C6904" s="7">
        <v>10</v>
      </c>
      <c r="D6904">
        <v>17</v>
      </c>
      <c r="E6904">
        <f t="shared" si="478"/>
        <v>3</v>
      </c>
      <c r="F6904" t="str">
        <f t="shared" si="479"/>
        <v>友引</v>
      </c>
      <c r="G6904" t="str">
        <f t="shared" si="476"/>
        <v>土</v>
      </c>
      <c r="I6904" t="str">
        <f t="shared" si="477"/>
        <v/>
      </c>
    </row>
    <row r="6905" spans="1:9">
      <c r="A6905" s="1">
        <v>43429</v>
      </c>
      <c r="B6905" s="6" t="s">
        <v>374</v>
      </c>
      <c r="C6905" s="7">
        <v>10</v>
      </c>
      <c r="D6905">
        <v>18</v>
      </c>
      <c r="E6905">
        <f t="shared" si="478"/>
        <v>4</v>
      </c>
      <c r="F6905" t="str">
        <f t="shared" si="479"/>
        <v>先負</v>
      </c>
      <c r="G6905" t="str">
        <f t="shared" si="476"/>
        <v>日</v>
      </c>
      <c r="I6905" t="str">
        <f t="shared" si="477"/>
        <v/>
      </c>
    </row>
    <row r="6906" spans="1:9">
      <c r="A6906" s="1">
        <v>43430</v>
      </c>
      <c r="B6906" s="6" t="s">
        <v>375</v>
      </c>
      <c r="C6906" s="7">
        <v>10</v>
      </c>
      <c r="D6906">
        <v>19</v>
      </c>
      <c r="E6906">
        <f t="shared" si="478"/>
        <v>5</v>
      </c>
      <c r="F6906" t="str">
        <f t="shared" si="479"/>
        <v>仏滅</v>
      </c>
      <c r="G6906" t="str">
        <f t="shared" si="476"/>
        <v>月</v>
      </c>
      <c r="I6906" t="str">
        <f t="shared" si="477"/>
        <v/>
      </c>
    </row>
    <row r="6907" spans="1:9">
      <c r="A6907" s="1">
        <v>43431</v>
      </c>
      <c r="B6907" s="6" t="s">
        <v>376</v>
      </c>
      <c r="C6907" s="7">
        <v>10</v>
      </c>
      <c r="D6907">
        <v>20</v>
      </c>
      <c r="E6907">
        <f t="shared" si="478"/>
        <v>0</v>
      </c>
      <c r="F6907" t="str">
        <f t="shared" si="479"/>
        <v>大安</v>
      </c>
      <c r="G6907" t="str">
        <f t="shared" si="476"/>
        <v>火</v>
      </c>
      <c r="I6907" t="str">
        <f t="shared" si="477"/>
        <v/>
      </c>
    </row>
    <row r="6908" spans="1:9">
      <c r="A6908" s="1">
        <v>43432</v>
      </c>
      <c r="B6908" s="6" t="s">
        <v>377</v>
      </c>
      <c r="C6908" s="7">
        <v>10</v>
      </c>
      <c r="D6908">
        <v>21</v>
      </c>
      <c r="E6908">
        <f t="shared" si="478"/>
        <v>1</v>
      </c>
      <c r="F6908" t="str">
        <f t="shared" si="479"/>
        <v>赤口</v>
      </c>
      <c r="G6908" t="str">
        <f t="shared" si="476"/>
        <v>水</v>
      </c>
      <c r="I6908" t="str">
        <f t="shared" si="477"/>
        <v/>
      </c>
    </row>
    <row r="6909" spans="1:9">
      <c r="A6909" s="1">
        <v>43433</v>
      </c>
      <c r="B6909" s="6" t="s">
        <v>378</v>
      </c>
      <c r="C6909" s="7">
        <v>10</v>
      </c>
      <c r="D6909">
        <v>22</v>
      </c>
      <c r="E6909">
        <f t="shared" si="478"/>
        <v>2</v>
      </c>
      <c r="F6909" t="str">
        <f t="shared" si="479"/>
        <v>先勝</v>
      </c>
      <c r="G6909" t="str">
        <f t="shared" si="476"/>
        <v>木</v>
      </c>
      <c r="I6909" t="str">
        <f t="shared" si="477"/>
        <v/>
      </c>
    </row>
    <row r="6910" spans="1:9">
      <c r="A6910" s="1">
        <v>43434</v>
      </c>
      <c r="B6910" s="6" t="s">
        <v>379</v>
      </c>
      <c r="C6910" s="7">
        <v>10</v>
      </c>
      <c r="D6910">
        <v>23</v>
      </c>
      <c r="E6910">
        <f t="shared" si="478"/>
        <v>3</v>
      </c>
      <c r="F6910" t="str">
        <f t="shared" si="479"/>
        <v>友引</v>
      </c>
      <c r="G6910" t="str">
        <f t="shared" si="476"/>
        <v>金</v>
      </c>
      <c r="I6910" t="str">
        <f t="shared" si="477"/>
        <v/>
      </c>
    </row>
    <row r="6911" spans="1:9">
      <c r="A6911" s="1">
        <v>43435</v>
      </c>
      <c r="B6911" s="6" t="s">
        <v>380</v>
      </c>
      <c r="C6911" s="7">
        <v>10</v>
      </c>
      <c r="D6911">
        <v>24</v>
      </c>
      <c r="E6911">
        <f t="shared" si="478"/>
        <v>4</v>
      </c>
      <c r="F6911" t="str">
        <f t="shared" si="479"/>
        <v>先負</v>
      </c>
      <c r="G6911" t="str">
        <f t="shared" si="476"/>
        <v>土</v>
      </c>
      <c r="I6911" t="str">
        <f t="shared" si="477"/>
        <v/>
      </c>
    </row>
    <row r="6912" spans="1:9">
      <c r="A6912" s="1">
        <v>43436</v>
      </c>
      <c r="B6912" s="6" t="s">
        <v>381</v>
      </c>
      <c r="C6912" s="7">
        <v>10</v>
      </c>
      <c r="D6912">
        <v>25</v>
      </c>
      <c r="E6912">
        <f t="shared" si="478"/>
        <v>5</v>
      </c>
      <c r="F6912" t="str">
        <f t="shared" si="479"/>
        <v>仏滅</v>
      </c>
      <c r="G6912" t="str">
        <f t="shared" si="476"/>
        <v>日</v>
      </c>
      <c r="I6912" t="str">
        <f t="shared" si="477"/>
        <v/>
      </c>
    </row>
    <row r="6913" spans="1:9">
      <c r="A6913" s="1">
        <v>43437</v>
      </c>
      <c r="B6913" s="6" t="s">
        <v>382</v>
      </c>
      <c r="C6913" s="7">
        <v>10</v>
      </c>
      <c r="D6913">
        <v>26</v>
      </c>
      <c r="E6913">
        <f t="shared" si="478"/>
        <v>0</v>
      </c>
      <c r="F6913" t="str">
        <f t="shared" si="479"/>
        <v>大安</v>
      </c>
      <c r="G6913" t="str">
        <f t="shared" si="476"/>
        <v>月</v>
      </c>
      <c r="I6913" t="str">
        <f t="shared" si="477"/>
        <v/>
      </c>
    </row>
    <row r="6914" spans="1:9">
      <c r="A6914" s="1">
        <v>43438</v>
      </c>
      <c r="B6914" s="6" t="s">
        <v>383</v>
      </c>
      <c r="C6914" s="7">
        <v>10</v>
      </c>
      <c r="D6914">
        <v>27</v>
      </c>
      <c r="E6914">
        <f t="shared" si="478"/>
        <v>1</v>
      </c>
      <c r="F6914" t="str">
        <f t="shared" si="479"/>
        <v>赤口</v>
      </c>
      <c r="G6914" t="str">
        <f t="shared" si="476"/>
        <v>火</v>
      </c>
      <c r="I6914" t="str">
        <f t="shared" si="477"/>
        <v/>
      </c>
    </row>
    <row r="6915" spans="1:9">
      <c r="A6915" s="1">
        <v>43439</v>
      </c>
      <c r="B6915" s="6" t="s">
        <v>384</v>
      </c>
      <c r="C6915" s="7">
        <v>10</v>
      </c>
      <c r="D6915">
        <v>28</v>
      </c>
      <c r="E6915">
        <f t="shared" si="478"/>
        <v>2</v>
      </c>
      <c r="F6915" t="str">
        <f t="shared" si="479"/>
        <v>先勝</v>
      </c>
      <c r="G6915" t="str">
        <f t="shared" ref="G6915:G6978" si="480">TEXT(A6915,"aaa")</f>
        <v>水</v>
      </c>
      <c r="I6915" t="str">
        <f t="shared" ref="I6915:I6978" si="481">IF(ISERROR(VLOOKUP(H6915,$K$29:$L$39,2,FALSE)),"",VLOOKUP(H6915,$K$29:$L$39,2,FALSE))</f>
        <v/>
      </c>
    </row>
    <row r="6916" spans="1:9">
      <c r="A6916" s="1">
        <v>43440</v>
      </c>
      <c r="B6916" s="6" t="s">
        <v>385</v>
      </c>
      <c r="C6916" s="7">
        <v>10</v>
      </c>
      <c r="D6916">
        <v>29</v>
      </c>
      <c r="E6916">
        <f t="shared" si="478"/>
        <v>3</v>
      </c>
      <c r="F6916" t="str">
        <f t="shared" si="479"/>
        <v>友引</v>
      </c>
      <c r="G6916" t="str">
        <f t="shared" si="480"/>
        <v>木</v>
      </c>
      <c r="I6916" t="str">
        <f t="shared" si="481"/>
        <v/>
      </c>
    </row>
    <row r="6917" spans="1:9">
      <c r="A6917" s="1">
        <v>43441</v>
      </c>
      <c r="B6917" s="6" t="s">
        <v>574</v>
      </c>
      <c r="C6917" s="7">
        <v>11</v>
      </c>
      <c r="D6917">
        <v>1</v>
      </c>
      <c r="E6917">
        <f t="shared" si="478"/>
        <v>0</v>
      </c>
      <c r="F6917" t="str">
        <f t="shared" si="479"/>
        <v>大安</v>
      </c>
      <c r="G6917" t="str">
        <f t="shared" si="480"/>
        <v>金</v>
      </c>
      <c r="I6917" t="str">
        <f t="shared" si="481"/>
        <v/>
      </c>
    </row>
    <row r="6918" spans="1:9">
      <c r="A6918" s="1">
        <v>43442</v>
      </c>
      <c r="B6918" s="6" t="s">
        <v>388</v>
      </c>
      <c r="C6918" s="7">
        <v>11</v>
      </c>
      <c r="D6918">
        <v>2</v>
      </c>
      <c r="E6918">
        <f t="shared" si="478"/>
        <v>1</v>
      </c>
      <c r="F6918" t="str">
        <f t="shared" si="479"/>
        <v>赤口</v>
      </c>
      <c r="G6918" t="str">
        <f t="shared" si="480"/>
        <v>土</v>
      </c>
      <c r="I6918" t="str">
        <f t="shared" si="481"/>
        <v/>
      </c>
    </row>
    <row r="6919" spans="1:9">
      <c r="A6919" s="1">
        <v>43443</v>
      </c>
      <c r="B6919" s="6" t="s">
        <v>389</v>
      </c>
      <c r="C6919" s="7">
        <v>11</v>
      </c>
      <c r="D6919">
        <v>3</v>
      </c>
      <c r="E6919">
        <f t="shared" si="478"/>
        <v>2</v>
      </c>
      <c r="F6919" t="str">
        <f t="shared" si="479"/>
        <v>先勝</v>
      </c>
      <c r="G6919" t="str">
        <f t="shared" si="480"/>
        <v>日</v>
      </c>
      <c r="I6919" t="str">
        <f t="shared" si="481"/>
        <v/>
      </c>
    </row>
    <row r="6920" spans="1:9">
      <c r="A6920" s="1">
        <v>43444</v>
      </c>
      <c r="B6920" s="6" t="s">
        <v>390</v>
      </c>
      <c r="C6920" s="7">
        <v>11</v>
      </c>
      <c r="D6920">
        <v>4</v>
      </c>
      <c r="E6920">
        <f t="shared" si="478"/>
        <v>3</v>
      </c>
      <c r="F6920" t="str">
        <f t="shared" si="479"/>
        <v>友引</v>
      </c>
      <c r="G6920" t="str">
        <f t="shared" si="480"/>
        <v>月</v>
      </c>
      <c r="I6920" t="str">
        <f t="shared" si="481"/>
        <v/>
      </c>
    </row>
    <row r="6921" spans="1:9">
      <c r="A6921" s="1">
        <v>43445</v>
      </c>
      <c r="B6921" s="6" t="s">
        <v>391</v>
      </c>
      <c r="C6921" s="7">
        <v>11</v>
      </c>
      <c r="D6921">
        <v>5</v>
      </c>
      <c r="E6921">
        <f t="shared" si="478"/>
        <v>4</v>
      </c>
      <c r="F6921" t="str">
        <f t="shared" si="479"/>
        <v>先負</v>
      </c>
      <c r="G6921" t="str">
        <f t="shared" si="480"/>
        <v>火</v>
      </c>
      <c r="I6921" t="str">
        <f t="shared" si="481"/>
        <v/>
      </c>
    </row>
    <row r="6922" spans="1:9">
      <c r="A6922" s="1">
        <v>43446</v>
      </c>
      <c r="B6922" s="6" t="s">
        <v>392</v>
      </c>
      <c r="C6922" s="7">
        <v>11</v>
      </c>
      <c r="D6922">
        <v>6</v>
      </c>
      <c r="E6922">
        <f t="shared" si="478"/>
        <v>5</v>
      </c>
      <c r="F6922" t="str">
        <f t="shared" si="479"/>
        <v>仏滅</v>
      </c>
      <c r="G6922" t="str">
        <f t="shared" si="480"/>
        <v>水</v>
      </c>
      <c r="I6922" t="str">
        <f t="shared" si="481"/>
        <v/>
      </c>
    </row>
    <row r="6923" spans="1:9">
      <c r="A6923" s="1">
        <v>43447</v>
      </c>
      <c r="B6923" s="6" t="s">
        <v>393</v>
      </c>
      <c r="C6923" s="7">
        <v>11</v>
      </c>
      <c r="D6923">
        <v>7</v>
      </c>
      <c r="E6923">
        <f t="shared" si="478"/>
        <v>0</v>
      </c>
      <c r="F6923" t="str">
        <f t="shared" si="479"/>
        <v>大安</v>
      </c>
      <c r="G6923" t="str">
        <f t="shared" si="480"/>
        <v>木</v>
      </c>
      <c r="I6923" t="str">
        <f t="shared" si="481"/>
        <v/>
      </c>
    </row>
    <row r="6924" spans="1:9">
      <c r="A6924" s="1">
        <v>43448</v>
      </c>
      <c r="B6924" s="6" t="s">
        <v>394</v>
      </c>
      <c r="C6924" s="7">
        <v>11</v>
      </c>
      <c r="D6924">
        <v>8</v>
      </c>
      <c r="E6924">
        <f t="shared" ref="E6924:E6987" si="482">MOD(C6924+D6924,6)</f>
        <v>1</v>
      </c>
      <c r="F6924" t="str">
        <f t="shared" ref="F6924:F6987" si="483">VLOOKUP(E6924,$K$18:$L$23,2)</f>
        <v>赤口</v>
      </c>
      <c r="G6924" t="str">
        <f t="shared" si="480"/>
        <v>金</v>
      </c>
      <c r="I6924" t="str">
        <f t="shared" si="481"/>
        <v/>
      </c>
    </row>
    <row r="6925" spans="1:9">
      <c r="A6925" s="1">
        <v>43449</v>
      </c>
      <c r="B6925" s="6" t="s">
        <v>395</v>
      </c>
      <c r="C6925" s="7">
        <v>11</v>
      </c>
      <c r="D6925">
        <v>9</v>
      </c>
      <c r="E6925">
        <f t="shared" si="482"/>
        <v>2</v>
      </c>
      <c r="F6925" t="str">
        <f t="shared" si="483"/>
        <v>先勝</v>
      </c>
      <c r="G6925" t="str">
        <f t="shared" si="480"/>
        <v>土</v>
      </c>
      <c r="I6925" t="str">
        <f t="shared" si="481"/>
        <v/>
      </c>
    </row>
    <row r="6926" spans="1:9">
      <c r="A6926" s="1">
        <v>43450</v>
      </c>
      <c r="B6926" s="6" t="s">
        <v>396</v>
      </c>
      <c r="C6926" s="7">
        <v>11</v>
      </c>
      <c r="D6926">
        <v>10</v>
      </c>
      <c r="E6926">
        <f t="shared" si="482"/>
        <v>3</v>
      </c>
      <c r="F6926" t="str">
        <f t="shared" si="483"/>
        <v>友引</v>
      </c>
      <c r="G6926" t="str">
        <f t="shared" si="480"/>
        <v>日</v>
      </c>
      <c r="I6926" t="str">
        <f t="shared" si="481"/>
        <v/>
      </c>
    </row>
    <row r="6927" spans="1:9">
      <c r="A6927" s="1">
        <v>43451</v>
      </c>
      <c r="B6927" s="6" t="s">
        <v>397</v>
      </c>
      <c r="C6927" s="7">
        <v>11</v>
      </c>
      <c r="D6927">
        <v>11</v>
      </c>
      <c r="E6927">
        <f t="shared" si="482"/>
        <v>4</v>
      </c>
      <c r="F6927" t="str">
        <f t="shared" si="483"/>
        <v>先負</v>
      </c>
      <c r="G6927" t="str">
        <f t="shared" si="480"/>
        <v>月</v>
      </c>
      <c r="I6927" t="str">
        <f t="shared" si="481"/>
        <v/>
      </c>
    </row>
    <row r="6928" spans="1:9">
      <c r="A6928" s="1">
        <v>43452</v>
      </c>
      <c r="B6928" s="6" t="s">
        <v>398</v>
      </c>
      <c r="C6928" s="7">
        <v>11</v>
      </c>
      <c r="D6928">
        <v>12</v>
      </c>
      <c r="E6928">
        <f t="shared" si="482"/>
        <v>5</v>
      </c>
      <c r="F6928" t="str">
        <f t="shared" si="483"/>
        <v>仏滅</v>
      </c>
      <c r="G6928" t="str">
        <f t="shared" si="480"/>
        <v>火</v>
      </c>
      <c r="I6928" t="str">
        <f t="shared" si="481"/>
        <v/>
      </c>
    </row>
    <row r="6929" spans="1:9">
      <c r="A6929" s="1">
        <v>43453</v>
      </c>
      <c r="B6929" s="6" t="s">
        <v>399</v>
      </c>
      <c r="C6929" s="7">
        <v>11</v>
      </c>
      <c r="D6929">
        <v>13</v>
      </c>
      <c r="E6929">
        <f t="shared" si="482"/>
        <v>0</v>
      </c>
      <c r="F6929" t="str">
        <f t="shared" si="483"/>
        <v>大安</v>
      </c>
      <c r="G6929" t="str">
        <f t="shared" si="480"/>
        <v>水</v>
      </c>
      <c r="I6929" t="str">
        <f t="shared" si="481"/>
        <v/>
      </c>
    </row>
    <row r="6930" spans="1:9">
      <c r="A6930" s="1">
        <v>43454</v>
      </c>
      <c r="B6930" s="6" t="s">
        <v>400</v>
      </c>
      <c r="C6930" s="7">
        <v>11</v>
      </c>
      <c r="D6930">
        <v>14</v>
      </c>
      <c r="E6930">
        <f t="shared" si="482"/>
        <v>1</v>
      </c>
      <c r="F6930" t="str">
        <f t="shared" si="483"/>
        <v>赤口</v>
      </c>
      <c r="G6930" t="str">
        <f t="shared" si="480"/>
        <v>木</v>
      </c>
      <c r="I6930" t="str">
        <f t="shared" si="481"/>
        <v/>
      </c>
    </row>
    <row r="6931" spans="1:9">
      <c r="A6931" s="1">
        <v>43455</v>
      </c>
      <c r="B6931" s="6" t="s">
        <v>401</v>
      </c>
      <c r="C6931" s="7">
        <v>11</v>
      </c>
      <c r="D6931">
        <v>15</v>
      </c>
      <c r="E6931">
        <f t="shared" si="482"/>
        <v>2</v>
      </c>
      <c r="F6931" t="str">
        <f t="shared" si="483"/>
        <v>先勝</v>
      </c>
      <c r="G6931" t="str">
        <f t="shared" si="480"/>
        <v>金</v>
      </c>
      <c r="I6931" t="str">
        <f t="shared" si="481"/>
        <v/>
      </c>
    </row>
    <row r="6932" spans="1:9">
      <c r="A6932" s="1">
        <v>43456</v>
      </c>
      <c r="B6932" s="6" t="s">
        <v>402</v>
      </c>
      <c r="C6932" s="7">
        <v>11</v>
      </c>
      <c r="D6932">
        <v>16</v>
      </c>
      <c r="E6932">
        <f t="shared" si="482"/>
        <v>3</v>
      </c>
      <c r="F6932" t="str">
        <f t="shared" si="483"/>
        <v>友引</v>
      </c>
      <c r="G6932" t="str">
        <f t="shared" si="480"/>
        <v>土</v>
      </c>
      <c r="I6932" t="str">
        <f t="shared" si="481"/>
        <v/>
      </c>
    </row>
    <row r="6933" spans="1:9">
      <c r="A6933" s="1">
        <v>43457</v>
      </c>
      <c r="B6933" s="6" t="s">
        <v>403</v>
      </c>
      <c r="C6933" s="7">
        <v>11</v>
      </c>
      <c r="D6933">
        <v>17</v>
      </c>
      <c r="E6933">
        <f t="shared" si="482"/>
        <v>4</v>
      </c>
      <c r="F6933" t="str">
        <f t="shared" si="483"/>
        <v>先負</v>
      </c>
      <c r="G6933" t="str">
        <f t="shared" si="480"/>
        <v>日</v>
      </c>
      <c r="I6933" t="str">
        <f t="shared" si="481"/>
        <v/>
      </c>
    </row>
    <row r="6934" spans="1:9">
      <c r="A6934" s="1">
        <v>43458</v>
      </c>
      <c r="B6934" s="6" t="s">
        <v>32</v>
      </c>
      <c r="C6934" s="7">
        <v>11</v>
      </c>
      <c r="D6934">
        <v>18</v>
      </c>
      <c r="E6934">
        <f t="shared" si="482"/>
        <v>5</v>
      </c>
      <c r="F6934" t="str">
        <f t="shared" si="483"/>
        <v>仏滅</v>
      </c>
      <c r="G6934" t="str">
        <f t="shared" si="480"/>
        <v>月</v>
      </c>
      <c r="I6934" t="str">
        <f t="shared" si="481"/>
        <v/>
      </c>
    </row>
    <row r="6935" spans="1:9">
      <c r="A6935" s="1">
        <v>43459</v>
      </c>
      <c r="B6935" s="6" t="s">
        <v>33</v>
      </c>
      <c r="C6935" s="7">
        <v>11</v>
      </c>
      <c r="D6935">
        <v>19</v>
      </c>
      <c r="E6935">
        <f t="shared" si="482"/>
        <v>0</v>
      </c>
      <c r="F6935" t="str">
        <f t="shared" si="483"/>
        <v>大安</v>
      </c>
      <c r="G6935" t="str">
        <f t="shared" si="480"/>
        <v>火</v>
      </c>
      <c r="I6935" t="str">
        <f t="shared" si="481"/>
        <v/>
      </c>
    </row>
    <row r="6936" spans="1:9">
      <c r="A6936" s="1">
        <v>43460</v>
      </c>
      <c r="B6936" s="6" t="s">
        <v>34</v>
      </c>
      <c r="C6936" s="7">
        <v>11</v>
      </c>
      <c r="D6936">
        <v>20</v>
      </c>
      <c r="E6936">
        <f t="shared" si="482"/>
        <v>1</v>
      </c>
      <c r="F6936" t="str">
        <f t="shared" si="483"/>
        <v>赤口</v>
      </c>
      <c r="G6936" t="str">
        <f t="shared" si="480"/>
        <v>水</v>
      </c>
      <c r="I6936" t="str">
        <f t="shared" si="481"/>
        <v/>
      </c>
    </row>
    <row r="6937" spans="1:9">
      <c r="A6937" s="1">
        <v>43461</v>
      </c>
      <c r="B6937" s="6" t="s">
        <v>35</v>
      </c>
      <c r="C6937" s="7">
        <v>11</v>
      </c>
      <c r="D6937">
        <v>21</v>
      </c>
      <c r="E6937">
        <f t="shared" si="482"/>
        <v>2</v>
      </c>
      <c r="F6937" t="str">
        <f t="shared" si="483"/>
        <v>先勝</v>
      </c>
      <c r="G6937" t="str">
        <f t="shared" si="480"/>
        <v>木</v>
      </c>
      <c r="I6937" t="str">
        <f t="shared" si="481"/>
        <v/>
      </c>
    </row>
    <row r="6938" spans="1:9">
      <c r="A6938" s="1">
        <v>43462</v>
      </c>
      <c r="B6938" s="6" t="s">
        <v>36</v>
      </c>
      <c r="C6938" s="7">
        <v>11</v>
      </c>
      <c r="D6938">
        <v>22</v>
      </c>
      <c r="E6938">
        <f t="shared" si="482"/>
        <v>3</v>
      </c>
      <c r="F6938" t="str">
        <f t="shared" si="483"/>
        <v>友引</v>
      </c>
      <c r="G6938" t="str">
        <f t="shared" si="480"/>
        <v>金</v>
      </c>
      <c r="I6938" t="str">
        <f t="shared" si="481"/>
        <v/>
      </c>
    </row>
    <row r="6939" spans="1:9">
      <c r="A6939" s="1">
        <v>43463</v>
      </c>
      <c r="B6939" s="6" t="s">
        <v>37</v>
      </c>
      <c r="C6939" s="7">
        <v>11</v>
      </c>
      <c r="D6939">
        <v>23</v>
      </c>
      <c r="E6939">
        <f t="shared" si="482"/>
        <v>4</v>
      </c>
      <c r="F6939" t="str">
        <f t="shared" si="483"/>
        <v>先負</v>
      </c>
      <c r="G6939" t="str">
        <f t="shared" si="480"/>
        <v>土</v>
      </c>
      <c r="I6939" t="str">
        <f t="shared" si="481"/>
        <v/>
      </c>
    </row>
    <row r="6940" spans="1:9">
      <c r="A6940" s="1">
        <v>43464</v>
      </c>
      <c r="B6940" s="6" t="s">
        <v>38</v>
      </c>
      <c r="C6940" s="7">
        <v>11</v>
      </c>
      <c r="D6940">
        <v>24</v>
      </c>
      <c r="E6940">
        <f t="shared" si="482"/>
        <v>5</v>
      </c>
      <c r="F6940" t="str">
        <f t="shared" si="483"/>
        <v>仏滅</v>
      </c>
      <c r="G6940" t="str">
        <f t="shared" si="480"/>
        <v>日</v>
      </c>
      <c r="I6940" t="str">
        <f t="shared" si="481"/>
        <v/>
      </c>
    </row>
    <row r="6941" spans="1:9">
      <c r="A6941" s="1">
        <v>43465</v>
      </c>
      <c r="B6941" s="6" t="s">
        <v>39</v>
      </c>
      <c r="C6941" s="7">
        <v>11</v>
      </c>
      <c r="D6941">
        <v>25</v>
      </c>
      <c r="E6941">
        <f t="shared" si="482"/>
        <v>0</v>
      </c>
      <c r="F6941" t="str">
        <f t="shared" si="483"/>
        <v>大安</v>
      </c>
      <c r="G6941" t="str">
        <f t="shared" si="480"/>
        <v>月</v>
      </c>
      <c r="I6941" t="str">
        <f t="shared" si="481"/>
        <v/>
      </c>
    </row>
    <row r="6942" spans="1:9">
      <c r="A6942" s="1">
        <v>43466</v>
      </c>
      <c r="B6942" s="6" t="s">
        <v>41</v>
      </c>
      <c r="C6942" s="7">
        <v>11</v>
      </c>
      <c r="D6942">
        <v>26</v>
      </c>
      <c r="E6942">
        <f t="shared" si="482"/>
        <v>1</v>
      </c>
      <c r="F6942" t="str">
        <f t="shared" si="483"/>
        <v>赤口</v>
      </c>
      <c r="G6942" t="str">
        <f t="shared" si="480"/>
        <v>火</v>
      </c>
      <c r="I6942" t="str">
        <f t="shared" si="481"/>
        <v/>
      </c>
    </row>
    <row r="6943" spans="1:9">
      <c r="A6943" s="1">
        <v>43467</v>
      </c>
      <c r="B6943" s="6" t="s">
        <v>42</v>
      </c>
      <c r="C6943" s="7">
        <v>11</v>
      </c>
      <c r="D6943">
        <v>27</v>
      </c>
      <c r="E6943">
        <f t="shared" si="482"/>
        <v>2</v>
      </c>
      <c r="F6943" t="str">
        <f t="shared" si="483"/>
        <v>先勝</v>
      </c>
      <c r="G6943" t="str">
        <f t="shared" si="480"/>
        <v>水</v>
      </c>
      <c r="I6943" t="str">
        <f t="shared" si="481"/>
        <v/>
      </c>
    </row>
    <row r="6944" spans="1:9">
      <c r="A6944" s="1">
        <v>43468</v>
      </c>
      <c r="B6944" s="6" t="s">
        <v>43</v>
      </c>
      <c r="C6944" s="7">
        <v>11</v>
      </c>
      <c r="D6944">
        <v>28</v>
      </c>
      <c r="E6944">
        <f t="shared" si="482"/>
        <v>3</v>
      </c>
      <c r="F6944" t="str">
        <f t="shared" si="483"/>
        <v>友引</v>
      </c>
      <c r="G6944" t="str">
        <f t="shared" si="480"/>
        <v>木</v>
      </c>
      <c r="I6944" t="str">
        <f t="shared" si="481"/>
        <v/>
      </c>
    </row>
    <row r="6945" spans="1:9">
      <c r="A6945" s="1">
        <v>43469</v>
      </c>
      <c r="B6945" s="6" t="s">
        <v>44</v>
      </c>
      <c r="C6945" s="7">
        <v>11</v>
      </c>
      <c r="D6945">
        <v>29</v>
      </c>
      <c r="E6945">
        <f t="shared" si="482"/>
        <v>4</v>
      </c>
      <c r="F6945" t="str">
        <f t="shared" si="483"/>
        <v>先負</v>
      </c>
      <c r="G6945" t="str">
        <f t="shared" si="480"/>
        <v>金</v>
      </c>
      <c r="I6945" t="str">
        <f t="shared" si="481"/>
        <v/>
      </c>
    </row>
    <row r="6946" spans="1:9">
      <c r="A6946" s="1">
        <v>43470</v>
      </c>
      <c r="B6946" s="6" t="s">
        <v>226</v>
      </c>
      <c r="C6946" s="7">
        <v>11</v>
      </c>
      <c r="D6946">
        <v>30</v>
      </c>
      <c r="E6946">
        <f t="shared" si="482"/>
        <v>5</v>
      </c>
      <c r="F6946" t="str">
        <f t="shared" si="483"/>
        <v>仏滅</v>
      </c>
      <c r="G6946" t="str">
        <f t="shared" si="480"/>
        <v>土</v>
      </c>
      <c r="I6946" t="str">
        <f t="shared" si="481"/>
        <v/>
      </c>
    </row>
    <row r="6947" spans="1:9">
      <c r="A6947" s="1">
        <v>43471</v>
      </c>
      <c r="B6947" s="6" t="s">
        <v>575</v>
      </c>
      <c r="C6947" s="7">
        <v>12</v>
      </c>
      <c r="D6947">
        <v>1</v>
      </c>
      <c r="E6947">
        <f t="shared" si="482"/>
        <v>1</v>
      </c>
      <c r="F6947" t="str">
        <f t="shared" si="483"/>
        <v>赤口</v>
      </c>
      <c r="G6947" t="str">
        <f t="shared" si="480"/>
        <v>日</v>
      </c>
      <c r="I6947" t="str">
        <f t="shared" si="481"/>
        <v/>
      </c>
    </row>
    <row r="6948" spans="1:9">
      <c r="A6948" s="1">
        <v>43472</v>
      </c>
      <c r="B6948" s="6" t="s">
        <v>46</v>
      </c>
      <c r="C6948" s="7">
        <v>12</v>
      </c>
      <c r="D6948">
        <v>2</v>
      </c>
      <c r="E6948">
        <f t="shared" si="482"/>
        <v>2</v>
      </c>
      <c r="F6948" t="str">
        <f t="shared" si="483"/>
        <v>先勝</v>
      </c>
      <c r="G6948" t="str">
        <f t="shared" si="480"/>
        <v>月</v>
      </c>
      <c r="I6948" t="str">
        <f t="shared" si="481"/>
        <v/>
      </c>
    </row>
    <row r="6949" spans="1:9">
      <c r="A6949" s="1">
        <v>43473</v>
      </c>
      <c r="B6949" s="6" t="s">
        <v>47</v>
      </c>
      <c r="C6949" s="7">
        <v>12</v>
      </c>
      <c r="D6949">
        <v>3</v>
      </c>
      <c r="E6949">
        <f t="shared" si="482"/>
        <v>3</v>
      </c>
      <c r="F6949" t="str">
        <f t="shared" si="483"/>
        <v>友引</v>
      </c>
      <c r="G6949" t="str">
        <f t="shared" si="480"/>
        <v>火</v>
      </c>
      <c r="I6949" t="str">
        <f t="shared" si="481"/>
        <v/>
      </c>
    </row>
    <row r="6950" spans="1:9">
      <c r="A6950" s="1">
        <v>43474</v>
      </c>
      <c r="B6950" s="6" t="s">
        <v>48</v>
      </c>
      <c r="C6950" s="7">
        <v>12</v>
      </c>
      <c r="D6950">
        <v>4</v>
      </c>
      <c r="E6950">
        <f t="shared" si="482"/>
        <v>4</v>
      </c>
      <c r="F6950" t="str">
        <f t="shared" si="483"/>
        <v>先負</v>
      </c>
      <c r="G6950" t="str">
        <f t="shared" si="480"/>
        <v>水</v>
      </c>
      <c r="I6950" t="str">
        <f t="shared" si="481"/>
        <v/>
      </c>
    </row>
    <row r="6951" spans="1:9">
      <c r="A6951" s="1">
        <v>43475</v>
      </c>
      <c r="B6951" s="6" t="s">
        <v>49</v>
      </c>
      <c r="C6951" s="7">
        <v>12</v>
      </c>
      <c r="D6951">
        <v>5</v>
      </c>
      <c r="E6951">
        <f t="shared" si="482"/>
        <v>5</v>
      </c>
      <c r="F6951" t="str">
        <f t="shared" si="483"/>
        <v>仏滅</v>
      </c>
      <c r="G6951" t="str">
        <f t="shared" si="480"/>
        <v>木</v>
      </c>
      <c r="I6951" t="str">
        <f t="shared" si="481"/>
        <v/>
      </c>
    </row>
    <row r="6952" spans="1:9">
      <c r="A6952" s="1">
        <v>43476</v>
      </c>
      <c r="B6952" s="6" t="s">
        <v>50</v>
      </c>
      <c r="C6952" s="7">
        <v>12</v>
      </c>
      <c r="D6952">
        <v>6</v>
      </c>
      <c r="E6952">
        <f t="shared" si="482"/>
        <v>0</v>
      </c>
      <c r="F6952" t="str">
        <f t="shared" si="483"/>
        <v>大安</v>
      </c>
      <c r="G6952" t="str">
        <f t="shared" si="480"/>
        <v>金</v>
      </c>
      <c r="I6952" t="str">
        <f t="shared" si="481"/>
        <v/>
      </c>
    </row>
    <row r="6953" spans="1:9">
      <c r="A6953" s="1">
        <v>43477</v>
      </c>
      <c r="B6953" s="6" t="s">
        <v>51</v>
      </c>
      <c r="C6953" s="7">
        <v>12</v>
      </c>
      <c r="D6953">
        <v>7</v>
      </c>
      <c r="E6953">
        <f t="shared" si="482"/>
        <v>1</v>
      </c>
      <c r="F6953" t="str">
        <f t="shared" si="483"/>
        <v>赤口</v>
      </c>
      <c r="G6953" t="str">
        <f t="shared" si="480"/>
        <v>土</v>
      </c>
      <c r="I6953" t="str">
        <f t="shared" si="481"/>
        <v/>
      </c>
    </row>
    <row r="6954" spans="1:9">
      <c r="A6954" s="1">
        <v>43478</v>
      </c>
      <c r="B6954" s="6" t="s">
        <v>52</v>
      </c>
      <c r="C6954" s="7">
        <v>12</v>
      </c>
      <c r="D6954">
        <v>8</v>
      </c>
      <c r="E6954">
        <f t="shared" si="482"/>
        <v>2</v>
      </c>
      <c r="F6954" t="str">
        <f t="shared" si="483"/>
        <v>先勝</v>
      </c>
      <c r="G6954" t="str">
        <f t="shared" si="480"/>
        <v>日</v>
      </c>
      <c r="I6954" t="str">
        <f t="shared" si="481"/>
        <v/>
      </c>
    </row>
    <row r="6955" spans="1:9">
      <c r="A6955" s="1">
        <v>43479</v>
      </c>
      <c r="B6955" s="6" t="s">
        <v>53</v>
      </c>
      <c r="C6955" s="7">
        <v>12</v>
      </c>
      <c r="D6955">
        <v>9</v>
      </c>
      <c r="E6955">
        <f t="shared" si="482"/>
        <v>3</v>
      </c>
      <c r="F6955" t="str">
        <f t="shared" si="483"/>
        <v>友引</v>
      </c>
      <c r="G6955" t="str">
        <f t="shared" si="480"/>
        <v>月</v>
      </c>
      <c r="I6955" t="str">
        <f t="shared" si="481"/>
        <v/>
      </c>
    </row>
    <row r="6956" spans="1:9">
      <c r="A6956" s="1">
        <v>43480</v>
      </c>
      <c r="B6956" s="6" t="s">
        <v>54</v>
      </c>
      <c r="C6956" s="7">
        <v>12</v>
      </c>
      <c r="D6956">
        <v>10</v>
      </c>
      <c r="E6956">
        <f t="shared" si="482"/>
        <v>4</v>
      </c>
      <c r="F6956" t="str">
        <f t="shared" si="483"/>
        <v>先負</v>
      </c>
      <c r="G6956" t="str">
        <f t="shared" si="480"/>
        <v>火</v>
      </c>
      <c r="I6956" t="str">
        <f t="shared" si="481"/>
        <v/>
      </c>
    </row>
    <row r="6957" spans="1:9">
      <c r="A6957" s="1">
        <v>43481</v>
      </c>
      <c r="B6957" s="6" t="s">
        <v>55</v>
      </c>
      <c r="C6957" s="7">
        <v>12</v>
      </c>
      <c r="D6957">
        <v>11</v>
      </c>
      <c r="E6957">
        <f t="shared" si="482"/>
        <v>5</v>
      </c>
      <c r="F6957" t="str">
        <f t="shared" si="483"/>
        <v>仏滅</v>
      </c>
      <c r="G6957" t="str">
        <f t="shared" si="480"/>
        <v>水</v>
      </c>
      <c r="I6957" t="str">
        <f t="shared" si="481"/>
        <v/>
      </c>
    </row>
    <row r="6958" spans="1:9">
      <c r="A6958" s="1">
        <v>43482</v>
      </c>
      <c r="B6958" s="6" t="s">
        <v>56</v>
      </c>
      <c r="C6958" s="7">
        <v>12</v>
      </c>
      <c r="D6958">
        <v>12</v>
      </c>
      <c r="E6958">
        <f t="shared" si="482"/>
        <v>0</v>
      </c>
      <c r="F6958" t="str">
        <f t="shared" si="483"/>
        <v>大安</v>
      </c>
      <c r="G6958" t="str">
        <f t="shared" si="480"/>
        <v>木</v>
      </c>
      <c r="I6958" t="str">
        <f t="shared" si="481"/>
        <v/>
      </c>
    </row>
    <row r="6959" spans="1:9">
      <c r="A6959" s="1">
        <v>43483</v>
      </c>
      <c r="B6959" s="6" t="s">
        <v>57</v>
      </c>
      <c r="C6959" s="7">
        <v>12</v>
      </c>
      <c r="D6959">
        <v>13</v>
      </c>
      <c r="E6959">
        <f t="shared" si="482"/>
        <v>1</v>
      </c>
      <c r="F6959" t="str">
        <f t="shared" si="483"/>
        <v>赤口</v>
      </c>
      <c r="G6959" t="str">
        <f t="shared" si="480"/>
        <v>金</v>
      </c>
      <c r="I6959" t="str">
        <f t="shared" si="481"/>
        <v/>
      </c>
    </row>
    <row r="6960" spans="1:9">
      <c r="A6960" s="1">
        <v>43484</v>
      </c>
      <c r="B6960" s="6" t="s">
        <v>58</v>
      </c>
      <c r="C6960" s="7">
        <v>12</v>
      </c>
      <c r="D6960">
        <v>14</v>
      </c>
      <c r="E6960">
        <f t="shared" si="482"/>
        <v>2</v>
      </c>
      <c r="F6960" t="str">
        <f t="shared" si="483"/>
        <v>先勝</v>
      </c>
      <c r="G6960" t="str">
        <f t="shared" si="480"/>
        <v>土</v>
      </c>
      <c r="I6960" t="str">
        <f t="shared" si="481"/>
        <v/>
      </c>
    </row>
    <row r="6961" spans="1:9">
      <c r="A6961" s="1">
        <v>43485</v>
      </c>
      <c r="B6961" s="6" t="s">
        <v>59</v>
      </c>
      <c r="C6961" s="7">
        <v>12</v>
      </c>
      <c r="D6961">
        <v>15</v>
      </c>
      <c r="E6961">
        <f t="shared" si="482"/>
        <v>3</v>
      </c>
      <c r="F6961" t="str">
        <f t="shared" si="483"/>
        <v>友引</v>
      </c>
      <c r="G6961" t="str">
        <f t="shared" si="480"/>
        <v>日</v>
      </c>
      <c r="I6961" t="str">
        <f t="shared" si="481"/>
        <v/>
      </c>
    </row>
    <row r="6962" spans="1:9">
      <c r="A6962" s="1">
        <v>43486</v>
      </c>
      <c r="B6962" s="6" t="s">
        <v>60</v>
      </c>
      <c r="C6962" s="7">
        <v>12</v>
      </c>
      <c r="D6962">
        <v>16</v>
      </c>
      <c r="E6962">
        <f t="shared" si="482"/>
        <v>4</v>
      </c>
      <c r="F6962" t="str">
        <f t="shared" si="483"/>
        <v>先負</v>
      </c>
      <c r="G6962" t="str">
        <f t="shared" si="480"/>
        <v>月</v>
      </c>
      <c r="I6962" t="str">
        <f t="shared" si="481"/>
        <v/>
      </c>
    </row>
    <row r="6963" spans="1:9">
      <c r="A6963" s="1">
        <v>43487</v>
      </c>
      <c r="B6963" s="6" t="s">
        <v>61</v>
      </c>
      <c r="C6963" s="7">
        <v>12</v>
      </c>
      <c r="D6963">
        <v>17</v>
      </c>
      <c r="E6963">
        <f t="shared" si="482"/>
        <v>5</v>
      </c>
      <c r="F6963" t="str">
        <f t="shared" si="483"/>
        <v>仏滅</v>
      </c>
      <c r="G6963" t="str">
        <f t="shared" si="480"/>
        <v>火</v>
      </c>
      <c r="I6963" t="str">
        <f t="shared" si="481"/>
        <v/>
      </c>
    </row>
    <row r="6964" spans="1:9">
      <c r="A6964" s="1">
        <v>43488</v>
      </c>
      <c r="B6964" s="6" t="s">
        <v>62</v>
      </c>
      <c r="C6964" s="7">
        <v>12</v>
      </c>
      <c r="D6964">
        <v>18</v>
      </c>
      <c r="E6964">
        <f t="shared" si="482"/>
        <v>0</v>
      </c>
      <c r="F6964" t="str">
        <f t="shared" si="483"/>
        <v>大安</v>
      </c>
      <c r="G6964" t="str">
        <f t="shared" si="480"/>
        <v>水</v>
      </c>
      <c r="I6964" t="str">
        <f t="shared" si="481"/>
        <v/>
      </c>
    </row>
    <row r="6965" spans="1:9">
      <c r="A6965" s="1">
        <v>43489</v>
      </c>
      <c r="B6965" s="6" t="s">
        <v>63</v>
      </c>
      <c r="C6965" s="7">
        <v>12</v>
      </c>
      <c r="D6965">
        <v>19</v>
      </c>
      <c r="E6965">
        <f t="shared" si="482"/>
        <v>1</v>
      </c>
      <c r="F6965" t="str">
        <f t="shared" si="483"/>
        <v>赤口</v>
      </c>
      <c r="G6965" t="str">
        <f t="shared" si="480"/>
        <v>木</v>
      </c>
      <c r="I6965" t="str">
        <f t="shared" si="481"/>
        <v/>
      </c>
    </row>
    <row r="6966" spans="1:9">
      <c r="A6966" s="1">
        <v>43490</v>
      </c>
      <c r="B6966" s="6" t="s">
        <v>64</v>
      </c>
      <c r="C6966" s="7">
        <v>12</v>
      </c>
      <c r="D6966">
        <v>20</v>
      </c>
      <c r="E6966">
        <f t="shared" si="482"/>
        <v>2</v>
      </c>
      <c r="F6966" t="str">
        <f t="shared" si="483"/>
        <v>先勝</v>
      </c>
      <c r="G6966" t="str">
        <f t="shared" si="480"/>
        <v>金</v>
      </c>
      <c r="I6966" t="str">
        <f t="shared" si="481"/>
        <v/>
      </c>
    </row>
    <row r="6967" spans="1:9">
      <c r="A6967" s="1">
        <v>43491</v>
      </c>
      <c r="B6967" s="6" t="s">
        <v>65</v>
      </c>
      <c r="C6967" s="7">
        <v>12</v>
      </c>
      <c r="D6967">
        <v>21</v>
      </c>
      <c r="E6967">
        <f t="shared" si="482"/>
        <v>3</v>
      </c>
      <c r="F6967" t="str">
        <f t="shared" si="483"/>
        <v>友引</v>
      </c>
      <c r="G6967" t="str">
        <f t="shared" si="480"/>
        <v>土</v>
      </c>
      <c r="I6967" t="str">
        <f t="shared" si="481"/>
        <v/>
      </c>
    </row>
    <row r="6968" spans="1:9">
      <c r="A6968" s="1">
        <v>43492</v>
      </c>
      <c r="B6968" s="6" t="s">
        <v>66</v>
      </c>
      <c r="C6968" s="7">
        <v>12</v>
      </c>
      <c r="D6968">
        <v>22</v>
      </c>
      <c r="E6968">
        <f t="shared" si="482"/>
        <v>4</v>
      </c>
      <c r="F6968" t="str">
        <f t="shared" si="483"/>
        <v>先負</v>
      </c>
      <c r="G6968" t="str">
        <f t="shared" si="480"/>
        <v>日</v>
      </c>
      <c r="I6968" t="str">
        <f t="shared" si="481"/>
        <v/>
      </c>
    </row>
    <row r="6969" spans="1:9">
      <c r="A6969" s="1">
        <v>43493</v>
      </c>
      <c r="B6969" s="6" t="s">
        <v>67</v>
      </c>
      <c r="C6969" s="7">
        <v>12</v>
      </c>
      <c r="D6969">
        <v>23</v>
      </c>
      <c r="E6969">
        <f t="shared" si="482"/>
        <v>5</v>
      </c>
      <c r="F6969" t="str">
        <f t="shared" si="483"/>
        <v>仏滅</v>
      </c>
      <c r="G6969" t="str">
        <f t="shared" si="480"/>
        <v>月</v>
      </c>
      <c r="I6969" t="str">
        <f t="shared" si="481"/>
        <v/>
      </c>
    </row>
    <row r="6970" spans="1:9">
      <c r="A6970" s="1">
        <v>43494</v>
      </c>
      <c r="B6970" s="6" t="s">
        <v>68</v>
      </c>
      <c r="C6970" s="7">
        <v>12</v>
      </c>
      <c r="D6970">
        <v>24</v>
      </c>
      <c r="E6970">
        <f t="shared" si="482"/>
        <v>0</v>
      </c>
      <c r="F6970" t="str">
        <f t="shared" si="483"/>
        <v>大安</v>
      </c>
      <c r="G6970" t="str">
        <f t="shared" si="480"/>
        <v>火</v>
      </c>
      <c r="I6970" t="str">
        <f t="shared" si="481"/>
        <v/>
      </c>
    </row>
    <row r="6971" spans="1:9">
      <c r="A6971" s="1">
        <v>43495</v>
      </c>
      <c r="B6971" s="6" t="s">
        <v>69</v>
      </c>
      <c r="C6971" s="7">
        <v>12</v>
      </c>
      <c r="D6971">
        <v>25</v>
      </c>
      <c r="E6971">
        <f t="shared" si="482"/>
        <v>1</v>
      </c>
      <c r="F6971" t="str">
        <f t="shared" si="483"/>
        <v>赤口</v>
      </c>
      <c r="G6971" t="str">
        <f t="shared" si="480"/>
        <v>水</v>
      </c>
      <c r="I6971" t="str">
        <f t="shared" si="481"/>
        <v/>
      </c>
    </row>
    <row r="6972" spans="1:9">
      <c r="A6972" s="1">
        <v>43496</v>
      </c>
      <c r="B6972" s="6" t="s">
        <v>70</v>
      </c>
      <c r="C6972" s="7">
        <v>12</v>
      </c>
      <c r="D6972">
        <v>26</v>
      </c>
      <c r="E6972">
        <f t="shared" si="482"/>
        <v>2</v>
      </c>
      <c r="F6972" t="str">
        <f t="shared" si="483"/>
        <v>先勝</v>
      </c>
      <c r="G6972" t="str">
        <f t="shared" si="480"/>
        <v>木</v>
      </c>
      <c r="I6972" t="str">
        <f t="shared" si="481"/>
        <v/>
      </c>
    </row>
    <row r="6973" spans="1:9">
      <c r="A6973" s="1">
        <v>43497</v>
      </c>
      <c r="B6973" s="6" t="s">
        <v>71</v>
      </c>
      <c r="C6973" s="7">
        <v>12</v>
      </c>
      <c r="D6973">
        <v>27</v>
      </c>
      <c r="E6973">
        <f t="shared" si="482"/>
        <v>3</v>
      </c>
      <c r="F6973" t="str">
        <f t="shared" si="483"/>
        <v>友引</v>
      </c>
      <c r="G6973" t="str">
        <f t="shared" si="480"/>
        <v>金</v>
      </c>
      <c r="I6973" t="str">
        <f t="shared" si="481"/>
        <v/>
      </c>
    </row>
    <row r="6974" spans="1:9">
      <c r="A6974" s="1">
        <v>43498</v>
      </c>
      <c r="B6974" s="6" t="s">
        <v>72</v>
      </c>
      <c r="C6974" s="7">
        <v>12</v>
      </c>
      <c r="D6974">
        <v>28</v>
      </c>
      <c r="E6974">
        <f t="shared" si="482"/>
        <v>4</v>
      </c>
      <c r="F6974" t="str">
        <f t="shared" si="483"/>
        <v>先負</v>
      </c>
      <c r="G6974" t="str">
        <f t="shared" si="480"/>
        <v>土</v>
      </c>
      <c r="I6974" t="str">
        <f t="shared" si="481"/>
        <v/>
      </c>
    </row>
    <row r="6975" spans="1:9">
      <c r="A6975" s="1">
        <v>43499</v>
      </c>
      <c r="B6975" s="6" t="s">
        <v>73</v>
      </c>
      <c r="C6975" s="7">
        <v>12</v>
      </c>
      <c r="D6975">
        <v>29</v>
      </c>
      <c r="E6975">
        <f t="shared" si="482"/>
        <v>5</v>
      </c>
      <c r="F6975" t="str">
        <f t="shared" si="483"/>
        <v>仏滅</v>
      </c>
      <c r="G6975" t="str">
        <f t="shared" si="480"/>
        <v>日</v>
      </c>
      <c r="I6975" t="str">
        <f t="shared" si="481"/>
        <v/>
      </c>
    </row>
    <row r="6976" spans="1:9">
      <c r="A6976" s="1">
        <v>43500</v>
      </c>
      <c r="B6976" s="6" t="s">
        <v>74</v>
      </c>
      <c r="C6976" s="7">
        <v>12</v>
      </c>
      <c r="D6976">
        <v>30</v>
      </c>
      <c r="E6976">
        <f t="shared" si="482"/>
        <v>0</v>
      </c>
      <c r="F6976" t="str">
        <f t="shared" si="483"/>
        <v>大安</v>
      </c>
      <c r="G6976" t="str">
        <f t="shared" si="480"/>
        <v>月</v>
      </c>
      <c r="I6976" t="str">
        <f t="shared" si="481"/>
        <v/>
      </c>
    </row>
    <row r="6977" spans="1:9">
      <c r="A6977" s="1">
        <v>43501</v>
      </c>
      <c r="B6977" s="6" t="s">
        <v>668</v>
      </c>
      <c r="C6977" s="7">
        <v>1</v>
      </c>
      <c r="D6977">
        <v>1</v>
      </c>
      <c r="E6977">
        <f t="shared" si="482"/>
        <v>2</v>
      </c>
      <c r="F6977" t="str">
        <f t="shared" si="483"/>
        <v>先勝</v>
      </c>
      <c r="G6977" t="str">
        <f t="shared" si="480"/>
        <v>火</v>
      </c>
      <c r="I6977" t="str">
        <f t="shared" si="481"/>
        <v/>
      </c>
    </row>
    <row r="6978" spans="1:9">
      <c r="A6978" s="1">
        <v>43502</v>
      </c>
      <c r="B6978" s="6" t="s">
        <v>76</v>
      </c>
      <c r="C6978" s="7">
        <v>1</v>
      </c>
      <c r="D6978">
        <v>2</v>
      </c>
      <c r="E6978">
        <f t="shared" si="482"/>
        <v>3</v>
      </c>
      <c r="F6978" t="str">
        <f t="shared" si="483"/>
        <v>友引</v>
      </c>
      <c r="G6978" t="str">
        <f t="shared" si="480"/>
        <v>水</v>
      </c>
      <c r="I6978" t="str">
        <f t="shared" si="481"/>
        <v/>
      </c>
    </row>
    <row r="6979" spans="1:9">
      <c r="A6979" s="1">
        <v>43503</v>
      </c>
      <c r="B6979" s="6" t="s">
        <v>77</v>
      </c>
      <c r="C6979" s="7">
        <v>1</v>
      </c>
      <c r="D6979">
        <v>3</v>
      </c>
      <c r="E6979">
        <f t="shared" si="482"/>
        <v>4</v>
      </c>
      <c r="F6979" t="str">
        <f t="shared" si="483"/>
        <v>先負</v>
      </c>
      <c r="G6979" t="str">
        <f t="shared" ref="G6979:G7042" si="484">TEXT(A6979,"aaa")</f>
        <v>木</v>
      </c>
      <c r="I6979" t="str">
        <f t="shared" ref="I6979:I7042" si="485">IF(ISERROR(VLOOKUP(H6979,$K$29:$L$39,2,FALSE)),"",VLOOKUP(H6979,$K$29:$L$39,2,FALSE))</f>
        <v/>
      </c>
    </row>
    <row r="6980" spans="1:9">
      <c r="A6980" s="1">
        <v>43504</v>
      </c>
      <c r="B6980" s="6" t="s">
        <v>78</v>
      </c>
      <c r="C6980" s="7">
        <v>1</v>
      </c>
      <c r="D6980">
        <v>4</v>
      </c>
      <c r="E6980">
        <f t="shared" si="482"/>
        <v>5</v>
      </c>
      <c r="F6980" t="str">
        <f t="shared" si="483"/>
        <v>仏滅</v>
      </c>
      <c r="G6980" t="str">
        <f t="shared" si="484"/>
        <v>金</v>
      </c>
      <c r="I6980" t="str">
        <f t="shared" si="485"/>
        <v/>
      </c>
    </row>
    <row r="6981" spans="1:9">
      <c r="A6981" s="1">
        <v>43505</v>
      </c>
      <c r="B6981" s="6" t="s">
        <v>79</v>
      </c>
      <c r="C6981" s="7">
        <v>1</v>
      </c>
      <c r="D6981">
        <v>5</v>
      </c>
      <c r="E6981">
        <f t="shared" si="482"/>
        <v>0</v>
      </c>
      <c r="F6981" t="str">
        <f t="shared" si="483"/>
        <v>大安</v>
      </c>
      <c r="G6981" t="str">
        <f t="shared" si="484"/>
        <v>土</v>
      </c>
      <c r="I6981" t="str">
        <f t="shared" si="485"/>
        <v/>
      </c>
    </row>
    <row r="6982" spans="1:9">
      <c r="A6982" s="1">
        <v>43506</v>
      </c>
      <c r="B6982" s="6" t="s">
        <v>80</v>
      </c>
      <c r="C6982" s="7">
        <v>1</v>
      </c>
      <c r="D6982">
        <v>6</v>
      </c>
      <c r="E6982">
        <f t="shared" si="482"/>
        <v>1</v>
      </c>
      <c r="F6982" t="str">
        <f t="shared" si="483"/>
        <v>赤口</v>
      </c>
      <c r="G6982" t="str">
        <f t="shared" si="484"/>
        <v>日</v>
      </c>
      <c r="I6982" t="str">
        <f t="shared" si="485"/>
        <v/>
      </c>
    </row>
    <row r="6983" spans="1:9">
      <c r="A6983" s="1">
        <v>43507</v>
      </c>
      <c r="B6983" s="6" t="s">
        <v>81</v>
      </c>
      <c r="C6983" s="7">
        <v>1</v>
      </c>
      <c r="D6983">
        <v>7</v>
      </c>
      <c r="E6983">
        <f t="shared" si="482"/>
        <v>2</v>
      </c>
      <c r="F6983" t="str">
        <f t="shared" si="483"/>
        <v>先勝</v>
      </c>
      <c r="G6983" t="str">
        <f t="shared" si="484"/>
        <v>月</v>
      </c>
      <c r="I6983" t="str">
        <f t="shared" si="485"/>
        <v/>
      </c>
    </row>
    <row r="6984" spans="1:9">
      <c r="A6984" s="1">
        <v>43508</v>
      </c>
      <c r="B6984" s="6" t="s">
        <v>82</v>
      </c>
      <c r="C6984" s="7">
        <v>1</v>
      </c>
      <c r="D6984">
        <v>8</v>
      </c>
      <c r="E6984">
        <f t="shared" si="482"/>
        <v>3</v>
      </c>
      <c r="F6984" t="str">
        <f t="shared" si="483"/>
        <v>友引</v>
      </c>
      <c r="G6984" t="str">
        <f t="shared" si="484"/>
        <v>火</v>
      </c>
      <c r="I6984" t="str">
        <f t="shared" si="485"/>
        <v/>
      </c>
    </row>
    <row r="6985" spans="1:9">
      <c r="A6985" s="1">
        <v>43509</v>
      </c>
      <c r="B6985" s="6" t="s">
        <v>83</v>
      </c>
      <c r="C6985" s="7">
        <v>1</v>
      </c>
      <c r="D6985">
        <v>9</v>
      </c>
      <c r="E6985">
        <f t="shared" si="482"/>
        <v>4</v>
      </c>
      <c r="F6985" t="str">
        <f t="shared" si="483"/>
        <v>先負</v>
      </c>
      <c r="G6985" t="str">
        <f t="shared" si="484"/>
        <v>水</v>
      </c>
      <c r="I6985" t="str">
        <f t="shared" si="485"/>
        <v/>
      </c>
    </row>
    <row r="6986" spans="1:9">
      <c r="A6986" s="1">
        <v>43510</v>
      </c>
      <c r="B6986" s="6" t="s">
        <v>84</v>
      </c>
      <c r="C6986" s="7">
        <v>1</v>
      </c>
      <c r="D6986">
        <v>10</v>
      </c>
      <c r="E6986">
        <f t="shared" si="482"/>
        <v>5</v>
      </c>
      <c r="F6986" t="str">
        <f t="shared" si="483"/>
        <v>仏滅</v>
      </c>
      <c r="G6986" t="str">
        <f t="shared" si="484"/>
        <v>木</v>
      </c>
      <c r="I6986" t="str">
        <f t="shared" si="485"/>
        <v/>
      </c>
    </row>
    <row r="6987" spans="1:9">
      <c r="A6987" s="1">
        <v>43511</v>
      </c>
      <c r="B6987" s="6" t="s">
        <v>85</v>
      </c>
      <c r="C6987" s="7">
        <v>1</v>
      </c>
      <c r="D6987">
        <v>11</v>
      </c>
      <c r="E6987">
        <f t="shared" si="482"/>
        <v>0</v>
      </c>
      <c r="F6987" t="str">
        <f t="shared" si="483"/>
        <v>大安</v>
      </c>
      <c r="G6987" t="str">
        <f t="shared" si="484"/>
        <v>金</v>
      </c>
      <c r="I6987" t="str">
        <f t="shared" si="485"/>
        <v/>
      </c>
    </row>
    <row r="6988" spans="1:9">
      <c r="A6988" s="1">
        <v>43512</v>
      </c>
      <c r="B6988" s="6" t="s">
        <v>86</v>
      </c>
      <c r="C6988" s="7">
        <v>1</v>
      </c>
      <c r="D6988">
        <v>12</v>
      </c>
      <c r="E6988">
        <f t="shared" ref="E6988:E7051" si="486">MOD(C6988+D6988,6)</f>
        <v>1</v>
      </c>
      <c r="F6988" t="str">
        <f t="shared" ref="F6988:F7051" si="487">VLOOKUP(E6988,$K$18:$L$23,2)</f>
        <v>赤口</v>
      </c>
      <c r="G6988" t="str">
        <f t="shared" si="484"/>
        <v>土</v>
      </c>
      <c r="I6988" t="str">
        <f t="shared" si="485"/>
        <v/>
      </c>
    </row>
    <row r="6989" spans="1:9">
      <c r="A6989" s="1">
        <v>43513</v>
      </c>
      <c r="B6989" s="6" t="s">
        <v>87</v>
      </c>
      <c r="C6989" s="7">
        <v>1</v>
      </c>
      <c r="D6989">
        <v>13</v>
      </c>
      <c r="E6989">
        <f t="shared" si="486"/>
        <v>2</v>
      </c>
      <c r="F6989" t="str">
        <f t="shared" si="487"/>
        <v>先勝</v>
      </c>
      <c r="G6989" t="str">
        <f t="shared" si="484"/>
        <v>日</v>
      </c>
      <c r="I6989" t="str">
        <f t="shared" si="485"/>
        <v/>
      </c>
    </row>
    <row r="6990" spans="1:9">
      <c r="A6990" s="1">
        <v>43514</v>
      </c>
      <c r="B6990" s="6" t="s">
        <v>88</v>
      </c>
      <c r="C6990" s="7">
        <v>1</v>
      </c>
      <c r="D6990">
        <v>14</v>
      </c>
      <c r="E6990">
        <f t="shared" si="486"/>
        <v>3</v>
      </c>
      <c r="F6990" t="str">
        <f t="shared" si="487"/>
        <v>友引</v>
      </c>
      <c r="G6990" t="str">
        <f t="shared" si="484"/>
        <v>月</v>
      </c>
      <c r="I6990" t="str">
        <f t="shared" si="485"/>
        <v/>
      </c>
    </row>
    <row r="6991" spans="1:9">
      <c r="A6991" s="1">
        <v>43515</v>
      </c>
      <c r="B6991" s="6" t="s">
        <v>89</v>
      </c>
      <c r="C6991" s="7">
        <v>1</v>
      </c>
      <c r="D6991">
        <v>15</v>
      </c>
      <c r="E6991">
        <f t="shared" si="486"/>
        <v>4</v>
      </c>
      <c r="F6991" t="str">
        <f t="shared" si="487"/>
        <v>先負</v>
      </c>
      <c r="G6991" t="str">
        <f t="shared" si="484"/>
        <v>火</v>
      </c>
      <c r="I6991" t="str">
        <f t="shared" si="485"/>
        <v/>
      </c>
    </row>
    <row r="6992" spans="1:9">
      <c r="A6992" s="1">
        <v>43516</v>
      </c>
      <c r="B6992" s="6" t="s">
        <v>90</v>
      </c>
      <c r="C6992" s="7">
        <v>1</v>
      </c>
      <c r="D6992">
        <v>16</v>
      </c>
      <c r="E6992">
        <f t="shared" si="486"/>
        <v>5</v>
      </c>
      <c r="F6992" t="str">
        <f t="shared" si="487"/>
        <v>仏滅</v>
      </c>
      <c r="G6992" t="str">
        <f t="shared" si="484"/>
        <v>水</v>
      </c>
      <c r="I6992" t="str">
        <f t="shared" si="485"/>
        <v/>
      </c>
    </row>
    <row r="6993" spans="1:9">
      <c r="A6993" s="1">
        <v>43517</v>
      </c>
      <c r="B6993" s="6" t="s">
        <v>91</v>
      </c>
      <c r="C6993" s="7">
        <v>1</v>
      </c>
      <c r="D6993">
        <v>17</v>
      </c>
      <c r="E6993">
        <f t="shared" si="486"/>
        <v>0</v>
      </c>
      <c r="F6993" t="str">
        <f t="shared" si="487"/>
        <v>大安</v>
      </c>
      <c r="G6993" t="str">
        <f t="shared" si="484"/>
        <v>木</v>
      </c>
      <c r="I6993" t="str">
        <f t="shared" si="485"/>
        <v/>
      </c>
    </row>
    <row r="6994" spans="1:9">
      <c r="A6994" s="1">
        <v>43518</v>
      </c>
      <c r="B6994" s="6" t="s">
        <v>92</v>
      </c>
      <c r="C6994" s="7">
        <v>1</v>
      </c>
      <c r="D6994">
        <v>18</v>
      </c>
      <c r="E6994">
        <f t="shared" si="486"/>
        <v>1</v>
      </c>
      <c r="F6994" t="str">
        <f t="shared" si="487"/>
        <v>赤口</v>
      </c>
      <c r="G6994" t="str">
        <f t="shared" si="484"/>
        <v>金</v>
      </c>
      <c r="I6994" t="str">
        <f t="shared" si="485"/>
        <v/>
      </c>
    </row>
    <row r="6995" spans="1:9">
      <c r="A6995" s="1">
        <v>43519</v>
      </c>
      <c r="B6995" s="6" t="s">
        <v>93</v>
      </c>
      <c r="C6995" s="7">
        <v>1</v>
      </c>
      <c r="D6995">
        <v>19</v>
      </c>
      <c r="E6995">
        <f t="shared" si="486"/>
        <v>2</v>
      </c>
      <c r="F6995" t="str">
        <f t="shared" si="487"/>
        <v>先勝</v>
      </c>
      <c r="G6995" t="str">
        <f t="shared" si="484"/>
        <v>土</v>
      </c>
      <c r="I6995" t="str">
        <f t="shared" si="485"/>
        <v/>
      </c>
    </row>
    <row r="6996" spans="1:9">
      <c r="A6996" s="1">
        <v>43520</v>
      </c>
      <c r="B6996" s="6" t="s">
        <v>94</v>
      </c>
      <c r="C6996" s="7">
        <v>1</v>
      </c>
      <c r="D6996">
        <v>20</v>
      </c>
      <c r="E6996">
        <f t="shared" si="486"/>
        <v>3</v>
      </c>
      <c r="F6996" t="str">
        <f t="shared" si="487"/>
        <v>友引</v>
      </c>
      <c r="G6996" t="str">
        <f t="shared" si="484"/>
        <v>日</v>
      </c>
      <c r="I6996" t="str">
        <f t="shared" si="485"/>
        <v/>
      </c>
    </row>
    <row r="6997" spans="1:9">
      <c r="A6997" s="1">
        <v>43521</v>
      </c>
      <c r="B6997" s="6" t="s">
        <v>95</v>
      </c>
      <c r="C6997" s="7">
        <v>1</v>
      </c>
      <c r="D6997">
        <v>21</v>
      </c>
      <c r="E6997">
        <f t="shared" si="486"/>
        <v>4</v>
      </c>
      <c r="F6997" t="str">
        <f t="shared" si="487"/>
        <v>先負</v>
      </c>
      <c r="G6997" t="str">
        <f t="shared" si="484"/>
        <v>月</v>
      </c>
      <c r="I6997" t="str">
        <f t="shared" si="485"/>
        <v/>
      </c>
    </row>
    <row r="6998" spans="1:9">
      <c r="A6998" s="1">
        <v>43522</v>
      </c>
      <c r="B6998" s="6" t="s">
        <v>96</v>
      </c>
      <c r="C6998" s="7">
        <v>1</v>
      </c>
      <c r="D6998">
        <v>22</v>
      </c>
      <c r="E6998">
        <f t="shared" si="486"/>
        <v>5</v>
      </c>
      <c r="F6998" t="str">
        <f t="shared" si="487"/>
        <v>仏滅</v>
      </c>
      <c r="G6998" t="str">
        <f t="shared" si="484"/>
        <v>火</v>
      </c>
      <c r="I6998" t="str">
        <f t="shared" si="485"/>
        <v/>
      </c>
    </row>
    <row r="6999" spans="1:9">
      <c r="A6999" s="1">
        <v>43523</v>
      </c>
      <c r="B6999" s="6" t="s">
        <v>97</v>
      </c>
      <c r="C6999" s="7">
        <v>1</v>
      </c>
      <c r="D6999">
        <v>23</v>
      </c>
      <c r="E6999">
        <f t="shared" si="486"/>
        <v>0</v>
      </c>
      <c r="F6999" t="str">
        <f t="shared" si="487"/>
        <v>大安</v>
      </c>
      <c r="G6999" t="str">
        <f t="shared" si="484"/>
        <v>水</v>
      </c>
      <c r="I6999" t="str">
        <f t="shared" si="485"/>
        <v/>
      </c>
    </row>
    <row r="7000" spans="1:9">
      <c r="A7000" s="1">
        <v>43524</v>
      </c>
      <c r="B7000" s="6" t="s">
        <v>98</v>
      </c>
      <c r="C7000" s="7">
        <v>1</v>
      </c>
      <c r="D7000">
        <v>24</v>
      </c>
      <c r="E7000">
        <f t="shared" si="486"/>
        <v>1</v>
      </c>
      <c r="F7000" t="str">
        <f t="shared" si="487"/>
        <v>赤口</v>
      </c>
      <c r="G7000" t="str">
        <f t="shared" si="484"/>
        <v>木</v>
      </c>
      <c r="I7000" t="str">
        <f t="shared" si="485"/>
        <v/>
      </c>
    </row>
    <row r="7001" spans="1:9">
      <c r="A7001" s="1">
        <v>43525</v>
      </c>
      <c r="B7001" s="6" t="s">
        <v>99</v>
      </c>
      <c r="C7001" s="7">
        <v>1</v>
      </c>
      <c r="D7001">
        <v>25</v>
      </c>
      <c r="E7001">
        <f t="shared" si="486"/>
        <v>2</v>
      </c>
      <c r="F7001" t="str">
        <f t="shared" si="487"/>
        <v>先勝</v>
      </c>
      <c r="G7001" t="str">
        <f t="shared" si="484"/>
        <v>金</v>
      </c>
      <c r="I7001" t="str">
        <f t="shared" si="485"/>
        <v/>
      </c>
    </row>
    <row r="7002" spans="1:9">
      <c r="A7002" s="1">
        <v>43526</v>
      </c>
      <c r="B7002" s="6" t="s">
        <v>100</v>
      </c>
      <c r="C7002" s="7">
        <v>1</v>
      </c>
      <c r="D7002">
        <v>26</v>
      </c>
      <c r="E7002">
        <f t="shared" si="486"/>
        <v>3</v>
      </c>
      <c r="F7002" t="str">
        <f t="shared" si="487"/>
        <v>友引</v>
      </c>
      <c r="G7002" t="str">
        <f t="shared" si="484"/>
        <v>土</v>
      </c>
      <c r="I7002" t="str">
        <f t="shared" si="485"/>
        <v/>
      </c>
    </row>
    <row r="7003" spans="1:9">
      <c r="A7003" s="1">
        <v>43527</v>
      </c>
      <c r="B7003" s="6" t="s">
        <v>101</v>
      </c>
      <c r="C7003" s="7">
        <v>1</v>
      </c>
      <c r="D7003">
        <v>27</v>
      </c>
      <c r="E7003">
        <f t="shared" si="486"/>
        <v>4</v>
      </c>
      <c r="F7003" t="str">
        <f t="shared" si="487"/>
        <v>先負</v>
      </c>
      <c r="G7003" t="str">
        <f t="shared" si="484"/>
        <v>日</v>
      </c>
      <c r="I7003" t="str">
        <f t="shared" si="485"/>
        <v/>
      </c>
    </row>
    <row r="7004" spans="1:9">
      <c r="A7004" s="1">
        <v>43528</v>
      </c>
      <c r="B7004" s="6" t="s">
        <v>102</v>
      </c>
      <c r="C7004" s="7">
        <v>1</v>
      </c>
      <c r="D7004">
        <v>28</v>
      </c>
      <c r="E7004">
        <f t="shared" si="486"/>
        <v>5</v>
      </c>
      <c r="F7004" t="str">
        <f t="shared" si="487"/>
        <v>仏滅</v>
      </c>
      <c r="G7004" t="str">
        <f t="shared" si="484"/>
        <v>月</v>
      </c>
      <c r="I7004" t="str">
        <f t="shared" si="485"/>
        <v/>
      </c>
    </row>
    <row r="7005" spans="1:9">
      <c r="A7005" s="1">
        <v>43529</v>
      </c>
      <c r="B7005" s="6" t="s">
        <v>103</v>
      </c>
      <c r="C7005" s="7">
        <v>1</v>
      </c>
      <c r="D7005">
        <v>29</v>
      </c>
      <c r="E7005">
        <f t="shared" si="486"/>
        <v>0</v>
      </c>
      <c r="F7005" t="str">
        <f t="shared" si="487"/>
        <v>大安</v>
      </c>
      <c r="G7005" t="str">
        <f t="shared" si="484"/>
        <v>火</v>
      </c>
      <c r="I7005" t="str">
        <f t="shared" si="485"/>
        <v/>
      </c>
    </row>
    <row r="7006" spans="1:9">
      <c r="A7006" s="1">
        <v>43530</v>
      </c>
      <c r="B7006" s="6" t="s">
        <v>104</v>
      </c>
      <c r="C7006" s="7">
        <v>1</v>
      </c>
      <c r="D7006">
        <v>30</v>
      </c>
      <c r="E7006">
        <f t="shared" si="486"/>
        <v>1</v>
      </c>
      <c r="F7006" t="str">
        <f t="shared" si="487"/>
        <v>赤口</v>
      </c>
      <c r="G7006" t="str">
        <f t="shared" si="484"/>
        <v>水</v>
      </c>
      <c r="I7006" t="str">
        <f t="shared" si="485"/>
        <v/>
      </c>
    </row>
    <row r="7007" spans="1:9">
      <c r="A7007" s="1">
        <v>43531</v>
      </c>
      <c r="B7007" s="6" t="s">
        <v>577</v>
      </c>
      <c r="C7007" s="7">
        <v>2</v>
      </c>
      <c r="D7007">
        <v>1</v>
      </c>
      <c r="E7007">
        <f t="shared" si="486"/>
        <v>3</v>
      </c>
      <c r="F7007" t="str">
        <f t="shared" si="487"/>
        <v>友引</v>
      </c>
      <c r="G7007" t="str">
        <f t="shared" si="484"/>
        <v>木</v>
      </c>
      <c r="I7007" t="str">
        <f t="shared" si="485"/>
        <v/>
      </c>
    </row>
    <row r="7008" spans="1:9">
      <c r="A7008" s="1">
        <v>43532</v>
      </c>
      <c r="B7008" s="6" t="s">
        <v>106</v>
      </c>
      <c r="C7008" s="7">
        <v>2</v>
      </c>
      <c r="D7008">
        <v>2</v>
      </c>
      <c r="E7008">
        <f t="shared" si="486"/>
        <v>4</v>
      </c>
      <c r="F7008" t="str">
        <f t="shared" si="487"/>
        <v>先負</v>
      </c>
      <c r="G7008" t="str">
        <f t="shared" si="484"/>
        <v>金</v>
      </c>
      <c r="I7008" t="str">
        <f t="shared" si="485"/>
        <v/>
      </c>
    </row>
    <row r="7009" spans="1:9">
      <c r="A7009" s="1">
        <v>43533</v>
      </c>
      <c r="B7009" s="6" t="s">
        <v>107</v>
      </c>
      <c r="C7009" s="7">
        <v>2</v>
      </c>
      <c r="D7009">
        <v>3</v>
      </c>
      <c r="E7009">
        <f t="shared" si="486"/>
        <v>5</v>
      </c>
      <c r="F7009" t="str">
        <f t="shared" si="487"/>
        <v>仏滅</v>
      </c>
      <c r="G7009" t="str">
        <f t="shared" si="484"/>
        <v>土</v>
      </c>
      <c r="I7009" t="str">
        <f t="shared" si="485"/>
        <v/>
      </c>
    </row>
    <row r="7010" spans="1:9">
      <c r="A7010" s="1">
        <v>43534</v>
      </c>
      <c r="B7010" s="6" t="s">
        <v>108</v>
      </c>
      <c r="C7010" s="7">
        <v>2</v>
      </c>
      <c r="D7010">
        <v>4</v>
      </c>
      <c r="E7010">
        <f t="shared" si="486"/>
        <v>0</v>
      </c>
      <c r="F7010" t="str">
        <f t="shared" si="487"/>
        <v>大安</v>
      </c>
      <c r="G7010" t="str">
        <f t="shared" si="484"/>
        <v>日</v>
      </c>
      <c r="I7010" t="str">
        <f t="shared" si="485"/>
        <v/>
      </c>
    </row>
    <row r="7011" spans="1:9">
      <c r="A7011" s="1">
        <v>43535</v>
      </c>
      <c r="B7011" s="6" t="s">
        <v>109</v>
      </c>
      <c r="C7011" s="7">
        <v>2</v>
      </c>
      <c r="D7011">
        <v>5</v>
      </c>
      <c r="E7011">
        <f t="shared" si="486"/>
        <v>1</v>
      </c>
      <c r="F7011" t="str">
        <f t="shared" si="487"/>
        <v>赤口</v>
      </c>
      <c r="G7011" t="str">
        <f t="shared" si="484"/>
        <v>月</v>
      </c>
      <c r="I7011" t="str">
        <f t="shared" si="485"/>
        <v/>
      </c>
    </row>
    <row r="7012" spans="1:9">
      <c r="A7012" s="1">
        <v>43536</v>
      </c>
      <c r="B7012" s="6" t="s">
        <v>110</v>
      </c>
      <c r="C7012" s="7">
        <v>2</v>
      </c>
      <c r="D7012">
        <v>6</v>
      </c>
      <c r="E7012">
        <f t="shared" si="486"/>
        <v>2</v>
      </c>
      <c r="F7012" t="str">
        <f t="shared" si="487"/>
        <v>先勝</v>
      </c>
      <c r="G7012" t="str">
        <f t="shared" si="484"/>
        <v>火</v>
      </c>
      <c r="I7012" t="str">
        <f t="shared" si="485"/>
        <v/>
      </c>
    </row>
    <row r="7013" spans="1:9">
      <c r="A7013" s="1">
        <v>43537</v>
      </c>
      <c r="B7013" s="6" t="s">
        <v>111</v>
      </c>
      <c r="C7013" s="7">
        <v>2</v>
      </c>
      <c r="D7013">
        <v>7</v>
      </c>
      <c r="E7013">
        <f t="shared" si="486"/>
        <v>3</v>
      </c>
      <c r="F7013" t="str">
        <f t="shared" si="487"/>
        <v>友引</v>
      </c>
      <c r="G7013" t="str">
        <f t="shared" si="484"/>
        <v>水</v>
      </c>
      <c r="I7013" t="str">
        <f t="shared" si="485"/>
        <v/>
      </c>
    </row>
    <row r="7014" spans="1:9">
      <c r="A7014" s="1">
        <v>43538</v>
      </c>
      <c r="B7014" s="6" t="s">
        <v>112</v>
      </c>
      <c r="C7014" s="7">
        <v>2</v>
      </c>
      <c r="D7014">
        <v>8</v>
      </c>
      <c r="E7014">
        <f t="shared" si="486"/>
        <v>4</v>
      </c>
      <c r="F7014" t="str">
        <f t="shared" si="487"/>
        <v>先負</v>
      </c>
      <c r="G7014" t="str">
        <f t="shared" si="484"/>
        <v>木</v>
      </c>
      <c r="I7014" t="str">
        <f t="shared" si="485"/>
        <v/>
      </c>
    </row>
    <row r="7015" spans="1:9">
      <c r="A7015" s="1">
        <v>43539</v>
      </c>
      <c r="B7015" s="6" t="s">
        <v>113</v>
      </c>
      <c r="C7015" s="7">
        <v>2</v>
      </c>
      <c r="D7015">
        <v>9</v>
      </c>
      <c r="E7015">
        <f t="shared" si="486"/>
        <v>5</v>
      </c>
      <c r="F7015" t="str">
        <f t="shared" si="487"/>
        <v>仏滅</v>
      </c>
      <c r="G7015" t="str">
        <f t="shared" si="484"/>
        <v>金</v>
      </c>
      <c r="I7015" t="str">
        <f t="shared" si="485"/>
        <v/>
      </c>
    </row>
    <row r="7016" spans="1:9">
      <c r="A7016" s="1">
        <v>43540</v>
      </c>
      <c r="B7016" s="6" t="s">
        <v>114</v>
      </c>
      <c r="C7016" s="7">
        <v>2</v>
      </c>
      <c r="D7016">
        <v>10</v>
      </c>
      <c r="E7016">
        <f t="shared" si="486"/>
        <v>0</v>
      </c>
      <c r="F7016" t="str">
        <f t="shared" si="487"/>
        <v>大安</v>
      </c>
      <c r="G7016" t="str">
        <f t="shared" si="484"/>
        <v>土</v>
      </c>
      <c r="I7016" t="str">
        <f t="shared" si="485"/>
        <v/>
      </c>
    </row>
    <row r="7017" spans="1:9">
      <c r="A7017" s="1">
        <v>43541</v>
      </c>
      <c r="B7017" s="6" t="s">
        <v>115</v>
      </c>
      <c r="C7017" s="7">
        <v>2</v>
      </c>
      <c r="D7017">
        <v>11</v>
      </c>
      <c r="E7017">
        <f t="shared" si="486"/>
        <v>1</v>
      </c>
      <c r="F7017" t="str">
        <f t="shared" si="487"/>
        <v>赤口</v>
      </c>
      <c r="G7017" t="str">
        <f t="shared" si="484"/>
        <v>日</v>
      </c>
      <c r="I7017" t="str">
        <f t="shared" si="485"/>
        <v/>
      </c>
    </row>
    <row r="7018" spans="1:9">
      <c r="A7018" s="1">
        <v>43542</v>
      </c>
      <c r="B7018" s="6" t="s">
        <v>116</v>
      </c>
      <c r="C7018" s="7">
        <v>2</v>
      </c>
      <c r="D7018">
        <v>12</v>
      </c>
      <c r="E7018">
        <f t="shared" si="486"/>
        <v>2</v>
      </c>
      <c r="F7018" t="str">
        <f t="shared" si="487"/>
        <v>先勝</v>
      </c>
      <c r="G7018" t="str">
        <f t="shared" si="484"/>
        <v>月</v>
      </c>
      <c r="I7018" t="str">
        <f t="shared" si="485"/>
        <v/>
      </c>
    </row>
    <row r="7019" spans="1:9">
      <c r="A7019" s="1">
        <v>43543</v>
      </c>
      <c r="B7019" s="6" t="s">
        <v>117</v>
      </c>
      <c r="C7019" s="7">
        <v>2</v>
      </c>
      <c r="D7019">
        <v>13</v>
      </c>
      <c r="E7019">
        <f t="shared" si="486"/>
        <v>3</v>
      </c>
      <c r="F7019" t="str">
        <f t="shared" si="487"/>
        <v>友引</v>
      </c>
      <c r="G7019" t="str">
        <f t="shared" si="484"/>
        <v>火</v>
      </c>
      <c r="I7019" t="str">
        <f t="shared" si="485"/>
        <v/>
      </c>
    </row>
    <row r="7020" spans="1:9">
      <c r="A7020" s="1">
        <v>43544</v>
      </c>
      <c r="B7020" s="6" t="s">
        <v>118</v>
      </c>
      <c r="C7020" s="7">
        <v>2</v>
      </c>
      <c r="D7020">
        <v>14</v>
      </c>
      <c r="E7020">
        <f t="shared" si="486"/>
        <v>4</v>
      </c>
      <c r="F7020" t="str">
        <f t="shared" si="487"/>
        <v>先負</v>
      </c>
      <c r="G7020" t="str">
        <f t="shared" si="484"/>
        <v>水</v>
      </c>
      <c r="I7020" t="str">
        <f t="shared" si="485"/>
        <v/>
      </c>
    </row>
    <row r="7021" spans="1:9">
      <c r="A7021" s="1">
        <v>43545</v>
      </c>
      <c r="B7021" s="6" t="s">
        <v>119</v>
      </c>
      <c r="C7021" s="7">
        <v>2</v>
      </c>
      <c r="D7021">
        <v>15</v>
      </c>
      <c r="E7021">
        <f t="shared" si="486"/>
        <v>5</v>
      </c>
      <c r="F7021" t="str">
        <f t="shared" si="487"/>
        <v>仏滅</v>
      </c>
      <c r="G7021" t="str">
        <f t="shared" si="484"/>
        <v>木</v>
      </c>
      <c r="I7021" t="str">
        <f t="shared" si="485"/>
        <v/>
      </c>
    </row>
    <row r="7022" spans="1:9">
      <c r="A7022" s="1">
        <v>43546</v>
      </c>
      <c r="B7022" s="6" t="s">
        <v>120</v>
      </c>
      <c r="C7022" s="7">
        <v>2</v>
      </c>
      <c r="D7022">
        <v>16</v>
      </c>
      <c r="E7022">
        <f t="shared" si="486"/>
        <v>0</v>
      </c>
      <c r="F7022" t="str">
        <f t="shared" si="487"/>
        <v>大安</v>
      </c>
      <c r="G7022" t="str">
        <f t="shared" si="484"/>
        <v>金</v>
      </c>
      <c r="I7022" t="str">
        <f t="shared" si="485"/>
        <v/>
      </c>
    </row>
    <row r="7023" spans="1:9">
      <c r="A7023" s="1">
        <v>43547</v>
      </c>
      <c r="B7023" s="6" t="s">
        <v>121</v>
      </c>
      <c r="C7023" s="7">
        <v>2</v>
      </c>
      <c r="D7023">
        <v>17</v>
      </c>
      <c r="E7023">
        <f t="shared" si="486"/>
        <v>1</v>
      </c>
      <c r="F7023" t="str">
        <f t="shared" si="487"/>
        <v>赤口</v>
      </c>
      <c r="G7023" t="str">
        <f t="shared" si="484"/>
        <v>土</v>
      </c>
      <c r="I7023" t="str">
        <f t="shared" si="485"/>
        <v/>
      </c>
    </row>
    <row r="7024" spans="1:9">
      <c r="A7024" s="1">
        <v>43548</v>
      </c>
      <c r="B7024" s="6" t="s">
        <v>122</v>
      </c>
      <c r="C7024" s="7">
        <v>2</v>
      </c>
      <c r="D7024">
        <v>18</v>
      </c>
      <c r="E7024">
        <f t="shared" si="486"/>
        <v>2</v>
      </c>
      <c r="F7024" t="str">
        <f t="shared" si="487"/>
        <v>先勝</v>
      </c>
      <c r="G7024" t="str">
        <f t="shared" si="484"/>
        <v>日</v>
      </c>
      <c r="I7024" t="str">
        <f t="shared" si="485"/>
        <v/>
      </c>
    </row>
    <row r="7025" spans="1:9">
      <c r="A7025" s="1">
        <v>43549</v>
      </c>
      <c r="B7025" s="6" t="s">
        <v>123</v>
      </c>
      <c r="C7025" s="7">
        <v>2</v>
      </c>
      <c r="D7025">
        <v>19</v>
      </c>
      <c r="E7025">
        <f t="shared" si="486"/>
        <v>3</v>
      </c>
      <c r="F7025" t="str">
        <f t="shared" si="487"/>
        <v>友引</v>
      </c>
      <c r="G7025" t="str">
        <f t="shared" si="484"/>
        <v>月</v>
      </c>
      <c r="I7025" t="str">
        <f t="shared" si="485"/>
        <v/>
      </c>
    </row>
    <row r="7026" spans="1:9">
      <c r="A7026" s="1">
        <v>43550</v>
      </c>
      <c r="B7026" s="6" t="s">
        <v>124</v>
      </c>
      <c r="C7026" s="7">
        <v>2</v>
      </c>
      <c r="D7026">
        <v>20</v>
      </c>
      <c r="E7026">
        <f t="shared" si="486"/>
        <v>4</v>
      </c>
      <c r="F7026" t="str">
        <f t="shared" si="487"/>
        <v>先負</v>
      </c>
      <c r="G7026" t="str">
        <f t="shared" si="484"/>
        <v>火</v>
      </c>
      <c r="I7026" t="str">
        <f t="shared" si="485"/>
        <v/>
      </c>
    </row>
    <row r="7027" spans="1:9">
      <c r="A7027" s="1">
        <v>43551</v>
      </c>
      <c r="B7027" s="6" t="s">
        <v>125</v>
      </c>
      <c r="C7027" s="7">
        <v>2</v>
      </c>
      <c r="D7027">
        <v>21</v>
      </c>
      <c r="E7027">
        <f t="shared" si="486"/>
        <v>5</v>
      </c>
      <c r="F7027" t="str">
        <f t="shared" si="487"/>
        <v>仏滅</v>
      </c>
      <c r="G7027" t="str">
        <f t="shared" si="484"/>
        <v>水</v>
      </c>
      <c r="I7027" t="str">
        <f t="shared" si="485"/>
        <v/>
      </c>
    </row>
    <row r="7028" spans="1:9">
      <c r="A7028" s="1">
        <v>43552</v>
      </c>
      <c r="B7028" s="6" t="s">
        <v>126</v>
      </c>
      <c r="C7028" s="7">
        <v>2</v>
      </c>
      <c r="D7028">
        <v>22</v>
      </c>
      <c r="E7028">
        <f t="shared" si="486"/>
        <v>0</v>
      </c>
      <c r="F7028" t="str">
        <f t="shared" si="487"/>
        <v>大安</v>
      </c>
      <c r="G7028" t="str">
        <f t="shared" si="484"/>
        <v>木</v>
      </c>
      <c r="I7028" t="str">
        <f t="shared" si="485"/>
        <v/>
      </c>
    </row>
    <row r="7029" spans="1:9">
      <c r="A7029" s="1">
        <v>43553</v>
      </c>
      <c r="B7029" s="6" t="s">
        <v>127</v>
      </c>
      <c r="C7029" s="7">
        <v>2</v>
      </c>
      <c r="D7029">
        <v>23</v>
      </c>
      <c r="E7029">
        <f t="shared" si="486"/>
        <v>1</v>
      </c>
      <c r="F7029" t="str">
        <f t="shared" si="487"/>
        <v>赤口</v>
      </c>
      <c r="G7029" t="str">
        <f t="shared" si="484"/>
        <v>金</v>
      </c>
      <c r="I7029" t="str">
        <f t="shared" si="485"/>
        <v/>
      </c>
    </row>
    <row r="7030" spans="1:9">
      <c r="A7030" s="1">
        <v>43554</v>
      </c>
      <c r="B7030" s="6" t="s">
        <v>128</v>
      </c>
      <c r="C7030" s="7">
        <v>2</v>
      </c>
      <c r="D7030">
        <v>24</v>
      </c>
      <c r="E7030">
        <f t="shared" si="486"/>
        <v>2</v>
      </c>
      <c r="F7030" t="str">
        <f t="shared" si="487"/>
        <v>先勝</v>
      </c>
      <c r="G7030" t="str">
        <f t="shared" si="484"/>
        <v>土</v>
      </c>
      <c r="I7030" t="str">
        <f t="shared" si="485"/>
        <v/>
      </c>
    </row>
    <row r="7031" spans="1:9">
      <c r="A7031" s="1">
        <v>43555</v>
      </c>
      <c r="B7031" s="6" t="s">
        <v>129</v>
      </c>
      <c r="C7031" s="7">
        <v>2</v>
      </c>
      <c r="D7031">
        <v>25</v>
      </c>
      <c r="E7031">
        <f t="shared" si="486"/>
        <v>3</v>
      </c>
      <c r="F7031" t="str">
        <f t="shared" si="487"/>
        <v>友引</v>
      </c>
      <c r="G7031" t="str">
        <f t="shared" si="484"/>
        <v>日</v>
      </c>
      <c r="I7031" t="str">
        <f t="shared" si="485"/>
        <v/>
      </c>
    </row>
    <row r="7032" spans="1:9">
      <c r="A7032" s="1">
        <v>43556</v>
      </c>
      <c r="B7032" s="6" t="s">
        <v>130</v>
      </c>
      <c r="C7032" s="7">
        <v>2</v>
      </c>
      <c r="D7032">
        <v>26</v>
      </c>
      <c r="E7032">
        <f t="shared" si="486"/>
        <v>4</v>
      </c>
      <c r="F7032" t="str">
        <f t="shared" si="487"/>
        <v>先負</v>
      </c>
      <c r="G7032" t="str">
        <f t="shared" si="484"/>
        <v>月</v>
      </c>
      <c r="I7032" t="str">
        <f t="shared" si="485"/>
        <v/>
      </c>
    </row>
    <row r="7033" spans="1:9">
      <c r="A7033" s="1">
        <v>43557</v>
      </c>
      <c r="B7033" s="6" t="s">
        <v>131</v>
      </c>
      <c r="C7033" s="7">
        <v>2</v>
      </c>
      <c r="D7033">
        <v>27</v>
      </c>
      <c r="E7033">
        <f t="shared" si="486"/>
        <v>5</v>
      </c>
      <c r="F7033" t="str">
        <f t="shared" si="487"/>
        <v>仏滅</v>
      </c>
      <c r="G7033" t="str">
        <f t="shared" si="484"/>
        <v>火</v>
      </c>
      <c r="I7033" t="str">
        <f t="shared" si="485"/>
        <v/>
      </c>
    </row>
    <row r="7034" spans="1:9">
      <c r="A7034" s="1">
        <v>43558</v>
      </c>
      <c r="B7034" s="6" t="s">
        <v>132</v>
      </c>
      <c r="C7034" s="7">
        <v>2</v>
      </c>
      <c r="D7034">
        <v>28</v>
      </c>
      <c r="E7034">
        <f t="shared" si="486"/>
        <v>0</v>
      </c>
      <c r="F7034" t="str">
        <f t="shared" si="487"/>
        <v>大安</v>
      </c>
      <c r="G7034" t="str">
        <f t="shared" si="484"/>
        <v>水</v>
      </c>
      <c r="I7034" t="str">
        <f t="shared" si="485"/>
        <v/>
      </c>
    </row>
    <row r="7035" spans="1:9">
      <c r="A7035" s="1">
        <v>43559</v>
      </c>
      <c r="B7035" s="6" t="s">
        <v>133</v>
      </c>
      <c r="C7035" s="7">
        <v>2</v>
      </c>
      <c r="D7035">
        <v>29</v>
      </c>
      <c r="E7035">
        <f t="shared" si="486"/>
        <v>1</v>
      </c>
      <c r="F7035" t="str">
        <f t="shared" si="487"/>
        <v>赤口</v>
      </c>
      <c r="G7035" t="str">
        <f t="shared" si="484"/>
        <v>木</v>
      </c>
      <c r="I7035" t="str">
        <f t="shared" si="485"/>
        <v/>
      </c>
    </row>
    <row r="7036" spans="1:9">
      <c r="A7036" s="1">
        <v>43560</v>
      </c>
      <c r="B7036" s="6" t="s">
        <v>590</v>
      </c>
      <c r="C7036" s="7">
        <v>3</v>
      </c>
      <c r="D7036">
        <v>1</v>
      </c>
      <c r="E7036">
        <f t="shared" si="486"/>
        <v>4</v>
      </c>
      <c r="F7036" t="str">
        <f t="shared" si="487"/>
        <v>先負</v>
      </c>
      <c r="G7036" t="str">
        <f t="shared" si="484"/>
        <v>金</v>
      </c>
      <c r="I7036" t="str">
        <f t="shared" si="485"/>
        <v/>
      </c>
    </row>
    <row r="7037" spans="1:9">
      <c r="A7037" s="1">
        <v>43561</v>
      </c>
      <c r="B7037" s="6" t="s">
        <v>136</v>
      </c>
      <c r="C7037" s="7">
        <v>3</v>
      </c>
      <c r="D7037">
        <v>2</v>
      </c>
      <c r="E7037">
        <f t="shared" si="486"/>
        <v>5</v>
      </c>
      <c r="F7037" t="str">
        <f t="shared" si="487"/>
        <v>仏滅</v>
      </c>
      <c r="G7037" t="str">
        <f t="shared" si="484"/>
        <v>土</v>
      </c>
      <c r="I7037" t="str">
        <f t="shared" si="485"/>
        <v/>
      </c>
    </row>
    <row r="7038" spans="1:9">
      <c r="A7038" s="1">
        <v>43562</v>
      </c>
      <c r="B7038" s="6" t="s">
        <v>137</v>
      </c>
      <c r="C7038" s="7">
        <v>3</v>
      </c>
      <c r="D7038">
        <v>3</v>
      </c>
      <c r="E7038">
        <f t="shared" si="486"/>
        <v>0</v>
      </c>
      <c r="F7038" t="str">
        <f t="shared" si="487"/>
        <v>大安</v>
      </c>
      <c r="G7038" t="str">
        <f t="shared" si="484"/>
        <v>日</v>
      </c>
      <c r="I7038" t="str">
        <f t="shared" si="485"/>
        <v/>
      </c>
    </row>
    <row r="7039" spans="1:9">
      <c r="A7039" s="1">
        <v>43563</v>
      </c>
      <c r="B7039" s="6" t="s">
        <v>138</v>
      </c>
      <c r="C7039" s="7">
        <v>3</v>
      </c>
      <c r="D7039">
        <v>4</v>
      </c>
      <c r="E7039">
        <f t="shared" si="486"/>
        <v>1</v>
      </c>
      <c r="F7039" t="str">
        <f t="shared" si="487"/>
        <v>赤口</v>
      </c>
      <c r="G7039" t="str">
        <f t="shared" si="484"/>
        <v>月</v>
      </c>
      <c r="I7039" t="str">
        <f t="shared" si="485"/>
        <v/>
      </c>
    </row>
    <row r="7040" spans="1:9">
      <c r="A7040" s="1">
        <v>43564</v>
      </c>
      <c r="B7040" s="6" t="s">
        <v>139</v>
      </c>
      <c r="C7040" s="7">
        <v>3</v>
      </c>
      <c r="D7040">
        <v>5</v>
      </c>
      <c r="E7040">
        <f t="shared" si="486"/>
        <v>2</v>
      </c>
      <c r="F7040" t="str">
        <f t="shared" si="487"/>
        <v>先勝</v>
      </c>
      <c r="G7040" t="str">
        <f t="shared" si="484"/>
        <v>火</v>
      </c>
      <c r="I7040" t="str">
        <f t="shared" si="485"/>
        <v/>
      </c>
    </row>
    <row r="7041" spans="1:9">
      <c r="A7041" s="1">
        <v>43565</v>
      </c>
      <c r="B7041" s="6" t="s">
        <v>140</v>
      </c>
      <c r="C7041" s="7">
        <v>3</v>
      </c>
      <c r="D7041">
        <v>6</v>
      </c>
      <c r="E7041">
        <f t="shared" si="486"/>
        <v>3</v>
      </c>
      <c r="F7041" t="str">
        <f t="shared" si="487"/>
        <v>友引</v>
      </c>
      <c r="G7041" t="str">
        <f t="shared" si="484"/>
        <v>水</v>
      </c>
      <c r="I7041" t="str">
        <f t="shared" si="485"/>
        <v/>
      </c>
    </row>
    <row r="7042" spans="1:9">
      <c r="A7042" s="1">
        <v>43566</v>
      </c>
      <c r="B7042" s="6" t="s">
        <v>141</v>
      </c>
      <c r="C7042" s="7">
        <v>3</v>
      </c>
      <c r="D7042">
        <v>7</v>
      </c>
      <c r="E7042">
        <f t="shared" si="486"/>
        <v>4</v>
      </c>
      <c r="F7042" t="str">
        <f t="shared" si="487"/>
        <v>先負</v>
      </c>
      <c r="G7042" t="str">
        <f t="shared" si="484"/>
        <v>木</v>
      </c>
      <c r="I7042" t="str">
        <f t="shared" si="485"/>
        <v/>
      </c>
    </row>
    <row r="7043" spans="1:9">
      <c r="A7043" s="1">
        <v>43567</v>
      </c>
      <c r="B7043" s="6" t="s">
        <v>142</v>
      </c>
      <c r="C7043" s="7">
        <v>3</v>
      </c>
      <c r="D7043">
        <v>8</v>
      </c>
      <c r="E7043">
        <f t="shared" si="486"/>
        <v>5</v>
      </c>
      <c r="F7043" t="str">
        <f t="shared" si="487"/>
        <v>仏滅</v>
      </c>
      <c r="G7043" t="str">
        <f t="shared" ref="G7043:G7106" si="488">TEXT(A7043,"aaa")</f>
        <v>金</v>
      </c>
      <c r="I7043" t="str">
        <f t="shared" ref="I7043:I7106" si="489">IF(ISERROR(VLOOKUP(H7043,$K$29:$L$39,2,FALSE)),"",VLOOKUP(H7043,$K$29:$L$39,2,FALSE))</f>
        <v/>
      </c>
    </row>
    <row r="7044" spans="1:9">
      <c r="A7044" s="1">
        <v>43568</v>
      </c>
      <c r="B7044" s="6" t="s">
        <v>143</v>
      </c>
      <c r="C7044" s="7">
        <v>3</v>
      </c>
      <c r="D7044">
        <v>9</v>
      </c>
      <c r="E7044">
        <f t="shared" si="486"/>
        <v>0</v>
      </c>
      <c r="F7044" t="str">
        <f t="shared" si="487"/>
        <v>大安</v>
      </c>
      <c r="G7044" t="str">
        <f t="shared" si="488"/>
        <v>土</v>
      </c>
      <c r="I7044" t="str">
        <f t="shared" si="489"/>
        <v/>
      </c>
    </row>
    <row r="7045" spans="1:9">
      <c r="A7045" s="1">
        <v>43569</v>
      </c>
      <c r="B7045" s="6" t="s">
        <v>144</v>
      </c>
      <c r="C7045" s="7">
        <v>3</v>
      </c>
      <c r="D7045">
        <v>10</v>
      </c>
      <c r="E7045">
        <f t="shared" si="486"/>
        <v>1</v>
      </c>
      <c r="F7045" t="str">
        <f t="shared" si="487"/>
        <v>赤口</v>
      </c>
      <c r="G7045" t="str">
        <f t="shared" si="488"/>
        <v>日</v>
      </c>
      <c r="I7045" t="str">
        <f t="shared" si="489"/>
        <v/>
      </c>
    </row>
    <row r="7046" spans="1:9">
      <c r="A7046" s="1">
        <v>43570</v>
      </c>
      <c r="B7046" s="6" t="s">
        <v>145</v>
      </c>
      <c r="C7046" s="7">
        <v>3</v>
      </c>
      <c r="D7046">
        <v>11</v>
      </c>
      <c r="E7046">
        <f t="shared" si="486"/>
        <v>2</v>
      </c>
      <c r="F7046" t="str">
        <f t="shared" si="487"/>
        <v>先勝</v>
      </c>
      <c r="G7046" t="str">
        <f t="shared" si="488"/>
        <v>月</v>
      </c>
      <c r="I7046" t="str">
        <f t="shared" si="489"/>
        <v/>
      </c>
    </row>
    <row r="7047" spans="1:9">
      <c r="A7047" s="1">
        <v>43571</v>
      </c>
      <c r="B7047" s="6" t="s">
        <v>146</v>
      </c>
      <c r="C7047" s="7">
        <v>3</v>
      </c>
      <c r="D7047">
        <v>12</v>
      </c>
      <c r="E7047">
        <f t="shared" si="486"/>
        <v>3</v>
      </c>
      <c r="F7047" t="str">
        <f t="shared" si="487"/>
        <v>友引</v>
      </c>
      <c r="G7047" t="str">
        <f t="shared" si="488"/>
        <v>火</v>
      </c>
      <c r="I7047" t="str">
        <f t="shared" si="489"/>
        <v/>
      </c>
    </row>
    <row r="7048" spans="1:9">
      <c r="A7048" s="1">
        <v>43572</v>
      </c>
      <c r="B7048" s="6" t="s">
        <v>147</v>
      </c>
      <c r="C7048" s="7">
        <v>3</v>
      </c>
      <c r="D7048">
        <v>13</v>
      </c>
      <c r="E7048">
        <f t="shared" si="486"/>
        <v>4</v>
      </c>
      <c r="F7048" t="str">
        <f t="shared" si="487"/>
        <v>先負</v>
      </c>
      <c r="G7048" t="str">
        <f t="shared" si="488"/>
        <v>水</v>
      </c>
      <c r="I7048" t="str">
        <f t="shared" si="489"/>
        <v/>
      </c>
    </row>
    <row r="7049" spans="1:9">
      <c r="A7049" s="1">
        <v>43573</v>
      </c>
      <c r="B7049" s="6" t="s">
        <v>148</v>
      </c>
      <c r="C7049" s="7">
        <v>3</v>
      </c>
      <c r="D7049">
        <v>14</v>
      </c>
      <c r="E7049">
        <f t="shared" si="486"/>
        <v>5</v>
      </c>
      <c r="F7049" t="str">
        <f t="shared" si="487"/>
        <v>仏滅</v>
      </c>
      <c r="G7049" t="str">
        <f t="shared" si="488"/>
        <v>木</v>
      </c>
      <c r="I7049" t="str">
        <f t="shared" si="489"/>
        <v/>
      </c>
    </row>
    <row r="7050" spans="1:9">
      <c r="A7050" s="1">
        <v>43574</v>
      </c>
      <c r="B7050" s="6" t="s">
        <v>149</v>
      </c>
      <c r="C7050" s="7">
        <v>3</v>
      </c>
      <c r="D7050">
        <v>15</v>
      </c>
      <c r="E7050">
        <f t="shared" si="486"/>
        <v>0</v>
      </c>
      <c r="F7050" t="str">
        <f t="shared" si="487"/>
        <v>大安</v>
      </c>
      <c r="G7050" t="str">
        <f t="shared" si="488"/>
        <v>金</v>
      </c>
      <c r="I7050" t="str">
        <f t="shared" si="489"/>
        <v/>
      </c>
    </row>
    <row r="7051" spans="1:9">
      <c r="A7051" s="1">
        <v>43575</v>
      </c>
      <c r="B7051" s="6" t="s">
        <v>150</v>
      </c>
      <c r="C7051" s="7">
        <v>3</v>
      </c>
      <c r="D7051">
        <v>16</v>
      </c>
      <c r="E7051">
        <f t="shared" si="486"/>
        <v>1</v>
      </c>
      <c r="F7051" t="str">
        <f t="shared" si="487"/>
        <v>赤口</v>
      </c>
      <c r="G7051" t="str">
        <f t="shared" si="488"/>
        <v>土</v>
      </c>
      <c r="I7051" t="str">
        <f t="shared" si="489"/>
        <v/>
      </c>
    </row>
    <row r="7052" spans="1:9">
      <c r="A7052" s="1">
        <v>43576</v>
      </c>
      <c r="B7052" s="6" t="s">
        <v>151</v>
      </c>
      <c r="C7052" s="7">
        <v>3</v>
      </c>
      <c r="D7052">
        <v>17</v>
      </c>
      <c r="E7052">
        <f t="shared" ref="E7052:E7115" si="490">MOD(C7052+D7052,6)</f>
        <v>2</v>
      </c>
      <c r="F7052" t="str">
        <f t="shared" ref="F7052:F7115" si="491">VLOOKUP(E7052,$K$18:$L$23,2)</f>
        <v>先勝</v>
      </c>
      <c r="G7052" t="str">
        <f t="shared" si="488"/>
        <v>日</v>
      </c>
      <c r="I7052" t="str">
        <f t="shared" si="489"/>
        <v/>
      </c>
    </row>
    <row r="7053" spans="1:9">
      <c r="A7053" s="1">
        <v>43577</v>
      </c>
      <c r="B7053" s="6" t="s">
        <v>152</v>
      </c>
      <c r="C7053" s="7">
        <v>3</v>
      </c>
      <c r="D7053">
        <v>18</v>
      </c>
      <c r="E7053">
        <f t="shared" si="490"/>
        <v>3</v>
      </c>
      <c r="F7053" t="str">
        <f t="shared" si="491"/>
        <v>友引</v>
      </c>
      <c r="G7053" t="str">
        <f t="shared" si="488"/>
        <v>月</v>
      </c>
      <c r="I7053" t="str">
        <f t="shared" si="489"/>
        <v/>
      </c>
    </row>
    <row r="7054" spans="1:9">
      <c r="A7054" s="1">
        <v>43578</v>
      </c>
      <c r="B7054" s="6" t="s">
        <v>153</v>
      </c>
      <c r="C7054" s="7">
        <v>3</v>
      </c>
      <c r="D7054">
        <v>19</v>
      </c>
      <c r="E7054">
        <f t="shared" si="490"/>
        <v>4</v>
      </c>
      <c r="F7054" t="str">
        <f t="shared" si="491"/>
        <v>先負</v>
      </c>
      <c r="G7054" t="str">
        <f t="shared" si="488"/>
        <v>火</v>
      </c>
      <c r="I7054" t="str">
        <f t="shared" si="489"/>
        <v/>
      </c>
    </row>
    <row r="7055" spans="1:9">
      <c r="A7055" s="1">
        <v>43579</v>
      </c>
      <c r="B7055" s="6" t="s">
        <v>154</v>
      </c>
      <c r="C7055" s="7">
        <v>3</v>
      </c>
      <c r="D7055">
        <v>20</v>
      </c>
      <c r="E7055">
        <f t="shared" si="490"/>
        <v>5</v>
      </c>
      <c r="F7055" t="str">
        <f t="shared" si="491"/>
        <v>仏滅</v>
      </c>
      <c r="G7055" t="str">
        <f t="shared" si="488"/>
        <v>水</v>
      </c>
      <c r="I7055" t="str">
        <f t="shared" si="489"/>
        <v/>
      </c>
    </row>
    <row r="7056" spans="1:9">
      <c r="A7056" s="1">
        <v>43580</v>
      </c>
      <c r="B7056" s="6" t="s">
        <v>155</v>
      </c>
      <c r="C7056" s="7">
        <v>3</v>
      </c>
      <c r="D7056">
        <v>21</v>
      </c>
      <c r="E7056">
        <f t="shared" si="490"/>
        <v>0</v>
      </c>
      <c r="F7056" t="str">
        <f t="shared" si="491"/>
        <v>大安</v>
      </c>
      <c r="G7056" t="str">
        <f t="shared" si="488"/>
        <v>木</v>
      </c>
      <c r="I7056" t="str">
        <f t="shared" si="489"/>
        <v/>
      </c>
    </row>
    <row r="7057" spans="1:9">
      <c r="A7057" s="1">
        <v>43581</v>
      </c>
      <c r="B7057" s="6" t="s">
        <v>156</v>
      </c>
      <c r="C7057" s="7">
        <v>3</v>
      </c>
      <c r="D7057">
        <v>22</v>
      </c>
      <c r="E7057">
        <f t="shared" si="490"/>
        <v>1</v>
      </c>
      <c r="F7057" t="str">
        <f t="shared" si="491"/>
        <v>赤口</v>
      </c>
      <c r="G7057" t="str">
        <f t="shared" si="488"/>
        <v>金</v>
      </c>
      <c r="I7057" t="str">
        <f t="shared" si="489"/>
        <v/>
      </c>
    </row>
    <row r="7058" spans="1:9">
      <c r="A7058" s="1">
        <v>43582</v>
      </c>
      <c r="B7058" s="6" t="s">
        <v>157</v>
      </c>
      <c r="C7058" s="7">
        <v>3</v>
      </c>
      <c r="D7058">
        <v>23</v>
      </c>
      <c r="E7058">
        <f t="shared" si="490"/>
        <v>2</v>
      </c>
      <c r="F7058" t="str">
        <f t="shared" si="491"/>
        <v>先勝</v>
      </c>
      <c r="G7058" t="str">
        <f t="shared" si="488"/>
        <v>土</v>
      </c>
      <c r="I7058" t="str">
        <f t="shared" si="489"/>
        <v/>
      </c>
    </row>
    <row r="7059" spans="1:9">
      <c r="A7059" s="1">
        <v>43583</v>
      </c>
      <c r="B7059" s="6" t="s">
        <v>158</v>
      </c>
      <c r="C7059" s="7">
        <v>3</v>
      </c>
      <c r="D7059">
        <v>24</v>
      </c>
      <c r="E7059">
        <f t="shared" si="490"/>
        <v>3</v>
      </c>
      <c r="F7059" t="str">
        <f t="shared" si="491"/>
        <v>友引</v>
      </c>
      <c r="G7059" t="str">
        <f t="shared" si="488"/>
        <v>日</v>
      </c>
      <c r="I7059" t="str">
        <f t="shared" si="489"/>
        <v/>
      </c>
    </row>
    <row r="7060" spans="1:9">
      <c r="A7060" s="1">
        <v>43584</v>
      </c>
      <c r="B7060" s="6" t="s">
        <v>159</v>
      </c>
      <c r="C7060" s="7">
        <v>3</v>
      </c>
      <c r="D7060">
        <v>25</v>
      </c>
      <c r="E7060">
        <f t="shared" si="490"/>
        <v>4</v>
      </c>
      <c r="F7060" t="str">
        <f t="shared" si="491"/>
        <v>先負</v>
      </c>
      <c r="G7060" t="str">
        <f t="shared" si="488"/>
        <v>月</v>
      </c>
      <c r="I7060" t="str">
        <f t="shared" si="489"/>
        <v/>
      </c>
    </row>
    <row r="7061" spans="1:9">
      <c r="A7061" s="1">
        <v>43585</v>
      </c>
      <c r="B7061" s="6" t="s">
        <v>160</v>
      </c>
      <c r="C7061" s="7">
        <v>3</v>
      </c>
      <c r="D7061">
        <v>26</v>
      </c>
      <c r="E7061">
        <f t="shared" si="490"/>
        <v>5</v>
      </c>
      <c r="F7061" t="str">
        <f t="shared" si="491"/>
        <v>仏滅</v>
      </c>
      <c r="G7061" t="str">
        <f t="shared" si="488"/>
        <v>火</v>
      </c>
      <c r="I7061" t="str">
        <f t="shared" si="489"/>
        <v/>
      </c>
    </row>
    <row r="7062" spans="1:9">
      <c r="A7062" s="1">
        <v>43586</v>
      </c>
      <c r="B7062" s="6" t="s">
        <v>161</v>
      </c>
      <c r="C7062" s="7">
        <v>3</v>
      </c>
      <c r="D7062">
        <v>27</v>
      </c>
      <c r="E7062">
        <f t="shared" si="490"/>
        <v>0</v>
      </c>
      <c r="F7062" t="str">
        <f t="shared" si="491"/>
        <v>大安</v>
      </c>
      <c r="G7062" t="str">
        <f t="shared" si="488"/>
        <v>水</v>
      </c>
      <c r="I7062" t="str">
        <f t="shared" si="489"/>
        <v/>
      </c>
    </row>
    <row r="7063" spans="1:9">
      <c r="A7063" s="1">
        <v>43587</v>
      </c>
      <c r="B7063" s="6" t="s">
        <v>162</v>
      </c>
      <c r="C7063" s="7">
        <v>3</v>
      </c>
      <c r="D7063">
        <v>28</v>
      </c>
      <c r="E7063">
        <f t="shared" si="490"/>
        <v>1</v>
      </c>
      <c r="F7063" t="str">
        <f t="shared" si="491"/>
        <v>赤口</v>
      </c>
      <c r="G7063" t="str">
        <f t="shared" si="488"/>
        <v>木</v>
      </c>
      <c r="I7063" t="str">
        <f t="shared" si="489"/>
        <v/>
      </c>
    </row>
    <row r="7064" spans="1:9">
      <c r="A7064" s="1">
        <v>43588</v>
      </c>
      <c r="B7064" s="6" t="s">
        <v>163</v>
      </c>
      <c r="C7064" s="7">
        <v>3</v>
      </c>
      <c r="D7064">
        <v>29</v>
      </c>
      <c r="E7064">
        <f t="shared" si="490"/>
        <v>2</v>
      </c>
      <c r="F7064" t="str">
        <f t="shared" si="491"/>
        <v>先勝</v>
      </c>
      <c r="G7064" t="str">
        <f t="shared" si="488"/>
        <v>金</v>
      </c>
      <c r="I7064" t="str">
        <f t="shared" si="489"/>
        <v/>
      </c>
    </row>
    <row r="7065" spans="1:9">
      <c r="A7065" s="1">
        <v>43589</v>
      </c>
      <c r="B7065" s="6" t="s">
        <v>236</v>
      </c>
      <c r="C7065" s="7">
        <v>3</v>
      </c>
      <c r="D7065">
        <v>30</v>
      </c>
      <c r="E7065">
        <f t="shared" si="490"/>
        <v>3</v>
      </c>
      <c r="F7065" t="str">
        <f t="shared" si="491"/>
        <v>友引</v>
      </c>
      <c r="G7065" t="str">
        <f t="shared" si="488"/>
        <v>土</v>
      </c>
      <c r="I7065" t="str">
        <f t="shared" si="489"/>
        <v/>
      </c>
    </row>
    <row r="7066" spans="1:9">
      <c r="A7066" s="1">
        <v>43590</v>
      </c>
      <c r="B7066" s="6" t="s">
        <v>669</v>
      </c>
      <c r="C7066" s="7">
        <v>4</v>
      </c>
      <c r="D7066">
        <v>1</v>
      </c>
      <c r="E7066">
        <f t="shared" si="490"/>
        <v>5</v>
      </c>
      <c r="F7066" t="str">
        <f t="shared" si="491"/>
        <v>仏滅</v>
      </c>
      <c r="G7066" t="str">
        <f t="shared" si="488"/>
        <v>日</v>
      </c>
      <c r="I7066" t="str">
        <f t="shared" si="489"/>
        <v/>
      </c>
    </row>
    <row r="7067" spans="1:9">
      <c r="A7067" s="1">
        <v>43591</v>
      </c>
      <c r="B7067" s="6" t="s">
        <v>165</v>
      </c>
      <c r="C7067" s="7">
        <v>4</v>
      </c>
      <c r="D7067">
        <v>2</v>
      </c>
      <c r="E7067">
        <f t="shared" si="490"/>
        <v>0</v>
      </c>
      <c r="F7067" t="str">
        <f t="shared" si="491"/>
        <v>大安</v>
      </c>
      <c r="G7067" t="str">
        <f t="shared" si="488"/>
        <v>月</v>
      </c>
      <c r="I7067" t="str">
        <f t="shared" si="489"/>
        <v/>
      </c>
    </row>
    <row r="7068" spans="1:9">
      <c r="A7068" s="1">
        <v>43592</v>
      </c>
      <c r="B7068" s="6" t="s">
        <v>166</v>
      </c>
      <c r="C7068" s="7">
        <v>4</v>
      </c>
      <c r="D7068">
        <v>3</v>
      </c>
      <c r="E7068">
        <f t="shared" si="490"/>
        <v>1</v>
      </c>
      <c r="F7068" t="str">
        <f t="shared" si="491"/>
        <v>赤口</v>
      </c>
      <c r="G7068" t="str">
        <f t="shared" si="488"/>
        <v>火</v>
      </c>
      <c r="I7068" t="str">
        <f t="shared" si="489"/>
        <v/>
      </c>
    </row>
    <row r="7069" spans="1:9">
      <c r="A7069" s="1">
        <v>43593</v>
      </c>
      <c r="B7069" s="6" t="s">
        <v>167</v>
      </c>
      <c r="C7069" s="7">
        <v>4</v>
      </c>
      <c r="D7069">
        <v>4</v>
      </c>
      <c r="E7069">
        <f t="shared" si="490"/>
        <v>2</v>
      </c>
      <c r="F7069" t="str">
        <f t="shared" si="491"/>
        <v>先勝</v>
      </c>
      <c r="G7069" t="str">
        <f t="shared" si="488"/>
        <v>水</v>
      </c>
      <c r="I7069" t="str">
        <f t="shared" si="489"/>
        <v/>
      </c>
    </row>
    <row r="7070" spans="1:9">
      <c r="A7070" s="1">
        <v>43594</v>
      </c>
      <c r="B7070" s="6" t="s">
        <v>168</v>
      </c>
      <c r="C7070" s="7">
        <v>4</v>
      </c>
      <c r="D7070">
        <v>5</v>
      </c>
      <c r="E7070">
        <f t="shared" si="490"/>
        <v>3</v>
      </c>
      <c r="F7070" t="str">
        <f t="shared" si="491"/>
        <v>友引</v>
      </c>
      <c r="G7070" t="str">
        <f t="shared" si="488"/>
        <v>木</v>
      </c>
      <c r="I7070" t="str">
        <f t="shared" si="489"/>
        <v/>
      </c>
    </row>
    <row r="7071" spans="1:9">
      <c r="A7071" s="1">
        <v>43595</v>
      </c>
      <c r="B7071" s="6" t="s">
        <v>169</v>
      </c>
      <c r="C7071" s="7">
        <v>4</v>
      </c>
      <c r="D7071">
        <v>6</v>
      </c>
      <c r="E7071">
        <f t="shared" si="490"/>
        <v>4</v>
      </c>
      <c r="F7071" t="str">
        <f t="shared" si="491"/>
        <v>先負</v>
      </c>
      <c r="G7071" t="str">
        <f t="shared" si="488"/>
        <v>金</v>
      </c>
      <c r="I7071" t="str">
        <f t="shared" si="489"/>
        <v/>
      </c>
    </row>
    <row r="7072" spans="1:9">
      <c r="A7072" s="1">
        <v>43596</v>
      </c>
      <c r="B7072" s="6" t="s">
        <v>170</v>
      </c>
      <c r="C7072" s="7">
        <v>4</v>
      </c>
      <c r="D7072">
        <v>7</v>
      </c>
      <c r="E7072">
        <f t="shared" si="490"/>
        <v>5</v>
      </c>
      <c r="F7072" t="str">
        <f t="shared" si="491"/>
        <v>仏滅</v>
      </c>
      <c r="G7072" t="str">
        <f t="shared" si="488"/>
        <v>土</v>
      </c>
      <c r="I7072" t="str">
        <f t="shared" si="489"/>
        <v/>
      </c>
    </row>
    <row r="7073" spans="1:9">
      <c r="A7073" s="1">
        <v>43597</v>
      </c>
      <c r="B7073" s="6" t="s">
        <v>171</v>
      </c>
      <c r="C7073" s="7">
        <v>4</v>
      </c>
      <c r="D7073">
        <v>8</v>
      </c>
      <c r="E7073">
        <f t="shared" si="490"/>
        <v>0</v>
      </c>
      <c r="F7073" t="str">
        <f t="shared" si="491"/>
        <v>大安</v>
      </c>
      <c r="G7073" t="str">
        <f t="shared" si="488"/>
        <v>日</v>
      </c>
      <c r="I7073" t="str">
        <f t="shared" si="489"/>
        <v/>
      </c>
    </row>
    <row r="7074" spans="1:9">
      <c r="A7074" s="1">
        <v>43598</v>
      </c>
      <c r="B7074" s="6" t="s">
        <v>172</v>
      </c>
      <c r="C7074" s="7">
        <v>4</v>
      </c>
      <c r="D7074">
        <v>9</v>
      </c>
      <c r="E7074">
        <f t="shared" si="490"/>
        <v>1</v>
      </c>
      <c r="F7074" t="str">
        <f t="shared" si="491"/>
        <v>赤口</v>
      </c>
      <c r="G7074" t="str">
        <f t="shared" si="488"/>
        <v>月</v>
      </c>
      <c r="I7074" t="str">
        <f t="shared" si="489"/>
        <v/>
      </c>
    </row>
    <row r="7075" spans="1:9">
      <c r="A7075" s="1">
        <v>43599</v>
      </c>
      <c r="B7075" s="6" t="s">
        <v>173</v>
      </c>
      <c r="C7075" s="7">
        <v>4</v>
      </c>
      <c r="D7075">
        <v>10</v>
      </c>
      <c r="E7075">
        <f t="shared" si="490"/>
        <v>2</v>
      </c>
      <c r="F7075" t="str">
        <f t="shared" si="491"/>
        <v>先勝</v>
      </c>
      <c r="G7075" t="str">
        <f t="shared" si="488"/>
        <v>火</v>
      </c>
      <c r="I7075" t="str">
        <f t="shared" si="489"/>
        <v/>
      </c>
    </row>
    <row r="7076" spans="1:9">
      <c r="A7076" s="1">
        <v>43600</v>
      </c>
      <c r="B7076" s="6" t="s">
        <v>174</v>
      </c>
      <c r="C7076" s="7">
        <v>4</v>
      </c>
      <c r="D7076">
        <v>11</v>
      </c>
      <c r="E7076">
        <f t="shared" si="490"/>
        <v>3</v>
      </c>
      <c r="F7076" t="str">
        <f t="shared" si="491"/>
        <v>友引</v>
      </c>
      <c r="G7076" t="str">
        <f t="shared" si="488"/>
        <v>水</v>
      </c>
      <c r="I7076" t="str">
        <f t="shared" si="489"/>
        <v/>
      </c>
    </row>
    <row r="7077" spans="1:9">
      <c r="A7077" s="1">
        <v>43601</v>
      </c>
      <c r="B7077" s="6" t="s">
        <v>175</v>
      </c>
      <c r="C7077" s="7">
        <v>4</v>
      </c>
      <c r="D7077">
        <v>12</v>
      </c>
      <c r="E7077">
        <f t="shared" si="490"/>
        <v>4</v>
      </c>
      <c r="F7077" t="str">
        <f t="shared" si="491"/>
        <v>先負</v>
      </c>
      <c r="G7077" t="str">
        <f t="shared" si="488"/>
        <v>木</v>
      </c>
      <c r="I7077" t="str">
        <f t="shared" si="489"/>
        <v/>
      </c>
    </row>
    <row r="7078" spans="1:9">
      <c r="A7078" s="1">
        <v>43602</v>
      </c>
      <c r="B7078" s="6" t="s">
        <v>176</v>
      </c>
      <c r="C7078" s="7">
        <v>4</v>
      </c>
      <c r="D7078">
        <v>13</v>
      </c>
      <c r="E7078">
        <f t="shared" si="490"/>
        <v>5</v>
      </c>
      <c r="F7078" t="str">
        <f t="shared" si="491"/>
        <v>仏滅</v>
      </c>
      <c r="G7078" t="str">
        <f t="shared" si="488"/>
        <v>金</v>
      </c>
      <c r="I7078" t="str">
        <f t="shared" si="489"/>
        <v/>
      </c>
    </row>
    <row r="7079" spans="1:9">
      <c r="A7079" s="1">
        <v>43603</v>
      </c>
      <c r="B7079" s="6" t="s">
        <v>177</v>
      </c>
      <c r="C7079" s="7">
        <v>4</v>
      </c>
      <c r="D7079">
        <v>14</v>
      </c>
      <c r="E7079">
        <f t="shared" si="490"/>
        <v>0</v>
      </c>
      <c r="F7079" t="str">
        <f t="shared" si="491"/>
        <v>大安</v>
      </c>
      <c r="G7079" t="str">
        <f t="shared" si="488"/>
        <v>土</v>
      </c>
      <c r="I7079" t="str">
        <f t="shared" si="489"/>
        <v/>
      </c>
    </row>
    <row r="7080" spans="1:9">
      <c r="A7080" s="1">
        <v>43604</v>
      </c>
      <c r="B7080" s="6" t="s">
        <v>178</v>
      </c>
      <c r="C7080" s="7">
        <v>4</v>
      </c>
      <c r="D7080">
        <v>15</v>
      </c>
      <c r="E7080">
        <f t="shared" si="490"/>
        <v>1</v>
      </c>
      <c r="F7080" t="str">
        <f t="shared" si="491"/>
        <v>赤口</v>
      </c>
      <c r="G7080" t="str">
        <f t="shared" si="488"/>
        <v>日</v>
      </c>
      <c r="I7080" t="str">
        <f t="shared" si="489"/>
        <v/>
      </c>
    </row>
    <row r="7081" spans="1:9">
      <c r="A7081" s="1">
        <v>43605</v>
      </c>
      <c r="B7081" s="6" t="s">
        <v>179</v>
      </c>
      <c r="C7081" s="7">
        <v>4</v>
      </c>
      <c r="D7081">
        <v>16</v>
      </c>
      <c r="E7081">
        <f t="shared" si="490"/>
        <v>2</v>
      </c>
      <c r="F7081" t="str">
        <f t="shared" si="491"/>
        <v>先勝</v>
      </c>
      <c r="G7081" t="str">
        <f t="shared" si="488"/>
        <v>月</v>
      </c>
      <c r="I7081" t="str">
        <f t="shared" si="489"/>
        <v/>
      </c>
    </row>
    <row r="7082" spans="1:9">
      <c r="A7082" s="1">
        <v>43606</v>
      </c>
      <c r="B7082" s="6" t="s">
        <v>180</v>
      </c>
      <c r="C7082" s="7">
        <v>4</v>
      </c>
      <c r="D7082">
        <v>17</v>
      </c>
      <c r="E7082">
        <f t="shared" si="490"/>
        <v>3</v>
      </c>
      <c r="F7082" t="str">
        <f t="shared" si="491"/>
        <v>友引</v>
      </c>
      <c r="G7082" t="str">
        <f t="shared" si="488"/>
        <v>火</v>
      </c>
      <c r="I7082" t="str">
        <f t="shared" si="489"/>
        <v/>
      </c>
    </row>
    <row r="7083" spans="1:9">
      <c r="A7083" s="1">
        <v>43607</v>
      </c>
      <c r="B7083" s="6" t="s">
        <v>181</v>
      </c>
      <c r="C7083" s="7">
        <v>4</v>
      </c>
      <c r="D7083">
        <v>18</v>
      </c>
      <c r="E7083">
        <f t="shared" si="490"/>
        <v>4</v>
      </c>
      <c r="F7083" t="str">
        <f t="shared" si="491"/>
        <v>先負</v>
      </c>
      <c r="G7083" t="str">
        <f t="shared" si="488"/>
        <v>水</v>
      </c>
      <c r="I7083" t="str">
        <f t="shared" si="489"/>
        <v/>
      </c>
    </row>
    <row r="7084" spans="1:9">
      <c r="A7084" s="1">
        <v>43608</v>
      </c>
      <c r="B7084" s="6" t="s">
        <v>182</v>
      </c>
      <c r="C7084" s="7">
        <v>4</v>
      </c>
      <c r="D7084">
        <v>19</v>
      </c>
      <c r="E7084">
        <f t="shared" si="490"/>
        <v>5</v>
      </c>
      <c r="F7084" t="str">
        <f t="shared" si="491"/>
        <v>仏滅</v>
      </c>
      <c r="G7084" t="str">
        <f t="shared" si="488"/>
        <v>木</v>
      </c>
      <c r="I7084" t="str">
        <f t="shared" si="489"/>
        <v/>
      </c>
    </row>
    <row r="7085" spans="1:9">
      <c r="A7085" s="1">
        <v>43609</v>
      </c>
      <c r="B7085" s="6" t="s">
        <v>183</v>
      </c>
      <c r="C7085" s="7">
        <v>4</v>
      </c>
      <c r="D7085">
        <v>20</v>
      </c>
      <c r="E7085">
        <f t="shared" si="490"/>
        <v>0</v>
      </c>
      <c r="F7085" t="str">
        <f t="shared" si="491"/>
        <v>大安</v>
      </c>
      <c r="G7085" t="str">
        <f t="shared" si="488"/>
        <v>金</v>
      </c>
      <c r="I7085" t="str">
        <f t="shared" si="489"/>
        <v/>
      </c>
    </row>
    <row r="7086" spans="1:9">
      <c r="A7086" s="1">
        <v>43610</v>
      </c>
      <c r="B7086" s="6" t="s">
        <v>184</v>
      </c>
      <c r="C7086" s="7">
        <v>4</v>
      </c>
      <c r="D7086">
        <v>21</v>
      </c>
      <c r="E7086">
        <f t="shared" si="490"/>
        <v>1</v>
      </c>
      <c r="F7086" t="str">
        <f t="shared" si="491"/>
        <v>赤口</v>
      </c>
      <c r="G7086" t="str">
        <f t="shared" si="488"/>
        <v>土</v>
      </c>
      <c r="I7086" t="str">
        <f t="shared" si="489"/>
        <v/>
      </c>
    </row>
    <row r="7087" spans="1:9">
      <c r="A7087" s="1">
        <v>43611</v>
      </c>
      <c r="B7087" s="6" t="s">
        <v>185</v>
      </c>
      <c r="C7087" s="7">
        <v>4</v>
      </c>
      <c r="D7087">
        <v>22</v>
      </c>
      <c r="E7087">
        <f t="shared" si="490"/>
        <v>2</v>
      </c>
      <c r="F7087" t="str">
        <f t="shared" si="491"/>
        <v>先勝</v>
      </c>
      <c r="G7087" t="str">
        <f t="shared" si="488"/>
        <v>日</v>
      </c>
      <c r="I7087" t="str">
        <f t="shared" si="489"/>
        <v/>
      </c>
    </row>
    <row r="7088" spans="1:9">
      <c r="A7088" s="1">
        <v>43612</v>
      </c>
      <c r="B7088" s="6" t="s">
        <v>186</v>
      </c>
      <c r="C7088" s="7">
        <v>4</v>
      </c>
      <c r="D7088">
        <v>23</v>
      </c>
      <c r="E7088">
        <f t="shared" si="490"/>
        <v>3</v>
      </c>
      <c r="F7088" t="str">
        <f t="shared" si="491"/>
        <v>友引</v>
      </c>
      <c r="G7088" t="str">
        <f t="shared" si="488"/>
        <v>月</v>
      </c>
      <c r="I7088" t="str">
        <f t="shared" si="489"/>
        <v/>
      </c>
    </row>
    <row r="7089" spans="1:9">
      <c r="A7089" s="1">
        <v>43613</v>
      </c>
      <c r="B7089" s="6" t="s">
        <v>187</v>
      </c>
      <c r="C7089" s="7">
        <v>4</v>
      </c>
      <c r="D7089">
        <v>24</v>
      </c>
      <c r="E7089">
        <f t="shared" si="490"/>
        <v>4</v>
      </c>
      <c r="F7089" t="str">
        <f t="shared" si="491"/>
        <v>先負</v>
      </c>
      <c r="G7089" t="str">
        <f t="shared" si="488"/>
        <v>火</v>
      </c>
      <c r="I7089" t="str">
        <f t="shared" si="489"/>
        <v/>
      </c>
    </row>
    <row r="7090" spans="1:9">
      <c r="A7090" s="1">
        <v>43614</v>
      </c>
      <c r="B7090" s="6" t="s">
        <v>188</v>
      </c>
      <c r="C7090" s="7">
        <v>4</v>
      </c>
      <c r="D7090">
        <v>25</v>
      </c>
      <c r="E7090">
        <f t="shared" si="490"/>
        <v>5</v>
      </c>
      <c r="F7090" t="str">
        <f t="shared" si="491"/>
        <v>仏滅</v>
      </c>
      <c r="G7090" t="str">
        <f t="shared" si="488"/>
        <v>水</v>
      </c>
      <c r="I7090" t="str">
        <f t="shared" si="489"/>
        <v/>
      </c>
    </row>
    <row r="7091" spans="1:9">
      <c r="A7091" s="1">
        <v>43615</v>
      </c>
      <c r="B7091" s="6" t="s">
        <v>189</v>
      </c>
      <c r="C7091" s="7">
        <v>4</v>
      </c>
      <c r="D7091">
        <v>26</v>
      </c>
      <c r="E7091">
        <f t="shared" si="490"/>
        <v>0</v>
      </c>
      <c r="F7091" t="str">
        <f t="shared" si="491"/>
        <v>大安</v>
      </c>
      <c r="G7091" t="str">
        <f t="shared" si="488"/>
        <v>木</v>
      </c>
      <c r="I7091" t="str">
        <f t="shared" si="489"/>
        <v/>
      </c>
    </row>
    <row r="7092" spans="1:9">
      <c r="A7092" s="1">
        <v>43616</v>
      </c>
      <c r="B7092" s="6" t="s">
        <v>190</v>
      </c>
      <c r="C7092" s="7">
        <v>4</v>
      </c>
      <c r="D7092">
        <v>27</v>
      </c>
      <c r="E7092">
        <f t="shared" si="490"/>
        <v>1</v>
      </c>
      <c r="F7092" t="str">
        <f t="shared" si="491"/>
        <v>赤口</v>
      </c>
      <c r="G7092" t="str">
        <f t="shared" si="488"/>
        <v>金</v>
      </c>
      <c r="I7092" t="str">
        <f t="shared" si="489"/>
        <v/>
      </c>
    </row>
    <row r="7093" spans="1:9">
      <c r="A7093" s="1">
        <v>43617</v>
      </c>
      <c r="B7093" s="6" t="s">
        <v>191</v>
      </c>
      <c r="C7093" s="7">
        <v>4</v>
      </c>
      <c r="D7093">
        <v>28</v>
      </c>
      <c r="E7093">
        <f t="shared" si="490"/>
        <v>2</v>
      </c>
      <c r="F7093" t="str">
        <f t="shared" si="491"/>
        <v>先勝</v>
      </c>
      <c r="G7093" t="str">
        <f t="shared" si="488"/>
        <v>土</v>
      </c>
      <c r="I7093" t="str">
        <f t="shared" si="489"/>
        <v/>
      </c>
    </row>
    <row r="7094" spans="1:9">
      <c r="A7094" s="1">
        <v>43618</v>
      </c>
      <c r="B7094" s="6" t="s">
        <v>192</v>
      </c>
      <c r="C7094" s="7">
        <v>4</v>
      </c>
      <c r="D7094">
        <v>29</v>
      </c>
      <c r="E7094">
        <f t="shared" si="490"/>
        <v>3</v>
      </c>
      <c r="F7094" t="str">
        <f t="shared" si="491"/>
        <v>友引</v>
      </c>
      <c r="G7094" t="str">
        <f t="shared" si="488"/>
        <v>日</v>
      </c>
      <c r="I7094" t="str">
        <f t="shared" si="489"/>
        <v/>
      </c>
    </row>
    <row r="7095" spans="1:9">
      <c r="A7095" s="1">
        <v>43619</v>
      </c>
      <c r="B7095" s="6" t="s">
        <v>626</v>
      </c>
      <c r="C7095" s="7">
        <v>5</v>
      </c>
      <c r="D7095">
        <v>1</v>
      </c>
      <c r="E7095">
        <f t="shared" si="490"/>
        <v>0</v>
      </c>
      <c r="F7095" t="str">
        <f t="shared" si="491"/>
        <v>大安</v>
      </c>
      <c r="G7095" t="str">
        <f t="shared" si="488"/>
        <v>月</v>
      </c>
      <c r="I7095" t="str">
        <f t="shared" si="489"/>
        <v/>
      </c>
    </row>
    <row r="7096" spans="1:9">
      <c r="A7096" s="1">
        <v>43620</v>
      </c>
      <c r="B7096" s="6" t="s">
        <v>195</v>
      </c>
      <c r="C7096" s="7">
        <v>5</v>
      </c>
      <c r="D7096">
        <v>2</v>
      </c>
      <c r="E7096">
        <f t="shared" si="490"/>
        <v>1</v>
      </c>
      <c r="F7096" t="str">
        <f t="shared" si="491"/>
        <v>赤口</v>
      </c>
      <c r="G7096" t="str">
        <f t="shared" si="488"/>
        <v>火</v>
      </c>
      <c r="I7096" t="str">
        <f t="shared" si="489"/>
        <v/>
      </c>
    </row>
    <row r="7097" spans="1:9">
      <c r="A7097" s="1">
        <v>43621</v>
      </c>
      <c r="B7097" s="6" t="s">
        <v>196</v>
      </c>
      <c r="C7097" s="7">
        <v>5</v>
      </c>
      <c r="D7097">
        <v>3</v>
      </c>
      <c r="E7097">
        <f t="shared" si="490"/>
        <v>2</v>
      </c>
      <c r="F7097" t="str">
        <f t="shared" si="491"/>
        <v>先勝</v>
      </c>
      <c r="G7097" t="str">
        <f t="shared" si="488"/>
        <v>水</v>
      </c>
      <c r="I7097" t="str">
        <f t="shared" si="489"/>
        <v/>
      </c>
    </row>
    <row r="7098" spans="1:9">
      <c r="A7098" s="1">
        <v>43622</v>
      </c>
      <c r="B7098" s="6" t="s">
        <v>197</v>
      </c>
      <c r="C7098" s="7">
        <v>5</v>
      </c>
      <c r="D7098">
        <v>4</v>
      </c>
      <c r="E7098">
        <f t="shared" si="490"/>
        <v>3</v>
      </c>
      <c r="F7098" t="str">
        <f t="shared" si="491"/>
        <v>友引</v>
      </c>
      <c r="G7098" t="str">
        <f t="shared" si="488"/>
        <v>木</v>
      </c>
      <c r="I7098" t="str">
        <f t="shared" si="489"/>
        <v/>
      </c>
    </row>
    <row r="7099" spans="1:9">
      <c r="A7099" s="1">
        <v>43623</v>
      </c>
      <c r="B7099" s="6" t="s">
        <v>198</v>
      </c>
      <c r="C7099" s="7">
        <v>5</v>
      </c>
      <c r="D7099">
        <v>5</v>
      </c>
      <c r="E7099">
        <f t="shared" si="490"/>
        <v>4</v>
      </c>
      <c r="F7099" t="str">
        <f t="shared" si="491"/>
        <v>先負</v>
      </c>
      <c r="G7099" t="str">
        <f t="shared" si="488"/>
        <v>金</v>
      </c>
      <c r="I7099" t="str">
        <f t="shared" si="489"/>
        <v/>
      </c>
    </row>
    <row r="7100" spans="1:9">
      <c r="A7100" s="1">
        <v>43624</v>
      </c>
      <c r="B7100" s="6" t="s">
        <v>199</v>
      </c>
      <c r="C7100" s="7">
        <v>5</v>
      </c>
      <c r="D7100">
        <v>6</v>
      </c>
      <c r="E7100">
        <f t="shared" si="490"/>
        <v>5</v>
      </c>
      <c r="F7100" t="str">
        <f t="shared" si="491"/>
        <v>仏滅</v>
      </c>
      <c r="G7100" t="str">
        <f t="shared" si="488"/>
        <v>土</v>
      </c>
      <c r="I7100" t="str">
        <f t="shared" si="489"/>
        <v/>
      </c>
    </row>
    <row r="7101" spans="1:9">
      <c r="A7101" s="1">
        <v>43625</v>
      </c>
      <c r="B7101" s="6" t="s">
        <v>200</v>
      </c>
      <c r="C7101" s="7">
        <v>5</v>
      </c>
      <c r="D7101">
        <v>7</v>
      </c>
      <c r="E7101">
        <f t="shared" si="490"/>
        <v>0</v>
      </c>
      <c r="F7101" t="str">
        <f t="shared" si="491"/>
        <v>大安</v>
      </c>
      <c r="G7101" t="str">
        <f t="shared" si="488"/>
        <v>日</v>
      </c>
      <c r="I7101" t="str">
        <f t="shared" si="489"/>
        <v/>
      </c>
    </row>
    <row r="7102" spans="1:9">
      <c r="A7102" s="1">
        <v>43626</v>
      </c>
      <c r="B7102" s="6" t="s">
        <v>201</v>
      </c>
      <c r="C7102" s="7">
        <v>5</v>
      </c>
      <c r="D7102">
        <v>8</v>
      </c>
      <c r="E7102">
        <f t="shared" si="490"/>
        <v>1</v>
      </c>
      <c r="F7102" t="str">
        <f t="shared" si="491"/>
        <v>赤口</v>
      </c>
      <c r="G7102" t="str">
        <f t="shared" si="488"/>
        <v>月</v>
      </c>
      <c r="I7102" t="str">
        <f t="shared" si="489"/>
        <v/>
      </c>
    </row>
    <row r="7103" spans="1:9">
      <c r="A7103" s="1">
        <v>43627</v>
      </c>
      <c r="B7103" s="6" t="s">
        <v>202</v>
      </c>
      <c r="C7103" s="7">
        <v>5</v>
      </c>
      <c r="D7103">
        <v>9</v>
      </c>
      <c r="E7103">
        <f t="shared" si="490"/>
        <v>2</v>
      </c>
      <c r="F7103" t="str">
        <f t="shared" si="491"/>
        <v>先勝</v>
      </c>
      <c r="G7103" t="str">
        <f t="shared" si="488"/>
        <v>火</v>
      </c>
      <c r="I7103" t="str">
        <f t="shared" si="489"/>
        <v/>
      </c>
    </row>
    <row r="7104" spans="1:9">
      <c r="A7104" s="1">
        <v>43628</v>
      </c>
      <c r="B7104" s="6" t="s">
        <v>203</v>
      </c>
      <c r="C7104" s="7">
        <v>5</v>
      </c>
      <c r="D7104">
        <v>10</v>
      </c>
      <c r="E7104">
        <f t="shared" si="490"/>
        <v>3</v>
      </c>
      <c r="F7104" t="str">
        <f t="shared" si="491"/>
        <v>友引</v>
      </c>
      <c r="G7104" t="str">
        <f t="shared" si="488"/>
        <v>水</v>
      </c>
      <c r="I7104" t="str">
        <f t="shared" si="489"/>
        <v/>
      </c>
    </row>
    <row r="7105" spans="1:9">
      <c r="A7105" s="1">
        <v>43629</v>
      </c>
      <c r="B7105" s="6" t="s">
        <v>204</v>
      </c>
      <c r="C7105" s="7">
        <v>5</v>
      </c>
      <c r="D7105">
        <v>11</v>
      </c>
      <c r="E7105">
        <f t="shared" si="490"/>
        <v>4</v>
      </c>
      <c r="F7105" t="str">
        <f t="shared" si="491"/>
        <v>先負</v>
      </c>
      <c r="G7105" t="str">
        <f t="shared" si="488"/>
        <v>木</v>
      </c>
      <c r="I7105" t="str">
        <f t="shared" si="489"/>
        <v/>
      </c>
    </row>
    <row r="7106" spans="1:9">
      <c r="A7106" s="1">
        <v>43630</v>
      </c>
      <c r="B7106" s="6" t="s">
        <v>205</v>
      </c>
      <c r="C7106" s="7">
        <v>5</v>
      </c>
      <c r="D7106">
        <v>12</v>
      </c>
      <c r="E7106">
        <f t="shared" si="490"/>
        <v>5</v>
      </c>
      <c r="F7106" t="str">
        <f t="shared" si="491"/>
        <v>仏滅</v>
      </c>
      <c r="G7106" t="str">
        <f t="shared" si="488"/>
        <v>金</v>
      </c>
      <c r="I7106" t="str">
        <f t="shared" si="489"/>
        <v/>
      </c>
    </row>
    <row r="7107" spans="1:9">
      <c r="A7107" s="1">
        <v>43631</v>
      </c>
      <c r="B7107" s="6" t="s">
        <v>206</v>
      </c>
      <c r="C7107" s="7">
        <v>5</v>
      </c>
      <c r="D7107">
        <v>13</v>
      </c>
      <c r="E7107">
        <f t="shared" si="490"/>
        <v>0</v>
      </c>
      <c r="F7107" t="str">
        <f t="shared" si="491"/>
        <v>大安</v>
      </c>
      <c r="G7107" t="str">
        <f t="shared" ref="G7107:G7170" si="492">TEXT(A7107,"aaa")</f>
        <v>土</v>
      </c>
      <c r="I7107" t="str">
        <f t="shared" ref="I7107:I7170" si="493">IF(ISERROR(VLOOKUP(H7107,$K$29:$L$39,2,FALSE)),"",VLOOKUP(H7107,$K$29:$L$39,2,FALSE))</f>
        <v/>
      </c>
    </row>
    <row r="7108" spans="1:9">
      <c r="A7108" s="1">
        <v>43632</v>
      </c>
      <c r="B7108" s="6" t="s">
        <v>207</v>
      </c>
      <c r="C7108" s="7">
        <v>5</v>
      </c>
      <c r="D7108">
        <v>14</v>
      </c>
      <c r="E7108">
        <f t="shared" si="490"/>
        <v>1</v>
      </c>
      <c r="F7108" t="str">
        <f t="shared" si="491"/>
        <v>赤口</v>
      </c>
      <c r="G7108" t="str">
        <f t="shared" si="492"/>
        <v>日</v>
      </c>
      <c r="I7108" t="str">
        <f t="shared" si="493"/>
        <v/>
      </c>
    </row>
    <row r="7109" spans="1:9">
      <c r="A7109" s="1">
        <v>43633</v>
      </c>
      <c r="B7109" s="6" t="s">
        <v>208</v>
      </c>
      <c r="C7109" s="7">
        <v>5</v>
      </c>
      <c r="D7109">
        <v>15</v>
      </c>
      <c r="E7109">
        <f t="shared" si="490"/>
        <v>2</v>
      </c>
      <c r="F7109" t="str">
        <f t="shared" si="491"/>
        <v>先勝</v>
      </c>
      <c r="G7109" t="str">
        <f t="shared" si="492"/>
        <v>月</v>
      </c>
      <c r="I7109" t="str">
        <f t="shared" si="493"/>
        <v/>
      </c>
    </row>
    <row r="7110" spans="1:9">
      <c r="A7110" s="1">
        <v>43634</v>
      </c>
      <c r="B7110" s="6" t="s">
        <v>209</v>
      </c>
      <c r="C7110" s="7">
        <v>5</v>
      </c>
      <c r="D7110">
        <v>16</v>
      </c>
      <c r="E7110">
        <f t="shared" si="490"/>
        <v>3</v>
      </c>
      <c r="F7110" t="str">
        <f t="shared" si="491"/>
        <v>友引</v>
      </c>
      <c r="G7110" t="str">
        <f t="shared" si="492"/>
        <v>火</v>
      </c>
      <c r="I7110" t="str">
        <f t="shared" si="493"/>
        <v/>
      </c>
    </row>
    <row r="7111" spans="1:9">
      <c r="A7111" s="1">
        <v>43635</v>
      </c>
      <c r="B7111" s="6" t="s">
        <v>210</v>
      </c>
      <c r="C7111" s="7">
        <v>5</v>
      </c>
      <c r="D7111">
        <v>17</v>
      </c>
      <c r="E7111">
        <f t="shared" si="490"/>
        <v>4</v>
      </c>
      <c r="F7111" t="str">
        <f t="shared" si="491"/>
        <v>先負</v>
      </c>
      <c r="G7111" t="str">
        <f t="shared" si="492"/>
        <v>水</v>
      </c>
      <c r="I7111" t="str">
        <f t="shared" si="493"/>
        <v/>
      </c>
    </row>
    <row r="7112" spans="1:9">
      <c r="A7112" s="1">
        <v>43636</v>
      </c>
      <c r="B7112" s="6" t="s">
        <v>211</v>
      </c>
      <c r="C7112" s="7">
        <v>5</v>
      </c>
      <c r="D7112">
        <v>18</v>
      </c>
      <c r="E7112">
        <f t="shared" si="490"/>
        <v>5</v>
      </c>
      <c r="F7112" t="str">
        <f t="shared" si="491"/>
        <v>仏滅</v>
      </c>
      <c r="G7112" t="str">
        <f t="shared" si="492"/>
        <v>木</v>
      </c>
      <c r="I7112" t="str">
        <f t="shared" si="493"/>
        <v/>
      </c>
    </row>
    <row r="7113" spans="1:9">
      <c r="A7113" s="1">
        <v>43637</v>
      </c>
      <c r="B7113" s="6" t="s">
        <v>212</v>
      </c>
      <c r="C7113" s="7">
        <v>5</v>
      </c>
      <c r="D7113">
        <v>19</v>
      </c>
      <c r="E7113">
        <f t="shared" si="490"/>
        <v>0</v>
      </c>
      <c r="F7113" t="str">
        <f t="shared" si="491"/>
        <v>大安</v>
      </c>
      <c r="G7113" t="str">
        <f t="shared" si="492"/>
        <v>金</v>
      </c>
      <c r="I7113" t="str">
        <f t="shared" si="493"/>
        <v/>
      </c>
    </row>
    <row r="7114" spans="1:9">
      <c r="A7114" s="1">
        <v>43638</v>
      </c>
      <c r="B7114" s="6" t="s">
        <v>213</v>
      </c>
      <c r="C7114" s="7">
        <v>5</v>
      </c>
      <c r="D7114">
        <v>20</v>
      </c>
      <c r="E7114">
        <f t="shared" si="490"/>
        <v>1</v>
      </c>
      <c r="F7114" t="str">
        <f t="shared" si="491"/>
        <v>赤口</v>
      </c>
      <c r="G7114" t="str">
        <f t="shared" si="492"/>
        <v>土</v>
      </c>
      <c r="I7114" t="str">
        <f t="shared" si="493"/>
        <v/>
      </c>
    </row>
    <row r="7115" spans="1:9">
      <c r="A7115" s="1">
        <v>43639</v>
      </c>
      <c r="B7115" s="6" t="s">
        <v>214</v>
      </c>
      <c r="C7115" s="7">
        <v>5</v>
      </c>
      <c r="D7115">
        <v>21</v>
      </c>
      <c r="E7115">
        <f t="shared" si="490"/>
        <v>2</v>
      </c>
      <c r="F7115" t="str">
        <f t="shared" si="491"/>
        <v>先勝</v>
      </c>
      <c r="G7115" t="str">
        <f t="shared" si="492"/>
        <v>日</v>
      </c>
      <c r="I7115" t="str">
        <f t="shared" si="493"/>
        <v/>
      </c>
    </row>
    <row r="7116" spans="1:9">
      <c r="A7116" s="1">
        <v>43640</v>
      </c>
      <c r="B7116" s="6" t="s">
        <v>215</v>
      </c>
      <c r="C7116" s="7">
        <v>5</v>
      </c>
      <c r="D7116">
        <v>22</v>
      </c>
      <c r="E7116">
        <f t="shared" ref="E7116:E7179" si="494">MOD(C7116+D7116,6)</f>
        <v>3</v>
      </c>
      <c r="F7116" t="str">
        <f t="shared" ref="F7116:F7179" si="495">VLOOKUP(E7116,$K$18:$L$23,2)</f>
        <v>友引</v>
      </c>
      <c r="G7116" t="str">
        <f t="shared" si="492"/>
        <v>月</v>
      </c>
      <c r="I7116" t="str">
        <f t="shared" si="493"/>
        <v/>
      </c>
    </row>
    <row r="7117" spans="1:9">
      <c r="A7117" s="1">
        <v>43641</v>
      </c>
      <c r="B7117" s="6" t="s">
        <v>216</v>
      </c>
      <c r="C7117" s="7">
        <v>5</v>
      </c>
      <c r="D7117">
        <v>23</v>
      </c>
      <c r="E7117">
        <f t="shared" si="494"/>
        <v>4</v>
      </c>
      <c r="F7117" t="str">
        <f t="shared" si="495"/>
        <v>先負</v>
      </c>
      <c r="G7117" t="str">
        <f t="shared" si="492"/>
        <v>火</v>
      </c>
      <c r="I7117" t="str">
        <f t="shared" si="493"/>
        <v/>
      </c>
    </row>
    <row r="7118" spans="1:9">
      <c r="A7118" s="1">
        <v>43642</v>
      </c>
      <c r="B7118" s="6" t="s">
        <v>217</v>
      </c>
      <c r="C7118" s="7">
        <v>5</v>
      </c>
      <c r="D7118">
        <v>24</v>
      </c>
      <c r="E7118">
        <f t="shared" si="494"/>
        <v>5</v>
      </c>
      <c r="F7118" t="str">
        <f t="shared" si="495"/>
        <v>仏滅</v>
      </c>
      <c r="G7118" t="str">
        <f t="shared" si="492"/>
        <v>水</v>
      </c>
      <c r="I7118" t="str">
        <f t="shared" si="493"/>
        <v/>
      </c>
    </row>
    <row r="7119" spans="1:9">
      <c r="A7119" s="1">
        <v>43643</v>
      </c>
      <c r="B7119" s="6" t="s">
        <v>218</v>
      </c>
      <c r="C7119" s="7">
        <v>5</v>
      </c>
      <c r="D7119">
        <v>25</v>
      </c>
      <c r="E7119">
        <f t="shared" si="494"/>
        <v>0</v>
      </c>
      <c r="F7119" t="str">
        <f t="shared" si="495"/>
        <v>大安</v>
      </c>
      <c r="G7119" t="str">
        <f t="shared" si="492"/>
        <v>木</v>
      </c>
      <c r="I7119" t="str">
        <f t="shared" si="493"/>
        <v/>
      </c>
    </row>
    <row r="7120" spans="1:9">
      <c r="A7120" s="1">
        <v>43644</v>
      </c>
      <c r="B7120" s="6" t="s">
        <v>219</v>
      </c>
      <c r="C7120" s="7">
        <v>5</v>
      </c>
      <c r="D7120">
        <v>26</v>
      </c>
      <c r="E7120">
        <f t="shared" si="494"/>
        <v>1</v>
      </c>
      <c r="F7120" t="str">
        <f t="shared" si="495"/>
        <v>赤口</v>
      </c>
      <c r="G7120" t="str">
        <f t="shared" si="492"/>
        <v>金</v>
      </c>
      <c r="I7120" t="str">
        <f t="shared" si="493"/>
        <v/>
      </c>
    </row>
    <row r="7121" spans="1:9">
      <c r="A7121" s="1">
        <v>43645</v>
      </c>
      <c r="B7121" s="6" t="s">
        <v>220</v>
      </c>
      <c r="C7121" s="7">
        <v>5</v>
      </c>
      <c r="D7121">
        <v>27</v>
      </c>
      <c r="E7121">
        <f t="shared" si="494"/>
        <v>2</v>
      </c>
      <c r="F7121" t="str">
        <f t="shared" si="495"/>
        <v>先勝</v>
      </c>
      <c r="G7121" t="str">
        <f t="shared" si="492"/>
        <v>土</v>
      </c>
      <c r="I7121" t="str">
        <f t="shared" si="493"/>
        <v/>
      </c>
    </row>
    <row r="7122" spans="1:9">
      <c r="A7122" s="1">
        <v>43646</v>
      </c>
      <c r="B7122" s="6" t="s">
        <v>221</v>
      </c>
      <c r="C7122" s="7">
        <v>5</v>
      </c>
      <c r="D7122">
        <v>28</v>
      </c>
      <c r="E7122">
        <f t="shared" si="494"/>
        <v>3</v>
      </c>
      <c r="F7122" t="str">
        <f t="shared" si="495"/>
        <v>友引</v>
      </c>
      <c r="G7122" t="str">
        <f t="shared" si="492"/>
        <v>日</v>
      </c>
      <c r="I7122" t="str">
        <f t="shared" si="493"/>
        <v/>
      </c>
    </row>
    <row r="7123" spans="1:9">
      <c r="A7123" s="1">
        <v>43647</v>
      </c>
      <c r="B7123" s="6" t="s">
        <v>222</v>
      </c>
      <c r="C7123" s="7">
        <v>5</v>
      </c>
      <c r="D7123">
        <v>29</v>
      </c>
      <c r="E7123">
        <f t="shared" si="494"/>
        <v>4</v>
      </c>
      <c r="F7123" t="str">
        <f t="shared" si="495"/>
        <v>先負</v>
      </c>
      <c r="G7123" t="str">
        <f t="shared" si="492"/>
        <v>月</v>
      </c>
      <c r="I7123" t="str">
        <f t="shared" si="493"/>
        <v/>
      </c>
    </row>
    <row r="7124" spans="1:9">
      <c r="A7124" s="1">
        <v>43648</v>
      </c>
      <c r="B7124" s="6" t="s">
        <v>238</v>
      </c>
      <c r="C7124" s="7">
        <v>5</v>
      </c>
      <c r="D7124">
        <v>30</v>
      </c>
      <c r="E7124">
        <f t="shared" si="494"/>
        <v>5</v>
      </c>
      <c r="F7124" t="str">
        <f t="shared" si="495"/>
        <v>仏滅</v>
      </c>
      <c r="G7124" t="str">
        <f t="shared" si="492"/>
        <v>火</v>
      </c>
      <c r="I7124" t="str">
        <f t="shared" si="493"/>
        <v/>
      </c>
    </row>
    <row r="7125" spans="1:9">
      <c r="A7125" s="1">
        <v>43649</v>
      </c>
      <c r="B7125" s="6" t="s">
        <v>568</v>
      </c>
      <c r="C7125" s="7">
        <v>6</v>
      </c>
      <c r="D7125">
        <v>1</v>
      </c>
      <c r="E7125">
        <f t="shared" si="494"/>
        <v>1</v>
      </c>
      <c r="F7125" t="str">
        <f t="shared" si="495"/>
        <v>赤口</v>
      </c>
      <c r="G7125" t="str">
        <f t="shared" si="492"/>
        <v>水</v>
      </c>
      <c r="I7125" t="str">
        <f t="shared" si="493"/>
        <v/>
      </c>
    </row>
    <row r="7126" spans="1:9">
      <c r="A7126" s="1">
        <v>43650</v>
      </c>
      <c r="B7126" s="6" t="s">
        <v>240</v>
      </c>
      <c r="C7126" s="7">
        <v>6</v>
      </c>
      <c r="D7126">
        <v>2</v>
      </c>
      <c r="E7126">
        <f t="shared" si="494"/>
        <v>2</v>
      </c>
      <c r="F7126" t="str">
        <f t="shared" si="495"/>
        <v>先勝</v>
      </c>
      <c r="G7126" t="str">
        <f t="shared" si="492"/>
        <v>木</v>
      </c>
      <c r="I7126" t="str">
        <f t="shared" si="493"/>
        <v/>
      </c>
    </row>
    <row r="7127" spans="1:9">
      <c r="A7127" s="1">
        <v>43651</v>
      </c>
      <c r="B7127" s="6" t="s">
        <v>241</v>
      </c>
      <c r="C7127" s="7">
        <v>6</v>
      </c>
      <c r="D7127">
        <v>3</v>
      </c>
      <c r="E7127">
        <f t="shared" si="494"/>
        <v>3</v>
      </c>
      <c r="F7127" t="str">
        <f t="shared" si="495"/>
        <v>友引</v>
      </c>
      <c r="G7127" t="str">
        <f t="shared" si="492"/>
        <v>金</v>
      </c>
      <c r="I7127" t="str">
        <f t="shared" si="493"/>
        <v/>
      </c>
    </row>
    <row r="7128" spans="1:9">
      <c r="A7128" s="1">
        <v>43652</v>
      </c>
      <c r="B7128" s="6" t="s">
        <v>242</v>
      </c>
      <c r="C7128" s="7">
        <v>6</v>
      </c>
      <c r="D7128">
        <v>4</v>
      </c>
      <c r="E7128">
        <f t="shared" si="494"/>
        <v>4</v>
      </c>
      <c r="F7128" t="str">
        <f t="shared" si="495"/>
        <v>先負</v>
      </c>
      <c r="G7128" t="str">
        <f t="shared" si="492"/>
        <v>土</v>
      </c>
      <c r="I7128" t="str">
        <f t="shared" si="493"/>
        <v/>
      </c>
    </row>
    <row r="7129" spans="1:9">
      <c r="A7129" s="1">
        <v>43653</v>
      </c>
      <c r="B7129" s="6" t="s">
        <v>243</v>
      </c>
      <c r="C7129" s="7">
        <v>6</v>
      </c>
      <c r="D7129">
        <v>5</v>
      </c>
      <c r="E7129">
        <f t="shared" si="494"/>
        <v>5</v>
      </c>
      <c r="F7129" t="str">
        <f t="shared" si="495"/>
        <v>仏滅</v>
      </c>
      <c r="G7129" t="str">
        <f t="shared" si="492"/>
        <v>日</v>
      </c>
      <c r="I7129" t="str">
        <f t="shared" si="493"/>
        <v/>
      </c>
    </row>
    <row r="7130" spans="1:9">
      <c r="A7130" s="1">
        <v>43654</v>
      </c>
      <c r="B7130" s="6" t="s">
        <v>244</v>
      </c>
      <c r="C7130" s="7">
        <v>6</v>
      </c>
      <c r="D7130">
        <v>6</v>
      </c>
      <c r="E7130">
        <f t="shared" si="494"/>
        <v>0</v>
      </c>
      <c r="F7130" t="str">
        <f t="shared" si="495"/>
        <v>大安</v>
      </c>
      <c r="G7130" t="str">
        <f t="shared" si="492"/>
        <v>月</v>
      </c>
      <c r="I7130" t="str">
        <f t="shared" si="493"/>
        <v/>
      </c>
    </row>
    <row r="7131" spans="1:9">
      <c r="A7131" s="1">
        <v>43655</v>
      </c>
      <c r="B7131" s="6" t="s">
        <v>245</v>
      </c>
      <c r="C7131" s="7">
        <v>6</v>
      </c>
      <c r="D7131">
        <v>7</v>
      </c>
      <c r="E7131">
        <f t="shared" si="494"/>
        <v>1</v>
      </c>
      <c r="F7131" t="str">
        <f t="shared" si="495"/>
        <v>赤口</v>
      </c>
      <c r="G7131" t="str">
        <f t="shared" si="492"/>
        <v>火</v>
      </c>
      <c r="I7131" t="str">
        <f t="shared" si="493"/>
        <v/>
      </c>
    </row>
    <row r="7132" spans="1:9">
      <c r="A7132" s="1">
        <v>43656</v>
      </c>
      <c r="B7132" s="6" t="s">
        <v>246</v>
      </c>
      <c r="C7132" s="7">
        <v>6</v>
      </c>
      <c r="D7132">
        <v>8</v>
      </c>
      <c r="E7132">
        <f t="shared" si="494"/>
        <v>2</v>
      </c>
      <c r="F7132" t="str">
        <f t="shared" si="495"/>
        <v>先勝</v>
      </c>
      <c r="G7132" t="str">
        <f t="shared" si="492"/>
        <v>水</v>
      </c>
      <c r="I7132" t="str">
        <f t="shared" si="493"/>
        <v/>
      </c>
    </row>
    <row r="7133" spans="1:9">
      <c r="A7133" s="1">
        <v>43657</v>
      </c>
      <c r="B7133" s="6" t="s">
        <v>247</v>
      </c>
      <c r="C7133" s="7">
        <v>6</v>
      </c>
      <c r="D7133">
        <v>9</v>
      </c>
      <c r="E7133">
        <f t="shared" si="494"/>
        <v>3</v>
      </c>
      <c r="F7133" t="str">
        <f t="shared" si="495"/>
        <v>友引</v>
      </c>
      <c r="G7133" t="str">
        <f t="shared" si="492"/>
        <v>木</v>
      </c>
      <c r="I7133" t="str">
        <f t="shared" si="493"/>
        <v/>
      </c>
    </row>
    <row r="7134" spans="1:9">
      <c r="A7134" s="1">
        <v>43658</v>
      </c>
      <c r="B7134" s="6" t="s">
        <v>248</v>
      </c>
      <c r="C7134" s="7">
        <v>6</v>
      </c>
      <c r="D7134">
        <v>10</v>
      </c>
      <c r="E7134">
        <f t="shared" si="494"/>
        <v>4</v>
      </c>
      <c r="F7134" t="str">
        <f t="shared" si="495"/>
        <v>先負</v>
      </c>
      <c r="G7134" t="str">
        <f t="shared" si="492"/>
        <v>金</v>
      </c>
      <c r="I7134" t="str">
        <f t="shared" si="493"/>
        <v/>
      </c>
    </row>
    <row r="7135" spans="1:9">
      <c r="A7135" s="1">
        <v>43659</v>
      </c>
      <c r="B7135" s="6" t="s">
        <v>249</v>
      </c>
      <c r="C7135" s="7">
        <v>6</v>
      </c>
      <c r="D7135">
        <v>11</v>
      </c>
      <c r="E7135">
        <f t="shared" si="494"/>
        <v>5</v>
      </c>
      <c r="F7135" t="str">
        <f t="shared" si="495"/>
        <v>仏滅</v>
      </c>
      <c r="G7135" t="str">
        <f t="shared" si="492"/>
        <v>土</v>
      </c>
      <c r="I7135" t="str">
        <f t="shared" si="493"/>
        <v/>
      </c>
    </row>
    <row r="7136" spans="1:9">
      <c r="A7136" s="1">
        <v>43660</v>
      </c>
      <c r="B7136" s="6" t="s">
        <v>250</v>
      </c>
      <c r="C7136" s="7">
        <v>6</v>
      </c>
      <c r="D7136">
        <v>12</v>
      </c>
      <c r="E7136">
        <f t="shared" si="494"/>
        <v>0</v>
      </c>
      <c r="F7136" t="str">
        <f t="shared" si="495"/>
        <v>大安</v>
      </c>
      <c r="G7136" t="str">
        <f t="shared" si="492"/>
        <v>日</v>
      </c>
      <c r="I7136" t="str">
        <f t="shared" si="493"/>
        <v/>
      </c>
    </row>
    <row r="7137" spans="1:9">
      <c r="A7137" s="1">
        <v>43661</v>
      </c>
      <c r="B7137" s="6" t="s">
        <v>251</v>
      </c>
      <c r="C7137" s="7">
        <v>6</v>
      </c>
      <c r="D7137">
        <v>13</v>
      </c>
      <c r="E7137">
        <f t="shared" si="494"/>
        <v>1</v>
      </c>
      <c r="F7137" t="str">
        <f t="shared" si="495"/>
        <v>赤口</v>
      </c>
      <c r="G7137" t="str">
        <f t="shared" si="492"/>
        <v>月</v>
      </c>
      <c r="I7137" t="str">
        <f t="shared" si="493"/>
        <v/>
      </c>
    </row>
    <row r="7138" spans="1:9">
      <c r="A7138" s="1">
        <v>43662</v>
      </c>
      <c r="B7138" s="6" t="s">
        <v>252</v>
      </c>
      <c r="C7138" s="7">
        <v>6</v>
      </c>
      <c r="D7138">
        <v>14</v>
      </c>
      <c r="E7138">
        <f t="shared" si="494"/>
        <v>2</v>
      </c>
      <c r="F7138" t="str">
        <f t="shared" si="495"/>
        <v>先勝</v>
      </c>
      <c r="G7138" t="str">
        <f t="shared" si="492"/>
        <v>火</v>
      </c>
      <c r="I7138" t="str">
        <f t="shared" si="493"/>
        <v/>
      </c>
    </row>
    <row r="7139" spans="1:9">
      <c r="A7139" s="1">
        <v>43663</v>
      </c>
      <c r="B7139" s="6" t="s">
        <v>253</v>
      </c>
      <c r="C7139" s="7">
        <v>6</v>
      </c>
      <c r="D7139">
        <v>15</v>
      </c>
      <c r="E7139">
        <f t="shared" si="494"/>
        <v>3</v>
      </c>
      <c r="F7139" t="str">
        <f t="shared" si="495"/>
        <v>友引</v>
      </c>
      <c r="G7139" t="str">
        <f t="shared" si="492"/>
        <v>水</v>
      </c>
      <c r="I7139" t="str">
        <f t="shared" si="493"/>
        <v/>
      </c>
    </row>
    <row r="7140" spans="1:9">
      <c r="A7140" s="1">
        <v>43664</v>
      </c>
      <c r="B7140" s="6" t="s">
        <v>254</v>
      </c>
      <c r="C7140" s="7">
        <v>6</v>
      </c>
      <c r="D7140">
        <v>16</v>
      </c>
      <c r="E7140">
        <f t="shared" si="494"/>
        <v>4</v>
      </c>
      <c r="F7140" t="str">
        <f t="shared" si="495"/>
        <v>先負</v>
      </c>
      <c r="G7140" t="str">
        <f t="shared" si="492"/>
        <v>木</v>
      </c>
      <c r="I7140" t="str">
        <f t="shared" si="493"/>
        <v/>
      </c>
    </row>
    <row r="7141" spans="1:9">
      <c r="A7141" s="1">
        <v>43665</v>
      </c>
      <c r="B7141" s="6" t="s">
        <v>255</v>
      </c>
      <c r="C7141" s="7">
        <v>6</v>
      </c>
      <c r="D7141">
        <v>17</v>
      </c>
      <c r="E7141">
        <f t="shared" si="494"/>
        <v>5</v>
      </c>
      <c r="F7141" t="str">
        <f t="shared" si="495"/>
        <v>仏滅</v>
      </c>
      <c r="G7141" t="str">
        <f t="shared" si="492"/>
        <v>金</v>
      </c>
      <c r="I7141" t="str">
        <f t="shared" si="493"/>
        <v/>
      </c>
    </row>
    <row r="7142" spans="1:9">
      <c r="A7142" s="1">
        <v>43666</v>
      </c>
      <c r="B7142" s="6" t="s">
        <v>256</v>
      </c>
      <c r="C7142" s="7">
        <v>6</v>
      </c>
      <c r="D7142">
        <v>18</v>
      </c>
      <c r="E7142">
        <f t="shared" si="494"/>
        <v>0</v>
      </c>
      <c r="F7142" t="str">
        <f t="shared" si="495"/>
        <v>大安</v>
      </c>
      <c r="G7142" t="str">
        <f t="shared" si="492"/>
        <v>土</v>
      </c>
      <c r="I7142" t="str">
        <f t="shared" si="493"/>
        <v/>
      </c>
    </row>
    <row r="7143" spans="1:9">
      <c r="A7143" s="1">
        <v>43667</v>
      </c>
      <c r="B7143" s="6" t="s">
        <v>257</v>
      </c>
      <c r="C7143" s="7">
        <v>6</v>
      </c>
      <c r="D7143">
        <v>19</v>
      </c>
      <c r="E7143">
        <f t="shared" si="494"/>
        <v>1</v>
      </c>
      <c r="F7143" t="str">
        <f t="shared" si="495"/>
        <v>赤口</v>
      </c>
      <c r="G7143" t="str">
        <f t="shared" si="492"/>
        <v>日</v>
      </c>
      <c r="I7143" t="str">
        <f t="shared" si="493"/>
        <v/>
      </c>
    </row>
    <row r="7144" spans="1:9">
      <c r="A7144" s="1">
        <v>43668</v>
      </c>
      <c r="B7144" s="6" t="s">
        <v>258</v>
      </c>
      <c r="C7144" s="7">
        <v>6</v>
      </c>
      <c r="D7144">
        <v>20</v>
      </c>
      <c r="E7144">
        <f t="shared" si="494"/>
        <v>2</v>
      </c>
      <c r="F7144" t="str">
        <f t="shared" si="495"/>
        <v>先勝</v>
      </c>
      <c r="G7144" t="str">
        <f t="shared" si="492"/>
        <v>月</v>
      </c>
      <c r="I7144" t="str">
        <f t="shared" si="493"/>
        <v/>
      </c>
    </row>
    <row r="7145" spans="1:9">
      <c r="A7145" s="1">
        <v>43669</v>
      </c>
      <c r="B7145" s="6" t="s">
        <v>259</v>
      </c>
      <c r="C7145" s="7">
        <v>6</v>
      </c>
      <c r="D7145">
        <v>21</v>
      </c>
      <c r="E7145">
        <f t="shared" si="494"/>
        <v>3</v>
      </c>
      <c r="F7145" t="str">
        <f t="shared" si="495"/>
        <v>友引</v>
      </c>
      <c r="G7145" t="str">
        <f t="shared" si="492"/>
        <v>火</v>
      </c>
      <c r="I7145" t="str">
        <f t="shared" si="493"/>
        <v/>
      </c>
    </row>
    <row r="7146" spans="1:9">
      <c r="A7146" s="1">
        <v>43670</v>
      </c>
      <c r="B7146" s="6" t="s">
        <v>260</v>
      </c>
      <c r="C7146" s="7">
        <v>6</v>
      </c>
      <c r="D7146">
        <v>22</v>
      </c>
      <c r="E7146">
        <f t="shared" si="494"/>
        <v>4</v>
      </c>
      <c r="F7146" t="str">
        <f t="shared" si="495"/>
        <v>先負</v>
      </c>
      <c r="G7146" t="str">
        <f t="shared" si="492"/>
        <v>水</v>
      </c>
      <c r="I7146" t="str">
        <f t="shared" si="493"/>
        <v/>
      </c>
    </row>
    <row r="7147" spans="1:9">
      <c r="A7147" s="1">
        <v>43671</v>
      </c>
      <c r="B7147" s="6" t="s">
        <v>261</v>
      </c>
      <c r="C7147" s="7">
        <v>6</v>
      </c>
      <c r="D7147">
        <v>23</v>
      </c>
      <c r="E7147">
        <f t="shared" si="494"/>
        <v>5</v>
      </c>
      <c r="F7147" t="str">
        <f t="shared" si="495"/>
        <v>仏滅</v>
      </c>
      <c r="G7147" t="str">
        <f t="shared" si="492"/>
        <v>木</v>
      </c>
      <c r="I7147" t="str">
        <f t="shared" si="493"/>
        <v/>
      </c>
    </row>
    <row r="7148" spans="1:9">
      <c r="A7148" s="1">
        <v>43672</v>
      </c>
      <c r="B7148" s="6" t="s">
        <v>262</v>
      </c>
      <c r="C7148" s="7">
        <v>6</v>
      </c>
      <c r="D7148">
        <v>24</v>
      </c>
      <c r="E7148">
        <f t="shared" si="494"/>
        <v>0</v>
      </c>
      <c r="F7148" t="str">
        <f t="shared" si="495"/>
        <v>大安</v>
      </c>
      <c r="G7148" t="str">
        <f t="shared" si="492"/>
        <v>金</v>
      </c>
      <c r="I7148" t="str">
        <f t="shared" si="493"/>
        <v/>
      </c>
    </row>
    <row r="7149" spans="1:9">
      <c r="A7149" s="1">
        <v>43673</v>
      </c>
      <c r="B7149" s="6" t="s">
        <v>263</v>
      </c>
      <c r="C7149" s="7">
        <v>6</v>
      </c>
      <c r="D7149">
        <v>25</v>
      </c>
      <c r="E7149">
        <f t="shared" si="494"/>
        <v>1</v>
      </c>
      <c r="F7149" t="str">
        <f t="shared" si="495"/>
        <v>赤口</v>
      </c>
      <c r="G7149" t="str">
        <f t="shared" si="492"/>
        <v>土</v>
      </c>
      <c r="I7149" t="str">
        <f t="shared" si="493"/>
        <v/>
      </c>
    </row>
    <row r="7150" spans="1:9">
      <c r="A7150" s="1">
        <v>43674</v>
      </c>
      <c r="B7150" s="6" t="s">
        <v>264</v>
      </c>
      <c r="C7150" s="7">
        <v>6</v>
      </c>
      <c r="D7150">
        <v>26</v>
      </c>
      <c r="E7150">
        <f t="shared" si="494"/>
        <v>2</v>
      </c>
      <c r="F7150" t="str">
        <f t="shared" si="495"/>
        <v>先勝</v>
      </c>
      <c r="G7150" t="str">
        <f t="shared" si="492"/>
        <v>日</v>
      </c>
      <c r="I7150" t="str">
        <f t="shared" si="493"/>
        <v/>
      </c>
    </row>
    <row r="7151" spans="1:9">
      <c r="A7151" s="1">
        <v>43675</v>
      </c>
      <c r="B7151" s="6" t="s">
        <v>265</v>
      </c>
      <c r="C7151" s="7">
        <v>6</v>
      </c>
      <c r="D7151">
        <v>27</v>
      </c>
      <c r="E7151">
        <f t="shared" si="494"/>
        <v>3</v>
      </c>
      <c r="F7151" t="str">
        <f t="shared" si="495"/>
        <v>友引</v>
      </c>
      <c r="G7151" t="str">
        <f t="shared" si="492"/>
        <v>月</v>
      </c>
      <c r="I7151" t="str">
        <f t="shared" si="493"/>
        <v/>
      </c>
    </row>
    <row r="7152" spans="1:9">
      <c r="A7152" s="1">
        <v>43676</v>
      </c>
      <c r="B7152" s="6" t="s">
        <v>266</v>
      </c>
      <c r="C7152" s="7">
        <v>6</v>
      </c>
      <c r="D7152">
        <v>28</v>
      </c>
      <c r="E7152">
        <f t="shared" si="494"/>
        <v>4</v>
      </c>
      <c r="F7152" t="str">
        <f t="shared" si="495"/>
        <v>先負</v>
      </c>
      <c r="G7152" t="str">
        <f t="shared" si="492"/>
        <v>火</v>
      </c>
      <c r="I7152" t="str">
        <f t="shared" si="493"/>
        <v/>
      </c>
    </row>
    <row r="7153" spans="1:9">
      <c r="A7153" s="1">
        <v>43677</v>
      </c>
      <c r="B7153" s="6" t="s">
        <v>267</v>
      </c>
      <c r="C7153" s="7">
        <v>6</v>
      </c>
      <c r="D7153">
        <v>29</v>
      </c>
      <c r="E7153">
        <f t="shared" si="494"/>
        <v>5</v>
      </c>
      <c r="F7153" t="str">
        <f t="shared" si="495"/>
        <v>仏滅</v>
      </c>
      <c r="G7153" t="str">
        <f t="shared" si="492"/>
        <v>水</v>
      </c>
      <c r="I7153" t="str">
        <f t="shared" si="493"/>
        <v/>
      </c>
    </row>
    <row r="7154" spans="1:9">
      <c r="A7154" s="1">
        <v>43678</v>
      </c>
      <c r="B7154" s="6" t="s">
        <v>623</v>
      </c>
      <c r="C7154" s="7">
        <v>7</v>
      </c>
      <c r="D7154">
        <v>1</v>
      </c>
      <c r="E7154">
        <f t="shared" si="494"/>
        <v>2</v>
      </c>
      <c r="F7154" t="str">
        <f t="shared" si="495"/>
        <v>先勝</v>
      </c>
      <c r="G7154" t="str">
        <f t="shared" si="492"/>
        <v>木</v>
      </c>
      <c r="I7154" t="str">
        <f t="shared" si="493"/>
        <v/>
      </c>
    </row>
    <row r="7155" spans="1:9">
      <c r="A7155" s="1">
        <v>43679</v>
      </c>
      <c r="B7155" s="6" t="s">
        <v>269</v>
      </c>
      <c r="C7155" s="7">
        <v>7</v>
      </c>
      <c r="D7155">
        <v>2</v>
      </c>
      <c r="E7155">
        <f t="shared" si="494"/>
        <v>3</v>
      </c>
      <c r="F7155" t="str">
        <f t="shared" si="495"/>
        <v>友引</v>
      </c>
      <c r="G7155" t="str">
        <f t="shared" si="492"/>
        <v>金</v>
      </c>
      <c r="I7155" t="str">
        <f t="shared" si="493"/>
        <v/>
      </c>
    </row>
    <row r="7156" spans="1:9">
      <c r="A7156" s="1">
        <v>43680</v>
      </c>
      <c r="B7156" s="6" t="s">
        <v>270</v>
      </c>
      <c r="C7156" s="7">
        <v>7</v>
      </c>
      <c r="D7156">
        <v>3</v>
      </c>
      <c r="E7156">
        <f t="shared" si="494"/>
        <v>4</v>
      </c>
      <c r="F7156" t="str">
        <f t="shared" si="495"/>
        <v>先負</v>
      </c>
      <c r="G7156" t="str">
        <f t="shared" si="492"/>
        <v>土</v>
      </c>
      <c r="I7156" t="str">
        <f t="shared" si="493"/>
        <v/>
      </c>
    </row>
    <row r="7157" spans="1:9">
      <c r="A7157" s="1">
        <v>43681</v>
      </c>
      <c r="B7157" s="6" t="s">
        <v>271</v>
      </c>
      <c r="C7157" s="7">
        <v>7</v>
      </c>
      <c r="D7157">
        <v>4</v>
      </c>
      <c r="E7157">
        <f t="shared" si="494"/>
        <v>5</v>
      </c>
      <c r="F7157" t="str">
        <f t="shared" si="495"/>
        <v>仏滅</v>
      </c>
      <c r="G7157" t="str">
        <f t="shared" si="492"/>
        <v>日</v>
      </c>
      <c r="I7157" t="str">
        <f t="shared" si="493"/>
        <v/>
      </c>
    </row>
    <row r="7158" spans="1:9">
      <c r="A7158" s="1">
        <v>43682</v>
      </c>
      <c r="B7158" s="6" t="s">
        <v>272</v>
      </c>
      <c r="C7158" s="7">
        <v>7</v>
      </c>
      <c r="D7158">
        <v>5</v>
      </c>
      <c r="E7158">
        <f t="shared" si="494"/>
        <v>0</v>
      </c>
      <c r="F7158" t="str">
        <f t="shared" si="495"/>
        <v>大安</v>
      </c>
      <c r="G7158" t="str">
        <f t="shared" si="492"/>
        <v>月</v>
      </c>
      <c r="I7158" t="str">
        <f t="shared" si="493"/>
        <v/>
      </c>
    </row>
    <row r="7159" spans="1:9">
      <c r="A7159" s="1">
        <v>43683</v>
      </c>
      <c r="B7159" s="6" t="s">
        <v>273</v>
      </c>
      <c r="C7159" s="7">
        <v>7</v>
      </c>
      <c r="D7159">
        <v>6</v>
      </c>
      <c r="E7159">
        <f t="shared" si="494"/>
        <v>1</v>
      </c>
      <c r="F7159" t="str">
        <f t="shared" si="495"/>
        <v>赤口</v>
      </c>
      <c r="G7159" t="str">
        <f t="shared" si="492"/>
        <v>火</v>
      </c>
      <c r="I7159" t="str">
        <f t="shared" si="493"/>
        <v/>
      </c>
    </row>
    <row r="7160" spans="1:9">
      <c r="A7160" s="1">
        <v>43684</v>
      </c>
      <c r="B7160" s="6" t="s">
        <v>274</v>
      </c>
      <c r="C7160" s="7">
        <v>7</v>
      </c>
      <c r="D7160">
        <v>7</v>
      </c>
      <c r="E7160">
        <f t="shared" si="494"/>
        <v>2</v>
      </c>
      <c r="F7160" t="str">
        <f t="shared" si="495"/>
        <v>先勝</v>
      </c>
      <c r="G7160" t="str">
        <f t="shared" si="492"/>
        <v>水</v>
      </c>
      <c r="I7160" t="str">
        <f t="shared" si="493"/>
        <v/>
      </c>
    </row>
    <row r="7161" spans="1:9">
      <c r="A7161" s="1">
        <v>43685</v>
      </c>
      <c r="B7161" s="6" t="s">
        <v>275</v>
      </c>
      <c r="C7161" s="7">
        <v>7</v>
      </c>
      <c r="D7161">
        <v>8</v>
      </c>
      <c r="E7161">
        <f t="shared" si="494"/>
        <v>3</v>
      </c>
      <c r="F7161" t="str">
        <f t="shared" si="495"/>
        <v>友引</v>
      </c>
      <c r="G7161" t="str">
        <f t="shared" si="492"/>
        <v>木</v>
      </c>
      <c r="I7161" t="str">
        <f t="shared" si="493"/>
        <v/>
      </c>
    </row>
    <row r="7162" spans="1:9">
      <c r="A7162" s="1">
        <v>43686</v>
      </c>
      <c r="B7162" s="6" t="s">
        <v>276</v>
      </c>
      <c r="C7162" s="7">
        <v>7</v>
      </c>
      <c r="D7162">
        <v>9</v>
      </c>
      <c r="E7162">
        <f t="shared" si="494"/>
        <v>4</v>
      </c>
      <c r="F7162" t="str">
        <f t="shared" si="495"/>
        <v>先負</v>
      </c>
      <c r="G7162" t="str">
        <f t="shared" si="492"/>
        <v>金</v>
      </c>
      <c r="I7162" t="str">
        <f t="shared" si="493"/>
        <v/>
      </c>
    </row>
    <row r="7163" spans="1:9">
      <c r="A7163" s="1">
        <v>43687</v>
      </c>
      <c r="B7163" s="6" t="s">
        <v>277</v>
      </c>
      <c r="C7163" s="7">
        <v>7</v>
      </c>
      <c r="D7163">
        <v>10</v>
      </c>
      <c r="E7163">
        <f t="shared" si="494"/>
        <v>5</v>
      </c>
      <c r="F7163" t="str">
        <f t="shared" si="495"/>
        <v>仏滅</v>
      </c>
      <c r="G7163" t="str">
        <f t="shared" si="492"/>
        <v>土</v>
      </c>
      <c r="I7163" t="str">
        <f t="shared" si="493"/>
        <v/>
      </c>
    </row>
    <row r="7164" spans="1:9">
      <c r="A7164" s="1">
        <v>43688</v>
      </c>
      <c r="B7164" s="6" t="s">
        <v>278</v>
      </c>
      <c r="C7164" s="7">
        <v>7</v>
      </c>
      <c r="D7164">
        <v>11</v>
      </c>
      <c r="E7164">
        <f t="shared" si="494"/>
        <v>0</v>
      </c>
      <c r="F7164" t="str">
        <f t="shared" si="495"/>
        <v>大安</v>
      </c>
      <c r="G7164" t="str">
        <f t="shared" si="492"/>
        <v>日</v>
      </c>
      <c r="I7164" t="str">
        <f t="shared" si="493"/>
        <v/>
      </c>
    </row>
    <row r="7165" spans="1:9">
      <c r="A7165" s="1">
        <v>43689</v>
      </c>
      <c r="B7165" s="6" t="s">
        <v>279</v>
      </c>
      <c r="C7165" s="7">
        <v>7</v>
      </c>
      <c r="D7165">
        <v>12</v>
      </c>
      <c r="E7165">
        <f t="shared" si="494"/>
        <v>1</v>
      </c>
      <c r="F7165" t="str">
        <f t="shared" si="495"/>
        <v>赤口</v>
      </c>
      <c r="G7165" t="str">
        <f t="shared" si="492"/>
        <v>月</v>
      </c>
      <c r="I7165" t="str">
        <f t="shared" si="493"/>
        <v/>
      </c>
    </row>
    <row r="7166" spans="1:9">
      <c r="A7166" s="1">
        <v>43690</v>
      </c>
      <c r="B7166" s="6" t="s">
        <v>280</v>
      </c>
      <c r="C7166" s="7">
        <v>7</v>
      </c>
      <c r="D7166">
        <v>13</v>
      </c>
      <c r="E7166">
        <f t="shared" si="494"/>
        <v>2</v>
      </c>
      <c r="F7166" t="str">
        <f t="shared" si="495"/>
        <v>先勝</v>
      </c>
      <c r="G7166" t="str">
        <f t="shared" si="492"/>
        <v>火</v>
      </c>
      <c r="I7166" t="str">
        <f t="shared" si="493"/>
        <v/>
      </c>
    </row>
    <row r="7167" spans="1:9">
      <c r="A7167" s="1">
        <v>43691</v>
      </c>
      <c r="B7167" s="6" t="s">
        <v>281</v>
      </c>
      <c r="C7167" s="7">
        <v>7</v>
      </c>
      <c r="D7167">
        <v>14</v>
      </c>
      <c r="E7167">
        <f t="shared" si="494"/>
        <v>3</v>
      </c>
      <c r="F7167" t="str">
        <f t="shared" si="495"/>
        <v>友引</v>
      </c>
      <c r="G7167" t="str">
        <f t="shared" si="492"/>
        <v>水</v>
      </c>
      <c r="I7167" t="str">
        <f t="shared" si="493"/>
        <v/>
      </c>
    </row>
    <row r="7168" spans="1:9">
      <c r="A7168" s="1">
        <v>43692</v>
      </c>
      <c r="B7168" s="6" t="s">
        <v>282</v>
      </c>
      <c r="C7168" s="7">
        <v>7</v>
      </c>
      <c r="D7168">
        <v>15</v>
      </c>
      <c r="E7168">
        <f t="shared" si="494"/>
        <v>4</v>
      </c>
      <c r="F7168" t="str">
        <f t="shared" si="495"/>
        <v>先負</v>
      </c>
      <c r="G7168" t="str">
        <f t="shared" si="492"/>
        <v>木</v>
      </c>
      <c r="I7168" t="str">
        <f t="shared" si="493"/>
        <v/>
      </c>
    </row>
    <row r="7169" spans="1:9">
      <c r="A7169" s="1">
        <v>43693</v>
      </c>
      <c r="B7169" s="6" t="s">
        <v>283</v>
      </c>
      <c r="C7169" s="7">
        <v>7</v>
      </c>
      <c r="D7169">
        <v>16</v>
      </c>
      <c r="E7169">
        <f t="shared" si="494"/>
        <v>5</v>
      </c>
      <c r="F7169" t="str">
        <f t="shared" si="495"/>
        <v>仏滅</v>
      </c>
      <c r="G7169" t="str">
        <f t="shared" si="492"/>
        <v>金</v>
      </c>
      <c r="I7169" t="str">
        <f t="shared" si="493"/>
        <v/>
      </c>
    </row>
    <row r="7170" spans="1:9">
      <c r="A7170" s="1">
        <v>43694</v>
      </c>
      <c r="B7170" s="6" t="s">
        <v>284</v>
      </c>
      <c r="C7170" s="7">
        <v>7</v>
      </c>
      <c r="D7170">
        <v>17</v>
      </c>
      <c r="E7170">
        <f t="shared" si="494"/>
        <v>0</v>
      </c>
      <c r="F7170" t="str">
        <f t="shared" si="495"/>
        <v>大安</v>
      </c>
      <c r="G7170" t="str">
        <f t="shared" si="492"/>
        <v>土</v>
      </c>
      <c r="I7170" t="str">
        <f t="shared" si="493"/>
        <v/>
      </c>
    </row>
    <row r="7171" spans="1:9">
      <c r="A7171" s="1">
        <v>43695</v>
      </c>
      <c r="B7171" s="6" t="s">
        <v>285</v>
      </c>
      <c r="C7171" s="7">
        <v>7</v>
      </c>
      <c r="D7171">
        <v>18</v>
      </c>
      <c r="E7171">
        <f t="shared" si="494"/>
        <v>1</v>
      </c>
      <c r="F7171" t="str">
        <f t="shared" si="495"/>
        <v>赤口</v>
      </c>
      <c r="G7171" t="str">
        <f t="shared" ref="G7171:G7234" si="496">TEXT(A7171,"aaa")</f>
        <v>日</v>
      </c>
      <c r="I7171" t="str">
        <f t="shared" ref="I7171:I7234" si="497">IF(ISERROR(VLOOKUP(H7171,$K$29:$L$39,2,FALSE)),"",VLOOKUP(H7171,$K$29:$L$39,2,FALSE))</f>
        <v/>
      </c>
    </row>
    <row r="7172" spans="1:9">
      <c r="A7172" s="1">
        <v>43696</v>
      </c>
      <c r="B7172" s="6" t="s">
        <v>286</v>
      </c>
      <c r="C7172" s="7">
        <v>7</v>
      </c>
      <c r="D7172">
        <v>19</v>
      </c>
      <c r="E7172">
        <f t="shared" si="494"/>
        <v>2</v>
      </c>
      <c r="F7172" t="str">
        <f t="shared" si="495"/>
        <v>先勝</v>
      </c>
      <c r="G7172" t="str">
        <f t="shared" si="496"/>
        <v>月</v>
      </c>
      <c r="I7172" t="str">
        <f t="shared" si="497"/>
        <v/>
      </c>
    </row>
    <row r="7173" spans="1:9">
      <c r="A7173" s="1">
        <v>43697</v>
      </c>
      <c r="B7173" s="6" t="s">
        <v>287</v>
      </c>
      <c r="C7173" s="7">
        <v>7</v>
      </c>
      <c r="D7173">
        <v>20</v>
      </c>
      <c r="E7173">
        <f t="shared" si="494"/>
        <v>3</v>
      </c>
      <c r="F7173" t="str">
        <f t="shared" si="495"/>
        <v>友引</v>
      </c>
      <c r="G7173" t="str">
        <f t="shared" si="496"/>
        <v>火</v>
      </c>
      <c r="I7173" t="str">
        <f t="shared" si="497"/>
        <v/>
      </c>
    </row>
    <row r="7174" spans="1:9">
      <c r="A7174" s="1">
        <v>43698</v>
      </c>
      <c r="B7174" s="6" t="s">
        <v>288</v>
      </c>
      <c r="C7174" s="7">
        <v>7</v>
      </c>
      <c r="D7174">
        <v>21</v>
      </c>
      <c r="E7174">
        <f t="shared" si="494"/>
        <v>4</v>
      </c>
      <c r="F7174" t="str">
        <f t="shared" si="495"/>
        <v>先負</v>
      </c>
      <c r="G7174" t="str">
        <f t="shared" si="496"/>
        <v>水</v>
      </c>
      <c r="I7174" t="str">
        <f t="shared" si="497"/>
        <v/>
      </c>
    </row>
    <row r="7175" spans="1:9">
      <c r="A7175" s="1">
        <v>43699</v>
      </c>
      <c r="B7175" s="6" t="s">
        <v>289</v>
      </c>
      <c r="C7175" s="7">
        <v>7</v>
      </c>
      <c r="D7175">
        <v>22</v>
      </c>
      <c r="E7175">
        <f t="shared" si="494"/>
        <v>5</v>
      </c>
      <c r="F7175" t="str">
        <f t="shared" si="495"/>
        <v>仏滅</v>
      </c>
      <c r="G7175" t="str">
        <f t="shared" si="496"/>
        <v>木</v>
      </c>
      <c r="I7175" t="str">
        <f t="shared" si="497"/>
        <v/>
      </c>
    </row>
    <row r="7176" spans="1:9">
      <c r="A7176" s="1">
        <v>43700</v>
      </c>
      <c r="B7176" s="6" t="s">
        <v>290</v>
      </c>
      <c r="C7176" s="7">
        <v>7</v>
      </c>
      <c r="D7176">
        <v>23</v>
      </c>
      <c r="E7176">
        <f t="shared" si="494"/>
        <v>0</v>
      </c>
      <c r="F7176" t="str">
        <f t="shared" si="495"/>
        <v>大安</v>
      </c>
      <c r="G7176" t="str">
        <f t="shared" si="496"/>
        <v>金</v>
      </c>
      <c r="I7176" t="str">
        <f t="shared" si="497"/>
        <v/>
      </c>
    </row>
    <row r="7177" spans="1:9">
      <c r="A7177" s="1">
        <v>43701</v>
      </c>
      <c r="B7177" s="6" t="s">
        <v>291</v>
      </c>
      <c r="C7177" s="7">
        <v>7</v>
      </c>
      <c r="D7177">
        <v>24</v>
      </c>
      <c r="E7177">
        <f t="shared" si="494"/>
        <v>1</v>
      </c>
      <c r="F7177" t="str">
        <f t="shared" si="495"/>
        <v>赤口</v>
      </c>
      <c r="G7177" t="str">
        <f t="shared" si="496"/>
        <v>土</v>
      </c>
      <c r="I7177" t="str">
        <f t="shared" si="497"/>
        <v/>
      </c>
    </row>
    <row r="7178" spans="1:9">
      <c r="A7178" s="1">
        <v>43702</v>
      </c>
      <c r="B7178" s="6" t="s">
        <v>292</v>
      </c>
      <c r="C7178" s="7">
        <v>7</v>
      </c>
      <c r="D7178">
        <v>25</v>
      </c>
      <c r="E7178">
        <f t="shared" si="494"/>
        <v>2</v>
      </c>
      <c r="F7178" t="str">
        <f t="shared" si="495"/>
        <v>先勝</v>
      </c>
      <c r="G7178" t="str">
        <f t="shared" si="496"/>
        <v>日</v>
      </c>
      <c r="I7178" t="str">
        <f t="shared" si="497"/>
        <v/>
      </c>
    </row>
    <row r="7179" spans="1:9">
      <c r="A7179" s="1">
        <v>43703</v>
      </c>
      <c r="B7179" s="6" t="s">
        <v>293</v>
      </c>
      <c r="C7179" s="7">
        <v>7</v>
      </c>
      <c r="D7179">
        <v>26</v>
      </c>
      <c r="E7179">
        <f t="shared" si="494"/>
        <v>3</v>
      </c>
      <c r="F7179" t="str">
        <f t="shared" si="495"/>
        <v>友引</v>
      </c>
      <c r="G7179" t="str">
        <f t="shared" si="496"/>
        <v>月</v>
      </c>
      <c r="I7179" t="str">
        <f t="shared" si="497"/>
        <v/>
      </c>
    </row>
    <row r="7180" spans="1:9">
      <c r="A7180" s="1">
        <v>43704</v>
      </c>
      <c r="B7180" s="6" t="s">
        <v>294</v>
      </c>
      <c r="C7180" s="7">
        <v>7</v>
      </c>
      <c r="D7180">
        <v>27</v>
      </c>
      <c r="E7180">
        <f t="shared" ref="E7180:E7243" si="498">MOD(C7180+D7180,6)</f>
        <v>4</v>
      </c>
      <c r="F7180" t="str">
        <f t="shared" ref="F7180:F7243" si="499">VLOOKUP(E7180,$K$18:$L$23,2)</f>
        <v>先負</v>
      </c>
      <c r="G7180" t="str">
        <f t="shared" si="496"/>
        <v>火</v>
      </c>
      <c r="I7180" t="str">
        <f t="shared" si="497"/>
        <v/>
      </c>
    </row>
    <row r="7181" spans="1:9">
      <c r="A7181" s="1">
        <v>43705</v>
      </c>
      <c r="B7181" s="6" t="s">
        <v>295</v>
      </c>
      <c r="C7181" s="7">
        <v>7</v>
      </c>
      <c r="D7181">
        <v>28</v>
      </c>
      <c r="E7181">
        <f t="shared" si="498"/>
        <v>5</v>
      </c>
      <c r="F7181" t="str">
        <f t="shared" si="499"/>
        <v>仏滅</v>
      </c>
      <c r="G7181" t="str">
        <f t="shared" si="496"/>
        <v>水</v>
      </c>
      <c r="I7181" t="str">
        <f t="shared" si="497"/>
        <v/>
      </c>
    </row>
    <row r="7182" spans="1:9">
      <c r="A7182" s="1">
        <v>43706</v>
      </c>
      <c r="B7182" s="6" t="s">
        <v>296</v>
      </c>
      <c r="C7182" s="7">
        <v>7</v>
      </c>
      <c r="D7182">
        <v>29</v>
      </c>
      <c r="E7182">
        <f t="shared" si="498"/>
        <v>0</v>
      </c>
      <c r="F7182" t="str">
        <f t="shared" si="499"/>
        <v>大安</v>
      </c>
      <c r="G7182" t="str">
        <f t="shared" si="496"/>
        <v>木</v>
      </c>
      <c r="I7182" t="str">
        <f t="shared" si="497"/>
        <v/>
      </c>
    </row>
    <row r="7183" spans="1:9">
      <c r="A7183" s="1">
        <v>43707</v>
      </c>
      <c r="B7183" s="6" t="s">
        <v>570</v>
      </c>
      <c r="C7183" s="7">
        <v>8</v>
      </c>
      <c r="D7183">
        <v>1</v>
      </c>
      <c r="E7183">
        <f t="shared" si="498"/>
        <v>3</v>
      </c>
      <c r="F7183" t="str">
        <f t="shared" si="499"/>
        <v>友引</v>
      </c>
      <c r="G7183" t="str">
        <f t="shared" si="496"/>
        <v>金</v>
      </c>
      <c r="I7183" t="str">
        <f t="shared" si="497"/>
        <v/>
      </c>
    </row>
    <row r="7184" spans="1:9">
      <c r="A7184" s="1">
        <v>43708</v>
      </c>
      <c r="B7184" s="6" t="s">
        <v>299</v>
      </c>
      <c r="C7184" s="7">
        <v>8</v>
      </c>
      <c r="D7184">
        <v>2</v>
      </c>
      <c r="E7184">
        <f t="shared" si="498"/>
        <v>4</v>
      </c>
      <c r="F7184" t="str">
        <f t="shared" si="499"/>
        <v>先負</v>
      </c>
      <c r="G7184" t="str">
        <f t="shared" si="496"/>
        <v>土</v>
      </c>
      <c r="I7184" t="str">
        <f t="shared" si="497"/>
        <v/>
      </c>
    </row>
    <row r="7185" spans="1:9">
      <c r="A7185" s="1">
        <v>43709</v>
      </c>
      <c r="B7185" s="6" t="s">
        <v>300</v>
      </c>
      <c r="C7185" s="7">
        <v>8</v>
      </c>
      <c r="D7185">
        <v>3</v>
      </c>
      <c r="E7185">
        <f t="shared" si="498"/>
        <v>5</v>
      </c>
      <c r="F7185" t="str">
        <f t="shared" si="499"/>
        <v>仏滅</v>
      </c>
      <c r="G7185" t="str">
        <f t="shared" si="496"/>
        <v>日</v>
      </c>
      <c r="I7185" t="str">
        <f t="shared" si="497"/>
        <v/>
      </c>
    </row>
    <row r="7186" spans="1:9">
      <c r="A7186" s="1">
        <v>43710</v>
      </c>
      <c r="B7186" s="6" t="s">
        <v>301</v>
      </c>
      <c r="C7186" s="7">
        <v>8</v>
      </c>
      <c r="D7186">
        <v>4</v>
      </c>
      <c r="E7186">
        <f t="shared" si="498"/>
        <v>0</v>
      </c>
      <c r="F7186" t="str">
        <f t="shared" si="499"/>
        <v>大安</v>
      </c>
      <c r="G7186" t="str">
        <f t="shared" si="496"/>
        <v>月</v>
      </c>
      <c r="I7186" t="str">
        <f t="shared" si="497"/>
        <v/>
      </c>
    </row>
    <row r="7187" spans="1:9">
      <c r="A7187" s="1">
        <v>43711</v>
      </c>
      <c r="B7187" s="6" t="s">
        <v>302</v>
      </c>
      <c r="C7187" s="7">
        <v>8</v>
      </c>
      <c r="D7187">
        <v>5</v>
      </c>
      <c r="E7187">
        <f t="shared" si="498"/>
        <v>1</v>
      </c>
      <c r="F7187" t="str">
        <f t="shared" si="499"/>
        <v>赤口</v>
      </c>
      <c r="G7187" t="str">
        <f t="shared" si="496"/>
        <v>火</v>
      </c>
      <c r="I7187" t="str">
        <f t="shared" si="497"/>
        <v/>
      </c>
    </row>
    <row r="7188" spans="1:9">
      <c r="A7188" s="1">
        <v>43712</v>
      </c>
      <c r="B7188" s="6" t="s">
        <v>303</v>
      </c>
      <c r="C7188" s="7">
        <v>8</v>
      </c>
      <c r="D7188">
        <v>6</v>
      </c>
      <c r="E7188">
        <f t="shared" si="498"/>
        <v>2</v>
      </c>
      <c r="F7188" t="str">
        <f t="shared" si="499"/>
        <v>先勝</v>
      </c>
      <c r="G7188" t="str">
        <f t="shared" si="496"/>
        <v>水</v>
      </c>
      <c r="I7188" t="str">
        <f t="shared" si="497"/>
        <v/>
      </c>
    </row>
    <row r="7189" spans="1:9">
      <c r="A7189" s="1">
        <v>43713</v>
      </c>
      <c r="B7189" s="6" t="s">
        <v>304</v>
      </c>
      <c r="C7189" s="7">
        <v>8</v>
      </c>
      <c r="D7189">
        <v>7</v>
      </c>
      <c r="E7189">
        <f t="shared" si="498"/>
        <v>3</v>
      </c>
      <c r="F7189" t="str">
        <f t="shared" si="499"/>
        <v>友引</v>
      </c>
      <c r="G7189" t="str">
        <f t="shared" si="496"/>
        <v>木</v>
      </c>
      <c r="I7189" t="str">
        <f t="shared" si="497"/>
        <v/>
      </c>
    </row>
    <row r="7190" spans="1:9">
      <c r="A7190" s="1">
        <v>43714</v>
      </c>
      <c r="B7190" s="6" t="s">
        <v>305</v>
      </c>
      <c r="C7190" s="7">
        <v>8</v>
      </c>
      <c r="D7190">
        <v>8</v>
      </c>
      <c r="E7190">
        <f t="shared" si="498"/>
        <v>4</v>
      </c>
      <c r="F7190" t="str">
        <f t="shared" si="499"/>
        <v>先負</v>
      </c>
      <c r="G7190" t="str">
        <f t="shared" si="496"/>
        <v>金</v>
      </c>
      <c r="I7190" t="str">
        <f t="shared" si="497"/>
        <v/>
      </c>
    </row>
    <row r="7191" spans="1:9">
      <c r="A7191" s="1">
        <v>43715</v>
      </c>
      <c r="B7191" s="6" t="s">
        <v>306</v>
      </c>
      <c r="C7191" s="7">
        <v>8</v>
      </c>
      <c r="D7191">
        <v>9</v>
      </c>
      <c r="E7191">
        <f t="shared" si="498"/>
        <v>5</v>
      </c>
      <c r="F7191" t="str">
        <f t="shared" si="499"/>
        <v>仏滅</v>
      </c>
      <c r="G7191" t="str">
        <f t="shared" si="496"/>
        <v>土</v>
      </c>
      <c r="I7191" t="str">
        <f t="shared" si="497"/>
        <v/>
      </c>
    </row>
    <row r="7192" spans="1:9">
      <c r="A7192" s="1">
        <v>43716</v>
      </c>
      <c r="B7192" s="6" t="s">
        <v>307</v>
      </c>
      <c r="C7192" s="7">
        <v>8</v>
      </c>
      <c r="D7192">
        <v>10</v>
      </c>
      <c r="E7192">
        <f t="shared" si="498"/>
        <v>0</v>
      </c>
      <c r="F7192" t="str">
        <f t="shared" si="499"/>
        <v>大安</v>
      </c>
      <c r="G7192" t="str">
        <f t="shared" si="496"/>
        <v>日</v>
      </c>
      <c r="I7192" t="str">
        <f t="shared" si="497"/>
        <v/>
      </c>
    </row>
    <row r="7193" spans="1:9">
      <c r="A7193" s="1">
        <v>43717</v>
      </c>
      <c r="B7193" s="6" t="s">
        <v>308</v>
      </c>
      <c r="C7193" s="7">
        <v>8</v>
      </c>
      <c r="D7193">
        <v>11</v>
      </c>
      <c r="E7193">
        <f t="shared" si="498"/>
        <v>1</v>
      </c>
      <c r="F7193" t="str">
        <f t="shared" si="499"/>
        <v>赤口</v>
      </c>
      <c r="G7193" t="str">
        <f t="shared" si="496"/>
        <v>月</v>
      </c>
      <c r="I7193" t="str">
        <f t="shared" si="497"/>
        <v/>
      </c>
    </row>
    <row r="7194" spans="1:9">
      <c r="A7194" s="1">
        <v>43718</v>
      </c>
      <c r="B7194" s="6" t="s">
        <v>309</v>
      </c>
      <c r="C7194" s="7">
        <v>8</v>
      </c>
      <c r="D7194">
        <v>12</v>
      </c>
      <c r="E7194">
        <f t="shared" si="498"/>
        <v>2</v>
      </c>
      <c r="F7194" t="str">
        <f t="shared" si="499"/>
        <v>先勝</v>
      </c>
      <c r="G7194" t="str">
        <f t="shared" si="496"/>
        <v>火</v>
      </c>
      <c r="I7194" t="str">
        <f t="shared" si="497"/>
        <v/>
      </c>
    </row>
    <row r="7195" spans="1:9">
      <c r="A7195" s="1">
        <v>43719</v>
      </c>
      <c r="B7195" s="6" t="s">
        <v>310</v>
      </c>
      <c r="C7195" s="7">
        <v>8</v>
      </c>
      <c r="D7195">
        <v>13</v>
      </c>
      <c r="E7195">
        <f t="shared" si="498"/>
        <v>3</v>
      </c>
      <c r="F7195" t="str">
        <f t="shared" si="499"/>
        <v>友引</v>
      </c>
      <c r="G7195" t="str">
        <f t="shared" si="496"/>
        <v>水</v>
      </c>
      <c r="I7195" t="str">
        <f t="shared" si="497"/>
        <v/>
      </c>
    </row>
    <row r="7196" spans="1:9">
      <c r="A7196" s="1">
        <v>43720</v>
      </c>
      <c r="B7196" s="6" t="s">
        <v>311</v>
      </c>
      <c r="C7196" s="7">
        <v>8</v>
      </c>
      <c r="D7196">
        <v>14</v>
      </c>
      <c r="E7196">
        <f t="shared" si="498"/>
        <v>4</v>
      </c>
      <c r="F7196" t="str">
        <f t="shared" si="499"/>
        <v>先負</v>
      </c>
      <c r="G7196" t="str">
        <f t="shared" si="496"/>
        <v>木</v>
      </c>
      <c r="I7196" t="str">
        <f t="shared" si="497"/>
        <v/>
      </c>
    </row>
    <row r="7197" spans="1:9">
      <c r="A7197" s="1">
        <v>43721</v>
      </c>
      <c r="B7197" s="6" t="s">
        <v>312</v>
      </c>
      <c r="C7197" s="7">
        <v>8</v>
      </c>
      <c r="D7197">
        <v>15</v>
      </c>
      <c r="E7197">
        <f t="shared" si="498"/>
        <v>5</v>
      </c>
      <c r="F7197" t="str">
        <f t="shared" si="499"/>
        <v>仏滅</v>
      </c>
      <c r="G7197" t="str">
        <f t="shared" si="496"/>
        <v>金</v>
      </c>
      <c r="I7197" t="str">
        <f t="shared" si="497"/>
        <v/>
      </c>
    </row>
    <row r="7198" spans="1:9">
      <c r="A7198" s="1">
        <v>43722</v>
      </c>
      <c r="B7198" s="6" t="s">
        <v>313</v>
      </c>
      <c r="C7198" s="7">
        <v>8</v>
      </c>
      <c r="D7198">
        <v>16</v>
      </c>
      <c r="E7198">
        <f t="shared" si="498"/>
        <v>0</v>
      </c>
      <c r="F7198" t="str">
        <f t="shared" si="499"/>
        <v>大安</v>
      </c>
      <c r="G7198" t="str">
        <f t="shared" si="496"/>
        <v>土</v>
      </c>
      <c r="I7198" t="str">
        <f t="shared" si="497"/>
        <v/>
      </c>
    </row>
    <row r="7199" spans="1:9">
      <c r="A7199" s="1">
        <v>43723</v>
      </c>
      <c r="B7199" s="6" t="s">
        <v>314</v>
      </c>
      <c r="C7199" s="7">
        <v>8</v>
      </c>
      <c r="D7199">
        <v>17</v>
      </c>
      <c r="E7199">
        <f t="shared" si="498"/>
        <v>1</v>
      </c>
      <c r="F7199" t="str">
        <f t="shared" si="499"/>
        <v>赤口</v>
      </c>
      <c r="G7199" t="str">
        <f t="shared" si="496"/>
        <v>日</v>
      </c>
      <c r="I7199" t="str">
        <f t="shared" si="497"/>
        <v/>
      </c>
    </row>
    <row r="7200" spans="1:9">
      <c r="A7200" s="1">
        <v>43724</v>
      </c>
      <c r="B7200" s="6" t="s">
        <v>315</v>
      </c>
      <c r="C7200" s="7">
        <v>8</v>
      </c>
      <c r="D7200">
        <v>18</v>
      </c>
      <c r="E7200">
        <f t="shared" si="498"/>
        <v>2</v>
      </c>
      <c r="F7200" t="str">
        <f t="shared" si="499"/>
        <v>先勝</v>
      </c>
      <c r="G7200" t="str">
        <f t="shared" si="496"/>
        <v>月</v>
      </c>
      <c r="I7200" t="str">
        <f t="shared" si="497"/>
        <v/>
      </c>
    </row>
    <row r="7201" spans="1:9">
      <c r="A7201" s="1">
        <v>43725</v>
      </c>
      <c r="B7201" s="6" t="s">
        <v>316</v>
      </c>
      <c r="C7201" s="7">
        <v>8</v>
      </c>
      <c r="D7201">
        <v>19</v>
      </c>
      <c r="E7201">
        <f t="shared" si="498"/>
        <v>3</v>
      </c>
      <c r="F7201" t="str">
        <f t="shared" si="499"/>
        <v>友引</v>
      </c>
      <c r="G7201" t="str">
        <f t="shared" si="496"/>
        <v>火</v>
      </c>
      <c r="I7201" t="str">
        <f t="shared" si="497"/>
        <v/>
      </c>
    </row>
    <row r="7202" spans="1:9">
      <c r="A7202" s="1">
        <v>43726</v>
      </c>
      <c r="B7202" s="6" t="s">
        <v>317</v>
      </c>
      <c r="C7202" s="7">
        <v>8</v>
      </c>
      <c r="D7202">
        <v>20</v>
      </c>
      <c r="E7202">
        <f t="shared" si="498"/>
        <v>4</v>
      </c>
      <c r="F7202" t="str">
        <f t="shared" si="499"/>
        <v>先負</v>
      </c>
      <c r="G7202" t="str">
        <f t="shared" si="496"/>
        <v>水</v>
      </c>
      <c r="I7202" t="str">
        <f t="shared" si="497"/>
        <v/>
      </c>
    </row>
    <row r="7203" spans="1:9">
      <c r="A7203" s="1">
        <v>43727</v>
      </c>
      <c r="B7203" s="6" t="s">
        <v>318</v>
      </c>
      <c r="C7203" s="7">
        <v>8</v>
      </c>
      <c r="D7203">
        <v>21</v>
      </c>
      <c r="E7203">
        <f t="shared" si="498"/>
        <v>5</v>
      </c>
      <c r="F7203" t="str">
        <f t="shared" si="499"/>
        <v>仏滅</v>
      </c>
      <c r="G7203" t="str">
        <f t="shared" si="496"/>
        <v>木</v>
      </c>
      <c r="I7203" t="str">
        <f t="shared" si="497"/>
        <v/>
      </c>
    </row>
    <row r="7204" spans="1:9">
      <c r="A7204" s="1">
        <v>43728</v>
      </c>
      <c r="B7204" s="6" t="s">
        <v>319</v>
      </c>
      <c r="C7204" s="7">
        <v>8</v>
      </c>
      <c r="D7204">
        <v>22</v>
      </c>
      <c r="E7204">
        <f t="shared" si="498"/>
        <v>0</v>
      </c>
      <c r="F7204" t="str">
        <f t="shared" si="499"/>
        <v>大安</v>
      </c>
      <c r="G7204" t="str">
        <f t="shared" si="496"/>
        <v>金</v>
      </c>
      <c r="I7204" t="str">
        <f t="shared" si="497"/>
        <v/>
      </c>
    </row>
    <row r="7205" spans="1:9">
      <c r="A7205" s="1">
        <v>43729</v>
      </c>
      <c r="B7205" s="6" t="s">
        <v>320</v>
      </c>
      <c r="C7205" s="7">
        <v>8</v>
      </c>
      <c r="D7205">
        <v>23</v>
      </c>
      <c r="E7205">
        <f t="shared" si="498"/>
        <v>1</v>
      </c>
      <c r="F7205" t="str">
        <f t="shared" si="499"/>
        <v>赤口</v>
      </c>
      <c r="G7205" t="str">
        <f t="shared" si="496"/>
        <v>土</v>
      </c>
      <c r="I7205" t="str">
        <f t="shared" si="497"/>
        <v/>
      </c>
    </row>
    <row r="7206" spans="1:9">
      <c r="A7206" s="1">
        <v>43730</v>
      </c>
      <c r="B7206" s="6" t="s">
        <v>321</v>
      </c>
      <c r="C7206" s="7">
        <v>8</v>
      </c>
      <c r="D7206">
        <v>24</v>
      </c>
      <c r="E7206">
        <f t="shared" si="498"/>
        <v>2</v>
      </c>
      <c r="F7206" t="str">
        <f t="shared" si="499"/>
        <v>先勝</v>
      </c>
      <c r="G7206" t="str">
        <f t="shared" si="496"/>
        <v>日</v>
      </c>
      <c r="I7206" t="str">
        <f t="shared" si="497"/>
        <v/>
      </c>
    </row>
    <row r="7207" spans="1:9">
      <c r="A7207" s="1">
        <v>43731</v>
      </c>
      <c r="B7207" s="6" t="s">
        <v>322</v>
      </c>
      <c r="C7207" s="7">
        <v>8</v>
      </c>
      <c r="D7207">
        <v>25</v>
      </c>
      <c r="E7207">
        <f t="shared" si="498"/>
        <v>3</v>
      </c>
      <c r="F7207" t="str">
        <f t="shared" si="499"/>
        <v>友引</v>
      </c>
      <c r="G7207" t="str">
        <f t="shared" si="496"/>
        <v>月</v>
      </c>
      <c r="I7207" t="str">
        <f t="shared" si="497"/>
        <v/>
      </c>
    </row>
    <row r="7208" spans="1:9">
      <c r="A7208" s="1">
        <v>43732</v>
      </c>
      <c r="B7208" s="6" t="s">
        <v>323</v>
      </c>
      <c r="C7208" s="7">
        <v>8</v>
      </c>
      <c r="D7208">
        <v>26</v>
      </c>
      <c r="E7208">
        <f t="shared" si="498"/>
        <v>4</v>
      </c>
      <c r="F7208" t="str">
        <f t="shared" si="499"/>
        <v>先負</v>
      </c>
      <c r="G7208" t="str">
        <f t="shared" si="496"/>
        <v>火</v>
      </c>
      <c r="I7208" t="str">
        <f t="shared" si="497"/>
        <v/>
      </c>
    </row>
    <row r="7209" spans="1:9">
      <c r="A7209" s="1">
        <v>43733</v>
      </c>
      <c r="B7209" s="6" t="s">
        <v>324</v>
      </c>
      <c r="C7209" s="7">
        <v>8</v>
      </c>
      <c r="D7209">
        <v>27</v>
      </c>
      <c r="E7209">
        <f t="shared" si="498"/>
        <v>5</v>
      </c>
      <c r="F7209" t="str">
        <f t="shared" si="499"/>
        <v>仏滅</v>
      </c>
      <c r="G7209" t="str">
        <f t="shared" si="496"/>
        <v>水</v>
      </c>
      <c r="I7209" t="str">
        <f t="shared" si="497"/>
        <v/>
      </c>
    </row>
    <row r="7210" spans="1:9">
      <c r="A7210" s="1">
        <v>43734</v>
      </c>
      <c r="B7210" s="6" t="s">
        <v>325</v>
      </c>
      <c r="C7210" s="7">
        <v>8</v>
      </c>
      <c r="D7210">
        <v>28</v>
      </c>
      <c r="E7210">
        <f t="shared" si="498"/>
        <v>0</v>
      </c>
      <c r="F7210" t="str">
        <f t="shared" si="499"/>
        <v>大安</v>
      </c>
      <c r="G7210" t="str">
        <f t="shared" si="496"/>
        <v>木</v>
      </c>
      <c r="I7210" t="str">
        <f t="shared" si="497"/>
        <v/>
      </c>
    </row>
    <row r="7211" spans="1:9">
      <c r="A7211" s="1">
        <v>43735</v>
      </c>
      <c r="B7211" s="6" t="s">
        <v>326</v>
      </c>
      <c r="C7211" s="7">
        <v>8</v>
      </c>
      <c r="D7211">
        <v>29</v>
      </c>
      <c r="E7211">
        <f t="shared" si="498"/>
        <v>1</v>
      </c>
      <c r="F7211" t="str">
        <f t="shared" si="499"/>
        <v>赤口</v>
      </c>
      <c r="G7211" t="str">
        <f t="shared" si="496"/>
        <v>金</v>
      </c>
      <c r="I7211" t="str">
        <f t="shared" si="497"/>
        <v/>
      </c>
    </row>
    <row r="7212" spans="1:9">
      <c r="A7212" s="1">
        <v>43736</v>
      </c>
      <c r="B7212" s="6" t="s">
        <v>327</v>
      </c>
      <c r="C7212" s="7">
        <v>8</v>
      </c>
      <c r="D7212">
        <v>30</v>
      </c>
      <c r="E7212">
        <f t="shared" si="498"/>
        <v>2</v>
      </c>
      <c r="F7212" t="str">
        <f t="shared" si="499"/>
        <v>先勝</v>
      </c>
      <c r="G7212" t="str">
        <f t="shared" si="496"/>
        <v>土</v>
      </c>
      <c r="I7212" t="str">
        <f t="shared" si="497"/>
        <v/>
      </c>
    </row>
    <row r="7213" spans="1:9">
      <c r="A7213" s="1">
        <v>43737</v>
      </c>
      <c r="B7213" s="6" t="s">
        <v>670</v>
      </c>
      <c r="C7213" s="7">
        <v>9</v>
      </c>
      <c r="D7213">
        <v>1</v>
      </c>
      <c r="E7213">
        <f t="shared" si="498"/>
        <v>4</v>
      </c>
      <c r="F7213" t="str">
        <f t="shared" si="499"/>
        <v>先負</v>
      </c>
      <c r="G7213" t="str">
        <f t="shared" si="496"/>
        <v>日</v>
      </c>
      <c r="I7213" t="str">
        <f t="shared" si="497"/>
        <v/>
      </c>
    </row>
    <row r="7214" spans="1:9">
      <c r="A7214" s="1">
        <v>43738</v>
      </c>
      <c r="B7214" s="6" t="s">
        <v>329</v>
      </c>
      <c r="C7214" s="7">
        <v>9</v>
      </c>
      <c r="D7214">
        <v>2</v>
      </c>
      <c r="E7214">
        <f t="shared" si="498"/>
        <v>5</v>
      </c>
      <c r="F7214" t="str">
        <f t="shared" si="499"/>
        <v>仏滅</v>
      </c>
      <c r="G7214" t="str">
        <f t="shared" si="496"/>
        <v>月</v>
      </c>
      <c r="I7214" t="str">
        <f t="shared" si="497"/>
        <v/>
      </c>
    </row>
    <row r="7215" spans="1:9">
      <c r="A7215" s="1">
        <v>43739</v>
      </c>
      <c r="B7215" s="6" t="s">
        <v>330</v>
      </c>
      <c r="C7215" s="7">
        <v>9</v>
      </c>
      <c r="D7215">
        <v>3</v>
      </c>
      <c r="E7215">
        <f t="shared" si="498"/>
        <v>0</v>
      </c>
      <c r="F7215" t="str">
        <f t="shared" si="499"/>
        <v>大安</v>
      </c>
      <c r="G7215" t="str">
        <f t="shared" si="496"/>
        <v>火</v>
      </c>
      <c r="I7215" t="str">
        <f t="shared" si="497"/>
        <v/>
      </c>
    </row>
    <row r="7216" spans="1:9">
      <c r="A7216" s="1">
        <v>43740</v>
      </c>
      <c r="B7216" s="6" t="s">
        <v>331</v>
      </c>
      <c r="C7216" s="7">
        <v>9</v>
      </c>
      <c r="D7216">
        <v>4</v>
      </c>
      <c r="E7216">
        <f t="shared" si="498"/>
        <v>1</v>
      </c>
      <c r="F7216" t="str">
        <f t="shared" si="499"/>
        <v>赤口</v>
      </c>
      <c r="G7216" t="str">
        <f t="shared" si="496"/>
        <v>水</v>
      </c>
      <c r="I7216" t="str">
        <f t="shared" si="497"/>
        <v/>
      </c>
    </row>
    <row r="7217" spans="1:9">
      <c r="A7217" s="1">
        <v>43741</v>
      </c>
      <c r="B7217" s="6" t="s">
        <v>332</v>
      </c>
      <c r="C7217" s="7">
        <v>9</v>
      </c>
      <c r="D7217">
        <v>5</v>
      </c>
      <c r="E7217">
        <f t="shared" si="498"/>
        <v>2</v>
      </c>
      <c r="F7217" t="str">
        <f t="shared" si="499"/>
        <v>先勝</v>
      </c>
      <c r="G7217" t="str">
        <f t="shared" si="496"/>
        <v>木</v>
      </c>
      <c r="I7217" t="str">
        <f t="shared" si="497"/>
        <v/>
      </c>
    </row>
    <row r="7218" spans="1:9">
      <c r="A7218" s="1">
        <v>43742</v>
      </c>
      <c r="B7218" s="6" t="s">
        <v>333</v>
      </c>
      <c r="C7218" s="7">
        <v>9</v>
      </c>
      <c r="D7218">
        <v>6</v>
      </c>
      <c r="E7218">
        <f t="shared" si="498"/>
        <v>3</v>
      </c>
      <c r="F7218" t="str">
        <f t="shared" si="499"/>
        <v>友引</v>
      </c>
      <c r="G7218" t="str">
        <f t="shared" si="496"/>
        <v>金</v>
      </c>
      <c r="I7218" t="str">
        <f t="shared" si="497"/>
        <v/>
      </c>
    </row>
    <row r="7219" spans="1:9">
      <c r="A7219" s="1">
        <v>43743</v>
      </c>
      <c r="B7219" s="6" t="s">
        <v>334</v>
      </c>
      <c r="C7219" s="7">
        <v>9</v>
      </c>
      <c r="D7219">
        <v>7</v>
      </c>
      <c r="E7219">
        <f t="shared" si="498"/>
        <v>4</v>
      </c>
      <c r="F7219" t="str">
        <f t="shared" si="499"/>
        <v>先負</v>
      </c>
      <c r="G7219" t="str">
        <f t="shared" si="496"/>
        <v>土</v>
      </c>
      <c r="I7219" t="str">
        <f t="shared" si="497"/>
        <v/>
      </c>
    </row>
    <row r="7220" spans="1:9">
      <c r="A7220" s="1">
        <v>43744</v>
      </c>
      <c r="B7220" s="6" t="s">
        <v>335</v>
      </c>
      <c r="C7220" s="7">
        <v>9</v>
      </c>
      <c r="D7220">
        <v>8</v>
      </c>
      <c r="E7220">
        <f t="shared" si="498"/>
        <v>5</v>
      </c>
      <c r="F7220" t="str">
        <f t="shared" si="499"/>
        <v>仏滅</v>
      </c>
      <c r="G7220" t="str">
        <f t="shared" si="496"/>
        <v>日</v>
      </c>
      <c r="I7220" t="str">
        <f t="shared" si="497"/>
        <v/>
      </c>
    </row>
    <row r="7221" spans="1:9">
      <c r="A7221" s="1">
        <v>43745</v>
      </c>
      <c r="B7221" s="6" t="s">
        <v>336</v>
      </c>
      <c r="C7221" s="7">
        <v>9</v>
      </c>
      <c r="D7221">
        <v>9</v>
      </c>
      <c r="E7221">
        <f t="shared" si="498"/>
        <v>0</v>
      </c>
      <c r="F7221" t="str">
        <f t="shared" si="499"/>
        <v>大安</v>
      </c>
      <c r="G7221" t="str">
        <f t="shared" si="496"/>
        <v>月</v>
      </c>
      <c r="I7221" t="str">
        <f t="shared" si="497"/>
        <v/>
      </c>
    </row>
    <row r="7222" spans="1:9">
      <c r="A7222" s="1">
        <v>43746</v>
      </c>
      <c r="B7222" s="6" t="s">
        <v>337</v>
      </c>
      <c r="C7222" s="7">
        <v>9</v>
      </c>
      <c r="D7222">
        <v>10</v>
      </c>
      <c r="E7222">
        <f t="shared" si="498"/>
        <v>1</v>
      </c>
      <c r="F7222" t="str">
        <f t="shared" si="499"/>
        <v>赤口</v>
      </c>
      <c r="G7222" t="str">
        <f t="shared" si="496"/>
        <v>火</v>
      </c>
      <c r="I7222" t="str">
        <f t="shared" si="497"/>
        <v/>
      </c>
    </row>
    <row r="7223" spans="1:9">
      <c r="A7223" s="1">
        <v>43747</v>
      </c>
      <c r="B7223" s="6" t="s">
        <v>338</v>
      </c>
      <c r="C7223" s="7">
        <v>9</v>
      </c>
      <c r="D7223">
        <v>11</v>
      </c>
      <c r="E7223">
        <f t="shared" si="498"/>
        <v>2</v>
      </c>
      <c r="F7223" t="str">
        <f t="shared" si="499"/>
        <v>先勝</v>
      </c>
      <c r="G7223" t="str">
        <f t="shared" si="496"/>
        <v>水</v>
      </c>
      <c r="I7223" t="str">
        <f t="shared" si="497"/>
        <v/>
      </c>
    </row>
    <row r="7224" spans="1:9">
      <c r="A7224" s="1">
        <v>43748</v>
      </c>
      <c r="B7224" s="6" t="s">
        <v>339</v>
      </c>
      <c r="C7224" s="7">
        <v>9</v>
      </c>
      <c r="D7224">
        <v>12</v>
      </c>
      <c r="E7224">
        <f t="shared" si="498"/>
        <v>3</v>
      </c>
      <c r="F7224" t="str">
        <f t="shared" si="499"/>
        <v>友引</v>
      </c>
      <c r="G7224" t="str">
        <f t="shared" si="496"/>
        <v>木</v>
      </c>
      <c r="I7224" t="str">
        <f t="shared" si="497"/>
        <v/>
      </c>
    </row>
    <row r="7225" spans="1:9">
      <c r="A7225" s="1">
        <v>43749</v>
      </c>
      <c r="B7225" s="6" t="s">
        <v>340</v>
      </c>
      <c r="C7225" s="7">
        <v>9</v>
      </c>
      <c r="D7225">
        <v>13</v>
      </c>
      <c r="E7225">
        <f t="shared" si="498"/>
        <v>4</v>
      </c>
      <c r="F7225" t="str">
        <f t="shared" si="499"/>
        <v>先負</v>
      </c>
      <c r="G7225" t="str">
        <f t="shared" si="496"/>
        <v>金</v>
      </c>
      <c r="I7225" t="str">
        <f t="shared" si="497"/>
        <v/>
      </c>
    </row>
    <row r="7226" spans="1:9">
      <c r="A7226" s="1">
        <v>43750</v>
      </c>
      <c r="B7226" s="6" t="s">
        <v>341</v>
      </c>
      <c r="C7226" s="7">
        <v>9</v>
      </c>
      <c r="D7226">
        <v>14</v>
      </c>
      <c r="E7226">
        <f t="shared" si="498"/>
        <v>5</v>
      </c>
      <c r="F7226" t="str">
        <f t="shared" si="499"/>
        <v>仏滅</v>
      </c>
      <c r="G7226" t="str">
        <f t="shared" si="496"/>
        <v>土</v>
      </c>
      <c r="I7226" t="str">
        <f t="shared" si="497"/>
        <v/>
      </c>
    </row>
    <row r="7227" spans="1:9">
      <c r="A7227" s="1">
        <v>43751</v>
      </c>
      <c r="B7227" s="6" t="s">
        <v>342</v>
      </c>
      <c r="C7227" s="7">
        <v>9</v>
      </c>
      <c r="D7227">
        <v>15</v>
      </c>
      <c r="E7227">
        <f t="shared" si="498"/>
        <v>0</v>
      </c>
      <c r="F7227" t="str">
        <f t="shared" si="499"/>
        <v>大安</v>
      </c>
      <c r="G7227" t="str">
        <f t="shared" si="496"/>
        <v>日</v>
      </c>
      <c r="I7227" t="str">
        <f t="shared" si="497"/>
        <v/>
      </c>
    </row>
    <row r="7228" spans="1:9">
      <c r="A7228" s="1">
        <v>43752</v>
      </c>
      <c r="B7228" s="6" t="s">
        <v>343</v>
      </c>
      <c r="C7228" s="7">
        <v>9</v>
      </c>
      <c r="D7228">
        <v>16</v>
      </c>
      <c r="E7228">
        <f t="shared" si="498"/>
        <v>1</v>
      </c>
      <c r="F7228" t="str">
        <f t="shared" si="499"/>
        <v>赤口</v>
      </c>
      <c r="G7228" t="str">
        <f t="shared" si="496"/>
        <v>月</v>
      </c>
      <c r="I7228" t="str">
        <f t="shared" si="497"/>
        <v/>
      </c>
    </row>
    <row r="7229" spans="1:9">
      <c r="A7229" s="1">
        <v>43753</v>
      </c>
      <c r="B7229" s="6" t="s">
        <v>344</v>
      </c>
      <c r="C7229" s="7">
        <v>9</v>
      </c>
      <c r="D7229">
        <v>17</v>
      </c>
      <c r="E7229">
        <f t="shared" si="498"/>
        <v>2</v>
      </c>
      <c r="F7229" t="str">
        <f t="shared" si="499"/>
        <v>先勝</v>
      </c>
      <c r="G7229" t="str">
        <f t="shared" si="496"/>
        <v>火</v>
      </c>
      <c r="I7229" t="str">
        <f t="shared" si="497"/>
        <v/>
      </c>
    </row>
    <row r="7230" spans="1:9">
      <c r="A7230" s="1">
        <v>43754</v>
      </c>
      <c r="B7230" s="6" t="s">
        <v>345</v>
      </c>
      <c r="C7230" s="7">
        <v>9</v>
      </c>
      <c r="D7230">
        <v>18</v>
      </c>
      <c r="E7230">
        <f t="shared" si="498"/>
        <v>3</v>
      </c>
      <c r="F7230" t="str">
        <f t="shared" si="499"/>
        <v>友引</v>
      </c>
      <c r="G7230" t="str">
        <f t="shared" si="496"/>
        <v>水</v>
      </c>
      <c r="I7230" t="str">
        <f t="shared" si="497"/>
        <v/>
      </c>
    </row>
    <row r="7231" spans="1:9">
      <c r="A7231" s="1">
        <v>43755</v>
      </c>
      <c r="B7231" s="6" t="s">
        <v>346</v>
      </c>
      <c r="C7231" s="7">
        <v>9</v>
      </c>
      <c r="D7231">
        <v>19</v>
      </c>
      <c r="E7231">
        <f t="shared" si="498"/>
        <v>4</v>
      </c>
      <c r="F7231" t="str">
        <f t="shared" si="499"/>
        <v>先負</v>
      </c>
      <c r="G7231" t="str">
        <f t="shared" si="496"/>
        <v>木</v>
      </c>
      <c r="I7231" t="str">
        <f t="shared" si="497"/>
        <v/>
      </c>
    </row>
    <row r="7232" spans="1:9">
      <c r="A7232" s="1">
        <v>43756</v>
      </c>
      <c r="B7232" s="6" t="s">
        <v>347</v>
      </c>
      <c r="C7232" s="7">
        <v>9</v>
      </c>
      <c r="D7232">
        <v>20</v>
      </c>
      <c r="E7232">
        <f t="shared" si="498"/>
        <v>5</v>
      </c>
      <c r="F7232" t="str">
        <f t="shared" si="499"/>
        <v>仏滅</v>
      </c>
      <c r="G7232" t="str">
        <f t="shared" si="496"/>
        <v>金</v>
      </c>
      <c r="I7232" t="str">
        <f t="shared" si="497"/>
        <v/>
      </c>
    </row>
    <row r="7233" spans="1:9">
      <c r="A7233" s="1">
        <v>43757</v>
      </c>
      <c r="B7233" s="6" t="s">
        <v>348</v>
      </c>
      <c r="C7233" s="7">
        <v>9</v>
      </c>
      <c r="D7233">
        <v>21</v>
      </c>
      <c r="E7233">
        <f t="shared" si="498"/>
        <v>0</v>
      </c>
      <c r="F7233" t="str">
        <f t="shared" si="499"/>
        <v>大安</v>
      </c>
      <c r="G7233" t="str">
        <f t="shared" si="496"/>
        <v>土</v>
      </c>
      <c r="I7233" t="str">
        <f t="shared" si="497"/>
        <v/>
      </c>
    </row>
    <row r="7234" spans="1:9">
      <c r="A7234" s="1">
        <v>43758</v>
      </c>
      <c r="B7234" s="6" t="s">
        <v>349</v>
      </c>
      <c r="C7234" s="7">
        <v>9</v>
      </c>
      <c r="D7234">
        <v>22</v>
      </c>
      <c r="E7234">
        <f t="shared" si="498"/>
        <v>1</v>
      </c>
      <c r="F7234" t="str">
        <f t="shared" si="499"/>
        <v>赤口</v>
      </c>
      <c r="G7234" t="str">
        <f t="shared" si="496"/>
        <v>日</v>
      </c>
      <c r="I7234" t="str">
        <f t="shared" si="497"/>
        <v/>
      </c>
    </row>
    <row r="7235" spans="1:9">
      <c r="A7235" s="1">
        <v>43759</v>
      </c>
      <c r="B7235" s="6" t="s">
        <v>350</v>
      </c>
      <c r="C7235" s="7">
        <v>9</v>
      </c>
      <c r="D7235">
        <v>23</v>
      </c>
      <c r="E7235">
        <f t="shared" si="498"/>
        <v>2</v>
      </c>
      <c r="F7235" t="str">
        <f t="shared" si="499"/>
        <v>先勝</v>
      </c>
      <c r="G7235" t="str">
        <f t="shared" ref="G7235:G7298" si="500">TEXT(A7235,"aaa")</f>
        <v>月</v>
      </c>
      <c r="I7235" t="str">
        <f t="shared" ref="I7235:I7298" si="501">IF(ISERROR(VLOOKUP(H7235,$K$29:$L$39,2,FALSE)),"",VLOOKUP(H7235,$K$29:$L$39,2,FALSE))</f>
        <v/>
      </c>
    </row>
    <row r="7236" spans="1:9">
      <c r="A7236" s="1">
        <v>43760</v>
      </c>
      <c r="B7236" s="6" t="s">
        <v>351</v>
      </c>
      <c r="C7236" s="7">
        <v>9</v>
      </c>
      <c r="D7236">
        <v>24</v>
      </c>
      <c r="E7236">
        <f t="shared" si="498"/>
        <v>3</v>
      </c>
      <c r="F7236" t="str">
        <f t="shared" si="499"/>
        <v>友引</v>
      </c>
      <c r="G7236" t="str">
        <f t="shared" si="500"/>
        <v>火</v>
      </c>
      <c r="I7236" t="str">
        <f t="shared" si="501"/>
        <v/>
      </c>
    </row>
    <row r="7237" spans="1:9">
      <c r="A7237" s="1">
        <v>43761</v>
      </c>
      <c r="B7237" s="6" t="s">
        <v>352</v>
      </c>
      <c r="C7237" s="7">
        <v>9</v>
      </c>
      <c r="D7237">
        <v>25</v>
      </c>
      <c r="E7237">
        <f t="shared" si="498"/>
        <v>4</v>
      </c>
      <c r="F7237" t="str">
        <f t="shared" si="499"/>
        <v>先負</v>
      </c>
      <c r="G7237" t="str">
        <f t="shared" si="500"/>
        <v>水</v>
      </c>
      <c r="I7237" t="str">
        <f t="shared" si="501"/>
        <v/>
      </c>
    </row>
    <row r="7238" spans="1:9">
      <c r="A7238" s="1">
        <v>43762</v>
      </c>
      <c r="B7238" s="6" t="s">
        <v>353</v>
      </c>
      <c r="C7238" s="7">
        <v>9</v>
      </c>
      <c r="D7238">
        <v>26</v>
      </c>
      <c r="E7238">
        <f t="shared" si="498"/>
        <v>5</v>
      </c>
      <c r="F7238" t="str">
        <f t="shared" si="499"/>
        <v>仏滅</v>
      </c>
      <c r="G7238" t="str">
        <f t="shared" si="500"/>
        <v>木</v>
      </c>
      <c r="I7238" t="str">
        <f t="shared" si="501"/>
        <v/>
      </c>
    </row>
    <row r="7239" spans="1:9">
      <c r="A7239" s="1">
        <v>43763</v>
      </c>
      <c r="B7239" s="6" t="s">
        <v>354</v>
      </c>
      <c r="C7239" s="7">
        <v>9</v>
      </c>
      <c r="D7239">
        <v>27</v>
      </c>
      <c r="E7239">
        <f t="shared" si="498"/>
        <v>0</v>
      </c>
      <c r="F7239" t="str">
        <f t="shared" si="499"/>
        <v>大安</v>
      </c>
      <c r="G7239" t="str">
        <f t="shared" si="500"/>
        <v>金</v>
      </c>
      <c r="I7239" t="str">
        <f t="shared" si="501"/>
        <v/>
      </c>
    </row>
    <row r="7240" spans="1:9">
      <c r="A7240" s="1">
        <v>43764</v>
      </c>
      <c r="B7240" s="6" t="s">
        <v>355</v>
      </c>
      <c r="C7240" s="7">
        <v>9</v>
      </c>
      <c r="D7240">
        <v>28</v>
      </c>
      <c r="E7240">
        <f t="shared" si="498"/>
        <v>1</v>
      </c>
      <c r="F7240" t="str">
        <f t="shared" si="499"/>
        <v>赤口</v>
      </c>
      <c r="G7240" t="str">
        <f t="shared" si="500"/>
        <v>土</v>
      </c>
      <c r="I7240" t="str">
        <f t="shared" si="501"/>
        <v/>
      </c>
    </row>
    <row r="7241" spans="1:9">
      <c r="A7241" s="1">
        <v>43765</v>
      </c>
      <c r="B7241" s="6" t="s">
        <v>356</v>
      </c>
      <c r="C7241" s="7">
        <v>9</v>
      </c>
      <c r="D7241">
        <v>29</v>
      </c>
      <c r="E7241">
        <f t="shared" si="498"/>
        <v>2</v>
      </c>
      <c r="F7241" t="str">
        <f t="shared" si="499"/>
        <v>先勝</v>
      </c>
      <c r="G7241" t="str">
        <f t="shared" si="500"/>
        <v>日</v>
      </c>
      <c r="I7241" t="str">
        <f t="shared" si="501"/>
        <v/>
      </c>
    </row>
    <row r="7242" spans="1:9">
      <c r="A7242" s="1">
        <v>43766</v>
      </c>
      <c r="B7242" s="6" t="s">
        <v>573</v>
      </c>
      <c r="C7242" s="7">
        <v>10</v>
      </c>
      <c r="D7242">
        <v>1</v>
      </c>
      <c r="E7242">
        <f t="shared" si="498"/>
        <v>5</v>
      </c>
      <c r="F7242" t="str">
        <f t="shared" si="499"/>
        <v>仏滅</v>
      </c>
      <c r="G7242" t="str">
        <f t="shared" si="500"/>
        <v>月</v>
      </c>
      <c r="I7242" t="str">
        <f t="shared" si="501"/>
        <v/>
      </c>
    </row>
    <row r="7243" spans="1:9">
      <c r="A7243" s="1">
        <v>43767</v>
      </c>
      <c r="B7243" s="6" t="s">
        <v>358</v>
      </c>
      <c r="C7243" s="7">
        <v>10</v>
      </c>
      <c r="D7243">
        <v>2</v>
      </c>
      <c r="E7243">
        <f t="shared" si="498"/>
        <v>0</v>
      </c>
      <c r="F7243" t="str">
        <f t="shared" si="499"/>
        <v>大安</v>
      </c>
      <c r="G7243" t="str">
        <f t="shared" si="500"/>
        <v>火</v>
      </c>
      <c r="I7243" t="str">
        <f t="shared" si="501"/>
        <v/>
      </c>
    </row>
    <row r="7244" spans="1:9">
      <c r="A7244" s="1">
        <v>43768</v>
      </c>
      <c r="B7244" s="6" t="s">
        <v>359</v>
      </c>
      <c r="C7244" s="7">
        <v>10</v>
      </c>
      <c r="D7244">
        <v>3</v>
      </c>
      <c r="E7244">
        <f t="shared" ref="E7244:E7307" si="502">MOD(C7244+D7244,6)</f>
        <v>1</v>
      </c>
      <c r="F7244" t="str">
        <f t="shared" ref="F7244:F7307" si="503">VLOOKUP(E7244,$K$18:$L$23,2)</f>
        <v>赤口</v>
      </c>
      <c r="G7244" t="str">
        <f t="shared" si="500"/>
        <v>水</v>
      </c>
      <c r="I7244" t="str">
        <f t="shared" si="501"/>
        <v/>
      </c>
    </row>
    <row r="7245" spans="1:9">
      <c r="A7245" s="1">
        <v>43769</v>
      </c>
      <c r="B7245" s="6" t="s">
        <v>360</v>
      </c>
      <c r="C7245" s="7">
        <v>10</v>
      </c>
      <c r="D7245">
        <v>4</v>
      </c>
      <c r="E7245">
        <f t="shared" si="502"/>
        <v>2</v>
      </c>
      <c r="F7245" t="str">
        <f t="shared" si="503"/>
        <v>先勝</v>
      </c>
      <c r="G7245" t="str">
        <f t="shared" si="500"/>
        <v>木</v>
      </c>
      <c r="I7245" t="str">
        <f t="shared" si="501"/>
        <v/>
      </c>
    </row>
    <row r="7246" spans="1:9">
      <c r="A7246" s="1">
        <v>43770</v>
      </c>
      <c r="B7246" s="6" t="s">
        <v>361</v>
      </c>
      <c r="C7246" s="7">
        <v>10</v>
      </c>
      <c r="D7246">
        <v>5</v>
      </c>
      <c r="E7246">
        <f t="shared" si="502"/>
        <v>3</v>
      </c>
      <c r="F7246" t="str">
        <f t="shared" si="503"/>
        <v>友引</v>
      </c>
      <c r="G7246" t="str">
        <f t="shared" si="500"/>
        <v>金</v>
      </c>
      <c r="I7246" t="str">
        <f t="shared" si="501"/>
        <v/>
      </c>
    </row>
    <row r="7247" spans="1:9">
      <c r="A7247" s="1">
        <v>43771</v>
      </c>
      <c r="B7247" s="6" t="s">
        <v>362</v>
      </c>
      <c r="C7247" s="7">
        <v>10</v>
      </c>
      <c r="D7247">
        <v>6</v>
      </c>
      <c r="E7247">
        <f t="shared" si="502"/>
        <v>4</v>
      </c>
      <c r="F7247" t="str">
        <f t="shared" si="503"/>
        <v>先負</v>
      </c>
      <c r="G7247" t="str">
        <f t="shared" si="500"/>
        <v>土</v>
      </c>
      <c r="I7247" t="str">
        <f t="shared" si="501"/>
        <v/>
      </c>
    </row>
    <row r="7248" spans="1:9">
      <c r="A7248" s="1">
        <v>43772</v>
      </c>
      <c r="B7248" s="6" t="s">
        <v>363</v>
      </c>
      <c r="C7248" s="7">
        <v>10</v>
      </c>
      <c r="D7248">
        <v>7</v>
      </c>
      <c r="E7248">
        <f t="shared" si="502"/>
        <v>5</v>
      </c>
      <c r="F7248" t="str">
        <f t="shared" si="503"/>
        <v>仏滅</v>
      </c>
      <c r="G7248" t="str">
        <f t="shared" si="500"/>
        <v>日</v>
      </c>
      <c r="I7248" t="str">
        <f t="shared" si="501"/>
        <v/>
      </c>
    </row>
    <row r="7249" spans="1:9">
      <c r="A7249" s="1">
        <v>43773</v>
      </c>
      <c r="B7249" s="6" t="s">
        <v>364</v>
      </c>
      <c r="C7249" s="7">
        <v>10</v>
      </c>
      <c r="D7249">
        <v>8</v>
      </c>
      <c r="E7249">
        <f t="shared" si="502"/>
        <v>0</v>
      </c>
      <c r="F7249" t="str">
        <f t="shared" si="503"/>
        <v>大安</v>
      </c>
      <c r="G7249" t="str">
        <f t="shared" si="500"/>
        <v>月</v>
      </c>
      <c r="I7249" t="str">
        <f t="shared" si="501"/>
        <v/>
      </c>
    </row>
    <row r="7250" spans="1:9">
      <c r="A7250" s="1">
        <v>43774</v>
      </c>
      <c r="B7250" s="6" t="s">
        <v>365</v>
      </c>
      <c r="C7250" s="7">
        <v>10</v>
      </c>
      <c r="D7250">
        <v>9</v>
      </c>
      <c r="E7250">
        <f t="shared" si="502"/>
        <v>1</v>
      </c>
      <c r="F7250" t="str">
        <f t="shared" si="503"/>
        <v>赤口</v>
      </c>
      <c r="G7250" t="str">
        <f t="shared" si="500"/>
        <v>火</v>
      </c>
      <c r="I7250" t="str">
        <f t="shared" si="501"/>
        <v/>
      </c>
    </row>
    <row r="7251" spans="1:9">
      <c r="A7251" s="1">
        <v>43775</v>
      </c>
      <c r="B7251" s="6" t="s">
        <v>366</v>
      </c>
      <c r="C7251" s="7">
        <v>10</v>
      </c>
      <c r="D7251">
        <v>10</v>
      </c>
      <c r="E7251">
        <f t="shared" si="502"/>
        <v>2</v>
      </c>
      <c r="F7251" t="str">
        <f t="shared" si="503"/>
        <v>先勝</v>
      </c>
      <c r="G7251" t="str">
        <f t="shared" si="500"/>
        <v>水</v>
      </c>
      <c r="I7251" t="str">
        <f t="shared" si="501"/>
        <v/>
      </c>
    </row>
    <row r="7252" spans="1:9">
      <c r="A7252" s="1">
        <v>43776</v>
      </c>
      <c r="B7252" s="6" t="s">
        <v>367</v>
      </c>
      <c r="C7252" s="7">
        <v>10</v>
      </c>
      <c r="D7252">
        <v>11</v>
      </c>
      <c r="E7252">
        <f t="shared" si="502"/>
        <v>3</v>
      </c>
      <c r="F7252" t="str">
        <f t="shared" si="503"/>
        <v>友引</v>
      </c>
      <c r="G7252" t="str">
        <f t="shared" si="500"/>
        <v>木</v>
      </c>
      <c r="I7252" t="str">
        <f t="shared" si="501"/>
        <v/>
      </c>
    </row>
    <row r="7253" spans="1:9">
      <c r="A7253" s="1">
        <v>43777</v>
      </c>
      <c r="B7253" s="6" t="s">
        <v>368</v>
      </c>
      <c r="C7253" s="7">
        <v>10</v>
      </c>
      <c r="D7253">
        <v>12</v>
      </c>
      <c r="E7253">
        <f t="shared" si="502"/>
        <v>4</v>
      </c>
      <c r="F7253" t="str">
        <f t="shared" si="503"/>
        <v>先負</v>
      </c>
      <c r="G7253" t="str">
        <f t="shared" si="500"/>
        <v>金</v>
      </c>
      <c r="I7253" t="str">
        <f t="shared" si="501"/>
        <v/>
      </c>
    </row>
    <row r="7254" spans="1:9">
      <c r="A7254" s="1">
        <v>43778</v>
      </c>
      <c r="B7254" s="6" t="s">
        <v>369</v>
      </c>
      <c r="C7254" s="7">
        <v>10</v>
      </c>
      <c r="D7254">
        <v>13</v>
      </c>
      <c r="E7254">
        <f t="shared" si="502"/>
        <v>5</v>
      </c>
      <c r="F7254" t="str">
        <f t="shared" si="503"/>
        <v>仏滅</v>
      </c>
      <c r="G7254" t="str">
        <f t="shared" si="500"/>
        <v>土</v>
      </c>
      <c r="I7254" t="str">
        <f t="shared" si="501"/>
        <v/>
      </c>
    </row>
    <row r="7255" spans="1:9">
      <c r="A7255" s="1">
        <v>43779</v>
      </c>
      <c r="B7255" s="6" t="s">
        <v>370</v>
      </c>
      <c r="C7255" s="7">
        <v>10</v>
      </c>
      <c r="D7255">
        <v>14</v>
      </c>
      <c r="E7255">
        <f t="shared" si="502"/>
        <v>0</v>
      </c>
      <c r="F7255" t="str">
        <f t="shared" si="503"/>
        <v>大安</v>
      </c>
      <c r="G7255" t="str">
        <f t="shared" si="500"/>
        <v>日</v>
      </c>
      <c r="I7255" t="str">
        <f t="shared" si="501"/>
        <v/>
      </c>
    </row>
    <row r="7256" spans="1:9">
      <c r="A7256" s="1">
        <v>43780</v>
      </c>
      <c r="B7256" s="6" t="s">
        <v>371</v>
      </c>
      <c r="C7256" s="7">
        <v>10</v>
      </c>
      <c r="D7256">
        <v>15</v>
      </c>
      <c r="E7256">
        <f t="shared" si="502"/>
        <v>1</v>
      </c>
      <c r="F7256" t="str">
        <f t="shared" si="503"/>
        <v>赤口</v>
      </c>
      <c r="G7256" t="str">
        <f t="shared" si="500"/>
        <v>月</v>
      </c>
      <c r="I7256" t="str">
        <f t="shared" si="501"/>
        <v/>
      </c>
    </row>
    <row r="7257" spans="1:9">
      <c r="A7257" s="1">
        <v>43781</v>
      </c>
      <c r="B7257" s="6" t="s">
        <v>372</v>
      </c>
      <c r="C7257" s="7">
        <v>10</v>
      </c>
      <c r="D7257">
        <v>16</v>
      </c>
      <c r="E7257">
        <f t="shared" si="502"/>
        <v>2</v>
      </c>
      <c r="F7257" t="str">
        <f t="shared" si="503"/>
        <v>先勝</v>
      </c>
      <c r="G7257" t="str">
        <f t="shared" si="500"/>
        <v>火</v>
      </c>
      <c r="I7257" t="str">
        <f t="shared" si="501"/>
        <v/>
      </c>
    </row>
    <row r="7258" spans="1:9">
      <c r="A7258" s="1">
        <v>43782</v>
      </c>
      <c r="B7258" s="6" t="s">
        <v>373</v>
      </c>
      <c r="C7258" s="7">
        <v>10</v>
      </c>
      <c r="D7258">
        <v>17</v>
      </c>
      <c r="E7258">
        <f t="shared" si="502"/>
        <v>3</v>
      </c>
      <c r="F7258" t="str">
        <f t="shared" si="503"/>
        <v>友引</v>
      </c>
      <c r="G7258" t="str">
        <f t="shared" si="500"/>
        <v>水</v>
      </c>
      <c r="I7258" t="str">
        <f t="shared" si="501"/>
        <v/>
      </c>
    </row>
    <row r="7259" spans="1:9">
      <c r="A7259" s="1">
        <v>43783</v>
      </c>
      <c r="B7259" s="6" t="s">
        <v>374</v>
      </c>
      <c r="C7259" s="7">
        <v>10</v>
      </c>
      <c r="D7259">
        <v>18</v>
      </c>
      <c r="E7259">
        <f t="shared" si="502"/>
        <v>4</v>
      </c>
      <c r="F7259" t="str">
        <f t="shared" si="503"/>
        <v>先負</v>
      </c>
      <c r="G7259" t="str">
        <f t="shared" si="500"/>
        <v>木</v>
      </c>
      <c r="I7259" t="str">
        <f t="shared" si="501"/>
        <v/>
      </c>
    </row>
    <row r="7260" spans="1:9">
      <c r="A7260" s="1">
        <v>43784</v>
      </c>
      <c r="B7260" s="6" t="s">
        <v>375</v>
      </c>
      <c r="C7260" s="7">
        <v>10</v>
      </c>
      <c r="D7260">
        <v>19</v>
      </c>
      <c r="E7260">
        <f t="shared" si="502"/>
        <v>5</v>
      </c>
      <c r="F7260" t="str">
        <f t="shared" si="503"/>
        <v>仏滅</v>
      </c>
      <c r="G7260" t="str">
        <f t="shared" si="500"/>
        <v>金</v>
      </c>
      <c r="I7260" t="str">
        <f t="shared" si="501"/>
        <v/>
      </c>
    </row>
    <row r="7261" spans="1:9">
      <c r="A7261" s="1">
        <v>43785</v>
      </c>
      <c r="B7261" s="6" t="s">
        <v>376</v>
      </c>
      <c r="C7261" s="7">
        <v>10</v>
      </c>
      <c r="D7261">
        <v>20</v>
      </c>
      <c r="E7261">
        <f t="shared" si="502"/>
        <v>0</v>
      </c>
      <c r="F7261" t="str">
        <f t="shared" si="503"/>
        <v>大安</v>
      </c>
      <c r="G7261" t="str">
        <f t="shared" si="500"/>
        <v>土</v>
      </c>
      <c r="I7261" t="str">
        <f t="shared" si="501"/>
        <v/>
      </c>
    </row>
    <row r="7262" spans="1:9">
      <c r="A7262" s="1">
        <v>43786</v>
      </c>
      <c r="B7262" s="6" t="s">
        <v>377</v>
      </c>
      <c r="C7262" s="7">
        <v>10</v>
      </c>
      <c r="D7262">
        <v>21</v>
      </c>
      <c r="E7262">
        <f t="shared" si="502"/>
        <v>1</v>
      </c>
      <c r="F7262" t="str">
        <f t="shared" si="503"/>
        <v>赤口</v>
      </c>
      <c r="G7262" t="str">
        <f t="shared" si="500"/>
        <v>日</v>
      </c>
      <c r="I7262" t="str">
        <f t="shared" si="501"/>
        <v/>
      </c>
    </row>
    <row r="7263" spans="1:9">
      <c r="A7263" s="1">
        <v>43787</v>
      </c>
      <c r="B7263" s="6" t="s">
        <v>378</v>
      </c>
      <c r="C7263" s="7">
        <v>10</v>
      </c>
      <c r="D7263">
        <v>22</v>
      </c>
      <c r="E7263">
        <f t="shared" si="502"/>
        <v>2</v>
      </c>
      <c r="F7263" t="str">
        <f t="shared" si="503"/>
        <v>先勝</v>
      </c>
      <c r="G7263" t="str">
        <f t="shared" si="500"/>
        <v>月</v>
      </c>
      <c r="I7263" t="str">
        <f t="shared" si="501"/>
        <v/>
      </c>
    </row>
    <row r="7264" spans="1:9">
      <c r="A7264" s="1">
        <v>43788</v>
      </c>
      <c r="B7264" s="6" t="s">
        <v>379</v>
      </c>
      <c r="C7264" s="7">
        <v>10</v>
      </c>
      <c r="D7264">
        <v>23</v>
      </c>
      <c r="E7264">
        <f t="shared" si="502"/>
        <v>3</v>
      </c>
      <c r="F7264" t="str">
        <f t="shared" si="503"/>
        <v>友引</v>
      </c>
      <c r="G7264" t="str">
        <f t="shared" si="500"/>
        <v>火</v>
      </c>
      <c r="I7264" t="str">
        <f t="shared" si="501"/>
        <v/>
      </c>
    </row>
    <row r="7265" spans="1:9">
      <c r="A7265" s="1">
        <v>43789</v>
      </c>
      <c r="B7265" s="6" t="s">
        <v>380</v>
      </c>
      <c r="C7265" s="7">
        <v>10</v>
      </c>
      <c r="D7265">
        <v>24</v>
      </c>
      <c r="E7265">
        <f t="shared" si="502"/>
        <v>4</v>
      </c>
      <c r="F7265" t="str">
        <f t="shared" si="503"/>
        <v>先負</v>
      </c>
      <c r="G7265" t="str">
        <f t="shared" si="500"/>
        <v>水</v>
      </c>
      <c r="I7265" t="str">
        <f t="shared" si="501"/>
        <v/>
      </c>
    </row>
    <row r="7266" spans="1:9">
      <c r="A7266" s="1">
        <v>43790</v>
      </c>
      <c r="B7266" s="6" t="s">
        <v>381</v>
      </c>
      <c r="C7266" s="7">
        <v>10</v>
      </c>
      <c r="D7266">
        <v>25</v>
      </c>
      <c r="E7266">
        <f t="shared" si="502"/>
        <v>5</v>
      </c>
      <c r="F7266" t="str">
        <f t="shared" si="503"/>
        <v>仏滅</v>
      </c>
      <c r="G7266" t="str">
        <f t="shared" si="500"/>
        <v>木</v>
      </c>
      <c r="I7266" t="str">
        <f t="shared" si="501"/>
        <v/>
      </c>
    </row>
    <row r="7267" spans="1:9">
      <c r="A7267" s="1">
        <v>43791</v>
      </c>
      <c r="B7267" s="6" t="s">
        <v>382</v>
      </c>
      <c r="C7267" s="7">
        <v>10</v>
      </c>
      <c r="D7267">
        <v>26</v>
      </c>
      <c r="E7267">
        <f t="shared" si="502"/>
        <v>0</v>
      </c>
      <c r="F7267" t="str">
        <f t="shared" si="503"/>
        <v>大安</v>
      </c>
      <c r="G7267" t="str">
        <f t="shared" si="500"/>
        <v>金</v>
      </c>
      <c r="I7267" t="str">
        <f t="shared" si="501"/>
        <v/>
      </c>
    </row>
    <row r="7268" spans="1:9">
      <c r="A7268" s="1">
        <v>43792</v>
      </c>
      <c r="B7268" s="6" t="s">
        <v>383</v>
      </c>
      <c r="C7268" s="7">
        <v>10</v>
      </c>
      <c r="D7268">
        <v>27</v>
      </c>
      <c r="E7268">
        <f t="shared" si="502"/>
        <v>1</v>
      </c>
      <c r="F7268" t="str">
        <f t="shared" si="503"/>
        <v>赤口</v>
      </c>
      <c r="G7268" t="str">
        <f t="shared" si="500"/>
        <v>土</v>
      </c>
      <c r="I7268" t="str">
        <f t="shared" si="501"/>
        <v/>
      </c>
    </row>
    <row r="7269" spans="1:9">
      <c r="A7269" s="1">
        <v>43793</v>
      </c>
      <c r="B7269" s="6" t="s">
        <v>384</v>
      </c>
      <c r="C7269" s="7">
        <v>10</v>
      </c>
      <c r="D7269">
        <v>28</v>
      </c>
      <c r="E7269">
        <f t="shared" si="502"/>
        <v>2</v>
      </c>
      <c r="F7269" t="str">
        <f t="shared" si="503"/>
        <v>先勝</v>
      </c>
      <c r="G7269" t="str">
        <f t="shared" si="500"/>
        <v>日</v>
      </c>
      <c r="I7269" t="str">
        <f t="shared" si="501"/>
        <v/>
      </c>
    </row>
    <row r="7270" spans="1:9">
      <c r="A7270" s="1">
        <v>43794</v>
      </c>
      <c r="B7270" s="6" t="s">
        <v>385</v>
      </c>
      <c r="C7270" s="7">
        <v>10</v>
      </c>
      <c r="D7270">
        <v>29</v>
      </c>
      <c r="E7270">
        <f t="shared" si="502"/>
        <v>3</v>
      </c>
      <c r="F7270" t="str">
        <f t="shared" si="503"/>
        <v>友引</v>
      </c>
      <c r="G7270" t="str">
        <f t="shared" si="500"/>
        <v>月</v>
      </c>
      <c r="I7270" t="str">
        <f t="shared" si="501"/>
        <v/>
      </c>
    </row>
    <row r="7271" spans="1:9">
      <c r="A7271" s="1">
        <v>43795</v>
      </c>
      <c r="B7271" s="6" t="s">
        <v>386</v>
      </c>
      <c r="C7271" s="7">
        <v>10</v>
      </c>
      <c r="D7271">
        <v>30</v>
      </c>
      <c r="E7271">
        <f t="shared" si="502"/>
        <v>4</v>
      </c>
      <c r="F7271" t="str">
        <f t="shared" si="503"/>
        <v>先負</v>
      </c>
      <c r="G7271" t="str">
        <f t="shared" si="500"/>
        <v>火</v>
      </c>
      <c r="I7271" t="str">
        <f t="shared" si="501"/>
        <v/>
      </c>
    </row>
    <row r="7272" spans="1:9">
      <c r="A7272" s="1">
        <v>43796</v>
      </c>
      <c r="B7272" s="6" t="s">
        <v>574</v>
      </c>
      <c r="C7272" s="7">
        <v>11</v>
      </c>
      <c r="D7272">
        <v>1</v>
      </c>
      <c r="E7272">
        <f t="shared" si="502"/>
        <v>0</v>
      </c>
      <c r="F7272" t="str">
        <f t="shared" si="503"/>
        <v>大安</v>
      </c>
      <c r="G7272" t="str">
        <f t="shared" si="500"/>
        <v>水</v>
      </c>
      <c r="I7272" t="str">
        <f t="shared" si="501"/>
        <v/>
      </c>
    </row>
    <row r="7273" spans="1:9">
      <c r="A7273" s="1">
        <v>43797</v>
      </c>
      <c r="B7273" s="6" t="s">
        <v>388</v>
      </c>
      <c r="C7273" s="7">
        <v>11</v>
      </c>
      <c r="D7273">
        <v>2</v>
      </c>
      <c r="E7273">
        <f t="shared" si="502"/>
        <v>1</v>
      </c>
      <c r="F7273" t="str">
        <f t="shared" si="503"/>
        <v>赤口</v>
      </c>
      <c r="G7273" t="str">
        <f t="shared" si="500"/>
        <v>木</v>
      </c>
      <c r="I7273" t="str">
        <f t="shared" si="501"/>
        <v/>
      </c>
    </row>
    <row r="7274" spans="1:9">
      <c r="A7274" s="1">
        <v>43798</v>
      </c>
      <c r="B7274" s="6" t="s">
        <v>389</v>
      </c>
      <c r="C7274" s="7">
        <v>11</v>
      </c>
      <c r="D7274">
        <v>3</v>
      </c>
      <c r="E7274">
        <f t="shared" si="502"/>
        <v>2</v>
      </c>
      <c r="F7274" t="str">
        <f t="shared" si="503"/>
        <v>先勝</v>
      </c>
      <c r="G7274" t="str">
        <f t="shared" si="500"/>
        <v>金</v>
      </c>
      <c r="I7274" t="str">
        <f t="shared" si="501"/>
        <v/>
      </c>
    </row>
    <row r="7275" spans="1:9">
      <c r="A7275" s="1">
        <v>43799</v>
      </c>
      <c r="B7275" s="6" t="s">
        <v>390</v>
      </c>
      <c r="C7275" s="7">
        <v>11</v>
      </c>
      <c r="D7275">
        <v>4</v>
      </c>
      <c r="E7275">
        <f t="shared" si="502"/>
        <v>3</v>
      </c>
      <c r="F7275" t="str">
        <f t="shared" si="503"/>
        <v>友引</v>
      </c>
      <c r="G7275" t="str">
        <f t="shared" si="500"/>
        <v>土</v>
      </c>
      <c r="I7275" t="str">
        <f t="shared" si="501"/>
        <v/>
      </c>
    </row>
    <row r="7276" spans="1:9">
      <c r="A7276" s="1">
        <v>43800</v>
      </c>
      <c r="B7276" s="6" t="s">
        <v>391</v>
      </c>
      <c r="C7276" s="7">
        <v>11</v>
      </c>
      <c r="D7276">
        <v>5</v>
      </c>
      <c r="E7276">
        <f t="shared" si="502"/>
        <v>4</v>
      </c>
      <c r="F7276" t="str">
        <f t="shared" si="503"/>
        <v>先負</v>
      </c>
      <c r="G7276" t="str">
        <f t="shared" si="500"/>
        <v>日</v>
      </c>
      <c r="I7276" t="str">
        <f t="shared" si="501"/>
        <v/>
      </c>
    </row>
    <row r="7277" spans="1:9">
      <c r="A7277" s="1">
        <v>43801</v>
      </c>
      <c r="B7277" s="6" t="s">
        <v>392</v>
      </c>
      <c r="C7277" s="7">
        <v>11</v>
      </c>
      <c r="D7277">
        <v>6</v>
      </c>
      <c r="E7277">
        <f t="shared" si="502"/>
        <v>5</v>
      </c>
      <c r="F7277" t="str">
        <f t="shared" si="503"/>
        <v>仏滅</v>
      </c>
      <c r="G7277" t="str">
        <f t="shared" si="500"/>
        <v>月</v>
      </c>
      <c r="I7277" t="str">
        <f t="shared" si="501"/>
        <v/>
      </c>
    </row>
    <row r="7278" spans="1:9">
      <c r="A7278" s="1">
        <v>43802</v>
      </c>
      <c r="B7278" s="6" t="s">
        <v>393</v>
      </c>
      <c r="C7278" s="7">
        <v>11</v>
      </c>
      <c r="D7278">
        <v>7</v>
      </c>
      <c r="E7278">
        <f t="shared" si="502"/>
        <v>0</v>
      </c>
      <c r="F7278" t="str">
        <f t="shared" si="503"/>
        <v>大安</v>
      </c>
      <c r="G7278" t="str">
        <f t="shared" si="500"/>
        <v>火</v>
      </c>
      <c r="I7278" t="str">
        <f t="shared" si="501"/>
        <v/>
      </c>
    </row>
    <row r="7279" spans="1:9">
      <c r="A7279" s="1">
        <v>43803</v>
      </c>
      <c r="B7279" s="6" t="s">
        <v>394</v>
      </c>
      <c r="C7279" s="7">
        <v>11</v>
      </c>
      <c r="D7279">
        <v>8</v>
      </c>
      <c r="E7279">
        <f t="shared" si="502"/>
        <v>1</v>
      </c>
      <c r="F7279" t="str">
        <f t="shared" si="503"/>
        <v>赤口</v>
      </c>
      <c r="G7279" t="str">
        <f t="shared" si="500"/>
        <v>水</v>
      </c>
      <c r="I7279" t="str">
        <f t="shared" si="501"/>
        <v/>
      </c>
    </row>
    <row r="7280" spans="1:9">
      <c r="A7280" s="1">
        <v>43804</v>
      </c>
      <c r="B7280" s="6" t="s">
        <v>395</v>
      </c>
      <c r="C7280" s="7">
        <v>11</v>
      </c>
      <c r="D7280">
        <v>9</v>
      </c>
      <c r="E7280">
        <f t="shared" si="502"/>
        <v>2</v>
      </c>
      <c r="F7280" t="str">
        <f t="shared" si="503"/>
        <v>先勝</v>
      </c>
      <c r="G7280" t="str">
        <f t="shared" si="500"/>
        <v>木</v>
      </c>
      <c r="I7280" t="str">
        <f t="shared" si="501"/>
        <v/>
      </c>
    </row>
    <row r="7281" spans="1:9">
      <c r="A7281" s="1">
        <v>43805</v>
      </c>
      <c r="B7281" s="6" t="s">
        <v>396</v>
      </c>
      <c r="C7281" s="7">
        <v>11</v>
      </c>
      <c r="D7281">
        <v>10</v>
      </c>
      <c r="E7281">
        <f t="shared" si="502"/>
        <v>3</v>
      </c>
      <c r="F7281" t="str">
        <f t="shared" si="503"/>
        <v>友引</v>
      </c>
      <c r="G7281" t="str">
        <f t="shared" si="500"/>
        <v>金</v>
      </c>
      <c r="I7281" t="str">
        <f t="shared" si="501"/>
        <v/>
      </c>
    </row>
    <row r="7282" spans="1:9">
      <c r="A7282" s="1">
        <v>43806</v>
      </c>
      <c r="B7282" s="6" t="s">
        <v>397</v>
      </c>
      <c r="C7282" s="7">
        <v>11</v>
      </c>
      <c r="D7282">
        <v>11</v>
      </c>
      <c r="E7282">
        <f t="shared" si="502"/>
        <v>4</v>
      </c>
      <c r="F7282" t="str">
        <f t="shared" si="503"/>
        <v>先負</v>
      </c>
      <c r="G7282" t="str">
        <f t="shared" si="500"/>
        <v>土</v>
      </c>
      <c r="I7282" t="str">
        <f t="shared" si="501"/>
        <v/>
      </c>
    </row>
    <row r="7283" spans="1:9">
      <c r="A7283" s="1">
        <v>43807</v>
      </c>
      <c r="B7283" s="6" t="s">
        <v>398</v>
      </c>
      <c r="C7283" s="7">
        <v>11</v>
      </c>
      <c r="D7283">
        <v>12</v>
      </c>
      <c r="E7283">
        <f t="shared" si="502"/>
        <v>5</v>
      </c>
      <c r="F7283" t="str">
        <f t="shared" si="503"/>
        <v>仏滅</v>
      </c>
      <c r="G7283" t="str">
        <f t="shared" si="500"/>
        <v>日</v>
      </c>
      <c r="I7283" t="str">
        <f t="shared" si="501"/>
        <v/>
      </c>
    </row>
    <row r="7284" spans="1:9">
      <c r="A7284" s="1">
        <v>43808</v>
      </c>
      <c r="B7284" s="6" t="s">
        <v>399</v>
      </c>
      <c r="C7284" s="7">
        <v>11</v>
      </c>
      <c r="D7284">
        <v>13</v>
      </c>
      <c r="E7284">
        <f t="shared" si="502"/>
        <v>0</v>
      </c>
      <c r="F7284" t="str">
        <f t="shared" si="503"/>
        <v>大安</v>
      </c>
      <c r="G7284" t="str">
        <f t="shared" si="500"/>
        <v>月</v>
      </c>
      <c r="I7284" t="str">
        <f t="shared" si="501"/>
        <v/>
      </c>
    </row>
    <row r="7285" spans="1:9">
      <c r="A7285" s="1">
        <v>43809</v>
      </c>
      <c r="B7285" s="6" t="s">
        <v>400</v>
      </c>
      <c r="C7285" s="7">
        <v>11</v>
      </c>
      <c r="D7285">
        <v>14</v>
      </c>
      <c r="E7285">
        <f t="shared" si="502"/>
        <v>1</v>
      </c>
      <c r="F7285" t="str">
        <f t="shared" si="503"/>
        <v>赤口</v>
      </c>
      <c r="G7285" t="str">
        <f t="shared" si="500"/>
        <v>火</v>
      </c>
      <c r="I7285" t="str">
        <f t="shared" si="501"/>
        <v/>
      </c>
    </row>
    <row r="7286" spans="1:9">
      <c r="A7286" s="1">
        <v>43810</v>
      </c>
      <c r="B7286" s="6" t="s">
        <v>401</v>
      </c>
      <c r="C7286" s="7">
        <v>11</v>
      </c>
      <c r="D7286">
        <v>15</v>
      </c>
      <c r="E7286">
        <f t="shared" si="502"/>
        <v>2</v>
      </c>
      <c r="F7286" t="str">
        <f t="shared" si="503"/>
        <v>先勝</v>
      </c>
      <c r="G7286" t="str">
        <f t="shared" si="500"/>
        <v>水</v>
      </c>
      <c r="I7286" t="str">
        <f t="shared" si="501"/>
        <v/>
      </c>
    </row>
    <row r="7287" spans="1:9">
      <c r="A7287" s="1">
        <v>43811</v>
      </c>
      <c r="B7287" s="6" t="s">
        <v>402</v>
      </c>
      <c r="C7287" s="7">
        <v>11</v>
      </c>
      <c r="D7287">
        <v>16</v>
      </c>
      <c r="E7287">
        <f t="shared" si="502"/>
        <v>3</v>
      </c>
      <c r="F7287" t="str">
        <f t="shared" si="503"/>
        <v>友引</v>
      </c>
      <c r="G7287" t="str">
        <f t="shared" si="500"/>
        <v>木</v>
      </c>
      <c r="I7287" t="str">
        <f t="shared" si="501"/>
        <v/>
      </c>
    </row>
    <row r="7288" spans="1:9">
      <c r="A7288" s="1">
        <v>43812</v>
      </c>
      <c r="B7288" s="6" t="s">
        <v>403</v>
      </c>
      <c r="C7288" s="7">
        <v>11</v>
      </c>
      <c r="D7288">
        <v>17</v>
      </c>
      <c r="E7288">
        <f t="shared" si="502"/>
        <v>4</v>
      </c>
      <c r="F7288" t="str">
        <f t="shared" si="503"/>
        <v>先負</v>
      </c>
      <c r="G7288" t="str">
        <f t="shared" si="500"/>
        <v>金</v>
      </c>
      <c r="I7288" t="str">
        <f t="shared" si="501"/>
        <v/>
      </c>
    </row>
    <row r="7289" spans="1:9">
      <c r="A7289" s="1">
        <v>43813</v>
      </c>
      <c r="B7289" s="6" t="s">
        <v>32</v>
      </c>
      <c r="C7289" s="7">
        <v>11</v>
      </c>
      <c r="D7289">
        <v>18</v>
      </c>
      <c r="E7289">
        <f t="shared" si="502"/>
        <v>5</v>
      </c>
      <c r="F7289" t="str">
        <f t="shared" si="503"/>
        <v>仏滅</v>
      </c>
      <c r="G7289" t="str">
        <f t="shared" si="500"/>
        <v>土</v>
      </c>
      <c r="I7289" t="str">
        <f t="shared" si="501"/>
        <v/>
      </c>
    </row>
    <row r="7290" spans="1:9">
      <c r="A7290" s="1">
        <v>43814</v>
      </c>
      <c r="B7290" s="6" t="s">
        <v>33</v>
      </c>
      <c r="C7290" s="7">
        <v>11</v>
      </c>
      <c r="D7290">
        <v>19</v>
      </c>
      <c r="E7290">
        <f t="shared" si="502"/>
        <v>0</v>
      </c>
      <c r="F7290" t="str">
        <f t="shared" si="503"/>
        <v>大安</v>
      </c>
      <c r="G7290" t="str">
        <f t="shared" si="500"/>
        <v>日</v>
      </c>
      <c r="I7290" t="str">
        <f t="shared" si="501"/>
        <v/>
      </c>
    </row>
    <row r="7291" spans="1:9">
      <c r="A7291" s="1">
        <v>43815</v>
      </c>
      <c r="B7291" s="6" t="s">
        <v>34</v>
      </c>
      <c r="C7291" s="7">
        <v>11</v>
      </c>
      <c r="D7291">
        <v>20</v>
      </c>
      <c r="E7291">
        <f t="shared" si="502"/>
        <v>1</v>
      </c>
      <c r="F7291" t="str">
        <f t="shared" si="503"/>
        <v>赤口</v>
      </c>
      <c r="G7291" t="str">
        <f t="shared" si="500"/>
        <v>月</v>
      </c>
      <c r="I7291" t="str">
        <f t="shared" si="501"/>
        <v/>
      </c>
    </row>
    <row r="7292" spans="1:9">
      <c r="A7292" s="1">
        <v>43816</v>
      </c>
      <c r="B7292" s="6" t="s">
        <v>35</v>
      </c>
      <c r="C7292" s="7">
        <v>11</v>
      </c>
      <c r="D7292">
        <v>21</v>
      </c>
      <c r="E7292">
        <f t="shared" si="502"/>
        <v>2</v>
      </c>
      <c r="F7292" t="str">
        <f t="shared" si="503"/>
        <v>先勝</v>
      </c>
      <c r="G7292" t="str">
        <f t="shared" si="500"/>
        <v>火</v>
      </c>
      <c r="I7292" t="str">
        <f t="shared" si="501"/>
        <v/>
      </c>
    </row>
    <row r="7293" spans="1:9">
      <c r="A7293" s="1">
        <v>43817</v>
      </c>
      <c r="B7293" s="6" t="s">
        <v>36</v>
      </c>
      <c r="C7293" s="7">
        <v>11</v>
      </c>
      <c r="D7293">
        <v>22</v>
      </c>
      <c r="E7293">
        <f t="shared" si="502"/>
        <v>3</v>
      </c>
      <c r="F7293" t="str">
        <f t="shared" si="503"/>
        <v>友引</v>
      </c>
      <c r="G7293" t="str">
        <f t="shared" si="500"/>
        <v>水</v>
      </c>
      <c r="I7293" t="str">
        <f t="shared" si="501"/>
        <v/>
      </c>
    </row>
    <row r="7294" spans="1:9">
      <c r="A7294" s="1">
        <v>43818</v>
      </c>
      <c r="B7294" s="6" t="s">
        <v>37</v>
      </c>
      <c r="C7294" s="7">
        <v>11</v>
      </c>
      <c r="D7294">
        <v>23</v>
      </c>
      <c r="E7294">
        <f t="shared" si="502"/>
        <v>4</v>
      </c>
      <c r="F7294" t="str">
        <f t="shared" si="503"/>
        <v>先負</v>
      </c>
      <c r="G7294" t="str">
        <f t="shared" si="500"/>
        <v>木</v>
      </c>
      <c r="I7294" t="str">
        <f t="shared" si="501"/>
        <v/>
      </c>
    </row>
    <row r="7295" spans="1:9">
      <c r="A7295" s="1">
        <v>43819</v>
      </c>
      <c r="B7295" s="6" t="s">
        <v>38</v>
      </c>
      <c r="C7295" s="7">
        <v>11</v>
      </c>
      <c r="D7295">
        <v>24</v>
      </c>
      <c r="E7295">
        <f t="shared" si="502"/>
        <v>5</v>
      </c>
      <c r="F7295" t="str">
        <f t="shared" si="503"/>
        <v>仏滅</v>
      </c>
      <c r="G7295" t="str">
        <f t="shared" si="500"/>
        <v>金</v>
      </c>
      <c r="I7295" t="str">
        <f t="shared" si="501"/>
        <v/>
      </c>
    </row>
    <row r="7296" spans="1:9">
      <c r="A7296" s="1">
        <v>43820</v>
      </c>
      <c r="B7296" s="6" t="s">
        <v>39</v>
      </c>
      <c r="C7296" s="7">
        <v>11</v>
      </c>
      <c r="D7296">
        <v>25</v>
      </c>
      <c r="E7296">
        <f t="shared" si="502"/>
        <v>0</v>
      </c>
      <c r="F7296" t="str">
        <f t="shared" si="503"/>
        <v>大安</v>
      </c>
      <c r="G7296" t="str">
        <f t="shared" si="500"/>
        <v>土</v>
      </c>
      <c r="I7296" t="str">
        <f t="shared" si="501"/>
        <v/>
      </c>
    </row>
    <row r="7297" spans="1:9">
      <c r="A7297" s="1">
        <v>43821</v>
      </c>
      <c r="B7297" s="6" t="s">
        <v>41</v>
      </c>
      <c r="C7297" s="7">
        <v>11</v>
      </c>
      <c r="D7297">
        <v>26</v>
      </c>
      <c r="E7297">
        <f t="shared" si="502"/>
        <v>1</v>
      </c>
      <c r="F7297" t="str">
        <f t="shared" si="503"/>
        <v>赤口</v>
      </c>
      <c r="G7297" t="str">
        <f t="shared" si="500"/>
        <v>日</v>
      </c>
      <c r="I7297" t="str">
        <f t="shared" si="501"/>
        <v/>
      </c>
    </row>
    <row r="7298" spans="1:9">
      <c r="A7298" s="1">
        <v>43822</v>
      </c>
      <c r="B7298" s="6" t="s">
        <v>42</v>
      </c>
      <c r="C7298" s="7">
        <v>11</v>
      </c>
      <c r="D7298">
        <v>27</v>
      </c>
      <c r="E7298">
        <f t="shared" si="502"/>
        <v>2</v>
      </c>
      <c r="F7298" t="str">
        <f t="shared" si="503"/>
        <v>先勝</v>
      </c>
      <c r="G7298" t="str">
        <f t="shared" si="500"/>
        <v>月</v>
      </c>
      <c r="I7298" t="str">
        <f t="shared" si="501"/>
        <v/>
      </c>
    </row>
    <row r="7299" spans="1:9">
      <c r="A7299" s="1">
        <v>43823</v>
      </c>
      <c r="B7299" s="6" t="s">
        <v>43</v>
      </c>
      <c r="C7299" s="7">
        <v>11</v>
      </c>
      <c r="D7299">
        <v>28</v>
      </c>
      <c r="E7299">
        <f t="shared" si="502"/>
        <v>3</v>
      </c>
      <c r="F7299" t="str">
        <f t="shared" si="503"/>
        <v>友引</v>
      </c>
      <c r="G7299" t="str">
        <f t="shared" ref="G7299:G7362" si="504">TEXT(A7299,"aaa")</f>
        <v>火</v>
      </c>
      <c r="I7299" t="str">
        <f t="shared" ref="I7299:I7362" si="505">IF(ISERROR(VLOOKUP(H7299,$K$29:$L$39,2,FALSE)),"",VLOOKUP(H7299,$K$29:$L$39,2,FALSE))</f>
        <v/>
      </c>
    </row>
    <row r="7300" spans="1:9">
      <c r="A7300" s="1">
        <v>43824</v>
      </c>
      <c r="B7300" s="6" t="s">
        <v>44</v>
      </c>
      <c r="C7300" s="7">
        <v>11</v>
      </c>
      <c r="D7300">
        <v>29</v>
      </c>
      <c r="E7300">
        <f t="shared" si="502"/>
        <v>4</v>
      </c>
      <c r="F7300" t="str">
        <f t="shared" si="503"/>
        <v>先負</v>
      </c>
      <c r="G7300" t="str">
        <f t="shared" si="504"/>
        <v>水</v>
      </c>
      <c r="I7300" t="str">
        <f t="shared" si="505"/>
        <v/>
      </c>
    </row>
    <row r="7301" spans="1:9">
      <c r="A7301" s="1">
        <v>43825</v>
      </c>
      <c r="B7301" s="6" t="s">
        <v>575</v>
      </c>
      <c r="C7301" s="7">
        <v>12</v>
      </c>
      <c r="D7301">
        <v>1</v>
      </c>
      <c r="E7301">
        <f t="shared" si="502"/>
        <v>1</v>
      </c>
      <c r="F7301" t="str">
        <f t="shared" si="503"/>
        <v>赤口</v>
      </c>
      <c r="G7301" t="str">
        <f t="shared" si="504"/>
        <v>木</v>
      </c>
      <c r="I7301" t="str">
        <f t="shared" si="505"/>
        <v/>
      </c>
    </row>
    <row r="7302" spans="1:9">
      <c r="A7302" s="1">
        <v>43826</v>
      </c>
      <c r="B7302" s="6" t="s">
        <v>46</v>
      </c>
      <c r="C7302" s="7">
        <v>12</v>
      </c>
      <c r="D7302">
        <v>2</v>
      </c>
      <c r="E7302">
        <f t="shared" si="502"/>
        <v>2</v>
      </c>
      <c r="F7302" t="str">
        <f t="shared" si="503"/>
        <v>先勝</v>
      </c>
      <c r="G7302" t="str">
        <f t="shared" si="504"/>
        <v>金</v>
      </c>
      <c r="I7302" t="str">
        <f t="shared" si="505"/>
        <v/>
      </c>
    </row>
    <row r="7303" spans="1:9">
      <c r="A7303" s="1">
        <v>43827</v>
      </c>
      <c r="B7303" s="6" t="s">
        <v>47</v>
      </c>
      <c r="C7303" s="7">
        <v>12</v>
      </c>
      <c r="D7303">
        <v>3</v>
      </c>
      <c r="E7303">
        <f t="shared" si="502"/>
        <v>3</v>
      </c>
      <c r="F7303" t="str">
        <f t="shared" si="503"/>
        <v>友引</v>
      </c>
      <c r="G7303" t="str">
        <f t="shared" si="504"/>
        <v>土</v>
      </c>
      <c r="I7303" t="str">
        <f t="shared" si="505"/>
        <v/>
      </c>
    </row>
    <row r="7304" spans="1:9">
      <c r="A7304" s="1">
        <v>43828</v>
      </c>
      <c r="B7304" s="6" t="s">
        <v>48</v>
      </c>
      <c r="C7304" s="7">
        <v>12</v>
      </c>
      <c r="D7304">
        <v>4</v>
      </c>
      <c r="E7304">
        <f t="shared" si="502"/>
        <v>4</v>
      </c>
      <c r="F7304" t="str">
        <f t="shared" si="503"/>
        <v>先負</v>
      </c>
      <c r="G7304" t="str">
        <f t="shared" si="504"/>
        <v>日</v>
      </c>
      <c r="I7304" t="str">
        <f t="shared" si="505"/>
        <v/>
      </c>
    </row>
    <row r="7305" spans="1:9">
      <c r="A7305" s="1">
        <v>43829</v>
      </c>
      <c r="B7305" s="6" t="s">
        <v>49</v>
      </c>
      <c r="C7305" s="7">
        <v>12</v>
      </c>
      <c r="D7305">
        <v>5</v>
      </c>
      <c r="E7305">
        <f t="shared" si="502"/>
        <v>5</v>
      </c>
      <c r="F7305" t="str">
        <f t="shared" si="503"/>
        <v>仏滅</v>
      </c>
      <c r="G7305" t="str">
        <f t="shared" si="504"/>
        <v>月</v>
      </c>
      <c r="I7305" t="str">
        <f t="shared" si="505"/>
        <v/>
      </c>
    </row>
    <row r="7306" spans="1:9">
      <c r="A7306" s="1">
        <v>43830</v>
      </c>
      <c r="B7306" s="6" t="s">
        <v>50</v>
      </c>
      <c r="C7306" s="7">
        <v>12</v>
      </c>
      <c r="D7306">
        <v>6</v>
      </c>
      <c r="E7306">
        <f t="shared" si="502"/>
        <v>0</v>
      </c>
      <c r="F7306" t="str">
        <f t="shared" si="503"/>
        <v>大安</v>
      </c>
      <c r="G7306" t="str">
        <f t="shared" si="504"/>
        <v>火</v>
      </c>
      <c r="I7306" t="str">
        <f t="shared" si="505"/>
        <v/>
      </c>
    </row>
    <row r="7307" spans="1:9">
      <c r="A7307" s="1">
        <v>43831</v>
      </c>
      <c r="B7307" s="6" t="s">
        <v>51</v>
      </c>
      <c r="C7307" s="7">
        <v>12</v>
      </c>
      <c r="D7307">
        <v>7</v>
      </c>
      <c r="E7307">
        <f t="shared" si="502"/>
        <v>1</v>
      </c>
      <c r="F7307" t="str">
        <f t="shared" si="503"/>
        <v>赤口</v>
      </c>
      <c r="G7307" t="str">
        <f t="shared" si="504"/>
        <v>水</v>
      </c>
      <c r="I7307" t="str">
        <f t="shared" si="505"/>
        <v/>
      </c>
    </row>
    <row r="7308" spans="1:9">
      <c r="A7308" s="1">
        <v>43832</v>
      </c>
      <c r="B7308" s="6" t="s">
        <v>52</v>
      </c>
      <c r="C7308" s="7">
        <v>12</v>
      </c>
      <c r="D7308">
        <v>8</v>
      </c>
      <c r="E7308">
        <f t="shared" ref="E7308:E7371" si="506">MOD(C7308+D7308,6)</f>
        <v>2</v>
      </c>
      <c r="F7308" t="str">
        <f t="shared" ref="F7308:F7371" si="507">VLOOKUP(E7308,$K$18:$L$23,2)</f>
        <v>先勝</v>
      </c>
      <c r="G7308" t="str">
        <f t="shared" si="504"/>
        <v>木</v>
      </c>
      <c r="I7308" t="str">
        <f t="shared" si="505"/>
        <v/>
      </c>
    </row>
    <row r="7309" spans="1:9">
      <c r="A7309" s="1">
        <v>43833</v>
      </c>
      <c r="B7309" s="6" t="s">
        <v>53</v>
      </c>
      <c r="C7309" s="7">
        <v>12</v>
      </c>
      <c r="D7309">
        <v>9</v>
      </c>
      <c r="E7309">
        <f t="shared" si="506"/>
        <v>3</v>
      </c>
      <c r="F7309" t="str">
        <f t="shared" si="507"/>
        <v>友引</v>
      </c>
      <c r="G7309" t="str">
        <f t="shared" si="504"/>
        <v>金</v>
      </c>
      <c r="I7309" t="str">
        <f t="shared" si="505"/>
        <v/>
      </c>
    </row>
    <row r="7310" spans="1:9">
      <c r="A7310" s="1">
        <v>43834</v>
      </c>
      <c r="B7310" s="6" t="s">
        <v>54</v>
      </c>
      <c r="C7310" s="7">
        <v>12</v>
      </c>
      <c r="D7310">
        <v>10</v>
      </c>
      <c r="E7310">
        <f t="shared" si="506"/>
        <v>4</v>
      </c>
      <c r="F7310" t="str">
        <f t="shared" si="507"/>
        <v>先負</v>
      </c>
      <c r="G7310" t="str">
        <f t="shared" si="504"/>
        <v>土</v>
      </c>
      <c r="I7310" t="str">
        <f t="shared" si="505"/>
        <v/>
      </c>
    </row>
    <row r="7311" spans="1:9">
      <c r="A7311" s="1">
        <v>43835</v>
      </c>
      <c r="B7311" s="6" t="s">
        <v>55</v>
      </c>
      <c r="C7311" s="7">
        <v>12</v>
      </c>
      <c r="D7311">
        <v>11</v>
      </c>
      <c r="E7311">
        <f t="shared" si="506"/>
        <v>5</v>
      </c>
      <c r="F7311" t="str">
        <f t="shared" si="507"/>
        <v>仏滅</v>
      </c>
      <c r="G7311" t="str">
        <f t="shared" si="504"/>
        <v>日</v>
      </c>
      <c r="I7311" t="str">
        <f t="shared" si="505"/>
        <v/>
      </c>
    </row>
    <row r="7312" spans="1:9">
      <c r="A7312" s="1">
        <v>43836</v>
      </c>
      <c r="B7312" s="6" t="s">
        <v>56</v>
      </c>
      <c r="C7312" s="7">
        <v>12</v>
      </c>
      <c r="D7312">
        <v>12</v>
      </c>
      <c r="E7312">
        <f t="shared" si="506"/>
        <v>0</v>
      </c>
      <c r="F7312" t="str">
        <f t="shared" si="507"/>
        <v>大安</v>
      </c>
      <c r="G7312" t="str">
        <f t="shared" si="504"/>
        <v>月</v>
      </c>
      <c r="I7312" t="str">
        <f t="shared" si="505"/>
        <v/>
      </c>
    </row>
    <row r="7313" spans="1:9">
      <c r="A7313" s="1">
        <v>43837</v>
      </c>
      <c r="B7313" s="6" t="s">
        <v>57</v>
      </c>
      <c r="C7313" s="7">
        <v>12</v>
      </c>
      <c r="D7313">
        <v>13</v>
      </c>
      <c r="E7313">
        <f t="shared" si="506"/>
        <v>1</v>
      </c>
      <c r="F7313" t="str">
        <f t="shared" si="507"/>
        <v>赤口</v>
      </c>
      <c r="G7313" t="str">
        <f t="shared" si="504"/>
        <v>火</v>
      </c>
      <c r="I7313" t="str">
        <f t="shared" si="505"/>
        <v/>
      </c>
    </row>
    <row r="7314" spans="1:9">
      <c r="A7314" s="1">
        <v>43838</v>
      </c>
      <c r="B7314" s="6" t="s">
        <v>58</v>
      </c>
      <c r="C7314" s="7">
        <v>12</v>
      </c>
      <c r="D7314">
        <v>14</v>
      </c>
      <c r="E7314">
        <f t="shared" si="506"/>
        <v>2</v>
      </c>
      <c r="F7314" t="str">
        <f t="shared" si="507"/>
        <v>先勝</v>
      </c>
      <c r="G7314" t="str">
        <f t="shared" si="504"/>
        <v>水</v>
      </c>
      <c r="I7314" t="str">
        <f t="shared" si="505"/>
        <v/>
      </c>
    </row>
    <row r="7315" spans="1:9">
      <c r="A7315" s="1">
        <v>43839</v>
      </c>
      <c r="B7315" s="6" t="s">
        <v>59</v>
      </c>
      <c r="C7315" s="7">
        <v>12</v>
      </c>
      <c r="D7315">
        <v>15</v>
      </c>
      <c r="E7315">
        <f t="shared" si="506"/>
        <v>3</v>
      </c>
      <c r="F7315" t="str">
        <f t="shared" si="507"/>
        <v>友引</v>
      </c>
      <c r="G7315" t="str">
        <f t="shared" si="504"/>
        <v>木</v>
      </c>
      <c r="I7315" t="str">
        <f t="shared" si="505"/>
        <v/>
      </c>
    </row>
    <row r="7316" spans="1:9">
      <c r="A7316" s="1">
        <v>43840</v>
      </c>
      <c r="B7316" s="6" t="s">
        <v>60</v>
      </c>
      <c r="C7316" s="7">
        <v>12</v>
      </c>
      <c r="D7316">
        <v>16</v>
      </c>
      <c r="E7316">
        <f t="shared" si="506"/>
        <v>4</v>
      </c>
      <c r="F7316" t="str">
        <f t="shared" si="507"/>
        <v>先負</v>
      </c>
      <c r="G7316" t="str">
        <f t="shared" si="504"/>
        <v>金</v>
      </c>
      <c r="I7316" t="str">
        <f t="shared" si="505"/>
        <v/>
      </c>
    </row>
    <row r="7317" spans="1:9">
      <c r="A7317" s="1">
        <v>43841</v>
      </c>
      <c r="B7317" s="6" t="s">
        <v>61</v>
      </c>
      <c r="C7317" s="7">
        <v>12</v>
      </c>
      <c r="D7317">
        <v>17</v>
      </c>
      <c r="E7317">
        <f t="shared" si="506"/>
        <v>5</v>
      </c>
      <c r="F7317" t="str">
        <f t="shared" si="507"/>
        <v>仏滅</v>
      </c>
      <c r="G7317" t="str">
        <f t="shared" si="504"/>
        <v>土</v>
      </c>
      <c r="I7317" t="str">
        <f t="shared" si="505"/>
        <v/>
      </c>
    </row>
    <row r="7318" spans="1:9">
      <c r="A7318" s="1">
        <v>43842</v>
      </c>
      <c r="B7318" s="6" t="s">
        <v>62</v>
      </c>
      <c r="C7318" s="7">
        <v>12</v>
      </c>
      <c r="D7318">
        <v>18</v>
      </c>
      <c r="E7318">
        <f t="shared" si="506"/>
        <v>0</v>
      </c>
      <c r="F7318" t="str">
        <f t="shared" si="507"/>
        <v>大安</v>
      </c>
      <c r="G7318" t="str">
        <f t="shared" si="504"/>
        <v>日</v>
      </c>
      <c r="I7318" t="str">
        <f t="shared" si="505"/>
        <v/>
      </c>
    </row>
    <row r="7319" spans="1:9">
      <c r="A7319" s="1">
        <v>43843</v>
      </c>
      <c r="B7319" s="6" t="s">
        <v>63</v>
      </c>
      <c r="C7319" s="7">
        <v>12</v>
      </c>
      <c r="D7319">
        <v>19</v>
      </c>
      <c r="E7319">
        <f t="shared" si="506"/>
        <v>1</v>
      </c>
      <c r="F7319" t="str">
        <f t="shared" si="507"/>
        <v>赤口</v>
      </c>
      <c r="G7319" t="str">
        <f t="shared" si="504"/>
        <v>月</v>
      </c>
      <c r="I7319" t="str">
        <f t="shared" si="505"/>
        <v/>
      </c>
    </row>
    <row r="7320" spans="1:9">
      <c r="A7320" s="1">
        <v>43844</v>
      </c>
      <c r="B7320" s="6" t="s">
        <v>64</v>
      </c>
      <c r="C7320" s="7">
        <v>12</v>
      </c>
      <c r="D7320">
        <v>20</v>
      </c>
      <c r="E7320">
        <f t="shared" si="506"/>
        <v>2</v>
      </c>
      <c r="F7320" t="str">
        <f t="shared" si="507"/>
        <v>先勝</v>
      </c>
      <c r="G7320" t="str">
        <f t="shared" si="504"/>
        <v>火</v>
      </c>
      <c r="I7320" t="str">
        <f t="shared" si="505"/>
        <v/>
      </c>
    </row>
    <row r="7321" spans="1:9">
      <c r="A7321" s="1">
        <v>43845</v>
      </c>
      <c r="B7321" s="6" t="s">
        <v>65</v>
      </c>
      <c r="C7321" s="7">
        <v>12</v>
      </c>
      <c r="D7321">
        <v>21</v>
      </c>
      <c r="E7321">
        <f t="shared" si="506"/>
        <v>3</v>
      </c>
      <c r="F7321" t="str">
        <f t="shared" si="507"/>
        <v>友引</v>
      </c>
      <c r="G7321" t="str">
        <f t="shared" si="504"/>
        <v>水</v>
      </c>
      <c r="I7321" t="str">
        <f t="shared" si="505"/>
        <v/>
      </c>
    </row>
    <row r="7322" spans="1:9">
      <c r="A7322" s="1">
        <v>43846</v>
      </c>
      <c r="B7322" s="6" t="s">
        <v>66</v>
      </c>
      <c r="C7322" s="7">
        <v>12</v>
      </c>
      <c r="D7322">
        <v>22</v>
      </c>
      <c r="E7322">
        <f t="shared" si="506"/>
        <v>4</v>
      </c>
      <c r="F7322" t="str">
        <f t="shared" si="507"/>
        <v>先負</v>
      </c>
      <c r="G7322" t="str">
        <f t="shared" si="504"/>
        <v>木</v>
      </c>
      <c r="I7322" t="str">
        <f t="shared" si="505"/>
        <v/>
      </c>
    </row>
    <row r="7323" spans="1:9">
      <c r="A7323" s="1">
        <v>43847</v>
      </c>
      <c r="B7323" s="6" t="s">
        <v>67</v>
      </c>
      <c r="C7323" s="7">
        <v>12</v>
      </c>
      <c r="D7323">
        <v>23</v>
      </c>
      <c r="E7323">
        <f t="shared" si="506"/>
        <v>5</v>
      </c>
      <c r="F7323" t="str">
        <f t="shared" si="507"/>
        <v>仏滅</v>
      </c>
      <c r="G7323" t="str">
        <f t="shared" si="504"/>
        <v>金</v>
      </c>
      <c r="I7323" t="str">
        <f t="shared" si="505"/>
        <v/>
      </c>
    </row>
    <row r="7324" spans="1:9">
      <c r="A7324" s="1">
        <v>43848</v>
      </c>
      <c r="B7324" s="6" t="s">
        <v>68</v>
      </c>
      <c r="C7324" s="7">
        <v>12</v>
      </c>
      <c r="D7324">
        <v>24</v>
      </c>
      <c r="E7324">
        <f t="shared" si="506"/>
        <v>0</v>
      </c>
      <c r="F7324" t="str">
        <f t="shared" si="507"/>
        <v>大安</v>
      </c>
      <c r="G7324" t="str">
        <f t="shared" si="504"/>
        <v>土</v>
      </c>
      <c r="I7324" t="str">
        <f t="shared" si="505"/>
        <v/>
      </c>
    </row>
    <row r="7325" spans="1:9">
      <c r="A7325" s="1">
        <v>43849</v>
      </c>
      <c r="B7325" s="6" t="s">
        <v>69</v>
      </c>
      <c r="C7325" s="7">
        <v>12</v>
      </c>
      <c r="D7325">
        <v>25</v>
      </c>
      <c r="E7325">
        <f t="shared" si="506"/>
        <v>1</v>
      </c>
      <c r="F7325" t="str">
        <f t="shared" si="507"/>
        <v>赤口</v>
      </c>
      <c r="G7325" t="str">
        <f t="shared" si="504"/>
        <v>日</v>
      </c>
      <c r="I7325" t="str">
        <f t="shared" si="505"/>
        <v/>
      </c>
    </row>
    <row r="7326" spans="1:9">
      <c r="A7326" s="1">
        <v>43850</v>
      </c>
      <c r="B7326" s="6" t="s">
        <v>70</v>
      </c>
      <c r="C7326" s="7">
        <v>12</v>
      </c>
      <c r="D7326">
        <v>26</v>
      </c>
      <c r="E7326">
        <f t="shared" si="506"/>
        <v>2</v>
      </c>
      <c r="F7326" t="str">
        <f t="shared" si="507"/>
        <v>先勝</v>
      </c>
      <c r="G7326" t="str">
        <f t="shared" si="504"/>
        <v>月</v>
      </c>
      <c r="I7326" t="str">
        <f t="shared" si="505"/>
        <v/>
      </c>
    </row>
    <row r="7327" spans="1:9">
      <c r="A7327" s="1">
        <v>43851</v>
      </c>
      <c r="B7327" s="6" t="s">
        <v>71</v>
      </c>
      <c r="C7327" s="7">
        <v>12</v>
      </c>
      <c r="D7327">
        <v>27</v>
      </c>
      <c r="E7327">
        <f t="shared" si="506"/>
        <v>3</v>
      </c>
      <c r="F7327" t="str">
        <f t="shared" si="507"/>
        <v>友引</v>
      </c>
      <c r="G7327" t="str">
        <f t="shared" si="504"/>
        <v>火</v>
      </c>
      <c r="I7327" t="str">
        <f t="shared" si="505"/>
        <v/>
      </c>
    </row>
    <row r="7328" spans="1:9">
      <c r="A7328" s="1">
        <v>43852</v>
      </c>
      <c r="B7328" s="6" t="s">
        <v>72</v>
      </c>
      <c r="C7328" s="7">
        <v>12</v>
      </c>
      <c r="D7328">
        <v>28</v>
      </c>
      <c r="E7328">
        <f t="shared" si="506"/>
        <v>4</v>
      </c>
      <c r="F7328" t="str">
        <f t="shared" si="507"/>
        <v>先負</v>
      </c>
      <c r="G7328" t="str">
        <f t="shared" si="504"/>
        <v>水</v>
      </c>
      <c r="I7328" t="str">
        <f t="shared" si="505"/>
        <v/>
      </c>
    </row>
    <row r="7329" spans="1:9">
      <c r="A7329" s="1">
        <v>43853</v>
      </c>
      <c r="B7329" s="6" t="s">
        <v>73</v>
      </c>
      <c r="C7329" s="7">
        <v>12</v>
      </c>
      <c r="D7329">
        <v>29</v>
      </c>
      <c r="E7329">
        <f t="shared" si="506"/>
        <v>5</v>
      </c>
      <c r="F7329" t="str">
        <f t="shared" si="507"/>
        <v>仏滅</v>
      </c>
      <c r="G7329" t="str">
        <f t="shared" si="504"/>
        <v>木</v>
      </c>
      <c r="I7329" t="str">
        <f t="shared" si="505"/>
        <v/>
      </c>
    </row>
    <row r="7330" spans="1:9">
      <c r="A7330" s="1">
        <v>43854</v>
      </c>
      <c r="B7330" s="6" t="s">
        <v>74</v>
      </c>
      <c r="C7330" s="7">
        <v>12</v>
      </c>
      <c r="D7330">
        <v>30</v>
      </c>
      <c r="E7330">
        <f t="shared" si="506"/>
        <v>0</v>
      </c>
      <c r="F7330" t="str">
        <f t="shared" si="507"/>
        <v>大安</v>
      </c>
      <c r="G7330" t="str">
        <f t="shared" si="504"/>
        <v>金</v>
      </c>
      <c r="I7330" t="str">
        <f t="shared" si="505"/>
        <v/>
      </c>
    </row>
    <row r="7331" spans="1:9">
      <c r="A7331" s="1">
        <v>43855</v>
      </c>
      <c r="B7331" s="6" t="s">
        <v>584</v>
      </c>
      <c r="C7331" s="7">
        <v>1</v>
      </c>
      <c r="D7331">
        <v>1</v>
      </c>
      <c r="E7331">
        <f t="shared" si="506"/>
        <v>2</v>
      </c>
      <c r="F7331" t="str">
        <f t="shared" si="507"/>
        <v>先勝</v>
      </c>
      <c r="G7331" t="str">
        <f t="shared" si="504"/>
        <v>土</v>
      </c>
      <c r="I7331" t="str">
        <f t="shared" si="505"/>
        <v/>
      </c>
    </row>
    <row r="7332" spans="1:9">
      <c r="A7332" s="1">
        <v>43856</v>
      </c>
      <c r="B7332" s="6" t="s">
        <v>76</v>
      </c>
      <c r="C7332" s="7">
        <v>1</v>
      </c>
      <c r="D7332">
        <v>2</v>
      </c>
      <c r="E7332">
        <f t="shared" si="506"/>
        <v>3</v>
      </c>
      <c r="F7332" t="str">
        <f t="shared" si="507"/>
        <v>友引</v>
      </c>
      <c r="G7332" t="str">
        <f t="shared" si="504"/>
        <v>日</v>
      </c>
      <c r="I7332" t="str">
        <f t="shared" si="505"/>
        <v/>
      </c>
    </row>
    <row r="7333" spans="1:9">
      <c r="A7333" s="1">
        <v>43857</v>
      </c>
      <c r="B7333" s="6" t="s">
        <v>77</v>
      </c>
      <c r="C7333" s="7">
        <v>1</v>
      </c>
      <c r="D7333">
        <v>3</v>
      </c>
      <c r="E7333">
        <f t="shared" si="506"/>
        <v>4</v>
      </c>
      <c r="F7333" t="str">
        <f t="shared" si="507"/>
        <v>先負</v>
      </c>
      <c r="G7333" t="str">
        <f t="shared" si="504"/>
        <v>月</v>
      </c>
      <c r="I7333" t="str">
        <f t="shared" si="505"/>
        <v/>
      </c>
    </row>
    <row r="7334" spans="1:9">
      <c r="A7334" s="1">
        <v>43858</v>
      </c>
      <c r="B7334" s="6" t="s">
        <v>78</v>
      </c>
      <c r="C7334" s="7">
        <v>1</v>
      </c>
      <c r="D7334">
        <v>4</v>
      </c>
      <c r="E7334">
        <f t="shared" si="506"/>
        <v>5</v>
      </c>
      <c r="F7334" t="str">
        <f t="shared" si="507"/>
        <v>仏滅</v>
      </c>
      <c r="G7334" t="str">
        <f t="shared" si="504"/>
        <v>火</v>
      </c>
      <c r="I7334" t="str">
        <f t="shared" si="505"/>
        <v/>
      </c>
    </row>
    <row r="7335" spans="1:9">
      <c r="A7335" s="1">
        <v>43859</v>
      </c>
      <c r="B7335" s="6" t="s">
        <v>79</v>
      </c>
      <c r="C7335" s="7">
        <v>1</v>
      </c>
      <c r="D7335">
        <v>5</v>
      </c>
      <c r="E7335">
        <f t="shared" si="506"/>
        <v>0</v>
      </c>
      <c r="F7335" t="str">
        <f t="shared" si="507"/>
        <v>大安</v>
      </c>
      <c r="G7335" t="str">
        <f t="shared" si="504"/>
        <v>水</v>
      </c>
      <c r="I7335" t="str">
        <f t="shared" si="505"/>
        <v/>
      </c>
    </row>
    <row r="7336" spans="1:9">
      <c r="A7336" s="1">
        <v>43860</v>
      </c>
      <c r="B7336" s="6" t="s">
        <v>80</v>
      </c>
      <c r="C7336" s="7">
        <v>1</v>
      </c>
      <c r="D7336">
        <v>6</v>
      </c>
      <c r="E7336">
        <f t="shared" si="506"/>
        <v>1</v>
      </c>
      <c r="F7336" t="str">
        <f t="shared" si="507"/>
        <v>赤口</v>
      </c>
      <c r="G7336" t="str">
        <f t="shared" si="504"/>
        <v>木</v>
      </c>
      <c r="I7336" t="str">
        <f t="shared" si="505"/>
        <v/>
      </c>
    </row>
    <row r="7337" spans="1:9">
      <c r="A7337" s="1">
        <v>43861</v>
      </c>
      <c r="B7337" s="6" t="s">
        <v>81</v>
      </c>
      <c r="C7337" s="7">
        <v>1</v>
      </c>
      <c r="D7337">
        <v>7</v>
      </c>
      <c r="E7337">
        <f t="shared" si="506"/>
        <v>2</v>
      </c>
      <c r="F7337" t="str">
        <f t="shared" si="507"/>
        <v>先勝</v>
      </c>
      <c r="G7337" t="str">
        <f t="shared" si="504"/>
        <v>金</v>
      </c>
      <c r="I7337" t="str">
        <f t="shared" si="505"/>
        <v/>
      </c>
    </row>
    <row r="7338" spans="1:9">
      <c r="A7338" s="1">
        <v>43862</v>
      </c>
      <c r="B7338" s="6" t="s">
        <v>82</v>
      </c>
      <c r="C7338" s="7">
        <v>1</v>
      </c>
      <c r="D7338">
        <v>8</v>
      </c>
      <c r="E7338">
        <f t="shared" si="506"/>
        <v>3</v>
      </c>
      <c r="F7338" t="str">
        <f t="shared" si="507"/>
        <v>友引</v>
      </c>
      <c r="G7338" t="str">
        <f t="shared" si="504"/>
        <v>土</v>
      </c>
      <c r="I7338" t="str">
        <f t="shared" si="505"/>
        <v/>
      </c>
    </row>
    <row r="7339" spans="1:9">
      <c r="A7339" s="1">
        <v>43863</v>
      </c>
      <c r="B7339" s="6" t="s">
        <v>83</v>
      </c>
      <c r="C7339" s="7">
        <v>1</v>
      </c>
      <c r="D7339">
        <v>9</v>
      </c>
      <c r="E7339">
        <f t="shared" si="506"/>
        <v>4</v>
      </c>
      <c r="F7339" t="str">
        <f t="shared" si="507"/>
        <v>先負</v>
      </c>
      <c r="G7339" t="str">
        <f t="shared" si="504"/>
        <v>日</v>
      </c>
      <c r="I7339" t="str">
        <f t="shared" si="505"/>
        <v/>
      </c>
    </row>
    <row r="7340" spans="1:9">
      <c r="A7340" s="1">
        <v>43864</v>
      </c>
      <c r="B7340" s="6" t="s">
        <v>84</v>
      </c>
      <c r="C7340" s="7">
        <v>1</v>
      </c>
      <c r="D7340">
        <v>10</v>
      </c>
      <c r="E7340">
        <f t="shared" si="506"/>
        <v>5</v>
      </c>
      <c r="F7340" t="str">
        <f t="shared" si="507"/>
        <v>仏滅</v>
      </c>
      <c r="G7340" t="str">
        <f t="shared" si="504"/>
        <v>月</v>
      </c>
      <c r="I7340" t="str">
        <f t="shared" si="505"/>
        <v/>
      </c>
    </row>
    <row r="7341" spans="1:9">
      <c r="A7341" s="1">
        <v>43865</v>
      </c>
      <c r="B7341" s="6" t="s">
        <v>85</v>
      </c>
      <c r="C7341" s="7">
        <v>1</v>
      </c>
      <c r="D7341">
        <v>11</v>
      </c>
      <c r="E7341">
        <f t="shared" si="506"/>
        <v>0</v>
      </c>
      <c r="F7341" t="str">
        <f t="shared" si="507"/>
        <v>大安</v>
      </c>
      <c r="G7341" t="str">
        <f t="shared" si="504"/>
        <v>火</v>
      </c>
      <c r="I7341" t="str">
        <f t="shared" si="505"/>
        <v/>
      </c>
    </row>
    <row r="7342" spans="1:9">
      <c r="A7342" s="1">
        <v>43866</v>
      </c>
      <c r="B7342" s="6" t="s">
        <v>86</v>
      </c>
      <c r="C7342" s="7">
        <v>1</v>
      </c>
      <c r="D7342">
        <v>12</v>
      </c>
      <c r="E7342">
        <f t="shared" si="506"/>
        <v>1</v>
      </c>
      <c r="F7342" t="str">
        <f t="shared" si="507"/>
        <v>赤口</v>
      </c>
      <c r="G7342" t="str">
        <f t="shared" si="504"/>
        <v>水</v>
      </c>
      <c r="I7342" t="str">
        <f t="shared" si="505"/>
        <v/>
      </c>
    </row>
    <row r="7343" spans="1:9">
      <c r="A7343" s="1">
        <v>43867</v>
      </c>
      <c r="B7343" s="6" t="s">
        <v>87</v>
      </c>
      <c r="C7343" s="7">
        <v>1</v>
      </c>
      <c r="D7343">
        <v>13</v>
      </c>
      <c r="E7343">
        <f t="shared" si="506"/>
        <v>2</v>
      </c>
      <c r="F7343" t="str">
        <f t="shared" si="507"/>
        <v>先勝</v>
      </c>
      <c r="G7343" t="str">
        <f t="shared" si="504"/>
        <v>木</v>
      </c>
      <c r="I7343" t="str">
        <f t="shared" si="505"/>
        <v/>
      </c>
    </row>
    <row r="7344" spans="1:9">
      <c r="A7344" s="1">
        <v>43868</v>
      </c>
      <c r="B7344" s="6" t="s">
        <v>88</v>
      </c>
      <c r="C7344" s="7">
        <v>1</v>
      </c>
      <c r="D7344">
        <v>14</v>
      </c>
      <c r="E7344">
        <f t="shared" si="506"/>
        <v>3</v>
      </c>
      <c r="F7344" t="str">
        <f t="shared" si="507"/>
        <v>友引</v>
      </c>
      <c r="G7344" t="str">
        <f t="shared" si="504"/>
        <v>金</v>
      </c>
      <c r="I7344" t="str">
        <f t="shared" si="505"/>
        <v/>
      </c>
    </row>
    <row r="7345" spans="1:9">
      <c r="A7345" s="1">
        <v>43869</v>
      </c>
      <c r="B7345" s="6" t="s">
        <v>89</v>
      </c>
      <c r="C7345" s="7">
        <v>1</v>
      </c>
      <c r="D7345">
        <v>15</v>
      </c>
      <c r="E7345">
        <f t="shared" si="506"/>
        <v>4</v>
      </c>
      <c r="F7345" t="str">
        <f t="shared" si="507"/>
        <v>先負</v>
      </c>
      <c r="G7345" t="str">
        <f t="shared" si="504"/>
        <v>土</v>
      </c>
      <c r="I7345" t="str">
        <f t="shared" si="505"/>
        <v/>
      </c>
    </row>
    <row r="7346" spans="1:9">
      <c r="A7346" s="1">
        <v>43870</v>
      </c>
      <c r="B7346" s="6" t="s">
        <v>90</v>
      </c>
      <c r="C7346" s="7">
        <v>1</v>
      </c>
      <c r="D7346">
        <v>16</v>
      </c>
      <c r="E7346">
        <f t="shared" si="506"/>
        <v>5</v>
      </c>
      <c r="F7346" t="str">
        <f t="shared" si="507"/>
        <v>仏滅</v>
      </c>
      <c r="G7346" t="str">
        <f t="shared" si="504"/>
        <v>日</v>
      </c>
      <c r="I7346" t="str">
        <f t="shared" si="505"/>
        <v/>
      </c>
    </row>
    <row r="7347" spans="1:9">
      <c r="A7347" s="1">
        <v>43871</v>
      </c>
      <c r="B7347" s="6" t="s">
        <v>91</v>
      </c>
      <c r="C7347" s="7">
        <v>1</v>
      </c>
      <c r="D7347">
        <v>17</v>
      </c>
      <c r="E7347">
        <f t="shared" si="506"/>
        <v>0</v>
      </c>
      <c r="F7347" t="str">
        <f t="shared" si="507"/>
        <v>大安</v>
      </c>
      <c r="G7347" t="str">
        <f t="shared" si="504"/>
        <v>月</v>
      </c>
      <c r="I7347" t="str">
        <f t="shared" si="505"/>
        <v/>
      </c>
    </row>
    <row r="7348" spans="1:9">
      <c r="A7348" s="1">
        <v>43872</v>
      </c>
      <c r="B7348" s="6" t="s">
        <v>92</v>
      </c>
      <c r="C7348" s="7">
        <v>1</v>
      </c>
      <c r="D7348">
        <v>18</v>
      </c>
      <c r="E7348">
        <f t="shared" si="506"/>
        <v>1</v>
      </c>
      <c r="F7348" t="str">
        <f t="shared" si="507"/>
        <v>赤口</v>
      </c>
      <c r="G7348" t="str">
        <f t="shared" si="504"/>
        <v>火</v>
      </c>
      <c r="I7348" t="str">
        <f t="shared" si="505"/>
        <v/>
      </c>
    </row>
    <row r="7349" spans="1:9">
      <c r="A7349" s="1">
        <v>43873</v>
      </c>
      <c r="B7349" s="6" t="s">
        <v>93</v>
      </c>
      <c r="C7349" s="7">
        <v>1</v>
      </c>
      <c r="D7349">
        <v>19</v>
      </c>
      <c r="E7349">
        <f t="shared" si="506"/>
        <v>2</v>
      </c>
      <c r="F7349" t="str">
        <f t="shared" si="507"/>
        <v>先勝</v>
      </c>
      <c r="G7349" t="str">
        <f t="shared" si="504"/>
        <v>水</v>
      </c>
      <c r="I7349" t="str">
        <f t="shared" si="505"/>
        <v/>
      </c>
    </row>
    <row r="7350" spans="1:9">
      <c r="A7350" s="1">
        <v>43874</v>
      </c>
      <c r="B7350" s="6" t="s">
        <v>94</v>
      </c>
      <c r="C7350" s="7">
        <v>1</v>
      </c>
      <c r="D7350">
        <v>20</v>
      </c>
      <c r="E7350">
        <f t="shared" si="506"/>
        <v>3</v>
      </c>
      <c r="F7350" t="str">
        <f t="shared" si="507"/>
        <v>友引</v>
      </c>
      <c r="G7350" t="str">
        <f t="shared" si="504"/>
        <v>木</v>
      </c>
      <c r="I7350" t="str">
        <f t="shared" si="505"/>
        <v/>
      </c>
    </row>
    <row r="7351" spans="1:9">
      <c r="A7351" s="1">
        <v>43875</v>
      </c>
      <c r="B7351" s="6" t="s">
        <v>95</v>
      </c>
      <c r="C7351" s="7">
        <v>1</v>
      </c>
      <c r="D7351">
        <v>21</v>
      </c>
      <c r="E7351">
        <f t="shared" si="506"/>
        <v>4</v>
      </c>
      <c r="F7351" t="str">
        <f t="shared" si="507"/>
        <v>先負</v>
      </c>
      <c r="G7351" t="str">
        <f t="shared" si="504"/>
        <v>金</v>
      </c>
      <c r="I7351" t="str">
        <f t="shared" si="505"/>
        <v/>
      </c>
    </row>
    <row r="7352" spans="1:9">
      <c r="A7352" s="1">
        <v>43876</v>
      </c>
      <c r="B7352" s="6" t="s">
        <v>96</v>
      </c>
      <c r="C7352" s="7">
        <v>1</v>
      </c>
      <c r="D7352">
        <v>22</v>
      </c>
      <c r="E7352">
        <f t="shared" si="506"/>
        <v>5</v>
      </c>
      <c r="F7352" t="str">
        <f t="shared" si="507"/>
        <v>仏滅</v>
      </c>
      <c r="G7352" t="str">
        <f t="shared" si="504"/>
        <v>土</v>
      </c>
      <c r="I7352" t="str">
        <f t="shared" si="505"/>
        <v/>
      </c>
    </row>
    <row r="7353" spans="1:9">
      <c r="A7353" s="1">
        <v>43877</v>
      </c>
      <c r="B7353" s="6" t="s">
        <v>97</v>
      </c>
      <c r="C7353" s="7">
        <v>1</v>
      </c>
      <c r="D7353">
        <v>23</v>
      </c>
      <c r="E7353">
        <f t="shared" si="506"/>
        <v>0</v>
      </c>
      <c r="F7353" t="str">
        <f t="shared" si="507"/>
        <v>大安</v>
      </c>
      <c r="G7353" t="str">
        <f t="shared" si="504"/>
        <v>日</v>
      </c>
      <c r="I7353" t="str">
        <f t="shared" si="505"/>
        <v/>
      </c>
    </row>
    <row r="7354" spans="1:9">
      <c r="A7354" s="1">
        <v>43878</v>
      </c>
      <c r="B7354" s="6" t="s">
        <v>98</v>
      </c>
      <c r="C7354" s="7">
        <v>1</v>
      </c>
      <c r="D7354">
        <v>24</v>
      </c>
      <c r="E7354">
        <f t="shared" si="506"/>
        <v>1</v>
      </c>
      <c r="F7354" t="str">
        <f t="shared" si="507"/>
        <v>赤口</v>
      </c>
      <c r="G7354" t="str">
        <f t="shared" si="504"/>
        <v>月</v>
      </c>
      <c r="I7354" t="str">
        <f t="shared" si="505"/>
        <v/>
      </c>
    </row>
    <row r="7355" spans="1:9">
      <c r="A7355" s="1">
        <v>43879</v>
      </c>
      <c r="B7355" s="6" t="s">
        <v>99</v>
      </c>
      <c r="C7355" s="7">
        <v>1</v>
      </c>
      <c r="D7355">
        <v>25</v>
      </c>
      <c r="E7355">
        <f t="shared" si="506"/>
        <v>2</v>
      </c>
      <c r="F7355" t="str">
        <f t="shared" si="507"/>
        <v>先勝</v>
      </c>
      <c r="G7355" t="str">
        <f t="shared" si="504"/>
        <v>火</v>
      </c>
      <c r="I7355" t="str">
        <f t="shared" si="505"/>
        <v/>
      </c>
    </row>
    <row r="7356" spans="1:9">
      <c r="A7356" s="1">
        <v>43880</v>
      </c>
      <c r="B7356" s="6" t="s">
        <v>100</v>
      </c>
      <c r="C7356" s="7">
        <v>1</v>
      </c>
      <c r="D7356">
        <v>26</v>
      </c>
      <c r="E7356">
        <f t="shared" si="506"/>
        <v>3</v>
      </c>
      <c r="F7356" t="str">
        <f t="shared" si="507"/>
        <v>友引</v>
      </c>
      <c r="G7356" t="str">
        <f t="shared" si="504"/>
        <v>水</v>
      </c>
      <c r="I7356" t="str">
        <f t="shared" si="505"/>
        <v/>
      </c>
    </row>
    <row r="7357" spans="1:9">
      <c r="A7357" s="1">
        <v>43881</v>
      </c>
      <c r="B7357" s="6" t="s">
        <v>101</v>
      </c>
      <c r="C7357" s="7">
        <v>1</v>
      </c>
      <c r="D7357">
        <v>27</v>
      </c>
      <c r="E7357">
        <f t="shared" si="506"/>
        <v>4</v>
      </c>
      <c r="F7357" t="str">
        <f t="shared" si="507"/>
        <v>先負</v>
      </c>
      <c r="G7357" t="str">
        <f t="shared" si="504"/>
        <v>木</v>
      </c>
      <c r="I7357" t="str">
        <f t="shared" si="505"/>
        <v/>
      </c>
    </row>
    <row r="7358" spans="1:9">
      <c r="A7358" s="1">
        <v>43882</v>
      </c>
      <c r="B7358" s="6" t="s">
        <v>102</v>
      </c>
      <c r="C7358" s="7">
        <v>1</v>
      </c>
      <c r="D7358">
        <v>28</v>
      </c>
      <c r="E7358">
        <f t="shared" si="506"/>
        <v>5</v>
      </c>
      <c r="F7358" t="str">
        <f t="shared" si="507"/>
        <v>仏滅</v>
      </c>
      <c r="G7358" t="str">
        <f t="shared" si="504"/>
        <v>金</v>
      </c>
      <c r="I7358" t="str">
        <f t="shared" si="505"/>
        <v/>
      </c>
    </row>
    <row r="7359" spans="1:9">
      <c r="A7359" s="1">
        <v>43883</v>
      </c>
      <c r="B7359" s="6" t="s">
        <v>103</v>
      </c>
      <c r="C7359" s="7">
        <v>1</v>
      </c>
      <c r="D7359">
        <v>29</v>
      </c>
      <c r="E7359">
        <f t="shared" si="506"/>
        <v>0</v>
      </c>
      <c r="F7359" t="str">
        <f t="shared" si="507"/>
        <v>大安</v>
      </c>
      <c r="G7359" t="str">
        <f t="shared" si="504"/>
        <v>土</v>
      </c>
      <c r="I7359" t="str">
        <f t="shared" si="505"/>
        <v/>
      </c>
    </row>
    <row r="7360" spans="1:9">
      <c r="A7360" s="1">
        <v>43884</v>
      </c>
      <c r="B7360" s="6" t="s">
        <v>104</v>
      </c>
      <c r="C7360" s="7">
        <v>1</v>
      </c>
      <c r="D7360">
        <v>30</v>
      </c>
      <c r="E7360">
        <f t="shared" si="506"/>
        <v>1</v>
      </c>
      <c r="F7360" t="str">
        <f t="shared" si="507"/>
        <v>赤口</v>
      </c>
      <c r="G7360" t="str">
        <f t="shared" si="504"/>
        <v>日</v>
      </c>
      <c r="I7360" t="str">
        <f t="shared" si="505"/>
        <v/>
      </c>
    </row>
    <row r="7361" spans="1:9">
      <c r="A7361" s="1">
        <v>43885</v>
      </c>
      <c r="B7361" s="6" t="s">
        <v>577</v>
      </c>
      <c r="C7361" s="7">
        <v>2</v>
      </c>
      <c r="D7361">
        <v>1</v>
      </c>
      <c r="E7361">
        <f t="shared" si="506"/>
        <v>3</v>
      </c>
      <c r="F7361" t="str">
        <f t="shared" si="507"/>
        <v>友引</v>
      </c>
      <c r="G7361" t="str">
        <f t="shared" si="504"/>
        <v>月</v>
      </c>
      <c r="I7361" t="str">
        <f t="shared" si="505"/>
        <v/>
      </c>
    </row>
    <row r="7362" spans="1:9">
      <c r="A7362" s="1">
        <v>43886</v>
      </c>
      <c r="B7362" s="6" t="s">
        <v>106</v>
      </c>
      <c r="C7362" s="7">
        <v>2</v>
      </c>
      <c r="D7362">
        <v>2</v>
      </c>
      <c r="E7362">
        <f t="shared" si="506"/>
        <v>4</v>
      </c>
      <c r="F7362" t="str">
        <f t="shared" si="507"/>
        <v>先負</v>
      </c>
      <c r="G7362" t="str">
        <f t="shared" si="504"/>
        <v>火</v>
      </c>
      <c r="I7362" t="str">
        <f t="shared" si="505"/>
        <v/>
      </c>
    </row>
    <row r="7363" spans="1:9">
      <c r="A7363" s="1">
        <v>43887</v>
      </c>
      <c r="B7363" s="6" t="s">
        <v>107</v>
      </c>
      <c r="C7363" s="7">
        <v>2</v>
      </c>
      <c r="D7363">
        <v>3</v>
      </c>
      <c r="E7363">
        <f t="shared" si="506"/>
        <v>5</v>
      </c>
      <c r="F7363" t="str">
        <f t="shared" si="507"/>
        <v>仏滅</v>
      </c>
      <c r="G7363" t="str">
        <f t="shared" ref="G7363:G7426" si="508">TEXT(A7363,"aaa")</f>
        <v>水</v>
      </c>
      <c r="I7363" t="str">
        <f t="shared" ref="I7363:I7426" si="509">IF(ISERROR(VLOOKUP(H7363,$K$29:$L$39,2,FALSE)),"",VLOOKUP(H7363,$K$29:$L$39,2,FALSE))</f>
        <v/>
      </c>
    </row>
    <row r="7364" spans="1:9">
      <c r="A7364" s="1">
        <v>43888</v>
      </c>
      <c r="B7364" s="6" t="s">
        <v>108</v>
      </c>
      <c r="C7364" s="7">
        <v>2</v>
      </c>
      <c r="D7364">
        <v>4</v>
      </c>
      <c r="E7364">
        <f t="shared" si="506"/>
        <v>0</v>
      </c>
      <c r="F7364" t="str">
        <f t="shared" si="507"/>
        <v>大安</v>
      </c>
      <c r="G7364" t="str">
        <f t="shared" si="508"/>
        <v>木</v>
      </c>
      <c r="I7364" t="str">
        <f t="shared" si="509"/>
        <v/>
      </c>
    </row>
    <row r="7365" spans="1:9">
      <c r="A7365" s="1">
        <v>43889</v>
      </c>
      <c r="B7365" s="6" t="s">
        <v>109</v>
      </c>
      <c r="C7365" s="7">
        <v>2</v>
      </c>
      <c r="D7365">
        <v>5</v>
      </c>
      <c r="E7365">
        <f t="shared" si="506"/>
        <v>1</v>
      </c>
      <c r="F7365" t="str">
        <f t="shared" si="507"/>
        <v>赤口</v>
      </c>
      <c r="G7365" t="str">
        <f t="shared" si="508"/>
        <v>金</v>
      </c>
      <c r="I7365" t="str">
        <f t="shared" si="509"/>
        <v/>
      </c>
    </row>
    <row r="7366" spans="1:9">
      <c r="A7366" s="1">
        <v>43890</v>
      </c>
      <c r="B7366" s="6" t="s">
        <v>110</v>
      </c>
      <c r="C7366" s="7">
        <v>2</v>
      </c>
      <c r="D7366">
        <v>6</v>
      </c>
      <c r="E7366">
        <f t="shared" si="506"/>
        <v>2</v>
      </c>
      <c r="F7366" t="str">
        <f t="shared" si="507"/>
        <v>先勝</v>
      </c>
      <c r="G7366" t="str">
        <f t="shared" si="508"/>
        <v>土</v>
      </c>
      <c r="I7366" t="str">
        <f t="shared" si="509"/>
        <v/>
      </c>
    </row>
    <row r="7367" spans="1:9">
      <c r="A7367" s="1">
        <v>43891</v>
      </c>
      <c r="B7367" s="6" t="s">
        <v>111</v>
      </c>
      <c r="C7367" s="7">
        <v>2</v>
      </c>
      <c r="D7367">
        <v>7</v>
      </c>
      <c r="E7367">
        <f t="shared" si="506"/>
        <v>3</v>
      </c>
      <c r="F7367" t="str">
        <f t="shared" si="507"/>
        <v>友引</v>
      </c>
      <c r="G7367" t="str">
        <f t="shared" si="508"/>
        <v>日</v>
      </c>
      <c r="I7367" t="str">
        <f t="shared" si="509"/>
        <v/>
      </c>
    </row>
    <row r="7368" spans="1:9">
      <c r="A7368" s="1">
        <v>43892</v>
      </c>
      <c r="B7368" s="6" t="s">
        <v>112</v>
      </c>
      <c r="C7368" s="7">
        <v>2</v>
      </c>
      <c r="D7368">
        <v>8</v>
      </c>
      <c r="E7368">
        <f t="shared" si="506"/>
        <v>4</v>
      </c>
      <c r="F7368" t="str">
        <f t="shared" si="507"/>
        <v>先負</v>
      </c>
      <c r="G7368" t="str">
        <f t="shared" si="508"/>
        <v>月</v>
      </c>
      <c r="I7368" t="str">
        <f t="shared" si="509"/>
        <v/>
      </c>
    </row>
    <row r="7369" spans="1:9">
      <c r="A7369" s="1">
        <v>43893</v>
      </c>
      <c r="B7369" s="6" t="s">
        <v>113</v>
      </c>
      <c r="C7369" s="7">
        <v>2</v>
      </c>
      <c r="D7369">
        <v>9</v>
      </c>
      <c r="E7369">
        <f t="shared" si="506"/>
        <v>5</v>
      </c>
      <c r="F7369" t="str">
        <f t="shared" si="507"/>
        <v>仏滅</v>
      </c>
      <c r="G7369" t="str">
        <f t="shared" si="508"/>
        <v>火</v>
      </c>
      <c r="I7369" t="str">
        <f t="shared" si="509"/>
        <v/>
      </c>
    </row>
    <row r="7370" spans="1:9">
      <c r="A7370" s="1">
        <v>43894</v>
      </c>
      <c r="B7370" s="6" t="s">
        <v>114</v>
      </c>
      <c r="C7370" s="7">
        <v>2</v>
      </c>
      <c r="D7370">
        <v>10</v>
      </c>
      <c r="E7370">
        <f t="shared" si="506"/>
        <v>0</v>
      </c>
      <c r="F7370" t="str">
        <f t="shared" si="507"/>
        <v>大安</v>
      </c>
      <c r="G7370" t="str">
        <f t="shared" si="508"/>
        <v>水</v>
      </c>
      <c r="I7370" t="str">
        <f t="shared" si="509"/>
        <v/>
      </c>
    </row>
    <row r="7371" spans="1:9">
      <c r="A7371" s="1">
        <v>43895</v>
      </c>
      <c r="B7371" s="6" t="s">
        <v>115</v>
      </c>
      <c r="C7371" s="7">
        <v>2</v>
      </c>
      <c r="D7371">
        <v>11</v>
      </c>
      <c r="E7371">
        <f t="shared" si="506"/>
        <v>1</v>
      </c>
      <c r="F7371" t="str">
        <f t="shared" si="507"/>
        <v>赤口</v>
      </c>
      <c r="G7371" t="str">
        <f t="shared" si="508"/>
        <v>木</v>
      </c>
      <c r="I7371" t="str">
        <f t="shared" si="509"/>
        <v/>
      </c>
    </row>
    <row r="7372" spans="1:9">
      <c r="A7372" s="1">
        <v>43896</v>
      </c>
      <c r="B7372" s="6" t="s">
        <v>116</v>
      </c>
      <c r="C7372" s="7">
        <v>2</v>
      </c>
      <c r="D7372">
        <v>12</v>
      </c>
      <c r="E7372">
        <f t="shared" ref="E7372:E7435" si="510">MOD(C7372+D7372,6)</f>
        <v>2</v>
      </c>
      <c r="F7372" t="str">
        <f t="shared" ref="F7372:F7435" si="511">VLOOKUP(E7372,$K$18:$L$23,2)</f>
        <v>先勝</v>
      </c>
      <c r="G7372" t="str">
        <f t="shared" si="508"/>
        <v>金</v>
      </c>
      <c r="I7372" t="str">
        <f t="shared" si="509"/>
        <v/>
      </c>
    </row>
    <row r="7373" spans="1:9">
      <c r="A7373" s="1">
        <v>43897</v>
      </c>
      <c r="B7373" s="6" t="s">
        <v>117</v>
      </c>
      <c r="C7373" s="7">
        <v>2</v>
      </c>
      <c r="D7373">
        <v>13</v>
      </c>
      <c r="E7373">
        <f t="shared" si="510"/>
        <v>3</v>
      </c>
      <c r="F7373" t="str">
        <f t="shared" si="511"/>
        <v>友引</v>
      </c>
      <c r="G7373" t="str">
        <f t="shared" si="508"/>
        <v>土</v>
      </c>
      <c r="I7373" t="str">
        <f t="shared" si="509"/>
        <v/>
      </c>
    </row>
    <row r="7374" spans="1:9">
      <c r="A7374" s="1">
        <v>43898</v>
      </c>
      <c r="B7374" s="6" t="s">
        <v>118</v>
      </c>
      <c r="C7374" s="7">
        <v>2</v>
      </c>
      <c r="D7374">
        <v>14</v>
      </c>
      <c r="E7374">
        <f t="shared" si="510"/>
        <v>4</v>
      </c>
      <c r="F7374" t="str">
        <f t="shared" si="511"/>
        <v>先負</v>
      </c>
      <c r="G7374" t="str">
        <f t="shared" si="508"/>
        <v>日</v>
      </c>
      <c r="I7374" t="str">
        <f t="shared" si="509"/>
        <v/>
      </c>
    </row>
    <row r="7375" spans="1:9">
      <c r="A7375" s="1">
        <v>43899</v>
      </c>
      <c r="B7375" s="6" t="s">
        <v>119</v>
      </c>
      <c r="C7375" s="7">
        <v>2</v>
      </c>
      <c r="D7375">
        <v>15</v>
      </c>
      <c r="E7375">
        <f t="shared" si="510"/>
        <v>5</v>
      </c>
      <c r="F7375" t="str">
        <f t="shared" si="511"/>
        <v>仏滅</v>
      </c>
      <c r="G7375" t="str">
        <f t="shared" si="508"/>
        <v>月</v>
      </c>
      <c r="I7375" t="str">
        <f t="shared" si="509"/>
        <v/>
      </c>
    </row>
    <row r="7376" spans="1:9">
      <c r="A7376" s="1">
        <v>43900</v>
      </c>
      <c r="B7376" s="6" t="s">
        <v>120</v>
      </c>
      <c r="C7376" s="7">
        <v>2</v>
      </c>
      <c r="D7376">
        <v>16</v>
      </c>
      <c r="E7376">
        <f t="shared" si="510"/>
        <v>0</v>
      </c>
      <c r="F7376" t="str">
        <f t="shared" si="511"/>
        <v>大安</v>
      </c>
      <c r="G7376" t="str">
        <f t="shared" si="508"/>
        <v>火</v>
      </c>
      <c r="I7376" t="str">
        <f t="shared" si="509"/>
        <v/>
      </c>
    </row>
    <row r="7377" spans="1:9">
      <c r="A7377" s="1">
        <v>43901</v>
      </c>
      <c r="B7377" s="6" t="s">
        <v>121</v>
      </c>
      <c r="C7377" s="7">
        <v>2</v>
      </c>
      <c r="D7377">
        <v>17</v>
      </c>
      <c r="E7377">
        <f t="shared" si="510"/>
        <v>1</v>
      </c>
      <c r="F7377" t="str">
        <f t="shared" si="511"/>
        <v>赤口</v>
      </c>
      <c r="G7377" t="str">
        <f t="shared" si="508"/>
        <v>水</v>
      </c>
      <c r="I7377" t="str">
        <f t="shared" si="509"/>
        <v/>
      </c>
    </row>
    <row r="7378" spans="1:9">
      <c r="A7378" s="1">
        <v>43902</v>
      </c>
      <c r="B7378" s="6" t="s">
        <v>122</v>
      </c>
      <c r="C7378" s="7">
        <v>2</v>
      </c>
      <c r="D7378">
        <v>18</v>
      </c>
      <c r="E7378">
        <f t="shared" si="510"/>
        <v>2</v>
      </c>
      <c r="F7378" t="str">
        <f t="shared" si="511"/>
        <v>先勝</v>
      </c>
      <c r="G7378" t="str">
        <f t="shared" si="508"/>
        <v>木</v>
      </c>
      <c r="I7378" t="str">
        <f t="shared" si="509"/>
        <v/>
      </c>
    </row>
    <row r="7379" spans="1:9">
      <c r="A7379" s="1">
        <v>43903</v>
      </c>
      <c r="B7379" s="6" t="s">
        <v>123</v>
      </c>
      <c r="C7379" s="7">
        <v>2</v>
      </c>
      <c r="D7379">
        <v>19</v>
      </c>
      <c r="E7379">
        <f t="shared" si="510"/>
        <v>3</v>
      </c>
      <c r="F7379" t="str">
        <f t="shared" si="511"/>
        <v>友引</v>
      </c>
      <c r="G7379" t="str">
        <f t="shared" si="508"/>
        <v>金</v>
      </c>
      <c r="I7379" t="str">
        <f t="shared" si="509"/>
        <v/>
      </c>
    </row>
    <row r="7380" spans="1:9">
      <c r="A7380" s="1">
        <v>43904</v>
      </c>
      <c r="B7380" s="6" t="s">
        <v>124</v>
      </c>
      <c r="C7380" s="7">
        <v>2</v>
      </c>
      <c r="D7380">
        <v>20</v>
      </c>
      <c r="E7380">
        <f t="shared" si="510"/>
        <v>4</v>
      </c>
      <c r="F7380" t="str">
        <f t="shared" si="511"/>
        <v>先負</v>
      </c>
      <c r="G7380" t="str">
        <f t="shared" si="508"/>
        <v>土</v>
      </c>
      <c r="I7380" t="str">
        <f t="shared" si="509"/>
        <v/>
      </c>
    </row>
    <row r="7381" spans="1:9">
      <c r="A7381" s="1">
        <v>43905</v>
      </c>
      <c r="B7381" s="6" t="s">
        <v>125</v>
      </c>
      <c r="C7381" s="7">
        <v>2</v>
      </c>
      <c r="D7381">
        <v>21</v>
      </c>
      <c r="E7381">
        <f t="shared" si="510"/>
        <v>5</v>
      </c>
      <c r="F7381" t="str">
        <f t="shared" si="511"/>
        <v>仏滅</v>
      </c>
      <c r="G7381" t="str">
        <f t="shared" si="508"/>
        <v>日</v>
      </c>
      <c r="I7381" t="str">
        <f t="shared" si="509"/>
        <v/>
      </c>
    </row>
    <row r="7382" spans="1:9">
      <c r="A7382" s="1">
        <v>43906</v>
      </c>
      <c r="B7382" s="6" t="s">
        <v>126</v>
      </c>
      <c r="C7382" s="7">
        <v>2</v>
      </c>
      <c r="D7382">
        <v>22</v>
      </c>
      <c r="E7382">
        <f t="shared" si="510"/>
        <v>0</v>
      </c>
      <c r="F7382" t="str">
        <f t="shared" si="511"/>
        <v>大安</v>
      </c>
      <c r="G7382" t="str">
        <f t="shared" si="508"/>
        <v>月</v>
      </c>
      <c r="I7382" t="str">
        <f t="shared" si="509"/>
        <v/>
      </c>
    </row>
    <row r="7383" spans="1:9">
      <c r="A7383" s="1">
        <v>43907</v>
      </c>
      <c r="B7383" s="6" t="s">
        <v>127</v>
      </c>
      <c r="C7383" s="7">
        <v>2</v>
      </c>
      <c r="D7383">
        <v>23</v>
      </c>
      <c r="E7383">
        <f t="shared" si="510"/>
        <v>1</v>
      </c>
      <c r="F7383" t="str">
        <f t="shared" si="511"/>
        <v>赤口</v>
      </c>
      <c r="G7383" t="str">
        <f t="shared" si="508"/>
        <v>火</v>
      </c>
      <c r="I7383" t="str">
        <f t="shared" si="509"/>
        <v/>
      </c>
    </row>
    <row r="7384" spans="1:9">
      <c r="A7384" s="1">
        <v>43908</v>
      </c>
      <c r="B7384" s="6" t="s">
        <v>128</v>
      </c>
      <c r="C7384" s="7">
        <v>2</v>
      </c>
      <c r="D7384">
        <v>24</v>
      </c>
      <c r="E7384">
        <f t="shared" si="510"/>
        <v>2</v>
      </c>
      <c r="F7384" t="str">
        <f t="shared" si="511"/>
        <v>先勝</v>
      </c>
      <c r="G7384" t="str">
        <f t="shared" si="508"/>
        <v>水</v>
      </c>
      <c r="I7384" t="str">
        <f t="shared" si="509"/>
        <v/>
      </c>
    </row>
    <row r="7385" spans="1:9">
      <c r="A7385" s="1">
        <v>43909</v>
      </c>
      <c r="B7385" s="6" t="s">
        <v>129</v>
      </c>
      <c r="C7385" s="7">
        <v>2</v>
      </c>
      <c r="D7385">
        <v>25</v>
      </c>
      <c r="E7385">
        <f t="shared" si="510"/>
        <v>3</v>
      </c>
      <c r="F7385" t="str">
        <f t="shared" si="511"/>
        <v>友引</v>
      </c>
      <c r="G7385" t="str">
        <f t="shared" si="508"/>
        <v>木</v>
      </c>
      <c r="I7385" t="str">
        <f t="shared" si="509"/>
        <v/>
      </c>
    </row>
    <row r="7386" spans="1:9">
      <c r="A7386" s="1">
        <v>43910</v>
      </c>
      <c r="B7386" s="6" t="s">
        <v>130</v>
      </c>
      <c r="C7386" s="7">
        <v>2</v>
      </c>
      <c r="D7386">
        <v>26</v>
      </c>
      <c r="E7386">
        <f t="shared" si="510"/>
        <v>4</v>
      </c>
      <c r="F7386" t="str">
        <f t="shared" si="511"/>
        <v>先負</v>
      </c>
      <c r="G7386" t="str">
        <f t="shared" si="508"/>
        <v>金</v>
      </c>
      <c r="I7386" t="str">
        <f t="shared" si="509"/>
        <v/>
      </c>
    </row>
    <row r="7387" spans="1:9">
      <c r="A7387" s="1">
        <v>43911</v>
      </c>
      <c r="B7387" s="6" t="s">
        <v>131</v>
      </c>
      <c r="C7387" s="7">
        <v>2</v>
      </c>
      <c r="D7387">
        <v>27</v>
      </c>
      <c r="E7387">
        <f t="shared" si="510"/>
        <v>5</v>
      </c>
      <c r="F7387" t="str">
        <f t="shared" si="511"/>
        <v>仏滅</v>
      </c>
      <c r="G7387" t="str">
        <f t="shared" si="508"/>
        <v>土</v>
      </c>
      <c r="I7387" t="str">
        <f t="shared" si="509"/>
        <v/>
      </c>
    </row>
    <row r="7388" spans="1:9">
      <c r="A7388" s="1">
        <v>43912</v>
      </c>
      <c r="B7388" s="6" t="s">
        <v>132</v>
      </c>
      <c r="C7388" s="7">
        <v>2</v>
      </c>
      <c r="D7388">
        <v>28</v>
      </c>
      <c r="E7388">
        <f t="shared" si="510"/>
        <v>0</v>
      </c>
      <c r="F7388" t="str">
        <f t="shared" si="511"/>
        <v>大安</v>
      </c>
      <c r="G7388" t="str">
        <f t="shared" si="508"/>
        <v>日</v>
      </c>
      <c r="I7388" t="str">
        <f t="shared" si="509"/>
        <v/>
      </c>
    </row>
    <row r="7389" spans="1:9">
      <c r="A7389" s="1">
        <v>43913</v>
      </c>
      <c r="B7389" s="6" t="s">
        <v>133</v>
      </c>
      <c r="C7389" s="7">
        <v>2</v>
      </c>
      <c r="D7389">
        <v>29</v>
      </c>
      <c r="E7389">
        <f t="shared" si="510"/>
        <v>1</v>
      </c>
      <c r="F7389" t="str">
        <f t="shared" si="511"/>
        <v>赤口</v>
      </c>
      <c r="G7389" t="str">
        <f t="shared" si="508"/>
        <v>月</v>
      </c>
      <c r="I7389" t="str">
        <f t="shared" si="509"/>
        <v/>
      </c>
    </row>
    <row r="7390" spans="1:9">
      <c r="A7390" s="1">
        <v>43914</v>
      </c>
      <c r="B7390" s="6" t="s">
        <v>578</v>
      </c>
      <c r="C7390" s="7">
        <v>3</v>
      </c>
      <c r="D7390">
        <v>1</v>
      </c>
      <c r="E7390">
        <f t="shared" si="510"/>
        <v>4</v>
      </c>
      <c r="F7390" t="str">
        <f t="shared" si="511"/>
        <v>先負</v>
      </c>
      <c r="G7390" t="str">
        <f t="shared" si="508"/>
        <v>火</v>
      </c>
      <c r="I7390" t="str">
        <f t="shared" si="509"/>
        <v/>
      </c>
    </row>
    <row r="7391" spans="1:9">
      <c r="A7391" s="1">
        <v>43915</v>
      </c>
      <c r="B7391" s="6" t="s">
        <v>136</v>
      </c>
      <c r="C7391" s="7">
        <v>3</v>
      </c>
      <c r="D7391">
        <v>2</v>
      </c>
      <c r="E7391">
        <f t="shared" si="510"/>
        <v>5</v>
      </c>
      <c r="F7391" t="str">
        <f t="shared" si="511"/>
        <v>仏滅</v>
      </c>
      <c r="G7391" t="str">
        <f t="shared" si="508"/>
        <v>水</v>
      </c>
      <c r="I7391" t="str">
        <f t="shared" si="509"/>
        <v/>
      </c>
    </row>
    <row r="7392" spans="1:9">
      <c r="A7392" s="1">
        <v>43916</v>
      </c>
      <c r="B7392" s="6" t="s">
        <v>137</v>
      </c>
      <c r="C7392" s="7">
        <v>3</v>
      </c>
      <c r="D7392">
        <v>3</v>
      </c>
      <c r="E7392">
        <f t="shared" si="510"/>
        <v>0</v>
      </c>
      <c r="F7392" t="str">
        <f t="shared" si="511"/>
        <v>大安</v>
      </c>
      <c r="G7392" t="str">
        <f t="shared" si="508"/>
        <v>木</v>
      </c>
      <c r="I7392" t="str">
        <f t="shared" si="509"/>
        <v/>
      </c>
    </row>
    <row r="7393" spans="1:9">
      <c r="A7393" s="1">
        <v>43917</v>
      </c>
      <c r="B7393" s="6" t="s">
        <v>138</v>
      </c>
      <c r="C7393" s="7">
        <v>3</v>
      </c>
      <c r="D7393">
        <v>4</v>
      </c>
      <c r="E7393">
        <f t="shared" si="510"/>
        <v>1</v>
      </c>
      <c r="F7393" t="str">
        <f t="shared" si="511"/>
        <v>赤口</v>
      </c>
      <c r="G7393" t="str">
        <f t="shared" si="508"/>
        <v>金</v>
      </c>
      <c r="I7393" t="str">
        <f t="shared" si="509"/>
        <v/>
      </c>
    </row>
    <row r="7394" spans="1:9">
      <c r="A7394" s="1">
        <v>43918</v>
      </c>
      <c r="B7394" s="6" t="s">
        <v>139</v>
      </c>
      <c r="C7394" s="7">
        <v>3</v>
      </c>
      <c r="D7394">
        <v>5</v>
      </c>
      <c r="E7394">
        <f t="shared" si="510"/>
        <v>2</v>
      </c>
      <c r="F7394" t="str">
        <f t="shared" si="511"/>
        <v>先勝</v>
      </c>
      <c r="G7394" t="str">
        <f t="shared" si="508"/>
        <v>土</v>
      </c>
      <c r="I7394" t="str">
        <f t="shared" si="509"/>
        <v/>
      </c>
    </row>
    <row r="7395" spans="1:9">
      <c r="A7395" s="1">
        <v>43919</v>
      </c>
      <c r="B7395" s="6" t="s">
        <v>140</v>
      </c>
      <c r="C7395" s="7">
        <v>3</v>
      </c>
      <c r="D7395">
        <v>6</v>
      </c>
      <c r="E7395">
        <f t="shared" si="510"/>
        <v>3</v>
      </c>
      <c r="F7395" t="str">
        <f t="shared" si="511"/>
        <v>友引</v>
      </c>
      <c r="G7395" t="str">
        <f t="shared" si="508"/>
        <v>日</v>
      </c>
      <c r="I7395" t="str">
        <f t="shared" si="509"/>
        <v/>
      </c>
    </row>
    <row r="7396" spans="1:9">
      <c r="A7396" s="1">
        <v>43920</v>
      </c>
      <c r="B7396" s="6" t="s">
        <v>141</v>
      </c>
      <c r="C7396" s="7">
        <v>3</v>
      </c>
      <c r="D7396">
        <v>7</v>
      </c>
      <c r="E7396">
        <f t="shared" si="510"/>
        <v>4</v>
      </c>
      <c r="F7396" t="str">
        <f t="shared" si="511"/>
        <v>先負</v>
      </c>
      <c r="G7396" t="str">
        <f t="shared" si="508"/>
        <v>月</v>
      </c>
      <c r="I7396" t="str">
        <f t="shared" si="509"/>
        <v/>
      </c>
    </row>
    <row r="7397" spans="1:9">
      <c r="A7397" s="1">
        <v>43921</v>
      </c>
      <c r="B7397" s="6" t="s">
        <v>142</v>
      </c>
      <c r="C7397" s="7">
        <v>3</v>
      </c>
      <c r="D7397">
        <v>8</v>
      </c>
      <c r="E7397">
        <f t="shared" si="510"/>
        <v>5</v>
      </c>
      <c r="F7397" t="str">
        <f t="shared" si="511"/>
        <v>仏滅</v>
      </c>
      <c r="G7397" t="str">
        <f t="shared" si="508"/>
        <v>火</v>
      </c>
      <c r="I7397" t="str">
        <f t="shared" si="509"/>
        <v/>
      </c>
    </row>
    <row r="7398" spans="1:9">
      <c r="A7398" s="1">
        <v>43922</v>
      </c>
      <c r="B7398" s="6" t="s">
        <v>143</v>
      </c>
      <c r="C7398" s="7">
        <v>3</v>
      </c>
      <c r="D7398">
        <v>9</v>
      </c>
      <c r="E7398">
        <f t="shared" si="510"/>
        <v>0</v>
      </c>
      <c r="F7398" t="str">
        <f t="shared" si="511"/>
        <v>大安</v>
      </c>
      <c r="G7398" t="str">
        <f t="shared" si="508"/>
        <v>水</v>
      </c>
      <c r="I7398" t="str">
        <f t="shared" si="509"/>
        <v/>
      </c>
    </row>
    <row r="7399" spans="1:9">
      <c r="A7399" s="1">
        <v>43923</v>
      </c>
      <c r="B7399" s="6" t="s">
        <v>144</v>
      </c>
      <c r="C7399" s="7">
        <v>3</v>
      </c>
      <c r="D7399">
        <v>10</v>
      </c>
      <c r="E7399">
        <f t="shared" si="510"/>
        <v>1</v>
      </c>
      <c r="F7399" t="str">
        <f t="shared" si="511"/>
        <v>赤口</v>
      </c>
      <c r="G7399" t="str">
        <f t="shared" si="508"/>
        <v>木</v>
      </c>
      <c r="I7399" t="str">
        <f t="shared" si="509"/>
        <v/>
      </c>
    </row>
    <row r="7400" spans="1:9">
      <c r="A7400" s="1">
        <v>43924</v>
      </c>
      <c r="B7400" s="6" t="s">
        <v>145</v>
      </c>
      <c r="C7400" s="7">
        <v>3</v>
      </c>
      <c r="D7400">
        <v>11</v>
      </c>
      <c r="E7400">
        <f t="shared" si="510"/>
        <v>2</v>
      </c>
      <c r="F7400" t="str">
        <f t="shared" si="511"/>
        <v>先勝</v>
      </c>
      <c r="G7400" t="str">
        <f t="shared" si="508"/>
        <v>金</v>
      </c>
      <c r="I7400" t="str">
        <f t="shared" si="509"/>
        <v/>
      </c>
    </row>
    <row r="7401" spans="1:9">
      <c r="A7401" s="1">
        <v>43925</v>
      </c>
      <c r="B7401" s="6" t="s">
        <v>146</v>
      </c>
      <c r="C7401" s="7">
        <v>3</v>
      </c>
      <c r="D7401">
        <v>12</v>
      </c>
      <c r="E7401">
        <f t="shared" si="510"/>
        <v>3</v>
      </c>
      <c r="F7401" t="str">
        <f t="shared" si="511"/>
        <v>友引</v>
      </c>
      <c r="G7401" t="str">
        <f t="shared" si="508"/>
        <v>土</v>
      </c>
      <c r="I7401" t="str">
        <f t="shared" si="509"/>
        <v/>
      </c>
    </row>
    <row r="7402" spans="1:9">
      <c r="A7402" s="1">
        <v>43926</v>
      </c>
      <c r="B7402" s="6" t="s">
        <v>147</v>
      </c>
      <c r="C7402" s="7">
        <v>3</v>
      </c>
      <c r="D7402">
        <v>13</v>
      </c>
      <c r="E7402">
        <f t="shared" si="510"/>
        <v>4</v>
      </c>
      <c r="F7402" t="str">
        <f t="shared" si="511"/>
        <v>先負</v>
      </c>
      <c r="G7402" t="str">
        <f t="shared" si="508"/>
        <v>日</v>
      </c>
      <c r="I7402" t="str">
        <f t="shared" si="509"/>
        <v/>
      </c>
    </row>
    <row r="7403" spans="1:9">
      <c r="A7403" s="1">
        <v>43927</v>
      </c>
      <c r="B7403" s="6" t="s">
        <v>148</v>
      </c>
      <c r="C7403" s="7">
        <v>3</v>
      </c>
      <c r="D7403">
        <v>14</v>
      </c>
      <c r="E7403">
        <f t="shared" si="510"/>
        <v>5</v>
      </c>
      <c r="F7403" t="str">
        <f t="shared" si="511"/>
        <v>仏滅</v>
      </c>
      <c r="G7403" t="str">
        <f t="shared" si="508"/>
        <v>月</v>
      </c>
      <c r="I7403" t="str">
        <f t="shared" si="509"/>
        <v/>
      </c>
    </row>
    <row r="7404" spans="1:9">
      <c r="A7404" s="1">
        <v>43928</v>
      </c>
      <c r="B7404" s="6" t="s">
        <v>149</v>
      </c>
      <c r="C7404" s="7">
        <v>3</v>
      </c>
      <c r="D7404">
        <v>15</v>
      </c>
      <c r="E7404">
        <f t="shared" si="510"/>
        <v>0</v>
      </c>
      <c r="F7404" t="str">
        <f t="shared" si="511"/>
        <v>大安</v>
      </c>
      <c r="G7404" t="str">
        <f t="shared" si="508"/>
        <v>火</v>
      </c>
      <c r="I7404" t="str">
        <f t="shared" si="509"/>
        <v/>
      </c>
    </row>
    <row r="7405" spans="1:9">
      <c r="A7405" s="1">
        <v>43929</v>
      </c>
      <c r="B7405" s="6" t="s">
        <v>150</v>
      </c>
      <c r="C7405" s="7">
        <v>3</v>
      </c>
      <c r="D7405">
        <v>16</v>
      </c>
      <c r="E7405">
        <f t="shared" si="510"/>
        <v>1</v>
      </c>
      <c r="F7405" t="str">
        <f t="shared" si="511"/>
        <v>赤口</v>
      </c>
      <c r="G7405" t="str">
        <f t="shared" si="508"/>
        <v>水</v>
      </c>
      <c r="I7405" t="str">
        <f t="shared" si="509"/>
        <v/>
      </c>
    </row>
    <row r="7406" spans="1:9">
      <c r="A7406" s="1">
        <v>43930</v>
      </c>
      <c r="B7406" s="6" t="s">
        <v>151</v>
      </c>
      <c r="C7406" s="7">
        <v>3</v>
      </c>
      <c r="D7406">
        <v>17</v>
      </c>
      <c r="E7406">
        <f t="shared" si="510"/>
        <v>2</v>
      </c>
      <c r="F7406" t="str">
        <f t="shared" si="511"/>
        <v>先勝</v>
      </c>
      <c r="G7406" t="str">
        <f t="shared" si="508"/>
        <v>木</v>
      </c>
      <c r="I7406" t="str">
        <f t="shared" si="509"/>
        <v/>
      </c>
    </row>
    <row r="7407" spans="1:9">
      <c r="A7407" s="1">
        <v>43931</v>
      </c>
      <c r="B7407" s="6" t="s">
        <v>152</v>
      </c>
      <c r="C7407" s="7">
        <v>3</v>
      </c>
      <c r="D7407">
        <v>18</v>
      </c>
      <c r="E7407">
        <f t="shared" si="510"/>
        <v>3</v>
      </c>
      <c r="F7407" t="str">
        <f t="shared" si="511"/>
        <v>友引</v>
      </c>
      <c r="G7407" t="str">
        <f t="shared" si="508"/>
        <v>金</v>
      </c>
      <c r="I7407" t="str">
        <f t="shared" si="509"/>
        <v/>
      </c>
    </row>
    <row r="7408" spans="1:9">
      <c r="A7408" s="1">
        <v>43932</v>
      </c>
      <c r="B7408" s="6" t="s">
        <v>153</v>
      </c>
      <c r="C7408" s="7">
        <v>3</v>
      </c>
      <c r="D7408">
        <v>19</v>
      </c>
      <c r="E7408">
        <f t="shared" si="510"/>
        <v>4</v>
      </c>
      <c r="F7408" t="str">
        <f t="shared" si="511"/>
        <v>先負</v>
      </c>
      <c r="G7408" t="str">
        <f t="shared" si="508"/>
        <v>土</v>
      </c>
      <c r="I7408" t="str">
        <f t="shared" si="509"/>
        <v/>
      </c>
    </row>
    <row r="7409" spans="1:9">
      <c r="A7409" s="1">
        <v>43933</v>
      </c>
      <c r="B7409" s="6" t="s">
        <v>154</v>
      </c>
      <c r="C7409" s="7">
        <v>3</v>
      </c>
      <c r="D7409">
        <v>20</v>
      </c>
      <c r="E7409">
        <f t="shared" si="510"/>
        <v>5</v>
      </c>
      <c r="F7409" t="str">
        <f t="shared" si="511"/>
        <v>仏滅</v>
      </c>
      <c r="G7409" t="str">
        <f t="shared" si="508"/>
        <v>日</v>
      </c>
      <c r="I7409" t="str">
        <f t="shared" si="509"/>
        <v/>
      </c>
    </row>
    <row r="7410" spans="1:9">
      <c r="A7410" s="1">
        <v>43934</v>
      </c>
      <c r="B7410" s="6" t="s">
        <v>155</v>
      </c>
      <c r="C7410" s="7">
        <v>3</v>
      </c>
      <c r="D7410">
        <v>21</v>
      </c>
      <c r="E7410">
        <f t="shared" si="510"/>
        <v>0</v>
      </c>
      <c r="F7410" t="str">
        <f t="shared" si="511"/>
        <v>大安</v>
      </c>
      <c r="G7410" t="str">
        <f t="shared" si="508"/>
        <v>月</v>
      </c>
      <c r="I7410" t="str">
        <f t="shared" si="509"/>
        <v/>
      </c>
    </row>
    <row r="7411" spans="1:9">
      <c r="A7411" s="1">
        <v>43935</v>
      </c>
      <c r="B7411" s="6" t="s">
        <v>156</v>
      </c>
      <c r="C7411" s="7">
        <v>3</v>
      </c>
      <c r="D7411">
        <v>22</v>
      </c>
      <c r="E7411">
        <f t="shared" si="510"/>
        <v>1</v>
      </c>
      <c r="F7411" t="str">
        <f t="shared" si="511"/>
        <v>赤口</v>
      </c>
      <c r="G7411" t="str">
        <f t="shared" si="508"/>
        <v>火</v>
      </c>
      <c r="I7411" t="str">
        <f t="shared" si="509"/>
        <v/>
      </c>
    </row>
    <row r="7412" spans="1:9">
      <c r="A7412" s="1">
        <v>43936</v>
      </c>
      <c r="B7412" s="6" t="s">
        <v>157</v>
      </c>
      <c r="C7412" s="7">
        <v>3</v>
      </c>
      <c r="D7412">
        <v>23</v>
      </c>
      <c r="E7412">
        <f t="shared" si="510"/>
        <v>2</v>
      </c>
      <c r="F7412" t="str">
        <f t="shared" si="511"/>
        <v>先勝</v>
      </c>
      <c r="G7412" t="str">
        <f t="shared" si="508"/>
        <v>水</v>
      </c>
      <c r="I7412" t="str">
        <f t="shared" si="509"/>
        <v/>
      </c>
    </row>
    <row r="7413" spans="1:9">
      <c r="A7413" s="1">
        <v>43937</v>
      </c>
      <c r="B7413" s="6" t="s">
        <v>158</v>
      </c>
      <c r="C7413" s="7">
        <v>3</v>
      </c>
      <c r="D7413">
        <v>24</v>
      </c>
      <c r="E7413">
        <f t="shared" si="510"/>
        <v>3</v>
      </c>
      <c r="F7413" t="str">
        <f t="shared" si="511"/>
        <v>友引</v>
      </c>
      <c r="G7413" t="str">
        <f t="shared" si="508"/>
        <v>木</v>
      </c>
      <c r="I7413" t="str">
        <f t="shared" si="509"/>
        <v/>
      </c>
    </row>
    <row r="7414" spans="1:9">
      <c r="A7414" s="1">
        <v>43938</v>
      </c>
      <c r="B7414" s="6" t="s">
        <v>159</v>
      </c>
      <c r="C7414" s="7">
        <v>3</v>
      </c>
      <c r="D7414">
        <v>25</v>
      </c>
      <c r="E7414">
        <f t="shared" si="510"/>
        <v>4</v>
      </c>
      <c r="F7414" t="str">
        <f t="shared" si="511"/>
        <v>先負</v>
      </c>
      <c r="G7414" t="str">
        <f t="shared" si="508"/>
        <v>金</v>
      </c>
      <c r="I7414" t="str">
        <f t="shared" si="509"/>
        <v/>
      </c>
    </row>
    <row r="7415" spans="1:9">
      <c r="A7415" s="1">
        <v>43939</v>
      </c>
      <c r="B7415" s="6" t="s">
        <v>160</v>
      </c>
      <c r="C7415" s="7">
        <v>3</v>
      </c>
      <c r="D7415">
        <v>26</v>
      </c>
      <c r="E7415">
        <f t="shared" si="510"/>
        <v>5</v>
      </c>
      <c r="F7415" t="str">
        <f t="shared" si="511"/>
        <v>仏滅</v>
      </c>
      <c r="G7415" t="str">
        <f t="shared" si="508"/>
        <v>土</v>
      </c>
      <c r="I7415" t="str">
        <f t="shared" si="509"/>
        <v/>
      </c>
    </row>
    <row r="7416" spans="1:9">
      <c r="A7416" s="1">
        <v>43940</v>
      </c>
      <c r="B7416" s="6" t="s">
        <v>161</v>
      </c>
      <c r="C7416" s="7">
        <v>3</v>
      </c>
      <c r="D7416">
        <v>27</v>
      </c>
      <c r="E7416">
        <f t="shared" si="510"/>
        <v>0</v>
      </c>
      <c r="F7416" t="str">
        <f t="shared" si="511"/>
        <v>大安</v>
      </c>
      <c r="G7416" t="str">
        <f t="shared" si="508"/>
        <v>日</v>
      </c>
      <c r="I7416" t="str">
        <f t="shared" si="509"/>
        <v/>
      </c>
    </row>
    <row r="7417" spans="1:9">
      <c r="A7417" s="1">
        <v>43941</v>
      </c>
      <c r="B7417" s="6" t="s">
        <v>162</v>
      </c>
      <c r="C7417" s="7">
        <v>3</v>
      </c>
      <c r="D7417">
        <v>28</v>
      </c>
      <c r="E7417">
        <f t="shared" si="510"/>
        <v>1</v>
      </c>
      <c r="F7417" t="str">
        <f t="shared" si="511"/>
        <v>赤口</v>
      </c>
      <c r="G7417" t="str">
        <f t="shared" si="508"/>
        <v>月</v>
      </c>
      <c r="I7417" t="str">
        <f t="shared" si="509"/>
        <v/>
      </c>
    </row>
    <row r="7418" spans="1:9">
      <c r="A7418" s="1">
        <v>43942</v>
      </c>
      <c r="B7418" s="6" t="s">
        <v>163</v>
      </c>
      <c r="C7418" s="7">
        <v>3</v>
      </c>
      <c r="D7418">
        <v>29</v>
      </c>
      <c r="E7418">
        <f t="shared" si="510"/>
        <v>2</v>
      </c>
      <c r="F7418" t="str">
        <f t="shared" si="511"/>
        <v>先勝</v>
      </c>
      <c r="G7418" t="str">
        <f t="shared" si="508"/>
        <v>火</v>
      </c>
      <c r="I7418" t="str">
        <f t="shared" si="509"/>
        <v/>
      </c>
    </row>
    <row r="7419" spans="1:9">
      <c r="A7419" s="1">
        <v>43943</v>
      </c>
      <c r="B7419" s="6" t="s">
        <v>236</v>
      </c>
      <c r="C7419" s="7">
        <v>3</v>
      </c>
      <c r="D7419">
        <v>30</v>
      </c>
      <c r="E7419">
        <f t="shared" si="510"/>
        <v>3</v>
      </c>
      <c r="F7419" t="str">
        <f t="shared" si="511"/>
        <v>友引</v>
      </c>
      <c r="G7419" t="str">
        <f t="shared" si="508"/>
        <v>水</v>
      </c>
      <c r="I7419" t="str">
        <f t="shared" si="509"/>
        <v/>
      </c>
    </row>
    <row r="7420" spans="1:9">
      <c r="A7420" s="1">
        <v>43944</v>
      </c>
      <c r="B7420" s="6" t="s">
        <v>586</v>
      </c>
      <c r="C7420" s="7">
        <v>4</v>
      </c>
      <c r="D7420">
        <v>1</v>
      </c>
      <c r="E7420">
        <f t="shared" si="510"/>
        <v>5</v>
      </c>
      <c r="F7420" t="str">
        <f t="shared" si="511"/>
        <v>仏滅</v>
      </c>
      <c r="G7420" t="str">
        <f t="shared" si="508"/>
        <v>木</v>
      </c>
      <c r="I7420" t="str">
        <f t="shared" si="509"/>
        <v/>
      </c>
    </row>
    <row r="7421" spans="1:9">
      <c r="A7421" s="1">
        <v>43945</v>
      </c>
      <c r="B7421" s="6" t="s">
        <v>165</v>
      </c>
      <c r="C7421" s="7">
        <v>4</v>
      </c>
      <c r="D7421">
        <v>2</v>
      </c>
      <c r="E7421">
        <f t="shared" si="510"/>
        <v>0</v>
      </c>
      <c r="F7421" t="str">
        <f t="shared" si="511"/>
        <v>大安</v>
      </c>
      <c r="G7421" t="str">
        <f t="shared" si="508"/>
        <v>金</v>
      </c>
      <c r="I7421" t="str">
        <f t="shared" si="509"/>
        <v/>
      </c>
    </row>
    <row r="7422" spans="1:9">
      <c r="A7422" s="1">
        <v>43946</v>
      </c>
      <c r="B7422" s="6" t="s">
        <v>166</v>
      </c>
      <c r="C7422" s="7">
        <v>4</v>
      </c>
      <c r="D7422">
        <v>3</v>
      </c>
      <c r="E7422">
        <f t="shared" si="510"/>
        <v>1</v>
      </c>
      <c r="F7422" t="str">
        <f t="shared" si="511"/>
        <v>赤口</v>
      </c>
      <c r="G7422" t="str">
        <f t="shared" si="508"/>
        <v>土</v>
      </c>
      <c r="I7422" t="str">
        <f t="shared" si="509"/>
        <v/>
      </c>
    </row>
    <row r="7423" spans="1:9">
      <c r="A7423" s="1">
        <v>43947</v>
      </c>
      <c r="B7423" s="6" t="s">
        <v>167</v>
      </c>
      <c r="C7423" s="7">
        <v>4</v>
      </c>
      <c r="D7423">
        <v>4</v>
      </c>
      <c r="E7423">
        <f t="shared" si="510"/>
        <v>2</v>
      </c>
      <c r="F7423" t="str">
        <f t="shared" si="511"/>
        <v>先勝</v>
      </c>
      <c r="G7423" t="str">
        <f t="shared" si="508"/>
        <v>日</v>
      </c>
      <c r="I7423" t="str">
        <f t="shared" si="509"/>
        <v/>
      </c>
    </row>
    <row r="7424" spans="1:9">
      <c r="A7424" s="1">
        <v>43948</v>
      </c>
      <c r="B7424" s="6" t="s">
        <v>168</v>
      </c>
      <c r="C7424" s="7">
        <v>4</v>
      </c>
      <c r="D7424">
        <v>5</v>
      </c>
      <c r="E7424">
        <f t="shared" si="510"/>
        <v>3</v>
      </c>
      <c r="F7424" t="str">
        <f t="shared" si="511"/>
        <v>友引</v>
      </c>
      <c r="G7424" t="str">
        <f t="shared" si="508"/>
        <v>月</v>
      </c>
      <c r="I7424" t="str">
        <f t="shared" si="509"/>
        <v/>
      </c>
    </row>
    <row r="7425" spans="1:9">
      <c r="A7425" s="1">
        <v>43949</v>
      </c>
      <c r="B7425" s="6" t="s">
        <v>169</v>
      </c>
      <c r="C7425" s="7">
        <v>4</v>
      </c>
      <c r="D7425">
        <v>6</v>
      </c>
      <c r="E7425">
        <f t="shared" si="510"/>
        <v>4</v>
      </c>
      <c r="F7425" t="str">
        <f t="shared" si="511"/>
        <v>先負</v>
      </c>
      <c r="G7425" t="str">
        <f t="shared" si="508"/>
        <v>火</v>
      </c>
      <c r="I7425" t="str">
        <f t="shared" si="509"/>
        <v/>
      </c>
    </row>
    <row r="7426" spans="1:9">
      <c r="A7426" s="1">
        <v>43950</v>
      </c>
      <c r="B7426" s="6" t="s">
        <v>170</v>
      </c>
      <c r="C7426" s="7">
        <v>4</v>
      </c>
      <c r="D7426">
        <v>7</v>
      </c>
      <c r="E7426">
        <f t="shared" si="510"/>
        <v>5</v>
      </c>
      <c r="F7426" t="str">
        <f t="shared" si="511"/>
        <v>仏滅</v>
      </c>
      <c r="G7426" t="str">
        <f t="shared" si="508"/>
        <v>水</v>
      </c>
      <c r="I7426" t="str">
        <f t="shared" si="509"/>
        <v/>
      </c>
    </row>
    <row r="7427" spans="1:9">
      <c r="A7427" s="1">
        <v>43951</v>
      </c>
      <c r="B7427" s="6" t="s">
        <v>171</v>
      </c>
      <c r="C7427" s="7">
        <v>4</v>
      </c>
      <c r="D7427">
        <v>8</v>
      </c>
      <c r="E7427">
        <f t="shared" si="510"/>
        <v>0</v>
      </c>
      <c r="F7427" t="str">
        <f t="shared" si="511"/>
        <v>大安</v>
      </c>
      <c r="G7427" t="str">
        <f t="shared" ref="G7427:G7490" si="512">TEXT(A7427,"aaa")</f>
        <v>木</v>
      </c>
      <c r="I7427" t="str">
        <f t="shared" ref="I7427:I7490" si="513">IF(ISERROR(VLOOKUP(H7427,$K$29:$L$39,2,FALSE)),"",VLOOKUP(H7427,$K$29:$L$39,2,FALSE))</f>
        <v/>
      </c>
    </row>
    <row r="7428" spans="1:9">
      <c r="A7428" s="1">
        <v>43952</v>
      </c>
      <c r="B7428" s="6" t="s">
        <v>172</v>
      </c>
      <c r="C7428" s="7">
        <v>4</v>
      </c>
      <c r="D7428">
        <v>9</v>
      </c>
      <c r="E7428">
        <f t="shared" si="510"/>
        <v>1</v>
      </c>
      <c r="F7428" t="str">
        <f t="shared" si="511"/>
        <v>赤口</v>
      </c>
      <c r="G7428" t="str">
        <f t="shared" si="512"/>
        <v>金</v>
      </c>
      <c r="I7428" t="str">
        <f t="shared" si="513"/>
        <v/>
      </c>
    </row>
    <row r="7429" spans="1:9">
      <c r="A7429" s="1">
        <v>43953</v>
      </c>
      <c r="B7429" s="6" t="s">
        <v>173</v>
      </c>
      <c r="C7429" s="7">
        <v>4</v>
      </c>
      <c r="D7429">
        <v>10</v>
      </c>
      <c r="E7429">
        <f t="shared" si="510"/>
        <v>2</v>
      </c>
      <c r="F7429" t="str">
        <f t="shared" si="511"/>
        <v>先勝</v>
      </c>
      <c r="G7429" t="str">
        <f t="shared" si="512"/>
        <v>土</v>
      </c>
      <c r="I7429" t="str">
        <f t="shared" si="513"/>
        <v/>
      </c>
    </row>
    <row r="7430" spans="1:9">
      <c r="A7430" s="1">
        <v>43954</v>
      </c>
      <c r="B7430" s="6" t="s">
        <v>174</v>
      </c>
      <c r="C7430" s="7">
        <v>4</v>
      </c>
      <c r="D7430">
        <v>11</v>
      </c>
      <c r="E7430">
        <f t="shared" si="510"/>
        <v>3</v>
      </c>
      <c r="F7430" t="str">
        <f t="shared" si="511"/>
        <v>友引</v>
      </c>
      <c r="G7430" t="str">
        <f t="shared" si="512"/>
        <v>日</v>
      </c>
      <c r="I7430" t="str">
        <f t="shared" si="513"/>
        <v/>
      </c>
    </row>
    <row r="7431" spans="1:9">
      <c r="A7431" s="1">
        <v>43955</v>
      </c>
      <c r="B7431" s="6" t="s">
        <v>175</v>
      </c>
      <c r="C7431" s="7">
        <v>4</v>
      </c>
      <c r="D7431">
        <v>12</v>
      </c>
      <c r="E7431">
        <f t="shared" si="510"/>
        <v>4</v>
      </c>
      <c r="F7431" t="str">
        <f t="shared" si="511"/>
        <v>先負</v>
      </c>
      <c r="G7431" t="str">
        <f t="shared" si="512"/>
        <v>月</v>
      </c>
      <c r="I7431" t="str">
        <f t="shared" si="513"/>
        <v/>
      </c>
    </row>
    <row r="7432" spans="1:9">
      <c r="A7432" s="1">
        <v>43956</v>
      </c>
      <c r="B7432" s="6" t="s">
        <v>176</v>
      </c>
      <c r="C7432" s="7">
        <v>4</v>
      </c>
      <c r="D7432">
        <v>13</v>
      </c>
      <c r="E7432">
        <f t="shared" si="510"/>
        <v>5</v>
      </c>
      <c r="F7432" t="str">
        <f t="shared" si="511"/>
        <v>仏滅</v>
      </c>
      <c r="G7432" t="str">
        <f t="shared" si="512"/>
        <v>火</v>
      </c>
      <c r="I7432" t="str">
        <f t="shared" si="513"/>
        <v/>
      </c>
    </row>
    <row r="7433" spans="1:9">
      <c r="A7433" s="1">
        <v>43957</v>
      </c>
      <c r="B7433" s="6" t="s">
        <v>177</v>
      </c>
      <c r="C7433" s="7">
        <v>4</v>
      </c>
      <c r="D7433">
        <v>14</v>
      </c>
      <c r="E7433">
        <f t="shared" si="510"/>
        <v>0</v>
      </c>
      <c r="F7433" t="str">
        <f t="shared" si="511"/>
        <v>大安</v>
      </c>
      <c r="G7433" t="str">
        <f t="shared" si="512"/>
        <v>水</v>
      </c>
      <c r="I7433" t="str">
        <f t="shared" si="513"/>
        <v/>
      </c>
    </row>
    <row r="7434" spans="1:9">
      <c r="A7434" s="1">
        <v>43958</v>
      </c>
      <c r="B7434" s="6" t="s">
        <v>178</v>
      </c>
      <c r="C7434" s="7">
        <v>4</v>
      </c>
      <c r="D7434">
        <v>15</v>
      </c>
      <c r="E7434">
        <f t="shared" si="510"/>
        <v>1</v>
      </c>
      <c r="F7434" t="str">
        <f t="shared" si="511"/>
        <v>赤口</v>
      </c>
      <c r="G7434" t="str">
        <f t="shared" si="512"/>
        <v>木</v>
      </c>
      <c r="I7434" t="str">
        <f t="shared" si="513"/>
        <v/>
      </c>
    </row>
    <row r="7435" spans="1:9">
      <c r="A7435" s="1">
        <v>43959</v>
      </c>
      <c r="B7435" s="6" t="s">
        <v>179</v>
      </c>
      <c r="C7435" s="7">
        <v>4</v>
      </c>
      <c r="D7435">
        <v>16</v>
      </c>
      <c r="E7435">
        <f t="shared" si="510"/>
        <v>2</v>
      </c>
      <c r="F7435" t="str">
        <f t="shared" si="511"/>
        <v>先勝</v>
      </c>
      <c r="G7435" t="str">
        <f t="shared" si="512"/>
        <v>金</v>
      </c>
      <c r="I7435" t="str">
        <f t="shared" si="513"/>
        <v/>
      </c>
    </row>
    <row r="7436" spans="1:9">
      <c r="A7436" s="1">
        <v>43960</v>
      </c>
      <c r="B7436" s="6" t="s">
        <v>180</v>
      </c>
      <c r="C7436" s="7">
        <v>4</v>
      </c>
      <c r="D7436">
        <v>17</v>
      </c>
      <c r="E7436">
        <f t="shared" ref="E7436:E7499" si="514">MOD(C7436+D7436,6)</f>
        <v>3</v>
      </c>
      <c r="F7436" t="str">
        <f t="shared" ref="F7436:F7499" si="515">VLOOKUP(E7436,$K$18:$L$23,2)</f>
        <v>友引</v>
      </c>
      <c r="G7436" t="str">
        <f t="shared" si="512"/>
        <v>土</v>
      </c>
      <c r="I7436" t="str">
        <f t="shared" si="513"/>
        <v/>
      </c>
    </row>
    <row r="7437" spans="1:9">
      <c r="A7437" s="1">
        <v>43961</v>
      </c>
      <c r="B7437" s="6" t="s">
        <v>181</v>
      </c>
      <c r="C7437" s="7">
        <v>4</v>
      </c>
      <c r="D7437">
        <v>18</v>
      </c>
      <c r="E7437">
        <f t="shared" si="514"/>
        <v>4</v>
      </c>
      <c r="F7437" t="str">
        <f t="shared" si="515"/>
        <v>先負</v>
      </c>
      <c r="G7437" t="str">
        <f t="shared" si="512"/>
        <v>日</v>
      </c>
      <c r="I7437" t="str">
        <f t="shared" si="513"/>
        <v/>
      </c>
    </row>
    <row r="7438" spans="1:9">
      <c r="A7438" s="1">
        <v>43962</v>
      </c>
      <c r="B7438" s="6" t="s">
        <v>182</v>
      </c>
      <c r="C7438" s="7">
        <v>4</v>
      </c>
      <c r="D7438">
        <v>19</v>
      </c>
      <c r="E7438">
        <f t="shared" si="514"/>
        <v>5</v>
      </c>
      <c r="F7438" t="str">
        <f t="shared" si="515"/>
        <v>仏滅</v>
      </c>
      <c r="G7438" t="str">
        <f t="shared" si="512"/>
        <v>月</v>
      </c>
      <c r="I7438" t="str">
        <f t="shared" si="513"/>
        <v/>
      </c>
    </row>
    <row r="7439" spans="1:9">
      <c r="A7439" s="1">
        <v>43963</v>
      </c>
      <c r="B7439" s="6" t="s">
        <v>183</v>
      </c>
      <c r="C7439" s="7">
        <v>4</v>
      </c>
      <c r="D7439">
        <v>20</v>
      </c>
      <c r="E7439">
        <f t="shared" si="514"/>
        <v>0</v>
      </c>
      <c r="F7439" t="str">
        <f t="shared" si="515"/>
        <v>大安</v>
      </c>
      <c r="G7439" t="str">
        <f t="shared" si="512"/>
        <v>火</v>
      </c>
      <c r="I7439" t="str">
        <f t="shared" si="513"/>
        <v/>
      </c>
    </row>
    <row r="7440" spans="1:9">
      <c r="A7440" s="1">
        <v>43964</v>
      </c>
      <c r="B7440" s="6" t="s">
        <v>184</v>
      </c>
      <c r="C7440" s="7">
        <v>4</v>
      </c>
      <c r="D7440">
        <v>21</v>
      </c>
      <c r="E7440">
        <f t="shared" si="514"/>
        <v>1</v>
      </c>
      <c r="F7440" t="str">
        <f t="shared" si="515"/>
        <v>赤口</v>
      </c>
      <c r="G7440" t="str">
        <f t="shared" si="512"/>
        <v>水</v>
      </c>
      <c r="I7440" t="str">
        <f t="shared" si="513"/>
        <v/>
      </c>
    </row>
    <row r="7441" spans="1:9">
      <c r="A7441" s="1">
        <v>43965</v>
      </c>
      <c r="B7441" s="6" t="s">
        <v>185</v>
      </c>
      <c r="C7441" s="7">
        <v>4</v>
      </c>
      <c r="D7441">
        <v>22</v>
      </c>
      <c r="E7441">
        <f t="shared" si="514"/>
        <v>2</v>
      </c>
      <c r="F7441" t="str">
        <f t="shared" si="515"/>
        <v>先勝</v>
      </c>
      <c r="G7441" t="str">
        <f t="shared" si="512"/>
        <v>木</v>
      </c>
      <c r="I7441" t="str">
        <f t="shared" si="513"/>
        <v/>
      </c>
    </row>
    <row r="7442" spans="1:9">
      <c r="A7442" s="1">
        <v>43966</v>
      </c>
      <c r="B7442" s="6" t="s">
        <v>186</v>
      </c>
      <c r="C7442" s="7">
        <v>4</v>
      </c>
      <c r="D7442">
        <v>23</v>
      </c>
      <c r="E7442">
        <f t="shared" si="514"/>
        <v>3</v>
      </c>
      <c r="F7442" t="str">
        <f t="shared" si="515"/>
        <v>友引</v>
      </c>
      <c r="G7442" t="str">
        <f t="shared" si="512"/>
        <v>金</v>
      </c>
      <c r="I7442" t="str">
        <f t="shared" si="513"/>
        <v/>
      </c>
    </row>
    <row r="7443" spans="1:9">
      <c r="A7443" s="1">
        <v>43967</v>
      </c>
      <c r="B7443" s="6" t="s">
        <v>187</v>
      </c>
      <c r="C7443" s="7">
        <v>4</v>
      </c>
      <c r="D7443">
        <v>24</v>
      </c>
      <c r="E7443">
        <f t="shared" si="514"/>
        <v>4</v>
      </c>
      <c r="F7443" t="str">
        <f t="shared" si="515"/>
        <v>先負</v>
      </c>
      <c r="G7443" t="str">
        <f t="shared" si="512"/>
        <v>土</v>
      </c>
      <c r="I7443" t="str">
        <f t="shared" si="513"/>
        <v/>
      </c>
    </row>
    <row r="7444" spans="1:9">
      <c r="A7444" s="1">
        <v>43968</v>
      </c>
      <c r="B7444" s="6" t="s">
        <v>188</v>
      </c>
      <c r="C7444" s="7">
        <v>4</v>
      </c>
      <c r="D7444">
        <v>25</v>
      </c>
      <c r="E7444">
        <f t="shared" si="514"/>
        <v>5</v>
      </c>
      <c r="F7444" t="str">
        <f t="shared" si="515"/>
        <v>仏滅</v>
      </c>
      <c r="G7444" t="str">
        <f t="shared" si="512"/>
        <v>日</v>
      </c>
      <c r="I7444" t="str">
        <f t="shared" si="513"/>
        <v/>
      </c>
    </row>
    <row r="7445" spans="1:9">
      <c r="A7445" s="1">
        <v>43969</v>
      </c>
      <c r="B7445" s="6" t="s">
        <v>189</v>
      </c>
      <c r="C7445" s="7">
        <v>4</v>
      </c>
      <c r="D7445">
        <v>26</v>
      </c>
      <c r="E7445">
        <f t="shared" si="514"/>
        <v>0</v>
      </c>
      <c r="F7445" t="str">
        <f t="shared" si="515"/>
        <v>大安</v>
      </c>
      <c r="G7445" t="str">
        <f t="shared" si="512"/>
        <v>月</v>
      </c>
      <c r="I7445" t="str">
        <f t="shared" si="513"/>
        <v/>
      </c>
    </row>
    <row r="7446" spans="1:9">
      <c r="A7446" s="1">
        <v>43970</v>
      </c>
      <c r="B7446" s="6" t="s">
        <v>190</v>
      </c>
      <c r="C7446" s="7">
        <v>4</v>
      </c>
      <c r="D7446">
        <v>27</v>
      </c>
      <c r="E7446">
        <f t="shared" si="514"/>
        <v>1</v>
      </c>
      <c r="F7446" t="str">
        <f t="shared" si="515"/>
        <v>赤口</v>
      </c>
      <c r="G7446" t="str">
        <f t="shared" si="512"/>
        <v>火</v>
      </c>
      <c r="I7446" t="str">
        <f t="shared" si="513"/>
        <v/>
      </c>
    </row>
    <row r="7447" spans="1:9">
      <c r="A7447" s="1">
        <v>43971</v>
      </c>
      <c r="B7447" s="6" t="s">
        <v>191</v>
      </c>
      <c r="C7447" s="7">
        <v>4</v>
      </c>
      <c r="D7447">
        <v>28</v>
      </c>
      <c r="E7447">
        <f t="shared" si="514"/>
        <v>2</v>
      </c>
      <c r="F7447" t="str">
        <f t="shared" si="515"/>
        <v>先勝</v>
      </c>
      <c r="G7447" t="str">
        <f t="shared" si="512"/>
        <v>水</v>
      </c>
      <c r="I7447" t="str">
        <f t="shared" si="513"/>
        <v/>
      </c>
    </row>
    <row r="7448" spans="1:9">
      <c r="A7448" s="1">
        <v>43972</v>
      </c>
      <c r="B7448" s="6" t="s">
        <v>192</v>
      </c>
      <c r="C7448" s="7">
        <v>4</v>
      </c>
      <c r="D7448">
        <v>29</v>
      </c>
      <c r="E7448">
        <f t="shared" si="514"/>
        <v>3</v>
      </c>
      <c r="F7448" t="str">
        <f t="shared" si="515"/>
        <v>友引</v>
      </c>
      <c r="G7448" t="str">
        <f t="shared" si="512"/>
        <v>木</v>
      </c>
      <c r="I7448" t="str">
        <f t="shared" si="513"/>
        <v/>
      </c>
    </row>
    <row r="7449" spans="1:9">
      <c r="A7449" s="1">
        <v>43973</v>
      </c>
      <c r="B7449" s="6" t="s">
        <v>193</v>
      </c>
      <c r="C7449" s="7">
        <v>4</v>
      </c>
      <c r="D7449">
        <v>30</v>
      </c>
      <c r="E7449">
        <f t="shared" si="514"/>
        <v>4</v>
      </c>
      <c r="F7449" t="str">
        <f t="shared" si="515"/>
        <v>先負</v>
      </c>
      <c r="G7449" t="str">
        <f t="shared" si="512"/>
        <v>金</v>
      </c>
      <c r="I7449" t="str">
        <f t="shared" si="513"/>
        <v/>
      </c>
    </row>
    <row r="7450" spans="1:9">
      <c r="A7450" s="1">
        <v>43974</v>
      </c>
      <c r="B7450" s="6" t="s">
        <v>671</v>
      </c>
      <c r="C7450" s="7">
        <v>4</v>
      </c>
      <c r="D7450">
        <v>1</v>
      </c>
      <c r="E7450">
        <f t="shared" si="514"/>
        <v>5</v>
      </c>
      <c r="F7450" t="str">
        <f t="shared" si="515"/>
        <v>仏滅</v>
      </c>
      <c r="G7450" t="str">
        <f t="shared" si="512"/>
        <v>土</v>
      </c>
      <c r="I7450" t="str">
        <f t="shared" si="513"/>
        <v/>
      </c>
    </row>
    <row r="7451" spans="1:9">
      <c r="A7451" s="1">
        <v>43975</v>
      </c>
      <c r="B7451" s="6" t="s">
        <v>672</v>
      </c>
      <c r="C7451" s="7">
        <v>4</v>
      </c>
      <c r="D7451">
        <v>2</v>
      </c>
      <c r="E7451">
        <f t="shared" si="514"/>
        <v>0</v>
      </c>
      <c r="F7451" t="str">
        <f t="shared" si="515"/>
        <v>大安</v>
      </c>
      <c r="G7451" t="str">
        <f t="shared" si="512"/>
        <v>日</v>
      </c>
      <c r="I7451" t="str">
        <f t="shared" si="513"/>
        <v/>
      </c>
    </row>
    <row r="7452" spans="1:9">
      <c r="A7452" s="1">
        <v>43976</v>
      </c>
      <c r="B7452" s="6" t="s">
        <v>673</v>
      </c>
      <c r="C7452" s="7">
        <v>4</v>
      </c>
      <c r="D7452">
        <v>3</v>
      </c>
      <c r="E7452">
        <f t="shared" si="514"/>
        <v>1</v>
      </c>
      <c r="F7452" t="str">
        <f t="shared" si="515"/>
        <v>赤口</v>
      </c>
      <c r="G7452" t="str">
        <f t="shared" si="512"/>
        <v>月</v>
      </c>
      <c r="I7452" t="str">
        <f t="shared" si="513"/>
        <v/>
      </c>
    </row>
    <row r="7453" spans="1:9">
      <c r="A7453" s="1">
        <v>43977</v>
      </c>
      <c r="B7453" s="6" t="s">
        <v>674</v>
      </c>
      <c r="C7453" s="7">
        <v>4</v>
      </c>
      <c r="D7453">
        <v>4</v>
      </c>
      <c r="E7453">
        <f t="shared" si="514"/>
        <v>2</v>
      </c>
      <c r="F7453" t="str">
        <f t="shared" si="515"/>
        <v>先勝</v>
      </c>
      <c r="G7453" t="str">
        <f t="shared" si="512"/>
        <v>火</v>
      </c>
      <c r="I7453" t="str">
        <f t="shared" si="513"/>
        <v/>
      </c>
    </row>
    <row r="7454" spans="1:9">
      <c r="A7454" s="1">
        <v>43978</v>
      </c>
      <c r="B7454" s="6" t="s">
        <v>675</v>
      </c>
      <c r="C7454" s="7">
        <v>4</v>
      </c>
      <c r="D7454">
        <v>5</v>
      </c>
      <c r="E7454">
        <f t="shared" si="514"/>
        <v>3</v>
      </c>
      <c r="F7454" t="str">
        <f t="shared" si="515"/>
        <v>友引</v>
      </c>
      <c r="G7454" t="str">
        <f t="shared" si="512"/>
        <v>水</v>
      </c>
      <c r="I7454" t="str">
        <f t="shared" si="513"/>
        <v/>
      </c>
    </row>
    <row r="7455" spans="1:9">
      <c r="A7455" s="1">
        <v>43979</v>
      </c>
      <c r="B7455" s="6" t="s">
        <v>676</v>
      </c>
      <c r="C7455" s="7">
        <v>4</v>
      </c>
      <c r="D7455">
        <v>6</v>
      </c>
      <c r="E7455">
        <f t="shared" si="514"/>
        <v>4</v>
      </c>
      <c r="F7455" t="str">
        <f t="shared" si="515"/>
        <v>先負</v>
      </c>
      <c r="G7455" t="str">
        <f t="shared" si="512"/>
        <v>木</v>
      </c>
      <c r="I7455" t="str">
        <f t="shared" si="513"/>
        <v/>
      </c>
    </row>
    <row r="7456" spans="1:9">
      <c r="A7456" s="1">
        <v>43980</v>
      </c>
      <c r="B7456" s="6" t="s">
        <v>677</v>
      </c>
      <c r="C7456" s="7">
        <v>4</v>
      </c>
      <c r="D7456">
        <v>7</v>
      </c>
      <c r="E7456">
        <f t="shared" si="514"/>
        <v>5</v>
      </c>
      <c r="F7456" t="str">
        <f t="shared" si="515"/>
        <v>仏滅</v>
      </c>
      <c r="G7456" t="str">
        <f t="shared" si="512"/>
        <v>金</v>
      </c>
      <c r="I7456" t="str">
        <f t="shared" si="513"/>
        <v/>
      </c>
    </row>
    <row r="7457" spans="1:9">
      <c r="A7457" s="1">
        <v>43981</v>
      </c>
      <c r="B7457" s="6" t="s">
        <v>678</v>
      </c>
      <c r="C7457" s="7">
        <v>4</v>
      </c>
      <c r="D7457">
        <v>8</v>
      </c>
      <c r="E7457">
        <f t="shared" si="514"/>
        <v>0</v>
      </c>
      <c r="F7457" t="str">
        <f t="shared" si="515"/>
        <v>大安</v>
      </c>
      <c r="G7457" t="str">
        <f t="shared" si="512"/>
        <v>土</v>
      </c>
      <c r="I7457" t="str">
        <f t="shared" si="513"/>
        <v/>
      </c>
    </row>
    <row r="7458" spans="1:9">
      <c r="A7458" s="1">
        <v>43982</v>
      </c>
      <c r="B7458" s="6" t="s">
        <v>679</v>
      </c>
      <c r="C7458" s="7">
        <v>4</v>
      </c>
      <c r="D7458">
        <v>9</v>
      </c>
      <c r="E7458">
        <f t="shared" si="514"/>
        <v>1</v>
      </c>
      <c r="F7458" t="str">
        <f t="shared" si="515"/>
        <v>赤口</v>
      </c>
      <c r="G7458" t="str">
        <f t="shared" si="512"/>
        <v>日</v>
      </c>
      <c r="I7458" t="str">
        <f t="shared" si="513"/>
        <v/>
      </c>
    </row>
    <row r="7459" spans="1:9">
      <c r="A7459" s="1">
        <v>43983</v>
      </c>
      <c r="B7459" s="6" t="s">
        <v>680</v>
      </c>
      <c r="C7459" s="7">
        <v>4</v>
      </c>
      <c r="D7459">
        <v>10</v>
      </c>
      <c r="E7459">
        <f t="shared" si="514"/>
        <v>2</v>
      </c>
      <c r="F7459" t="str">
        <f t="shared" si="515"/>
        <v>先勝</v>
      </c>
      <c r="G7459" t="str">
        <f t="shared" si="512"/>
        <v>月</v>
      </c>
      <c r="I7459" t="str">
        <f t="shared" si="513"/>
        <v/>
      </c>
    </row>
    <row r="7460" spans="1:9">
      <c r="A7460" s="1">
        <v>43984</v>
      </c>
      <c r="B7460" s="6" t="s">
        <v>681</v>
      </c>
      <c r="C7460" s="7">
        <v>4</v>
      </c>
      <c r="D7460">
        <v>11</v>
      </c>
      <c r="E7460">
        <f t="shared" si="514"/>
        <v>3</v>
      </c>
      <c r="F7460" t="str">
        <f t="shared" si="515"/>
        <v>友引</v>
      </c>
      <c r="G7460" t="str">
        <f t="shared" si="512"/>
        <v>火</v>
      </c>
      <c r="I7460" t="str">
        <f t="shared" si="513"/>
        <v/>
      </c>
    </row>
    <row r="7461" spans="1:9">
      <c r="A7461" s="1">
        <v>43985</v>
      </c>
      <c r="B7461" s="6" t="s">
        <v>682</v>
      </c>
      <c r="C7461" s="7">
        <v>4</v>
      </c>
      <c r="D7461">
        <v>12</v>
      </c>
      <c r="E7461">
        <f t="shared" si="514"/>
        <v>4</v>
      </c>
      <c r="F7461" t="str">
        <f t="shared" si="515"/>
        <v>先負</v>
      </c>
      <c r="G7461" t="str">
        <f t="shared" si="512"/>
        <v>水</v>
      </c>
      <c r="I7461" t="str">
        <f t="shared" si="513"/>
        <v/>
      </c>
    </row>
    <row r="7462" spans="1:9">
      <c r="A7462" s="1">
        <v>43986</v>
      </c>
      <c r="B7462" s="6" t="s">
        <v>683</v>
      </c>
      <c r="C7462" s="7">
        <v>4</v>
      </c>
      <c r="D7462">
        <v>13</v>
      </c>
      <c r="E7462">
        <f t="shared" si="514"/>
        <v>5</v>
      </c>
      <c r="F7462" t="str">
        <f t="shared" si="515"/>
        <v>仏滅</v>
      </c>
      <c r="G7462" t="str">
        <f t="shared" si="512"/>
        <v>木</v>
      </c>
      <c r="I7462" t="str">
        <f t="shared" si="513"/>
        <v/>
      </c>
    </row>
    <row r="7463" spans="1:9">
      <c r="A7463" s="1">
        <v>43987</v>
      </c>
      <c r="B7463" s="6" t="s">
        <v>684</v>
      </c>
      <c r="C7463" s="7">
        <v>4</v>
      </c>
      <c r="D7463">
        <v>14</v>
      </c>
      <c r="E7463">
        <f t="shared" si="514"/>
        <v>0</v>
      </c>
      <c r="F7463" t="str">
        <f t="shared" si="515"/>
        <v>大安</v>
      </c>
      <c r="G7463" t="str">
        <f t="shared" si="512"/>
        <v>金</v>
      </c>
      <c r="I7463" t="str">
        <f t="shared" si="513"/>
        <v/>
      </c>
    </row>
    <row r="7464" spans="1:9">
      <c r="A7464" s="1">
        <v>43988</v>
      </c>
      <c r="B7464" s="6" t="s">
        <v>685</v>
      </c>
      <c r="C7464" s="7">
        <v>4</v>
      </c>
      <c r="D7464">
        <v>15</v>
      </c>
      <c r="E7464">
        <f t="shared" si="514"/>
        <v>1</v>
      </c>
      <c r="F7464" t="str">
        <f t="shared" si="515"/>
        <v>赤口</v>
      </c>
      <c r="G7464" t="str">
        <f t="shared" si="512"/>
        <v>土</v>
      </c>
      <c r="I7464" t="str">
        <f t="shared" si="513"/>
        <v/>
      </c>
    </row>
    <row r="7465" spans="1:9">
      <c r="A7465" s="1">
        <v>43989</v>
      </c>
      <c r="B7465" s="6" t="s">
        <v>686</v>
      </c>
      <c r="C7465" s="7">
        <v>4</v>
      </c>
      <c r="D7465">
        <v>16</v>
      </c>
      <c r="E7465">
        <f t="shared" si="514"/>
        <v>2</v>
      </c>
      <c r="F7465" t="str">
        <f t="shared" si="515"/>
        <v>先勝</v>
      </c>
      <c r="G7465" t="str">
        <f t="shared" si="512"/>
        <v>日</v>
      </c>
      <c r="I7465" t="str">
        <f t="shared" si="513"/>
        <v/>
      </c>
    </row>
    <row r="7466" spans="1:9">
      <c r="A7466" s="1">
        <v>43990</v>
      </c>
      <c r="B7466" s="6" t="s">
        <v>687</v>
      </c>
      <c r="C7466" s="7">
        <v>4</v>
      </c>
      <c r="D7466">
        <v>17</v>
      </c>
      <c r="E7466">
        <f t="shared" si="514"/>
        <v>3</v>
      </c>
      <c r="F7466" t="str">
        <f t="shared" si="515"/>
        <v>友引</v>
      </c>
      <c r="G7466" t="str">
        <f t="shared" si="512"/>
        <v>月</v>
      </c>
      <c r="I7466" t="str">
        <f t="shared" si="513"/>
        <v/>
      </c>
    </row>
    <row r="7467" spans="1:9">
      <c r="A7467" s="1">
        <v>43991</v>
      </c>
      <c r="B7467" s="6" t="s">
        <v>688</v>
      </c>
      <c r="C7467" s="7">
        <v>4</v>
      </c>
      <c r="D7467">
        <v>18</v>
      </c>
      <c r="E7467">
        <f t="shared" si="514"/>
        <v>4</v>
      </c>
      <c r="F7467" t="str">
        <f t="shared" si="515"/>
        <v>先負</v>
      </c>
      <c r="G7467" t="str">
        <f t="shared" si="512"/>
        <v>火</v>
      </c>
      <c r="I7467" t="str">
        <f t="shared" si="513"/>
        <v/>
      </c>
    </row>
    <row r="7468" spans="1:9">
      <c r="A7468" s="1">
        <v>43992</v>
      </c>
      <c r="B7468" s="6" t="s">
        <v>689</v>
      </c>
      <c r="C7468" s="7">
        <v>4</v>
      </c>
      <c r="D7468">
        <v>19</v>
      </c>
      <c r="E7468">
        <f t="shared" si="514"/>
        <v>5</v>
      </c>
      <c r="F7468" t="str">
        <f t="shared" si="515"/>
        <v>仏滅</v>
      </c>
      <c r="G7468" t="str">
        <f t="shared" si="512"/>
        <v>水</v>
      </c>
      <c r="I7468" t="str">
        <f t="shared" si="513"/>
        <v/>
      </c>
    </row>
    <row r="7469" spans="1:9">
      <c r="A7469" s="1">
        <v>43993</v>
      </c>
      <c r="B7469" s="6" t="s">
        <v>690</v>
      </c>
      <c r="C7469" s="7">
        <v>4</v>
      </c>
      <c r="D7469">
        <v>20</v>
      </c>
      <c r="E7469">
        <f t="shared" si="514"/>
        <v>0</v>
      </c>
      <c r="F7469" t="str">
        <f t="shared" si="515"/>
        <v>大安</v>
      </c>
      <c r="G7469" t="str">
        <f t="shared" si="512"/>
        <v>木</v>
      </c>
      <c r="I7469" t="str">
        <f t="shared" si="513"/>
        <v/>
      </c>
    </row>
    <row r="7470" spans="1:9">
      <c r="A7470" s="1">
        <v>43994</v>
      </c>
      <c r="B7470" s="6" t="s">
        <v>691</v>
      </c>
      <c r="C7470" s="7">
        <v>4</v>
      </c>
      <c r="D7470">
        <v>21</v>
      </c>
      <c r="E7470">
        <f t="shared" si="514"/>
        <v>1</v>
      </c>
      <c r="F7470" t="str">
        <f t="shared" si="515"/>
        <v>赤口</v>
      </c>
      <c r="G7470" t="str">
        <f t="shared" si="512"/>
        <v>金</v>
      </c>
      <c r="I7470" t="str">
        <f t="shared" si="513"/>
        <v/>
      </c>
    </row>
    <row r="7471" spans="1:9">
      <c r="A7471" s="1">
        <v>43995</v>
      </c>
      <c r="B7471" s="6" t="s">
        <v>692</v>
      </c>
      <c r="C7471" s="7">
        <v>4</v>
      </c>
      <c r="D7471">
        <v>22</v>
      </c>
      <c r="E7471">
        <f t="shared" si="514"/>
        <v>2</v>
      </c>
      <c r="F7471" t="str">
        <f t="shared" si="515"/>
        <v>先勝</v>
      </c>
      <c r="G7471" t="str">
        <f t="shared" si="512"/>
        <v>土</v>
      </c>
      <c r="I7471" t="str">
        <f t="shared" si="513"/>
        <v/>
      </c>
    </row>
    <row r="7472" spans="1:9">
      <c r="A7472" s="1">
        <v>43996</v>
      </c>
      <c r="B7472" s="6" t="s">
        <v>693</v>
      </c>
      <c r="C7472" s="7">
        <v>4</v>
      </c>
      <c r="D7472">
        <v>23</v>
      </c>
      <c r="E7472">
        <f t="shared" si="514"/>
        <v>3</v>
      </c>
      <c r="F7472" t="str">
        <f t="shared" si="515"/>
        <v>友引</v>
      </c>
      <c r="G7472" t="str">
        <f t="shared" si="512"/>
        <v>日</v>
      </c>
      <c r="I7472" t="str">
        <f t="shared" si="513"/>
        <v/>
      </c>
    </row>
    <row r="7473" spans="1:9">
      <c r="A7473" s="1">
        <v>43997</v>
      </c>
      <c r="B7473" s="6" t="s">
        <v>694</v>
      </c>
      <c r="C7473" s="7">
        <v>4</v>
      </c>
      <c r="D7473">
        <v>24</v>
      </c>
      <c r="E7473">
        <f t="shared" si="514"/>
        <v>4</v>
      </c>
      <c r="F7473" t="str">
        <f t="shared" si="515"/>
        <v>先負</v>
      </c>
      <c r="G7473" t="str">
        <f t="shared" si="512"/>
        <v>月</v>
      </c>
      <c r="I7473" t="str">
        <f t="shared" si="513"/>
        <v/>
      </c>
    </row>
    <row r="7474" spans="1:9">
      <c r="A7474" s="1">
        <v>43998</v>
      </c>
      <c r="B7474" s="6" t="s">
        <v>695</v>
      </c>
      <c r="C7474" s="7">
        <v>4</v>
      </c>
      <c r="D7474">
        <v>25</v>
      </c>
      <c r="E7474">
        <f t="shared" si="514"/>
        <v>5</v>
      </c>
      <c r="F7474" t="str">
        <f t="shared" si="515"/>
        <v>仏滅</v>
      </c>
      <c r="G7474" t="str">
        <f t="shared" si="512"/>
        <v>火</v>
      </c>
      <c r="I7474" t="str">
        <f t="shared" si="513"/>
        <v/>
      </c>
    </row>
    <row r="7475" spans="1:9">
      <c r="A7475" s="1">
        <v>43999</v>
      </c>
      <c r="B7475" s="6" t="s">
        <v>696</v>
      </c>
      <c r="C7475" s="7">
        <v>4</v>
      </c>
      <c r="D7475">
        <v>26</v>
      </c>
      <c r="E7475">
        <f t="shared" si="514"/>
        <v>0</v>
      </c>
      <c r="F7475" t="str">
        <f t="shared" si="515"/>
        <v>大安</v>
      </c>
      <c r="G7475" t="str">
        <f t="shared" si="512"/>
        <v>水</v>
      </c>
      <c r="I7475" t="str">
        <f t="shared" si="513"/>
        <v/>
      </c>
    </row>
    <row r="7476" spans="1:9">
      <c r="A7476" s="1">
        <v>44000</v>
      </c>
      <c r="B7476" s="6" t="s">
        <v>697</v>
      </c>
      <c r="C7476" s="7">
        <v>4</v>
      </c>
      <c r="D7476">
        <v>27</v>
      </c>
      <c r="E7476">
        <f t="shared" si="514"/>
        <v>1</v>
      </c>
      <c r="F7476" t="str">
        <f t="shared" si="515"/>
        <v>赤口</v>
      </c>
      <c r="G7476" t="str">
        <f t="shared" si="512"/>
        <v>木</v>
      </c>
      <c r="I7476" t="str">
        <f t="shared" si="513"/>
        <v/>
      </c>
    </row>
    <row r="7477" spans="1:9">
      <c r="A7477" s="1">
        <v>44001</v>
      </c>
      <c r="B7477" s="6" t="s">
        <v>698</v>
      </c>
      <c r="C7477" s="7">
        <v>4</v>
      </c>
      <c r="D7477">
        <v>28</v>
      </c>
      <c r="E7477">
        <f t="shared" si="514"/>
        <v>2</v>
      </c>
      <c r="F7477" t="str">
        <f t="shared" si="515"/>
        <v>先勝</v>
      </c>
      <c r="G7477" t="str">
        <f t="shared" si="512"/>
        <v>金</v>
      </c>
      <c r="I7477" t="str">
        <f t="shared" si="513"/>
        <v/>
      </c>
    </row>
    <row r="7478" spans="1:9">
      <c r="A7478" s="1">
        <v>44002</v>
      </c>
      <c r="B7478" s="6" t="s">
        <v>699</v>
      </c>
      <c r="C7478" s="7">
        <v>4</v>
      </c>
      <c r="D7478">
        <v>29</v>
      </c>
      <c r="E7478">
        <f t="shared" si="514"/>
        <v>3</v>
      </c>
      <c r="F7478" t="str">
        <f t="shared" si="515"/>
        <v>友引</v>
      </c>
      <c r="G7478" t="str">
        <f t="shared" si="512"/>
        <v>土</v>
      </c>
      <c r="I7478" t="str">
        <f t="shared" si="513"/>
        <v/>
      </c>
    </row>
    <row r="7479" spans="1:9">
      <c r="A7479" s="1">
        <v>44003</v>
      </c>
      <c r="B7479" s="6" t="s">
        <v>700</v>
      </c>
      <c r="C7479" s="7">
        <v>5</v>
      </c>
      <c r="D7479">
        <v>1</v>
      </c>
      <c r="E7479">
        <f t="shared" si="514"/>
        <v>0</v>
      </c>
      <c r="F7479" t="str">
        <f t="shared" si="515"/>
        <v>大安</v>
      </c>
      <c r="G7479" t="str">
        <f t="shared" si="512"/>
        <v>日</v>
      </c>
      <c r="I7479" t="str">
        <f t="shared" si="513"/>
        <v/>
      </c>
    </row>
    <row r="7480" spans="1:9">
      <c r="A7480" s="1">
        <v>44004</v>
      </c>
      <c r="B7480" s="6" t="s">
        <v>195</v>
      </c>
      <c r="C7480" s="7">
        <v>5</v>
      </c>
      <c r="D7480">
        <v>2</v>
      </c>
      <c r="E7480">
        <f t="shared" si="514"/>
        <v>1</v>
      </c>
      <c r="F7480" t="str">
        <f t="shared" si="515"/>
        <v>赤口</v>
      </c>
      <c r="G7480" t="str">
        <f t="shared" si="512"/>
        <v>月</v>
      </c>
      <c r="I7480" t="str">
        <f t="shared" si="513"/>
        <v/>
      </c>
    </row>
    <row r="7481" spans="1:9">
      <c r="A7481" s="1">
        <v>44005</v>
      </c>
      <c r="B7481" s="6" t="s">
        <v>196</v>
      </c>
      <c r="C7481" s="7">
        <v>5</v>
      </c>
      <c r="D7481">
        <v>3</v>
      </c>
      <c r="E7481">
        <f t="shared" si="514"/>
        <v>2</v>
      </c>
      <c r="F7481" t="str">
        <f t="shared" si="515"/>
        <v>先勝</v>
      </c>
      <c r="G7481" t="str">
        <f t="shared" si="512"/>
        <v>火</v>
      </c>
      <c r="I7481" t="str">
        <f t="shared" si="513"/>
        <v/>
      </c>
    </row>
    <row r="7482" spans="1:9">
      <c r="A7482" s="1">
        <v>44006</v>
      </c>
      <c r="B7482" s="6" t="s">
        <v>197</v>
      </c>
      <c r="C7482" s="7">
        <v>5</v>
      </c>
      <c r="D7482">
        <v>4</v>
      </c>
      <c r="E7482">
        <f t="shared" si="514"/>
        <v>3</v>
      </c>
      <c r="F7482" t="str">
        <f t="shared" si="515"/>
        <v>友引</v>
      </c>
      <c r="G7482" t="str">
        <f t="shared" si="512"/>
        <v>水</v>
      </c>
      <c r="I7482" t="str">
        <f t="shared" si="513"/>
        <v/>
      </c>
    </row>
    <row r="7483" spans="1:9">
      <c r="A7483" s="1">
        <v>44007</v>
      </c>
      <c r="B7483" s="6" t="s">
        <v>198</v>
      </c>
      <c r="C7483" s="7">
        <v>5</v>
      </c>
      <c r="D7483">
        <v>5</v>
      </c>
      <c r="E7483">
        <f t="shared" si="514"/>
        <v>4</v>
      </c>
      <c r="F7483" t="str">
        <f t="shared" si="515"/>
        <v>先負</v>
      </c>
      <c r="G7483" t="str">
        <f t="shared" si="512"/>
        <v>木</v>
      </c>
      <c r="I7483" t="str">
        <f t="shared" si="513"/>
        <v/>
      </c>
    </row>
    <row r="7484" spans="1:9">
      <c r="A7484" s="1">
        <v>44008</v>
      </c>
      <c r="B7484" s="6" t="s">
        <v>199</v>
      </c>
      <c r="C7484" s="7">
        <v>5</v>
      </c>
      <c r="D7484">
        <v>6</v>
      </c>
      <c r="E7484">
        <f t="shared" si="514"/>
        <v>5</v>
      </c>
      <c r="F7484" t="str">
        <f t="shared" si="515"/>
        <v>仏滅</v>
      </c>
      <c r="G7484" t="str">
        <f t="shared" si="512"/>
        <v>金</v>
      </c>
      <c r="I7484" t="str">
        <f t="shared" si="513"/>
        <v/>
      </c>
    </row>
    <row r="7485" spans="1:9">
      <c r="A7485" s="1">
        <v>44009</v>
      </c>
      <c r="B7485" s="6" t="s">
        <v>200</v>
      </c>
      <c r="C7485" s="7">
        <v>5</v>
      </c>
      <c r="D7485">
        <v>7</v>
      </c>
      <c r="E7485">
        <f t="shared" si="514"/>
        <v>0</v>
      </c>
      <c r="F7485" t="str">
        <f t="shared" si="515"/>
        <v>大安</v>
      </c>
      <c r="G7485" t="str">
        <f t="shared" si="512"/>
        <v>土</v>
      </c>
      <c r="I7485" t="str">
        <f t="shared" si="513"/>
        <v/>
      </c>
    </row>
    <row r="7486" spans="1:9">
      <c r="A7486" s="1">
        <v>44010</v>
      </c>
      <c r="B7486" s="6" t="s">
        <v>201</v>
      </c>
      <c r="C7486" s="7">
        <v>5</v>
      </c>
      <c r="D7486">
        <v>8</v>
      </c>
      <c r="E7486">
        <f t="shared" si="514"/>
        <v>1</v>
      </c>
      <c r="F7486" t="str">
        <f t="shared" si="515"/>
        <v>赤口</v>
      </c>
      <c r="G7486" t="str">
        <f t="shared" si="512"/>
        <v>日</v>
      </c>
      <c r="I7486" t="str">
        <f t="shared" si="513"/>
        <v/>
      </c>
    </row>
    <row r="7487" spans="1:9">
      <c r="A7487" s="1">
        <v>44011</v>
      </c>
      <c r="B7487" s="6" t="s">
        <v>202</v>
      </c>
      <c r="C7487" s="7">
        <v>5</v>
      </c>
      <c r="D7487">
        <v>9</v>
      </c>
      <c r="E7487">
        <f t="shared" si="514"/>
        <v>2</v>
      </c>
      <c r="F7487" t="str">
        <f t="shared" si="515"/>
        <v>先勝</v>
      </c>
      <c r="G7487" t="str">
        <f t="shared" si="512"/>
        <v>月</v>
      </c>
      <c r="I7487" t="str">
        <f t="shared" si="513"/>
        <v/>
      </c>
    </row>
    <row r="7488" spans="1:9">
      <c r="A7488" s="1">
        <v>44012</v>
      </c>
      <c r="B7488" s="6" t="s">
        <v>203</v>
      </c>
      <c r="C7488" s="7">
        <v>5</v>
      </c>
      <c r="D7488">
        <v>10</v>
      </c>
      <c r="E7488">
        <f t="shared" si="514"/>
        <v>3</v>
      </c>
      <c r="F7488" t="str">
        <f t="shared" si="515"/>
        <v>友引</v>
      </c>
      <c r="G7488" t="str">
        <f t="shared" si="512"/>
        <v>火</v>
      </c>
      <c r="I7488" t="str">
        <f t="shared" si="513"/>
        <v/>
      </c>
    </row>
    <row r="7489" spans="1:9">
      <c r="A7489" s="1">
        <v>44013</v>
      </c>
      <c r="B7489" s="6" t="s">
        <v>204</v>
      </c>
      <c r="C7489" s="7">
        <v>5</v>
      </c>
      <c r="D7489">
        <v>11</v>
      </c>
      <c r="E7489">
        <f t="shared" si="514"/>
        <v>4</v>
      </c>
      <c r="F7489" t="str">
        <f t="shared" si="515"/>
        <v>先負</v>
      </c>
      <c r="G7489" t="str">
        <f t="shared" si="512"/>
        <v>水</v>
      </c>
      <c r="I7489" t="str">
        <f t="shared" si="513"/>
        <v/>
      </c>
    </row>
    <row r="7490" spans="1:9">
      <c r="A7490" s="1">
        <v>44014</v>
      </c>
      <c r="B7490" s="6" t="s">
        <v>205</v>
      </c>
      <c r="C7490" s="7">
        <v>5</v>
      </c>
      <c r="D7490">
        <v>12</v>
      </c>
      <c r="E7490">
        <f t="shared" si="514"/>
        <v>5</v>
      </c>
      <c r="F7490" t="str">
        <f t="shared" si="515"/>
        <v>仏滅</v>
      </c>
      <c r="G7490" t="str">
        <f t="shared" si="512"/>
        <v>木</v>
      </c>
      <c r="I7490" t="str">
        <f t="shared" si="513"/>
        <v/>
      </c>
    </row>
    <row r="7491" spans="1:9">
      <c r="A7491" s="1">
        <v>44015</v>
      </c>
      <c r="B7491" s="6" t="s">
        <v>206</v>
      </c>
      <c r="C7491" s="7">
        <v>5</v>
      </c>
      <c r="D7491">
        <v>13</v>
      </c>
      <c r="E7491">
        <f t="shared" si="514"/>
        <v>0</v>
      </c>
      <c r="F7491" t="str">
        <f t="shared" si="515"/>
        <v>大安</v>
      </c>
      <c r="G7491" t="str">
        <f t="shared" ref="G7491:G7554" si="516">TEXT(A7491,"aaa")</f>
        <v>金</v>
      </c>
      <c r="I7491" t="str">
        <f t="shared" ref="I7491:I7554" si="517">IF(ISERROR(VLOOKUP(H7491,$K$29:$L$39,2,FALSE)),"",VLOOKUP(H7491,$K$29:$L$39,2,FALSE))</f>
        <v/>
      </c>
    </row>
    <row r="7492" spans="1:9">
      <c r="A7492" s="1">
        <v>44016</v>
      </c>
      <c r="B7492" s="6" t="s">
        <v>207</v>
      </c>
      <c r="C7492" s="7">
        <v>5</v>
      </c>
      <c r="D7492">
        <v>14</v>
      </c>
      <c r="E7492">
        <f t="shared" si="514"/>
        <v>1</v>
      </c>
      <c r="F7492" t="str">
        <f t="shared" si="515"/>
        <v>赤口</v>
      </c>
      <c r="G7492" t="str">
        <f t="shared" si="516"/>
        <v>土</v>
      </c>
      <c r="I7492" t="str">
        <f t="shared" si="517"/>
        <v/>
      </c>
    </row>
    <row r="7493" spans="1:9">
      <c r="A7493" s="1">
        <v>44017</v>
      </c>
      <c r="B7493" s="6" t="s">
        <v>208</v>
      </c>
      <c r="C7493" s="7">
        <v>5</v>
      </c>
      <c r="D7493">
        <v>15</v>
      </c>
      <c r="E7493">
        <f t="shared" si="514"/>
        <v>2</v>
      </c>
      <c r="F7493" t="str">
        <f t="shared" si="515"/>
        <v>先勝</v>
      </c>
      <c r="G7493" t="str">
        <f t="shared" si="516"/>
        <v>日</v>
      </c>
      <c r="I7493" t="str">
        <f t="shared" si="517"/>
        <v/>
      </c>
    </row>
    <row r="7494" spans="1:9">
      <c r="A7494" s="1">
        <v>44018</v>
      </c>
      <c r="B7494" s="6" t="s">
        <v>209</v>
      </c>
      <c r="C7494" s="7">
        <v>5</v>
      </c>
      <c r="D7494">
        <v>16</v>
      </c>
      <c r="E7494">
        <f t="shared" si="514"/>
        <v>3</v>
      </c>
      <c r="F7494" t="str">
        <f t="shared" si="515"/>
        <v>友引</v>
      </c>
      <c r="G7494" t="str">
        <f t="shared" si="516"/>
        <v>月</v>
      </c>
      <c r="I7494" t="str">
        <f t="shared" si="517"/>
        <v/>
      </c>
    </row>
    <row r="7495" spans="1:9">
      <c r="A7495" s="1">
        <v>44019</v>
      </c>
      <c r="B7495" s="6" t="s">
        <v>210</v>
      </c>
      <c r="C7495" s="7">
        <v>5</v>
      </c>
      <c r="D7495">
        <v>17</v>
      </c>
      <c r="E7495">
        <f t="shared" si="514"/>
        <v>4</v>
      </c>
      <c r="F7495" t="str">
        <f t="shared" si="515"/>
        <v>先負</v>
      </c>
      <c r="G7495" t="str">
        <f t="shared" si="516"/>
        <v>火</v>
      </c>
      <c r="I7495" t="str">
        <f t="shared" si="517"/>
        <v/>
      </c>
    </row>
    <row r="7496" spans="1:9">
      <c r="A7496" s="1">
        <v>44020</v>
      </c>
      <c r="B7496" s="6" t="s">
        <v>211</v>
      </c>
      <c r="C7496" s="7">
        <v>5</v>
      </c>
      <c r="D7496">
        <v>18</v>
      </c>
      <c r="E7496">
        <f t="shared" si="514"/>
        <v>5</v>
      </c>
      <c r="F7496" t="str">
        <f t="shared" si="515"/>
        <v>仏滅</v>
      </c>
      <c r="G7496" t="str">
        <f t="shared" si="516"/>
        <v>水</v>
      </c>
      <c r="I7496" t="str">
        <f t="shared" si="517"/>
        <v/>
      </c>
    </row>
    <row r="7497" spans="1:9">
      <c r="A7497" s="1">
        <v>44021</v>
      </c>
      <c r="B7497" s="6" t="s">
        <v>212</v>
      </c>
      <c r="C7497" s="7">
        <v>5</v>
      </c>
      <c r="D7497">
        <v>19</v>
      </c>
      <c r="E7497">
        <f t="shared" si="514"/>
        <v>0</v>
      </c>
      <c r="F7497" t="str">
        <f t="shared" si="515"/>
        <v>大安</v>
      </c>
      <c r="G7497" t="str">
        <f t="shared" si="516"/>
        <v>木</v>
      </c>
      <c r="I7497" t="str">
        <f t="shared" si="517"/>
        <v/>
      </c>
    </row>
    <row r="7498" spans="1:9">
      <c r="A7498" s="1">
        <v>44022</v>
      </c>
      <c r="B7498" s="6" t="s">
        <v>213</v>
      </c>
      <c r="C7498" s="7">
        <v>5</v>
      </c>
      <c r="D7498">
        <v>20</v>
      </c>
      <c r="E7498">
        <f t="shared" si="514"/>
        <v>1</v>
      </c>
      <c r="F7498" t="str">
        <f t="shared" si="515"/>
        <v>赤口</v>
      </c>
      <c r="G7498" t="str">
        <f t="shared" si="516"/>
        <v>金</v>
      </c>
      <c r="I7498" t="str">
        <f t="shared" si="517"/>
        <v/>
      </c>
    </row>
    <row r="7499" spans="1:9">
      <c r="A7499" s="1">
        <v>44023</v>
      </c>
      <c r="B7499" s="6" t="s">
        <v>214</v>
      </c>
      <c r="C7499" s="7">
        <v>5</v>
      </c>
      <c r="D7499">
        <v>21</v>
      </c>
      <c r="E7499">
        <f t="shared" si="514"/>
        <v>2</v>
      </c>
      <c r="F7499" t="str">
        <f t="shared" si="515"/>
        <v>先勝</v>
      </c>
      <c r="G7499" t="str">
        <f t="shared" si="516"/>
        <v>土</v>
      </c>
      <c r="I7499" t="str">
        <f t="shared" si="517"/>
        <v/>
      </c>
    </row>
    <row r="7500" spans="1:9">
      <c r="A7500" s="1">
        <v>44024</v>
      </c>
      <c r="B7500" s="6" t="s">
        <v>215</v>
      </c>
      <c r="C7500" s="7">
        <v>5</v>
      </c>
      <c r="D7500">
        <v>22</v>
      </c>
      <c r="E7500">
        <f t="shared" ref="E7500:E7563" si="518">MOD(C7500+D7500,6)</f>
        <v>3</v>
      </c>
      <c r="F7500" t="str">
        <f t="shared" ref="F7500:F7563" si="519">VLOOKUP(E7500,$K$18:$L$23,2)</f>
        <v>友引</v>
      </c>
      <c r="G7500" t="str">
        <f t="shared" si="516"/>
        <v>日</v>
      </c>
      <c r="I7500" t="str">
        <f t="shared" si="517"/>
        <v/>
      </c>
    </row>
    <row r="7501" spans="1:9">
      <c r="A7501" s="1">
        <v>44025</v>
      </c>
      <c r="B7501" s="6" t="s">
        <v>216</v>
      </c>
      <c r="C7501" s="7">
        <v>5</v>
      </c>
      <c r="D7501">
        <v>23</v>
      </c>
      <c r="E7501">
        <f t="shared" si="518"/>
        <v>4</v>
      </c>
      <c r="F7501" t="str">
        <f t="shared" si="519"/>
        <v>先負</v>
      </c>
      <c r="G7501" t="str">
        <f t="shared" si="516"/>
        <v>月</v>
      </c>
      <c r="I7501" t="str">
        <f t="shared" si="517"/>
        <v/>
      </c>
    </row>
    <row r="7502" spans="1:9">
      <c r="A7502" s="1">
        <v>44026</v>
      </c>
      <c r="B7502" s="6" t="s">
        <v>217</v>
      </c>
      <c r="C7502" s="7">
        <v>5</v>
      </c>
      <c r="D7502">
        <v>24</v>
      </c>
      <c r="E7502">
        <f t="shared" si="518"/>
        <v>5</v>
      </c>
      <c r="F7502" t="str">
        <f t="shared" si="519"/>
        <v>仏滅</v>
      </c>
      <c r="G7502" t="str">
        <f t="shared" si="516"/>
        <v>火</v>
      </c>
      <c r="I7502" t="str">
        <f t="shared" si="517"/>
        <v/>
      </c>
    </row>
    <row r="7503" spans="1:9">
      <c r="A7503" s="1">
        <v>44027</v>
      </c>
      <c r="B7503" s="6" t="s">
        <v>218</v>
      </c>
      <c r="C7503" s="7">
        <v>5</v>
      </c>
      <c r="D7503">
        <v>25</v>
      </c>
      <c r="E7503">
        <f t="shared" si="518"/>
        <v>0</v>
      </c>
      <c r="F7503" t="str">
        <f t="shared" si="519"/>
        <v>大安</v>
      </c>
      <c r="G7503" t="str">
        <f t="shared" si="516"/>
        <v>水</v>
      </c>
      <c r="I7503" t="str">
        <f t="shared" si="517"/>
        <v/>
      </c>
    </row>
    <row r="7504" spans="1:9">
      <c r="A7504" s="1">
        <v>44028</v>
      </c>
      <c r="B7504" s="6" t="s">
        <v>219</v>
      </c>
      <c r="C7504" s="7">
        <v>5</v>
      </c>
      <c r="D7504">
        <v>26</v>
      </c>
      <c r="E7504">
        <f t="shared" si="518"/>
        <v>1</v>
      </c>
      <c r="F7504" t="str">
        <f t="shared" si="519"/>
        <v>赤口</v>
      </c>
      <c r="G7504" t="str">
        <f t="shared" si="516"/>
        <v>木</v>
      </c>
      <c r="I7504" t="str">
        <f t="shared" si="517"/>
        <v/>
      </c>
    </row>
    <row r="7505" spans="1:9">
      <c r="A7505" s="1">
        <v>44029</v>
      </c>
      <c r="B7505" s="6" t="s">
        <v>220</v>
      </c>
      <c r="C7505" s="7">
        <v>5</v>
      </c>
      <c r="D7505">
        <v>27</v>
      </c>
      <c r="E7505">
        <f t="shared" si="518"/>
        <v>2</v>
      </c>
      <c r="F7505" t="str">
        <f t="shared" si="519"/>
        <v>先勝</v>
      </c>
      <c r="G7505" t="str">
        <f t="shared" si="516"/>
        <v>金</v>
      </c>
      <c r="I7505" t="str">
        <f t="shared" si="517"/>
        <v/>
      </c>
    </row>
    <row r="7506" spans="1:9">
      <c r="A7506" s="1">
        <v>44030</v>
      </c>
      <c r="B7506" s="6" t="s">
        <v>221</v>
      </c>
      <c r="C7506" s="7">
        <v>5</v>
      </c>
      <c r="D7506">
        <v>28</v>
      </c>
      <c r="E7506">
        <f t="shared" si="518"/>
        <v>3</v>
      </c>
      <c r="F7506" t="str">
        <f t="shared" si="519"/>
        <v>友引</v>
      </c>
      <c r="G7506" t="str">
        <f t="shared" si="516"/>
        <v>土</v>
      </c>
      <c r="I7506" t="str">
        <f t="shared" si="517"/>
        <v/>
      </c>
    </row>
    <row r="7507" spans="1:9">
      <c r="A7507" s="1">
        <v>44031</v>
      </c>
      <c r="B7507" s="6" t="s">
        <v>222</v>
      </c>
      <c r="C7507" s="7">
        <v>5</v>
      </c>
      <c r="D7507">
        <v>29</v>
      </c>
      <c r="E7507">
        <f t="shared" si="518"/>
        <v>4</v>
      </c>
      <c r="F7507" t="str">
        <f t="shared" si="519"/>
        <v>先負</v>
      </c>
      <c r="G7507" t="str">
        <f t="shared" si="516"/>
        <v>日</v>
      </c>
      <c r="I7507" t="str">
        <f t="shared" si="517"/>
        <v/>
      </c>
    </row>
    <row r="7508" spans="1:9">
      <c r="A7508" s="1">
        <v>44032</v>
      </c>
      <c r="B7508" s="6" t="s">
        <v>238</v>
      </c>
      <c r="C7508" s="7">
        <v>5</v>
      </c>
      <c r="D7508">
        <v>30</v>
      </c>
      <c r="E7508">
        <f t="shared" si="518"/>
        <v>5</v>
      </c>
      <c r="F7508" t="str">
        <f t="shared" si="519"/>
        <v>仏滅</v>
      </c>
      <c r="G7508" t="str">
        <f t="shared" si="516"/>
        <v>月</v>
      </c>
      <c r="I7508" t="str">
        <f t="shared" si="517"/>
        <v/>
      </c>
    </row>
    <row r="7509" spans="1:9">
      <c r="A7509" s="1">
        <v>44033</v>
      </c>
      <c r="B7509" s="6" t="s">
        <v>701</v>
      </c>
      <c r="C7509" s="7">
        <v>6</v>
      </c>
      <c r="D7509">
        <v>1</v>
      </c>
      <c r="E7509">
        <f t="shared" si="518"/>
        <v>1</v>
      </c>
      <c r="F7509" t="str">
        <f t="shared" si="519"/>
        <v>赤口</v>
      </c>
      <c r="G7509" t="str">
        <f t="shared" si="516"/>
        <v>火</v>
      </c>
      <c r="I7509" t="str">
        <f t="shared" si="517"/>
        <v/>
      </c>
    </row>
    <row r="7510" spans="1:9">
      <c r="A7510" s="1">
        <v>44034</v>
      </c>
      <c r="B7510" s="6" t="s">
        <v>240</v>
      </c>
      <c r="C7510" s="7">
        <v>6</v>
      </c>
      <c r="D7510">
        <v>2</v>
      </c>
      <c r="E7510">
        <f t="shared" si="518"/>
        <v>2</v>
      </c>
      <c r="F7510" t="str">
        <f t="shared" si="519"/>
        <v>先勝</v>
      </c>
      <c r="G7510" t="str">
        <f t="shared" si="516"/>
        <v>水</v>
      </c>
      <c r="I7510" t="str">
        <f t="shared" si="517"/>
        <v/>
      </c>
    </row>
    <row r="7511" spans="1:9">
      <c r="A7511" s="1">
        <v>44035</v>
      </c>
      <c r="B7511" s="6" t="s">
        <v>241</v>
      </c>
      <c r="C7511" s="7">
        <v>6</v>
      </c>
      <c r="D7511">
        <v>3</v>
      </c>
      <c r="E7511">
        <f t="shared" si="518"/>
        <v>3</v>
      </c>
      <c r="F7511" t="str">
        <f t="shared" si="519"/>
        <v>友引</v>
      </c>
      <c r="G7511" t="str">
        <f t="shared" si="516"/>
        <v>木</v>
      </c>
      <c r="I7511" t="str">
        <f t="shared" si="517"/>
        <v/>
      </c>
    </row>
    <row r="7512" spans="1:9">
      <c r="A7512" s="1">
        <v>44036</v>
      </c>
      <c r="B7512" s="6" t="s">
        <v>242</v>
      </c>
      <c r="C7512" s="7">
        <v>6</v>
      </c>
      <c r="D7512">
        <v>4</v>
      </c>
      <c r="E7512">
        <f t="shared" si="518"/>
        <v>4</v>
      </c>
      <c r="F7512" t="str">
        <f t="shared" si="519"/>
        <v>先負</v>
      </c>
      <c r="G7512" t="str">
        <f t="shared" si="516"/>
        <v>金</v>
      </c>
      <c r="I7512" t="str">
        <f t="shared" si="517"/>
        <v/>
      </c>
    </row>
    <row r="7513" spans="1:9">
      <c r="A7513" s="1">
        <v>44037</v>
      </c>
      <c r="B7513" s="6" t="s">
        <v>243</v>
      </c>
      <c r="C7513" s="7">
        <v>6</v>
      </c>
      <c r="D7513">
        <v>5</v>
      </c>
      <c r="E7513">
        <f t="shared" si="518"/>
        <v>5</v>
      </c>
      <c r="F7513" t="str">
        <f t="shared" si="519"/>
        <v>仏滅</v>
      </c>
      <c r="G7513" t="str">
        <f t="shared" si="516"/>
        <v>土</v>
      </c>
      <c r="I7513" t="str">
        <f t="shared" si="517"/>
        <v/>
      </c>
    </row>
    <row r="7514" spans="1:9">
      <c r="A7514" s="1">
        <v>44038</v>
      </c>
      <c r="B7514" s="6" t="s">
        <v>244</v>
      </c>
      <c r="C7514" s="7">
        <v>6</v>
      </c>
      <c r="D7514">
        <v>6</v>
      </c>
      <c r="E7514">
        <f t="shared" si="518"/>
        <v>0</v>
      </c>
      <c r="F7514" t="str">
        <f t="shared" si="519"/>
        <v>大安</v>
      </c>
      <c r="G7514" t="str">
        <f t="shared" si="516"/>
        <v>日</v>
      </c>
      <c r="I7514" t="str">
        <f t="shared" si="517"/>
        <v/>
      </c>
    </row>
    <row r="7515" spans="1:9">
      <c r="A7515" s="1">
        <v>44039</v>
      </c>
      <c r="B7515" s="6" t="s">
        <v>245</v>
      </c>
      <c r="C7515" s="7">
        <v>6</v>
      </c>
      <c r="D7515">
        <v>7</v>
      </c>
      <c r="E7515">
        <f t="shared" si="518"/>
        <v>1</v>
      </c>
      <c r="F7515" t="str">
        <f t="shared" si="519"/>
        <v>赤口</v>
      </c>
      <c r="G7515" t="str">
        <f t="shared" si="516"/>
        <v>月</v>
      </c>
      <c r="I7515" t="str">
        <f t="shared" si="517"/>
        <v/>
      </c>
    </row>
    <row r="7516" spans="1:9">
      <c r="A7516" s="1">
        <v>44040</v>
      </c>
      <c r="B7516" s="6" t="s">
        <v>246</v>
      </c>
      <c r="C7516" s="7">
        <v>6</v>
      </c>
      <c r="D7516">
        <v>8</v>
      </c>
      <c r="E7516">
        <f t="shared" si="518"/>
        <v>2</v>
      </c>
      <c r="F7516" t="str">
        <f t="shared" si="519"/>
        <v>先勝</v>
      </c>
      <c r="G7516" t="str">
        <f t="shared" si="516"/>
        <v>火</v>
      </c>
      <c r="I7516" t="str">
        <f t="shared" si="517"/>
        <v/>
      </c>
    </row>
    <row r="7517" spans="1:9">
      <c r="A7517" s="1">
        <v>44041</v>
      </c>
      <c r="B7517" s="6" t="s">
        <v>247</v>
      </c>
      <c r="C7517" s="7">
        <v>6</v>
      </c>
      <c r="D7517">
        <v>9</v>
      </c>
      <c r="E7517">
        <f t="shared" si="518"/>
        <v>3</v>
      </c>
      <c r="F7517" t="str">
        <f t="shared" si="519"/>
        <v>友引</v>
      </c>
      <c r="G7517" t="str">
        <f t="shared" si="516"/>
        <v>水</v>
      </c>
      <c r="I7517" t="str">
        <f t="shared" si="517"/>
        <v/>
      </c>
    </row>
    <row r="7518" spans="1:9">
      <c r="A7518" s="1">
        <v>44042</v>
      </c>
      <c r="B7518" s="6" t="s">
        <v>248</v>
      </c>
      <c r="C7518" s="7">
        <v>6</v>
      </c>
      <c r="D7518">
        <v>10</v>
      </c>
      <c r="E7518">
        <f t="shared" si="518"/>
        <v>4</v>
      </c>
      <c r="F7518" t="str">
        <f t="shared" si="519"/>
        <v>先負</v>
      </c>
      <c r="G7518" t="str">
        <f t="shared" si="516"/>
        <v>木</v>
      </c>
      <c r="I7518" t="str">
        <f t="shared" si="517"/>
        <v/>
      </c>
    </row>
    <row r="7519" spans="1:9">
      <c r="A7519" s="1">
        <v>44043</v>
      </c>
      <c r="B7519" s="6" t="s">
        <v>249</v>
      </c>
      <c r="C7519" s="7">
        <v>6</v>
      </c>
      <c r="D7519">
        <v>11</v>
      </c>
      <c r="E7519">
        <f t="shared" si="518"/>
        <v>5</v>
      </c>
      <c r="F7519" t="str">
        <f t="shared" si="519"/>
        <v>仏滅</v>
      </c>
      <c r="G7519" t="str">
        <f t="shared" si="516"/>
        <v>金</v>
      </c>
      <c r="I7519" t="str">
        <f t="shared" si="517"/>
        <v/>
      </c>
    </row>
    <row r="7520" spans="1:9">
      <c r="A7520" s="1">
        <v>44044</v>
      </c>
      <c r="B7520" s="6" t="s">
        <v>250</v>
      </c>
      <c r="C7520" s="7">
        <v>6</v>
      </c>
      <c r="D7520">
        <v>12</v>
      </c>
      <c r="E7520">
        <f t="shared" si="518"/>
        <v>0</v>
      </c>
      <c r="F7520" t="str">
        <f t="shared" si="519"/>
        <v>大安</v>
      </c>
      <c r="G7520" t="str">
        <f t="shared" si="516"/>
        <v>土</v>
      </c>
      <c r="I7520" t="str">
        <f t="shared" si="517"/>
        <v/>
      </c>
    </row>
    <row r="7521" spans="1:9">
      <c r="A7521" s="1">
        <v>44045</v>
      </c>
      <c r="B7521" s="6" t="s">
        <v>251</v>
      </c>
      <c r="C7521" s="7">
        <v>6</v>
      </c>
      <c r="D7521">
        <v>13</v>
      </c>
      <c r="E7521">
        <f t="shared" si="518"/>
        <v>1</v>
      </c>
      <c r="F7521" t="str">
        <f t="shared" si="519"/>
        <v>赤口</v>
      </c>
      <c r="G7521" t="str">
        <f t="shared" si="516"/>
        <v>日</v>
      </c>
      <c r="I7521" t="str">
        <f t="shared" si="517"/>
        <v/>
      </c>
    </row>
    <row r="7522" spans="1:9">
      <c r="A7522" s="1">
        <v>44046</v>
      </c>
      <c r="B7522" s="6" t="s">
        <v>252</v>
      </c>
      <c r="C7522" s="7">
        <v>6</v>
      </c>
      <c r="D7522">
        <v>14</v>
      </c>
      <c r="E7522">
        <f t="shared" si="518"/>
        <v>2</v>
      </c>
      <c r="F7522" t="str">
        <f t="shared" si="519"/>
        <v>先勝</v>
      </c>
      <c r="G7522" t="str">
        <f t="shared" si="516"/>
        <v>月</v>
      </c>
      <c r="I7522" t="str">
        <f t="shared" si="517"/>
        <v/>
      </c>
    </row>
    <row r="7523" spans="1:9">
      <c r="A7523" s="1">
        <v>44047</v>
      </c>
      <c r="B7523" s="6" t="s">
        <v>253</v>
      </c>
      <c r="C7523" s="7">
        <v>6</v>
      </c>
      <c r="D7523">
        <v>15</v>
      </c>
      <c r="E7523">
        <f t="shared" si="518"/>
        <v>3</v>
      </c>
      <c r="F7523" t="str">
        <f t="shared" si="519"/>
        <v>友引</v>
      </c>
      <c r="G7523" t="str">
        <f t="shared" si="516"/>
        <v>火</v>
      </c>
      <c r="I7523" t="str">
        <f t="shared" si="517"/>
        <v/>
      </c>
    </row>
    <row r="7524" spans="1:9">
      <c r="A7524" s="1">
        <v>44048</v>
      </c>
      <c r="B7524" s="6" t="s">
        <v>254</v>
      </c>
      <c r="C7524" s="7">
        <v>6</v>
      </c>
      <c r="D7524">
        <v>16</v>
      </c>
      <c r="E7524">
        <f t="shared" si="518"/>
        <v>4</v>
      </c>
      <c r="F7524" t="str">
        <f t="shared" si="519"/>
        <v>先負</v>
      </c>
      <c r="G7524" t="str">
        <f t="shared" si="516"/>
        <v>水</v>
      </c>
      <c r="I7524" t="str">
        <f t="shared" si="517"/>
        <v/>
      </c>
    </row>
    <row r="7525" spans="1:9">
      <c r="A7525" s="1">
        <v>44049</v>
      </c>
      <c r="B7525" s="6" t="s">
        <v>255</v>
      </c>
      <c r="C7525" s="7">
        <v>6</v>
      </c>
      <c r="D7525">
        <v>17</v>
      </c>
      <c r="E7525">
        <f t="shared" si="518"/>
        <v>5</v>
      </c>
      <c r="F7525" t="str">
        <f t="shared" si="519"/>
        <v>仏滅</v>
      </c>
      <c r="G7525" t="str">
        <f t="shared" si="516"/>
        <v>木</v>
      </c>
      <c r="I7525" t="str">
        <f t="shared" si="517"/>
        <v/>
      </c>
    </row>
    <row r="7526" spans="1:9">
      <c r="A7526" s="1">
        <v>44050</v>
      </c>
      <c r="B7526" s="6" t="s">
        <v>256</v>
      </c>
      <c r="C7526" s="7">
        <v>6</v>
      </c>
      <c r="D7526">
        <v>18</v>
      </c>
      <c r="E7526">
        <f t="shared" si="518"/>
        <v>0</v>
      </c>
      <c r="F7526" t="str">
        <f t="shared" si="519"/>
        <v>大安</v>
      </c>
      <c r="G7526" t="str">
        <f t="shared" si="516"/>
        <v>金</v>
      </c>
      <c r="I7526" t="str">
        <f t="shared" si="517"/>
        <v/>
      </c>
    </row>
    <row r="7527" spans="1:9">
      <c r="A7527" s="1">
        <v>44051</v>
      </c>
      <c r="B7527" s="6" t="s">
        <v>257</v>
      </c>
      <c r="C7527" s="7">
        <v>6</v>
      </c>
      <c r="D7527">
        <v>19</v>
      </c>
      <c r="E7527">
        <f t="shared" si="518"/>
        <v>1</v>
      </c>
      <c r="F7527" t="str">
        <f t="shared" si="519"/>
        <v>赤口</v>
      </c>
      <c r="G7527" t="str">
        <f t="shared" si="516"/>
        <v>土</v>
      </c>
      <c r="I7527" t="str">
        <f t="shared" si="517"/>
        <v/>
      </c>
    </row>
    <row r="7528" spans="1:9">
      <c r="A7528" s="1">
        <v>44052</v>
      </c>
      <c r="B7528" s="6" t="s">
        <v>258</v>
      </c>
      <c r="C7528" s="7">
        <v>6</v>
      </c>
      <c r="D7528">
        <v>20</v>
      </c>
      <c r="E7528">
        <f t="shared" si="518"/>
        <v>2</v>
      </c>
      <c r="F7528" t="str">
        <f t="shared" si="519"/>
        <v>先勝</v>
      </c>
      <c r="G7528" t="str">
        <f t="shared" si="516"/>
        <v>日</v>
      </c>
      <c r="I7528" t="str">
        <f t="shared" si="517"/>
        <v/>
      </c>
    </row>
    <row r="7529" spans="1:9">
      <c r="A7529" s="1">
        <v>44053</v>
      </c>
      <c r="B7529" s="6" t="s">
        <v>259</v>
      </c>
      <c r="C7529" s="7">
        <v>6</v>
      </c>
      <c r="D7529">
        <v>21</v>
      </c>
      <c r="E7529">
        <f t="shared" si="518"/>
        <v>3</v>
      </c>
      <c r="F7529" t="str">
        <f t="shared" si="519"/>
        <v>友引</v>
      </c>
      <c r="G7529" t="str">
        <f t="shared" si="516"/>
        <v>月</v>
      </c>
      <c r="I7529" t="str">
        <f t="shared" si="517"/>
        <v/>
      </c>
    </row>
    <row r="7530" spans="1:9">
      <c r="A7530" s="1">
        <v>44054</v>
      </c>
      <c r="B7530" s="6" t="s">
        <v>260</v>
      </c>
      <c r="C7530" s="7">
        <v>6</v>
      </c>
      <c r="D7530">
        <v>22</v>
      </c>
      <c r="E7530">
        <f t="shared" si="518"/>
        <v>4</v>
      </c>
      <c r="F7530" t="str">
        <f t="shared" si="519"/>
        <v>先負</v>
      </c>
      <c r="G7530" t="str">
        <f t="shared" si="516"/>
        <v>火</v>
      </c>
      <c r="I7530" t="str">
        <f t="shared" si="517"/>
        <v/>
      </c>
    </row>
    <row r="7531" spans="1:9">
      <c r="A7531" s="1">
        <v>44055</v>
      </c>
      <c r="B7531" s="6" t="s">
        <v>261</v>
      </c>
      <c r="C7531" s="7">
        <v>6</v>
      </c>
      <c r="D7531">
        <v>23</v>
      </c>
      <c r="E7531">
        <f t="shared" si="518"/>
        <v>5</v>
      </c>
      <c r="F7531" t="str">
        <f t="shared" si="519"/>
        <v>仏滅</v>
      </c>
      <c r="G7531" t="str">
        <f t="shared" si="516"/>
        <v>水</v>
      </c>
      <c r="I7531" t="str">
        <f t="shared" si="517"/>
        <v/>
      </c>
    </row>
    <row r="7532" spans="1:9">
      <c r="A7532" s="1">
        <v>44056</v>
      </c>
      <c r="B7532" s="6" t="s">
        <v>262</v>
      </c>
      <c r="C7532" s="7">
        <v>6</v>
      </c>
      <c r="D7532">
        <v>24</v>
      </c>
      <c r="E7532">
        <f t="shared" si="518"/>
        <v>0</v>
      </c>
      <c r="F7532" t="str">
        <f t="shared" si="519"/>
        <v>大安</v>
      </c>
      <c r="G7532" t="str">
        <f t="shared" si="516"/>
        <v>木</v>
      </c>
      <c r="I7532" t="str">
        <f t="shared" si="517"/>
        <v/>
      </c>
    </row>
    <row r="7533" spans="1:9">
      <c r="A7533" s="1">
        <v>44057</v>
      </c>
      <c r="B7533" s="6" t="s">
        <v>263</v>
      </c>
      <c r="C7533" s="7">
        <v>6</v>
      </c>
      <c r="D7533">
        <v>25</v>
      </c>
      <c r="E7533">
        <f t="shared" si="518"/>
        <v>1</v>
      </c>
      <c r="F7533" t="str">
        <f t="shared" si="519"/>
        <v>赤口</v>
      </c>
      <c r="G7533" t="str">
        <f t="shared" si="516"/>
        <v>金</v>
      </c>
      <c r="I7533" t="str">
        <f t="shared" si="517"/>
        <v/>
      </c>
    </row>
    <row r="7534" spans="1:9">
      <c r="A7534" s="1">
        <v>44058</v>
      </c>
      <c r="B7534" s="6" t="s">
        <v>264</v>
      </c>
      <c r="C7534" s="7">
        <v>6</v>
      </c>
      <c r="D7534">
        <v>26</v>
      </c>
      <c r="E7534">
        <f t="shared" si="518"/>
        <v>2</v>
      </c>
      <c r="F7534" t="str">
        <f t="shared" si="519"/>
        <v>先勝</v>
      </c>
      <c r="G7534" t="str">
        <f t="shared" si="516"/>
        <v>土</v>
      </c>
      <c r="I7534" t="str">
        <f t="shared" si="517"/>
        <v/>
      </c>
    </row>
    <row r="7535" spans="1:9">
      <c r="A7535" s="1">
        <v>44059</v>
      </c>
      <c r="B7535" s="6" t="s">
        <v>265</v>
      </c>
      <c r="C7535" s="7">
        <v>6</v>
      </c>
      <c r="D7535">
        <v>27</v>
      </c>
      <c r="E7535">
        <f t="shared" si="518"/>
        <v>3</v>
      </c>
      <c r="F7535" t="str">
        <f t="shared" si="519"/>
        <v>友引</v>
      </c>
      <c r="G7535" t="str">
        <f t="shared" si="516"/>
        <v>日</v>
      </c>
      <c r="I7535" t="str">
        <f t="shared" si="517"/>
        <v/>
      </c>
    </row>
    <row r="7536" spans="1:9">
      <c r="A7536" s="1">
        <v>44060</v>
      </c>
      <c r="B7536" s="6" t="s">
        <v>266</v>
      </c>
      <c r="C7536" s="7">
        <v>6</v>
      </c>
      <c r="D7536">
        <v>28</v>
      </c>
      <c r="E7536">
        <f t="shared" si="518"/>
        <v>4</v>
      </c>
      <c r="F7536" t="str">
        <f t="shared" si="519"/>
        <v>先負</v>
      </c>
      <c r="G7536" t="str">
        <f t="shared" si="516"/>
        <v>月</v>
      </c>
      <c r="I7536" t="str">
        <f t="shared" si="517"/>
        <v/>
      </c>
    </row>
    <row r="7537" spans="1:9">
      <c r="A7537" s="1">
        <v>44061</v>
      </c>
      <c r="B7537" s="6" t="s">
        <v>267</v>
      </c>
      <c r="C7537" s="7">
        <v>6</v>
      </c>
      <c r="D7537">
        <v>29</v>
      </c>
      <c r="E7537">
        <f t="shared" si="518"/>
        <v>5</v>
      </c>
      <c r="F7537" t="str">
        <f t="shared" si="519"/>
        <v>仏滅</v>
      </c>
      <c r="G7537" t="str">
        <f t="shared" si="516"/>
        <v>火</v>
      </c>
      <c r="I7537" t="str">
        <f t="shared" si="517"/>
        <v/>
      </c>
    </row>
    <row r="7538" spans="1:9">
      <c r="A7538" s="1">
        <v>44062</v>
      </c>
      <c r="B7538" s="6" t="s">
        <v>627</v>
      </c>
      <c r="C7538" s="7">
        <v>7</v>
      </c>
      <c r="D7538">
        <v>1</v>
      </c>
      <c r="E7538">
        <f t="shared" si="518"/>
        <v>2</v>
      </c>
      <c r="F7538" t="str">
        <f t="shared" si="519"/>
        <v>先勝</v>
      </c>
      <c r="G7538" t="str">
        <f t="shared" si="516"/>
        <v>水</v>
      </c>
      <c r="I7538" t="str">
        <f t="shared" si="517"/>
        <v/>
      </c>
    </row>
    <row r="7539" spans="1:9">
      <c r="A7539" s="1">
        <v>44063</v>
      </c>
      <c r="B7539" s="6" t="s">
        <v>269</v>
      </c>
      <c r="C7539" s="7">
        <v>7</v>
      </c>
      <c r="D7539">
        <v>2</v>
      </c>
      <c r="E7539">
        <f t="shared" si="518"/>
        <v>3</v>
      </c>
      <c r="F7539" t="str">
        <f t="shared" si="519"/>
        <v>友引</v>
      </c>
      <c r="G7539" t="str">
        <f t="shared" si="516"/>
        <v>木</v>
      </c>
      <c r="I7539" t="str">
        <f t="shared" si="517"/>
        <v/>
      </c>
    </row>
    <row r="7540" spans="1:9">
      <c r="A7540" s="1">
        <v>44064</v>
      </c>
      <c r="B7540" s="6" t="s">
        <v>270</v>
      </c>
      <c r="C7540" s="7">
        <v>7</v>
      </c>
      <c r="D7540">
        <v>3</v>
      </c>
      <c r="E7540">
        <f t="shared" si="518"/>
        <v>4</v>
      </c>
      <c r="F7540" t="str">
        <f t="shared" si="519"/>
        <v>先負</v>
      </c>
      <c r="G7540" t="str">
        <f t="shared" si="516"/>
        <v>金</v>
      </c>
      <c r="I7540" t="str">
        <f t="shared" si="517"/>
        <v/>
      </c>
    </row>
    <row r="7541" spans="1:9">
      <c r="A7541" s="1">
        <v>44065</v>
      </c>
      <c r="B7541" s="6" t="s">
        <v>271</v>
      </c>
      <c r="C7541" s="7">
        <v>7</v>
      </c>
      <c r="D7541">
        <v>4</v>
      </c>
      <c r="E7541">
        <f t="shared" si="518"/>
        <v>5</v>
      </c>
      <c r="F7541" t="str">
        <f t="shared" si="519"/>
        <v>仏滅</v>
      </c>
      <c r="G7541" t="str">
        <f t="shared" si="516"/>
        <v>土</v>
      </c>
      <c r="I7541" t="str">
        <f t="shared" si="517"/>
        <v/>
      </c>
    </row>
    <row r="7542" spans="1:9">
      <c r="A7542" s="1">
        <v>44066</v>
      </c>
      <c r="B7542" s="6" t="s">
        <v>272</v>
      </c>
      <c r="C7542" s="7">
        <v>7</v>
      </c>
      <c r="D7542">
        <v>5</v>
      </c>
      <c r="E7542">
        <f t="shared" si="518"/>
        <v>0</v>
      </c>
      <c r="F7542" t="str">
        <f t="shared" si="519"/>
        <v>大安</v>
      </c>
      <c r="G7542" t="str">
        <f t="shared" si="516"/>
        <v>日</v>
      </c>
      <c r="I7542" t="str">
        <f t="shared" si="517"/>
        <v/>
      </c>
    </row>
    <row r="7543" spans="1:9">
      <c r="A7543" s="1">
        <v>44067</v>
      </c>
      <c r="B7543" s="6" t="s">
        <v>273</v>
      </c>
      <c r="C7543" s="7">
        <v>7</v>
      </c>
      <c r="D7543">
        <v>6</v>
      </c>
      <c r="E7543">
        <f t="shared" si="518"/>
        <v>1</v>
      </c>
      <c r="F7543" t="str">
        <f t="shared" si="519"/>
        <v>赤口</v>
      </c>
      <c r="G7543" t="str">
        <f t="shared" si="516"/>
        <v>月</v>
      </c>
      <c r="I7543" t="str">
        <f t="shared" si="517"/>
        <v/>
      </c>
    </row>
    <row r="7544" spans="1:9">
      <c r="A7544" s="1">
        <v>44068</v>
      </c>
      <c r="B7544" s="6" t="s">
        <v>274</v>
      </c>
      <c r="C7544" s="7">
        <v>7</v>
      </c>
      <c r="D7544">
        <v>7</v>
      </c>
      <c r="E7544">
        <f t="shared" si="518"/>
        <v>2</v>
      </c>
      <c r="F7544" t="str">
        <f t="shared" si="519"/>
        <v>先勝</v>
      </c>
      <c r="G7544" t="str">
        <f t="shared" si="516"/>
        <v>火</v>
      </c>
      <c r="I7544" t="str">
        <f t="shared" si="517"/>
        <v/>
      </c>
    </row>
    <row r="7545" spans="1:9">
      <c r="A7545" s="1">
        <v>44069</v>
      </c>
      <c r="B7545" s="6" t="s">
        <v>275</v>
      </c>
      <c r="C7545" s="7">
        <v>7</v>
      </c>
      <c r="D7545">
        <v>8</v>
      </c>
      <c r="E7545">
        <f t="shared" si="518"/>
        <v>3</v>
      </c>
      <c r="F7545" t="str">
        <f t="shared" si="519"/>
        <v>友引</v>
      </c>
      <c r="G7545" t="str">
        <f t="shared" si="516"/>
        <v>水</v>
      </c>
      <c r="I7545" t="str">
        <f t="shared" si="517"/>
        <v/>
      </c>
    </row>
    <row r="7546" spans="1:9">
      <c r="A7546" s="1">
        <v>44070</v>
      </c>
      <c r="B7546" s="6" t="s">
        <v>276</v>
      </c>
      <c r="C7546" s="7">
        <v>7</v>
      </c>
      <c r="D7546">
        <v>9</v>
      </c>
      <c r="E7546">
        <f t="shared" si="518"/>
        <v>4</v>
      </c>
      <c r="F7546" t="str">
        <f t="shared" si="519"/>
        <v>先負</v>
      </c>
      <c r="G7546" t="str">
        <f t="shared" si="516"/>
        <v>木</v>
      </c>
      <c r="I7546" t="str">
        <f t="shared" si="517"/>
        <v/>
      </c>
    </row>
    <row r="7547" spans="1:9">
      <c r="A7547" s="1">
        <v>44071</v>
      </c>
      <c r="B7547" s="6" t="s">
        <v>277</v>
      </c>
      <c r="C7547" s="7">
        <v>7</v>
      </c>
      <c r="D7547">
        <v>10</v>
      </c>
      <c r="E7547">
        <f t="shared" si="518"/>
        <v>5</v>
      </c>
      <c r="F7547" t="str">
        <f t="shared" si="519"/>
        <v>仏滅</v>
      </c>
      <c r="G7547" t="str">
        <f t="shared" si="516"/>
        <v>金</v>
      </c>
      <c r="I7547" t="str">
        <f t="shared" si="517"/>
        <v/>
      </c>
    </row>
    <row r="7548" spans="1:9">
      <c r="A7548" s="1">
        <v>44072</v>
      </c>
      <c r="B7548" s="6" t="s">
        <v>278</v>
      </c>
      <c r="C7548" s="7">
        <v>7</v>
      </c>
      <c r="D7548">
        <v>11</v>
      </c>
      <c r="E7548">
        <f t="shared" si="518"/>
        <v>0</v>
      </c>
      <c r="F7548" t="str">
        <f t="shared" si="519"/>
        <v>大安</v>
      </c>
      <c r="G7548" t="str">
        <f t="shared" si="516"/>
        <v>土</v>
      </c>
      <c r="I7548" t="str">
        <f t="shared" si="517"/>
        <v/>
      </c>
    </row>
    <row r="7549" spans="1:9">
      <c r="A7549" s="1">
        <v>44073</v>
      </c>
      <c r="B7549" s="6" t="s">
        <v>279</v>
      </c>
      <c r="C7549" s="7">
        <v>7</v>
      </c>
      <c r="D7549">
        <v>12</v>
      </c>
      <c r="E7549">
        <f t="shared" si="518"/>
        <v>1</v>
      </c>
      <c r="F7549" t="str">
        <f t="shared" si="519"/>
        <v>赤口</v>
      </c>
      <c r="G7549" t="str">
        <f t="shared" si="516"/>
        <v>日</v>
      </c>
      <c r="I7549" t="str">
        <f t="shared" si="517"/>
        <v/>
      </c>
    </row>
    <row r="7550" spans="1:9">
      <c r="A7550" s="1">
        <v>44074</v>
      </c>
      <c r="B7550" s="6" t="s">
        <v>280</v>
      </c>
      <c r="C7550" s="7">
        <v>7</v>
      </c>
      <c r="D7550">
        <v>13</v>
      </c>
      <c r="E7550">
        <f t="shared" si="518"/>
        <v>2</v>
      </c>
      <c r="F7550" t="str">
        <f t="shared" si="519"/>
        <v>先勝</v>
      </c>
      <c r="G7550" t="str">
        <f t="shared" si="516"/>
        <v>月</v>
      </c>
      <c r="I7550" t="str">
        <f t="shared" si="517"/>
        <v/>
      </c>
    </row>
    <row r="7551" spans="1:9">
      <c r="A7551" s="1">
        <v>44075</v>
      </c>
      <c r="B7551" s="6" t="s">
        <v>281</v>
      </c>
      <c r="C7551" s="7">
        <v>7</v>
      </c>
      <c r="D7551">
        <v>14</v>
      </c>
      <c r="E7551">
        <f t="shared" si="518"/>
        <v>3</v>
      </c>
      <c r="F7551" t="str">
        <f t="shared" si="519"/>
        <v>友引</v>
      </c>
      <c r="G7551" t="str">
        <f t="shared" si="516"/>
        <v>火</v>
      </c>
      <c r="I7551" t="str">
        <f t="shared" si="517"/>
        <v/>
      </c>
    </row>
    <row r="7552" spans="1:9">
      <c r="A7552" s="1">
        <v>44076</v>
      </c>
      <c r="B7552" s="6" t="s">
        <v>282</v>
      </c>
      <c r="C7552" s="7">
        <v>7</v>
      </c>
      <c r="D7552">
        <v>15</v>
      </c>
      <c r="E7552">
        <f t="shared" si="518"/>
        <v>4</v>
      </c>
      <c r="F7552" t="str">
        <f t="shared" si="519"/>
        <v>先負</v>
      </c>
      <c r="G7552" t="str">
        <f t="shared" si="516"/>
        <v>水</v>
      </c>
      <c r="I7552" t="str">
        <f t="shared" si="517"/>
        <v/>
      </c>
    </row>
    <row r="7553" spans="1:9">
      <c r="A7553" s="1">
        <v>44077</v>
      </c>
      <c r="B7553" s="6" t="s">
        <v>283</v>
      </c>
      <c r="C7553" s="7">
        <v>7</v>
      </c>
      <c r="D7553">
        <v>16</v>
      </c>
      <c r="E7553">
        <f t="shared" si="518"/>
        <v>5</v>
      </c>
      <c r="F7553" t="str">
        <f t="shared" si="519"/>
        <v>仏滅</v>
      </c>
      <c r="G7553" t="str">
        <f t="shared" si="516"/>
        <v>木</v>
      </c>
      <c r="I7553" t="str">
        <f t="shared" si="517"/>
        <v/>
      </c>
    </row>
    <row r="7554" spans="1:9">
      <c r="A7554" s="1">
        <v>44078</v>
      </c>
      <c r="B7554" s="6" t="s">
        <v>284</v>
      </c>
      <c r="C7554" s="7">
        <v>7</v>
      </c>
      <c r="D7554">
        <v>17</v>
      </c>
      <c r="E7554">
        <f t="shared" si="518"/>
        <v>0</v>
      </c>
      <c r="F7554" t="str">
        <f t="shared" si="519"/>
        <v>大安</v>
      </c>
      <c r="G7554" t="str">
        <f t="shared" si="516"/>
        <v>金</v>
      </c>
      <c r="I7554" t="str">
        <f t="shared" si="517"/>
        <v/>
      </c>
    </row>
    <row r="7555" spans="1:9">
      <c r="A7555" s="1">
        <v>44079</v>
      </c>
      <c r="B7555" s="6" t="s">
        <v>285</v>
      </c>
      <c r="C7555" s="7">
        <v>7</v>
      </c>
      <c r="D7555">
        <v>18</v>
      </c>
      <c r="E7555">
        <f t="shared" si="518"/>
        <v>1</v>
      </c>
      <c r="F7555" t="str">
        <f t="shared" si="519"/>
        <v>赤口</v>
      </c>
      <c r="G7555" t="str">
        <f t="shared" ref="G7555:G7618" si="520">TEXT(A7555,"aaa")</f>
        <v>土</v>
      </c>
      <c r="I7555" t="str">
        <f t="shared" ref="I7555:I7618" si="521">IF(ISERROR(VLOOKUP(H7555,$K$29:$L$39,2,FALSE)),"",VLOOKUP(H7555,$K$29:$L$39,2,FALSE))</f>
        <v/>
      </c>
    </row>
    <row r="7556" spans="1:9">
      <c r="A7556" s="1">
        <v>44080</v>
      </c>
      <c r="B7556" s="6" t="s">
        <v>286</v>
      </c>
      <c r="C7556" s="7">
        <v>7</v>
      </c>
      <c r="D7556">
        <v>19</v>
      </c>
      <c r="E7556">
        <f t="shared" si="518"/>
        <v>2</v>
      </c>
      <c r="F7556" t="str">
        <f t="shared" si="519"/>
        <v>先勝</v>
      </c>
      <c r="G7556" t="str">
        <f t="shared" si="520"/>
        <v>日</v>
      </c>
      <c r="I7556" t="str">
        <f t="shared" si="521"/>
        <v/>
      </c>
    </row>
    <row r="7557" spans="1:9">
      <c r="A7557" s="1">
        <v>44081</v>
      </c>
      <c r="B7557" s="6" t="s">
        <v>287</v>
      </c>
      <c r="C7557" s="7">
        <v>7</v>
      </c>
      <c r="D7557">
        <v>20</v>
      </c>
      <c r="E7557">
        <f t="shared" si="518"/>
        <v>3</v>
      </c>
      <c r="F7557" t="str">
        <f t="shared" si="519"/>
        <v>友引</v>
      </c>
      <c r="G7557" t="str">
        <f t="shared" si="520"/>
        <v>月</v>
      </c>
      <c r="I7557" t="str">
        <f t="shared" si="521"/>
        <v/>
      </c>
    </row>
    <row r="7558" spans="1:9">
      <c r="A7558" s="1">
        <v>44082</v>
      </c>
      <c r="B7558" s="6" t="s">
        <v>288</v>
      </c>
      <c r="C7558" s="7">
        <v>7</v>
      </c>
      <c r="D7558">
        <v>21</v>
      </c>
      <c r="E7558">
        <f t="shared" si="518"/>
        <v>4</v>
      </c>
      <c r="F7558" t="str">
        <f t="shared" si="519"/>
        <v>先負</v>
      </c>
      <c r="G7558" t="str">
        <f t="shared" si="520"/>
        <v>火</v>
      </c>
      <c r="I7558" t="str">
        <f t="shared" si="521"/>
        <v/>
      </c>
    </row>
    <row r="7559" spans="1:9">
      <c r="A7559" s="1">
        <v>44083</v>
      </c>
      <c r="B7559" s="6" t="s">
        <v>289</v>
      </c>
      <c r="C7559" s="7">
        <v>7</v>
      </c>
      <c r="D7559">
        <v>22</v>
      </c>
      <c r="E7559">
        <f t="shared" si="518"/>
        <v>5</v>
      </c>
      <c r="F7559" t="str">
        <f t="shared" si="519"/>
        <v>仏滅</v>
      </c>
      <c r="G7559" t="str">
        <f t="shared" si="520"/>
        <v>水</v>
      </c>
      <c r="I7559" t="str">
        <f t="shared" si="521"/>
        <v/>
      </c>
    </row>
    <row r="7560" spans="1:9">
      <c r="A7560" s="1">
        <v>44084</v>
      </c>
      <c r="B7560" s="6" t="s">
        <v>290</v>
      </c>
      <c r="C7560" s="7">
        <v>7</v>
      </c>
      <c r="D7560">
        <v>23</v>
      </c>
      <c r="E7560">
        <f t="shared" si="518"/>
        <v>0</v>
      </c>
      <c r="F7560" t="str">
        <f t="shared" si="519"/>
        <v>大安</v>
      </c>
      <c r="G7560" t="str">
        <f t="shared" si="520"/>
        <v>木</v>
      </c>
      <c r="I7560" t="str">
        <f t="shared" si="521"/>
        <v/>
      </c>
    </row>
    <row r="7561" spans="1:9">
      <c r="A7561" s="1">
        <v>44085</v>
      </c>
      <c r="B7561" s="6" t="s">
        <v>291</v>
      </c>
      <c r="C7561" s="7">
        <v>7</v>
      </c>
      <c r="D7561">
        <v>24</v>
      </c>
      <c r="E7561">
        <f t="shared" si="518"/>
        <v>1</v>
      </c>
      <c r="F7561" t="str">
        <f t="shared" si="519"/>
        <v>赤口</v>
      </c>
      <c r="G7561" t="str">
        <f t="shared" si="520"/>
        <v>金</v>
      </c>
      <c r="I7561" t="str">
        <f t="shared" si="521"/>
        <v/>
      </c>
    </row>
    <row r="7562" spans="1:9">
      <c r="A7562" s="1">
        <v>44086</v>
      </c>
      <c r="B7562" s="6" t="s">
        <v>292</v>
      </c>
      <c r="C7562" s="7">
        <v>7</v>
      </c>
      <c r="D7562">
        <v>25</v>
      </c>
      <c r="E7562">
        <f t="shared" si="518"/>
        <v>2</v>
      </c>
      <c r="F7562" t="str">
        <f t="shared" si="519"/>
        <v>先勝</v>
      </c>
      <c r="G7562" t="str">
        <f t="shared" si="520"/>
        <v>土</v>
      </c>
      <c r="I7562" t="str">
        <f t="shared" si="521"/>
        <v/>
      </c>
    </row>
    <row r="7563" spans="1:9">
      <c r="A7563" s="1">
        <v>44087</v>
      </c>
      <c r="B7563" s="6" t="s">
        <v>293</v>
      </c>
      <c r="C7563" s="7">
        <v>7</v>
      </c>
      <c r="D7563">
        <v>26</v>
      </c>
      <c r="E7563">
        <f t="shared" si="518"/>
        <v>3</v>
      </c>
      <c r="F7563" t="str">
        <f t="shared" si="519"/>
        <v>友引</v>
      </c>
      <c r="G7563" t="str">
        <f t="shared" si="520"/>
        <v>日</v>
      </c>
      <c r="I7563" t="str">
        <f t="shared" si="521"/>
        <v/>
      </c>
    </row>
    <row r="7564" spans="1:9">
      <c r="A7564" s="1">
        <v>44088</v>
      </c>
      <c r="B7564" s="6" t="s">
        <v>294</v>
      </c>
      <c r="C7564" s="7">
        <v>7</v>
      </c>
      <c r="D7564">
        <v>27</v>
      </c>
      <c r="E7564">
        <f t="shared" ref="E7564:E7627" si="522">MOD(C7564+D7564,6)</f>
        <v>4</v>
      </c>
      <c r="F7564" t="str">
        <f t="shared" ref="F7564:F7627" si="523">VLOOKUP(E7564,$K$18:$L$23,2)</f>
        <v>先負</v>
      </c>
      <c r="G7564" t="str">
        <f t="shared" si="520"/>
        <v>月</v>
      </c>
      <c r="I7564" t="str">
        <f t="shared" si="521"/>
        <v/>
      </c>
    </row>
    <row r="7565" spans="1:9">
      <c r="A7565" s="1">
        <v>44089</v>
      </c>
      <c r="B7565" s="6" t="s">
        <v>295</v>
      </c>
      <c r="C7565" s="7">
        <v>7</v>
      </c>
      <c r="D7565">
        <v>28</v>
      </c>
      <c r="E7565">
        <f t="shared" si="522"/>
        <v>5</v>
      </c>
      <c r="F7565" t="str">
        <f t="shared" si="523"/>
        <v>仏滅</v>
      </c>
      <c r="G7565" t="str">
        <f t="shared" si="520"/>
        <v>火</v>
      </c>
      <c r="I7565" t="str">
        <f t="shared" si="521"/>
        <v/>
      </c>
    </row>
    <row r="7566" spans="1:9">
      <c r="A7566" s="1">
        <v>44090</v>
      </c>
      <c r="B7566" s="6" t="s">
        <v>296</v>
      </c>
      <c r="C7566" s="7">
        <v>7</v>
      </c>
      <c r="D7566">
        <v>29</v>
      </c>
      <c r="E7566">
        <f t="shared" si="522"/>
        <v>0</v>
      </c>
      <c r="F7566" t="str">
        <f t="shared" si="523"/>
        <v>大安</v>
      </c>
      <c r="G7566" t="str">
        <f t="shared" si="520"/>
        <v>水</v>
      </c>
      <c r="I7566" t="str">
        <f t="shared" si="521"/>
        <v/>
      </c>
    </row>
    <row r="7567" spans="1:9">
      <c r="A7567" s="1">
        <v>44091</v>
      </c>
      <c r="B7567" s="6" t="s">
        <v>570</v>
      </c>
      <c r="C7567" s="7">
        <v>8</v>
      </c>
      <c r="D7567">
        <v>1</v>
      </c>
      <c r="E7567">
        <f t="shared" si="522"/>
        <v>3</v>
      </c>
      <c r="F7567" t="str">
        <f t="shared" si="523"/>
        <v>友引</v>
      </c>
      <c r="G7567" t="str">
        <f t="shared" si="520"/>
        <v>木</v>
      </c>
      <c r="I7567" t="str">
        <f t="shared" si="521"/>
        <v/>
      </c>
    </row>
    <row r="7568" spans="1:9">
      <c r="A7568" s="1">
        <v>44092</v>
      </c>
      <c r="B7568" s="6" t="s">
        <v>299</v>
      </c>
      <c r="C7568" s="7">
        <v>8</v>
      </c>
      <c r="D7568">
        <v>2</v>
      </c>
      <c r="E7568">
        <f t="shared" si="522"/>
        <v>4</v>
      </c>
      <c r="F7568" t="str">
        <f t="shared" si="523"/>
        <v>先負</v>
      </c>
      <c r="G7568" t="str">
        <f t="shared" si="520"/>
        <v>金</v>
      </c>
      <c r="I7568" t="str">
        <f t="shared" si="521"/>
        <v/>
      </c>
    </row>
    <row r="7569" spans="1:9">
      <c r="A7569" s="1">
        <v>44093</v>
      </c>
      <c r="B7569" s="6" t="s">
        <v>300</v>
      </c>
      <c r="C7569" s="7">
        <v>8</v>
      </c>
      <c r="D7569">
        <v>3</v>
      </c>
      <c r="E7569">
        <f t="shared" si="522"/>
        <v>5</v>
      </c>
      <c r="F7569" t="str">
        <f t="shared" si="523"/>
        <v>仏滅</v>
      </c>
      <c r="G7569" t="str">
        <f t="shared" si="520"/>
        <v>土</v>
      </c>
      <c r="I7569" t="str">
        <f t="shared" si="521"/>
        <v/>
      </c>
    </row>
    <row r="7570" spans="1:9">
      <c r="A7570" s="1">
        <v>44094</v>
      </c>
      <c r="B7570" s="6" t="s">
        <v>301</v>
      </c>
      <c r="C7570" s="7">
        <v>8</v>
      </c>
      <c r="D7570">
        <v>4</v>
      </c>
      <c r="E7570">
        <f t="shared" si="522"/>
        <v>0</v>
      </c>
      <c r="F7570" t="str">
        <f t="shared" si="523"/>
        <v>大安</v>
      </c>
      <c r="G7570" t="str">
        <f t="shared" si="520"/>
        <v>日</v>
      </c>
      <c r="I7570" t="str">
        <f t="shared" si="521"/>
        <v/>
      </c>
    </row>
    <row r="7571" spans="1:9">
      <c r="A7571" s="1">
        <v>44095</v>
      </c>
      <c r="B7571" s="6" t="s">
        <v>302</v>
      </c>
      <c r="C7571" s="7">
        <v>8</v>
      </c>
      <c r="D7571">
        <v>5</v>
      </c>
      <c r="E7571">
        <f t="shared" si="522"/>
        <v>1</v>
      </c>
      <c r="F7571" t="str">
        <f t="shared" si="523"/>
        <v>赤口</v>
      </c>
      <c r="G7571" t="str">
        <f t="shared" si="520"/>
        <v>月</v>
      </c>
      <c r="I7571" t="str">
        <f t="shared" si="521"/>
        <v/>
      </c>
    </row>
    <row r="7572" spans="1:9">
      <c r="A7572" s="1">
        <v>44096</v>
      </c>
      <c r="B7572" s="6" t="s">
        <v>303</v>
      </c>
      <c r="C7572" s="7">
        <v>8</v>
      </c>
      <c r="D7572">
        <v>6</v>
      </c>
      <c r="E7572">
        <f t="shared" si="522"/>
        <v>2</v>
      </c>
      <c r="F7572" t="str">
        <f t="shared" si="523"/>
        <v>先勝</v>
      </c>
      <c r="G7572" t="str">
        <f t="shared" si="520"/>
        <v>火</v>
      </c>
      <c r="I7572" t="str">
        <f t="shared" si="521"/>
        <v/>
      </c>
    </row>
    <row r="7573" spans="1:9">
      <c r="A7573" s="1">
        <v>44097</v>
      </c>
      <c r="B7573" s="6" t="s">
        <v>304</v>
      </c>
      <c r="C7573" s="7">
        <v>8</v>
      </c>
      <c r="D7573">
        <v>7</v>
      </c>
      <c r="E7573">
        <f t="shared" si="522"/>
        <v>3</v>
      </c>
      <c r="F7573" t="str">
        <f t="shared" si="523"/>
        <v>友引</v>
      </c>
      <c r="G7573" t="str">
        <f t="shared" si="520"/>
        <v>水</v>
      </c>
      <c r="I7573" t="str">
        <f t="shared" si="521"/>
        <v/>
      </c>
    </row>
    <row r="7574" spans="1:9">
      <c r="A7574" s="1">
        <v>44098</v>
      </c>
      <c r="B7574" s="6" t="s">
        <v>305</v>
      </c>
      <c r="C7574" s="7">
        <v>8</v>
      </c>
      <c r="D7574">
        <v>8</v>
      </c>
      <c r="E7574">
        <f t="shared" si="522"/>
        <v>4</v>
      </c>
      <c r="F7574" t="str">
        <f t="shared" si="523"/>
        <v>先負</v>
      </c>
      <c r="G7574" t="str">
        <f t="shared" si="520"/>
        <v>木</v>
      </c>
      <c r="I7574" t="str">
        <f t="shared" si="521"/>
        <v/>
      </c>
    </row>
    <row r="7575" spans="1:9">
      <c r="A7575" s="1">
        <v>44099</v>
      </c>
      <c r="B7575" s="6" t="s">
        <v>306</v>
      </c>
      <c r="C7575" s="7">
        <v>8</v>
      </c>
      <c r="D7575">
        <v>9</v>
      </c>
      <c r="E7575">
        <f t="shared" si="522"/>
        <v>5</v>
      </c>
      <c r="F7575" t="str">
        <f t="shared" si="523"/>
        <v>仏滅</v>
      </c>
      <c r="G7575" t="str">
        <f t="shared" si="520"/>
        <v>金</v>
      </c>
      <c r="I7575" t="str">
        <f t="shared" si="521"/>
        <v/>
      </c>
    </row>
    <row r="7576" spans="1:9">
      <c r="A7576" s="1">
        <v>44100</v>
      </c>
      <c r="B7576" s="6" t="s">
        <v>307</v>
      </c>
      <c r="C7576" s="7">
        <v>8</v>
      </c>
      <c r="D7576">
        <v>10</v>
      </c>
      <c r="E7576">
        <f t="shared" si="522"/>
        <v>0</v>
      </c>
      <c r="F7576" t="str">
        <f t="shared" si="523"/>
        <v>大安</v>
      </c>
      <c r="G7576" t="str">
        <f t="shared" si="520"/>
        <v>土</v>
      </c>
      <c r="I7576" t="str">
        <f t="shared" si="521"/>
        <v/>
      </c>
    </row>
    <row r="7577" spans="1:9">
      <c r="A7577" s="1">
        <v>44101</v>
      </c>
      <c r="B7577" s="6" t="s">
        <v>308</v>
      </c>
      <c r="C7577" s="7">
        <v>8</v>
      </c>
      <c r="D7577">
        <v>11</v>
      </c>
      <c r="E7577">
        <f t="shared" si="522"/>
        <v>1</v>
      </c>
      <c r="F7577" t="str">
        <f t="shared" si="523"/>
        <v>赤口</v>
      </c>
      <c r="G7577" t="str">
        <f t="shared" si="520"/>
        <v>日</v>
      </c>
      <c r="I7577" t="str">
        <f t="shared" si="521"/>
        <v/>
      </c>
    </row>
    <row r="7578" spans="1:9">
      <c r="A7578" s="1">
        <v>44102</v>
      </c>
      <c r="B7578" s="6" t="s">
        <v>309</v>
      </c>
      <c r="C7578" s="7">
        <v>8</v>
      </c>
      <c r="D7578">
        <v>12</v>
      </c>
      <c r="E7578">
        <f t="shared" si="522"/>
        <v>2</v>
      </c>
      <c r="F7578" t="str">
        <f t="shared" si="523"/>
        <v>先勝</v>
      </c>
      <c r="G7578" t="str">
        <f t="shared" si="520"/>
        <v>月</v>
      </c>
      <c r="I7578" t="str">
        <f t="shared" si="521"/>
        <v/>
      </c>
    </row>
    <row r="7579" spans="1:9">
      <c r="A7579" s="1">
        <v>44103</v>
      </c>
      <c r="B7579" s="6" t="s">
        <v>310</v>
      </c>
      <c r="C7579" s="7">
        <v>8</v>
      </c>
      <c r="D7579">
        <v>13</v>
      </c>
      <c r="E7579">
        <f t="shared" si="522"/>
        <v>3</v>
      </c>
      <c r="F7579" t="str">
        <f t="shared" si="523"/>
        <v>友引</v>
      </c>
      <c r="G7579" t="str">
        <f t="shared" si="520"/>
        <v>火</v>
      </c>
      <c r="I7579" t="str">
        <f t="shared" si="521"/>
        <v/>
      </c>
    </row>
    <row r="7580" spans="1:9">
      <c r="A7580" s="1">
        <v>44104</v>
      </c>
      <c r="B7580" s="6" t="s">
        <v>311</v>
      </c>
      <c r="C7580" s="7">
        <v>8</v>
      </c>
      <c r="D7580">
        <v>14</v>
      </c>
      <c r="E7580">
        <f t="shared" si="522"/>
        <v>4</v>
      </c>
      <c r="F7580" t="str">
        <f t="shared" si="523"/>
        <v>先負</v>
      </c>
      <c r="G7580" t="str">
        <f t="shared" si="520"/>
        <v>水</v>
      </c>
      <c r="I7580" t="str">
        <f t="shared" si="521"/>
        <v/>
      </c>
    </row>
    <row r="7581" spans="1:9">
      <c r="A7581" s="1">
        <v>44105</v>
      </c>
      <c r="B7581" s="6" t="s">
        <v>312</v>
      </c>
      <c r="C7581" s="7">
        <v>8</v>
      </c>
      <c r="D7581">
        <v>15</v>
      </c>
      <c r="E7581">
        <f t="shared" si="522"/>
        <v>5</v>
      </c>
      <c r="F7581" t="str">
        <f t="shared" si="523"/>
        <v>仏滅</v>
      </c>
      <c r="G7581" t="str">
        <f t="shared" si="520"/>
        <v>木</v>
      </c>
      <c r="I7581" t="str">
        <f t="shared" si="521"/>
        <v/>
      </c>
    </row>
    <row r="7582" spans="1:9">
      <c r="A7582" s="1">
        <v>44106</v>
      </c>
      <c r="B7582" s="6" t="s">
        <v>313</v>
      </c>
      <c r="C7582" s="7">
        <v>8</v>
      </c>
      <c r="D7582">
        <v>16</v>
      </c>
      <c r="E7582">
        <f t="shared" si="522"/>
        <v>0</v>
      </c>
      <c r="F7582" t="str">
        <f t="shared" si="523"/>
        <v>大安</v>
      </c>
      <c r="G7582" t="str">
        <f t="shared" si="520"/>
        <v>金</v>
      </c>
      <c r="I7582" t="str">
        <f t="shared" si="521"/>
        <v/>
      </c>
    </row>
    <row r="7583" spans="1:9">
      <c r="A7583" s="1">
        <v>44107</v>
      </c>
      <c r="B7583" s="6" t="s">
        <v>314</v>
      </c>
      <c r="C7583" s="7">
        <v>8</v>
      </c>
      <c r="D7583">
        <v>17</v>
      </c>
      <c r="E7583">
        <f t="shared" si="522"/>
        <v>1</v>
      </c>
      <c r="F7583" t="str">
        <f t="shared" si="523"/>
        <v>赤口</v>
      </c>
      <c r="G7583" t="str">
        <f t="shared" si="520"/>
        <v>土</v>
      </c>
      <c r="I7583" t="str">
        <f t="shared" si="521"/>
        <v/>
      </c>
    </row>
    <row r="7584" spans="1:9">
      <c r="A7584" s="1">
        <v>44108</v>
      </c>
      <c r="B7584" s="6" t="s">
        <v>315</v>
      </c>
      <c r="C7584" s="7">
        <v>8</v>
      </c>
      <c r="D7584">
        <v>18</v>
      </c>
      <c r="E7584">
        <f t="shared" si="522"/>
        <v>2</v>
      </c>
      <c r="F7584" t="str">
        <f t="shared" si="523"/>
        <v>先勝</v>
      </c>
      <c r="G7584" t="str">
        <f t="shared" si="520"/>
        <v>日</v>
      </c>
      <c r="I7584" t="str">
        <f t="shared" si="521"/>
        <v/>
      </c>
    </row>
    <row r="7585" spans="1:9">
      <c r="A7585" s="1">
        <v>44109</v>
      </c>
      <c r="B7585" s="6" t="s">
        <v>316</v>
      </c>
      <c r="C7585" s="7">
        <v>8</v>
      </c>
      <c r="D7585">
        <v>19</v>
      </c>
      <c r="E7585">
        <f t="shared" si="522"/>
        <v>3</v>
      </c>
      <c r="F7585" t="str">
        <f t="shared" si="523"/>
        <v>友引</v>
      </c>
      <c r="G7585" t="str">
        <f t="shared" si="520"/>
        <v>月</v>
      </c>
      <c r="I7585" t="str">
        <f t="shared" si="521"/>
        <v/>
      </c>
    </row>
    <row r="7586" spans="1:9">
      <c r="A7586" s="1">
        <v>44110</v>
      </c>
      <c r="B7586" s="6" t="s">
        <v>317</v>
      </c>
      <c r="C7586" s="7">
        <v>8</v>
      </c>
      <c r="D7586">
        <v>20</v>
      </c>
      <c r="E7586">
        <f t="shared" si="522"/>
        <v>4</v>
      </c>
      <c r="F7586" t="str">
        <f t="shared" si="523"/>
        <v>先負</v>
      </c>
      <c r="G7586" t="str">
        <f t="shared" si="520"/>
        <v>火</v>
      </c>
      <c r="I7586" t="str">
        <f t="shared" si="521"/>
        <v/>
      </c>
    </row>
    <row r="7587" spans="1:9">
      <c r="A7587" s="1">
        <v>44111</v>
      </c>
      <c r="B7587" s="6" t="s">
        <v>318</v>
      </c>
      <c r="C7587" s="7">
        <v>8</v>
      </c>
      <c r="D7587">
        <v>21</v>
      </c>
      <c r="E7587">
        <f t="shared" si="522"/>
        <v>5</v>
      </c>
      <c r="F7587" t="str">
        <f t="shared" si="523"/>
        <v>仏滅</v>
      </c>
      <c r="G7587" t="str">
        <f t="shared" si="520"/>
        <v>水</v>
      </c>
      <c r="I7587" t="str">
        <f t="shared" si="521"/>
        <v/>
      </c>
    </row>
    <row r="7588" spans="1:9">
      <c r="A7588" s="1">
        <v>44112</v>
      </c>
      <c r="B7588" s="6" t="s">
        <v>319</v>
      </c>
      <c r="C7588" s="7">
        <v>8</v>
      </c>
      <c r="D7588">
        <v>22</v>
      </c>
      <c r="E7588">
        <f t="shared" si="522"/>
        <v>0</v>
      </c>
      <c r="F7588" t="str">
        <f t="shared" si="523"/>
        <v>大安</v>
      </c>
      <c r="G7588" t="str">
        <f t="shared" si="520"/>
        <v>木</v>
      </c>
      <c r="I7588" t="str">
        <f t="shared" si="521"/>
        <v/>
      </c>
    </row>
    <row r="7589" spans="1:9">
      <c r="A7589" s="1">
        <v>44113</v>
      </c>
      <c r="B7589" s="6" t="s">
        <v>320</v>
      </c>
      <c r="C7589" s="7">
        <v>8</v>
      </c>
      <c r="D7589">
        <v>23</v>
      </c>
      <c r="E7589">
        <f t="shared" si="522"/>
        <v>1</v>
      </c>
      <c r="F7589" t="str">
        <f t="shared" si="523"/>
        <v>赤口</v>
      </c>
      <c r="G7589" t="str">
        <f t="shared" si="520"/>
        <v>金</v>
      </c>
      <c r="I7589" t="str">
        <f t="shared" si="521"/>
        <v/>
      </c>
    </row>
    <row r="7590" spans="1:9">
      <c r="A7590" s="1">
        <v>44114</v>
      </c>
      <c r="B7590" s="6" t="s">
        <v>321</v>
      </c>
      <c r="C7590" s="7">
        <v>8</v>
      </c>
      <c r="D7590">
        <v>24</v>
      </c>
      <c r="E7590">
        <f t="shared" si="522"/>
        <v>2</v>
      </c>
      <c r="F7590" t="str">
        <f t="shared" si="523"/>
        <v>先勝</v>
      </c>
      <c r="G7590" t="str">
        <f t="shared" si="520"/>
        <v>土</v>
      </c>
      <c r="I7590" t="str">
        <f t="shared" si="521"/>
        <v/>
      </c>
    </row>
    <row r="7591" spans="1:9">
      <c r="A7591" s="1">
        <v>44115</v>
      </c>
      <c r="B7591" s="6" t="s">
        <v>322</v>
      </c>
      <c r="C7591" s="7">
        <v>8</v>
      </c>
      <c r="D7591">
        <v>25</v>
      </c>
      <c r="E7591">
        <f t="shared" si="522"/>
        <v>3</v>
      </c>
      <c r="F7591" t="str">
        <f t="shared" si="523"/>
        <v>友引</v>
      </c>
      <c r="G7591" t="str">
        <f t="shared" si="520"/>
        <v>日</v>
      </c>
      <c r="I7591" t="str">
        <f t="shared" si="521"/>
        <v/>
      </c>
    </row>
    <row r="7592" spans="1:9">
      <c r="A7592" s="1">
        <v>44116</v>
      </c>
      <c r="B7592" s="6" t="s">
        <v>323</v>
      </c>
      <c r="C7592" s="7">
        <v>8</v>
      </c>
      <c r="D7592">
        <v>26</v>
      </c>
      <c r="E7592">
        <f t="shared" si="522"/>
        <v>4</v>
      </c>
      <c r="F7592" t="str">
        <f t="shared" si="523"/>
        <v>先負</v>
      </c>
      <c r="G7592" t="str">
        <f t="shared" si="520"/>
        <v>月</v>
      </c>
      <c r="I7592" t="str">
        <f t="shared" si="521"/>
        <v/>
      </c>
    </row>
    <row r="7593" spans="1:9">
      <c r="A7593" s="1">
        <v>44117</v>
      </c>
      <c r="B7593" s="6" t="s">
        <v>324</v>
      </c>
      <c r="C7593" s="7">
        <v>8</v>
      </c>
      <c r="D7593">
        <v>27</v>
      </c>
      <c r="E7593">
        <f t="shared" si="522"/>
        <v>5</v>
      </c>
      <c r="F7593" t="str">
        <f t="shared" si="523"/>
        <v>仏滅</v>
      </c>
      <c r="G7593" t="str">
        <f t="shared" si="520"/>
        <v>火</v>
      </c>
      <c r="I7593" t="str">
        <f t="shared" si="521"/>
        <v/>
      </c>
    </row>
    <row r="7594" spans="1:9">
      <c r="A7594" s="1">
        <v>44118</v>
      </c>
      <c r="B7594" s="6" t="s">
        <v>325</v>
      </c>
      <c r="C7594" s="7">
        <v>8</v>
      </c>
      <c r="D7594">
        <v>28</v>
      </c>
      <c r="E7594">
        <f t="shared" si="522"/>
        <v>0</v>
      </c>
      <c r="F7594" t="str">
        <f t="shared" si="523"/>
        <v>大安</v>
      </c>
      <c r="G7594" t="str">
        <f t="shared" si="520"/>
        <v>水</v>
      </c>
      <c r="I7594" t="str">
        <f t="shared" si="521"/>
        <v/>
      </c>
    </row>
    <row r="7595" spans="1:9">
      <c r="A7595" s="1">
        <v>44119</v>
      </c>
      <c r="B7595" s="6" t="s">
        <v>326</v>
      </c>
      <c r="C7595" s="7">
        <v>8</v>
      </c>
      <c r="D7595">
        <v>29</v>
      </c>
      <c r="E7595">
        <f t="shared" si="522"/>
        <v>1</v>
      </c>
      <c r="F7595" t="str">
        <f t="shared" si="523"/>
        <v>赤口</v>
      </c>
      <c r="G7595" t="str">
        <f t="shared" si="520"/>
        <v>木</v>
      </c>
      <c r="I7595" t="str">
        <f t="shared" si="521"/>
        <v/>
      </c>
    </row>
    <row r="7596" spans="1:9">
      <c r="A7596" s="1">
        <v>44120</v>
      </c>
      <c r="B7596" s="6" t="s">
        <v>327</v>
      </c>
      <c r="C7596" s="7">
        <v>8</v>
      </c>
      <c r="D7596">
        <v>30</v>
      </c>
      <c r="E7596">
        <f t="shared" si="522"/>
        <v>2</v>
      </c>
      <c r="F7596" t="str">
        <f t="shared" si="523"/>
        <v>先勝</v>
      </c>
      <c r="G7596" t="str">
        <f t="shared" si="520"/>
        <v>金</v>
      </c>
      <c r="I7596" t="str">
        <f t="shared" si="521"/>
        <v/>
      </c>
    </row>
    <row r="7597" spans="1:9">
      <c r="A7597" s="1">
        <v>44121</v>
      </c>
      <c r="B7597" s="6" t="s">
        <v>583</v>
      </c>
      <c r="C7597" s="7">
        <v>9</v>
      </c>
      <c r="D7597">
        <v>1</v>
      </c>
      <c r="E7597">
        <f t="shared" si="522"/>
        <v>4</v>
      </c>
      <c r="F7597" t="str">
        <f t="shared" si="523"/>
        <v>先負</v>
      </c>
      <c r="G7597" t="str">
        <f t="shared" si="520"/>
        <v>土</v>
      </c>
      <c r="I7597" t="str">
        <f t="shared" si="521"/>
        <v/>
      </c>
    </row>
    <row r="7598" spans="1:9">
      <c r="A7598" s="1">
        <v>44122</v>
      </c>
      <c r="B7598" s="6" t="s">
        <v>329</v>
      </c>
      <c r="C7598" s="7">
        <v>9</v>
      </c>
      <c r="D7598">
        <v>2</v>
      </c>
      <c r="E7598">
        <f t="shared" si="522"/>
        <v>5</v>
      </c>
      <c r="F7598" t="str">
        <f t="shared" si="523"/>
        <v>仏滅</v>
      </c>
      <c r="G7598" t="str">
        <f t="shared" si="520"/>
        <v>日</v>
      </c>
      <c r="I7598" t="str">
        <f t="shared" si="521"/>
        <v/>
      </c>
    </row>
    <row r="7599" spans="1:9">
      <c r="A7599" s="1">
        <v>44123</v>
      </c>
      <c r="B7599" s="6" t="s">
        <v>330</v>
      </c>
      <c r="C7599" s="7">
        <v>9</v>
      </c>
      <c r="D7599">
        <v>3</v>
      </c>
      <c r="E7599">
        <f t="shared" si="522"/>
        <v>0</v>
      </c>
      <c r="F7599" t="str">
        <f t="shared" si="523"/>
        <v>大安</v>
      </c>
      <c r="G7599" t="str">
        <f t="shared" si="520"/>
        <v>月</v>
      </c>
      <c r="I7599" t="str">
        <f t="shared" si="521"/>
        <v/>
      </c>
    </row>
    <row r="7600" spans="1:9">
      <c r="A7600" s="1">
        <v>44124</v>
      </c>
      <c r="B7600" s="6" t="s">
        <v>331</v>
      </c>
      <c r="C7600" s="7">
        <v>9</v>
      </c>
      <c r="D7600">
        <v>4</v>
      </c>
      <c r="E7600">
        <f t="shared" si="522"/>
        <v>1</v>
      </c>
      <c r="F7600" t="str">
        <f t="shared" si="523"/>
        <v>赤口</v>
      </c>
      <c r="G7600" t="str">
        <f t="shared" si="520"/>
        <v>火</v>
      </c>
      <c r="I7600" t="str">
        <f t="shared" si="521"/>
        <v/>
      </c>
    </row>
    <row r="7601" spans="1:9">
      <c r="A7601" s="1">
        <v>44125</v>
      </c>
      <c r="B7601" s="6" t="s">
        <v>332</v>
      </c>
      <c r="C7601" s="7">
        <v>9</v>
      </c>
      <c r="D7601">
        <v>5</v>
      </c>
      <c r="E7601">
        <f t="shared" si="522"/>
        <v>2</v>
      </c>
      <c r="F7601" t="str">
        <f t="shared" si="523"/>
        <v>先勝</v>
      </c>
      <c r="G7601" t="str">
        <f t="shared" si="520"/>
        <v>水</v>
      </c>
      <c r="I7601" t="str">
        <f t="shared" si="521"/>
        <v/>
      </c>
    </row>
    <row r="7602" spans="1:9">
      <c r="A7602" s="1">
        <v>44126</v>
      </c>
      <c r="B7602" s="6" t="s">
        <v>333</v>
      </c>
      <c r="C7602" s="7">
        <v>9</v>
      </c>
      <c r="D7602">
        <v>6</v>
      </c>
      <c r="E7602">
        <f t="shared" si="522"/>
        <v>3</v>
      </c>
      <c r="F7602" t="str">
        <f t="shared" si="523"/>
        <v>友引</v>
      </c>
      <c r="G7602" t="str">
        <f t="shared" si="520"/>
        <v>木</v>
      </c>
      <c r="I7602" t="str">
        <f t="shared" si="521"/>
        <v/>
      </c>
    </row>
    <row r="7603" spans="1:9">
      <c r="A7603" s="1">
        <v>44127</v>
      </c>
      <c r="B7603" s="6" t="s">
        <v>334</v>
      </c>
      <c r="C7603" s="7">
        <v>9</v>
      </c>
      <c r="D7603">
        <v>7</v>
      </c>
      <c r="E7603">
        <f t="shared" si="522"/>
        <v>4</v>
      </c>
      <c r="F7603" t="str">
        <f t="shared" si="523"/>
        <v>先負</v>
      </c>
      <c r="G7603" t="str">
        <f t="shared" si="520"/>
        <v>金</v>
      </c>
      <c r="I7603" t="str">
        <f t="shared" si="521"/>
        <v/>
      </c>
    </row>
    <row r="7604" spans="1:9">
      <c r="A7604" s="1">
        <v>44128</v>
      </c>
      <c r="B7604" s="6" t="s">
        <v>335</v>
      </c>
      <c r="C7604" s="7">
        <v>9</v>
      </c>
      <c r="D7604">
        <v>8</v>
      </c>
      <c r="E7604">
        <f t="shared" si="522"/>
        <v>5</v>
      </c>
      <c r="F7604" t="str">
        <f t="shared" si="523"/>
        <v>仏滅</v>
      </c>
      <c r="G7604" t="str">
        <f t="shared" si="520"/>
        <v>土</v>
      </c>
      <c r="I7604" t="str">
        <f t="shared" si="521"/>
        <v/>
      </c>
    </row>
    <row r="7605" spans="1:9">
      <c r="A7605" s="1">
        <v>44129</v>
      </c>
      <c r="B7605" s="6" t="s">
        <v>336</v>
      </c>
      <c r="C7605" s="7">
        <v>9</v>
      </c>
      <c r="D7605">
        <v>9</v>
      </c>
      <c r="E7605">
        <f t="shared" si="522"/>
        <v>0</v>
      </c>
      <c r="F7605" t="str">
        <f t="shared" si="523"/>
        <v>大安</v>
      </c>
      <c r="G7605" t="str">
        <f t="shared" si="520"/>
        <v>日</v>
      </c>
      <c r="I7605" t="str">
        <f t="shared" si="521"/>
        <v/>
      </c>
    </row>
    <row r="7606" spans="1:9">
      <c r="A7606" s="1">
        <v>44130</v>
      </c>
      <c r="B7606" s="6" t="s">
        <v>337</v>
      </c>
      <c r="C7606" s="7">
        <v>9</v>
      </c>
      <c r="D7606">
        <v>10</v>
      </c>
      <c r="E7606">
        <f t="shared" si="522"/>
        <v>1</v>
      </c>
      <c r="F7606" t="str">
        <f t="shared" si="523"/>
        <v>赤口</v>
      </c>
      <c r="G7606" t="str">
        <f t="shared" si="520"/>
        <v>月</v>
      </c>
      <c r="I7606" t="str">
        <f t="shared" si="521"/>
        <v/>
      </c>
    </row>
    <row r="7607" spans="1:9">
      <c r="A7607" s="1">
        <v>44131</v>
      </c>
      <c r="B7607" s="6" t="s">
        <v>338</v>
      </c>
      <c r="C7607" s="7">
        <v>9</v>
      </c>
      <c r="D7607">
        <v>11</v>
      </c>
      <c r="E7607">
        <f t="shared" si="522"/>
        <v>2</v>
      </c>
      <c r="F7607" t="str">
        <f t="shared" si="523"/>
        <v>先勝</v>
      </c>
      <c r="G7607" t="str">
        <f t="shared" si="520"/>
        <v>火</v>
      </c>
      <c r="I7607" t="str">
        <f t="shared" si="521"/>
        <v/>
      </c>
    </row>
    <row r="7608" spans="1:9">
      <c r="A7608" s="1">
        <v>44132</v>
      </c>
      <c r="B7608" s="6" t="s">
        <v>339</v>
      </c>
      <c r="C7608" s="7">
        <v>9</v>
      </c>
      <c r="D7608">
        <v>12</v>
      </c>
      <c r="E7608">
        <f t="shared" si="522"/>
        <v>3</v>
      </c>
      <c r="F7608" t="str">
        <f t="shared" si="523"/>
        <v>友引</v>
      </c>
      <c r="G7608" t="str">
        <f t="shared" si="520"/>
        <v>水</v>
      </c>
      <c r="I7608" t="str">
        <f t="shared" si="521"/>
        <v/>
      </c>
    </row>
    <row r="7609" spans="1:9">
      <c r="A7609" s="1">
        <v>44133</v>
      </c>
      <c r="B7609" s="6" t="s">
        <v>340</v>
      </c>
      <c r="C7609" s="7">
        <v>9</v>
      </c>
      <c r="D7609">
        <v>13</v>
      </c>
      <c r="E7609">
        <f t="shared" si="522"/>
        <v>4</v>
      </c>
      <c r="F7609" t="str">
        <f t="shared" si="523"/>
        <v>先負</v>
      </c>
      <c r="G7609" t="str">
        <f t="shared" si="520"/>
        <v>木</v>
      </c>
      <c r="I7609" t="str">
        <f t="shared" si="521"/>
        <v/>
      </c>
    </row>
    <row r="7610" spans="1:9">
      <c r="A7610" s="1">
        <v>44134</v>
      </c>
      <c r="B7610" s="6" t="s">
        <v>341</v>
      </c>
      <c r="C7610" s="7">
        <v>9</v>
      </c>
      <c r="D7610">
        <v>14</v>
      </c>
      <c r="E7610">
        <f t="shared" si="522"/>
        <v>5</v>
      </c>
      <c r="F7610" t="str">
        <f t="shared" si="523"/>
        <v>仏滅</v>
      </c>
      <c r="G7610" t="str">
        <f t="shared" si="520"/>
        <v>金</v>
      </c>
      <c r="I7610" t="str">
        <f t="shared" si="521"/>
        <v/>
      </c>
    </row>
    <row r="7611" spans="1:9">
      <c r="A7611" s="1">
        <v>44135</v>
      </c>
      <c r="B7611" s="6" t="s">
        <v>342</v>
      </c>
      <c r="C7611" s="7">
        <v>9</v>
      </c>
      <c r="D7611">
        <v>15</v>
      </c>
      <c r="E7611">
        <f t="shared" si="522"/>
        <v>0</v>
      </c>
      <c r="F7611" t="str">
        <f t="shared" si="523"/>
        <v>大安</v>
      </c>
      <c r="G7611" t="str">
        <f t="shared" si="520"/>
        <v>土</v>
      </c>
      <c r="I7611" t="str">
        <f t="shared" si="521"/>
        <v/>
      </c>
    </row>
    <row r="7612" spans="1:9">
      <c r="A7612" s="1">
        <v>44136</v>
      </c>
      <c r="B7612" s="6" t="s">
        <v>343</v>
      </c>
      <c r="C7612" s="7">
        <v>9</v>
      </c>
      <c r="D7612">
        <v>16</v>
      </c>
      <c r="E7612">
        <f t="shared" si="522"/>
        <v>1</v>
      </c>
      <c r="F7612" t="str">
        <f t="shared" si="523"/>
        <v>赤口</v>
      </c>
      <c r="G7612" t="str">
        <f t="shared" si="520"/>
        <v>日</v>
      </c>
      <c r="I7612" t="str">
        <f t="shared" si="521"/>
        <v/>
      </c>
    </row>
    <row r="7613" spans="1:9">
      <c r="A7613" s="1">
        <v>44137</v>
      </c>
      <c r="B7613" s="6" t="s">
        <v>344</v>
      </c>
      <c r="C7613" s="7">
        <v>9</v>
      </c>
      <c r="D7613">
        <v>17</v>
      </c>
      <c r="E7613">
        <f t="shared" si="522"/>
        <v>2</v>
      </c>
      <c r="F7613" t="str">
        <f t="shared" si="523"/>
        <v>先勝</v>
      </c>
      <c r="G7613" t="str">
        <f t="shared" si="520"/>
        <v>月</v>
      </c>
      <c r="I7613" t="str">
        <f t="shared" si="521"/>
        <v/>
      </c>
    </row>
    <row r="7614" spans="1:9">
      <c r="A7614" s="1">
        <v>44138</v>
      </c>
      <c r="B7614" s="6" t="s">
        <v>345</v>
      </c>
      <c r="C7614" s="7">
        <v>9</v>
      </c>
      <c r="D7614">
        <v>18</v>
      </c>
      <c r="E7614">
        <f t="shared" si="522"/>
        <v>3</v>
      </c>
      <c r="F7614" t="str">
        <f t="shared" si="523"/>
        <v>友引</v>
      </c>
      <c r="G7614" t="str">
        <f t="shared" si="520"/>
        <v>火</v>
      </c>
      <c r="I7614" t="str">
        <f t="shared" si="521"/>
        <v/>
      </c>
    </row>
    <row r="7615" spans="1:9">
      <c r="A7615" s="1">
        <v>44139</v>
      </c>
      <c r="B7615" s="6" t="s">
        <v>346</v>
      </c>
      <c r="C7615" s="7">
        <v>9</v>
      </c>
      <c r="D7615">
        <v>19</v>
      </c>
      <c r="E7615">
        <f t="shared" si="522"/>
        <v>4</v>
      </c>
      <c r="F7615" t="str">
        <f t="shared" si="523"/>
        <v>先負</v>
      </c>
      <c r="G7615" t="str">
        <f t="shared" si="520"/>
        <v>水</v>
      </c>
      <c r="I7615" t="str">
        <f t="shared" si="521"/>
        <v/>
      </c>
    </row>
    <row r="7616" spans="1:9">
      <c r="A7616" s="1">
        <v>44140</v>
      </c>
      <c r="B7616" s="6" t="s">
        <v>347</v>
      </c>
      <c r="C7616" s="7">
        <v>9</v>
      </c>
      <c r="D7616">
        <v>20</v>
      </c>
      <c r="E7616">
        <f t="shared" si="522"/>
        <v>5</v>
      </c>
      <c r="F7616" t="str">
        <f t="shared" si="523"/>
        <v>仏滅</v>
      </c>
      <c r="G7616" t="str">
        <f t="shared" si="520"/>
        <v>木</v>
      </c>
      <c r="I7616" t="str">
        <f t="shared" si="521"/>
        <v/>
      </c>
    </row>
    <row r="7617" spans="1:9">
      <c r="A7617" s="1">
        <v>44141</v>
      </c>
      <c r="B7617" s="6" t="s">
        <v>348</v>
      </c>
      <c r="C7617" s="7">
        <v>9</v>
      </c>
      <c r="D7617">
        <v>21</v>
      </c>
      <c r="E7617">
        <f t="shared" si="522"/>
        <v>0</v>
      </c>
      <c r="F7617" t="str">
        <f t="shared" si="523"/>
        <v>大安</v>
      </c>
      <c r="G7617" t="str">
        <f t="shared" si="520"/>
        <v>金</v>
      </c>
      <c r="I7617" t="str">
        <f t="shared" si="521"/>
        <v/>
      </c>
    </row>
    <row r="7618" spans="1:9">
      <c r="A7618" s="1">
        <v>44142</v>
      </c>
      <c r="B7618" s="6" t="s">
        <v>349</v>
      </c>
      <c r="C7618" s="7">
        <v>9</v>
      </c>
      <c r="D7618">
        <v>22</v>
      </c>
      <c r="E7618">
        <f t="shared" si="522"/>
        <v>1</v>
      </c>
      <c r="F7618" t="str">
        <f t="shared" si="523"/>
        <v>赤口</v>
      </c>
      <c r="G7618" t="str">
        <f t="shared" si="520"/>
        <v>土</v>
      </c>
      <c r="I7618" t="str">
        <f t="shared" si="521"/>
        <v/>
      </c>
    </row>
    <row r="7619" spans="1:9">
      <c r="A7619" s="1">
        <v>44143</v>
      </c>
      <c r="B7619" s="6" t="s">
        <v>350</v>
      </c>
      <c r="C7619" s="7">
        <v>9</v>
      </c>
      <c r="D7619">
        <v>23</v>
      </c>
      <c r="E7619">
        <f t="shared" si="522"/>
        <v>2</v>
      </c>
      <c r="F7619" t="str">
        <f t="shared" si="523"/>
        <v>先勝</v>
      </c>
      <c r="G7619" t="str">
        <f t="shared" ref="G7619:G7682" si="524">TEXT(A7619,"aaa")</f>
        <v>日</v>
      </c>
      <c r="I7619" t="str">
        <f t="shared" ref="I7619:I7682" si="525">IF(ISERROR(VLOOKUP(H7619,$K$29:$L$39,2,FALSE)),"",VLOOKUP(H7619,$K$29:$L$39,2,FALSE))</f>
        <v/>
      </c>
    </row>
    <row r="7620" spans="1:9">
      <c r="A7620" s="1">
        <v>44144</v>
      </c>
      <c r="B7620" s="6" t="s">
        <v>351</v>
      </c>
      <c r="C7620" s="7">
        <v>9</v>
      </c>
      <c r="D7620">
        <v>24</v>
      </c>
      <c r="E7620">
        <f t="shared" si="522"/>
        <v>3</v>
      </c>
      <c r="F7620" t="str">
        <f t="shared" si="523"/>
        <v>友引</v>
      </c>
      <c r="G7620" t="str">
        <f t="shared" si="524"/>
        <v>月</v>
      </c>
      <c r="I7620" t="str">
        <f t="shared" si="525"/>
        <v/>
      </c>
    </row>
    <row r="7621" spans="1:9">
      <c r="A7621" s="1">
        <v>44145</v>
      </c>
      <c r="B7621" s="6" t="s">
        <v>352</v>
      </c>
      <c r="C7621" s="7">
        <v>9</v>
      </c>
      <c r="D7621">
        <v>25</v>
      </c>
      <c r="E7621">
        <f t="shared" si="522"/>
        <v>4</v>
      </c>
      <c r="F7621" t="str">
        <f t="shared" si="523"/>
        <v>先負</v>
      </c>
      <c r="G7621" t="str">
        <f t="shared" si="524"/>
        <v>火</v>
      </c>
      <c r="I7621" t="str">
        <f t="shared" si="525"/>
        <v/>
      </c>
    </row>
    <row r="7622" spans="1:9">
      <c r="A7622" s="1">
        <v>44146</v>
      </c>
      <c r="B7622" s="6" t="s">
        <v>353</v>
      </c>
      <c r="C7622" s="7">
        <v>9</v>
      </c>
      <c r="D7622">
        <v>26</v>
      </c>
      <c r="E7622">
        <f t="shared" si="522"/>
        <v>5</v>
      </c>
      <c r="F7622" t="str">
        <f t="shared" si="523"/>
        <v>仏滅</v>
      </c>
      <c r="G7622" t="str">
        <f t="shared" si="524"/>
        <v>水</v>
      </c>
      <c r="I7622" t="str">
        <f t="shared" si="525"/>
        <v/>
      </c>
    </row>
    <row r="7623" spans="1:9">
      <c r="A7623" s="1">
        <v>44147</v>
      </c>
      <c r="B7623" s="6" t="s">
        <v>354</v>
      </c>
      <c r="C7623" s="7">
        <v>9</v>
      </c>
      <c r="D7623">
        <v>27</v>
      </c>
      <c r="E7623">
        <f t="shared" si="522"/>
        <v>0</v>
      </c>
      <c r="F7623" t="str">
        <f t="shared" si="523"/>
        <v>大安</v>
      </c>
      <c r="G7623" t="str">
        <f t="shared" si="524"/>
        <v>木</v>
      </c>
      <c r="I7623" t="str">
        <f t="shared" si="525"/>
        <v/>
      </c>
    </row>
    <row r="7624" spans="1:9">
      <c r="A7624" s="1">
        <v>44148</v>
      </c>
      <c r="B7624" s="6" t="s">
        <v>355</v>
      </c>
      <c r="C7624" s="7">
        <v>9</v>
      </c>
      <c r="D7624">
        <v>28</v>
      </c>
      <c r="E7624">
        <f t="shared" si="522"/>
        <v>1</v>
      </c>
      <c r="F7624" t="str">
        <f t="shared" si="523"/>
        <v>赤口</v>
      </c>
      <c r="G7624" t="str">
        <f t="shared" si="524"/>
        <v>金</v>
      </c>
      <c r="I7624" t="str">
        <f t="shared" si="525"/>
        <v/>
      </c>
    </row>
    <row r="7625" spans="1:9">
      <c r="A7625" s="1">
        <v>44149</v>
      </c>
      <c r="B7625" s="6" t="s">
        <v>356</v>
      </c>
      <c r="C7625" s="7">
        <v>9</v>
      </c>
      <c r="D7625">
        <v>29</v>
      </c>
      <c r="E7625">
        <f t="shared" si="522"/>
        <v>2</v>
      </c>
      <c r="F7625" t="str">
        <f t="shared" si="523"/>
        <v>先勝</v>
      </c>
      <c r="G7625" t="str">
        <f t="shared" si="524"/>
        <v>土</v>
      </c>
      <c r="I7625" t="str">
        <f t="shared" si="525"/>
        <v/>
      </c>
    </row>
    <row r="7626" spans="1:9">
      <c r="A7626" s="1">
        <v>44150</v>
      </c>
      <c r="B7626" s="6" t="s">
        <v>625</v>
      </c>
      <c r="C7626" s="7">
        <v>10</v>
      </c>
      <c r="D7626">
        <v>1</v>
      </c>
      <c r="E7626">
        <f t="shared" si="522"/>
        <v>5</v>
      </c>
      <c r="F7626" t="str">
        <f t="shared" si="523"/>
        <v>仏滅</v>
      </c>
      <c r="G7626" t="str">
        <f t="shared" si="524"/>
        <v>日</v>
      </c>
      <c r="I7626" t="str">
        <f t="shared" si="525"/>
        <v/>
      </c>
    </row>
    <row r="7627" spans="1:9">
      <c r="A7627" s="1">
        <v>44151</v>
      </c>
      <c r="B7627" s="6" t="s">
        <v>358</v>
      </c>
      <c r="C7627" s="7">
        <v>10</v>
      </c>
      <c r="D7627">
        <v>2</v>
      </c>
      <c r="E7627">
        <f t="shared" si="522"/>
        <v>0</v>
      </c>
      <c r="F7627" t="str">
        <f t="shared" si="523"/>
        <v>大安</v>
      </c>
      <c r="G7627" t="str">
        <f t="shared" si="524"/>
        <v>月</v>
      </c>
      <c r="I7627" t="str">
        <f t="shared" si="525"/>
        <v/>
      </c>
    </row>
    <row r="7628" spans="1:9">
      <c r="A7628" s="1">
        <v>44152</v>
      </c>
      <c r="B7628" s="6" t="s">
        <v>359</v>
      </c>
      <c r="C7628" s="7">
        <v>10</v>
      </c>
      <c r="D7628">
        <v>3</v>
      </c>
      <c r="E7628">
        <f t="shared" ref="E7628:E7691" si="526">MOD(C7628+D7628,6)</f>
        <v>1</v>
      </c>
      <c r="F7628" t="str">
        <f t="shared" ref="F7628:F7691" si="527">VLOOKUP(E7628,$K$18:$L$23,2)</f>
        <v>赤口</v>
      </c>
      <c r="G7628" t="str">
        <f t="shared" si="524"/>
        <v>火</v>
      </c>
      <c r="I7628" t="str">
        <f t="shared" si="525"/>
        <v/>
      </c>
    </row>
    <row r="7629" spans="1:9">
      <c r="A7629" s="1">
        <v>44153</v>
      </c>
      <c r="B7629" s="6" t="s">
        <v>360</v>
      </c>
      <c r="C7629" s="7">
        <v>10</v>
      </c>
      <c r="D7629">
        <v>4</v>
      </c>
      <c r="E7629">
        <f t="shared" si="526"/>
        <v>2</v>
      </c>
      <c r="F7629" t="str">
        <f t="shared" si="527"/>
        <v>先勝</v>
      </c>
      <c r="G7629" t="str">
        <f t="shared" si="524"/>
        <v>水</v>
      </c>
      <c r="I7629" t="str">
        <f t="shared" si="525"/>
        <v/>
      </c>
    </row>
    <row r="7630" spans="1:9">
      <c r="A7630" s="1">
        <v>44154</v>
      </c>
      <c r="B7630" s="6" t="s">
        <v>361</v>
      </c>
      <c r="C7630" s="7">
        <v>10</v>
      </c>
      <c r="D7630">
        <v>5</v>
      </c>
      <c r="E7630">
        <f t="shared" si="526"/>
        <v>3</v>
      </c>
      <c r="F7630" t="str">
        <f t="shared" si="527"/>
        <v>友引</v>
      </c>
      <c r="G7630" t="str">
        <f t="shared" si="524"/>
        <v>木</v>
      </c>
      <c r="I7630" t="str">
        <f t="shared" si="525"/>
        <v/>
      </c>
    </row>
    <row r="7631" spans="1:9">
      <c r="A7631" s="1">
        <v>44155</v>
      </c>
      <c r="B7631" s="6" t="s">
        <v>362</v>
      </c>
      <c r="C7631" s="7">
        <v>10</v>
      </c>
      <c r="D7631">
        <v>6</v>
      </c>
      <c r="E7631">
        <f t="shared" si="526"/>
        <v>4</v>
      </c>
      <c r="F7631" t="str">
        <f t="shared" si="527"/>
        <v>先負</v>
      </c>
      <c r="G7631" t="str">
        <f t="shared" si="524"/>
        <v>金</v>
      </c>
      <c r="I7631" t="str">
        <f t="shared" si="525"/>
        <v/>
      </c>
    </row>
    <row r="7632" spans="1:9">
      <c r="A7632" s="1">
        <v>44156</v>
      </c>
      <c r="B7632" s="6" t="s">
        <v>363</v>
      </c>
      <c r="C7632" s="7">
        <v>10</v>
      </c>
      <c r="D7632">
        <v>7</v>
      </c>
      <c r="E7632">
        <f t="shared" si="526"/>
        <v>5</v>
      </c>
      <c r="F7632" t="str">
        <f t="shared" si="527"/>
        <v>仏滅</v>
      </c>
      <c r="G7632" t="str">
        <f t="shared" si="524"/>
        <v>土</v>
      </c>
      <c r="I7632" t="str">
        <f t="shared" si="525"/>
        <v/>
      </c>
    </row>
    <row r="7633" spans="1:9">
      <c r="A7633" s="1">
        <v>44157</v>
      </c>
      <c r="B7633" s="6" t="s">
        <v>364</v>
      </c>
      <c r="C7633" s="7">
        <v>10</v>
      </c>
      <c r="D7633">
        <v>8</v>
      </c>
      <c r="E7633">
        <f t="shared" si="526"/>
        <v>0</v>
      </c>
      <c r="F7633" t="str">
        <f t="shared" si="527"/>
        <v>大安</v>
      </c>
      <c r="G7633" t="str">
        <f t="shared" si="524"/>
        <v>日</v>
      </c>
      <c r="I7633" t="str">
        <f t="shared" si="525"/>
        <v/>
      </c>
    </row>
    <row r="7634" spans="1:9">
      <c r="A7634" s="1">
        <v>44158</v>
      </c>
      <c r="B7634" s="6" t="s">
        <v>365</v>
      </c>
      <c r="C7634" s="7">
        <v>10</v>
      </c>
      <c r="D7634">
        <v>9</v>
      </c>
      <c r="E7634">
        <f t="shared" si="526"/>
        <v>1</v>
      </c>
      <c r="F7634" t="str">
        <f t="shared" si="527"/>
        <v>赤口</v>
      </c>
      <c r="G7634" t="str">
        <f t="shared" si="524"/>
        <v>月</v>
      </c>
      <c r="I7634" t="str">
        <f t="shared" si="525"/>
        <v/>
      </c>
    </row>
    <row r="7635" spans="1:9">
      <c r="A7635" s="1">
        <v>44159</v>
      </c>
      <c r="B7635" s="6" t="s">
        <v>366</v>
      </c>
      <c r="C7635" s="7">
        <v>10</v>
      </c>
      <c r="D7635">
        <v>10</v>
      </c>
      <c r="E7635">
        <f t="shared" si="526"/>
        <v>2</v>
      </c>
      <c r="F7635" t="str">
        <f t="shared" si="527"/>
        <v>先勝</v>
      </c>
      <c r="G7635" t="str">
        <f t="shared" si="524"/>
        <v>火</v>
      </c>
      <c r="I7635" t="str">
        <f t="shared" si="525"/>
        <v/>
      </c>
    </row>
    <row r="7636" spans="1:9">
      <c r="A7636" s="1">
        <v>44160</v>
      </c>
      <c r="B7636" s="6" t="s">
        <v>367</v>
      </c>
      <c r="C7636" s="7">
        <v>10</v>
      </c>
      <c r="D7636">
        <v>11</v>
      </c>
      <c r="E7636">
        <f t="shared" si="526"/>
        <v>3</v>
      </c>
      <c r="F7636" t="str">
        <f t="shared" si="527"/>
        <v>友引</v>
      </c>
      <c r="G7636" t="str">
        <f t="shared" si="524"/>
        <v>水</v>
      </c>
      <c r="I7636" t="str">
        <f t="shared" si="525"/>
        <v/>
      </c>
    </row>
    <row r="7637" spans="1:9">
      <c r="A7637" s="1">
        <v>44161</v>
      </c>
      <c r="B7637" s="6" t="s">
        <v>368</v>
      </c>
      <c r="C7637" s="7">
        <v>10</v>
      </c>
      <c r="D7637">
        <v>12</v>
      </c>
      <c r="E7637">
        <f t="shared" si="526"/>
        <v>4</v>
      </c>
      <c r="F7637" t="str">
        <f t="shared" si="527"/>
        <v>先負</v>
      </c>
      <c r="G7637" t="str">
        <f t="shared" si="524"/>
        <v>木</v>
      </c>
      <c r="I7637" t="str">
        <f t="shared" si="525"/>
        <v/>
      </c>
    </row>
    <row r="7638" spans="1:9">
      <c r="A7638" s="1">
        <v>44162</v>
      </c>
      <c r="B7638" s="6" t="s">
        <v>369</v>
      </c>
      <c r="C7638" s="7">
        <v>10</v>
      </c>
      <c r="D7638">
        <v>13</v>
      </c>
      <c r="E7638">
        <f t="shared" si="526"/>
        <v>5</v>
      </c>
      <c r="F7638" t="str">
        <f t="shared" si="527"/>
        <v>仏滅</v>
      </c>
      <c r="G7638" t="str">
        <f t="shared" si="524"/>
        <v>金</v>
      </c>
      <c r="I7638" t="str">
        <f t="shared" si="525"/>
        <v/>
      </c>
    </row>
    <row r="7639" spans="1:9">
      <c r="A7639" s="1">
        <v>44163</v>
      </c>
      <c r="B7639" s="6" t="s">
        <v>370</v>
      </c>
      <c r="C7639" s="7">
        <v>10</v>
      </c>
      <c r="D7639">
        <v>14</v>
      </c>
      <c r="E7639">
        <f t="shared" si="526"/>
        <v>0</v>
      </c>
      <c r="F7639" t="str">
        <f t="shared" si="527"/>
        <v>大安</v>
      </c>
      <c r="G7639" t="str">
        <f t="shared" si="524"/>
        <v>土</v>
      </c>
      <c r="I7639" t="str">
        <f t="shared" si="525"/>
        <v/>
      </c>
    </row>
    <row r="7640" spans="1:9">
      <c r="A7640" s="1">
        <v>44164</v>
      </c>
      <c r="B7640" s="6" t="s">
        <v>371</v>
      </c>
      <c r="C7640" s="7">
        <v>10</v>
      </c>
      <c r="D7640">
        <v>15</v>
      </c>
      <c r="E7640">
        <f t="shared" si="526"/>
        <v>1</v>
      </c>
      <c r="F7640" t="str">
        <f t="shared" si="527"/>
        <v>赤口</v>
      </c>
      <c r="G7640" t="str">
        <f t="shared" si="524"/>
        <v>日</v>
      </c>
      <c r="I7640" t="str">
        <f t="shared" si="525"/>
        <v/>
      </c>
    </row>
    <row r="7641" spans="1:9">
      <c r="A7641" s="1">
        <v>44165</v>
      </c>
      <c r="B7641" s="6" t="s">
        <v>372</v>
      </c>
      <c r="C7641" s="7">
        <v>10</v>
      </c>
      <c r="D7641">
        <v>16</v>
      </c>
      <c r="E7641">
        <f t="shared" si="526"/>
        <v>2</v>
      </c>
      <c r="F7641" t="str">
        <f t="shared" si="527"/>
        <v>先勝</v>
      </c>
      <c r="G7641" t="str">
        <f t="shared" si="524"/>
        <v>月</v>
      </c>
      <c r="I7641" t="str">
        <f t="shared" si="525"/>
        <v/>
      </c>
    </row>
    <row r="7642" spans="1:9">
      <c r="A7642" s="1">
        <v>44166</v>
      </c>
      <c r="B7642" s="6" t="s">
        <v>373</v>
      </c>
      <c r="C7642" s="7">
        <v>10</v>
      </c>
      <c r="D7642">
        <v>17</v>
      </c>
      <c r="E7642">
        <f t="shared" si="526"/>
        <v>3</v>
      </c>
      <c r="F7642" t="str">
        <f t="shared" si="527"/>
        <v>友引</v>
      </c>
      <c r="G7642" t="str">
        <f t="shared" si="524"/>
        <v>火</v>
      </c>
      <c r="I7642" t="str">
        <f t="shared" si="525"/>
        <v/>
      </c>
    </row>
    <row r="7643" spans="1:9">
      <c r="A7643" s="1">
        <v>44167</v>
      </c>
      <c r="B7643" s="6" t="s">
        <v>374</v>
      </c>
      <c r="C7643" s="7">
        <v>10</v>
      </c>
      <c r="D7643">
        <v>18</v>
      </c>
      <c r="E7643">
        <f t="shared" si="526"/>
        <v>4</v>
      </c>
      <c r="F7643" t="str">
        <f t="shared" si="527"/>
        <v>先負</v>
      </c>
      <c r="G7643" t="str">
        <f t="shared" si="524"/>
        <v>水</v>
      </c>
      <c r="I7643" t="str">
        <f t="shared" si="525"/>
        <v/>
      </c>
    </row>
    <row r="7644" spans="1:9">
      <c r="A7644" s="1">
        <v>44168</v>
      </c>
      <c r="B7644" s="6" t="s">
        <v>375</v>
      </c>
      <c r="C7644" s="7">
        <v>10</v>
      </c>
      <c r="D7644">
        <v>19</v>
      </c>
      <c r="E7644">
        <f t="shared" si="526"/>
        <v>5</v>
      </c>
      <c r="F7644" t="str">
        <f t="shared" si="527"/>
        <v>仏滅</v>
      </c>
      <c r="G7644" t="str">
        <f t="shared" si="524"/>
        <v>木</v>
      </c>
      <c r="I7644" t="str">
        <f t="shared" si="525"/>
        <v/>
      </c>
    </row>
    <row r="7645" spans="1:9">
      <c r="A7645" s="1">
        <v>44169</v>
      </c>
      <c r="B7645" s="6" t="s">
        <v>376</v>
      </c>
      <c r="C7645" s="7">
        <v>10</v>
      </c>
      <c r="D7645">
        <v>20</v>
      </c>
      <c r="E7645">
        <f t="shared" si="526"/>
        <v>0</v>
      </c>
      <c r="F7645" t="str">
        <f t="shared" si="527"/>
        <v>大安</v>
      </c>
      <c r="G7645" t="str">
        <f t="shared" si="524"/>
        <v>金</v>
      </c>
      <c r="I7645" t="str">
        <f t="shared" si="525"/>
        <v/>
      </c>
    </row>
    <row r="7646" spans="1:9">
      <c r="A7646" s="1">
        <v>44170</v>
      </c>
      <c r="B7646" s="6" t="s">
        <v>377</v>
      </c>
      <c r="C7646" s="7">
        <v>10</v>
      </c>
      <c r="D7646">
        <v>21</v>
      </c>
      <c r="E7646">
        <f t="shared" si="526"/>
        <v>1</v>
      </c>
      <c r="F7646" t="str">
        <f t="shared" si="527"/>
        <v>赤口</v>
      </c>
      <c r="G7646" t="str">
        <f t="shared" si="524"/>
        <v>土</v>
      </c>
      <c r="I7646" t="str">
        <f t="shared" si="525"/>
        <v/>
      </c>
    </row>
    <row r="7647" spans="1:9">
      <c r="A7647" s="1">
        <v>44171</v>
      </c>
      <c r="B7647" s="6" t="s">
        <v>378</v>
      </c>
      <c r="C7647" s="7">
        <v>10</v>
      </c>
      <c r="D7647">
        <v>22</v>
      </c>
      <c r="E7647">
        <f t="shared" si="526"/>
        <v>2</v>
      </c>
      <c r="F7647" t="str">
        <f t="shared" si="527"/>
        <v>先勝</v>
      </c>
      <c r="G7647" t="str">
        <f t="shared" si="524"/>
        <v>日</v>
      </c>
      <c r="I7647" t="str">
        <f t="shared" si="525"/>
        <v/>
      </c>
    </row>
    <row r="7648" spans="1:9">
      <c r="A7648" s="1">
        <v>44172</v>
      </c>
      <c r="B7648" s="6" t="s">
        <v>379</v>
      </c>
      <c r="C7648" s="7">
        <v>10</v>
      </c>
      <c r="D7648">
        <v>23</v>
      </c>
      <c r="E7648">
        <f t="shared" si="526"/>
        <v>3</v>
      </c>
      <c r="F7648" t="str">
        <f t="shared" si="527"/>
        <v>友引</v>
      </c>
      <c r="G7648" t="str">
        <f t="shared" si="524"/>
        <v>月</v>
      </c>
      <c r="I7648" t="str">
        <f t="shared" si="525"/>
        <v/>
      </c>
    </row>
    <row r="7649" spans="1:9">
      <c r="A7649" s="1">
        <v>44173</v>
      </c>
      <c r="B7649" s="6" t="s">
        <v>380</v>
      </c>
      <c r="C7649" s="7">
        <v>10</v>
      </c>
      <c r="D7649">
        <v>24</v>
      </c>
      <c r="E7649">
        <f t="shared" si="526"/>
        <v>4</v>
      </c>
      <c r="F7649" t="str">
        <f t="shared" si="527"/>
        <v>先負</v>
      </c>
      <c r="G7649" t="str">
        <f t="shared" si="524"/>
        <v>火</v>
      </c>
      <c r="I7649" t="str">
        <f t="shared" si="525"/>
        <v/>
      </c>
    </row>
    <row r="7650" spans="1:9">
      <c r="A7650" s="1">
        <v>44174</v>
      </c>
      <c r="B7650" s="6" t="s">
        <v>381</v>
      </c>
      <c r="C7650" s="7">
        <v>10</v>
      </c>
      <c r="D7650">
        <v>25</v>
      </c>
      <c r="E7650">
        <f t="shared" si="526"/>
        <v>5</v>
      </c>
      <c r="F7650" t="str">
        <f t="shared" si="527"/>
        <v>仏滅</v>
      </c>
      <c r="G7650" t="str">
        <f t="shared" si="524"/>
        <v>水</v>
      </c>
      <c r="I7650" t="str">
        <f t="shared" si="525"/>
        <v/>
      </c>
    </row>
    <row r="7651" spans="1:9">
      <c r="A7651" s="1">
        <v>44175</v>
      </c>
      <c r="B7651" s="6" t="s">
        <v>382</v>
      </c>
      <c r="C7651" s="7">
        <v>10</v>
      </c>
      <c r="D7651">
        <v>26</v>
      </c>
      <c r="E7651">
        <f t="shared" si="526"/>
        <v>0</v>
      </c>
      <c r="F7651" t="str">
        <f t="shared" si="527"/>
        <v>大安</v>
      </c>
      <c r="G7651" t="str">
        <f t="shared" si="524"/>
        <v>木</v>
      </c>
      <c r="I7651" t="str">
        <f t="shared" si="525"/>
        <v/>
      </c>
    </row>
    <row r="7652" spans="1:9">
      <c r="A7652" s="1">
        <v>44176</v>
      </c>
      <c r="B7652" s="6" t="s">
        <v>383</v>
      </c>
      <c r="C7652" s="7">
        <v>10</v>
      </c>
      <c r="D7652">
        <v>27</v>
      </c>
      <c r="E7652">
        <f t="shared" si="526"/>
        <v>1</v>
      </c>
      <c r="F7652" t="str">
        <f t="shared" si="527"/>
        <v>赤口</v>
      </c>
      <c r="G7652" t="str">
        <f t="shared" si="524"/>
        <v>金</v>
      </c>
      <c r="I7652" t="str">
        <f t="shared" si="525"/>
        <v/>
      </c>
    </row>
    <row r="7653" spans="1:9">
      <c r="A7653" s="1">
        <v>44177</v>
      </c>
      <c r="B7653" s="6" t="s">
        <v>384</v>
      </c>
      <c r="C7653" s="7">
        <v>10</v>
      </c>
      <c r="D7653">
        <v>28</v>
      </c>
      <c r="E7653">
        <f t="shared" si="526"/>
        <v>2</v>
      </c>
      <c r="F7653" t="str">
        <f t="shared" si="527"/>
        <v>先勝</v>
      </c>
      <c r="G7653" t="str">
        <f t="shared" si="524"/>
        <v>土</v>
      </c>
      <c r="I7653" t="str">
        <f t="shared" si="525"/>
        <v/>
      </c>
    </row>
    <row r="7654" spans="1:9">
      <c r="A7654" s="1">
        <v>44178</v>
      </c>
      <c r="B7654" s="6" t="s">
        <v>385</v>
      </c>
      <c r="C7654" s="7">
        <v>10</v>
      </c>
      <c r="D7654">
        <v>29</v>
      </c>
      <c r="E7654">
        <f t="shared" si="526"/>
        <v>3</v>
      </c>
      <c r="F7654" t="str">
        <f t="shared" si="527"/>
        <v>友引</v>
      </c>
      <c r="G7654" t="str">
        <f t="shared" si="524"/>
        <v>日</v>
      </c>
      <c r="I7654" t="str">
        <f t="shared" si="525"/>
        <v/>
      </c>
    </row>
    <row r="7655" spans="1:9">
      <c r="A7655" s="1">
        <v>44179</v>
      </c>
      <c r="B7655" s="6" t="s">
        <v>386</v>
      </c>
      <c r="C7655" s="7">
        <v>10</v>
      </c>
      <c r="D7655">
        <v>30</v>
      </c>
      <c r="E7655">
        <f t="shared" si="526"/>
        <v>4</v>
      </c>
      <c r="F7655" t="str">
        <f t="shared" si="527"/>
        <v>先負</v>
      </c>
      <c r="G7655" t="str">
        <f t="shared" si="524"/>
        <v>月</v>
      </c>
      <c r="I7655" t="str">
        <f t="shared" si="525"/>
        <v/>
      </c>
    </row>
    <row r="7656" spans="1:9">
      <c r="A7656" s="1">
        <v>44180</v>
      </c>
      <c r="B7656" s="6" t="s">
        <v>588</v>
      </c>
      <c r="C7656" s="7">
        <v>11</v>
      </c>
      <c r="D7656">
        <v>1</v>
      </c>
      <c r="E7656">
        <f t="shared" si="526"/>
        <v>0</v>
      </c>
      <c r="F7656" t="str">
        <f t="shared" si="527"/>
        <v>大安</v>
      </c>
      <c r="G7656" t="str">
        <f t="shared" si="524"/>
        <v>火</v>
      </c>
      <c r="I7656" t="str">
        <f t="shared" si="525"/>
        <v/>
      </c>
    </row>
    <row r="7657" spans="1:9">
      <c r="A7657" s="1">
        <v>44181</v>
      </c>
      <c r="B7657" s="6" t="s">
        <v>388</v>
      </c>
      <c r="C7657" s="7">
        <v>11</v>
      </c>
      <c r="D7657">
        <v>2</v>
      </c>
      <c r="E7657">
        <f t="shared" si="526"/>
        <v>1</v>
      </c>
      <c r="F7657" t="str">
        <f t="shared" si="527"/>
        <v>赤口</v>
      </c>
      <c r="G7657" t="str">
        <f t="shared" si="524"/>
        <v>水</v>
      </c>
      <c r="I7657" t="str">
        <f t="shared" si="525"/>
        <v/>
      </c>
    </row>
    <row r="7658" spans="1:9">
      <c r="A7658" s="1">
        <v>44182</v>
      </c>
      <c r="B7658" s="6" t="s">
        <v>389</v>
      </c>
      <c r="C7658" s="7">
        <v>11</v>
      </c>
      <c r="D7658">
        <v>3</v>
      </c>
      <c r="E7658">
        <f t="shared" si="526"/>
        <v>2</v>
      </c>
      <c r="F7658" t="str">
        <f t="shared" si="527"/>
        <v>先勝</v>
      </c>
      <c r="G7658" t="str">
        <f t="shared" si="524"/>
        <v>木</v>
      </c>
      <c r="I7658" t="str">
        <f t="shared" si="525"/>
        <v/>
      </c>
    </row>
    <row r="7659" spans="1:9">
      <c r="A7659" s="1">
        <v>44183</v>
      </c>
      <c r="B7659" s="6" t="s">
        <v>390</v>
      </c>
      <c r="C7659" s="7">
        <v>11</v>
      </c>
      <c r="D7659">
        <v>4</v>
      </c>
      <c r="E7659">
        <f t="shared" si="526"/>
        <v>3</v>
      </c>
      <c r="F7659" t="str">
        <f t="shared" si="527"/>
        <v>友引</v>
      </c>
      <c r="G7659" t="str">
        <f t="shared" si="524"/>
        <v>金</v>
      </c>
      <c r="I7659" t="str">
        <f t="shared" si="525"/>
        <v/>
      </c>
    </row>
    <row r="7660" spans="1:9">
      <c r="A7660" s="1">
        <v>44184</v>
      </c>
      <c r="B7660" s="6" t="s">
        <v>391</v>
      </c>
      <c r="C7660" s="7">
        <v>11</v>
      </c>
      <c r="D7660">
        <v>5</v>
      </c>
      <c r="E7660">
        <f t="shared" si="526"/>
        <v>4</v>
      </c>
      <c r="F7660" t="str">
        <f t="shared" si="527"/>
        <v>先負</v>
      </c>
      <c r="G7660" t="str">
        <f t="shared" si="524"/>
        <v>土</v>
      </c>
      <c r="I7660" t="str">
        <f t="shared" si="525"/>
        <v/>
      </c>
    </row>
    <row r="7661" spans="1:9">
      <c r="A7661" s="1">
        <v>44185</v>
      </c>
      <c r="B7661" s="6" t="s">
        <v>392</v>
      </c>
      <c r="C7661" s="7">
        <v>11</v>
      </c>
      <c r="D7661">
        <v>6</v>
      </c>
      <c r="E7661">
        <f t="shared" si="526"/>
        <v>5</v>
      </c>
      <c r="F7661" t="str">
        <f t="shared" si="527"/>
        <v>仏滅</v>
      </c>
      <c r="G7661" t="str">
        <f t="shared" si="524"/>
        <v>日</v>
      </c>
      <c r="I7661" t="str">
        <f t="shared" si="525"/>
        <v/>
      </c>
    </row>
    <row r="7662" spans="1:9">
      <c r="A7662" s="1">
        <v>44186</v>
      </c>
      <c r="B7662" s="6" t="s">
        <v>393</v>
      </c>
      <c r="C7662" s="7">
        <v>11</v>
      </c>
      <c r="D7662">
        <v>7</v>
      </c>
      <c r="E7662">
        <f t="shared" si="526"/>
        <v>0</v>
      </c>
      <c r="F7662" t="str">
        <f t="shared" si="527"/>
        <v>大安</v>
      </c>
      <c r="G7662" t="str">
        <f t="shared" si="524"/>
        <v>月</v>
      </c>
      <c r="I7662" t="str">
        <f t="shared" si="525"/>
        <v/>
      </c>
    </row>
    <row r="7663" spans="1:9">
      <c r="A7663" s="1">
        <v>44187</v>
      </c>
      <c r="B7663" s="6" t="s">
        <v>394</v>
      </c>
      <c r="C7663" s="7">
        <v>11</v>
      </c>
      <c r="D7663">
        <v>8</v>
      </c>
      <c r="E7663">
        <f t="shared" si="526"/>
        <v>1</v>
      </c>
      <c r="F7663" t="str">
        <f t="shared" si="527"/>
        <v>赤口</v>
      </c>
      <c r="G7663" t="str">
        <f t="shared" si="524"/>
        <v>火</v>
      </c>
      <c r="I7663" t="str">
        <f t="shared" si="525"/>
        <v/>
      </c>
    </row>
    <row r="7664" spans="1:9">
      <c r="A7664" s="1">
        <v>44188</v>
      </c>
      <c r="B7664" s="6" t="s">
        <v>395</v>
      </c>
      <c r="C7664" s="7">
        <v>11</v>
      </c>
      <c r="D7664">
        <v>9</v>
      </c>
      <c r="E7664">
        <f t="shared" si="526"/>
        <v>2</v>
      </c>
      <c r="F7664" t="str">
        <f t="shared" si="527"/>
        <v>先勝</v>
      </c>
      <c r="G7664" t="str">
        <f t="shared" si="524"/>
        <v>水</v>
      </c>
      <c r="I7664" t="str">
        <f t="shared" si="525"/>
        <v/>
      </c>
    </row>
    <row r="7665" spans="1:9">
      <c r="A7665" s="1">
        <v>44189</v>
      </c>
      <c r="B7665" s="6" t="s">
        <v>396</v>
      </c>
      <c r="C7665" s="7">
        <v>11</v>
      </c>
      <c r="D7665">
        <v>10</v>
      </c>
      <c r="E7665">
        <f t="shared" si="526"/>
        <v>3</v>
      </c>
      <c r="F7665" t="str">
        <f t="shared" si="527"/>
        <v>友引</v>
      </c>
      <c r="G7665" t="str">
        <f t="shared" si="524"/>
        <v>木</v>
      </c>
      <c r="I7665" t="str">
        <f t="shared" si="525"/>
        <v/>
      </c>
    </row>
    <row r="7666" spans="1:9">
      <c r="A7666" s="1">
        <v>44190</v>
      </c>
      <c r="B7666" s="6" t="s">
        <v>397</v>
      </c>
      <c r="C7666" s="7">
        <v>11</v>
      </c>
      <c r="D7666">
        <v>11</v>
      </c>
      <c r="E7666">
        <f t="shared" si="526"/>
        <v>4</v>
      </c>
      <c r="F7666" t="str">
        <f t="shared" si="527"/>
        <v>先負</v>
      </c>
      <c r="G7666" t="str">
        <f t="shared" si="524"/>
        <v>金</v>
      </c>
      <c r="I7666" t="str">
        <f t="shared" si="525"/>
        <v/>
      </c>
    </row>
    <row r="7667" spans="1:9">
      <c r="A7667" s="1">
        <v>44191</v>
      </c>
      <c r="B7667" s="6" t="s">
        <v>398</v>
      </c>
      <c r="C7667" s="7">
        <v>11</v>
      </c>
      <c r="D7667">
        <v>12</v>
      </c>
      <c r="E7667">
        <f t="shared" si="526"/>
        <v>5</v>
      </c>
      <c r="F7667" t="str">
        <f t="shared" si="527"/>
        <v>仏滅</v>
      </c>
      <c r="G7667" t="str">
        <f t="shared" si="524"/>
        <v>土</v>
      </c>
      <c r="I7667" t="str">
        <f t="shared" si="525"/>
        <v/>
      </c>
    </row>
    <row r="7668" spans="1:9">
      <c r="A7668" s="1">
        <v>44192</v>
      </c>
      <c r="B7668" s="6" t="s">
        <v>399</v>
      </c>
      <c r="C7668" s="7">
        <v>11</v>
      </c>
      <c r="D7668">
        <v>13</v>
      </c>
      <c r="E7668">
        <f t="shared" si="526"/>
        <v>0</v>
      </c>
      <c r="F7668" t="str">
        <f t="shared" si="527"/>
        <v>大安</v>
      </c>
      <c r="G7668" t="str">
        <f t="shared" si="524"/>
        <v>日</v>
      </c>
      <c r="I7668" t="str">
        <f t="shared" si="525"/>
        <v/>
      </c>
    </row>
    <row r="7669" spans="1:9">
      <c r="A7669" s="1">
        <v>44193</v>
      </c>
      <c r="B7669" s="6" t="s">
        <v>400</v>
      </c>
      <c r="C7669" s="7">
        <v>11</v>
      </c>
      <c r="D7669">
        <v>14</v>
      </c>
      <c r="E7669">
        <f t="shared" si="526"/>
        <v>1</v>
      </c>
      <c r="F7669" t="str">
        <f t="shared" si="527"/>
        <v>赤口</v>
      </c>
      <c r="G7669" t="str">
        <f t="shared" si="524"/>
        <v>月</v>
      </c>
      <c r="I7669" t="str">
        <f t="shared" si="525"/>
        <v/>
      </c>
    </row>
    <row r="7670" spans="1:9">
      <c r="A7670" s="1">
        <v>44194</v>
      </c>
      <c r="B7670" s="6" t="s">
        <v>401</v>
      </c>
      <c r="C7670" s="7">
        <v>11</v>
      </c>
      <c r="D7670">
        <v>15</v>
      </c>
      <c r="E7670">
        <f t="shared" si="526"/>
        <v>2</v>
      </c>
      <c r="F7670" t="str">
        <f t="shared" si="527"/>
        <v>先勝</v>
      </c>
      <c r="G7670" t="str">
        <f t="shared" si="524"/>
        <v>火</v>
      </c>
      <c r="I7670" t="str">
        <f t="shared" si="525"/>
        <v/>
      </c>
    </row>
    <row r="7671" spans="1:9">
      <c r="A7671" s="1">
        <v>44195</v>
      </c>
      <c r="B7671" s="6" t="s">
        <v>402</v>
      </c>
      <c r="C7671" s="7">
        <v>11</v>
      </c>
      <c r="D7671">
        <v>16</v>
      </c>
      <c r="E7671">
        <f t="shared" si="526"/>
        <v>3</v>
      </c>
      <c r="F7671" t="str">
        <f t="shared" si="527"/>
        <v>友引</v>
      </c>
      <c r="G7671" t="str">
        <f t="shared" si="524"/>
        <v>水</v>
      </c>
      <c r="I7671" t="str">
        <f t="shared" si="525"/>
        <v/>
      </c>
    </row>
    <row r="7672" spans="1:9">
      <c r="A7672" s="1">
        <v>44196</v>
      </c>
      <c r="B7672" s="6" t="s">
        <v>403</v>
      </c>
      <c r="C7672" s="7">
        <v>11</v>
      </c>
      <c r="D7672">
        <v>17</v>
      </c>
      <c r="E7672">
        <f t="shared" si="526"/>
        <v>4</v>
      </c>
      <c r="F7672" t="str">
        <f t="shared" si="527"/>
        <v>先負</v>
      </c>
      <c r="G7672" t="str">
        <f t="shared" si="524"/>
        <v>木</v>
      </c>
      <c r="I7672" t="str">
        <f t="shared" si="525"/>
        <v/>
      </c>
    </row>
    <row r="7673" spans="1:9">
      <c r="A7673" s="1">
        <v>44197</v>
      </c>
      <c r="B7673" s="6" t="s">
        <v>32</v>
      </c>
      <c r="C7673" s="7">
        <v>11</v>
      </c>
      <c r="D7673">
        <v>18</v>
      </c>
      <c r="E7673">
        <f t="shared" si="526"/>
        <v>5</v>
      </c>
      <c r="F7673" t="str">
        <f t="shared" si="527"/>
        <v>仏滅</v>
      </c>
      <c r="G7673" t="str">
        <f t="shared" si="524"/>
        <v>金</v>
      </c>
      <c r="I7673" t="str">
        <f t="shared" si="525"/>
        <v/>
      </c>
    </row>
    <row r="7674" spans="1:9">
      <c r="A7674" s="1">
        <v>44198</v>
      </c>
      <c r="B7674" s="6" t="s">
        <v>33</v>
      </c>
      <c r="C7674" s="7">
        <v>11</v>
      </c>
      <c r="D7674">
        <v>19</v>
      </c>
      <c r="E7674">
        <f t="shared" si="526"/>
        <v>0</v>
      </c>
      <c r="F7674" t="str">
        <f t="shared" si="527"/>
        <v>大安</v>
      </c>
      <c r="G7674" t="str">
        <f t="shared" si="524"/>
        <v>土</v>
      </c>
      <c r="I7674" t="str">
        <f t="shared" si="525"/>
        <v/>
      </c>
    </row>
    <row r="7675" spans="1:9">
      <c r="A7675" s="1">
        <v>44199</v>
      </c>
      <c r="B7675" s="6" t="s">
        <v>34</v>
      </c>
      <c r="C7675" s="7">
        <v>11</v>
      </c>
      <c r="D7675">
        <v>20</v>
      </c>
      <c r="E7675">
        <f t="shared" si="526"/>
        <v>1</v>
      </c>
      <c r="F7675" t="str">
        <f t="shared" si="527"/>
        <v>赤口</v>
      </c>
      <c r="G7675" t="str">
        <f t="shared" si="524"/>
        <v>日</v>
      </c>
      <c r="I7675" t="str">
        <f t="shared" si="525"/>
        <v/>
      </c>
    </row>
    <row r="7676" spans="1:9">
      <c r="A7676" s="1">
        <v>44200</v>
      </c>
      <c r="B7676" s="6" t="s">
        <v>35</v>
      </c>
      <c r="C7676" s="7">
        <v>11</v>
      </c>
      <c r="D7676">
        <v>21</v>
      </c>
      <c r="E7676">
        <f t="shared" si="526"/>
        <v>2</v>
      </c>
      <c r="F7676" t="str">
        <f t="shared" si="527"/>
        <v>先勝</v>
      </c>
      <c r="G7676" t="str">
        <f t="shared" si="524"/>
        <v>月</v>
      </c>
      <c r="I7676" t="str">
        <f t="shared" si="525"/>
        <v/>
      </c>
    </row>
    <row r="7677" spans="1:9">
      <c r="A7677" s="1">
        <v>44201</v>
      </c>
      <c r="B7677" s="6" t="s">
        <v>36</v>
      </c>
      <c r="C7677" s="7">
        <v>11</v>
      </c>
      <c r="D7677">
        <v>22</v>
      </c>
      <c r="E7677">
        <f t="shared" si="526"/>
        <v>3</v>
      </c>
      <c r="F7677" t="str">
        <f t="shared" si="527"/>
        <v>友引</v>
      </c>
      <c r="G7677" t="str">
        <f t="shared" si="524"/>
        <v>火</v>
      </c>
      <c r="I7677" t="str">
        <f t="shared" si="525"/>
        <v/>
      </c>
    </row>
    <row r="7678" spans="1:9">
      <c r="A7678" s="1">
        <v>44202</v>
      </c>
      <c r="B7678" s="6" t="s">
        <v>37</v>
      </c>
      <c r="C7678" s="7">
        <v>11</v>
      </c>
      <c r="D7678">
        <v>23</v>
      </c>
      <c r="E7678">
        <f t="shared" si="526"/>
        <v>4</v>
      </c>
      <c r="F7678" t="str">
        <f t="shared" si="527"/>
        <v>先負</v>
      </c>
      <c r="G7678" t="str">
        <f t="shared" si="524"/>
        <v>水</v>
      </c>
      <c r="I7678" t="str">
        <f t="shared" si="525"/>
        <v/>
      </c>
    </row>
    <row r="7679" spans="1:9">
      <c r="A7679" s="1">
        <v>44203</v>
      </c>
      <c r="B7679" s="6" t="s">
        <v>38</v>
      </c>
      <c r="C7679" s="7">
        <v>11</v>
      </c>
      <c r="D7679">
        <v>24</v>
      </c>
      <c r="E7679">
        <f t="shared" si="526"/>
        <v>5</v>
      </c>
      <c r="F7679" t="str">
        <f t="shared" si="527"/>
        <v>仏滅</v>
      </c>
      <c r="G7679" t="str">
        <f t="shared" si="524"/>
        <v>木</v>
      </c>
      <c r="I7679" t="str">
        <f t="shared" si="525"/>
        <v/>
      </c>
    </row>
    <row r="7680" spans="1:9">
      <c r="A7680" s="1">
        <v>44204</v>
      </c>
      <c r="B7680" s="6" t="s">
        <v>39</v>
      </c>
      <c r="C7680" s="7">
        <v>11</v>
      </c>
      <c r="D7680">
        <v>25</v>
      </c>
      <c r="E7680">
        <f t="shared" si="526"/>
        <v>0</v>
      </c>
      <c r="F7680" t="str">
        <f t="shared" si="527"/>
        <v>大安</v>
      </c>
      <c r="G7680" t="str">
        <f t="shared" si="524"/>
        <v>金</v>
      </c>
      <c r="I7680" t="str">
        <f t="shared" si="525"/>
        <v/>
      </c>
    </row>
    <row r="7681" spans="1:9">
      <c r="A7681" s="1">
        <v>44205</v>
      </c>
      <c r="B7681" s="6" t="s">
        <v>41</v>
      </c>
      <c r="C7681" s="7">
        <v>11</v>
      </c>
      <c r="D7681">
        <v>26</v>
      </c>
      <c r="E7681">
        <f t="shared" si="526"/>
        <v>1</v>
      </c>
      <c r="F7681" t="str">
        <f t="shared" si="527"/>
        <v>赤口</v>
      </c>
      <c r="G7681" t="str">
        <f t="shared" si="524"/>
        <v>土</v>
      </c>
      <c r="I7681" t="str">
        <f t="shared" si="525"/>
        <v/>
      </c>
    </row>
    <row r="7682" spans="1:9">
      <c r="A7682" s="1">
        <v>44206</v>
      </c>
      <c r="B7682" s="6" t="s">
        <v>42</v>
      </c>
      <c r="C7682" s="7">
        <v>11</v>
      </c>
      <c r="D7682">
        <v>27</v>
      </c>
      <c r="E7682">
        <f t="shared" si="526"/>
        <v>2</v>
      </c>
      <c r="F7682" t="str">
        <f t="shared" si="527"/>
        <v>先勝</v>
      </c>
      <c r="G7682" t="str">
        <f t="shared" si="524"/>
        <v>日</v>
      </c>
      <c r="I7682" t="str">
        <f t="shared" si="525"/>
        <v/>
      </c>
    </row>
    <row r="7683" spans="1:9">
      <c r="A7683" s="1">
        <v>44207</v>
      </c>
      <c r="B7683" s="6" t="s">
        <v>43</v>
      </c>
      <c r="C7683" s="7">
        <v>11</v>
      </c>
      <c r="D7683">
        <v>28</v>
      </c>
      <c r="E7683">
        <f t="shared" si="526"/>
        <v>3</v>
      </c>
      <c r="F7683" t="str">
        <f t="shared" si="527"/>
        <v>友引</v>
      </c>
      <c r="G7683" t="str">
        <f t="shared" ref="G7683:G7746" si="528">TEXT(A7683,"aaa")</f>
        <v>月</v>
      </c>
      <c r="I7683" t="str">
        <f t="shared" ref="I7683:I7746" si="529">IF(ISERROR(VLOOKUP(H7683,$K$29:$L$39,2,FALSE)),"",VLOOKUP(H7683,$K$29:$L$39,2,FALSE))</f>
        <v/>
      </c>
    </row>
    <row r="7684" spans="1:9">
      <c r="A7684" s="1">
        <v>44208</v>
      </c>
      <c r="B7684" s="6" t="s">
        <v>44</v>
      </c>
      <c r="C7684" s="7">
        <v>11</v>
      </c>
      <c r="D7684">
        <v>29</v>
      </c>
      <c r="E7684">
        <f t="shared" si="526"/>
        <v>4</v>
      </c>
      <c r="F7684" t="str">
        <f t="shared" si="527"/>
        <v>先負</v>
      </c>
      <c r="G7684" t="str">
        <f t="shared" si="528"/>
        <v>火</v>
      </c>
      <c r="I7684" t="str">
        <f t="shared" si="529"/>
        <v/>
      </c>
    </row>
    <row r="7685" spans="1:9">
      <c r="A7685" s="1">
        <v>44209</v>
      </c>
      <c r="B7685" s="6" t="s">
        <v>575</v>
      </c>
      <c r="C7685" s="7">
        <v>12</v>
      </c>
      <c r="D7685">
        <v>1</v>
      </c>
      <c r="E7685">
        <f t="shared" si="526"/>
        <v>1</v>
      </c>
      <c r="F7685" t="str">
        <f t="shared" si="527"/>
        <v>赤口</v>
      </c>
      <c r="G7685" t="str">
        <f t="shared" si="528"/>
        <v>水</v>
      </c>
      <c r="I7685" t="str">
        <f t="shared" si="529"/>
        <v/>
      </c>
    </row>
    <row r="7686" spans="1:9">
      <c r="A7686" s="1">
        <v>44210</v>
      </c>
      <c r="B7686" s="6" t="s">
        <v>46</v>
      </c>
      <c r="C7686" s="7">
        <v>12</v>
      </c>
      <c r="D7686">
        <v>2</v>
      </c>
      <c r="E7686">
        <f t="shared" si="526"/>
        <v>2</v>
      </c>
      <c r="F7686" t="str">
        <f t="shared" si="527"/>
        <v>先勝</v>
      </c>
      <c r="G7686" t="str">
        <f t="shared" si="528"/>
        <v>木</v>
      </c>
      <c r="I7686" t="str">
        <f t="shared" si="529"/>
        <v/>
      </c>
    </row>
    <row r="7687" spans="1:9">
      <c r="A7687" s="1">
        <v>44211</v>
      </c>
      <c r="B7687" s="6" t="s">
        <v>47</v>
      </c>
      <c r="C7687" s="7">
        <v>12</v>
      </c>
      <c r="D7687">
        <v>3</v>
      </c>
      <c r="E7687">
        <f t="shared" si="526"/>
        <v>3</v>
      </c>
      <c r="F7687" t="str">
        <f t="shared" si="527"/>
        <v>友引</v>
      </c>
      <c r="G7687" t="str">
        <f t="shared" si="528"/>
        <v>金</v>
      </c>
      <c r="I7687" t="str">
        <f t="shared" si="529"/>
        <v/>
      </c>
    </row>
    <row r="7688" spans="1:9">
      <c r="A7688" s="1">
        <v>44212</v>
      </c>
      <c r="B7688" s="6" t="s">
        <v>48</v>
      </c>
      <c r="C7688" s="7">
        <v>12</v>
      </c>
      <c r="D7688">
        <v>4</v>
      </c>
      <c r="E7688">
        <f t="shared" si="526"/>
        <v>4</v>
      </c>
      <c r="F7688" t="str">
        <f t="shared" si="527"/>
        <v>先負</v>
      </c>
      <c r="G7688" t="str">
        <f t="shared" si="528"/>
        <v>土</v>
      </c>
      <c r="I7688" t="str">
        <f t="shared" si="529"/>
        <v/>
      </c>
    </row>
    <row r="7689" spans="1:9">
      <c r="A7689" s="1">
        <v>44213</v>
      </c>
      <c r="B7689" s="6" t="s">
        <v>49</v>
      </c>
      <c r="C7689" s="7">
        <v>12</v>
      </c>
      <c r="D7689">
        <v>5</v>
      </c>
      <c r="E7689">
        <f t="shared" si="526"/>
        <v>5</v>
      </c>
      <c r="F7689" t="str">
        <f t="shared" si="527"/>
        <v>仏滅</v>
      </c>
      <c r="G7689" t="str">
        <f t="shared" si="528"/>
        <v>日</v>
      </c>
      <c r="I7689" t="str">
        <f t="shared" si="529"/>
        <v/>
      </c>
    </row>
    <row r="7690" spans="1:9">
      <c r="A7690" s="1">
        <v>44214</v>
      </c>
      <c r="B7690" s="6" t="s">
        <v>50</v>
      </c>
      <c r="C7690" s="7">
        <v>12</v>
      </c>
      <c r="D7690">
        <v>6</v>
      </c>
      <c r="E7690">
        <f t="shared" si="526"/>
        <v>0</v>
      </c>
      <c r="F7690" t="str">
        <f t="shared" si="527"/>
        <v>大安</v>
      </c>
      <c r="G7690" t="str">
        <f t="shared" si="528"/>
        <v>月</v>
      </c>
      <c r="I7690" t="str">
        <f t="shared" si="529"/>
        <v/>
      </c>
    </row>
    <row r="7691" spans="1:9">
      <c r="A7691" s="1">
        <v>44215</v>
      </c>
      <c r="B7691" s="6" t="s">
        <v>51</v>
      </c>
      <c r="C7691" s="7">
        <v>12</v>
      </c>
      <c r="D7691">
        <v>7</v>
      </c>
      <c r="E7691">
        <f t="shared" si="526"/>
        <v>1</v>
      </c>
      <c r="F7691" t="str">
        <f t="shared" si="527"/>
        <v>赤口</v>
      </c>
      <c r="G7691" t="str">
        <f t="shared" si="528"/>
        <v>火</v>
      </c>
      <c r="I7691" t="str">
        <f t="shared" si="529"/>
        <v/>
      </c>
    </row>
    <row r="7692" spans="1:9">
      <c r="A7692" s="1">
        <v>44216</v>
      </c>
      <c r="B7692" s="6" t="s">
        <v>52</v>
      </c>
      <c r="C7692" s="7">
        <v>12</v>
      </c>
      <c r="D7692">
        <v>8</v>
      </c>
      <c r="E7692">
        <f t="shared" ref="E7692:E7755" si="530">MOD(C7692+D7692,6)</f>
        <v>2</v>
      </c>
      <c r="F7692" t="str">
        <f t="shared" ref="F7692:F7755" si="531">VLOOKUP(E7692,$K$18:$L$23,2)</f>
        <v>先勝</v>
      </c>
      <c r="G7692" t="str">
        <f t="shared" si="528"/>
        <v>水</v>
      </c>
      <c r="I7692" t="str">
        <f t="shared" si="529"/>
        <v/>
      </c>
    </row>
    <row r="7693" spans="1:9">
      <c r="A7693" s="1">
        <v>44217</v>
      </c>
      <c r="B7693" s="6" t="s">
        <v>53</v>
      </c>
      <c r="C7693" s="7">
        <v>12</v>
      </c>
      <c r="D7693">
        <v>9</v>
      </c>
      <c r="E7693">
        <f t="shared" si="530"/>
        <v>3</v>
      </c>
      <c r="F7693" t="str">
        <f t="shared" si="531"/>
        <v>友引</v>
      </c>
      <c r="G7693" t="str">
        <f t="shared" si="528"/>
        <v>木</v>
      </c>
      <c r="I7693" t="str">
        <f t="shared" si="529"/>
        <v/>
      </c>
    </row>
    <row r="7694" spans="1:9">
      <c r="A7694" s="1">
        <v>44218</v>
      </c>
      <c r="B7694" s="6" t="s">
        <v>54</v>
      </c>
      <c r="C7694" s="7">
        <v>12</v>
      </c>
      <c r="D7694">
        <v>10</v>
      </c>
      <c r="E7694">
        <f t="shared" si="530"/>
        <v>4</v>
      </c>
      <c r="F7694" t="str">
        <f t="shared" si="531"/>
        <v>先負</v>
      </c>
      <c r="G7694" t="str">
        <f t="shared" si="528"/>
        <v>金</v>
      </c>
      <c r="I7694" t="str">
        <f t="shared" si="529"/>
        <v/>
      </c>
    </row>
    <row r="7695" spans="1:9">
      <c r="A7695" s="1">
        <v>44219</v>
      </c>
      <c r="B7695" s="6" t="s">
        <v>55</v>
      </c>
      <c r="C7695" s="7">
        <v>12</v>
      </c>
      <c r="D7695">
        <v>11</v>
      </c>
      <c r="E7695">
        <f t="shared" si="530"/>
        <v>5</v>
      </c>
      <c r="F7695" t="str">
        <f t="shared" si="531"/>
        <v>仏滅</v>
      </c>
      <c r="G7695" t="str">
        <f t="shared" si="528"/>
        <v>土</v>
      </c>
      <c r="I7695" t="str">
        <f t="shared" si="529"/>
        <v/>
      </c>
    </row>
    <row r="7696" spans="1:9">
      <c r="A7696" s="1">
        <v>44220</v>
      </c>
      <c r="B7696" s="6" t="s">
        <v>56</v>
      </c>
      <c r="C7696" s="7">
        <v>12</v>
      </c>
      <c r="D7696">
        <v>12</v>
      </c>
      <c r="E7696">
        <f t="shared" si="530"/>
        <v>0</v>
      </c>
      <c r="F7696" t="str">
        <f t="shared" si="531"/>
        <v>大安</v>
      </c>
      <c r="G7696" t="str">
        <f t="shared" si="528"/>
        <v>日</v>
      </c>
      <c r="I7696" t="str">
        <f t="shared" si="529"/>
        <v/>
      </c>
    </row>
    <row r="7697" spans="1:9">
      <c r="A7697" s="1">
        <v>44221</v>
      </c>
      <c r="B7697" s="6" t="s">
        <v>57</v>
      </c>
      <c r="C7697" s="7">
        <v>12</v>
      </c>
      <c r="D7697">
        <v>13</v>
      </c>
      <c r="E7697">
        <f t="shared" si="530"/>
        <v>1</v>
      </c>
      <c r="F7697" t="str">
        <f t="shared" si="531"/>
        <v>赤口</v>
      </c>
      <c r="G7697" t="str">
        <f t="shared" si="528"/>
        <v>月</v>
      </c>
      <c r="I7697" t="str">
        <f t="shared" si="529"/>
        <v/>
      </c>
    </row>
    <row r="7698" spans="1:9">
      <c r="A7698" s="1">
        <v>44222</v>
      </c>
      <c r="B7698" s="6" t="s">
        <v>58</v>
      </c>
      <c r="C7698" s="7">
        <v>12</v>
      </c>
      <c r="D7698">
        <v>14</v>
      </c>
      <c r="E7698">
        <f t="shared" si="530"/>
        <v>2</v>
      </c>
      <c r="F7698" t="str">
        <f t="shared" si="531"/>
        <v>先勝</v>
      </c>
      <c r="G7698" t="str">
        <f t="shared" si="528"/>
        <v>火</v>
      </c>
      <c r="I7698" t="str">
        <f t="shared" si="529"/>
        <v/>
      </c>
    </row>
    <row r="7699" spans="1:9">
      <c r="A7699" s="1">
        <v>44223</v>
      </c>
      <c r="B7699" s="6" t="s">
        <v>59</v>
      </c>
      <c r="C7699" s="7">
        <v>12</v>
      </c>
      <c r="D7699">
        <v>15</v>
      </c>
      <c r="E7699">
        <f t="shared" si="530"/>
        <v>3</v>
      </c>
      <c r="F7699" t="str">
        <f t="shared" si="531"/>
        <v>友引</v>
      </c>
      <c r="G7699" t="str">
        <f t="shared" si="528"/>
        <v>水</v>
      </c>
      <c r="I7699" t="str">
        <f t="shared" si="529"/>
        <v/>
      </c>
    </row>
    <row r="7700" spans="1:9">
      <c r="A7700" s="1">
        <v>44224</v>
      </c>
      <c r="B7700" s="6" t="s">
        <v>60</v>
      </c>
      <c r="C7700" s="7">
        <v>12</v>
      </c>
      <c r="D7700">
        <v>16</v>
      </c>
      <c r="E7700">
        <f t="shared" si="530"/>
        <v>4</v>
      </c>
      <c r="F7700" t="str">
        <f t="shared" si="531"/>
        <v>先負</v>
      </c>
      <c r="G7700" t="str">
        <f t="shared" si="528"/>
        <v>木</v>
      </c>
      <c r="I7700" t="str">
        <f t="shared" si="529"/>
        <v/>
      </c>
    </row>
    <row r="7701" spans="1:9">
      <c r="A7701" s="1">
        <v>44225</v>
      </c>
      <c r="B7701" s="6" t="s">
        <v>61</v>
      </c>
      <c r="C7701" s="7">
        <v>12</v>
      </c>
      <c r="D7701">
        <v>17</v>
      </c>
      <c r="E7701">
        <f t="shared" si="530"/>
        <v>5</v>
      </c>
      <c r="F7701" t="str">
        <f t="shared" si="531"/>
        <v>仏滅</v>
      </c>
      <c r="G7701" t="str">
        <f t="shared" si="528"/>
        <v>金</v>
      </c>
      <c r="I7701" t="str">
        <f t="shared" si="529"/>
        <v/>
      </c>
    </row>
    <row r="7702" spans="1:9">
      <c r="A7702" s="1">
        <v>44226</v>
      </c>
      <c r="B7702" s="6" t="s">
        <v>62</v>
      </c>
      <c r="C7702" s="7">
        <v>12</v>
      </c>
      <c r="D7702">
        <v>18</v>
      </c>
      <c r="E7702">
        <f t="shared" si="530"/>
        <v>0</v>
      </c>
      <c r="F7702" t="str">
        <f t="shared" si="531"/>
        <v>大安</v>
      </c>
      <c r="G7702" t="str">
        <f t="shared" si="528"/>
        <v>土</v>
      </c>
      <c r="I7702" t="str">
        <f t="shared" si="529"/>
        <v/>
      </c>
    </row>
    <row r="7703" spans="1:9">
      <c r="A7703" s="1">
        <v>44227</v>
      </c>
      <c r="B7703" s="6" t="s">
        <v>63</v>
      </c>
      <c r="C7703" s="7">
        <v>12</v>
      </c>
      <c r="D7703">
        <v>19</v>
      </c>
      <c r="E7703">
        <f t="shared" si="530"/>
        <v>1</v>
      </c>
      <c r="F7703" t="str">
        <f t="shared" si="531"/>
        <v>赤口</v>
      </c>
      <c r="G7703" t="str">
        <f t="shared" si="528"/>
        <v>日</v>
      </c>
      <c r="I7703" t="str">
        <f t="shared" si="529"/>
        <v/>
      </c>
    </row>
    <row r="7704" spans="1:9">
      <c r="A7704" s="1">
        <v>44228</v>
      </c>
      <c r="B7704" s="6" t="s">
        <v>64</v>
      </c>
      <c r="C7704" s="7">
        <v>12</v>
      </c>
      <c r="D7704">
        <v>20</v>
      </c>
      <c r="E7704">
        <f t="shared" si="530"/>
        <v>2</v>
      </c>
      <c r="F7704" t="str">
        <f t="shared" si="531"/>
        <v>先勝</v>
      </c>
      <c r="G7704" t="str">
        <f t="shared" si="528"/>
        <v>月</v>
      </c>
      <c r="I7704" t="str">
        <f t="shared" si="529"/>
        <v/>
      </c>
    </row>
    <row r="7705" spans="1:9">
      <c r="A7705" s="1">
        <v>44229</v>
      </c>
      <c r="B7705" s="6" t="s">
        <v>65</v>
      </c>
      <c r="C7705" s="7">
        <v>12</v>
      </c>
      <c r="D7705">
        <v>21</v>
      </c>
      <c r="E7705">
        <f t="shared" si="530"/>
        <v>3</v>
      </c>
      <c r="F7705" t="str">
        <f t="shared" si="531"/>
        <v>友引</v>
      </c>
      <c r="G7705" t="str">
        <f t="shared" si="528"/>
        <v>火</v>
      </c>
      <c r="I7705" t="str">
        <f t="shared" si="529"/>
        <v/>
      </c>
    </row>
    <row r="7706" spans="1:9">
      <c r="A7706" s="1">
        <v>44230</v>
      </c>
      <c r="B7706" s="6" t="s">
        <v>66</v>
      </c>
      <c r="C7706" s="7">
        <v>12</v>
      </c>
      <c r="D7706">
        <v>22</v>
      </c>
      <c r="E7706">
        <f t="shared" si="530"/>
        <v>4</v>
      </c>
      <c r="F7706" t="str">
        <f t="shared" si="531"/>
        <v>先負</v>
      </c>
      <c r="G7706" t="str">
        <f t="shared" si="528"/>
        <v>水</v>
      </c>
      <c r="I7706" t="str">
        <f t="shared" si="529"/>
        <v/>
      </c>
    </row>
    <row r="7707" spans="1:9">
      <c r="A7707" s="1">
        <v>44231</v>
      </c>
      <c r="B7707" s="6" t="s">
        <v>67</v>
      </c>
      <c r="C7707" s="7">
        <v>12</v>
      </c>
      <c r="D7707">
        <v>23</v>
      </c>
      <c r="E7707">
        <f t="shared" si="530"/>
        <v>5</v>
      </c>
      <c r="F7707" t="str">
        <f t="shared" si="531"/>
        <v>仏滅</v>
      </c>
      <c r="G7707" t="str">
        <f t="shared" si="528"/>
        <v>木</v>
      </c>
      <c r="I7707" t="str">
        <f t="shared" si="529"/>
        <v/>
      </c>
    </row>
    <row r="7708" spans="1:9">
      <c r="A7708" s="1">
        <v>44232</v>
      </c>
      <c r="B7708" s="6" t="s">
        <v>68</v>
      </c>
      <c r="C7708" s="7">
        <v>12</v>
      </c>
      <c r="D7708">
        <v>24</v>
      </c>
      <c r="E7708">
        <f t="shared" si="530"/>
        <v>0</v>
      </c>
      <c r="F7708" t="str">
        <f t="shared" si="531"/>
        <v>大安</v>
      </c>
      <c r="G7708" t="str">
        <f t="shared" si="528"/>
        <v>金</v>
      </c>
      <c r="I7708" t="str">
        <f t="shared" si="529"/>
        <v/>
      </c>
    </row>
    <row r="7709" spans="1:9">
      <c r="A7709" s="1">
        <v>44233</v>
      </c>
      <c r="B7709" s="6" t="s">
        <v>69</v>
      </c>
      <c r="C7709" s="7">
        <v>12</v>
      </c>
      <c r="D7709">
        <v>25</v>
      </c>
      <c r="E7709">
        <f t="shared" si="530"/>
        <v>1</v>
      </c>
      <c r="F7709" t="str">
        <f t="shared" si="531"/>
        <v>赤口</v>
      </c>
      <c r="G7709" t="str">
        <f t="shared" si="528"/>
        <v>土</v>
      </c>
      <c r="I7709" t="str">
        <f t="shared" si="529"/>
        <v/>
      </c>
    </row>
    <row r="7710" spans="1:9">
      <c r="A7710" s="1">
        <v>44234</v>
      </c>
      <c r="B7710" s="6" t="s">
        <v>70</v>
      </c>
      <c r="C7710" s="7">
        <v>12</v>
      </c>
      <c r="D7710">
        <v>26</v>
      </c>
      <c r="E7710">
        <f t="shared" si="530"/>
        <v>2</v>
      </c>
      <c r="F7710" t="str">
        <f t="shared" si="531"/>
        <v>先勝</v>
      </c>
      <c r="G7710" t="str">
        <f t="shared" si="528"/>
        <v>日</v>
      </c>
      <c r="I7710" t="str">
        <f t="shared" si="529"/>
        <v/>
      </c>
    </row>
    <row r="7711" spans="1:9">
      <c r="A7711" s="1">
        <v>44235</v>
      </c>
      <c r="B7711" s="6" t="s">
        <v>71</v>
      </c>
      <c r="C7711" s="7">
        <v>12</v>
      </c>
      <c r="D7711">
        <v>27</v>
      </c>
      <c r="E7711">
        <f t="shared" si="530"/>
        <v>3</v>
      </c>
      <c r="F7711" t="str">
        <f t="shared" si="531"/>
        <v>友引</v>
      </c>
      <c r="G7711" t="str">
        <f t="shared" si="528"/>
        <v>月</v>
      </c>
      <c r="I7711" t="str">
        <f t="shared" si="529"/>
        <v/>
      </c>
    </row>
    <row r="7712" spans="1:9">
      <c r="A7712" s="1">
        <v>44236</v>
      </c>
      <c r="B7712" s="6" t="s">
        <v>72</v>
      </c>
      <c r="C7712" s="7">
        <v>12</v>
      </c>
      <c r="D7712">
        <v>28</v>
      </c>
      <c r="E7712">
        <f t="shared" si="530"/>
        <v>4</v>
      </c>
      <c r="F7712" t="str">
        <f t="shared" si="531"/>
        <v>先負</v>
      </c>
      <c r="G7712" t="str">
        <f t="shared" si="528"/>
        <v>火</v>
      </c>
      <c r="I7712" t="str">
        <f t="shared" si="529"/>
        <v/>
      </c>
    </row>
    <row r="7713" spans="1:9">
      <c r="A7713" s="1">
        <v>44237</v>
      </c>
      <c r="B7713" s="6" t="s">
        <v>73</v>
      </c>
      <c r="C7713" s="7">
        <v>12</v>
      </c>
      <c r="D7713">
        <v>29</v>
      </c>
      <c r="E7713">
        <f t="shared" si="530"/>
        <v>5</v>
      </c>
      <c r="F7713" t="str">
        <f t="shared" si="531"/>
        <v>仏滅</v>
      </c>
      <c r="G7713" t="str">
        <f t="shared" si="528"/>
        <v>水</v>
      </c>
      <c r="I7713" t="str">
        <f t="shared" si="529"/>
        <v/>
      </c>
    </row>
    <row r="7714" spans="1:9">
      <c r="A7714" s="1">
        <v>44238</v>
      </c>
      <c r="B7714" s="6" t="s">
        <v>74</v>
      </c>
      <c r="C7714" s="7">
        <v>12</v>
      </c>
      <c r="D7714">
        <v>30</v>
      </c>
      <c r="E7714">
        <f t="shared" si="530"/>
        <v>0</v>
      </c>
      <c r="F7714" t="str">
        <f t="shared" si="531"/>
        <v>大安</v>
      </c>
      <c r="G7714" t="str">
        <f t="shared" si="528"/>
        <v>木</v>
      </c>
      <c r="I7714" t="str">
        <f t="shared" si="529"/>
        <v/>
      </c>
    </row>
    <row r="7715" spans="1:9">
      <c r="A7715" s="1">
        <v>44239</v>
      </c>
      <c r="B7715" s="6" t="s">
        <v>668</v>
      </c>
      <c r="C7715" s="7">
        <v>1</v>
      </c>
      <c r="D7715">
        <v>1</v>
      </c>
      <c r="E7715">
        <f t="shared" si="530"/>
        <v>2</v>
      </c>
      <c r="F7715" t="str">
        <f t="shared" si="531"/>
        <v>先勝</v>
      </c>
      <c r="G7715" t="str">
        <f t="shared" si="528"/>
        <v>金</v>
      </c>
      <c r="I7715" t="str">
        <f t="shared" si="529"/>
        <v/>
      </c>
    </row>
    <row r="7716" spans="1:9">
      <c r="A7716" s="1">
        <v>44240</v>
      </c>
      <c r="B7716" s="6" t="s">
        <v>76</v>
      </c>
      <c r="C7716" s="7">
        <v>1</v>
      </c>
      <c r="D7716">
        <v>2</v>
      </c>
      <c r="E7716">
        <f t="shared" si="530"/>
        <v>3</v>
      </c>
      <c r="F7716" t="str">
        <f t="shared" si="531"/>
        <v>友引</v>
      </c>
      <c r="G7716" t="str">
        <f t="shared" si="528"/>
        <v>土</v>
      </c>
      <c r="I7716" t="str">
        <f t="shared" si="529"/>
        <v/>
      </c>
    </row>
    <row r="7717" spans="1:9">
      <c r="A7717" s="1">
        <v>44241</v>
      </c>
      <c r="B7717" s="6" t="s">
        <v>77</v>
      </c>
      <c r="C7717" s="7">
        <v>1</v>
      </c>
      <c r="D7717">
        <v>3</v>
      </c>
      <c r="E7717">
        <f t="shared" si="530"/>
        <v>4</v>
      </c>
      <c r="F7717" t="str">
        <f t="shared" si="531"/>
        <v>先負</v>
      </c>
      <c r="G7717" t="str">
        <f t="shared" si="528"/>
        <v>日</v>
      </c>
      <c r="I7717" t="str">
        <f t="shared" si="529"/>
        <v/>
      </c>
    </row>
    <row r="7718" spans="1:9">
      <c r="A7718" s="1">
        <v>44242</v>
      </c>
      <c r="B7718" s="6" t="s">
        <v>78</v>
      </c>
      <c r="C7718" s="7">
        <v>1</v>
      </c>
      <c r="D7718">
        <v>4</v>
      </c>
      <c r="E7718">
        <f t="shared" si="530"/>
        <v>5</v>
      </c>
      <c r="F7718" t="str">
        <f t="shared" si="531"/>
        <v>仏滅</v>
      </c>
      <c r="G7718" t="str">
        <f t="shared" si="528"/>
        <v>月</v>
      </c>
      <c r="I7718" t="str">
        <f t="shared" si="529"/>
        <v/>
      </c>
    </row>
    <row r="7719" spans="1:9">
      <c r="A7719" s="1">
        <v>44243</v>
      </c>
      <c r="B7719" s="6" t="s">
        <v>79</v>
      </c>
      <c r="C7719" s="7">
        <v>1</v>
      </c>
      <c r="D7719">
        <v>5</v>
      </c>
      <c r="E7719">
        <f t="shared" si="530"/>
        <v>0</v>
      </c>
      <c r="F7719" t="str">
        <f t="shared" si="531"/>
        <v>大安</v>
      </c>
      <c r="G7719" t="str">
        <f t="shared" si="528"/>
        <v>火</v>
      </c>
      <c r="I7719" t="str">
        <f t="shared" si="529"/>
        <v/>
      </c>
    </row>
    <row r="7720" spans="1:9">
      <c r="A7720" s="1">
        <v>44244</v>
      </c>
      <c r="B7720" s="6" t="s">
        <v>80</v>
      </c>
      <c r="C7720" s="7">
        <v>1</v>
      </c>
      <c r="D7720">
        <v>6</v>
      </c>
      <c r="E7720">
        <f t="shared" si="530"/>
        <v>1</v>
      </c>
      <c r="F7720" t="str">
        <f t="shared" si="531"/>
        <v>赤口</v>
      </c>
      <c r="G7720" t="str">
        <f t="shared" si="528"/>
        <v>水</v>
      </c>
      <c r="I7720" t="str">
        <f t="shared" si="529"/>
        <v/>
      </c>
    </row>
    <row r="7721" spans="1:9">
      <c r="A7721" s="1">
        <v>44245</v>
      </c>
      <c r="B7721" s="6" t="s">
        <v>81</v>
      </c>
      <c r="C7721" s="7">
        <v>1</v>
      </c>
      <c r="D7721">
        <v>7</v>
      </c>
      <c r="E7721">
        <f t="shared" si="530"/>
        <v>2</v>
      </c>
      <c r="F7721" t="str">
        <f t="shared" si="531"/>
        <v>先勝</v>
      </c>
      <c r="G7721" t="str">
        <f t="shared" si="528"/>
        <v>木</v>
      </c>
      <c r="I7721" t="str">
        <f t="shared" si="529"/>
        <v/>
      </c>
    </row>
    <row r="7722" spans="1:9">
      <c r="A7722" s="1">
        <v>44246</v>
      </c>
      <c r="B7722" s="6" t="s">
        <v>82</v>
      </c>
      <c r="C7722" s="7">
        <v>1</v>
      </c>
      <c r="D7722">
        <v>8</v>
      </c>
      <c r="E7722">
        <f t="shared" si="530"/>
        <v>3</v>
      </c>
      <c r="F7722" t="str">
        <f t="shared" si="531"/>
        <v>友引</v>
      </c>
      <c r="G7722" t="str">
        <f t="shared" si="528"/>
        <v>金</v>
      </c>
      <c r="I7722" t="str">
        <f t="shared" si="529"/>
        <v/>
      </c>
    </row>
    <row r="7723" spans="1:9">
      <c r="A7723" s="1">
        <v>44247</v>
      </c>
      <c r="B7723" s="6" t="s">
        <v>83</v>
      </c>
      <c r="C7723" s="7">
        <v>1</v>
      </c>
      <c r="D7723">
        <v>9</v>
      </c>
      <c r="E7723">
        <f t="shared" si="530"/>
        <v>4</v>
      </c>
      <c r="F7723" t="str">
        <f t="shared" si="531"/>
        <v>先負</v>
      </c>
      <c r="G7723" t="str">
        <f t="shared" si="528"/>
        <v>土</v>
      </c>
      <c r="I7723" t="str">
        <f t="shared" si="529"/>
        <v/>
      </c>
    </row>
    <row r="7724" spans="1:9">
      <c r="A7724" s="1">
        <v>44248</v>
      </c>
      <c r="B7724" s="6" t="s">
        <v>84</v>
      </c>
      <c r="C7724" s="7">
        <v>1</v>
      </c>
      <c r="D7724">
        <v>10</v>
      </c>
      <c r="E7724">
        <f t="shared" si="530"/>
        <v>5</v>
      </c>
      <c r="F7724" t="str">
        <f t="shared" si="531"/>
        <v>仏滅</v>
      </c>
      <c r="G7724" t="str">
        <f t="shared" si="528"/>
        <v>日</v>
      </c>
      <c r="I7724" t="str">
        <f t="shared" si="529"/>
        <v/>
      </c>
    </row>
    <row r="7725" spans="1:9">
      <c r="A7725" s="1">
        <v>44249</v>
      </c>
      <c r="B7725" s="6" t="s">
        <v>85</v>
      </c>
      <c r="C7725" s="7">
        <v>1</v>
      </c>
      <c r="D7725">
        <v>11</v>
      </c>
      <c r="E7725">
        <f t="shared" si="530"/>
        <v>0</v>
      </c>
      <c r="F7725" t="str">
        <f t="shared" si="531"/>
        <v>大安</v>
      </c>
      <c r="G7725" t="str">
        <f t="shared" si="528"/>
        <v>月</v>
      </c>
      <c r="I7725" t="str">
        <f t="shared" si="529"/>
        <v/>
      </c>
    </row>
    <row r="7726" spans="1:9">
      <c r="A7726" s="1">
        <v>44250</v>
      </c>
      <c r="B7726" s="6" t="s">
        <v>86</v>
      </c>
      <c r="C7726" s="7">
        <v>1</v>
      </c>
      <c r="D7726">
        <v>12</v>
      </c>
      <c r="E7726">
        <f t="shared" si="530"/>
        <v>1</v>
      </c>
      <c r="F7726" t="str">
        <f t="shared" si="531"/>
        <v>赤口</v>
      </c>
      <c r="G7726" t="str">
        <f t="shared" si="528"/>
        <v>火</v>
      </c>
      <c r="I7726" t="str">
        <f t="shared" si="529"/>
        <v/>
      </c>
    </row>
    <row r="7727" spans="1:9">
      <c r="A7727" s="1">
        <v>44251</v>
      </c>
      <c r="B7727" s="6" t="s">
        <v>87</v>
      </c>
      <c r="C7727" s="7">
        <v>1</v>
      </c>
      <c r="D7727">
        <v>13</v>
      </c>
      <c r="E7727">
        <f t="shared" si="530"/>
        <v>2</v>
      </c>
      <c r="F7727" t="str">
        <f t="shared" si="531"/>
        <v>先勝</v>
      </c>
      <c r="G7727" t="str">
        <f t="shared" si="528"/>
        <v>水</v>
      </c>
      <c r="I7727" t="str">
        <f t="shared" si="529"/>
        <v/>
      </c>
    </row>
    <row r="7728" spans="1:9">
      <c r="A7728" s="1">
        <v>44252</v>
      </c>
      <c r="B7728" s="6" t="s">
        <v>88</v>
      </c>
      <c r="C7728" s="7">
        <v>1</v>
      </c>
      <c r="D7728">
        <v>14</v>
      </c>
      <c r="E7728">
        <f t="shared" si="530"/>
        <v>3</v>
      </c>
      <c r="F7728" t="str">
        <f t="shared" si="531"/>
        <v>友引</v>
      </c>
      <c r="G7728" t="str">
        <f t="shared" si="528"/>
        <v>木</v>
      </c>
      <c r="I7728" t="str">
        <f t="shared" si="529"/>
        <v/>
      </c>
    </row>
    <row r="7729" spans="1:9">
      <c r="A7729" s="1">
        <v>44253</v>
      </c>
      <c r="B7729" s="6" t="s">
        <v>89</v>
      </c>
      <c r="C7729" s="7">
        <v>1</v>
      </c>
      <c r="D7729">
        <v>15</v>
      </c>
      <c r="E7729">
        <f t="shared" si="530"/>
        <v>4</v>
      </c>
      <c r="F7729" t="str">
        <f t="shared" si="531"/>
        <v>先負</v>
      </c>
      <c r="G7729" t="str">
        <f t="shared" si="528"/>
        <v>金</v>
      </c>
      <c r="I7729" t="str">
        <f t="shared" si="529"/>
        <v/>
      </c>
    </row>
    <row r="7730" spans="1:9">
      <c r="A7730" s="1">
        <v>44254</v>
      </c>
      <c r="B7730" s="6" t="s">
        <v>90</v>
      </c>
      <c r="C7730" s="7">
        <v>1</v>
      </c>
      <c r="D7730">
        <v>16</v>
      </c>
      <c r="E7730">
        <f t="shared" si="530"/>
        <v>5</v>
      </c>
      <c r="F7730" t="str">
        <f t="shared" si="531"/>
        <v>仏滅</v>
      </c>
      <c r="G7730" t="str">
        <f t="shared" si="528"/>
        <v>土</v>
      </c>
      <c r="I7730" t="str">
        <f t="shared" si="529"/>
        <v/>
      </c>
    </row>
    <row r="7731" spans="1:9">
      <c r="A7731" s="1">
        <v>44255</v>
      </c>
      <c r="B7731" s="6" t="s">
        <v>91</v>
      </c>
      <c r="C7731" s="7">
        <v>1</v>
      </c>
      <c r="D7731">
        <v>17</v>
      </c>
      <c r="E7731">
        <f t="shared" si="530"/>
        <v>0</v>
      </c>
      <c r="F7731" t="str">
        <f t="shared" si="531"/>
        <v>大安</v>
      </c>
      <c r="G7731" t="str">
        <f t="shared" si="528"/>
        <v>日</v>
      </c>
      <c r="I7731" t="str">
        <f t="shared" si="529"/>
        <v/>
      </c>
    </row>
    <row r="7732" spans="1:9">
      <c r="A7732" s="1">
        <v>44256</v>
      </c>
      <c r="B7732" s="6" t="s">
        <v>92</v>
      </c>
      <c r="C7732" s="7">
        <v>1</v>
      </c>
      <c r="D7732">
        <v>18</v>
      </c>
      <c r="E7732">
        <f t="shared" si="530"/>
        <v>1</v>
      </c>
      <c r="F7732" t="str">
        <f t="shared" si="531"/>
        <v>赤口</v>
      </c>
      <c r="G7732" t="str">
        <f t="shared" si="528"/>
        <v>月</v>
      </c>
      <c r="I7732" t="str">
        <f t="shared" si="529"/>
        <v/>
      </c>
    </row>
    <row r="7733" spans="1:9">
      <c r="A7733" s="1">
        <v>44257</v>
      </c>
      <c r="B7733" s="6" t="s">
        <v>93</v>
      </c>
      <c r="C7733" s="7">
        <v>1</v>
      </c>
      <c r="D7733">
        <v>19</v>
      </c>
      <c r="E7733">
        <f t="shared" si="530"/>
        <v>2</v>
      </c>
      <c r="F7733" t="str">
        <f t="shared" si="531"/>
        <v>先勝</v>
      </c>
      <c r="G7733" t="str">
        <f t="shared" si="528"/>
        <v>火</v>
      </c>
      <c r="I7733" t="str">
        <f t="shared" si="529"/>
        <v/>
      </c>
    </row>
    <row r="7734" spans="1:9">
      <c r="A7734" s="1">
        <v>44258</v>
      </c>
      <c r="B7734" s="6" t="s">
        <v>94</v>
      </c>
      <c r="C7734" s="7">
        <v>1</v>
      </c>
      <c r="D7734">
        <v>20</v>
      </c>
      <c r="E7734">
        <f t="shared" si="530"/>
        <v>3</v>
      </c>
      <c r="F7734" t="str">
        <f t="shared" si="531"/>
        <v>友引</v>
      </c>
      <c r="G7734" t="str">
        <f t="shared" si="528"/>
        <v>水</v>
      </c>
      <c r="I7734" t="str">
        <f t="shared" si="529"/>
        <v/>
      </c>
    </row>
    <row r="7735" spans="1:9">
      <c r="A7735" s="1">
        <v>44259</v>
      </c>
      <c r="B7735" s="6" t="s">
        <v>95</v>
      </c>
      <c r="C7735" s="7">
        <v>1</v>
      </c>
      <c r="D7735">
        <v>21</v>
      </c>
      <c r="E7735">
        <f t="shared" si="530"/>
        <v>4</v>
      </c>
      <c r="F7735" t="str">
        <f t="shared" si="531"/>
        <v>先負</v>
      </c>
      <c r="G7735" t="str">
        <f t="shared" si="528"/>
        <v>木</v>
      </c>
      <c r="I7735" t="str">
        <f t="shared" si="529"/>
        <v/>
      </c>
    </row>
    <row r="7736" spans="1:9">
      <c r="A7736" s="1">
        <v>44260</v>
      </c>
      <c r="B7736" s="6" t="s">
        <v>96</v>
      </c>
      <c r="C7736" s="7">
        <v>1</v>
      </c>
      <c r="D7736">
        <v>22</v>
      </c>
      <c r="E7736">
        <f t="shared" si="530"/>
        <v>5</v>
      </c>
      <c r="F7736" t="str">
        <f t="shared" si="531"/>
        <v>仏滅</v>
      </c>
      <c r="G7736" t="str">
        <f t="shared" si="528"/>
        <v>金</v>
      </c>
      <c r="I7736" t="str">
        <f t="shared" si="529"/>
        <v/>
      </c>
    </row>
    <row r="7737" spans="1:9">
      <c r="A7737" s="1">
        <v>44261</v>
      </c>
      <c r="B7737" s="6" t="s">
        <v>97</v>
      </c>
      <c r="C7737" s="7">
        <v>1</v>
      </c>
      <c r="D7737">
        <v>23</v>
      </c>
      <c r="E7737">
        <f t="shared" si="530"/>
        <v>0</v>
      </c>
      <c r="F7737" t="str">
        <f t="shared" si="531"/>
        <v>大安</v>
      </c>
      <c r="G7737" t="str">
        <f t="shared" si="528"/>
        <v>土</v>
      </c>
      <c r="I7737" t="str">
        <f t="shared" si="529"/>
        <v/>
      </c>
    </row>
    <row r="7738" spans="1:9">
      <c r="A7738" s="1">
        <v>44262</v>
      </c>
      <c r="B7738" s="6" t="s">
        <v>98</v>
      </c>
      <c r="C7738" s="7">
        <v>1</v>
      </c>
      <c r="D7738">
        <v>24</v>
      </c>
      <c r="E7738">
        <f t="shared" si="530"/>
        <v>1</v>
      </c>
      <c r="F7738" t="str">
        <f t="shared" si="531"/>
        <v>赤口</v>
      </c>
      <c r="G7738" t="str">
        <f t="shared" si="528"/>
        <v>日</v>
      </c>
      <c r="I7738" t="str">
        <f t="shared" si="529"/>
        <v/>
      </c>
    </row>
    <row r="7739" spans="1:9">
      <c r="A7739" s="1">
        <v>44263</v>
      </c>
      <c r="B7739" s="6" t="s">
        <v>99</v>
      </c>
      <c r="C7739" s="7">
        <v>1</v>
      </c>
      <c r="D7739">
        <v>25</v>
      </c>
      <c r="E7739">
        <f t="shared" si="530"/>
        <v>2</v>
      </c>
      <c r="F7739" t="str">
        <f t="shared" si="531"/>
        <v>先勝</v>
      </c>
      <c r="G7739" t="str">
        <f t="shared" si="528"/>
        <v>月</v>
      </c>
      <c r="I7739" t="str">
        <f t="shared" si="529"/>
        <v/>
      </c>
    </row>
    <row r="7740" spans="1:9">
      <c r="A7740" s="1">
        <v>44264</v>
      </c>
      <c r="B7740" s="6" t="s">
        <v>100</v>
      </c>
      <c r="C7740" s="7">
        <v>1</v>
      </c>
      <c r="D7740">
        <v>26</v>
      </c>
      <c r="E7740">
        <f t="shared" si="530"/>
        <v>3</v>
      </c>
      <c r="F7740" t="str">
        <f t="shared" si="531"/>
        <v>友引</v>
      </c>
      <c r="G7740" t="str">
        <f t="shared" si="528"/>
        <v>火</v>
      </c>
      <c r="I7740" t="str">
        <f t="shared" si="529"/>
        <v/>
      </c>
    </row>
    <row r="7741" spans="1:9">
      <c r="A7741" s="1">
        <v>44265</v>
      </c>
      <c r="B7741" s="6" t="s">
        <v>101</v>
      </c>
      <c r="C7741" s="7">
        <v>1</v>
      </c>
      <c r="D7741">
        <v>27</v>
      </c>
      <c r="E7741">
        <f t="shared" si="530"/>
        <v>4</v>
      </c>
      <c r="F7741" t="str">
        <f t="shared" si="531"/>
        <v>先負</v>
      </c>
      <c r="G7741" t="str">
        <f t="shared" si="528"/>
        <v>水</v>
      </c>
      <c r="I7741" t="str">
        <f t="shared" si="529"/>
        <v/>
      </c>
    </row>
    <row r="7742" spans="1:9">
      <c r="A7742" s="1">
        <v>44266</v>
      </c>
      <c r="B7742" s="6" t="s">
        <v>102</v>
      </c>
      <c r="C7742" s="7">
        <v>1</v>
      </c>
      <c r="D7742">
        <v>28</v>
      </c>
      <c r="E7742">
        <f t="shared" si="530"/>
        <v>5</v>
      </c>
      <c r="F7742" t="str">
        <f t="shared" si="531"/>
        <v>仏滅</v>
      </c>
      <c r="G7742" t="str">
        <f t="shared" si="528"/>
        <v>木</v>
      </c>
      <c r="I7742" t="str">
        <f t="shared" si="529"/>
        <v/>
      </c>
    </row>
    <row r="7743" spans="1:9">
      <c r="A7743" s="1">
        <v>44267</v>
      </c>
      <c r="B7743" s="6" t="s">
        <v>103</v>
      </c>
      <c r="C7743" s="7">
        <v>1</v>
      </c>
      <c r="D7743">
        <v>29</v>
      </c>
      <c r="E7743">
        <f t="shared" si="530"/>
        <v>0</v>
      </c>
      <c r="F7743" t="str">
        <f t="shared" si="531"/>
        <v>大安</v>
      </c>
      <c r="G7743" t="str">
        <f t="shared" si="528"/>
        <v>金</v>
      </c>
      <c r="I7743" t="str">
        <f t="shared" si="529"/>
        <v/>
      </c>
    </row>
    <row r="7744" spans="1:9">
      <c r="A7744" s="1">
        <v>44268</v>
      </c>
      <c r="B7744" s="6" t="s">
        <v>702</v>
      </c>
      <c r="C7744" s="7">
        <v>2</v>
      </c>
      <c r="D7744">
        <v>1</v>
      </c>
      <c r="E7744">
        <f t="shared" si="530"/>
        <v>3</v>
      </c>
      <c r="F7744" t="str">
        <f t="shared" si="531"/>
        <v>友引</v>
      </c>
      <c r="G7744" t="str">
        <f t="shared" si="528"/>
        <v>土</v>
      </c>
      <c r="I7744" t="str">
        <f t="shared" si="529"/>
        <v/>
      </c>
    </row>
    <row r="7745" spans="1:9">
      <c r="A7745" s="1">
        <v>44269</v>
      </c>
      <c r="B7745" s="6" t="s">
        <v>106</v>
      </c>
      <c r="C7745" s="7">
        <v>2</v>
      </c>
      <c r="D7745">
        <v>2</v>
      </c>
      <c r="E7745">
        <f t="shared" si="530"/>
        <v>4</v>
      </c>
      <c r="F7745" t="str">
        <f t="shared" si="531"/>
        <v>先負</v>
      </c>
      <c r="G7745" t="str">
        <f t="shared" si="528"/>
        <v>日</v>
      </c>
      <c r="I7745" t="str">
        <f t="shared" si="529"/>
        <v/>
      </c>
    </row>
    <row r="7746" spans="1:9">
      <c r="A7746" s="1">
        <v>44270</v>
      </c>
      <c r="B7746" s="6" t="s">
        <v>107</v>
      </c>
      <c r="C7746" s="7">
        <v>2</v>
      </c>
      <c r="D7746">
        <v>3</v>
      </c>
      <c r="E7746">
        <f t="shared" si="530"/>
        <v>5</v>
      </c>
      <c r="F7746" t="str">
        <f t="shared" si="531"/>
        <v>仏滅</v>
      </c>
      <c r="G7746" t="str">
        <f t="shared" si="528"/>
        <v>月</v>
      </c>
      <c r="I7746" t="str">
        <f t="shared" si="529"/>
        <v/>
      </c>
    </row>
    <row r="7747" spans="1:9">
      <c r="A7747" s="1">
        <v>44271</v>
      </c>
      <c r="B7747" s="6" t="s">
        <v>108</v>
      </c>
      <c r="C7747" s="7">
        <v>2</v>
      </c>
      <c r="D7747">
        <v>4</v>
      </c>
      <c r="E7747">
        <f t="shared" si="530"/>
        <v>0</v>
      </c>
      <c r="F7747" t="str">
        <f t="shared" si="531"/>
        <v>大安</v>
      </c>
      <c r="G7747" t="str">
        <f t="shared" ref="G7747:G7810" si="532">TEXT(A7747,"aaa")</f>
        <v>火</v>
      </c>
      <c r="I7747" t="str">
        <f t="shared" ref="I7747:I7810" si="533">IF(ISERROR(VLOOKUP(H7747,$K$29:$L$39,2,FALSE)),"",VLOOKUP(H7747,$K$29:$L$39,2,FALSE))</f>
        <v/>
      </c>
    </row>
    <row r="7748" spans="1:9">
      <c r="A7748" s="1">
        <v>44272</v>
      </c>
      <c r="B7748" s="6" t="s">
        <v>109</v>
      </c>
      <c r="C7748" s="7">
        <v>2</v>
      </c>
      <c r="D7748">
        <v>5</v>
      </c>
      <c r="E7748">
        <f t="shared" si="530"/>
        <v>1</v>
      </c>
      <c r="F7748" t="str">
        <f t="shared" si="531"/>
        <v>赤口</v>
      </c>
      <c r="G7748" t="str">
        <f t="shared" si="532"/>
        <v>水</v>
      </c>
      <c r="I7748" t="str">
        <f t="shared" si="533"/>
        <v/>
      </c>
    </row>
    <row r="7749" spans="1:9">
      <c r="A7749" s="1">
        <v>44273</v>
      </c>
      <c r="B7749" s="6" t="s">
        <v>110</v>
      </c>
      <c r="C7749" s="7">
        <v>2</v>
      </c>
      <c r="D7749">
        <v>6</v>
      </c>
      <c r="E7749">
        <f t="shared" si="530"/>
        <v>2</v>
      </c>
      <c r="F7749" t="str">
        <f t="shared" si="531"/>
        <v>先勝</v>
      </c>
      <c r="G7749" t="str">
        <f t="shared" si="532"/>
        <v>木</v>
      </c>
      <c r="I7749" t="str">
        <f t="shared" si="533"/>
        <v/>
      </c>
    </row>
    <row r="7750" spans="1:9">
      <c r="A7750" s="1">
        <v>44274</v>
      </c>
      <c r="B7750" s="6" t="s">
        <v>111</v>
      </c>
      <c r="C7750" s="7">
        <v>2</v>
      </c>
      <c r="D7750">
        <v>7</v>
      </c>
      <c r="E7750">
        <f t="shared" si="530"/>
        <v>3</v>
      </c>
      <c r="F7750" t="str">
        <f t="shared" si="531"/>
        <v>友引</v>
      </c>
      <c r="G7750" t="str">
        <f t="shared" si="532"/>
        <v>金</v>
      </c>
      <c r="I7750" t="str">
        <f t="shared" si="533"/>
        <v/>
      </c>
    </row>
    <row r="7751" spans="1:9">
      <c r="A7751" s="1">
        <v>44275</v>
      </c>
      <c r="B7751" s="6" t="s">
        <v>112</v>
      </c>
      <c r="C7751" s="7">
        <v>2</v>
      </c>
      <c r="D7751">
        <v>8</v>
      </c>
      <c r="E7751">
        <f t="shared" si="530"/>
        <v>4</v>
      </c>
      <c r="F7751" t="str">
        <f t="shared" si="531"/>
        <v>先負</v>
      </c>
      <c r="G7751" t="str">
        <f t="shared" si="532"/>
        <v>土</v>
      </c>
      <c r="I7751" t="str">
        <f t="shared" si="533"/>
        <v/>
      </c>
    </row>
    <row r="7752" spans="1:9">
      <c r="A7752" s="1">
        <v>44276</v>
      </c>
      <c r="B7752" s="6" t="s">
        <v>113</v>
      </c>
      <c r="C7752" s="7">
        <v>2</v>
      </c>
      <c r="D7752">
        <v>9</v>
      </c>
      <c r="E7752">
        <f t="shared" si="530"/>
        <v>5</v>
      </c>
      <c r="F7752" t="str">
        <f t="shared" si="531"/>
        <v>仏滅</v>
      </c>
      <c r="G7752" t="str">
        <f t="shared" si="532"/>
        <v>日</v>
      </c>
      <c r="I7752" t="str">
        <f t="shared" si="533"/>
        <v/>
      </c>
    </row>
    <row r="7753" spans="1:9">
      <c r="A7753" s="1">
        <v>44277</v>
      </c>
      <c r="B7753" s="6" t="s">
        <v>114</v>
      </c>
      <c r="C7753" s="7">
        <v>2</v>
      </c>
      <c r="D7753">
        <v>10</v>
      </c>
      <c r="E7753">
        <f t="shared" si="530"/>
        <v>0</v>
      </c>
      <c r="F7753" t="str">
        <f t="shared" si="531"/>
        <v>大安</v>
      </c>
      <c r="G7753" t="str">
        <f t="shared" si="532"/>
        <v>月</v>
      </c>
      <c r="I7753" t="str">
        <f t="shared" si="533"/>
        <v/>
      </c>
    </row>
    <row r="7754" spans="1:9">
      <c r="A7754" s="1">
        <v>44278</v>
      </c>
      <c r="B7754" s="6" t="s">
        <v>115</v>
      </c>
      <c r="C7754" s="7">
        <v>2</v>
      </c>
      <c r="D7754">
        <v>11</v>
      </c>
      <c r="E7754">
        <f t="shared" si="530"/>
        <v>1</v>
      </c>
      <c r="F7754" t="str">
        <f t="shared" si="531"/>
        <v>赤口</v>
      </c>
      <c r="G7754" t="str">
        <f t="shared" si="532"/>
        <v>火</v>
      </c>
      <c r="I7754" t="str">
        <f t="shared" si="533"/>
        <v/>
      </c>
    </row>
    <row r="7755" spans="1:9">
      <c r="A7755" s="1">
        <v>44279</v>
      </c>
      <c r="B7755" s="6" t="s">
        <v>116</v>
      </c>
      <c r="C7755" s="7">
        <v>2</v>
      </c>
      <c r="D7755">
        <v>12</v>
      </c>
      <c r="E7755">
        <f t="shared" si="530"/>
        <v>2</v>
      </c>
      <c r="F7755" t="str">
        <f t="shared" si="531"/>
        <v>先勝</v>
      </c>
      <c r="G7755" t="str">
        <f t="shared" si="532"/>
        <v>水</v>
      </c>
      <c r="I7755" t="str">
        <f t="shared" si="533"/>
        <v/>
      </c>
    </row>
    <row r="7756" spans="1:9">
      <c r="A7756" s="1">
        <v>44280</v>
      </c>
      <c r="B7756" s="6" t="s">
        <v>117</v>
      </c>
      <c r="C7756" s="7">
        <v>2</v>
      </c>
      <c r="D7756">
        <v>13</v>
      </c>
      <c r="E7756">
        <f t="shared" ref="E7756:E7819" si="534">MOD(C7756+D7756,6)</f>
        <v>3</v>
      </c>
      <c r="F7756" t="str">
        <f t="shared" ref="F7756:F7819" si="535">VLOOKUP(E7756,$K$18:$L$23,2)</f>
        <v>友引</v>
      </c>
      <c r="G7756" t="str">
        <f t="shared" si="532"/>
        <v>木</v>
      </c>
      <c r="I7756" t="str">
        <f t="shared" si="533"/>
        <v/>
      </c>
    </row>
    <row r="7757" spans="1:9">
      <c r="A7757" s="1">
        <v>44281</v>
      </c>
      <c r="B7757" s="6" t="s">
        <v>118</v>
      </c>
      <c r="C7757" s="7">
        <v>2</v>
      </c>
      <c r="D7757">
        <v>14</v>
      </c>
      <c r="E7757">
        <f t="shared" si="534"/>
        <v>4</v>
      </c>
      <c r="F7757" t="str">
        <f t="shared" si="535"/>
        <v>先負</v>
      </c>
      <c r="G7757" t="str">
        <f t="shared" si="532"/>
        <v>金</v>
      </c>
      <c r="I7757" t="str">
        <f t="shared" si="533"/>
        <v/>
      </c>
    </row>
    <row r="7758" spans="1:9">
      <c r="A7758" s="1">
        <v>44282</v>
      </c>
      <c r="B7758" s="6" t="s">
        <v>119</v>
      </c>
      <c r="C7758" s="7">
        <v>2</v>
      </c>
      <c r="D7758">
        <v>15</v>
      </c>
      <c r="E7758">
        <f t="shared" si="534"/>
        <v>5</v>
      </c>
      <c r="F7758" t="str">
        <f t="shared" si="535"/>
        <v>仏滅</v>
      </c>
      <c r="G7758" t="str">
        <f t="shared" si="532"/>
        <v>土</v>
      </c>
      <c r="I7758" t="str">
        <f t="shared" si="533"/>
        <v/>
      </c>
    </row>
    <row r="7759" spans="1:9">
      <c r="A7759" s="1">
        <v>44283</v>
      </c>
      <c r="B7759" s="6" t="s">
        <v>120</v>
      </c>
      <c r="C7759" s="7">
        <v>2</v>
      </c>
      <c r="D7759">
        <v>16</v>
      </c>
      <c r="E7759">
        <f t="shared" si="534"/>
        <v>0</v>
      </c>
      <c r="F7759" t="str">
        <f t="shared" si="535"/>
        <v>大安</v>
      </c>
      <c r="G7759" t="str">
        <f t="shared" si="532"/>
        <v>日</v>
      </c>
      <c r="I7759" t="str">
        <f t="shared" si="533"/>
        <v/>
      </c>
    </row>
    <row r="7760" spans="1:9">
      <c r="A7760" s="1">
        <v>44284</v>
      </c>
      <c r="B7760" s="6" t="s">
        <v>121</v>
      </c>
      <c r="C7760" s="7">
        <v>2</v>
      </c>
      <c r="D7760">
        <v>17</v>
      </c>
      <c r="E7760">
        <f t="shared" si="534"/>
        <v>1</v>
      </c>
      <c r="F7760" t="str">
        <f t="shared" si="535"/>
        <v>赤口</v>
      </c>
      <c r="G7760" t="str">
        <f t="shared" si="532"/>
        <v>月</v>
      </c>
      <c r="I7760" t="str">
        <f t="shared" si="533"/>
        <v/>
      </c>
    </row>
    <row r="7761" spans="1:9">
      <c r="A7761" s="1">
        <v>44285</v>
      </c>
      <c r="B7761" s="6" t="s">
        <v>122</v>
      </c>
      <c r="C7761" s="7">
        <v>2</v>
      </c>
      <c r="D7761">
        <v>18</v>
      </c>
      <c r="E7761">
        <f t="shared" si="534"/>
        <v>2</v>
      </c>
      <c r="F7761" t="str">
        <f t="shared" si="535"/>
        <v>先勝</v>
      </c>
      <c r="G7761" t="str">
        <f t="shared" si="532"/>
        <v>火</v>
      </c>
      <c r="I7761" t="str">
        <f t="shared" si="533"/>
        <v/>
      </c>
    </row>
    <row r="7762" spans="1:9">
      <c r="A7762" s="1">
        <v>44286</v>
      </c>
      <c r="B7762" s="6" t="s">
        <v>123</v>
      </c>
      <c r="C7762" s="7">
        <v>2</v>
      </c>
      <c r="D7762">
        <v>19</v>
      </c>
      <c r="E7762">
        <f t="shared" si="534"/>
        <v>3</v>
      </c>
      <c r="F7762" t="str">
        <f t="shared" si="535"/>
        <v>友引</v>
      </c>
      <c r="G7762" t="str">
        <f t="shared" si="532"/>
        <v>水</v>
      </c>
      <c r="I7762" t="str">
        <f t="shared" si="533"/>
        <v/>
      </c>
    </row>
    <row r="7763" spans="1:9">
      <c r="A7763" s="1">
        <v>44287</v>
      </c>
      <c r="B7763" s="6" t="s">
        <v>124</v>
      </c>
      <c r="C7763" s="7">
        <v>2</v>
      </c>
      <c r="D7763">
        <v>20</v>
      </c>
      <c r="E7763">
        <f t="shared" si="534"/>
        <v>4</v>
      </c>
      <c r="F7763" t="str">
        <f t="shared" si="535"/>
        <v>先負</v>
      </c>
      <c r="G7763" t="str">
        <f t="shared" si="532"/>
        <v>木</v>
      </c>
      <c r="I7763" t="str">
        <f t="shared" si="533"/>
        <v/>
      </c>
    </row>
    <row r="7764" spans="1:9">
      <c r="A7764" s="1">
        <v>44288</v>
      </c>
      <c r="B7764" s="6" t="s">
        <v>125</v>
      </c>
      <c r="C7764" s="7">
        <v>2</v>
      </c>
      <c r="D7764">
        <v>21</v>
      </c>
      <c r="E7764">
        <f t="shared" si="534"/>
        <v>5</v>
      </c>
      <c r="F7764" t="str">
        <f t="shared" si="535"/>
        <v>仏滅</v>
      </c>
      <c r="G7764" t="str">
        <f t="shared" si="532"/>
        <v>金</v>
      </c>
      <c r="I7764" t="str">
        <f t="shared" si="533"/>
        <v/>
      </c>
    </row>
    <row r="7765" spans="1:9">
      <c r="A7765" s="1">
        <v>44289</v>
      </c>
      <c r="B7765" s="6" t="s">
        <v>126</v>
      </c>
      <c r="C7765" s="7">
        <v>2</v>
      </c>
      <c r="D7765">
        <v>22</v>
      </c>
      <c r="E7765">
        <f t="shared" si="534"/>
        <v>0</v>
      </c>
      <c r="F7765" t="str">
        <f t="shared" si="535"/>
        <v>大安</v>
      </c>
      <c r="G7765" t="str">
        <f t="shared" si="532"/>
        <v>土</v>
      </c>
      <c r="I7765" t="str">
        <f t="shared" si="533"/>
        <v/>
      </c>
    </row>
    <row r="7766" spans="1:9">
      <c r="A7766" s="1">
        <v>44290</v>
      </c>
      <c r="B7766" s="6" t="s">
        <v>127</v>
      </c>
      <c r="C7766" s="7">
        <v>2</v>
      </c>
      <c r="D7766">
        <v>23</v>
      </c>
      <c r="E7766">
        <f t="shared" si="534"/>
        <v>1</v>
      </c>
      <c r="F7766" t="str">
        <f t="shared" si="535"/>
        <v>赤口</v>
      </c>
      <c r="G7766" t="str">
        <f t="shared" si="532"/>
        <v>日</v>
      </c>
      <c r="I7766" t="str">
        <f t="shared" si="533"/>
        <v/>
      </c>
    </row>
    <row r="7767" spans="1:9">
      <c r="A7767" s="1">
        <v>44291</v>
      </c>
      <c r="B7767" s="6" t="s">
        <v>128</v>
      </c>
      <c r="C7767" s="7">
        <v>2</v>
      </c>
      <c r="D7767">
        <v>24</v>
      </c>
      <c r="E7767">
        <f t="shared" si="534"/>
        <v>2</v>
      </c>
      <c r="F7767" t="str">
        <f t="shared" si="535"/>
        <v>先勝</v>
      </c>
      <c r="G7767" t="str">
        <f t="shared" si="532"/>
        <v>月</v>
      </c>
      <c r="I7767" t="str">
        <f t="shared" si="533"/>
        <v/>
      </c>
    </row>
    <row r="7768" spans="1:9">
      <c r="A7768" s="1">
        <v>44292</v>
      </c>
      <c r="B7768" s="6" t="s">
        <v>129</v>
      </c>
      <c r="C7768" s="7">
        <v>2</v>
      </c>
      <c r="D7768">
        <v>25</v>
      </c>
      <c r="E7768">
        <f t="shared" si="534"/>
        <v>3</v>
      </c>
      <c r="F7768" t="str">
        <f t="shared" si="535"/>
        <v>友引</v>
      </c>
      <c r="G7768" t="str">
        <f t="shared" si="532"/>
        <v>火</v>
      </c>
      <c r="I7768" t="str">
        <f t="shared" si="533"/>
        <v/>
      </c>
    </row>
    <row r="7769" spans="1:9">
      <c r="A7769" s="1">
        <v>44293</v>
      </c>
      <c r="B7769" s="6" t="s">
        <v>130</v>
      </c>
      <c r="C7769" s="7">
        <v>2</v>
      </c>
      <c r="D7769">
        <v>26</v>
      </c>
      <c r="E7769">
        <f t="shared" si="534"/>
        <v>4</v>
      </c>
      <c r="F7769" t="str">
        <f t="shared" si="535"/>
        <v>先負</v>
      </c>
      <c r="G7769" t="str">
        <f t="shared" si="532"/>
        <v>水</v>
      </c>
      <c r="I7769" t="str">
        <f t="shared" si="533"/>
        <v/>
      </c>
    </row>
    <row r="7770" spans="1:9">
      <c r="A7770" s="1">
        <v>44294</v>
      </c>
      <c r="B7770" s="6" t="s">
        <v>131</v>
      </c>
      <c r="C7770" s="7">
        <v>2</v>
      </c>
      <c r="D7770">
        <v>27</v>
      </c>
      <c r="E7770">
        <f t="shared" si="534"/>
        <v>5</v>
      </c>
      <c r="F7770" t="str">
        <f t="shared" si="535"/>
        <v>仏滅</v>
      </c>
      <c r="G7770" t="str">
        <f t="shared" si="532"/>
        <v>木</v>
      </c>
      <c r="I7770" t="str">
        <f t="shared" si="533"/>
        <v/>
      </c>
    </row>
    <row r="7771" spans="1:9">
      <c r="A7771" s="1">
        <v>44295</v>
      </c>
      <c r="B7771" s="6" t="s">
        <v>132</v>
      </c>
      <c r="C7771" s="7">
        <v>2</v>
      </c>
      <c r="D7771">
        <v>28</v>
      </c>
      <c r="E7771">
        <f t="shared" si="534"/>
        <v>0</v>
      </c>
      <c r="F7771" t="str">
        <f t="shared" si="535"/>
        <v>大安</v>
      </c>
      <c r="G7771" t="str">
        <f t="shared" si="532"/>
        <v>金</v>
      </c>
      <c r="I7771" t="str">
        <f t="shared" si="533"/>
        <v/>
      </c>
    </row>
    <row r="7772" spans="1:9">
      <c r="A7772" s="1">
        <v>44296</v>
      </c>
      <c r="B7772" s="6" t="s">
        <v>133</v>
      </c>
      <c r="C7772" s="7">
        <v>2</v>
      </c>
      <c r="D7772">
        <v>29</v>
      </c>
      <c r="E7772">
        <f t="shared" si="534"/>
        <v>1</v>
      </c>
      <c r="F7772" t="str">
        <f t="shared" si="535"/>
        <v>赤口</v>
      </c>
      <c r="G7772" t="str">
        <f t="shared" si="532"/>
        <v>土</v>
      </c>
      <c r="I7772" t="str">
        <f t="shared" si="533"/>
        <v/>
      </c>
    </row>
    <row r="7773" spans="1:9">
      <c r="A7773" s="1">
        <v>44297</v>
      </c>
      <c r="B7773" s="6" t="s">
        <v>134</v>
      </c>
      <c r="C7773" s="7">
        <v>2</v>
      </c>
      <c r="D7773">
        <v>30</v>
      </c>
      <c r="E7773">
        <f t="shared" si="534"/>
        <v>2</v>
      </c>
      <c r="F7773" t="str">
        <f t="shared" si="535"/>
        <v>先勝</v>
      </c>
      <c r="G7773" t="str">
        <f t="shared" si="532"/>
        <v>日</v>
      </c>
      <c r="I7773" t="str">
        <f t="shared" si="533"/>
        <v/>
      </c>
    </row>
    <row r="7774" spans="1:9">
      <c r="A7774" s="1">
        <v>44298</v>
      </c>
      <c r="B7774" s="6" t="s">
        <v>590</v>
      </c>
      <c r="C7774" s="7">
        <v>3</v>
      </c>
      <c r="D7774">
        <v>1</v>
      </c>
      <c r="E7774">
        <f t="shared" si="534"/>
        <v>4</v>
      </c>
      <c r="F7774" t="str">
        <f t="shared" si="535"/>
        <v>先負</v>
      </c>
      <c r="G7774" t="str">
        <f t="shared" si="532"/>
        <v>月</v>
      </c>
      <c r="I7774" t="str">
        <f t="shared" si="533"/>
        <v/>
      </c>
    </row>
    <row r="7775" spans="1:9">
      <c r="A7775" s="1">
        <v>44299</v>
      </c>
      <c r="B7775" s="6" t="s">
        <v>136</v>
      </c>
      <c r="C7775" s="7">
        <v>3</v>
      </c>
      <c r="D7775">
        <v>2</v>
      </c>
      <c r="E7775">
        <f t="shared" si="534"/>
        <v>5</v>
      </c>
      <c r="F7775" t="str">
        <f t="shared" si="535"/>
        <v>仏滅</v>
      </c>
      <c r="G7775" t="str">
        <f t="shared" si="532"/>
        <v>火</v>
      </c>
      <c r="I7775" t="str">
        <f t="shared" si="533"/>
        <v/>
      </c>
    </row>
    <row r="7776" spans="1:9">
      <c r="A7776" s="1">
        <v>44300</v>
      </c>
      <c r="B7776" s="6" t="s">
        <v>137</v>
      </c>
      <c r="C7776" s="7">
        <v>3</v>
      </c>
      <c r="D7776">
        <v>3</v>
      </c>
      <c r="E7776">
        <f t="shared" si="534"/>
        <v>0</v>
      </c>
      <c r="F7776" t="str">
        <f t="shared" si="535"/>
        <v>大安</v>
      </c>
      <c r="G7776" t="str">
        <f t="shared" si="532"/>
        <v>水</v>
      </c>
      <c r="I7776" t="str">
        <f t="shared" si="533"/>
        <v/>
      </c>
    </row>
    <row r="7777" spans="1:9">
      <c r="A7777" s="1">
        <v>44301</v>
      </c>
      <c r="B7777" s="6" t="s">
        <v>138</v>
      </c>
      <c r="C7777" s="7">
        <v>3</v>
      </c>
      <c r="D7777">
        <v>4</v>
      </c>
      <c r="E7777">
        <f t="shared" si="534"/>
        <v>1</v>
      </c>
      <c r="F7777" t="str">
        <f t="shared" si="535"/>
        <v>赤口</v>
      </c>
      <c r="G7777" t="str">
        <f t="shared" si="532"/>
        <v>木</v>
      </c>
      <c r="I7777" t="str">
        <f t="shared" si="533"/>
        <v/>
      </c>
    </row>
    <row r="7778" spans="1:9">
      <c r="A7778" s="1">
        <v>44302</v>
      </c>
      <c r="B7778" s="6" t="s">
        <v>139</v>
      </c>
      <c r="C7778" s="7">
        <v>3</v>
      </c>
      <c r="D7778">
        <v>5</v>
      </c>
      <c r="E7778">
        <f t="shared" si="534"/>
        <v>2</v>
      </c>
      <c r="F7778" t="str">
        <f t="shared" si="535"/>
        <v>先勝</v>
      </c>
      <c r="G7778" t="str">
        <f t="shared" si="532"/>
        <v>金</v>
      </c>
      <c r="I7778" t="str">
        <f t="shared" si="533"/>
        <v/>
      </c>
    </row>
    <row r="7779" spans="1:9">
      <c r="A7779" s="1">
        <v>44303</v>
      </c>
      <c r="B7779" s="6" t="s">
        <v>140</v>
      </c>
      <c r="C7779" s="7">
        <v>3</v>
      </c>
      <c r="D7779">
        <v>6</v>
      </c>
      <c r="E7779">
        <f t="shared" si="534"/>
        <v>3</v>
      </c>
      <c r="F7779" t="str">
        <f t="shared" si="535"/>
        <v>友引</v>
      </c>
      <c r="G7779" t="str">
        <f t="shared" si="532"/>
        <v>土</v>
      </c>
      <c r="I7779" t="str">
        <f t="shared" si="533"/>
        <v/>
      </c>
    </row>
    <row r="7780" spans="1:9">
      <c r="A7780" s="1">
        <v>44304</v>
      </c>
      <c r="B7780" s="6" t="s">
        <v>141</v>
      </c>
      <c r="C7780" s="7">
        <v>3</v>
      </c>
      <c r="D7780">
        <v>7</v>
      </c>
      <c r="E7780">
        <f t="shared" si="534"/>
        <v>4</v>
      </c>
      <c r="F7780" t="str">
        <f t="shared" si="535"/>
        <v>先負</v>
      </c>
      <c r="G7780" t="str">
        <f t="shared" si="532"/>
        <v>日</v>
      </c>
      <c r="I7780" t="str">
        <f t="shared" si="533"/>
        <v/>
      </c>
    </row>
    <row r="7781" spans="1:9">
      <c r="A7781" s="1">
        <v>44305</v>
      </c>
      <c r="B7781" s="6" t="s">
        <v>142</v>
      </c>
      <c r="C7781" s="7">
        <v>3</v>
      </c>
      <c r="D7781">
        <v>8</v>
      </c>
      <c r="E7781">
        <f t="shared" si="534"/>
        <v>5</v>
      </c>
      <c r="F7781" t="str">
        <f t="shared" si="535"/>
        <v>仏滅</v>
      </c>
      <c r="G7781" t="str">
        <f t="shared" si="532"/>
        <v>月</v>
      </c>
      <c r="I7781" t="str">
        <f t="shared" si="533"/>
        <v/>
      </c>
    </row>
    <row r="7782" spans="1:9">
      <c r="A7782" s="1">
        <v>44306</v>
      </c>
      <c r="B7782" s="6" t="s">
        <v>143</v>
      </c>
      <c r="C7782" s="7">
        <v>3</v>
      </c>
      <c r="D7782">
        <v>9</v>
      </c>
      <c r="E7782">
        <f t="shared" si="534"/>
        <v>0</v>
      </c>
      <c r="F7782" t="str">
        <f t="shared" si="535"/>
        <v>大安</v>
      </c>
      <c r="G7782" t="str">
        <f t="shared" si="532"/>
        <v>火</v>
      </c>
      <c r="I7782" t="str">
        <f t="shared" si="533"/>
        <v/>
      </c>
    </row>
    <row r="7783" spans="1:9">
      <c r="A7783" s="1">
        <v>44307</v>
      </c>
      <c r="B7783" s="6" t="s">
        <v>144</v>
      </c>
      <c r="C7783" s="7">
        <v>3</v>
      </c>
      <c r="D7783">
        <v>10</v>
      </c>
      <c r="E7783">
        <f t="shared" si="534"/>
        <v>1</v>
      </c>
      <c r="F7783" t="str">
        <f t="shared" si="535"/>
        <v>赤口</v>
      </c>
      <c r="G7783" t="str">
        <f t="shared" si="532"/>
        <v>水</v>
      </c>
      <c r="I7783" t="str">
        <f t="shared" si="533"/>
        <v/>
      </c>
    </row>
    <row r="7784" spans="1:9">
      <c r="A7784" s="1">
        <v>44308</v>
      </c>
      <c r="B7784" s="6" t="s">
        <v>145</v>
      </c>
      <c r="C7784" s="7">
        <v>3</v>
      </c>
      <c r="D7784">
        <v>11</v>
      </c>
      <c r="E7784">
        <f t="shared" si="534"/>
        <v>2</v>
      </c>
      <c r="F7784" t="str">
        <f t="shared" si="535"/>
        <v>先勝</v>
      </c>
      <c r="G7784" t="str">
        <f t="shared" si="532"/>
        <v>木</v>
      </c>
      <c r="I7784" t="str">
        <f t="shared" si="533"/>
        <v/>
      </c>
    </row>
    <row r="7785" spans="1:9">
      <c r="A7785" s="1">
        <v>44309</v>
      </c>
      <c r="B7785" s="6" t="s">
        <v>146</v>
      </c>
      <c r="C7785" s="7">
        <v>3</v>
      </c>
      <c r="D7785">
        <v>12</v>
      </c>
      <c r="E7785">
        <f t="shared" si="534"/>
        <v>3</v>
      </c>
      <c r="F7785" t="str">
        <f t="shared" si="535"/>
        <v>友引</v>
      </c>
      <c r="G7785" t="str">
        <f t="shared" si="532"/>
        <v>金</v>
      </c>
      <c r="I7785" t="str">
        <f t="shared" si="533"/>
        <v/>
      </c>
    </row>
    <row r="7786" spans="1:9">
      <c r="A7786" s="1">
        <v>44310</v>
      </c>
      <c r="B7786" s="6" t="s">
        <v>147</v>
      </c>
      <c r="C7786" s="7">
        <v>3</v>
      </c>
      <c r="D7786">
        <v>13</v>
      </c>
      <c r="E7786">
        <f t="shared" si="534"/>
        <v>4</v>
      </c>
      <c r="F7786" t="str">
        <f t="shared" si="535"/>
        <v>先負</v>
      </c>
      <c r="G7786" t="str">
        <f t="shared" si="532"/>
        <v>土</v>
      </c>
      <c r="I7786" t="str">
        <f t="shared" si="533"/>
        <v/>
      </c>
    </row>
    <row r="7787" spans="1:9">
      <c r="A7787" s="1">
        <v>44311</v>
      </c>
      <c r="B7787" s="6" t="s">
        <v>148</v>
      </c>
      <c r="C7787" s="7">
        <v>3</v>
      </c>
      <c r="D7787">
        <v>14</v>
      </c>
      <c r="E7787">
        <f t="shared" si="534"/>
        <v>5</v>
      </c>
      <c r="F7787" t="str">
        <f t="shared" si="535"/>
        <v>仏滅</v>
      </c>
      <c r="G7787" t="str">
        <f t="shared" si="532"/>
        <v>日</v>
      </c>
      <c r="I7787" t="str">
        <f t="shared" si="533"/>
        <v/>
      </c>
    </row>
    <row r="7788" spans="1:9">
      <c r="A7788" s="1">
        <v>44312</v>
      </c>
      <c r="B7788" s="6" t="s">
        <v>149</v>
      </c>
      <c r="C7788" s="7">
        <v>3</v>
      </c>
      <c r="D7788">
        <v>15</v>
      </c>
      <c r="E7788">
        <f t="shared" si="534"/>
        <v>0</v>
      </c>
      <c r="F7788" t="str">
        <f t="shared" si="535"/>
        <v>大安</v>
      </c>
      <c r="G7788" t="str">
        <f t="shared" si="532"/>
        <v>月</v>
      </c>
      <c r="I7788" t="str">
        <f t="shared" si="533"/>
        <v/>
      </c>
    </row>
    <row r="7789" spans="1:9">
      <c r="A7789" s="1">
        <v>44313</v>
      </c>
      <c r="B7789" s="6" t="s">
        <v>150</v>
      </c>
      <c r="C7789" s="7">
        <v>3</v>
      </c>
      <c r="D7789">
        <v>16</v>
      </c>
      <c r="E7789">
        <f t="shared" si="534"/>
        <v>1</v>
      </c>
      <c r="F7789" t="str">
        <f t="shared" si="535"/>
        <v>赤口</v>
      </c>
      <c r="G7789" t="str">
        <f t="shared" si="532"/>
        <v>火</v>
      </c>
      <c r="I7789" t="str">
        <f t="shared" si="533"/>
        <v/>
      </c>
    </row>
    <row r="7790" spans="1:9">
      <c r="A7790" s="1">
        <v>44314</v>
      </c>
      <c r="B7790" s="6" t="s">
        <v>151</v>
      </c>
      <c r="C7790" s="7">
        <v>3</v>
      </c>
      <c r="D7790">
        <v>17</v>
      </c>
      <c r="E7790">
        <f t="shared" si="534"/>
        <v>2</v>
      </c>
      <c r="F7790" t="str">
        <f t="shared" si="535"/>
        <v>先勝</v>
      </c>
      <c r="G7790" t="str">
        <f t="shared" si="532"/>
        <v>水</v>
      </c>
      <c r="I7790" t="str">
        <f t="shared" si="533"/>
        <v/>
      </c>
    </row>
    <row r="7791" spans="1:9">
      <c r="A7791" s="1">
        <v>44315</v>
      </c>
      <c r="B7791" s="6" t="s">
        <v>152</v>
      </c>
      <c r="C7791" s="7">
        <v>3</v>
      </c>
      <c r="D7791">
        <v>18</v>
      </c>
      <c r="E7791">
        <f t="shared" si="534"/>
        <v>3</v>
      </c>
      <c r="F7791" t="str">
        <f t="shared" si="535"/>
        <v>友引</v>
      </c>
      <c r="G7791" t="str">
        <f t="shared" si="532"/>
        <v>木</v>
      </c>
      <c r="I7791" t="str">
        <f t="shared" si="533"/>
        <v/>
      </c>
    </row>
    <row r="7792" spans="1:9">
      <c r="A7792" s="1">
        <v>44316</v>
      </c>
      <c r="B7792" s="6" t="s">
        <v>153</v>
      </c>
      <c r="C7792" s="7">
        <v>3</v>
      </c>
      <c r="D7792">
        <v>19</v>
      </c>
      <c r="E7792">
        <f t="shared" si="534"/>
        <v>4</v>
      </c>
      <c r="F7792" t="str">
        <f t="shared" si="535"/>
        <v>先負</v>
      </c>
      <c r="G7792" t="str">
        <f t="shared" si="532"/>
        <v>金</v>
      </c>
      <c r="I7792" t="str">
        <f t="shared" si="533"/>
        <v/>
      </c>
    </row>
    <row r="7793" spans="1:9">
      <c r="A7793" s="1">
        <v>44317</v>
      </c>
      <c r="B7793" s="6" t="s">
        <v>154</v>
      </c>
      <c r="C7793" s="7">
        <v>3</v>
      </c>
      <c r="D7793">
        <v>20</v>
      </c>
      <c r="E7793">
        <f t="shared" si="534"/>
        <v>5</v>
      </c>
      <c r="F7793" t="str">
        <f t="shared" si="535"/>
        <v>仏滅</v>
      </c>
      <c r="G7793" t="str">
        <f t="shared" si="532"/>
        <v>土</v>
      </c>
      <c r="I7793" t="str">
        <f t="shared" si="533"/>
        <v/>
      </c>
    </row>
    <row r="7794" spans="1:9">
      <c r="A7794" s="1">
        <v>44318</v>
      </c>
      <c r="B7794" s="6" t="s">
        <v>155</v>
      </c>
      <c r="C7794" s="7">
        <v>3</v>
      </c>
      <c r="D7794">
        <v>21</v>
      </c>
      <c r="E7794">
        <f t="shared" si="534"/>
        <v>0</v>
      </c>
      <c r="F7794" t="str">
        <f t="shared" si="535"/>
        <v>大安</v>
      </c>
      <c r="G7794" t="str">
        <f t="shared" si="532"/>
        <v>日</v>
      </c>
      <c r="I7794" t="str">
        <f t="shared" si="533"/>
        <v/>
      </c>
    </row>
    <row r="7795" spans="1:9">
      <c r="A7795" s="1">
        <v>44319</v>
      </c>
      <c r="B7795" s="6" t="s">
        <v>156</v>
      </c>
      <c r="C7795" s="7">
        <v>3</v>
      </c>
      <c r="D7795">
        <v>22</v>
      </c>
      <c r="E7795">
        <f t="shared" si="534"/>
        <v>1</v>
      </c>
      <c r="F7795" t="str">
        <f t="shared" si="535"/>
        <v>赤口</v>
      </c>
      <c r="G7795" t="str">
        <f t="shared" si="532"/>
        <v>月</v>
      </c>
      <c r="I7795" t="str">
        <f t="shared" si="533"/>
        <v/>
      </c>
    </row>
    <row r="7796" spans="1:9">
      <c r="A7796" s="1">
        <v>44320</v>
      </c>
      <c r="B7796" s="6" t="s">
        <v>157</v>
      </c>
      <c r="C7796" s="7">
        <v>3</v>
      </c>
      <c r="D7796">
        <v>23</v>
      </c>
      <c r="E7796">
        <f t="shared" si="534"/>
        <v>2</v>
      </c>
      <c r="F7796" t="str">
        <f t="shared" si="535"/>
        <v>先勝</v>
      </c>
      <c r="G7796" t="str">
        <f t="shared" si="532"/>
        <v>火</v>
      </c>
      <c r="I7796" t="str">
        <f t="shared" si="533"/>
        <v/>
      </c>
    </row>
    <row r="7797" spans="1:9">
      <c r="A7797" s="1">
        <v>44321</v>
      </c>
      <c r="B7797" s="6" t="s">
        <v>158</v>
      </c>
      <c r="C7797" s="7">
        <v>3</v>
      </c>
      <c r="D7797">
        <v>24</v>
      </c>
      <c r="E7797">
        <f t="shared" si="534"/>
        <v>3</v>
      </c>
      <c r="F7797" t="str">
        <f t="shared" si="535"/>
        <v>友引</v>
      </c>
      <c r="G7797" t="str">
        <f t="shared" si="532"/>
        <v>水</v>
      </c>
      <c r="I7797" t="str">
        <f t="shared" si="533"/>
        <v/>
      </c>
    </row>
    <row r="7798" spans="1:9">
      <c r="A7798" s="1">
        <v>44322</v>
      </c>
      <c r="B7798" s="6" t="s">
        <v>159</v>
      </c>
      <c r="C7798" s="7">
        <v>3</v>
      </c>
      <c r="D7798">
        <v>25</v>
      </c>
      <c r="E7798">
        <f t="shared" si="534"/>
        <v>4</v>
      </c>
      <c r="F7798" t="str">
        <f t="shared" si="535"/>
        <v>先負</v>
      </c>
      <c r="G7798" t="str">
        <f t="shared" si="532"/>
        <v>木</v>
      </c>
      <c r="I7798" t="str">
        <f t="shared" si="533"/>
        <v/>
      </c>
    </row>
    <row r="7799" spans="1:9">
      <c r="A7799" s="1">
        <v>44323</v>
      </c>
      <c r="B7799" s="6" t="s">
        <v>160</v>
      </c>
      <c r="C7799" s="7">
        <v>3</v>
      </c>
      <c r="D7799">
        <v>26</v>
      </c>
      <c r="E7799">
        <f t="shared" si="534"/>
        <v>5</v>
      </c>
      <c r="F7799" t="str">
        <f t="shared" si="535"/>
        <v>仏滅</v>
      </c>
      <c r="G7799" t="str">
        <f t="shared" si="532"/>
        <v>金</v>
      </c>
      <c r="I7799" t="str">
        <f t="shared" si="533"/>
        <v/>
      </c>
    </row>
    <row r="7800" spans="1:9">
      <c r="A7800" s="1">
        <v>44324</v>
      </c>
      <c r="B7800" s="6" t="s">
        <v>161</v>
      </c>
      <c r="C7800" s="7">
        <v>3</v>
      </c>
      <c r="D7800">
        <v>27</v>
      </c>
      <c r="E7800">
        <f t="shared" si="534"/>
        <v>0</v>
      </c>
      <c r="F7800" t="str">
        <f t="shared" si="535"/>
        <v>大安</v>
      </c>
      <c r="G7800" t="str">
        <f t="shared" si="532"/>
        <v>土</v>
      </c>
      <c r="I7800" t="str">
        <f t="shared" si="533"/>
        <v/>
      </c>
    </row>
    <row r="7801" spans="1:9">
      <c r="A7801" s="1">
        <v>44325</v>
      </c>
      <c r="B7801" s="6" t="s">
        <v>162</v>
      </c>
      <c r="C7801" s="7">
        <v>3</v>
      </c>
      <c r="D7801">
        <v>28</v>
      </c>
      <c r="E7801">
        <f t="shared" si="534"/>
        <v>1</v>
      </c>
      <c r="F7801" t="str">
        <f t="shared" si="535"/>
        <v>赤口</v>
      </c>
      <c r="G7801" t="str">
        <f t="shared" si="532"/>
        <v>日</v>
      </c>
      <c r="I7801" t="str">
        <f t="shared" si="533"/>
        <v/>
      </c>
    </row>
    <row r="7802" spans="1:9">
      <c r="A7802" s="1">
        <v>44326</v>
      </c>
      <c r="B7802" s="6" t="s">
        <v>163</v>
      </c>
      <c r="C7802" s="7">
        <v>3</v>
      </c>
      <c r="D7802">
        <v>29</v>
      </c>
      <c r="E7802">
        <f t="shared" si="534"/>
        <v>2</v>
      </c>
      <c r="F7802" t="str">
        <f t="shared" si="535"/>
        <v>先勝</v>
      </c>
      <c r="G7802" t="str">
        <f t="shared" si="532"/>
        <v>月</v>
      </c>
      <c r="I7802" t="str">
        <f t="shared" si="533"/>
        <v/>
      </c>
    </row>
    <row r="7803" spans="1:9">
      <c r="A7803" s="1">
        <v>44327</v>
      </c>
      <c r="B7803" s="6" t="s">
        <v>236</v>
      </c>
      <c r="C7803" s="7">
        <v>3</v>
      </c>
      <c r="D7803">
        <v>30</v>
      </c>
      <c r="E7803">
        <f t="shared" si="534"/>
        <v>3</v>
      </c>
      <c r="F7803" t="str">
        <f t="shared" si="535"/>
        <v>友引</v>
      </c>
      <c r="G7803" t="str">
        <f t="shared" si="532"/>
        <v>火</v>
      </c>
      <c r="I7803" t="str">
        <f t="shared" si="533"/>
        <v/>
      </c>
    </row>
    <row r="7804" spans="1:9">
      <c r="A7804" s="1">
        <v>44328</v>
      </c>
      <c r="B7804" s="6" t="s">
        <v>662</v>
      </c>
      <c r="C7804" s="7">
        <v>4</v>
      </c>
      <c r="D7804">
        <v>1</v>
      </c>
      <c r="E7804">
        <f t="shared" si="534"/>
        <v>5</v>
      </c>
      <c r="F7804" t="str">
        <f t="shared" si="535"/>
        <v>仏滅</v>
      </c>
      <c r="G7804" t="str">
        <f t="shared" si="532"/>
        <v>水</v>
      </c>
      <c r="I7804" t="str">
        <f t="shared" si="533"/>
        <v/>
      </c>
    </row>
    <row r="7805" spans="1:9">
      <c r="A7805" s="1">
        <v>44329</v>
      </c>
      <c r="B7805" s="6" t="s">
        <v>165</v>
      </c>
      <c r="C7805" s="7">
        <v>4</v>
      </c>
      <c r="D7805">
        <v>2</v>
      </c>
      <c r="E7805">
        <f t="shared" si="534"/>
        <v>0</v>
      </c>
      <c r="F7805" t="str">
        <f t="shared" si="535"/>
        <v>大安</v>
      </c>
      <c r="G7805" t="str">
        <f t="shared" si="532"/>
        <v>木</v>
      </c>
      <c r="I7805" t="str">
        <f t="shared" si="533"/>
        <v/>
      </c>
    </row>
    <row r="7806" spans="1:9">
      <c r="A7806" s="1">
        <v>44330</v>
      </c>
      <c r="B7806" s="6" t="s">
        <v>166</v>
      </c>
      <c r="C7806" s="7">
        <v>4</v>
      </c>
      <c r="D7806">
        <v>3</v>
      </c>
      <c r="E7806">
        <f t="shared" si="534"/>
        <v>1</v>
      </c>
      <c r="F7806" t="str">
        <f t="shared" si="535"/>
        <v>赤口</v>
      </c>
      <c r="G7806" t="str">
        <f t="shared" si="532"/>
        <v>金</v>
      </c>
      <c r="I7806" t="str">
        <f t="shared" si="533"/>
        <v/>
      </c>
    </row>
    <row r="7807" spans="1:9">
      <c r="A7807" s="1">
        <v>44331</v>
      </c>
      <c r="B7807" s="6" t="s">
        <v>167</v>
      </c>
      <c r="C7807" s="7">
        <v>4</v>
      </c>
      <c r="D7807">
        <v>4</v>
      </c>
      <c r="E7807">
        <f t="shared" si="534"/>
        <v>2</v>
      </c>
      <c r="F7807" t="str">
        <f t="shared" si="535"/>
        <v>先勝</v>
      </c>
      <c r="G7807" t="str">
        <f t="shared" si="532"/>
        <v>土</v>
      </c>
      <c r="I7807" t="str">
        <f t="shared" si="533"/>
        <v/>
      </c>
    </row>
    <row r="7808" spans="1:9">
      <c r="A7808" s="1">
        <v>44332</v>
      </c>
      <c r="B7808" s="6" t="s">
        <v>168</v>
      </c>
      <c r="C7808" s="7">
        <v>4</v>
      </c>
      <c r="D7808">
        <v>5</v>
      </c>
      <c r="E7808">
        <f t="shared" si="534"/>
        <v>3</v>
      </c>
      <c r="F7808" t="str">
        <f t="shared" si="535"/>
        <v>友引</v>
      </c>
      <c r="G7808" t="str">
        <f t="shared" si="532"/>
        <v>日</v>
      </c>
      <c r="I7808" t="str">
        <f t="shared" si="533"/>
        <v/>
      </c>
    </row>
    <row r="7809" spans="1:9">
      <c r="A7809" s="1">
        <v>44333</v>
      </c>
      <c r="B7809" s="6" t="s">
        <v>169</v>
      </c>
      <c r="C7809" s="7">
        <v>4</v>
      </c>
      <c r="D7809">
        <v>6</v>
      </c>
      <c r="E7809">
        <f t="shared" si="534"/>
        <v>4</v>
      </c>
      <c r="F7809" t="str">
        <f t="shared" si="535"/>
        <v>先負</v>
      </c>
      <c r="G7809" t="str">
        <f t="shared" si="532"/>
        <v>月</v>
      </c>
      <c r="I7809" t="str">
        <f t="shared" si="533"/>
        <v/>
      </c>
    </row>
    <row r="7810" spans="1:9">
      <c r="A7810" s="1">
        <v>44334</v>
      </c>
      <c r="B7810" s="6" t="s">
        <v>170</v>
      </c>
      <c r="C7810" s="7">
        <v>4</v>
      </c>
      <c r="D7810">
        <v>7</v>
      </c>
      <c r="E7810">
        <f t="shared" si="534"/>
        <v>5</v>
      </c>
      <c r="F7810" t="str">
        <f t="shared" si="535"/>
        <v>仏滅</v>
      </c>
      <c r="G7810" t="str">
        <f t="shared" si="532"/>
        <v>火</v>
      </c>
      <c r="I7810" t="str">
        <f t="shared" si="533"/>
        <v/>
      </c>
    </row>
    <row r="7811" spans="1:9">
      <c r="A7811" s="1">
        <v>44335</v>
      </c>
      <c r="B7811" s="6" t="s">
        <v>171</v>
      </c>
      <c r="C7811" s="7">
        <v>4</v>
      </c>
      <c r="D7811">
        <v>8</v>
      </c>
      <c r="E7811">
        <f t="shared" si="534"/>
        <v>0</v>
      </c>
      <c r="F7811" t="str">
        <f t="shared" si="535"/>
        <v>大安</v>
      </c>
      <c r="G7811" t="str">
        <f t="shared" ref="G7811:G7874" si="536">TEXT(A7811,"aaa")</f>
        <v>水</v>
      </c>
      <c r="I7811" t="str">
        <f t="shared" ref="I7811:I7874" si="537">IF(ISERROR(VLOOKUP(H7811,$K$29:$L$39,2,FALSE)),"",VLOOKUP(H7811,$K$29:$L$39,2,FALSE))</f>
        <v/>
      </c>
    </row>
    <row r="7812" spans="1:9">
      <c r="A7812" s="1">
        <v>44336</v>
      </c>
      <c r="B7812" s="6" t="s">
        <v>172</v>
      </c>
      <c r="C7812" s="7">
        <v>4</v>
      </c>
      <c r="D7812">
        <v>9</v>
      </c>
      <c r="E7812">
        <f t="shared" si="534"/>
        <v>1</v>
      </c>
      <c r="F7812" t="str">
        <f t="shared" si="535"/>
        <v>赤口</v>
      </c>
      <c r="G7812" t="str">
        <f t="shared" si="536"/>
        <v>木</v>
      </c>
      <c r="I7812" t="str">
        <f t="shared" si="537"/>
        <v/>
      </c>
    </row>
    <row r="7813" spans="1:9">
      <c r="A7813" s="1">
        <v>44337</v>
      </c>
      <c r="B7813" s="6" t="s">
        <v>173</v>
      </c>
      <c r="C7813" s="7">
        <v>4</v>
      </c>
      <c r="D7813">
        <v>10</v>
      </c>
      <c r="E7813">
        <f t="shared" si="534"/>
        <v>2</v>
      </c>
      <c r="F7813" t="str">
        <f t="shared" si="535"/>
        <v>先勝</v>
      </c>
      <c r="G7813" t="str">
        <f t="shared" si="536"/>
        <v>金</v>
      </c>
      <c r="I7813" t="str">
        <f t="shared" si="537"/>
        <v/>
      </c>
    </row>
    <row r="7814" spans="1:9">
      <c r="A7814" s="1">
        <v>44338</v>
      </c>
      <c r="B7814" s="6" t="s">
        <v>174</v>
      </c>
      <c r="C7814" s="7">
        <v>4</v>
      </c>
      <c r="D7814">
        <v>11</v>
      </c>
      <c r="E7814">
        <f t="shared" si="534"/>
        <v>3</v>
      </c>
      <c r="F7814" t="str">
        <f t="shared" si="535"/>
        <v>友引</v>
      </c>
      <c r="G7814" t="str">
        <f t="shared" si="536"/>
        <v>土</v>
      </c>
      <c r="I7814" t="str">
        <f t="shared" si="537"/>
        <v/>
      </c>
    </row>
    <row r="7815" spans="1:9">
      <c r="A7815" s="1">
        <v>44339</v>
      </c>
      <c r="B7815" s="6" t="s">
        <v>175</v>
      </c>
      <c r="C7815" s="7">
        <v>4</v>
      </c>
      <c r="D7815">
        <v>12</v>
      </c>
      <c r="E7815">
        <f t="shared" si="534"/>
        <v>4</v>
      </c>
      <c r="F7815" t="str">
        <f t="shared" si="535"/>
        <v>先負</v>
      </c>
      <c r="G7815" t="str">
        <f t="shared" si="536"/>
        <v>日</v>
      </c>
      <c r="I7815" t="str">
        <f t="shared" si="537"/>
        <v/>
      </c>
    </row>
    <row r="7816" spans="1:9">
      <c r="A7816" s="1">
        <v>44340</v>
      </c>
      <c r="B7816" s="6" t="s">
        <v>176</v>
      </c>
      <c r="C7816" s="7">
        <v>4</v>
      </c>
      <c r="D7816">
        <v>13</v>
      </c>
      <c r="E7816">
        <f t="shared" si="534"/>
        <v>5</v>
      </c>
      <c r="F7816" t="str">
        <f t="shared" si="535"/>
        <v>仏滅</v>
      </c>
      <c r="G7816" t="str">
        <f t="shared" si="536"/>
        <v>月</v>
      </c>
      <c r="I7816" t="str">
        <f t="shared" si="537"/>
        <v/>
      </c>
    </row>
    <row r="7817" spans="1:9">
      <c r="A7817" s="1">
        <v>44341</v>
      </c>
      <c r="B7817" s="6" t="s">
        <v>177</v>
      </c>
      <c r="C7817" s="7">
        <v>4</v>
      </c>
      <c r="D7817">
        <v>14</v>
      </c>
      <c r="E7817">
        <f t="shared" si="534"/>
        <v>0</v>
      </c>
      <c r="F7817" t="str">
        <f t="shared" si="535"/>
        <v>大安</v>
      </c>
      <c r="G7817" t="str">
        <f t="shared" si="536"/>
        <v>火</v>
      </c>
      <c r="I7817" t="str">
        <f t="shared" si="537"/>
        <v/>
      </c>
    </row>
    <row r="7818" spans="1:9">
      <c r="A7818" s="1">
        <v>44342</v>
      </c>
      <c r="B7818" s="6" t="s">
        <v>178</v>
      </c>
      <c r="C7818" s="7">
        <v>4</v>
      </c>
      <c r="D7818">
        <v>15</v>
      </c>
      <c r="E7818">
        <f t="shared" si="534"/>
        <v>1</v>
      </c>
      <c r="F7818" t="str">
        <f t="shared" si="535"/>
        <v>赤口</v>
      </c>
      <c r="G7818" t="str">
        <f t="shared" si="536"/>
        <v>水</v>
      </c>
      <c r="I7818" t="str">
        <f t="shared" si="537"/>
        <v/>
      </c>
    </row>
    <row r="7819" spans="1:9">
      <c r="A7819" s="1">
        <v>44343</v>
      </c>
      <c r="B7819" s="6" t="s">
        <v>179</v>
      </c>
      <c r="C7819" s="7">
        <v>4</v>
      </c>
      <c r="D7819">
        <v>16</v>
      </c>
      <c r="E7819">
        <f t="shared" si="534"/>
        <v>2</v>
      </c>
      <c r="F7819" t="str">
        <f t="shared" si="535"/>
        <v>先勝</v>
      </c>
      <c r="G7819" t="str">
        <f t="shared" si="536"/>
        <v>木</v>
      </c>
      <c r="I7819" t="str">
        <f t="shared" si="537"/>
        <v/>
      </c>
    </row>
    <row r="7820" spans="1:9">
      <c r="A7820" s="1">
        <v>44344</v>
      </c>
      <c r="B7820" s="6" t="s">
        <v>180</v>
      </c>
      <c r="C7820" s="7">
        <v>4</v>
      </c>
      <c r="D7820">
        <v>17</v>
      </c>
      <c r="E7820">
        <f t="shared" ref="E7820:E7883" si="538">MOD(C7820+D7820,6)</f>
        <v>3</v>
      </c>
      <c r="F7820" t="str">
        <f t="shared" ref="F7820:F7883" si="539">VLOOKUP(E7820,$K$18:$L$23,2)</f>
        <v>友引</v>
      </c>
      <c r="G7820" t="str">
        <f t="shared" si="536"/>
        <v>金</v>
      </c>
      <c r="I7820" t="str">
        <f t="shared" si="537"/>
        <v/>
      </c>
    </row>
    <row r="7821" spans="1:9">
      <c r="A7821" s="1">
        <v>44345</v>
      </c>
      <c r="B7821" s="6" t="s">
        <v>181</v>
      </c>
      <c r="C7821" s="7">
        <v>4</v>
      </c>
      <c r="D7821">
        <v>18</v>
      </c>
      <c r="E7821">
        <f t="shared" si="538"/>
        <v>4</v>
      </c>
      <c r="F7821" t="str">
        <f t="shared" si="539"/>
        <v>先負</v>
      </c>
      <c r="G7821" t="str">
        <f t="shared" si="536"/>
        <v>土</v>
      </c>
      <c r="I7821" t="str">
        <f t="shared" si="537"/>
        <v/>
      </c>
    </row>
    <row r="7822" spans="1:9">
      <c r="A7822" s="1">
        <v>44346</v>
      </c>
      <c r="B7822" s="6" t="s">
        <v>182</v>
      </c>
      <c r="C7822" s="7">
        <v>4</v>
      </c>
      <c r="D7822">
        <v>19</v>
      </c>
      <c r="E7822">
        <f t="shared" si="538"/>
        <v>5</v>
      </c>
      <c r="F7822" t="str">
        <f t="shared" si="539"/>
        <v>仏滅</v>
      </c>
      <c r="G7822" t="str">
        <f t="shared" si="536"/>
        <v>日</v>
      </c>
      <c r="I7822" t="str">
        <f t="shared" si="537"/>
        <v/>
      </c>
    </row>
    <row r="7823" spans="1:9">
      <c r="A7823" s="1">
        <v>44347</v>
      </c>
      <c r="B7823" s="6" t="s">
        <v>183</v>
      </c>
      <c r="C7823" s="7">
        <v>4</v>
      </c>
      <c r="D7823">
        <v>20</v>
      </c>
      <c r="E7823">
        <f t="shared" si="538"/>
        <v>0</v>
      </c>
      <c r="F7823" t="str">
        <f t="shared" si="539"/>
        <v>大安</v>
      </c>
      <c r="G7823" t="str">
        <f t="shared" si="536"/>
        <v>月</v>
      </c>
      <c r="I7823" t="str">
        <f t="shared" si="537"/>
        <v/>
      </c>
    </row>
    <row r="7824" spans="1:9">
      <c r="A7824" s="1">
        <v>44348</v>
      </c>
      <c r="B7824" s="6" t="s">
        <v>184</v>
      </c>
      <c r="C7824" s="7">
        <v>4</v>
      </c>
      <c r="D7824">
        <v>21</v>
      </c>
      <c r="E7824">
        <f t="shared" si="538"/>
        <v>1</v>
      </c>
      <c r="F7824" t="str">
        <f t="shared" si="539"/>
        <v>赤口</v>
      </c>
      <c r="G7824" t="str">
        <f t="shared" si="536"/>
        <v>火</v>
      </c>
      <c r="I7824" t="str">
        <f t="shared" si="537"/>
        <v/>
      </c>
    </row>
    <row r="7825" spans="1:9">
      <c r="A7825" s="1">
        <v>44349</v>
      </c>
      <c r="B7825" s="6" t="s">
        <v>185</v>
      </c>
      <c r="C7825" s="7">
        <v>4</v>
      </c>
      <c r="D7825">
        <v>22</v>
      </c>
      <c r="E7825">
        <f t="shared" si="538"/>
        <v>2</v>
      </c>
      <c r="F7825" t="str">
        <f t="shared" si="539"/>
        <v>先勝</v>
      </c>
      <c r="G7825" t="str">
        <f t="shared" si="536"/>
        <v>水</v>
      </c>
      <c r="I7825" t="str">
        <f t="shared" si="537"/>
        <v/>
      </c>
    </row>
    <row r="7826" spans="1:9">
      <c r="A7826" s="1">
        <v>44350</v>
      </c>
      <c r="B7826" s="6" t="s">
        <v>186</v>
      </c>
      <c r="C7826" s="7">
        <v>4</v>
      </c>
      <c r="D7826">
        <v>23</v>
      </c>
      <c r="E7826">
        <f t="shared" si="538"/>
        <v>3</v>
      </c>
      <c r="F7826" t="str">
        <f t="shared" si="539"/>
        <v>友引</v>
      </c>
      <c r="G7826" t="str">
        <f t="shared" si="536"/>
        <v>木</v>
      </c>
      <c r="I7826" t="str">
        <f t="shared" si="537"/>
        <v/>
      </c>
    </row>
    <row r="7827" spans="1:9">
      <c r="A7827" s="1">
        <v>44351</v>
      </c>
      <c r="B7827" s="6" t="s">
        <v>187</v>
      </c>
      <c r="C7827" s="7">
        <v>4</v>
      </c>
      <c r="D7827">
        <v>24</v>
      </c>
      <c r="E7827">
        <f t="shared" si="538"/>
        <v>4</v>
      </c>
      <c r="F7827" t="str">
        <f t="shared" si="539"/>
        <v>先負</v>
      </c>
      <c r="G7827" t="str">
        <f t="shared" si="536"/>
        <v>金</v>
      </c>
      <c r="I7827" t="str">
        <f t="shared" si="537"/>
        <v/>
      </c>
    </row>
    <row r="7828" spans="1:9">
      <c r="A7828" s="1">
        <v>44352</v>
      </c>
      <c r="B7828" s="6" t="s">
        <v>188</v>
      </c>
      <c r="C7828" s="7">
        <v>4</v>
      </c>
      <c r="D7828">
        <v>25</v>
      </c>
      <c r="E7828">
        <f t="shared" si="538"/>
        <v>5</v>
      </c>
      <c r="F7828" t="str">
        <f t="shared" si="539"/>
        <v>仏滅</v>
      </c>
      <c r="G7828" t="str">
        <f t="shared" si="536"/>
        <v>土</v>
      </c>
      <c r="I7828" t="str">
        <f t="shared" si="537"/>
        <v/>
      </c>
    </row>
    <row r="7829" spans="1:9">
      <c r="A7829" s="1">
        <v>44353</v>
      </c>
      <c r="B7829" s="6" t="s">
        <v>189</v>
      </c>
      <c r="C7829" s="7">
        <v>4</v>
      </c>
      <c r="D7829">
        <v>26</v>
      </c>
      <c r="E7829">
        <f t="shared" si="538"/>
        <v>0</v>
      </c>
      <c r="F7829" t="str">
        <f t="shared" si="539"/>
        <v>大安</v>
      </c>
      <c r="G7829" t="str">
        <f t="shared" si="536"/>
        <v>日</v>
      </c>
      <c r="I7829" t="str">
        <f t="shared" si="537"/>
        <v/>
      </c>
    </row>
    <row r="7830" spans="1:9">
      <c r="A7830" s="1">
        <v>44354</v>
      </c>
      <c r="B7830" s="6" t="s">
        <v>190</v>
      </c>
      <c r="C7830" s="7">
        <v>4</v>
      </c>
      <c r="D7830">
        <v>27</v>
      </c>
      <c r="E7830">
        <f t="shared" si="538"/>
        <v>1</v>
      </c>
      <c r="F7830" t="str">
        <f t="shared" si="539"/>
        <v>赤口</v>
      </c>
      <c r="G7830" t="str">
        <f t="shared" si="536"/>
        <v>月</v>
      </c>
      <c r="I7830" t="str">
        <f t="shared" si="537"/>
        <v/>
      </c>
    </row>
    <row r="7831" spans="1:9">
      <c r="A7831" s="1">
        <v>44355</v>
      </c>
      <c r="B7831" s="6" t="s">
        <v>191</v>
      </c>
      <c r="C7831" s="7">
        <v>4</v>
      </c>
      <c r="D7831">
        <v>28</v>
      </c>
      <c r="E7831">
        <f t="shared" si="538"/>
        <v>2</v>
      </c>
      <c r="F7831" t="str">
        <f t="shared" si="539"/>
        <v>先勝</v>
      </c>
      <c r="G7831" t="str">
        <f t="shared" si="536"/>
        <v>火</v>
      </c>
      <c r="I7831" t="str">
        <f t="shared" si="537"/>
        <v/>
      </c>
    </row>
    <row r="7832" spans="1:9">
      <c r="A7832" s="1">
        <v>44356</v>
      </c>
      <c r="B7832" s="6" t="s">
        <v>192</v>
      </c>
      <c r="C7832" s="7">
        <v>4</v>
      </c>
      <c r="D7832">
        <v>29</v>
      </c>
      <c r="E7832">
        <f t="shared" si="538"/>
        <v>3</v>
      </c>
      <c r="F7832" t="str">
        <f t="shared" si="539"/>
        <v>友引</v>
      </c>
      <c r="G7832" t="str">
        <f t="shared" si="536"/>
        <v>水</v>
      </c>
      <c r="I7832" t="str">
        <f t="shared" si="537"/>
        <v/>
      </c>
    </row>
    <row r="7833" spans="1:9">
      <c r="A7833" s="1">
        <v>44357</v>
      </c>
      <c r="B7833" s="6" t="s">
        <v>622</v>
      </c>
      <c r="C7833" s="7">
        <v>5</v>
      </c>
      <c r="D7833">
        <v>1</v>
      </c>
      <c r="E7833">
        <f t="shared" si="538"/>
        <v>0</v>
      </c>
      <c r="F7833" t="str">
        <f t="shared" si="539"/>
        <v>大安</v>
      </c>
      <c r="G7833" t="str">
        <f t="shared" si="536"/>
        <v>木</v>
      </c>
      <c r="I7833" t="str">
        <f t="shared" si="537"/>
        <v/>
      </c>
    </row>
    <row r="7834" spans="1:9">
      <c r="A7834" s="1">
        <v>44358</v>
      </c>
      <c r="B7834" s="6" t="s">
        <v>195</v>
      </c>
      <c r="C7834" s="7">
        <v>5</v>
      </c>
      <c r="D7834">
        <v>2</v>
      </c>
      <c r="E7834">
        <f t="shared" si="538"/>
        <v>1</v>
      </c>
      <c r="F7834" t="str">
        <f t="shared" si="539"/>
        <v>赤口</v>
      </c>
      <c r="G7834" t="str">
        <f t="shared" si="536"/>
        <v>金</v>
      </c>
      <c r="I7834" t="str">
        <f t="shared" si="537"/>
        <v/>
      </c>
    </row>
    <row r="7835" spans="1:9">
      <c r="A7835" s="1">
        <v>44359</v>
      </c>
      <c r="B7835" s="6" t="s">
        <v>196</v>
      </c>
      <c r="C7835" s="7">
        <v>5</v>
      </c>
      <c r="D7835">
        <v>3</v>
      </c>
      <c r="E7835">
        <f t="shared" si="538"/>
        <v>2</v>
      </c>
      <c r="F7835" t="str">
        <f t="shared" si="539"/>
        <v>先勝</v>
      </c>
      <c r="G7835" t="str">
        <f t="shared" si="536"/>
        <v>土</v>
      </c>
      <c r="I7835" t="str">
        <f t="shared" si="537"/>
        <v/>
      </c>
    </row>
    <row r="7836" spans="1:9">
      <c r="A7836" s="1">
        <v>44360</v>
      </c>
      <c r="B7836" s="6" t="s">
        <v>197</v>
      </c>
      <c r="C7836" s="7">
        <v>5</v>
      </c>
      <c r="D7836">
        <v>4</v>
      </c>
      <c r="E7836">
        <f t="shared" si="538"/>
        <v>3</v>
      </c>
      <c r="F7836" t="str">
        <f t="shared" si="539"/>
        <v>友引</v>
      </c>
      <c r="G7836" t="str">
        <f t="shared" si="536"/>
        <v>日</v>
      </c>
      <c r="I7836" t="str">
        <f t="shared" si="537"/>
        <v/>
      </c>
    </row>
    <row r="7837" spans="1:9">
      <c r="A7837" s="1">
        <v>44361</v>
      </c>
      <c r="B7837" s="6" t="s">
        <v>198</v>
      </c>
      <c r="C7837" s="7">
        <v>5</v>
      </c>
      <c r="D7837">
        <v>5</v>
      </c>
      <c r="E7837">
        <f t="shared" si="538"/>
        <v>4</v>
      </c>
      <c r="F7837" t="str">
        <f t="shared" si="539"/>
        <v>先負</v>
      </c>
      <c r="G7837" t="str">
        <f t="shared" si="536"/>
        <v>月</v>
      </c>
      <c r="I7837" t="str">
        <f t="shared" si="537"/>
        <v/>
      </c>
    </row>
    <row r="7838" spans="1:9">
      <c r="A7838" s="1">
        <v>44362</v>
      </c>
      <c r="B7838" s="6" t="s">
        <v>199</v>
      </c>
      <c r="C7838" s="7">
        <v>5</v>
      </c>
      <c r="D7838">
        <v>6</v>
      </c>
      <c r="E7838">
        <f t="shared" si="538"/>
        <v>5</v>
      </c>
      <c r="F7838" t="str">
        <f t="shared" si="539"/>
        <v>仏滅</v>
      </c>
      <c r="G7838" t="str">
        <f t="shared" si="536"/>
        <v>火</v>
      </c>
      <c r="I7838" t="str">
        <f t="shared" si="537"/>
        <v/>
      </c>
    </row>
    <row r="7839" spans="1:9">
      <c r="A7839" s="1">
        <v>44363</v>
      </c>
      <c r="B7839" s="6" t="s">
        <v>200</v>
      </c>
      <c r="C7839" s="7">
        <v>5</v>
      </c>
      <c r="D7839">
        <v>7</v>
      </c>
      <c r="E7839">
        <f t="shared" si="538"/>
        <v>0</v>
      </c>
      <c r="F7839" t="str">
        <f t="shared" si="539"/>
        <v>大安</v>
      </c>
      <c r="G7839" t="str">
        <f t="shared" si="536"/>
        <v>水</v>
      </c>
      <c r="I7839" t="str">
        <f t="shared" si="537"/>
        <v/>
      </c>
    </row>
    <row r="7840" spans="1:9">
      <c r="A7840" s="1">
        <v>44364</v>
      </c>
      <c r="B7840" s="6" t="s">
        <v>201</v>
      </c>
      <c r="C7840" s="7">
        <v>5</v>
      </c>
      <c r="D7840">
        <v>8</v>
      </c>
      <c r="E7840">
        <f t="shared" si="538"/>
        <v>1</v>
      </c>
      <c r="F7840" t="str">
        <f t="shared" si="539"/>
        <v>赤口</v>
      </c>
      <c r="G7840" t="str">
        <f t="shared" si="536"/>
        <v>木</v>
      </c>
      <c r="I7840" t="str">
        <f t="shared" si="537"/>
        <v/>
      </c>
    </row>
    <row r="7841" spans="1:9">
      <c r="A7841" s="1">
        <v>44365</v>
      </c>
      <c r="B7841" s="6" t="s">
        <v>202</v>
      </c>
      <c r="C7841" s="7">
        <v>5</v>
      </c>
      <c r="D7841">
        <v>9</v>
      </c>
      <c r="E7841">
        <f t="shared" si="538"/>
        <v>2</v>
      </c>
      <c r="F7841" t="str">
        <f t="shared" si="539"/>
        <v>先勝</v>
      </c>
      <c r="G7841" t="str">
        <f t="shared" si="536"/>
        <v>金</v>
      </c>
      <c r="I7841" t="str">
        <f t="shared" si="537"/>
        <v/>
      </c>
    </row>
    <row r="7842" spans="1:9">
      <c r="A7842" s="1">
        <v>44366</v>
      </c>
      <c r="B7842" s="6" t="s">
        <v>203</v>
      </c>
      <c r="C7842" s="7">
        <v>5</v>
      </c>
      <c r="D7842">
        <v>10</v>
      </c>
      <c r="E7842">
        <f t="shared" si="538"/>
        <v>3</v>
      </c>
      <c r="F7842" t="str">
        <f t="shared" si="539"/>
        <v>友引</v>
      </c>
      <c r="G7842" t="str">
        <f t="shared" si="536"/>
        <v>土</v>
      </c>
      <c r="I7842" t="str">
        <f t="shared" si="537"/>
        <v/>
      </c>
    </row>
    <row r="7843" spans="1:9">
      <c r="A7843" s="1">
        <v>44367</v>
      </c>
      <c r="B7843" s="6" t="s">
        <v>204</v>
      </c>
      <c r="C7843" s="7">
        <v>5</v>
      </c>
      <c r="D7843">
        <v>11</v>
      </c>
      <c r="E7843">
        <f t="shared" si="538"/>
        <v>4</v>
      </c>
      <c r="F7843" t="str">
        <f t="shared" si="539"/>
        <v>先負</v>
      </c>
      <c r="G7843" t="str">
        <f t="shared" si="536"/>
        <v>日</v>
      </c>
      <c r="I7843" t="str">
        <f t="shared" si="537"/>
        <v/>
      </c>
    </row>
    <row r="7844" spans="1:9">
      <c r="A7844" s="1">
        <v>44368</v>
      </c>
      <c r="B7844" s="6" t="s">
        <v>205</v>
      </c>
      <c r="C7844" s="7">
        <v>5</v>
      </c>
      <c r="D7844">
        <v>12</v>
      </c>
      <c r="E7844">
        <f t="shared" si="538"/>
        <v>5</v>
      </c>
      <c r="F7844" t="str">
        <f t="shared" si="539"/>
        <v>仏滅</v>
      </c>
      <c r="G7844" t="str">
        <f t="shared" si="536"/>
        <v>月</v>
      </c>
      <c r="I7844" t="str">
        <f t="shared" si="537"/>
        <v/>
      </c>
    </row>
    <row r="7845" spans="1:9">
      <c r="A7845" s="1">
        <v>44369</v>
      </c>
      <c r="B7845" s="6" t="s">
        <v>206</v>
      </c>
      <c r="C7845" s="7">
        <v>5</v>
      </c>
      <c r="D7845">
        <v>13</v>
      </c>
      <c r="E7845">
        <f t="shared" si="538"/>
        <v>0</v>
      </c>
      <c r="F7845" t="str">
        <f t="shared" si="539"/>
        <v>大安</v>
      </c>
      <c r="G7845" t="str">
        <f t="shared" si="536"/>
        <v>火</v>
      </c>
      <c r="I7845" t="str">
        <f t="shared" si="537"/>
        <v/>
      </c>
    </row>
    <row r="7846" spans="1:9">
      <c r="A7846" s="1">
        <v>44370</v>
      </c>
      <c r="B7846" s="6" t="s">
        <v>207</v>
      </c>
      <c r="C7846" s="7">
        <v>5</v>
      </c>
      <c r="D7846">
        <v>14</v>
      </c>
      <c r="E7846">
        <f t="shared" si="538"/>
        <v>1</v>
      </c>
      <c r="F7846" t="str">
        <f t="shared" si="539"/>
        <v>赤口</v>
      </c>
      <c r="G7846" t="str">
        <f t="shared" si="536"/>
        <v>水</v>
      </c>
      <c r="I7846" t="str">
        <f t="shared" si="537"/>
        <v/>
      </c>
    </row>
    <row r="7847" spans="1:9">
      <c r="A7847" s="1">
        <v>44371</v>
      </c>
      <c r="B7847" s="6" t="s">
        <v>208</v>
      </c>
      <c r="C7847" s="7">
        <v>5</v>
      </c>
      <c r="D7847">
        <v>15</v>
      </c>
      <c r="E7847">
        <f t="shared" si="538"/>
        <v>2</v>
      </c>
      <c r="F7847" t="str">
        <f t="shared" si="539"/>
        <v>先勝</v>
      </c>
      <c r="G7847" t="str">
        <f t="shared" si="536"/>
        <v>木</v>
      </c>
      <c r="I7847" t="str">
        <f t="shared" si="537"/>
        <v/>
      </c>
    </row>
    <row r="7848" spans="1:9">
      <c r="A7848" s="1">
        <v>44372</v>
      </c>
      <c r="B7848" s="6" t="s">
        <v>209</v>
      </c>
      <c r="C7848" s="7">
        <v>5</v>
      </c>
      <c r="D7848">
        <v>16</v>
      </c>
      <c r="E7848">
        <f t="shared" si="538"/>
        <v>3</v>
      </c>
      <c r="F7848" t="str">
        <f t="shared" si="539"/>
        <v>友引</v>
      </c>
      <c r="G7848" t="str">
        <f t="shared" si="536"/>
        <v>金</v>
      </c>
      <c r="I7848" t="str">
        <f t="shared" si="537"/>
        <v/>
      </c>
    </row>
    <row r="7849" spans="1:9">
      <c r="A7849" s="1">
        <v>44373</v>
      </c>
      <c r="B7849" s="6" t="s">
        <v>210</v>
      </c>
      <c r="C7849" s="7">
        <v>5</v>
      </c>
      <c r="D7849">
        <v>17</v>
      </c>
      <c r="E7849">
        <f t="shared" si="538"/>
        <v>4</v>
      </c>
      <c r="F7849" t="str">
        <f t="shared" si="539"/>
        <v>先負</v>
      </c>
      <c r="G7849" t="str">
        <f t="shared" si="536"/>
        <v>土</v>
      </c>
      <c r="I7849" t="str">
        <f t="shared" si="537"/>
        <v/>
      </c>
    </row>
    <row r="7850" spans="1:9">
      <c r="A7850" s="1">
        <v>44374</v>
      </c>
      <c r="B7850" s="6" t="s">
        <v>211</v>
      </c>
      <c r="C7850" s="7">
        <v>5</v>
      </c>
      <c r="D7850">
        <v>18</v>
      </c>
      <c r="E7850">
        <f t="shared" si="538"/>
        <v>5</v>
      </c>
      <c r="F7850" t="str">
        <f t="shared" si="539"/>
        <v>仏滅</v>
      </c>
      <c r="G7850" t="str">
        <f t="shared" si="536"/>
        <v>日</v>
      </c>
      <c r="I7850" t="str">
        <f t="shared" si="537"/>
        <v/>
      </c>
    </row>
    <row r="7851" spans="1:9">
      <c r="A7851" s="1">
        <v>44375</v>
      </c>
      <c r="B7851" s="6" t="s">
        <v>212</v>
      </c>
      <c r="C7851" s="7">
        <v>5</v>
      </c>
      <c r="D7851">
        <v>19</v>
      </c>
      <c r="E7851">
        <f t="shared" si="538"/>
        <v>0</v>
      </c>
      <c r="F7851" t="str">
        <f t="shared" si="539"/>
        <v>大安</v>
      </c>
      <c r="G7851" t="str">
        <f t="shared" si="536"/>
        <v>月</v>
      </c>
      <c r="I7851" t="str">
        <f t="shared" si="537"/>
        <v/>
      </c>
    </row>
    <row r="7852" spans="1:9">
      <c r="A7852" s="1">
        <v>44376</v>
      </c>
      <c r="B7852" s="6" t="s">
        <v>213</v>
      </c>
      <c r="C7852" s="7">
        <v>5</v>
      </c>
      <c r="D7852">
        <v>20</v>
      </c>
      <c r="E7852">
        <f t="shared" si="538"/>
        <v>1</v>
      </c>
      <c r="F7852" t="str">
        <f t="shared" si="539"/>
        <v>赤口</v>
      </c>
      <c r="G7852" t="str">
        <f t="shared" si="536"/>
        <v>火</v>
      </c>
      <c r="I7852" t="str">
        <f t="shared" si="537"/>
        <v/>
      </c>
    </row>
    <row r="7853" spans="1:9">
      <c r="A7853" s="1">
        <v>44377</v>
      </c>
      <c r="B7853" s="6" t="s">
        <v>214</v>
      </c>
      <c r="C7853" s="7">
        <v>5</v>
      </c>
      <c r="D7853">
        <v>21</v>
      </c>
      <c r="E7853">
        <f t="shared" si="538"/>
        <v>2</v>
      </c>
      <c r="F7853" t="str">
        <f t="shared" si="539"/>
        <v>先勝</v>
      </c>
      <c r="G7853" t="str">
        <f t="shared" si="536"/>
        <v>水</v>
      </c>
      <c r="I7853" t="str">
        <f t="shared" si="537"/>
        <v/>
      </c>
    </row>
    <row r="7854" spans="1:9">
      <c r="A7854" s="1">
        <v>44378</v>
      </c>
      <c r="B7854" s="6" t="s">
        <v>215</v>
      </c>
      <c r="C7854" s="7">
        <v>5</v>
      </c>
      <c r="D7854">
        <v>22</v>
      </c>
      <c r="E7854">
        <f t="shared" si="538"/>
        <v>3</v>
      </c>
      <c r="F7854" t="str">
        <f t="shared" si="539"/>
        <v>友引</v>
      </c>
      <c r="G7854" t="str">
        <f t="shared" si="536"/>
        <v>木</v>
      </c>
      <c r="I7854" t="str">
        <f t="shared" si="537"/>
        <v/>
      </c>
    </row>
    <row r="7855" spans="1:9">
      <c r="A7855" s="1">
        <v>44379</v>
      </c>
      <c r="B7855" s="6" t="s">
        <v>216</v>
      </c>
      <c r="C7855" s="7">
        <v>5</v>
      </c>
      <c r="D7855">
        <v>23</v>
      </c>
      <c r="E7855">
        <f t="shared" si="538"/>
        <v>4</v>
      </c>
      <c r="F7855" t="str">
        <f t="shared" si="539"/>
        <v>先負</v>
      </c>
      <c r="G7855" t="str">
        <f t="shared" si="536"/>
        <v>金</v>
      </c>
      <c r="I7855" t="str">
        <f t="shared" si="537"/>
        <v/>
      </c>
    </row>
    <row r="7856" spans="1:9">
      <c r="A7856" s="1">
        <v>44380</v>
      </c>
      <c r="B7856" s="6" t="s">
        <v>217</v>
      </c>
      <c r="C7856" s="7">
        <v>5</v>
      </c>
      <c r="D7856">
        <v>24</v>
      </c>
      <c r="E7856">
        <f t="shared" si="538"/>
        <v>5</v>
      </c>
      <c r="F7856" t="str">
        <f t="shared" si="539"/>
        <v>仏滅</v>
      </c>
      <c r="G7856" t="str">
        <f t="shared" si="536"/>
        <v>土</v>
      </c>
      <c r="I7856" t="str">
        <f t="shared" si="537"/>
        <v/>
      </c>
    </row>
    <row r="7857" spans="1:9">
      <c r="A7857" s="1">
        <v>44381</v>
      </c>
      <c r="B7857" s="6" t="s">
        <v>218</v>
      </c>
      <c r="C7857" s="7">
        <v>5</v>
      </c>
      <c r="D7857">
        <v>25</v>
      </c>
      <c r="E7857">
        <f t="shared" si="538"/>
        <v>0</v>
      </c>
      <c r="F7857" t="str">
        <f t="shared" si="539"/>
        <v>大安</v>
      </c>
      <c r="G7857" t="str">
        <f t="shared" si="536"/>
        <v>日</v>
      </c>
      <c r="I7857" t="str">
        <f t="shared" si="537"/>
        <v/>
      </c>
    </row>
    <row r="7858" spans="1:9">
      <c r="A7858" s="1">
        <v>44382</v>
      </c>
      <c r="B7858" s="6" t="s">
        <v>219</v>
      </c>
      <c r="C7858" s="7">
        <v>5</v>
      </c>
      <c r="D7858">
        <v>26</v>
      </c>
      <c r="E7858">
        <f t="shared" si="538"/>
        <v>1</v>
      </c>
      <c r="F7858" t="str">
        <f t="shared" si="539"/>
        <v>赤口</v>
      </c>
      <c r="G7858" t="str">
        <f t="shared" si="536"/>
        <v>月</v>
      </c>
      <c r="I7858" t="str">
        <f t="shared" si="537"/>
        <v/>
      </c>
    </row>
    <row r="7859" spans="1:9">
      <c r="A7859" s="1">
        <v>44383</v>
      </c>
      <c r="B7859" s="6" t="s">
        <v>220</v>
      </c>
      <c r="C7859" s="7">
        <v>5</v>
      </c>
      <c r="D7859">
        <v>27</v>
      </c>
      <c r="E7859">
        <f t="shared" si="538"/>
        <v>2</v>
      </c>
      <c r="F7859" t="str">
        <f t="shared" si="539"/>
        <v>先勝</v>
      </c>
      <c r="G7859" t="str">
        <f t="shared" si="536"/>
        <v>火</v>
      </c>
      <c r="I7859" t="str">
        <f t="shared" si="537"/>
        <v/>
      </c>
    </row>
    <row r="7860" spans="1:9">
      <c r="A7860" s="1">
        <v>44384</v>
      </c>
      <c r="B7860" s="6" t="s">
        <v>221</v>
      </c>
      <c r="C7860" s="7">
        <v>5</v>
      </c>
      <c r="D7860">
        <v>28</v>
      </c>
      <c r="E7860">
        <f t="shared" si="538"/>
        <v>3</v>
      </c>
      <c r="F7860" t="str">
        <f t="shared" si="539"/>
        <v>友引</v>
      </c>
      <c r="G7860" t="str">
        <f t="shared" si="536"/>
        <v>水</v>
      </c>
      <c r="I7860" t="str">
        <f t="shared" si="537"/>
        <v/>
      </c>
    </row>
    <row r="7861" spans="1:9">
      <c r="A7861" s="1">
        <v>44385</v>
      </c>
      <c r="B7861" s="6" t="s">
        <v>222</v>
      </c>
      <c r="C7861" s="7">
        <v>5</v>
      </c>
      <c r="D7861">
        <v>29</v>
      </c>
      <c r="E7861">
        <f t="shared" si="538"/>
        <v>4</v>
      </c>
      <c r="F7861" t="str">
        <f t="shared" si="539"/>
        <v>先負</v>
      </c>
      <c r="G7861" t="str">
        <f t="shared" si="536"/>
        <v>木</v>
      </c>
      <c r="I7861" t="str">
        <f t="shared" si="537"/>
        <v/>
      </c>
    </row>
    <row r="7862" spans="1:9">
      <c r="A7862" s="1">
        <v>44386</v>
      </c>
      <c r="B7862" s="6" t="s">
        <v>238</v>
      </c>
      <c r="C7862" s="7">
        <v>5</v>
      </c>
      <c r="D7862">
        <v>30</v>
      </c>
      <c r="E7862">
        <f t="shared" si="538"/>
        <v>5</v>
      </c>
      <c r="F7862" t="str">
        <f t="shared" si="539"/>
        <v>仏滅</v>
      </c>
      <c r="G7862" t="str">
        <f t="shared" si="536"/>
        <v>金</v>
      </c>
      <c r="I7862" t="str">
        <f t="shared" si="537"/>
        <v/>
      </c>
    </row>
    <row r="7863" spans="1:9">
      <c r="A7863" s="1">
        <v>44387</v>
      </c>
      <c r="B7863" s="6" t="s">
        <v>664</v>
      </c>
      <c r="C7863" s="7">
        <v>6</v>
      </c>
      <c r="D7863">
        <v>1</v>
      </c>
      <c r="E7863">
        <f t="shared" si="538"/>
        <v>1</v>
      </c>
      <c r="F7863" t="str">
        <f t="shared" si="539"/>
        <v>赤口</v>
      </c>
      <c r="G7863" t="str">
        <f t="shared" si="536"/>
        <v>土</v>
      </c>
      <c r="I7863" t="str">
        <f t="shared" si="537"/>
        <v/>
      </c>
    </row>
    <row r="7864" spans="1:9">
      <c r="A7864" s="1">
        <v>44388</v>
      </c>
      <c r="B7864" s="6" t="s">
        <v>240</v>
      </c>
      <c r="C7864" s="7">
        <v>6</v>
      </c>
      <c r="D7864">
        <v>2</v>
      </c>
      <c r="E7864">
        <f t="shared" si="538"/>
        <v>2</v>
      </c>
      <c r="F7864" t="str">
        <f t="shared" si="539"/>
        <v>先勝</v>
      </c>
      <c r="G7864" t="str">
        <f t="shared" si="536"/>
        <v>日</v>
      </c>
      <c r="I7864" t="str">
        <f t="shared" si="537"/>
        <v/>
      </c>
    </row>
    <row r="7865" spans="1:9">
      <c r="A7865" s="1">
        <v>44389</v>
      </c>
      <c r="B7865" s="6" t="s">
        <v>241</v>
      </c>
      <c r="C7865" s="7">
        <v>6</v>
      </c>
      <c r="D7865">
        <v>3</v>
      </c>
      <c r="E7865">
        <f t="shared" si="538"/>
        <v>3</v>
      </c>
      <c r="F7865" t="str">
        <f t="shared" si="539"/>
        <v>友引</v>
      </c>
      <c r="G7865" t="str">
        <f t="shared" si="536"/>
        <v>月</v>
      </c>
      <c r="I7865" t="str">
        <f t="shared" si="537"/>
        <v/>
      </c>
    </row>
    <row r="7866" spans="1:9">
      <c r="A7866" s="1">
        <v>44390</v>
      </c>
      <c r="B7866" s="6" t="s">
        <v>242</v>
      </c>
      <c r="C7866" s="7">
        <v>6</v>
      </c>
      <c r="D7866">
        <v>4</v>
      </c>
      <c r="E7866">
        <f t="shared" si="538"/>
        <v>4</v>
      </c>
      <c r="F7866" t="str">
        <f t="shared" si="539"/>
        <v>先負</v>
      </c>
      <c r="G7866" t="str">
        <f t="shared" si="536"/>
        <v>火</v>
      </c>
      <c r="I7866" t="str">
        <f t="shared" si="537"/>
        <v/>
      </c>
    </row>
    <row r="7867" spans="1:9">
      <c r="A7867" s="1">
        <v>44391</v>
      </c>
      <c r="B7867" s="6" t="s">
        <v>243</v>
      </c>
      <c r="C7867" s="7">
        <v>6</v>
      </c>
      <c r="D7867">
        <v>5</v>
      </c>
      <c r="E7867">
        <f t="shared" si="538"/>
        <v>5</v>
      </c>
      <c r="F7867" t="str">
        <f t="shared" si="539"/>
        <v>仏滅</v>
      </c>
      <c r="G7867" t="str">
        <f t="shared" si="536"/>
        <v>水</v>
      </c>
      <c r="I7867" t="str">
        <f t="shared" si="537"/>
        <v/>
      </c>
    </row>
    <row r="7868" spans="1:9">
      <c r="A7868" s="1">
        <v>44392</v>
      </c>
      <c r="B7868" s="6" t="s">
        <v>244</v>
      </c>
      <c r="C7868" s="7">
        <v>6</v>
      </c>
      <c r="D7868">
        <v>6</v>
      </c>
      <c r="E7868">
        <f t="shared" si="538"/>
        <v>0</v>
      </c>
      <c r="F7868" t="str">
        <f t="shared" si="539"/>
        <v>大安</v>
      </c>
      <c r="G7868" t="str">
        <f t="shared" si="536"/>
        <v>木</v>
      </c>
      <c r="I7868" t="str">
        <f t="shared" si="537"/>
        <v/>
      </c>
    </row>
    <row r="7869" spans="1:9">
      <c r="A7869" s="1">
        <v>44393</v>
      </c>
      <c r="B7869" s="6" t="s">
        <v>245</v>
      </c>
      <c r="C7869" s="7">
        <v>6</v>
      </c>
      <c r="D7869">
        <v>7</v>
      </c>
      <c r="E7869">
        <f t="shared" si="538"/>
        <v>1</v>
      </c>
      <c r="F7869" t="str">
        <f t="shared" si="539"/>
        <v>赤口</v>
      </c>
      <c r="G7869" t="str">
        <f t="shared" si="536"/>
        <v>金</v>
      </c>
      <c r="I7869" t="str">
        <f t="shared" si="537"/>
        <v/>
      </c>
    </row>
    <row r="7870" spans="1:9">
      <c r="A7870" s="1">
        <v>44394</v>
      </c>
      <c r="B7870" s="6" t="s">
        <v>246</v>
      </c>
      <c r="C7870" s="7">
        <v>6</v>
      </c>
      <c r="D7870">
        <v>8</v>
      </c>
      <c r="E7870">
        <f t="shared" si="538"/>
        <v>2</v>
      </c>
      <c r="F7870" t="str">
        <f t="shared" si="539"/>
        <v>先勝</v>
      </c>
      <c r="G7870" t="str">
        <f t="shared" si="536"/>
        <v>土</v>
      </c>
      <c r="I7870" t="str">
        <f t="shared" si="537"/>
        <v/>
      </c>
    </row>
    <row r="7871" spans="1:9">
      <c r="A7871" s="1">
        <v>44395</v>
      </c>
      <c r="B7871" s="6" t="s">
        <v>247</v>
      </c>
      <c r="C7871" s="7">
        <v>6</v>
      </c>
      <c r="D7871">
        <v>9</v>
      </c>
      <c r="E7871">
        <f t="shared" si="538"/>
        <v>3</v>
      </c>
      <c r="F7871" t="str">
        <f t="shared" si="539"/>
        <v>友引</v>
      </c>
      <c r="G7871" t="str">
        <f t="shared" si="536"/>
        <v>日</v>
      </c>
      <c r="I7871" t="str">
        <f t="shared" si="537"/>
        <v/>
      </c>
    </row>
    <row r="7872" spans="1:9">
      <c r="A7872" s="1">
        <v>44396</v>
      </c>
      <c r="B7872" s="6" t="s">
        <v>248</v>
      </c>
      <c r="C7872" s="7">
        <v>6</v>
      </c>
      <c r="D7872">
        <v>10</v>
      </c>
      <c r="E7872">
        <f t="shared" si="538"/>
        <v>4</v>
      </c>
      <c r="F7872" t="str">
        <f t="shared" si="539"/>
        <v>先負</v>
      </c>
      <c r="G7872" t="str">
        <f t="shared" si="536"/>
        <v>月</v>
      </c>
      <c r="I7872" t="str">
        <f t="shared" si="537"/>
        <v/>
      </c>
    </row>
    <row r="7873" spans="1:9">
      <c r="A7873" s="1">
        <v>44397</v>
      </c>
      <c r="B7873" s="6" t="s">
        <v>249</v>
      </c>
      <c r="C7873" s="7">
        <v>6</v>
      </c>
      <c r="D7873">
        <v>11</v>
      </c>
      <c r="E7873">
        <f t="shared" si="538"/>
        <v>5</v>
      </c>
      <c r="F7873" t="str">
        <f t="shared" si="539"/>
        <v>仏滅</v>
      </c>
      <c r="G7873" t="str">
        <f t="shared" si="536"/>
        <v>火</v>
      </c>
      <c r="I7873" t="str">
        <f t="shared" si="537"/>
        <v/>
      </c>
    </row>
    <row r="7874" spans="1:9">
      <c r="A7874" s="1">
        <v>44398</v>
      </c>
      <c r="B7874" s="6" t="s">
        <v>250</v>
      </c>
      <c r="C7874" s="7">
        <v>6</v>
      </c>
      <c r="D7874">
        <v>12</v>
      </c>
      <c r="E7874">
        <f t="shared" si="538"/>
        <v>0</v>
      </c>
      <c r="F7874" t="str">
        <f t="shared" si="539"/>
        <v>大安</v>
      </c>
      <c r="G7874" t="str">
        <f t="shared" si="536"/>
        <v>水</v>
      </c>
      <c r="I7874" t="str">
        <f t="shared" si="537"/>
        <v/>
      </c>
    </row>
    <row r="7875" spans="1:9">
      <c r="A7875" s="1">
        <v>44399</v>
      </c>
      <c r="B7875" s="6" t="s">
        <v>251</v>
      </c>
      <c r="C7875" s="7">
        <v>6</v>
      </c>
      <c r="D7875">
        <v>13</v>
      </c>
      <c r="E7875">
        <f t="shared" si="538"/>
        <v>1</v>
      </c>
      <c r="F7875" t="str">
        <f t="shared" si="539"/>
        <v>赤口</v>
      </c>
      <c r="G7875" t="str">
        <f t="shared" ref="G7875:G7938" si="540">TEXT(A7875,"aaa")</f>
        <v>木</v>
      </c>
      <c r="I7875" t="str">
        <f t="shared" ref="I7875:I7938" si="541">IF(ISERROR(VLOOKUP(H7875,$K$29:$L$39,2,FALSE)),"",VLOOKUP(H7875,$K$29:$L$39,2,FALSE))</f>
        <v/>
      </c>
    </row>
    <row r="7876" spans="1:9">
      <c r="A7876" s="1">
        <v>44400</v>
      </c>
      <c r="B7876" s="6" t="s">
        <v>252</v>
      </c>
      <c r="C7876" s="7">
        <v>6</v>
      </c>
      <c r="D7876">
        <v>14</v>
      </c>
      <c r="E7876">
        <f t="shared" si="538"/>
        <v>2</v>
      </c>
      <c r="F7876" t="str">
        <f t="shared" si="539"/>
        <v>先勝</v>
      </c>
      <c r="G7876" t="str">
        <f t="shared" si="540"/>
        <v>金</v>
      </c>
      <c r="I7876" t="str">
        <f t="shared" si="541"/>
        <v/>
      </c>
    </row>
    <row r="7877" spans="1:9">
      <c r="A7877" s="1">
        <v>44401</v>
      </c>
      <c r="B7877" s="6" t="s">
        <v>253</v>
      </c>
      <c r="C7877" s="7">
        <v>6</v>
      </c>
      <c r="D7877">
        <v>15</v>
      </c>
      <c r="E7877">
        <f t="shared" si="538"/>
        <v>3</v>
      </c>
      <c r="F7877" t="str">
        <f t="shared" si="539"/>
        <v>友引</v>
      </c>
      <c r="G7877" t="str">
        <f t="shared" si="540"/>
        <v>土</v>
      </c>
      <c r="I7877" t="str">
        <f t="shared" si="541"/>
        <v/>
      </c>
    </row>
    <row r="7878" spans="1:9">
      <c r="A7878" s="1">
        <v>44402</v>
      </c>
      <c r="B7878" s="6" t="s">
        <v>254</v>
      </c>
      <c r="C7878" s="7">
        <v>6</v>
      </c>
      <c r="D7878">
        <v>16</v>
      </c>
      <c r="E7878">
        <f t="shared" si="538"/>
        <v>4</v>
      </c>
      <c r="F7878" t="str">
        <f t="shared" si="539"/>
        <v>先負</v>
      </c>
      <c r="G7878" t="str">
        <f t="shared" si="540"/>
        <v>日</v>
      </c>
      <c r="I7878" t="str">
        <f t="shared" si="541"/>
        <v/>
      </c>
    </row>
    <row r="7879" spans="1:9">
      <c r="A7879" s="1">
        <v>44403</v>
      </c>
      <c r="B7879" s="6" t="s">
        <v>255</v>
      </c>
      <c r="C7879" s="7">
        <v>6</v>
      </c>
      <c r="D7879">
        <v>17</v>
      </c>
      <c r="E7879">
        <f t="shared" si="538"/>
        <v>5</v>
      </c>
      <c r="F7879" t="str">
        <f t="shared" si="539"/>
        <v>仏滅</v>
      </c>
      <c r="G7879" t="str">
        <f t="shared" si="540"/>
        <v>月</v>
      </c>
      <c r="I7879" t="str">
        <f t="shared" si="541"/>
        <v/>
      </c>
    </row>
    <row r="7880" spans="1:9">
      <c r="A7880" s="1">
        <v>44404</v>
      </c>
      <c r="B7880" s="6" t="s">
        <v>256</v>
      </c>
      <c r="C7880" s="7">
        <v>6</v>
      </c>
      <c r="D7880">
        <v>18</v>
      </c>
      <c r="E7880">
        <f t="shared" si="538"/>
        <v>0</v>
      </c>
      <c r="F7880" t="str">
        <f t="shared" si="539"/>
        <v>大安</v>
      </c>
      <c r="G7880" t="str">
        <f t="shared" si="540"/>
        <v>火</v>
      </c>
      <c r="I7880" t="str">
        <f t="shared" si="541"/>
        <v/>
      </c>
    </row>
    <row r="7881" spans="1:9">
      <c r="A7881" s="1">
        <v>44405</v>
      </c>
      <c r="B7881" s="6" t="s">
        <v>257</v>
      </c>
      <c r="C7881" s="7">
        <v>6</v>
      </c>
      <c r="D7881">
        <v>19</v>
      </c>
      <c r="E7881">
        <f t="shared" si="538"/>
        <v>1</v>
      </c>
      <c r="F7881" t="str">
        <f t="shared" si="539"/>
        <v>赤口</v>
      </c>
      <c r="G7881" t="str">
        <f t="shared" si="540"/>
        <v>水</v>
      </c>
      <c r="I7881" t="str">
        <f t="shared" si="541"/>
        <v/>
      </c>
    </row>
    <row r="7882" spans="1:9">
      <c r="A7882" s="1">
        <v>44406</v>
      </c>
      <c r="B7882" s="6" t="s">
        <v>258</v>
      </c>
      <c r="C7882" s="7">
        <v>6</v>
      </c>
      <c r="D7882">
        <v>20</v>
      </c>
      <c r="E7882">
        <f t="shared" si="538"/>
        <v>2</v>
      </c>
      <c r="F7882" t="str">
        <f t="shared" si="539"/>
        <v>先勝</v>
      </c>
      <c r="G7882" t="str">
        <f t="shared" si="540"/>
        <v>木</v>
      </c>
      <c r="I7882" t="str">
        <f t="shared" si="541"/>
        <v/>
      </c>
    </row>
    <row r="7883" spans="1:9">
      <c r="A7883" s="1">
        <v>44407</v>
      </c>
      <c r="B7883" s="6" t="s">
        <v>259</v>
      </c>
      <c r="C7883" s="7">
        <v>6</v>
      </c>
      <c r="D7883">
        <v>21</v>
      </c>
      <c r="E7883">
        <f t="shared" si="538"/>
        <v>3</v>
      </c>
      <c r="F7883" t="str">
        <f t="shared" si="539"/>
        <v>友引</v>
      </c>
      <c r="G7883" t="str">
        <f t="shared" si="540"/>
        <v>金</v>
      </c>
      <c r="I7883" t="str">
        <f t="shared" si="541"/>
        <v/>
      </c>
    </row>
    <row r="7884" spans="1:9">
      <c r="A7884" s="1">
        <v>44408</v>
      </c>
      <c r="B7884" s="6" t="s">
        <v>260</v>
      </c>
      <c r="C7884" s="7">
        <v>6</v>
      </c>
      <c r="D7884">
        <v>22</v>
      </c>
      <c r="E7884">
        <f t="shared" ref="E7884:E7947" si="542">MOD(C7884+D7884,6)</f>
        <v>4</v>
      </c>
      <c r="F7884" t="str">
        <f t="shared" ref="F7884:F7947" si="543">VLOOKUP(E7884,$K$18:$L$23,2)</f>
        <v>先負</v>
      </c>
      <c r="G7884" t="str">
        <f t="shared" si="540"/>
        <v>土</v>
      </c>
      <c r="I7884" t="str">
        <f t="shared" si="541"/>
        <v/>
      </c>
    </row>
    <row r="7885" spans="1:9">
      <c r="A7885" s="1">
        <v>44409</v>
      </c>
      <c r="B7885" s="6" t="s">
        <v>261</v>
      </c>
      <c r="C7885" s="7">
        <v>6</v>
      </c>
      <c r="D7885">
        <v>23</v>
      </c>
      <c r="E7885">
        <f t="shared" si="542"/>
        <v>5</v>
      </c>
      <c r="F7885" t="str">
        <f t="shared" si="543"/>
        <v>仏滅</v>
      </c>
      <c r="G7885" t="str">
        <f t="shared" si="540"/>
        <v>日</v>
      </c>
      <c r="I7885" t="str">
        <f t="shared" si="541"/>
        <v/>
      </c>
    </row>
    <row r="7886" spans="1:9">
      <c r="A7886" s="1">
        <v>44410</v>
      </c>
      <c r="B7886" s="6" t="s">
        <v>262</v>
      </c>
      <c r="C7886" s="7">
        <v>6</v>
      </c>
      <c r="D7886">
        <v>24</v>
      </c>
      <c r="E7886">
        <f t="shared" si="542"/>
        <v>0</v>
      </c>
      <c r="F7886" t="str">
        <f t="shared" si="543"/>
        <v>大安</v>
      </c>
      <c r="G7886" t="str">
        <f t="shared" si="540"/>
        <v>月</v>
      </c>
      <c r="I7886" t="str">
        <f t="shared" si="541"/>
        <v/>
      </c>
    </row>
    <row r="7887" spans="1:9">
      <c r="A7887" s="1">
        <v>44411</v>
      </c>
      <c r="B7887" s="6" t="s">
        <v>263</v>
      </c>
      <c r="C7887" s="7">
        <v>6</v>
      </c>
      <c r="D7887">
        <v>25</v>
      </c>
      <c r="E7887">
        <f t="shared" si="542"/>
        <v>1</v>
      </c>
      <c r="F7887" t="str">
        <f t="shared" si="543"/>
        <v>赤口</v>
      </c>
      <c r="G7887" t="str">
        <f t="shared" si="540"/>
        <v>火</v>
      </c>
      <c r="I7887" t="str">
        <f t="shared" si="541"/>
        <v/>
      </c>
    </row>
    <row r="7888" spans="1:9">
      <c r="A7888" s="1">
        <v>44412</v>
      </c>
      <c r="B7888" s="6" t="s">
        <v>264</v>
      </c>
      <c r="C7888" s="7">
        <v>6</v>
      </c>
      <c r="D7888">
        <v>26</v>
      </c>
      <c r="E7888">
        <f t="shared" si="542"/>
        <v>2</v>
      </c>
      <c r="F7888" t="str">
        <f t="shared" si="543"/>
        <v>先勝</v>
      </c>
      <c r="G7888" t="str">
        <f t="shared" si="540"/>
        <v>水</v>
      </c>
      <c r="I7888" t="str">
        <f t="shared" si="541"/>
        <v/>
      </c>
    </row>
    <row r="7889" spans="1:9">
      <c r="A7889" s="1">
        <v>44413</v>
      </c>
      <c r="B7889" s="6" t="s">
        <v>265</v>
      </c>
      <c r="C7889" s="7">
        <v>6</v>
      </c>
      <c r="D7889">
        <v>27</v>
      </c>
      <c r="E7889">
        <f t="shared" si="542"/>
        <v>3</v>
      </c>
      <c r="F7889" t="str">
        <f t="shared" si="543"/>
        <v>友引</v>
      </c>
      <c r="G7889" t="str">
        <f t="shared" si="540"/>
        <v>木</v>
      </c>
      <c r="I7889" t="str">
        <f t="shared" si="541"/>
        <v/>
      </c>
    </row>
    <row r="7890" spans="1:9">
      <c r="A7890" s="1">
        <v>44414</v>
      </c>
      <c r="B7890" s="6" t="s">
        <v>266</v>
      </c>
      <c r="C7890" s="7">
        <v>6</v>
      </c>
      <c r="D7890">
        <v>28</v>
      </c>
      <c r="E7890">
        <f t="shared" si="542"/>
        <v>4</v>
      </c>
      <c r="F7890" t="str">
        <f t="shared" si="543"/>
        <v>先負</v>
      </c>
      <c r="G7890" t="str">
        <f t="shared" si="540"/>
        <v>金</v>
      </c>
      <c r="I7890" t="str">
        <f t="shared" si="541"/>
        <v/>
      </c>
    </row>
    <row r="7891" spans="1:9">
      <c r="A7891" s="1">
        <v>44415</v>
      </c>
      <c r="B7891" s="6" t="s">
        <v>267</v>
      </c>
      <c r="C7891" s="7">
        <v>6</v>
      </c>
      <c r="D7891">
        <v>29</v>
      </c>
      <c r="E7891">
        <f t="shared" si="542"/>
        <v>5</v>
      </c>
      <c r="F7891" t="str">
        <f t="shared" si="543"/>
        <v>仏滅</v>
      </c>
      <c r="G7891" t="str">
        <f t="shared" si="540"/>
        <v>土</v>
      </c>
      <c r="I7891" t="str">
        <f t="shared" si="541"/>
        <v/>
      </c>
    </row>
    <row r="7892" spans="1:9">
      <c r="A7892" s="1">
        <v>44416</v>
      </c>
      <c r="B7892" s="6" t="s">
        <v>703</v>
      </c>
      <c r="C7892" s="7">
        <v>7</v>
      </c>
      <c r="D7892">
        <v>1</v>
      </c>
      <c r="E7892">
        <f t="shared" si="542"/>
        <v>2</v>
      </c>
      <c r="F7892" t="str">
        <f t="shared" si="543"/>
        <v>先勝</v>
      </c>
      <c r="G7892" t="str">
        <f t="shared" si="540"/>
        <v>日</v>
      </c>
      <c r="I7892" t="str">
        <f t="shared" si="541"/>
        <v/>
      </c>
    </row>
    <row r="7893" spans="1:9">
      <c r="A7893" s="1">
        <v>44417</v>
      </c>
      <c r="B7893" s="6" t="s">
        <v>269</v>
      </c>
      <c r="C7893" s="7">
        <v>7</v>
      </c>
      <c r="D7893">
        <v>2</v>
      </c>
      <c r="E7893">
        <f t="shared" si="542"/>
        <v>3</v>
      </c>
      <c r="F7893" t="str">
        <f t="shared" si="543"/>
        <v>友引</v>
      </c>
      <c r="G7893" t="str">
        <f t="shared" si="540"/>
        <v>月</v>
      </c>
      <c r="I7893" t="str">
        <f t="shared" si="541"/>
        <v/>
      </c>
    </row>
    <row r="7894" spans="1:9">
      <c r="A7894" s="1">
        <v>44418</v>
      </c>
      <c r="B7894" s="6" t="s">
        <v>270</v>
      </c>
      <c r="C7894" s="7">
        <v>7</v>
      </c>
      <c r="D7894">
        <v>3</v>
      </c>
      <c r="E7894">
        <f t="shared" si="542"/>
        <v>4</v>
      </c>
      <c r="F7894" t="str">
        <f t="shared" si="543"/>
        <v>先負</v>
      </c>
      <c r="G7894" t="str">
        <f t="shared" si="540"/>
        <v>火</v>
      </c>
      <c r="I7894" t="str">
        <f t="shared" si="541"/>
        <v/>
      </c>
    </row>
    <row r="7895" spans="1:9">
      <c r="A7895" s="1">
        <v>44419</v>
      </c>
      <c r="B7895" s="6" t="s">
        <v>271</v>
      </c>
      <c r="C7895" s="7">
        <v>7</v>
      </c>
      <c r="D7895">
        <v>4</v>
      </c>
      <c r="E7895">
        <f t="shared" si="542"/>
        <v>5</v>
      </c>
      <c r="F7895" t="str">
        <f t="shared" si="543"/>
        <v>仏滅</v>
      </c>
      <c r="G7895" t="str">
        <f t="shared" si="540"/>
        <v>水</v>
      </c>
      <c r="I7895" t="str">
        <f t="shared" si="541"/>
        <v/>
      </c>
    </row>
    <row r="7896" spans="1:9">
      <c r="A7896" s="1">
        <v>44420</v>
      </c>
      <c r="B7896" s="6" t="s">
        <v>272</v>
      </c>
      <c r="C7896" s="7">
        <v>7</v>
      </c>
      <c r="D7896">
        <v>5</v>
      </c>
      <c r="E7896">
        <f t="shared" si="542"/>
        <v>0</v>
      </c>
      <c r="F7896" t="str">
        <f t="shared" si="543"/>
        <v>大安</v>
      </c>
      <c r="G7896" t="str">
        <f t="shared" si="540"/>
        <v>木</v>
      </c>
      <c r="I7896" t="str">
        <f t="shared" si="541"/>
        <v/>
      </c>
    </row>
    <row r="7897" spans="1:9">
      <c r="A7897" s="1">
        <v>44421</v>
      </c>
      <c r="B7897" s="6" t="s">
        <v>273</v>
      </c>
      <c r="C7897" s="7">
        <v>7</v>
      </c>
      <c r="D7897">
        <v>6</v>
      </c>
      <c r="E7897">
        <f t="shared" si="542"/>
        <v>1</v>
      </c>
      <c r="F7897" t="str">
        <f t="shared" si="543"/>
        <v>赤口</v>
      </c>
      <c r="G7897" t="str">
        <f t="shared" si="540"/>
        <v>金</v>
      </c>
      <c r="I7897" t="str">
        <f t="shared" si="541"/>
        <v/>
      </c>
    </row>
    <row r="7898" spans="1:9">
      <c r="A7898" s="1">
        <v>44422</v>
      </c>
      <c r="B7898" s="6" t="s">
        <v>274</v>
      </c>
      <c r="C7898" s="7">
        <v>7</v>
      </c>
      <c r="D7898">
        <v>7</v>
      </c>
      <c r="E7898">
        <f t="shared" si="542"/>
        <v>2</v>
      </c>
      <c r="F7898" t="str">
        <f t="shared" si="543"/>
        <v>先勝</v>
      </c>
      <c r="G7898" t="str">
        <f t="shared" si="540"/>
        <v>土</v>
      </c>
      <c r="I7898" t="str">
        <f t="shared" si="541"/>
        <v/>
      </c>
    </row>
    <row r="7899" spans="1:9">
      <c r="A7899" s="1">
        <v>44423</v>
      </c>
      <c r="B7899" s="6" t="s">
        <v>275</v>
      </c>
      <c r="C7899" s="7">
        <v>7</v>
      </c>
      <c r="D7899">
        <v>8</v>
      </c>
      <c r="E7899">
        <f t="shared" si="542"/>
        <v>3</v>
      </c>
      <c r="F7899" t="str">
        <f t="shared" si="543"/>
        <v>友引</v>
      </c>
      <c r="G7899" t="str">
        <f t="shared" si="540"/>
        <v>日</v>
      </c>
      <c r="I7899" t="str">
        <f t="shared" si="541"/>
        <v/>
      </c>
    </row>
    <row r="7900" spans="1:9">
      <c r="A7900" s="1">
        <v>44424</v>
      </c>
      <c r="B7900" s="6" t="s">
        <v>276</v>
      </c>
      <c r="C7900" s="7">
        <v>7</v>
      </c>
      <c r="D7900">
        <v>9</v>
      </c>
      <c r="E7900">
        <f t="shared" si="542"/>
        <v>4</v>
      </c>
      <c r="F7900" t="str">
        <f t="shared" si="543"/>
        <v>先負</v>
      </c>
      <c r="G7900" t="str">
        <f t="shared" si="540"/>
        <v>月</v>
      </c>
      <c r="I7900" t="str">
        <f t="shared" si="541"/>
        <v/>
      </c>
    </row>
    <row r="7901" spans="1:9">
      <c r="A7901" s="1">
        <v>44425</v>
      </c>
      <c r="B7901" s="6" t="s">
        <v>277</v>
      </c>
      <c r="C7901" s="7">
        <v>7</v>
      </c>
      <c r="D7901">
        <v>10</v>
      </c>
      <c r="E7901">
        <f t="shared" si="542"/>
        <v>5</v>
      </c>
      <c r="F7901" t="str">
        <f t="shared" si="543"/>
        <v>仏滅</v>
      </c>
      <c r="G7901" t="str">
        <f t="shared" si="540"/>
        <v>火</v>
      </c>
      <c r="I7901" t="str">
        <f t="shared" si="541"/>
        <v/>
      </c>
    </row>
    <row r="7902" spans="1:9">
      <c r="A7902" s="1">
        <v>44426</v>
      </c>
      <c r="B7902" s="6" t="s">
        <v>278</v>
      </c>
      <c r="C7902" s="7">
        <v>7</v>
      </c>
      <c r="D7902">
        <v>11</v>
      </c>
      <c r="E7902">
        <f t="shared" si="542"/>
        <v>0</v>
      </c>
      <c r="F7902" t="str">
        <f t="shared" si="543"/>
        <v>大安</v>
      </c>
      <c r="G7902" t="str">
        <f t="shared" si="540"/>
        <v>水</v>
      </c>
      <c r="I7902" t="str">
        <f t="shared" si="541"/>
        <v/>
      </c>
    </row>
    <row r="7903" spans="1:9">
      <c r="A7903" s="1">
        <v>44427</v>
      </c>
      <c r="B7903" s="6" t="s">
        <v>279</v>
      </c>
      <c r="C7903" s="7">
        <v>7</v>
      </c>
      <c r="D7903">
        <v>12</v>
      </c>
      <c r="E7903">
        <f t="shared" si="542"/>
        <v>1</v>
      </c>
      <c r="F7903" t="str">
        <f t="shared" si="543"/>
        <v>赤口</v>
      </c>
      <c r="G7903" t="str">
        <f t="shared" si="540"/>
        <v>木</v>
      </c>
      <c r="I7903" t="str">
        <f t="shared" si="541"/>
        <v/>
      </c>
    </row>
    <row r="7904" spans="1:9">
      <c r="A7904" s="1">
        <v>44428</v>
      </c>
      <c r="B7904" s="6" t="s">
        <v>280</v>
      </c>
      <c r="C7904" s="7">
        <v>7</v>
      </c>
      <c r="D7904">
        <v>13</v>
      </c>
      <c r="E7904">
        <f t="shared" si="542"/>
        <v>2</v>
      </c>
      <c r="F7904" t="str">
        <f t="shared" si="543"/>
        <v>先勝</v>
      </c>
      <c r="G7904" t="str">
        <f t="shared" si="540"/>
        <v>金</v>
      </c>
      <c r="I7904" t="str">
        <f t="shared" si="541"/>
        <v/>
      </c>
    </row>
    <row r="7905" spans="1:9">
      <c r="A7905" s="1">
        <v>44429</v>
      </c>
      <c r="B7905" s="6" t="s">
        <v>281</v>
      </c>
      <c r="C7905" s="7">
        <v>7</v>
      </c>
      <c r="D7905">
        <v>14</v>
      </c>
      <c r="E7905">
        <f t="shared" si="542"/>
        <v>3</v>
      </c>
      <c r="F7905" t="str">
        <f t="shared" si="543"/>
        <v>友引</v>
      </c>
      <c r="G7905" t="str">
        <f t="shared" si="540"/>
        <v>土</v>
      </c>
      <c r="I7905" t="str">
        <f t="shared" si="541"/>
        <v/>
      </c>
    </row>
    <row r="7906" spans="1:9">
      <c r="A7906" s="1">
        <v>44430</v>
      </c>
      <c r="B7906" s="6" t="s">
        <v>282</v>
      </c>
      <c r="C7906" s="7">
        <v>7</v>
      </c>
      <c r="D7906">
        <v>15</v>
      </c>
      <c r="E7906">
        <f t="shared" si="542"/>
        <v>4</v>
      </c>
      <c r="F7906" t="str">
        <f t="shared" si="543"/>
        <v>先負</v>
      </c>
      <c r="G7906" t="str">
        <f t="shared" si="540"/>
        <v>日</v>
      </c>
      <c r="I7906" t="str">
        <f t="shared" si="541"/>
        <v/>
      </c>
    </row>
    <row r="7907" spans="1:9">
      <c r="A7907" s="1">
        <v>44431</v>
      </c>
      <c r="B7907" s="6" t="s">
        <v>283</v>
      </c>
      <c r="C7907" s="7">
        <v>7</v>
      </c>
      <c r="D7907">
        <v>16</v>
      </c>
      <c r="E7907">
        <f t="shared" si="542"/>
        <v>5</v>
      </c>
      <c r="F7907" t="str">
        <f t="shared" si="543"/>
        <v>仏滅</v>
      </c>
      <c r="G7907" t="str">
        <f t="shared" si="540"/>
        <v>月</v>
      </c>
      <c r="I7907" t="str">
        <f t="shared" si="541"/>
        <v/>
      </c>
    </row>
    <row r="7908" spans="1:9">
      <c r="A7908" s="1">
        <v>44432</v>
      </c>
      <c r="B7908" s="6" t="s">
        <v>284</v>
      </c>
      <c r="C7908" s="7">
        <v>7</v>
      </c>
      <c r="D7908">
        <v>17</v>
      </c>
      <c r="E7908">
        <f t="shared" si="542"/>
        <v>0</v>
      </c>
      <c r="F7908" t="str">
        <f t="shared" si="543"/>
        <v>大安</v>
      </c>
      <c r="G7908" t="str">
        <f t="shared" si="540"/>
        <v>火</v>
      </c>
      <c r="I7908" t="str">
        <f t="shared" si="541"/>
        <v/>
      </c>
    </row>
    <row r="7909" spans="1:9">
      <c r="A7909" s="1">
        <v>44433</v>
      </c>
      <c r="B7909" s="6" t="s">
        <v>285</v>
      </c>
      <c r="C7909" s="7">
        <v>7</v>
      </c>
      <c r="D7909">
        <v>18</v>
      </c>
      <c r="E7909">
        <f t="shared" si="542"/>
        <v>1</v>
      </c>
      <c r="F7909" t="str">
        <f t="shared" si="543"/>
        <v>赤口</v>
      </c>
      <c r="G7909" t="str">
        <f t="shared" si="540"/>
        <v>水</v>
      </c>
      <c r="I7909" t="str">
        <f t="shared" si="541"/>
        <v/>
      </c>
    </row>
    <row r="7910" spans="1:9">
      <c r="A7910" s="1">
        <v>44434</v>
      </c>
      <c r="B7910" s="6" t="s">
        <v>286</v>
      </c>
      <c r="C7910" s="7">
        <v>7</v>
      </c>
      <c r="D7910">
        <v>19</v>
      </c>
      <c r="E7910">
        <f t="shared" si="542"/>
        <v>2</v>
      </c>
      <c r="F7910" t="str">
        <f t="shared" si="543"/>
        <v>先勝</v>
      </c>
      <c r="G7910" t="str">
        <f t="shared" si="540"/>
        <v>木</v>
      </c>
      <c r="I7910" t="str">
        <f t="shared" si="541"/>
        <v/>
      </c>
    </row>
    <row r="7911" spans="1:9">
      <c r="A7911" s="1">
        <v>44435</v>
      </c>
      <c r="B7911" s="6" t="s">
        <v>287</v>
      </c>
      <c r="C7911" s="7">
        <v>7</v>
      </c>
      <c r="D7911">
        <v>20</v>
      </c>
      <c r="E7911">
        <f t="shared" si="542"/>
        <v>3</v>
      </c>
      <c r="F7911" t="str">
        <f t="shared" si="543"/>
        <v>友引</v>
      </c>
      <c r="G7911" t="str">
        <f t="shared" si="540"/>
        <v>金</v>
      </c>
      <c r="I7911" t="str">
        <f t="shared" si="541"/>
        <v/>
      </c>
    </row>
    <row r="7912" spans="1:9">
      <c r="A7912" s="1">
        <v>44436</v>
      </c>
      <c r="B7912" s="6" t="s">
        <v>288</v>
      </c>
      <c r="C7912" s="7">
        <v>7</v>
      </c>
      <c r="D7912">
        <v>21</v>
      </c>
      <c r="E7912">
        <f t="shared" si="542"/>
        <v>4</v>
      </c>
      <c r="F7912" t="str">
        <f t="shared" si="543"/>
        <v>先負</v>
      </c>
      <c r="G7912" t="str">
        <f t="shared" si="540"/>
        <v>土</v>
      </c>
      <c r="I7912" t="str">
        <f t="shared" si="541"/>
        <v/>
      </c>
    </row>
    <row r="7913" spans="1:9">
      <c r="A7913" s="1">
        <v>44437</v>
      </c>
      <c r="B7913" s="6" t="s">
        <v>289</v>
      </c>
      <c r="C7913" s="7">
        <v>7</v>
      </c>
      <c r="D7913">
        <v>22</v>
      </c>
      <c r="E7913">
        <f t="shared" si="542"/>
        <v>5</v>
      </c>
      <c r="F7913" t="str">
        <f t="shared" si="543"/>
        <v>仏滅</v>
      </c>
      <c r="G7913" t="str">
        <f t="shared" si="540"/>
        <v>日</v>
      </c>
      <c r="I7913" t="str">
        <f t="shared" si="541"/>
        <v/>
      </c>
    </row>
    <row r="7914" spans="1:9">
      <c r="A7914" s="1">
        <v>44438</v>
      </c>
      <c r="B7914" s="6" t="s">
        <v>290</v>
      </c>
      <c r="C7914" s="7">
        <v>7</v>
      </c>
      <c r="D7914">
        <v>23</v>
      </c>
      <c r="E7914">
        <f t="shared" si="542"/>
        <v>0</v>
      </c>
      <c r="F7914" t="str">
        <f t="shared" si="543"/>
        <v>大安</v>
      </c>
      <c r="G7914" t="str">
        <f t="shared" si="540"/>
        <v>月</v>
      </c>
      <c r="I7914" t="str">
        <f t="shared" si="541"/>
        <v/>
      </c>
    </row>
    <row r="7915" spans="1:9">
      <c r="A7915" s="1">
        <v>44439</v>
      </c>
      <c r="B7915" s="6" t="s">
        <v>291</v>
      </c>
      <c r="C7915" s="7">
        <v>7</v>
      </c>
      <c r="D7915">
        <v>24</v>
      </c>
      <c r="E7915">
        <f t="shared" si="542"/>
        <v>1</v>
      </c>
      <c r="F7915" t="str">
        <f t="shared" si="543"/>
        <v>赤口</v>
      </c>
      <c r="G7915" t="str">
        <f t="shared" si="540"/>
        <v>火</v>
      </c>
      <c r="I7915" t="str">
        <f t="shared" si="541"/>
        <v/>
      </c>
    </row>
    <row r="7916" spans="1:9">
      <c r="A7916" s="1">
        <v>44440</v>
      </c>
      <c r="B7916" s="6" t="s">
        <v>292</v>
      </c>
      <c r="C7916" s="7">
        <v>7</v>
      </c>
      <c r="D7916">
        <v>25</v>
      </c>
      <c r="E7916">
        <f t="shared" si="542"/>
        <v>2</v>
      </c>
      <c r="F7916" t="str">
        <f t="shared" si="543"/>
        <v>先勝</v>
      </c>
      <c r="G7916" t="str">
        <f t="shared" si="540"/>
        <v>水</v>
      </c>
      <c r="I7916" t="str">
        <f t="shared" si="541"/>
        <v/>
      </c>
    </row>
    <row r="7917" spans="1:9">
      <c r="A7917" s="1">
        <v>44441</v>
      </c>
      <c r="B7917" s="6" t="s">
        <v>293</v>
      </c>
      <c r="C7917" s="7">
        <v>7</v>
      </c>
      <c r="D7917">
        <v>26</v>
      </c>
      <c r="E7917">
        <f t="shared" si="542"/>
        <v>3</v>
      </c>
      <c r="F7917" t="str">
        <f t="shared" si="543"/>
        <v>友引</v>
      </c>
      <c r="G7917" t="str">
        <f t="shared" si="540"/>
        <v>木</v>
      </c>
      <c r="I7917" t="str">
        <f t="shared" si="541"/>
        <v/>
      </c>
    </row>
    <row r="7918" spans="1:9">
      <c r="A7918" s="1">
        <v>44442</v>
      </c>
      <c r="B7918" s="6" t="s">
        <v>294</v>
      </c>
      <c r="C7918" s="7">
        <v>7</v>
      </c>
      <c r="D7918">
        <v>27</v>
      </c>
      <c r="E7918">
        <f t="shared" si="542"/>
        <v>4</v>
      </c>
      <c r="F7918" t="str">
        <f t="shared" si="543"/>
        <v>先負</v>
      </c>
      <c r="G7918" t="str">
        <f t="shared" si="540"/>
        <v>金</v>
      </c>
      <c r="I7918" t="str">
        <f t="shared" si="541"/>
        <v/>
      </c>
    </row>
    <row r="7919" spans="1:9">
      <c r="A7919" s="1">
        <v>44443</v>
      </c>
      <c r="B7919" s="6" t="s">
        <v>295</v>
      </c>
      <c r="C7919" s="7">
        <v>7</v>
      </c>
      <c r="D7919">
        <v>28</v>
      </c>
      <c r="E7919">
        <f t="shared" si="542"/>
        <v>5</v>
      </c>
      <c r="F7919" t="str">
        <f t="shared" si="543"/>
        <v>仏滅</v>
      </c>
      <c r="G7919" t="str">
        <f t="shared" si="540"/>
        <v>土</v>
      </c>
      <c r="I7919" t="str">
        <f t="shared" si="541"/>
        <v/>
      </c>
    </row>
    <row r="7920" spans="1:9">
      <c r="A7920" s="1">
        <v>44444</v>
      </c>
      <c r="B7920" s="6" t="s">
        <v>296</v>
      </c>
      <c r="C7920" s="7">
        <v>7</v>
      </c>
      <c r="D7920">
        <v>29</v>
      </c>
      <c r="E7920">
        <f t="shared" si="542"/>
        <v>0</v>
      </c>
      <c r="F7920" t="str">
        <f t="shared" si="543"/>
        <v>大安</v>
      </c>
      <c r="G7920" t="str">
        <f t="shared" si="540"/>
        <v>日</v>
      </c>
      <c r="I7920" t="str">
        <f t="shared" si="541"/>
        <v/>
      </c>
    </row>
    <row r="7921" spans="1:9">
      <c r="A7921" s="1">
        <v>44445</v>
      </c>
      <c r="B7921" s="6" t="s">
        <v>297</v>
      </c>
      <c r="C7921" s="7">
        <v>7</v>
      </c>
      <c r="D7921">
        <v>30</v>
      </c>
      <c r="E7921">
        <f t="shared" si="542"/>
        <v>1</v>
      </c>
      <c r="F7921" t="str">
        <f t="shared" si="543"/>
        <v>赤口</v>
      </c>
      <c r="G7921" t="str">
        <f t="shared" si="540"/>
        <v>月</v>
      </c>
      <c r="I7921" t="str">
        <f t="shared" si="541"/>
        <v/>
      </c>
    </row>
    <row r="7922" spans="1:9">
      <c r="A7922" s="1">
        <v>44446</v>
      </c>
      <c r="B7922" s="6" t="s">
        <v>582</v>
      </c>
      <c r="C7922" s="7">
        <v>8</v>
      </c>
      <c r="D7922">
        <v>1</v>
      </c>
      <c r="E7922">
        <f t="shared" si="542"/>
        <v>3</v>
      </c>
      <c r="F7922" t="str">
        <f t="shared" si="543"/>
        <v>友引</v>
      </c>
      <c r="G7922" t="str">
        <f t="shared" si="540"/>
        <v>火</v>
      </c>
      <c r="I7922" t="str">
        <f t="shared" si="541"/>
        <v/>
      </c>
    </row>
    <row r="7923" spans="1:9">
      <c r="A7923" s="1">
        <v>44447</v>
      </c>
      <c r="B7923" s="6" t="s">
        <v>299</v>
      </c>
      <c r="C7923" s="7">
        <v>8</v>
      </c>
      <c r="D7923">
        <v>2</v>
      </c>
      <c r="E7923">
        <f t="shared" si="542"/>
        <v>4</v>
      </c>
      <c r="F7923" t="str">
        <f t="shared" si="543"/>
        <v>先負</v>
      </c>
      <c r="G7923" t="str">
        <f t="shared" si="540"/>
        <v>水</v>
      </c>
      <c r="I7923" t="str">
        <f t="shared" si="541"/>
        <v/>
      </c>
    </row>
    <row r="7924" spans="1:9">
      <c r="A7924" s="1">
        <v>44448</v>
      </c>
      <c r="B7924" s="6" t="s">
        <v>300</v>
      </c>
      <c r="C7924" s="7">
        <v>8</v>
      </c>
      <c r="D7924">
        <v>3</v>
      </c>
      <c r="E7924">
        <f t="shared" si="542"/>
        <v>5</v>
      </c>
      <c r="F7924" t="str">
        <f t="shared" si="543"/>
        <v>仏滅</v>
      </c>
      <c r="G7924" t="str">
        <f t="shared" si="540"/>
        <v>木</v>
      </c>
      <c r="I7924" t="str">
        <f t="shared" si="541"/>
        <v/>
      </c>
    </row>
    <row r="7925" spans="1:9">
      <c r="A7925" s="1">
        <v>44449</v>
      </c>
      <c r="B7925" s="6" t="s">
        <v>301</v>
      </c>
      <c r="C7925" s="7">
        <v>8</v>
      </c>
      <c r="D7925">
        <v>4</v>
      </c>
      <c r="E7925">
        <f t="shared" si="542"/>
        <v>0</v>
      </c>
      <c r="F7925" t="str">
        <f t="shared" si="543"/>
        <v>大安</v>
      </c>
      <c r="G7925" t="str">
        <f t="shared" si="540"/>
        <v>金</v>
      </c>
      <c r="I7925" t="str">
        <f t="shared" si="541"/>
        <v/>
      </c>
    </row>
    <row r="7926" spans="1:9">
      <c r="A7926" s="1">
        <v>44450</v>
      </c>
      <c r="B7926" s="6" t="s">
        <v>302</v>
      </c>
      <c r="C7926" s="7">
        <v>8</v>
      </c>
      <c r="D7926">
        <v>5</v>
      </c>
      <c r="E7926">
        <f t="shared" si="542"/>
        <v>1</v>
      </c>
      <c r="F7926" t="str">
        <f t="shared" si="543"/>
        <v>赤口</v>
      </c>
      <c r="G7926" t="str">
        <f t="shared" si="540"/>
        <v>土</v>
      </c>
      <c r="I7926" t="str">
        <f t="shared" si="541"/>
        <v/>
      </c>
    </row>
    <row r="7927" spans="1:9">
      <c r="A7927" s="1">
        <v>44451</v>
      </c>
      <c r="B7927" s="6" t="s">
        <v>303</v>
      </c>
      <c r="C7927" s="7">
        <v>8</v>
      </c>
      <c r="D7927">
        <v>6</v>
      </c>
      <c r="E7927">
        <f t="shared" si="542"/>
        <v>2</v>
      </c>
      <c r="F7927" t="str">
        <f t="shared" si="543"/>
        <v>先勝</v>
      </c>
      <c r="G7927" t="str">
        <f t="shared" si="540"/>
        <v>日</v>
      </c>
      <c r="I7927" t="str">
        <f t="shared" si="541"/>
        <v/>
      </c>
    </row>
    <row r="7928" spans="1:9">
      <c r="A7928" s="1">
        <v>44452</v>
      </c>
      <c r="B7928" s="6" t="s">
        <v>304</v>
      </c>
      <c r="C7928" s="7">
        <v>8</v>
      </c>
      <c r="D7928">
        <v>7</v>
      </c>
      <c r="E7928">
        <f t="shared" si="542"/>
        <v>3</v>
      </c>
      <c r="F7928" t="str">
        <f t="shared" si="543"/>
        <v>友引</v>
      </c>
      <c r="G7928" t="str">
        <f t="shared" si="540"/>
        <v>月</v>
      </c>
      <c r="I7928" t="str">
        <f t="shared" si="541"/>
        <v/>
      </c>
    </row>
    <row r="7929" spans="1:9">
      <c r="A7929" s="1">
        <v>44453</v>
      </c>
      <c r="B7929" s="6" t="s">
        <v>305</v>
      </c>
      <c r="C7929" s="7">
        <v>8</v>
      </c>
      <c r="D7929">
        <v>8</v>
      </c>
      <c r="E7929">
        <f t="shared" si="542"/>
        <v>4</v>
      </c>
      <c r="F7929" t="str">
        <f t="shared" si="543"/>
        <v>先負</v>
      </c>
      <c r="G7929" t="str">
        <f t="shared" si="540"/>
        <v>火</v>
      </c>
      <c r="I7929" t="str">
        <f t="shared" si="541"/>
        <v/>
      </c>
    </row>
    <row r="7930" spans="1:9">
      <c r="A7930" s="1">
        <v>44454</v>
      </c>
      <c r="B7930" s="6" t="s">
        <v>306</v>
      </c>
      <c r="C7930" s="7">
        <v>8</v>
      </c>
      <c r="D7930">
        <v>9</v>
      </c>
      <c r="E7930">
        <f t="shared" si="542"/>
        <v>5</v>
      </c>
      <c r="F7930" t="str">
        <f t="shared" si="543"/>
        <v>仏滅</v>
      </c>
      <c r="G7930" t="str">
        <f t="shared" si="540"/>
        <v>水</v>
      </c>
      <c r="I7930" t="str">
        <f t="shared" si="541"/>
        <v/>
      </c>
    </row>
    <row r="7931" spans="1:9">
      <c r="A7931" s="1">
        <v>44455</v>
      </c>
      <c r="B7931" s="6" t="s">
        <v>307</v>
      </c>
      <c r="C7931" s="7">
        <v>8</v>
      </c>
      <c r="D7931">
        <v>10</v>
      </c>
      <c r="E7931">
        <f t="shared" si="542"/>
        <v>0</v>
      </c>
      <c r="F7931" t="str">
        <f t="shared" si="543"/>
        <v>大安</v>
      </c>
      <c r="G7931" t="str">
        <f t="shared" si="540"/>
        <v>木</v>
      </c>
      <c r="I7931" t="str">
        <f t="shared" si="541"/>
        <v/>
      </c>
    </row>
    <row r="7932" spans="1:9">
      <c r="A7932" s="1">
        <v>44456</v>
      </c>
      <c r="B7932" s="6" t="s">
        <v>308</v>
      </c>
      <c r="C7932" s="7">
        <v>8</v>
      </c>
      <c r="D7932">
        <v>11</v>
      </c>
      <c r="E7932">
        <f t="shared" si="542"/>
        <v>1</v>
      </c>
      <c r="F7932" t="str">
        <f t="shared" si="543"/>
        <v>赤口</v>
      </c>
      <c r="G7932" t="str">
        <f t="shared" si="540"/>
        <v>金</v>
      </c>
      <c r="I7932" t="str">
        <f t="shared" si="541"/>
        <v/>
      </c>
    </row>
    <row r="7933" spans="1:9">
      <c r="A7933" s="1">
        <v>44457</v>
      </c>
      <c r="B7933" s="6" t="s">
        <v>309</v>
      </c>
      <c r="C7933" s="7">
        <v>8</v>
      </c>
      <c r="D7933">
        <v>12</v>
      </c>
      <c r="E7933">
        <f t="shared" si="542"/>
        <v>2</v>
      </c>
      <c r="F7933" t="str">
        <f t="shared" si="543"/>
        <v>先勝</v>
      </c>
      <c r="G7933" t="str">
        <f t="shared" si="540"/>
        <v>土</v>
      </c>
      <c r="I7933" t="str">
        <f t="shared" si="541"/>
        <v/>
      </c>
    </row>
    <row r="7934" spans="1:9">
      <c r="A7934" s="1">
        <v>44458</v>
      </c>
      <c r="B7934" s="6" t="s">
        <v>310</v>
      </c>
      <c r="C7934" s="7">
        <v>8</v>
      </c>
      <c r="D7934">
        <v>13</v>
      </c>
      <c r="E7934">
        <f t="shared" si="542"/>
        <v>3</v>
      </c>
      <c r="F7934" t="str">
        <f t="shared" si="543"/>
        <v>友引</v>
      </c>
      <c r="G7934" t="str">
        <f t="shared" si="540"/>
        <v>日</v>
      </c>
      <c r="I7934" t="str">
        <f t="shared" si="541"/>
        <v/>
      </c>
    </row>
    <row r="7935" spans="1:9">
      <c r="A7935" s="1">
        <v>44459</v>
      </c>
      <c r="B7935" s="6" t="s">
        <v>311</v>
      </c>
      <c r="C7935" s="7">
        <v>8</v>
      </c>
      <c r="D7935">
        <v>14</v>
      </c>
      <c r="E7935">
        <f t="shared" si="542"/>
        <v>4</v>
      </c>
      <c r="F7935" t="str">
        <f t="shared" si="543"/>
        <v>先負</v>
      </c>
      <c r="G7935" t="str">
        <f t="shared" si="540"/>
        <v>月</v>
      </c>
      <c r="I7935" t="str">
        <f t="shared" si="541"/>
        <v/>
      </c>
    </row>
    <row r="7936" spans="1:9">
      <c r="A7936" s="1">
        <v>44460</v>
      </c>
      <c r="B7936" s="6" t="s">
        <v>312</v>
      </c>
      <c r="C7936" s="7">
        <v>8</v>
      </c>
      <c r="D7936">
        <v>15</v>
      </c>
      <c r="E7936">
        <f t="shared" si="542"/>
        <v>5</v>
      </c>
      <c r="F7936" t="str">
        <f t="shared" si="543"/>
        <v>仏滅</v>
      </c>
      <c r="G7936" t="str">
        <f t="shared" si="540"/>
        <v>火</v>
      </c>
      <c r="I7936" t="str">
        <f t="shared" si="541"/>
        <v/>
      </c>
    </row>
    <row r="7937" spans="1:9">
      <c r="A7937" s="1">
        <v>44461</v>
      </c>
      <c r="B7937" s="6" t="s">
        <v>313</v>
      </c>
      <c r="C7937" s="7">
        <v>8</v>
      </c>
      <c r="D7937">
        <v>16</v>
      </c>
      <c r="E7937">
        <f t="shared" si="542"/>
        <v>0</v>
      </c>
      <c r="F7937" t="str">
        <f t="shared" si="543"/>
        <v>大安</v>
      </c>
      <c r="G7937" t="str">
        <f t="shared" si="540"/>
        <v>水</v>
      </c>
      <c r="I7937" t="str">
        <f t="shared" si="541"/>
        <v/>
      </c>
    </row>
    <row r="7938" spans="1:9">
      <c r="A7938" s="1">
        <v>44462</v>
      </c>
      <c r="B7938" s="6" t="s">
        <v>314</v>
      </c>
      <c r="C7938" s="7">
        <v>8</v>
      </c>
      <c r="D7938">
        <v>17</v>
      </c>
      <c r="E7938">
        <f t="shared" si="542"/>
        <v>1</v>
      </c>
      <c r="F7938" t="str">
        <f t="shared" si="543"/>
        <v>赤口</v>
      </c>
      <c r="G7938" t="str">
        <f t="shared" si="540"/>
        <v>木</v>
      </c>
      <c r="I7938" t="str">
        <f t="shared" si="541"/>
        <v/>
      </c>
    </row>
    <row r="7939" spans="1:9">
      <c r="A7939" s="1">
        <v>44463</v>
      </c>
      <c r="B7939" s="6" t="s">
        <v>315</v>
      </c>
      <c r="C7939" s="7">
        <v>8</v>
      </c>
      <c r="D7939">
        <v>18</v>
      </c>
      <c r="E7939">
        <f t="shared" si="542"/>
        <v>2</v>
      </c>
      <c r="F7939" t="str">
        <f t="shared" si="543"/>
        <v>先勝</v>
      </c>
      <c r="G7939" t="str">
        <f t="shared" ref="G7939:G8002" si="544">TEXT(A7939,"aaa")</f>
        <v>金</v>
      </c>
      <c r="I7939" t="str">
        <f t="shared" ref="I7939:I8002" si="545">IF(ISERROR(VLOOKUP(H7939,$K$29:$L$39,2,FALSE)),"",VLOOKUP(H7939,$K$29:$L$39,2,FALSE))</f>
        <v/>
      </c>
    </row>
    <row r="7940" spans="1:9">
      <c r="A7940" s="1">
        <v>44464</v>
      </c>
      <c r="B7940" s="6" t="s">
        <v>316</v>
      </c>
      <c r="C7940" s="7">
        <v>8</v>
      </c>
      <c r="D7940">
        <v>19</v>
      </c>
      <c r="E7940">
        <f t="shared" si="542"/>
        <v>3</v>
      </c>
      <c r="F7940" t="str">
        <f t="shared" si="543"/>
        <v>友引</v>
      </c>
      <c r="G7940" t="str">
        <f t="shared" si="544"/>
        <v>土</v>
      </c>
      <c r="I7940" t="str">
        <f t="shared" si="545"/>
        <v/>
      </c>
    </row>
    <row r="7941" spans="1:9">
      <c r="A7941" s="1">
        <v>44465</v>
      </c>
      <c r="B7941" s="6" t="s">
        <v>317</v>
      </c>
      <c r="C7941" s="7">
        <v>8</v>
      </c>
      <c r="D7941">
        <v>20</v>
      </c>
      <c r="E7941">
        <f t="shared" si="542"/>
        <v>4</v>
      </c>
      <c r="F7941" t="str">
        <f t="shared" si="543"/>
        <v>先負</v>
      </c>
      <c r="G7941" t="str">
        <f t="shared" si="544"/>
        <v>日</v>
      </c>
      <c r="I7941" t="str">
        <f t="shared" si="545"/>
        <v/>
      </c>
    </row>
    <row r="7942" spans="1:9">
      <c r="A7942" s="1">
        <v>44466</v>
      </c>
      <c r="B7942" s="6" t="s">
        <v>318</v>
      </c>
      <c r="C7942" s="7">
        <v>8</v>
      </c>
      <c r="D7942">
        <v>21</v>
      </c>
      <c r="E7942">
        <f t="shared" si="542"/>
        <v>5</v>
      </c>
      <c r="F7942" t="str">
        <f t="shared" si="543"/>
        <v>仏滅</v>
      </c>
      <c r="G7942" t="str">
        <f t="shared" si="544"/>
        <v>月</v>
      </c>
      <c r="I7942" t="str">
        <f t="shared" si="545"/>
        <v/>
      </c>
    </row>
    <row r="7943" spans="1:9">
      <c r="A7943" s="1">
        <v>44467</v>
      </c>
      <c r="B7943" s="6" t="s">
        <v>319</v>
      </c>
      <c r="C7943" s="7">
        <v>8</v>
      </c>
      <c r="D7943">
        <v>22</v>
      </c>
      <c r="E7943">
        <f t="shared" si="542"/>
        <v>0</v>
      </c>
      <c r="F7943" t="str">
        <f t="shared" si="543"/>
        <v>大安</v>
      </c>
      <c r="G7943" t="str">
        <f t="shared" si="544"/>
        <v>火</v>
      </c>
      <c r="I7943" t="str">
        <f t="shared" si="545"/>
        <v/>
      </c>
    </row>
    <row r="7944" spans="1:9">
      <c r="A7944" s="1">
        <v>44468</v>
      </c>
      <c r="B7944" s="6" t="s">
        <v>320</v>
      </c>
      <c r="C7944" s="7">
        <v>8</v>
      </c>
      <c r="D7944">
        <v>23</v>
      </c>
      <c r="E7944">
        <f t="shared" si="542"/>
        <v>1</v>
      </c>
      <c r="F7944" t="str">
        <f t="shared" si="543"/>
        <v>赤口</v>
      </c>
      <c r="G7944" t="str">
        <f t="shared" si="544"/>
        <v>水</v>
      </c>
      <c r="I7944" t="str">
        <f t="shared" si="545"/>
        <v/>
      </c>
    </row>
    <row r="7945" spans="1:9">
      <c r="A7945" s="1">
        <v>44469</v>
      </c>
      <c r="B7945" s="6" t="s">
        <v>321</v>
      </c>
      <c r="C7945" s="7">
        <v>8</v>
      </c>
      <c r="D7945">
        <v>24</v>
      </c>
      <c r="E7945">
        <f t="shared" si="542"/>
        <v>2</v>
      </c>
      <c r="F7945" t="str">
        <f t="shared" si="543"/>
        <v>先勝</v>
      </c>
      <c r="G7945" t="str">
        <f t="shared" si="544"/>
        <v>木</v>
      </c>
      <c r="I7945" t="str">
        <f t="shared" si="545"/>
        <v/>
      </c>
    </row>
    <row r="7946" spans="1:9">
      <c r="A7946" s="1">
        <v>44470</v>
      </c>
      <c r="B7946" s="6" t="s">
        <v>322</v>
      </c>
      <c r="C7946" s="7">
        <v>8</v>
      </c>
      <c r="D7946">
        <v>25</v>
      </c>
      <c r="E7946">
        <f t="shared" si="542"/>
        <v>3</v>
      </c>
      <c r="F7946" t="str">
        <f t="shared" si="543"/>
        <v>友引</v>
      </c>
      <c r="G7946" t="str">
        <f t="shared" si="544"/>
        <v>金</v>
      </c>
      <c r="I7946" t="str">
        <f t="shared" si="545"/>
        <v/>
      </c>
    </row>
    <row r="7947" spans="1:9">
      <c r="A7947" s="1">
        <v>44471</v>
      </c>
      <c r="B7947" s="6" t="s">
        <v>323</v>
      </c>
      <c r="C7947" s="7">
        <v>8</v>
      </c>
      <c r="D7947">
        <v>26</v>
      </c>
      <c r="E7947">
        <f t="shared" si="542"/>
        <v>4</v>
      </c>
      <c r="F7947" t="str">
        <f t="shared" si="543"/>
        <v>先負</v>
      </c>
      <c r="G7947" t="str">
        <f t="shared" si="544"/>
        <v>土</v>
      </c>
      <c r="I7947" t="str">
        <f t="shared" si="545"/>
        <v/>
      </c>
    </row>
    <row r="7948" spans="1:9">
      <c r="A7948" s="1">
        <v>44472</v>
      </c>
      <c r="B7948" s="6" t="s">
        <v>324</v>
      </c>
      <c r="C7948" s="7">
        <v>8</v>
      </c>
      <c r="D7948">
        <v>27</v>
      </c>
      <c r="E7948">
        <f t="shared" ref="E7948:E8011" si="546">MOD(C7948+D7948,6)</f>
        <v>5</v>
      </c>
      <c r="F7948" t="str">
        <f t="shared" ref="F7948:F8011" si="547">VLOOKUP(E7948,$K$18:$L$23,2)</f>
        <v>仏滅</v>
      </c>
      <c r="G7948" t="str">
        <f t="shared" si="544"/>
        <v>日</v>
      </c>
      <c r="I7948" t="str">
        <f t="shared" si="545"/>
        <v/>
      </c>
    </row>
    <row r="7949" spans="1:9">
      <c r="A7949" s="1">
        <v>44473</v>
      </c>
      <c r="B7949" s="6" t="s">
        <v>325</v>
      </c>
      <c r="C7949" s="7">
        <v>8</v>
      </c>
      <c r="D7949">
        <v>28</v>
      </c>
      <c r="E7949">
        <f t="shared" si="546"/>
        <v>0</v>
      </c>
      <c r="F7949" t="str">
        <f t="shared" si="547"/>
        <v>大安</v>
      </c>
      <c r="G7949" t="str">
        <f t="shared" si="544"/>
        <v>月</v>
      </c>
      <c r="I7949" t="str">
        <f t="shared" si="545"/>
        <v/>
      </c>
    </row>
    <row r="7950" spans="1:9">
      <c r="A7950" s="1">
        <v>44474</v>
      </c>
      <c r="B7950" s="6" t="s">
        <v>326</v>
      </c>
      <c r="C7950" s="7">
        <v>8</v>
      </c>
      <c r="D7950">
        <v>29</v>
      </c>
      <c r="E7950">
        <f t="shared" si="546"/>
        <v>1</v>
      </c>
      <c r="F7950" t="str">
        <f t="shared" si="547"/>
        <v>赤口</v>
      </c>
      <c r="G7950" t="str">
        <f t="shared" si="544"/>
        <v>火</v>
      </c>
      <c r="I7950" t="str">
        <f t="shared" si="545"/>
        <v/>
      </c>
    </row>
    <row r="7951" spans="1:9">
      <c r="A7951" s="1">
        <v>44475</v>
      </c>
      <c r="B7951" s="6" t="s">
        <v>629</v>
      </c>
      <c r="C7951" s="7">
        <v>9</v>
      </c>
      <c r="D7951">
        <v>1</v>
      </c>
      <c r="E7951">
        <f t="shared" si="546"/>
        <v>4</v>
      </c>
      <c r="F7951" t="str">
        <f t="shared" si="547"/>
        <v>先負</v>
      </c>
      <c r="G7951" t="str">
        <f t="shared" si="544"/>
        <v>水</v>
      </c>
      <c r="I7951" t="str">
        <f t="shared" si="545"/>
        <v/>
      </c>
    </row>
    <row r="7952" spans="1:9">
      <c r="A7952" s="1">
        <v>44476</v>
      </c>
      <c r="B7952" s="6" t="s">
        <v>329</v>
      </c>
      <c r="C7952" s="7">
        <v>9</v>
      </c>
      <c r="D7952">
        <v>2</v>
      </c>
      <c r="E7952">
        <f t="shared" si="546"/>
        <v>5</v>
      </c>
      <c r="F7952" t="str">
        <f t="shared" si="547"/>
        <v>仏滅</v>
      </c>
      <c r="G7952" t="str">
        <f t="shared" si="544"/>
        <v>木</v>
      </c>
      <c r="I7952" t="str">
        <f t="shared" si="545"/>
        <v/>
      </c>
    </row>
    <row r="7953" spans="1:9">
      <c r="A7953" s="1">
        <v>44477</v>
      </c>
      <c r="B7953" s="6" t="s">
        <v>330</v>
      </c>
      <c r="C7953" s="7">
        <v>9</v>
      </c>
      <c r="D7953">
        <v>3</v>
      </c>
      <c r="E7953">
        <f t="shared" si="546"/>
        <v>0</v>
      </c>
      <c r="F7953" t="str">
        <f t="shared" si="547"/>
        <v>大安</v>
      </c>
      <c r="G7953" t="str">
        <f t="shared" si="544"/>
        <v>金</v>
      </c>
      <c r="I7953" t="str">
        <f t="shared" si="545"/>
        <v/>
      </c>
    </row>
    <row r="7954" spans="1:9">
      <c r="A7954" s="1">
        <v>44478</v>
      </c>
      <c r="B7954" s="6" t="s">
        <v>331</v>
      </c>
      <c r="C7954" s="7">
        <v>9</v>
      </c>
      <c r="D7954">
        <v>4</v>
      </c>
      <c r="E7954">
        <f t="shared" si="546"/>
        <v>1</v>
      </c>
      <c r="F7954" t="str">
        <f t="shared" si="547"/>
        <v>赤口</v>
      </c>
      <c r="G7954" t="str">
        <f t="shared" si="544"/>
        <v>土</v>
      </c>
      <c r="I7954" t="str">
        <f t="shared" si="545"/>
        <v/>
      </c>
    </row>
    <row r="7955" spans="1:9">
      <c r="A7955" s="1">
        <v>44479</v>
      </c>
      <c r="B7955" s="6" t="s">
        <v>332</v>
      </c>
      <c r="C7955" s="7">
        <v>9</v>
      </c>
      <c r="D7955">
        <v>5</v>
      </c>
      <c r="E7955">
        <f t="shared" si="546"/>
        <v>2</v>
      </c>
      <c r="F7955" t="str">
        <f t="shared" si="547"/>
        <v>先勝</v>
      </c>
      <c r="G7955" t="str">
        <f t="shared" si="544"/>
        <v>日</v>
      </c>
      <c r="I7955" t="str">
        <f t="shared" si="545"/>
        <v/>
      </c>
    </row>
    <row r="7956" spans="1:9">
      <c r="A7956" s="1">
        <v>44480</v>
      </c>
      <c r="B7956" s="6" t="s">
        <v>333</v>
      </c>
      <c r="C7956" s="7">
        <v>9</v>
      </c>
      <c r="D7956">
        <v>6</v>
      </c>
      <c r="E7956">
        <f t="shared" si="546"/>
        <v>3</v>
      </c>
      <c r="F7956" t="str">
        <f t="shared" si="547"/>
        <v>友引</v>
      </c>
      <c r="G7956" t="str">
        <f t="shared" si="544"/>
        <v>月</v>
      </c>
      <c r="I7956" t="str">
        <f t="shared" si="545"/>
        <v/>
      </c>
    </row>
    <row r="7957" spans="1:9">
      <c r="A7957" s="1">
        <v>44481</v>
      </c>
      <c r="B7957" s="6" t="s">
        <v>334</v>
      </c>
      <c r="C7957" s="7">
        <v>9</v>
      </c>
      <c r="D7957">
        <v>7</v>
      </c>
      <c r="E7957">
        <f t="shared" si="546"/>
        <v>4</v>
      </c>
      <c r="F7957" t="str">
        <f t="shared" si="547"/>
        <v>先負</v>
      </c>
      <c r="G7957" t="str">
        <f t="shared" si="544"/>
        <v>火</v>
      </c>
      <c r="I7957" t="str">
        <f t="shared" si="545"/>
        <v/>
      </c>
    </row>
    <row r="7958" spans="1:9">
      <c r="A7958" s="1">
        <v>44482</v>
      </c>
      <c r="B7958" s="6" t="s">
        <v>335</v>
      </c>
      <c r="C7958" s="7">
        <v>9</v>
      </c>
      <c r="D7958">
        <v>8</v>
      </c>
      <c r="E7958">
        <f t="shared" si="546"/>
        <v>5</v>
      </c>
      <c r="F7958" t="str">
        <f t="shared" si="547"/>
        <v>仏滅</v>
      </c>
      <c r="G7958" t="str">
        <f t="shared" si="544"/>
        <v>水</v>
      </c>
      <c r="I7958" t="str">
        <f t="shared" si="545"/>
        <v/>
      </c>
    </row>
    <row r="7959" spans="1:9">
      <c r="A7959" s="1">
        <v>44483</v>
      </c>
      <c r="B7959" s="6" t="s">
        <v>336</v>
      </c>
      <c r="C7959" s="7">
        <v>9</v>
      </c>
      <c r="D7959">
        <v>9</v>
      </c>
      <c r="E7959">
        <f t="shared" si="546"/>
        <v>0</v>
      </c>
      <c r="F7959" t="str">
        <f t="shared" si="547"/>
        <v>大安</v>
      </c>
      <c r="G7959" t="str">
        <f t="shared" si="544"/>
        <v>木</v>
      </c>
      <c r="I7959" t="str">
        <f t="shared" si="545"/>
        <v/>
      </c>
    </row>
    <row r="7960" spans="1:9">
      <c r="A7960" s="1">
        <v>44484</v>
      </c>
      <c r="B7960" s="6" t="s">
        <v>337</v>
      </c>
      <c r="C7960" s="7">
        <v>9</v>
      </c>
      <c r="D7960">
        <v>10</v>
      </c>
      <c r="E7960">
        <f t="shared" si="546"/>
        <v>1</v>
      </c>
      <c r="F7960" t="str">
        <f t="shared" si="547"/>
        <v>赤口</v>
      </c>
      <c r="G7960" t="str">
        <f t="shared" si="544"/>
        <v>金</v>
      </c>
      <c r="I7960" t="str">
        <f t="shared" si="545"/>
        <v/>
      </c>
    </row>
    <row r="7961" spans="1:9">
      <c r="A7961" s="1">
        <v>44485</v>
      </c>
      <c r="B7961" s="6" t="s">
        <v>338</v>
      </c>
      <c r="C7961" s="7">
        <v>9</v>
      </c>
      <c r="D7961">
        <v>11</v>
      </c>
      <c r="E7961">
        <f t="shared" si="546"/>
        <v>2</v>
      </c>
      <c r="F7961" t="str">
        <f t="shared" si="547"/>
        <v>先勝</v>
      </c>
      <c r="G7961" t="str">
        <f t="shared" si="544"/>
        <v>土</v>
      </c>
      <c r="I7961" t="str">
        <f t="shared" si="545"/>
        <v/>
      </c>
    </row>
    <row r="7962" spans="1:9">
      <c r="A7962" s="1">
        <v>44486</v>
      </c>
      <c r="B7962" s="6" t="s">
        <v>339</v>
      </c>
      <c r="C7962" s="7">
        <v>9</v>
      </c>
      <c r="D7962">
        <v>12</v>
      </c>
      <c r="E7962">
        <f t="shared" si="546"/>
        <v>3</v>
      </c>
      <c r="F7962" t="str">
        <f t="shared" si="547"/>
        <v>友引</v>
      </c>
      <c r="G7962" t="str">
        <f t="shared" si="544"/>
        <v>日</v>
      </c>
      <c r="I7962" t="str">
        <f t="shared" si="545"/>
        <v/>
      </c>
    </row>
    <row r="7963" spans="1:9">
      <c r="A7963" s="1">
        <v>44487</v>
      </c>
      <c r="B7963" s="6" t="s">
        <v>340</v>
      </c>
      <c r="C7963" s="7">
        <v>9</v>
      </c>
      <c r="D7963">
        <v>13</v>
      </c>
      <c r="E7963">
        <f t="shared" si="546"/>
        <v>4</v>
      </c>
      <c r="F7963" t="str">
        <f t="shared" si="547"/>
        <v>先負</v>
      </c>
      <c r="G7963" t="str">
        <f t="shared" si="544"/>
        <v>月</v>
      </c>
      <c r="I7963" t="str">
        <f t="shared" si="545"/>
        <v/>
      </c>
    </row>
    <row r="7964" spans="1:9">
      <c r="A7964" s="1">
        <v>44488</v>
      </c>
      <c r="B7964" s="6" t="s">
        <v>341</v>
      </c>
      <c r="C7964" s="7">
        <v>9</v>
      </c>
      <c r="D7964">
        <v>14</v>
      </c>
      <c r="E7964">
        <f t="shared" si="546"/>
        <v>5</v>
      </c>
      <c r="F7964" t="str">
        <f t="shared" si="547"/>
        <v>仏滅</v>
      </c>
      <c r="G7964" t="str">
        <f t="shared" si="544"/>
        <v>火</v>
      </c>
      <c r="I7964" t="str">
        <f t="shared" si="545"/>
        <v/>
      </c>
    </row>
    <row r="7965" spans="1:9">
      <c r="A7965" s="1">
        <v>44489</v>
      </c>
      <c r="B7965" s="6" t="s">
        <v>342</v>
      </c>
      <c r="C7965" s="7">
        <v>9</v>
      </c>
      <c r="D7965">
        <v>15</v>
      </c>
      <c r="E7965">
        <f t="shared" si="546"/>
        <v>0</v>
      </c>
      <c r="F7965" t="str">
        <f t="shared" si="547"/>
        <v>大安</v>
      </c>
      <c r="G7965" t="str">
        <f t="shared" si="544"/>
        <v>水</v>
      </c>
      <c r="I7965" t="str">
        <f t="shared" si="545"/>
        <v/>
      </c>
    </row>
    <row r="7966" spans="1:9">
      <c r="A7966" s="1">
        <v>44490</v>
      </c>
      <c r="B7966" s="6" t="s">
        <v>343</v>
      </c>
      <c r="C7966" s="7">
        <v>9</v>
      </c>
      <c r="D7966">
        <v>16</v>
      </c>
      <c r="E7966">
        <f t="shared" si="546"/>
        <v>1</v>
      </c>
      <c r="F7966" t="str">
        <f t="shared" si="547"/>
        <v>赤口</v>
      </c>
      <c r="G7966" t="str">
        <f t="shared" si="544"/>
        <v>木</v>
      </c>
      <c r="I7966" t="str">
        <f t="shared" si="545"/>
        <v/>
      </c>
    </row>
    <row r="7967" spans="1:9">
      <c r="A7967" s="1">
        <v>44491</v>
      </c>
      <c r="B7967" s="6" t="s">
        <v>344</v>
      </c>
      <c r="C7967" s="7">
        <v>9</v>
      </c>
      <c r="D7967">
        <v>17</v>
      </c>
      <c r="E7967">
        <f t="shared" si="546"/>
        <v>2</v>
      </c>
      <c r="F7967" t="str">
        <f t="shared" si="547"/>
        <v>先勝</v>
      </c>
      <c r="G7967" t="str">
        <f t="shared" si="544"/>
        <v>金</v>
      </c>
      <c r="I7967" t="str">
        <f t="shared" si="545"/>
        <v/>
      </c>
    </row>
    <row r="7968" spans="1:9">
      <c r="A7968" s="1">
        <v>44492</v>
      </c>
      <c r="B7968" s="6" t="s">
        <v>345</v>
      </c>
      <c r="C7968" s="7">
        <v>9</v>
      </c>
      <c r="D7968">
        <v>18</v>
      </c>
      <c r="E7968">
        <f t="shared" si="546"/>
        <v>3</v>
      </c>
      <c r="F7968" t="str">
        <f t="shared" si="547"/>
        <v>友引</v>
      </c>
      <c r="G7968" t="str">
        <f t="shared" si="544"/>
        <v>土</v>
      </c>
      <c r="I7968" t="str">
        <f t="shared" si="545"/>
        <v/>
      </c>
    </row>
    <row r="7969" spans="1:9">
      <c r="A7969" s="1">
        <v>44493</v>
      </c>
      <c r="B7969" s="6" t="s">
        <v>346</v>
      </c>
      <c r="C7969" s="7">
        <v>9</v>
      </c>
      <c r="D7969">
        <v>19</v>
      </c>
      <c r="E7969">
        <f t="shared" si="546"/>
        <v>4</v>
      </c>
      <c r="F7969" t="str">
        <f t="shared" si="547"/>
        <v>先負</v>
      </c>
      <c r="G7969" t="str">
        <f t="shared" si="544"/>
        <v>日</v>
      </c>
      <c r="I7969" t="str">
        <f t="shared" si="545"/>
        <v/>
      </c>
    </row>
    <row r="7970" spans="1:9">
      <c r="A7970" s="1">
        <v>44494</v>
      </c>
      <c r="B7970" s="6" t="s">
        <v>347</v>
      </c>
      <c r="C7970" s="7">
        <v>9</v>
      </c>
      <c r="D7970">
        <v>20</v>
      </c>
      <c r="E7970">
        <f t="shared" si="546"/>
        <v>5</v>
      </c>
      <c r="F7970" t="str">
        <f t="shared" si="547"/>
        <v>仏滅</v>
      </c>
      <c r="G7970" t="str">
        <f t="shared" si="544"/>
        <v>月</v>
      </c>
      <c r="I7970" t="str">
        <f t="shared" si="545"/>
        <v/>
      </c>
    </row>
    <row r="7971" spans="1:9">
      <c r="A7971" s="1">
        <v>44495</v>
      </c>
      <c r="B7971" s="6" t="s">
        <v>348</v>
      </c>
      <c r="C7971" s="7">
        <v>9</v>
      </c>
      <c r="D7971">
        <v>21</v>
      </c>
      <c r="E7971">
        <f t="shared" si="546"/>
        <v>0</v>
      </c>
      <c r="F7971" t="str">
        <f t="shared" si="547"/>
        <v>大安</v>
      </c>
      <c r="G7971" t="str">
        <f t="shared" si="544"/>
        <v>火</v>
      </c>
      <c r="I7971" t="str">
        <f t="shared" si="545"/>
        <v/>
      </c>
    </row>
    <row r="7972" spans="1:9">
      <c r="A7972" s="1">
        <v>44496</v>
      </c>
      <c r="B7972" s="6" t="s">
        <v>349</v>
      </c>
      <c r="C7972" s="7">
        <v>9</v>
      </c>
      <c r="D7972">
        <v>22</v>
      </c>
      <c r="E7972">
        <f t="shared" si="546"/>
        <v>1</v>
      </c>
      <c r="F7972" t="str">
        <f t="shared" si="547"/>
        <v>赤口</v>
      </c>
      <c r="G7972" t="str">
        <f t="shared" si="544"/>
        <v>水</v>
      </c>
      <c r="I7972" t="str">
        <f t="shared" si="545"/>
        <v/>
      </c>
    </row>
    <row r="7973" spans="1:9">
      <c r="A7973" s="1">
        <v>44497</v>
      </c>
      <c r="B7973" s="6" t="s">
        <v>350</v>
      </c>
      <c r="C7973" s="7">
        <v>9</v>
      </c>
      <c r="D7973">
        <v>23</v>
      </c>
      <c r="E7973">
        <f t="shared" si="546"/>
        <v>2</v>
      </c>
      <c r="F7973" t="str">
        <f t="shared" si="547"/>
        <v>先勝</v>
      </c>
      <c r="G7973" t="str">
        <f t="shared" si="544"/>
        <v>木</v>
      </c>
      <c r="I7973" t="str">
        <f t="shared" si="545"/>
        <v/>
      </c>
    </row>
    <row r="7974" spans="1:9">
      <c r="A7974" s="1">
        <v>44498</v>
      </c>
      <c r="B7974" s="6" t="s">
        <v>351</v>
      </c>
      <c r="C7974" s="7">
        <v>9</v>
      </c>
      <c r="D7974">
        <v>24</v>
      </c>
      <c r="E7974">
        <f t="shared" si="546"/>
        <v>3</v>
      </c>
      <c r="F7974" t="str">
        <f t="shared" si="547"/>
        <v>友引</v>
      </c>
      <c r="G7974" t="str">
        <f t="shared" si="544"/>
        <v>金</v>
      </c>
      <c r="I7974" t="str">
        <f t="shared" si="545"/>
        <v/>
      </c>
    </row>
    <row r="7975" spans="1:9">
      <c r="A7975" s="1">
        <v>44499</v>
      </c>
      <c r="B7975" s="6" t="s">
        <v>352</v>
      </c>
      <c r="C7975" s="7">
        <v>9</v>
      </c>
      <c r="D7975">
        <v>25</v>
      </c>
      <c r="E7975">
        <f t="shared" si="546"/>
        <v>4</v>
      </c>
      <c r="F7975" t="str">
        <f t="shared" si="547"/>
        <v>先負</v>
      </c>
      <c r="G7975" t="str">
        <f t="shared" si="544"/>
        <v>土</v>
      </c>
      <c r="I7975" t="str">
        <f t="shared" si="545"/>
        <v/>
      </c>
    </row>
    <row r="7976" spans="1:9">
      <c r="A7976" s="1">
        <v>44500</v>
      </c>
      <c r="B7976" s="6" t="s">
        <v>353</v>
      </c>
      <c r="C7976" s="7">
        <v>9</v>
      </c>
      <c r="D7976">
        <v>26</v>
      </c>
      <c r="E7976">
        <f t="shared" si="546"/>
        <v>5</v>
      </c>
      <c r="F7976" t="str">
        <f t="shared" si="547"/>
        <v>仏滅</v>
      </c>
      <c r="G7976" t="str">
        <f t="shared" si="544"/>
        <v>日</v>
      </c>
      <c r="I7976" t="str">
        <f t="shared" si="545"/>
        <v/>
      </c>
    </row>
    <row r="7977" spans="1:9">
      <c r="A7977" s="1">
        <v>44501</v>
      </c>
      <c r="B7977" s="6" t="s">
        <v>354</v>
      </c>
      <c r="C7977" s="7">
        <v>9</v>
      </c>
      <c r="D7977">
        <v>27</v>
      </c>
      <c r="E7977">
        <f t="shared" si="546"/>
        <v>0</v>
      </c>
      <c r="F7977" t="str">
        <f t="shared" si="547"/>
        <v>大安</v>
      </c>
      <c r="G7977" t="str">
        <f t="shared" si="544"/>
        <v>月</v>
      </c>
      <c r="I7977" t="str">
        <f t="shared" si="545"/>
        <v/>
      </c>
    </row>
    <row r="7978" spans="1:9">
      <c r="A7978" s="1">
        <v>44502</v>
      </c>
      <c r="B7978" s="6" t="s">
        <v>355</v>
      </c>
      <c r="C7978" s="7">
        <v>9</v>
      </c>
      <c r="D7978">
        <v>28</v>
      </c>
      <c r="E7978">
        <f t="shared" si="546"/>
        <v>1</v>
      </c>
      <c r="F7978" t="str">
        <f t="shared" si="547"/>
        <v>赤口</v>
      </c>
      <c r="G7978" t="str">
        <f t="shared" si="544"/>
        <v>火</v>
      </c>
      <c r="I7978" t="str">
        <f t="shared" si="545"/>
        <v/>
      </c>
    </row>
    <row r="7979" spans="1:9">
      <c r="A7979" s="1">
        <v>44503</v>
      </c>
      <c r="B7979" s="6" t="s">
        <v>356</v>
      </c>
      <c r="C7979" s="7">
        <v>9</v>
      </c>
      <c r="D7979">
        <v>29</v>
      </c>
      <c r="E7979">
        <f t="shared" si="546"/>
        <v>2</v>
      </c>
      <c r="F7979" t="str">
        <f t="shared" si="547"/>
        <v>先勝</v>
      </c>
      <c r="G7979" t="str">
        <f t="shared" si="544"/>
        <v>水</v>
      </c>
      <c r="I7979" t="str">
        <f t="shared" si="545"/>
        <v/>
      </c>
    </row>
    <row r="7980" spans="1:9">
      <c r="A7980" s="1">
        <v>44504</v>
      </c>
      <c r="B7980" s="6" t="s">
        <v>434</v>
      </c>
      <c r="C7980" s="7">
        <v>9</v>
      </c>
      <c r="D7980">
        <v>30</v>
      </c>
      <c r="E7980">
        <f t="shared" si="546"/>
        <v>3</v>
      </c>
      <c r="F7980" t="str">
        <f t="shared" si="547"/>
        <v>友引</v>
      </c>
      <c r="G7980" t="str">
        <f t="shared" si="544"/>
        <v>木</v>
      </c>
      <c r="I7980" t="str">
        <f t="shared" si="545"/>
        <v/>
      </c>
    </row>
    <row r="7981" spans="1:9">
      <c r="A7981" s="1">
        <v>44505</v>
      </c>
      <c r="B7981" s="6" t="s">
        <v>625</v>
      </c>
      <c r="C7981" s="7">
        <v>10</v>
      </c>
      <c r="D7981">
        <v>1</v>
      </c>
      <c r="E7981">
        <f t="shared" si="546"/>
        <v>5</v>
      </c>
      <c r="F7981" t="str">
        <f t="shared" si="547"/>
        <v>仏滅</v>
      </c>
      <c r="G7981" t="str">
        <f t="shared" si="544"/>
        <v>金</v>
      </c>
      <c r="I7981" t="str">
        <f t="shared" si="545"/>
        <v/>
      </c>
    </row>
    <row r="7982" spans="1:9">
      <c r="A7982" s="1">
        <v>44506</v>
      </c>
      <c r="B7982" s="6" t="s">
        <v>358</v>
      </c>
      <c r="C7982" s="7">
        <v>10</v>
      </c>
      <c r="D7982">
        <v>2</v>
      </c>
      <c r="E7982">
        <f t="shared" si="546"/>
        <v>0</v>
      </c>
      <c r="F7982" t="str">
        <f t="shared" si="547"/>
        <v>大安</v>
      </c>
      <c r="G7982" t="str">
        <f t="shared" si="544"/>
        <v>土</v>
      </c>
      <c r="I7982" t="str">
        <f t="shared" si="545"/>
        <v/>
      </c>
    </row>
    <row r="7983" spans="1:9">
      <c r="A7983" s="1">
        <v>44507</v>
      </c>
      <c r="B7983" s="6" t="s">
        <v>359</v>
      </c>
      <c r="C7983" s="7">
        <v>10</v>
      </c>
      <c r="D7983">
        <v>3</v>
      </c>
      <c r="E7983">
        <f t="shared" si="546"/>
        <v>1</v>
      </c>
      <c r="F7983" t="str">
        <f t="shared" si="547"/>
        <v>赤口</v>
      </c>
      <c r="G7983" t="str">
        <f t="shared" si="544"/>
        <v>日</v>
      </c>
      <c r="I7983" t="str">
        <f t="shared" si="545"/>
        <v/>
      </c>
    </row>
    <row r="7984" spans="1:9">
      <c r="A7984" s="1">
        <v>44508</v>
      </c>
      <c r="B7984" s="6" t="s">
        <v>360</v>
      </c>
      <c r="C7984" s="7">
        <v>10</v>
      </c>
      <c r="D7984">
        <v>4</v>
      </c>
      <c r="E7984">
        <f t="shared" si="546"/>
        <v>2</v>
      </c>
      <c r="F7984" t="str">
        <f t="shared" si="547"/>
        <v>先勝</v>
      </c>
      <c r="G7984" t="str">
        <f t="shared" si="544"/>
        <v>月</v>
      </c>
      <c r="I7984" t="str">
        <f t="shared" si="545"/>
        <v/>
      </c>
    </row>
    <row r="7985" spans="1:9">
      <c r="A7985" s="1">
        <v>44509</v>
      </c>
      <c r="B7985" s="6" t="s">
        <v>361</v>
      </c>
      <c r="C7985" s="7">
        <v>10</v>
      </c>
      <c r="D7985">
        <v>5</v>
      </c>
      <c r="E7985">
        <f t="shared" si="546"/>
        <v>3</v>
      </c>
      <c r="F7985" t="str">
        <f t="shared" si="547"/>
        <v>友引</v>
      </c>
      <c r="G7985" t="str">
        <f t="shared" si="544"/>
        <v>火</v>
      </c>
      <c r="I7985" t="str">
        <f t="shared" si="545"/>
        <v/>
      </c>
    </row>
    <row r="7986" spans="1:9">
      <c r="A7986" s="1">
        <v>44510</v>
      </c>
      <c r="B7986" s="6" t="s">
        <v>362</v>
      </c>
      <c r="C7986" s="7">
        <v>10</v>
      </c>
      <c r="D7986">
        <v>6</v>
      </c>
      <c r="E7986">
        <f t="shared" si="546"/>
        <v>4</v>
      </c>
      <c r="F7986" t="str">
        <f t="shared" si="547"/>
        <v>先負</v>
      </c>
      <c r="G7986" t="str">
        <f t="shared" si="544"/>
        <v>水</v>
      </c>
      <c r="I7986" t="str">
        <f t="shared" si="545"/>
        <v/>
      </c>
    </row>
    <row r="7987" spans="1:9">
      <c r="A7987" s="1">
        <v>44511</v>
      </c>
      <c r="B7987" s="6" t="s">
        <v>363</v>
      </c>
      <c r="C7987" s="7">
        <v>10</v>
      </c>
      <c r="D7987">
        <v>7</v>
      </c>
      <c r="E7987">
        <f t="shared" si="546"/>
        <v>5</v>
      </c>
      <c r="F7987" t="str">
        <f t="shared" si="547"/>
        <v>仏滅</v>
      </c>
      <c r="G7987" t="str">
        <f t="shared" si="544"/>
        <v>木</v>
      </c>
      <c r="I7987" t="str">
        <f t="shared" si="545"/>
        <v/>
      </c>
    </row>
    <row r="7988" spans="1:9">
      <c r="A7988" s="1">
        <v>44512</v>
      </c>
      <c r="B7988" s="6" t="s">
        <v>364</v>
      </c>
      <c r="C7988" s="7">
        <v>10</v>
      </c>
      <c r="D7988">
        <v>8</v>
      </c>
      <c r="E7988">
        <f t="shared" si="546"/>
        <v>0</v>
      </c>
      <c r="F7988" t="str">
        <f t="shared" si="547"/>
        <v>大安</v>
      </c>
      <c r="G7988" t="str">
        <f t="shared" si="544"/>
        <v>金</v>
      </c>
      <c r="I7988" t="str">
        <f t="shared" si="545"/>
        <v/>
      </c>
    </row>
    <row r="7989" spans="1:9">
      <c r="A7989" s="1">
        <v>44513</v>
      </c>
      <c r="B7989" s="6" t="s">
        <v>365</v>
      </c>
      <c r="C7989" s="7">
        <v>10</v>
      </c>
      <c r="D7989">
        <v>9</v>
      </c>
      <c r="E7989">
        <f t="shared" si="546"/>
        <v>1</v>
      </c>
      <c r="F7989" t="str">
        <f t="shared" si="547"/>
        <v>赤口</v>
      </c>
      <c r="G7989" t="str">
        <f t="shared" si="544"/>
        <v>土</v>
      </c>
      <c r="I7989" t="str">
        <f t="shared" si="545"/>
        <v/>
      </c>
    </row>
    <row r="7990" spans="1:9">
      <c r="A7990" s="1">
        <v>44514</v>
      </c>
      <c r="B7990" s="6" t="s">
        <v>366</v>
      </c>
      <c r="C7990" s="7">
        <v>10</v>
      </c>
      <c r="D7990">
        <v>10</v>
      </c>
      <c r="E7990">
        <f t="shared" si="546"/>
        <v>2</v>
      </c>
      <c r="F7990" t="str">
        <f t="shared" si="547"/>
        <v>先勝</v>
      </c>
      <c r="G7990" t="str">
        <f t="shared" si="544"/>
        <v>日</v>
      </c>
      <c r="I7990" t="str">
        <f t="shared" si="545"/>
        <v/>
      </c>
    </row>
    <row r="7991" spans="1:9">
      <c r="A7991" s="1">
        <v>44515</v>
      </c>
      <c r="B7991" s="6" t="s">
        <v>367</v>
      </c>
      <c r="C7991" s="7">
        <v>10</v>
      </c>
      <c r="D7991">
        <v>11</v>
      </c>
      <c r="E7991">
        <f t="shared" si="546"/>
        <v>3</v>
      </c>
      <c r="F7991" t="str">
        <f t="shared" si="547"/>
        <v>友引</v>
      </c>
      <c r="G7991" t="str">
        <f t="shared" si="544"/>
        <v>月</v>
      </c>
      <c r="I7991" t="str">
        <f t="shared" si="545"/>
        <v/>
      </c>
    </row>
    <row r="7992" spans="1:9">
      <c r="A7992" s="1">
        <v>44516</v>
      </c>
      <c r="B7992" s="6" t="s">
        <v>368</v>
      </c>
      <c r="C7992" s="7">
        <v>10</v>
      </c>
      <c r="D7992">
        <v>12</v>
      </c>
      <c r="E7992">
        <f t="shared" si="546"/>
        <v>4</v>
      </c>
      <c r="F7992" t="str">
        <f t="shared" si="547"/>
        <v>先負</v>
      </c>
      <c r="G7992" t="str">
        <f t="shared" si="544"/>
        <v>火</v>
      </c>
      <c r="I7992" t="str">
        <f t="shared" si="545"/>
        <v/>
      </c>
    </row>
    <row r="7993" spans="1:9">
      <c r="A7993" s="1">
        <v>44517</v>
      </c>
      <c r="B7993" s="6" t="s">
        <v>369</v>
      </c>
      <c r="C7993" s="7">
        <v>10</v>
      </c>
      <c r="D7993">
        <v>13</v>
      </c>
      <c r="E7993">
        <f t="shared" si="546"/>
        <v>5</v>
      </c>
      <c r="F7993" t="str">
        <f t="shared" si="547"/>
        <v>仏滅</v>
      </c>
      <c r="G7993" t="str">
        <f t="shared" si="544"/>
        <v>水</v>
      </c>
      <c r="I7993" t="str">
        <f t="shared" si="545"/>
        <v/>
      </c>
    </row>
    <row r="7994" spans="1:9">
      <c r="A7994" s="1">
        <v>44518</v>
      </c>
      <c r="B7994" s="6" t="s">
        <v>370</v>
      </c>
      <c r="C7994" s="7">
        <v>10</v>
      </c>
      <c r="D7994">
        <v>14</v>
      </c>
      <c r="E7994">
        <f t="shared" si="546"/>
        <v>0</v>
      </c>
      <c r="F7994" t="str">
        <f t="shared" si="547"/>
        <v>大安</v>
      </c>
      <c r="G7994" t="str">
        <f t="shared" si="544"/>
        <v>木</v>
      </c>
      <c r="I7994" t="str">
        <f t="shared" si="545"/>
        <v/>
      </c>
    </row>
    <row r="7995" spans="1:9">
      <c r="A7995" s="1">
        <v>44519</v>
      </c>
      <c r="B7995" s="6" t="s">
        <v>371</v>
      </c>
      <c r="C7995" s="7">
        <v>10</v>
      </c>
      <c r="D7995">
        <v>15</v>
      </c>
      <c r="E7995">
        <f t="shared" si="546"/>
        <v>1</v>
      </c>
      <c r="F7995" t="str">
        <f t="shared" si="547"/>
        <v>赤口</v>
      </c>
      <c r="G7995" t="str">
        <f t="shared" si="544"/>
        <v>金</v>
      </c>
      <c r="I7995" t="str">
        <f t="shared" si="545"/>
        <v/>
      </c>
    </row>
    <row r="7996" spans="1:9">
      <c r="A7996" s="1">
        <v>44520</v>
      </c>
      <c r="B7996" s="6" t="s">
        <v>372</v>
      </c>
      <c r="C7996" s="7">
        <v>10</v>
      </c>
      <c r="D7996">
        <v>16</v>
      </c>
      <c r="E7996">
        <f t="shared" si="546"/>
        <v>2</v>
      </c>
      <c r="F7996" t="str">
        <f t="shared" si="547"/>
        <v>先勝</v>
      </c>
      <c r="G7996" t="str">
        <f t="shared" si="544"/>
        <v>土</v>
      </c>
      <c r="I7996" t="str">
        <f t="shared" si="545"/>
        <v/>
      </c>
    </row>
    <row r="7997" spans="1:9">
      <c r="A7997" s="1">
        <v>44521</v>
      </c>
      <c r="B7997" s="6" t="s">
        <v>373</v>
      </c>
      <c r="C7997" s="7">
        <v>10</v>
      </c>
      <c r="D7997">
        <v>17</v>
      </c>
      <c r="E7997">
        <f t="shared" si="546"/>
        <v>3</v>
      </c>
      <c r="F7997" t="str">
        <f t="shared" si="547"/>
        <v>友引</v>
      </c>
      <c r="G7997" t="str">
        <f t="shared" si="544"/>
        <v>日</v>
      </c>
      <c r="I7997" t="str">
        <f t="shared" si="545"/>
        <v/>
      </c>
    </row>
    <row r="7998" spans="1:9">
      <c r="A7998" s="1">
        <v>44522</v>
      </c>
      <c r="B7998" s="6" t="s">
        <v>374</v>
      </c>
      <c r="C7998" s="7">
        <v>10</v>
      </c>
      <c r="D7998">
        <v>18</v>
      </c>
      <c r="E7998">
        <f t="shared" si="546"/>
        <v>4</v>
      </c>
      <c r="F7998" t="str">
        <f t="shared" si="547"/>
        <v>先負</v>
      </c>
      <c r="G7998" t="str">
        <f t="shared" si="544"/>
        <v>月</v>
      </c>
      <c r="I7998" t="str">
        <f t="shared" si="545"/>
        <v/>
      </c>
    </row>
    <row r="7999" spans="1:9">
      <c r="A7999" s="1">
        <v>44523</v>
      </c>
      <c r="B7999" s="6" t="s">
        <v>375</v>
      </c>
      <c r="C7999" s="7">
        <v>10</v>
      </c>
      <c r="D7999">
        <v>19</v>
      </c>
      <c r="E7999">
        <f t="shared" si="546"/>
        <v>5</v>
      </c>
      <c r="F7999" t="str">
        <f t="shared" si="547"/>
        <v>仏滅</v>
      </c>
      <c r="G7999" t="str">
        <f t="shared" si="544"/>
        <v>火</v>
      </c>
      <c r="I7999" t="str">
        <f t="shared" si="545"/>
        <v/>
      </c>
    </row>
    <row r="8000" spans="1:9">
      <c r="A8000" s="1">
        <v>44524</v>
      </c>
      <c r="B8000" s="6" t="s">
        <v>376</v>
      </c>
      <c r="C8000" s="7">
        <v>10</v>
      </c>
      <c r="D8000">
        <v>20</v>
      </c>
      <c r="E8000">
        <f t="shared" si="546"/>
        <v>0</v>
      </c>
      <c r="F8000" t="str">
        <f t="shared" si="547"/>
        <v>大安</v>
      </c>
      <c r="G8000" t="str">
        <f t="shared" si="544"/>
        <v>水</v>
      </c>
      <c r="I8000" t="str">
        <f t="shared" si="545"/>
        <v/>
      </c>
    </row>
    <row r="8001" spans="1:9">
      <c r="A8001" s="1">
        <v>44525</v>
      </c>
      <c r="B8001" s="6" t="s">
        <v>377</v>
      </c>
      <c r="C8001" s="7">
        <v>10</v>
      </c>
      <c r="D8001">
        <v>21</v>
      </c>
      <c r="E8001">
        <f t="shared" si="546"/>
        <v>1</v>
      </c>
      <c r="F8001" t="str">
        <f t="shared" si="547"/>
        <v>赤口</v>
      </c>
      <c r="G8001" t="str">
        <f t="shared" si="544"/>
        <v>木</v>
      </c>
      <c r="I8001" t="str">
        <f t="shared" si="545"/>
        <v/>
      </c>
    </row>
    <row r="8002" spans="1:9">
      <c r="A8002" s="1">
        <v>44526</v>
      </c>
      <c r="B8002" s="6" t="s">
        <v>378</v>
      </c>
      <c r="C8002" s="7">
        <v>10</v>
      </c>
      <c r="D8002">
        <v>22</v>
      </c>
      <c r="E8002">
        <f t="shared" si="546"/>
        <v>2</v>
      </c>
      <c r="F8002" t="str">
        <f t="shared" si="547"/>
        <v>先勝</v>
      </c>
      <c r="G8002" t="str">
        <f t="shared" si="544"/>
        <v>金</v>
      </c>
      <c r="I8002" t="str">
        <f t="shared" si="545"/>
        <v/>
      </c>
    </row>
    <row r="8003" spans="1:9">
      <c r="A8003" s="1">
        <v>44527</v>
      </c>
      <c r="B8003" s="6" t="s">
        <v>379</v>
      </c>
      <c r="C8003" s="7">
        <v>10</v>
      </c>
      <c r="D8003">
        <v>23</v>
      </c>
      <c r="E8003">
        <f t="shared" si="546"/>
        <v>3</v>
      </c>
      <c r="F8003" t="str">
        <f t="shared" si="547"/>
        <v>友引</v>
      </c>
      <c r="G8003" t="str">
        <f t="shared" ref="G8003:G8066" si="548">TEXT(A8003,"aaa")</f>
        <v>土</v>
      </c>
      <c r="I8003" t="str">
        <f t="shared" ref="I8003:I8066" si="549">IF(ISERROR(VLOOKUP(H8003,$K$29:$L$39,2,FALSE)),"",VLOOKUP(H8003,$K$29:$L$39,2,FALSE))</f>
        <v/>
      </c>
    </row>
    <row r="8004" spans="1:9">
      <c r="A8004" s="1">
        <v>44528</v>
      </c>
      <c r="B8004" s="6" t="s">
        <v>380</v>
      </c>
      <c r="C8004" s="7">
        <v>10</v>
      </c>
      <c r="D8004">
        <v>24</v>
      </c>
      <c r="E8004">
        <f t="shared" si="546"/>
        <v>4</v>
      </c>
      <c r="F8004" t="str">
        <f t="shared" si="547"/>
        <v>先負</v>
      </c>
      <c r="G8004" t="str">
        <f t="shared" si="548"/>
        <v>日</v>
      </c>
      <c r="I8004" t="str">
        <f t="shared" si="549"/>
        <v/>
      </c>
    </row>
    <row r="8005" spans="1:9">
      <c r="A8005" s="1">
        <v>44529</v>
      </c>
      <c r="B8005" s="6" t="s">
        <v>381</v>
      </c>
      <c r="C8005" s="7">
        <v>10</v>
      </c>
      <c r="D8005">
        <v>25</v>
      </c>
      <c r="E8005">
        <f t="shared" si="546"/>
        <v>5</v>
      </c>
      <c r="F8005" t="str">
        <f t="shared" si="547"/>
        <v>仏滅</v>
      </c>
      <c r="G8005" t="str">
        <f t="shared" si="548"/>
        <v>月</v>
      </c>
      <c r="I8005" t="str">
        <f t="shared" si="549"/>
        <v/>
      </c>
    </row>
    <row r="8006" spans="1:9">
      <c r="A8006" s="1">
        <v>44530</v>
      </c>
      <c r="B8006" s="6" t="s">
        <v>382</v>
      </c>
      <c r="C8006" s="7">
        <v>10</v>
      </c>
      <c r="D8006">
        <v>26</v>
      </c>
      <c r="E8006">
        <f t="shared" si="546"/>
        <v>0</v>
      </c>
      <c r="F8006" t="str">
        <f t="shared" si="547"/>
        <v>大安</v>
      </c>
      <c r="G8006" t="str">
        <f t="shared" si="548"/>
        <v>火</v>
      </c>
      <c r="I8006" t="str">
        <f t="shared" si="549"/>
        <v/>
      </c>
    </row>
    <row r="8007" spans="1:9">
      <c r="A8007" s="1">
        <v>44531</v>
      </c>
      <c r="B8007" s="6" t="s">
        <v>383</v>
      </c>
      <c r="C8007" s="7">
        <v>10</v>
      </c>
      <c r="D8007">
        <v>27</v>
      </c>
      <c r="E8007">
        <f t="shared" si="546"/>
        <v>1</v>
      </c>
      <c r="F8007" t="str">
        <f t="shared" si="547"/>
        <v>赤口</v>
      </c>
      <c r="G8007" t="str">
        <f t="shared" si="548"/>
        <v>水</v>
      </c>
      <c r="I8007" t="str">
        <f t="shared" si="549"/>
        <v/>
      </c>
    </row>
    <row r="8008" spans="1:9">
      <c r="A8008" s="1">
        <v>44532</v>
      </c>
      <c r="B8008" s="6" t="s">
        <v>384</v>
      </c>
      <c r="C8008" s="7">
        <v>10</v>
      </c>
      <c r="D8008">
        <v>28</v>
      </c>
      <c r="E8008">
        <f t="shared" si="546"/>
        <v>2</v>
      </c>
      <c r="F8008" t="str">
        <f t="shared" si="547"/>
        <v>先勝</v>
      </c>
      <c r="G8008" t="str">
        <f t="shared" si="548"/>
        <v>木</v>
      </c>
      <c r="I8008" t="str">
        <f t="shared" si="549"/>
        <v/>
      </c>
    </row>
    <row r="8009" spans="1:9">
      <c r="A8009" s="1">
        <v>44533</v>
      </c>
      <c r="B8009" s="6" t="s">
        <v>385</v>
      </c>
      <c r="C8009" s="7">
        <v>10</v>
      </c>
      <c r="D8009">
        <v>29</v>
      </c>
      <c r="E8009">
        <f t="shared" si="546"/>
        <v>3</v>
      </c>
      <c r="F8009" t="str">
        <f t="shared" si="547"/>
        <v>友引</v>
      </c>
      <c r="G8009" t="str">
        <f t="shared" si="548"/>
        <v>金</v>
      </c>
      <c r="I8009" t="str">
        <f t="shared" si="549"/>
        <v/>
      </c>
    </row>
    <row r="8010" spans="1:9">
      <c r="A8010" s="1">
        <v>44534</v>
      </c>
      <c r="B8010" s="6" t="s">
        <v>588</v>
      </c>
      <c r="C8010" s="7">
        <v>11</v>
      </c>
      <c r="D8010">
        <v>1</v>
      </c>
      <c r="E8010">
        <f t="shared" si="546"/>
        <v>0</v>
      </c>
      <c r="F8010" t="str">
        <f t="shared" si="547"/>
        <v>大安</v>
      </c>
      <c r="G8010" t="str">
        <f t="shared" si="548"/>
        <v>土</v>
      </c>
      <c r="I8010" t="str">
        <f t="shared" si="549"/>
        <v/>
      </c>
    </row>
    <row r="8011" spans="1:9">
      <c r="A8011" s="1">
        <v>44535</v>
      </c>
      <c r="B8011" s="6" t="s">
        <v>388</v>
      </c>
      <c r="C8011" s="7">
        <v>11</v>
      </c>
      <c r="D8011">
        <v>2</v>
      </c>
      <c r="E8011">
        <f t="shared" si="546"/>
        <v>1</v>
      </c>
      <c r="F8011" t="str">
        <f t="shared" si="547"/>
        <v>赤口</v>
      </c>
      <c r="G8011" t="str">
        <f t="shared" si="548"/>
        <v>日</v>
      </c>
      <c r="I8011" t="str">
        <f t="shared" si="549"/>
        <v/>
      </c>
    </row>
    <row r="8012" spans="1:9">
      <c r="A8012" s="1">
        <v>44536</v>
      </c>
      <c r="B8012" s="6" t="s">
        <v>389</v>
      </c>
      <c r="C8012" s="7">
        <v>11</v>
      </c>
      <c r="D8012">
        <v>3</v>
      </c>
      <c r="E8012">
        <f t="shared" ref="E8012:E8075" si="550">MOD(C8012+D8012,6)</f>
        <v>2</v>
      </c>
      <c r="F8012" t="str">
        <f t="shared" ref="F8012:F8075" si="551">VLOOKUP(E8012,$K$18:$L$23,2)</f>
        <v>先勝</v>
      </c>
      <c r="G8012" t="str">
        <f t="shared" si="548"/>
        <v>月</v>
      </c>
      <c r="I8012" t="str">
        <f t="shared" si="549"/>
        <v/>
      </c>
    </row>
    <row r="8013" spans="1:9">
      <c r="A8013" s="1">
        <v>44537</v>
      </c>
      <c r="B8013" s="6" t="s">
        <v>390</v>
      </c>
      <c r="C8013" s="7">
        <v>11</v>
      </c>
      <c r="D8013">
        <v>4</v>
      </c>
      <c r="E8013">
        <f t="shared" si="550"/>
        <v>3</v>
      </c>
      <c r="F8013" t="str">
        <f t="shared" si="551"/>
        <v>友引</v>
      </c>
      <c r="G8013" t="str">
        <f t="shared" si="548"/>
        <v>火</v>
      </c>
      <c r="I8013" t="str">
        <f t="shared" si="549"/>
        <v/>
      </c>
    </row>
    <row r="8014" spans="1:9">
      <c r="A8014" s="1">
        <v>44538</v>
      </c>
      <c r="B8014" s="6" t="s">
        <v>391</v>
      </c>
      <c r="C8014" s="7">
        <v>11</v>
      </c>
      <c r="D8014">
        <v>5</v>
      </c>
      <c r="E8014">
        <f t="shared" si="550"/>
        <v>4</v>
      </c>
      <c r="F8014" t="str">
        <f t="shared" si="551"/>
        <v>先負</v>
      </c>
      <c r="G8014" t="str">
        <f t="shared" si="548"/>
        <v>水</v>
      </c>
      <c r="I8014" t="str">
        <f t="shared" si="549"/>
        <v/>
      </c>
    </row>
    <row r="8015" spans="1:9">
      <c r="A8015" s="1">
        <v>44539</v>
      </c>
      <c r="B8015" s="6" t="s">
        <v>392</v>
      </c>
      <c r="C8015" s="7">
        <v>11</v>
      </c>
      <c r="D8015">
        <v>6</v>
      </c>
      <c r="E8015">
        <f t="shared" si="550"/>
        <v>5</v>
      </c>
      <c r="F8015" t="str">
        <f t="shared" si="551"/>
        <v>仏滅</v>
      </c>
      <c r="G8015" t="str">
        <f t="shared" si="548"/>
        <v>木</v>
      </c>
      <c r="I8015" t="str">
        <f t="shared" si="549"/>
        <v/>
      </c>
    </row>
    <row r="8016" spans="1:9">
      <c r="A8016" s="1">
        <v>44540</v>
      </c>
      <c r="B8016" s="6" t="s">
        <v>393</v>
      </c>
      <c r="C8016" s="7">
        <v>11</v>
      </c>
      <c r="D8016">
        <v>7</v>
      </c>
      <c r="E8016">
        <f t="shared" si="550"/>
        <v>0</v>
      </c>
      <c r="F8016" t="str">
        <f t="shared" si="551"/>
        <v>大安</v>
      </c>
      <c r="G8016" t="str">
        <f t="shared" si="548"/>
        <v>金</v>
      </c>
      <c r="I8016" t="str">
        <f t="shared" si="549"/>
        <v/>
      </c>
    </row>
    <row r="8017" spans="1:9">
      <c r="A8017" s="1">
        <v>44541</v>
      </c>
      <c r="B8017" s="6" t="s">
        <v>394</v>
      </c>
      <c r="C8017" s="7">
        <v>11</v>
      </c>
      <c r="D8017">
        <v>8</v>
      </c>
      <c r="E8017">
        <f t="shared" si="550"/>
        <v>1</v>
      </c>
      <c r="F8017" t="str">
        <f t="shared" si="551"/>
        <v>赤口</v>
      </c>
      <c r="G8017" t="str">
        <f t="shared" si="548"/>
        <v>土</v>
      </c>
      <c r="I8017" t="str">
        <f t="shared" si="549"/>
        <v/>
      </c>
    </row>
    <row r="8018" spans="1:9">
      <c r="A8018" s="1">
        <v>44542</v>
      </c>
      <c r="B8018" s="6" t="s">
        <v>395</v>
      </c>
      <c r="C8018" s="7">
        <v>11</v>
      </c>
      <c r="D8018">
        <v>9</v>
      </c>
      <c r="E8018">
        <f t="shared" si="550"/>
        <v>2</v>
      </c>
      <c r="F8018" t="str">
        <f t="shared" si="551"/>
        <v>先勝</v>
      </c>
      <c r="G8018" t="str">
        <f t="shared" si="548"/>
        <v>日</v>
      </c>
      <c r="I8018" t="str">
        <f t="shared" si="549"/>
        <v/>
      </c>
    </row>
    <row r="8019" spans="1:9">
      <c r="A8019" s="1">
        <v>44543</v>
      </c>
      <c r="B8019" s="6" t="s">
        <v>396</v>
      </c>
      <c r="C8019" s="7">
        <v>11</v>
      </c>
      <c r="D8019">
        <v>10</v>
      </c>
      <c r="E8019">
        <f t="shared" si="550"/>
        <v>3</v>
      </c>
      <c r="F8019" t="str">
        <f t="shared" si="551"/>
        <v>友引</v>
      </c>
      <c r="G8019" t="str">
        <f t="shared" si="548"/>
        <v>月</v>
      </c>
      <c r="I8019" t="str">
        <f t="shared" si="549"/>
        <v/>
      </c>
    </row>
    <row r="8020" spans="1:9">
      <c r="A8020" s="1">
        <v>44544</v>
      </c>
      <c r="B8020" s="6" t="s">
        <v>397</v>
      </c>
      <c r="C8020" s="7">
        <v>11</v>
      </c>
      <c r="D8020">
        <v>11</v>
      </c>
      <c r="E8020">
        <f t="shared" si="550"/>
        <v>4</v>
      </c>
      <c r="F8020" t="str">
        <f t="shared" si="551"/>
        <v>先負</v>
      </c>
      <c r="G8020" t="str">
        <f t="shared" si="548"/>
        <v>火</v>
      </c>
      <c r="I8020" t="str">
        <f t="shared" si="549"/>
        <v/>
      </c>
    </row>
    <row r="8021" spans="1:9">
      <c r="A8021" s="1">
        <v>44545</v>
      </c>
      <c r="B8021" s="6" t="s">
        <v>398</v>
      </c>
      <c r="C8021" s="7">
        <v>11</v>
      </c>
      <c r="D8021">
        <v>12</v>
      </c>
      <c r="E8021">
        <f t="shared" si="550"/>
        <v>5</v>
      </c>
      <c r="F8021" t="str">
        <f t="shared" si="551"/>
        <v>仏滅</v>
      </c>
      <c r="G8021" t="str">
        <f t="shared" si="548"/>
        <v>水</v>
      </c>
      <c r="I8021" t="str">
        <f t="shared" si="549"/>
        <v/>
      </c>
    </row>
    <row r="8022" spans="1:9">
      <c r="A8022" s="1">
        <v>44546</v>
      </c>
      <c r="B8022" s="6" t="s">
        <v>399</v>
      </c>
      <c r="C8022" s="7">
        <v>11</v>
      </c>
      <c r="D8022">
        <v>13</v>
      </c>
      <c r="E8022">
        <f t="shared" si="550"/>
        <v>0</v>
      </c>
      <c r="F8022" t="str">
        <f t="shared" si="551"/>
        <v>大安</v>
      </c>
      <c r="G8022" t="str">
        <f t="shared" si="548"/>
        <v>木</v>
      </c>
      <c r="I8022" t="str">
        <f t="shared" si="549"/>
        <v/>
      </c>
    </row>
    <row r="8023" spans="1:9">
      <c r="A8023" s="1">
        <v>44547</v>
      </c>
      <c r="B8023" s="6" t="s">
        <v>400</v>
      </c>
      <c r="C8023" s="7">
        <v>11</v>
      </c>
      <c r="D8023">
        <v>14</v>
      </c>
      <c r="E8023">
        <f t="shared" si="550"/>
        <v>1</v>
      </c>
      <c r="F8023" t="str">
        <f t="shared" si="551"/>
        <v>赤口</v>
      </c>
      <c r="G8023" t="str">
        <f t="shared" si="548"/>
        <v>金</v>
      </c>
      <c r="I8023" t="str">
        <f t="shared" si="549"/>
        <v/>
      </c>
    </row>
    <row r="8024" spans="1:9">
      <c r="A8024" s="1">
        <v>44548</v>
      </c>
      <c r="B8024" s="6" t="s">
        <v>401</v>
      </c>
      <c r="C8024" s="7">
        <v>11</v>
      </c>
      <c r="D8024">
        <v>15</v>
      </c>
      <c r="E8024">
        <f t="shared" si="550"/>
        <v>2</v>
      </c>
      <c r="F8024" t="str">
        <f t="shared" si="551"/>
        <v>先勝</v>
      </c>
      <c r="G8024" t="str">
        <f t="shared" si="548"/>
        <v>土</v>
      </c>
      <c r="I8024" t="str">
        <f t="shared" si="549"/>
        <v/>
      </c>
    </row>
    <row r="8025" spans="1:9">
      <c r="A8025" s="1">
        <v>44549</v>
      </c>
      <c r="B8025" s="6" t="s">
        <v>402</v>
      </c>
      <c r="C8025" s="7">
        <v>11</v>
      </c>
      <c r="D8025">
        <v>16</v>
      </c>
      <c r="E8025">
        <f t="shared" si="550"/>
        <v>3</v>
      </c>
      <c r="F8025" t="str">
        <f t="shared" si="551"/>
        <v>友引</v>
      </c>
      <c r="G8025" t="str">
        <f t="shared" si="548"/>
        <v>日</v>
      </c>
      <c r="I8025" t="str">
        <f t="shared" si="549"/>
        <v/>
      </c>
    </row>
    <row r="8026" spans="1:9">
      <c r="A8026" s="1">
        <v>44550</v>
      </c>
      <c r="B8026" s="6" t="s">
        <v>403</v>
      </c>
      <c r="C8026" s="7">
        <v>11</v>
      </c>
      <c r="D8026">
        <v>17</v>
      </c>
      <c r="E8026">
        <f t="shared" si="550"/>
        <v>4</v>
      </c>
      <c r="F8026" t="str">
        <f t="shared" si="551"/>
        <v>先負</v>
      </c>
      <c r="G8026" t="str">
        <f t="shared" si="548"/>
        <v>月</v>
      </c>
      <c r="I8026" t="str">
        <f t="shared" si="549"/>
        <v/>
      </c>
    </row>
    <row r="8027" spans="1:9">
      <c r="A8027" s="1">
        <v>44551</v>
      </c>
      <c r="B8027" s="6" t="s">
        <v>32</v>
      </c>
      <c r="C8027" s="7">
        <v>11</v>
      </c>
      <c r="D8027">
        <v>18</v>
      </c>
      <c r="E8027">
        <f t="shared" si="550"/>
        <v>5</v>
      </c>
      <c r="F8027" t="str">
        <f t="shared" si="551"/>
        <v>仏滅</v>
      </c>
      <c r="G8027" t="str">
        <f t="shared" si="548"/>
        <v>火</v>
      </c>
      <c r="I8027" t="str">
        <f t="shared" si="549"/>
        <v/>
      </c>
    </row>
    <row r="8028" spans="1:9">
      <c r="A8028" s="1">
        <v>44552</v>
      </c>
      <c r="B8028" s="6" t="s">
        <v>33</v>
      </c>
      <c r="C8028" s="7">
        <v>11</v>
      </c>
      <c r="D8028">
        <v>19</v>
      </c>
      <c r="E8028">
        <f t="shared" si="550"/>
        <v>0</v>
      </c>
      <c r="F8028" t="str">
        <f t="shared" si="551"/>
        <v>大安</v>
      </c>
      <c r="G8028" t="str">
        <f t="shared" si="548"/>
        <v>水</v>
      </c>
      <c r="I8028" t="str">
        <f t="shared" si="549"/>
        <v/>
      </c>
    </row>
    <row r="8029" spans="1:9">
      <c r="A8029" s="1">
        <v>44553</v>
      </c>
      <c r="B8029" s="6" t="s">
        <v>34</v>
      </c>
      <c r="C8029" s="7">
        <v>11</v>
      </c>
      <c r="D8029">
        <v>20</v>
      </c>
      <c r="E8029">
        <f t="shared" si="550"/>
        <v>1</v>
      </c>
      <c r="F8029" t="str">
        <f t="shared" si="551"/>
        <v>赤口</v>
      </c>
      <c r="G8029" t="str">
        <f t="shared" si="548"/>
        <v>木</v>
      </c>
      <c r="I8029" t="str">
        <f t="shared" si="549"/>
        <v/>
      </c>
    </row>
    <row r="8030" spans="1:9">
      <c r="A8030" s="1">
        <v>44554</v>
      </c>
      <c r="B8030" s="6" t="s">
        <v>35</v>
      </c>
      <c r="C8030" s="7">
        <v>11</v>
      </c>
      <c r="D8030">
        <v>21</v>
      </c>
      <c r="E8030">
        <f t="shared" si="550"/>
        <v>2</v>
      </c>
      <c r="F8030" t="str">
        <f t="shared" si="551"/>
        <v>先勝</v>
      </c>
      <c r="G8030" t="str">
        <f t="shared" si="548"/>
        <v>金</v>
      </c>
      <c r="I8030" t="str">
        <f t="shared" si="549"/>
        <v/>
      </c>
    </row>
    <row r="8031" spans="1:9">
      <c r="A8031" s="1">
        <v>44555</v>
      </c>
      <c r="B8031" s="6" t="s">
        <v>36</v>
      </c>
      <c r="C8031" s="7">
        <v>11</v>
      </c>
      <c r="D8031">
        <v>22</v>
      </c>
      <c r="E8031">
        <f t="shared" si="550"/>
        <v>3</v>
      </c>
      <c r="F8031" t="str">
        <f t="shared" si="551"/>
        <v>友引</v>
      </c>
      <c r="G8031" t="str">
        <f t="shared" si="548"/>
        <v>土</v>
      </c>
      <c r="I8031" t="str">
        <f t="shared" si="549"/>
        <v/>
      </c>
    </row>
    <row r="8032" spans="1:9">
      <c r="A8032" s="1">
        <v>44556</v>
      </c>
      <c r="B8032" s="6" t="s">
        <v>37</v>
      </c>
      <c r="C8032" s="7">
        <v>11</v>
      </c>
      <c r="D8032">
        <v>23</v>
      </c>
      <c r="E8032">
        <f t="shared" si="550"/>
        <v>4</v>
      </c>
      <c r="F8032" t="str">
        <f t="shared" si="551"/>
        <v>先負</v>
      </c>
      <c r="G8032" t="str">
        <f t="shared" si="548"/>
        <v>日</v>
      </c>
      <c r="I8032" t="str">
        <f t="shared" si="549"/>
        <v/>
      </c>
    </row>
    <row r="8033" spans="1:9">
      <c r="A8033" s="1">
        <v>44557</v>
      </c>
      <c r="B8033" s="6" t="s">
        <v>38</v>
      </c>
      <c r="C8033" s="7">
        <v>11</v>
      </c>
      <c r="D8033">
        <v>24</v>
      </c>
      <c r="E8033">
        <f t="shared" si="550"/>
        <v>5</v>
      </c>
      <c r="F8033" t="str">
        <f t="shared" si="551"/>
        <v>仏滅</v>
      </c>
      <c r="G8033" t="str">
        <f t="shared" si="548"/>
        <v>月</v>
      </c>
      <c r="I8033" t="str">
        <f t="shared" si="549"/>
        <v/>
      </c>
    </row>
    <row r="8034" spans="1:9">
      <c r="A8034" s="1">
        <v>44558</v>
      </c>
      <c r="B8034" s="6" t="s">
        <v>39</v>
      </c>
      <c r="C8034" s="7">
        <v>11</v>
      </c>
      <c r="D8034">
        <v>25</v>
      </c>
      <c r="E8034">
        <f t="shared" si="550"/>
        <v>0</v>
      </c>
      <c r="F8034" t="str">
        <f t="shared" si="551"/>
        <v>大安</v>
      </c>
      <c r="G8034" t="str">
        <f t="shared" si="548"/>
        <v>火</v>
      </c>
      <c r="I8034" t="str">
        <f t="shared" si="549"/>
        <v/>
      </c>
    </row>
    <row r="8035" spans="1:9">
      <c r="A8035" s="1">
        <v>44559</v>
      </c>
      <c r="B8035" s="6" t="s">
        <v>41</v>
      </c>
      <c r="C8035" s="7">
        <v>11</v>
      </c>
      <c r="D8035">
        <v>26</v>
      </c>
      <c r="E8035">
        <f t="shared" si="550"/>
        <v>1</v>
      </c>
      <c r="F8035" t="str">
        <f t="shared" si="551"/>
        <v>赤口</v>
      </c>
      <c r="G8035" t="str">
        <f t="shared" si="548"/>
        <v>水</v>
      </c>
      <c r="I8035" t="str">
        <f t="shared" si="549"/>
        <v/>
      </c>
    </row>
    <row r="8036" spans="1:9">
      <c r="A8036" s="1">
        <v>44560</v>
      </c>
      <c r="B8036" s="6" t="s">
        <v>42</v>
      </c>
      <c r="C8036" s="7">
        <v>11</v>
      </c>
      <c r="D8036">
        <v>27</v>
      </c>
      <c r="E8036">
        <f t="shared" si="550"/>
        <v>2</v>
      </c>
      <c r="F8036" t="str">
        <f t="shared" si="551"/>
        <v>先勝</v>
      </c>
      <c r="G8036" t="str">
        <f t="shared" si="548"/>
        <v>木</v>
      </c>
      <c r="I8036" t="str">
        <f t="shared" si="549"/>
        <v/>
      </c>
    </row>
    <row r="8037" spans="1:9">
      <c r="A8037" s="1">
        <v>44561</v>
      </c>
      <c r="B8037" s="6" t="s">
        <v>43</v>
      </c>
      <c r="C8037" s="7">
        <v>11</v>
      </c>
      <c r="D8037">
        <v>28</v>
      </c>
      <c r="E8037">
        <f t="shared" si="550"/>
        <v>3</v>
      </c>
      <c r="F8037" t="str">
        <f t="shared" si="551"/>
        <v>友引</v>
      </c>
      <c r="G8037" t="str">
        <f t="shared" si="548"/>
        <v>金</v>
      </c>
      <c r="I8037" t="str">
        <f t="shared" si="549"/>
        <v/>
      </c>
    </row>
    <row r="8038" spans="1:9">
      <c r="A8038" s="1">
        <v>44562</v>
      </c>
      <c r="B8038" s="6" t="s">
        <v>44</v>
      </c>
      <c r="C8038" s="7">
        <v>11</v>
      </c>
      <c r="D8038">
        <v>29</v>
      </c>
      <c r="E8038">
        <f t="shared" si="550"/>
        <v>4</v>
      </c>
      <c r="F8038" t="str">
        <f t="shared" si="551"/>
        <v>先負</v>
      </c>
      <c r="G8038" t="str">
        <f t="shared" si="548"/>
        <v>土</v>
      </c>
      <c r="I8038" t="str">
        <f t="shared" si="549"/>
        <v/>
      </c>
    </row>
    <row r="8039" spans="1:9">
      <c r="A8039" s="1">
        <v>44563</v>
      </c>
      <c r="B8039" s="6" t="s">
        <v>226</v>
      </c>
      <c r="C8039" s="7">
        <v>11</v>
      </c>
      <c r="D8039">
        <v>30</v>
      </c>
      <c r="E8039">
        <f t="shared" si="550"/>
        <v>5</v>
      </c>
      <c r="F8039" t="str">
        <f t="shared" si="551"/>
        <v>仏滅</v>
      </c>
      <c r="G8039" t="str">
        <f t="shared" si="548"/>
        <v>日</v>
      </c>
      <c r="I8039" t="str">
        <f t="shared" si="549"/>
        <v/>
      </c>
    </row>
    <row r="8040" spans="1:9">
      <c r="A8040" s="1">
        <v>44564</v>
      </c>
      <c r="B8040" s="6" t="s">
        <v>589</v>
      </c>
      <c r="C8040" s="7">
        <v>12</v>
      </c>
      <c r="D8040">
        <v>1</v>
      </c>
      <c r="E8040">
        <f t="shared" si="550"/>
        <v>1</v>
      </c>
      <c r="F8040" t="str">
        <f t="shared" si="551"/>
        <v>赤口</v>
      </c>
      <c r="G8040" t="str">
        <f t="shared" si="548"/>
        <v>月</v>
      </c>
      <c r="I8040" t="str">
        <f t="shared" si="549"/>
        <v/>
      </c>
    </row>
    <row r="8041" spans="1:9">
      <c r="A8041" s="1">
        <v>44565</v>
      </c>
      <c r="B8041" s="6" t="s">
        <v>46</v>
      </c>
      <c r="C8041" s="7">
        <v>12</v>
      </c>
      <c r="D8041">
        <v>2</v>
      </c>
      <c r="E8041">
        <f t="shared" si="550"/>
        <v>2</v>
      </c>
      <c r="F8041" t="str">
        <f t="shared" si="551"/>
        <v>先勝</v>
      </c>
      <c r="G8041" t="str">
        <f t="shared" si="548"/>
        <v>火</v>
      </c>
      <c r="I8041" t="str">
        <f t="shared" si="549"/>
        <v/>
      </c>
    </row>
    <row r="8042" spans="1:9">
      <c r="A8042" s="1">
        <v>44566</v>
      </c>
      <c r="B8042" s="6" t="s">
        <v>47</v>
      </c>
      <c r="C8042" s="7">
        <v>12</v>
      </c>
      <c r="D8042">
        <v>3</v>
      </c>
      <c r="E8042">
        <f t="shared" si="550"/>
        <v>3</v>
      </c>
      <c r="F8042" t="str">
        <f t="shared" si="551"/>
        <v>友引</v>
      </c>
      <c r="G8042" t="str">
        <f t="shared" si="548"/>
        <v>水</v>
      </c>
      <c r="I8042" t="str">
        <f t="shared" si="549"/>
        <v/>
      </c>
    </row>
    <row r="8043" spans="1:9">
      <c r="A8043" s="1">
        <v>44567</v>
      </c>
      <c r="B8043" s="6" t="s">
        <v>48</v>
      </c>
      <c r="C8043" s="7">
        <v>12</v>
      </c>
      <c r="D8043">
        <v>4</v>
      </c>
      <c r="E8043">
        <f t="shared" si="550"/>
        <v>4</v>
      </c>
      <c r="F8043" t="str">
        <f t="shared" si="551"/>
        <v>先負</v>
      </c>
      <c r="G8043" t="str">
        <f t="shared" si="548"/>
        <v>木</v>
      </c>
      <c r="I8043" t="str">
        <f t="shared" si="549"/>
        <v/>
      </c>
    </row>
    <row r="8044" spans="1:9">
      <c r="A8044" s="1">
        <v>44568</v>
      </c>
      <c r="B8044" s="6" t="s">
        <v>49</v>
      </c>
      <c r="C8044" s="7">
        <v>12</v>
      </c>
      <c r="D8044">
        <v>5</v>
      </c>
      <c r="E8044">
        <f t="shared" si="550"/>
        <v>5</v>
      </c>
      <c r="F8044" t="str">
        <f t="shared" si="551"/>
        <v>仏滅</v>
      </c>
      <c r="G8044" t="str">
        <f t="shared" si="548"/>
        <v>金</v>
      </c>
      <c r="I8044" t="str">
        <f t="shared" si="549"/>
        <v/>
      </c>
    </row>
    <row r="8045" spans="1:9">
      <c r="A8045" s="1">
        <v>44569</v>
      </c>
      <c r="B8045" s="6" t="s">
        <v>50</v>
      </c>
      <c r="C8045" s="7">
        <v>12</v>
      </c>
      <c r="D8045">
        <v>6</v>
      </c>
      <c r="E8045">
        <f t="shared" si="550"/>
        <v>0</v>
      </c>
      <c r="F8045" t="str">
        <f t="shared" si="551"/>
        <v>大安</v>
      </c>
      <c r="G8045" t="str">
        <f t="shared" si="548"/>
        <v>土</v>
      </c>
      <c r="I8045" t="str">
        <f t="shared" si="549"/>
        <v/>
      </c>
    </row>
    <row r="8046" spans="1:9">
      <c r="A8046" s="1">
        <v>44570</v>
      </c>
      <c r="B8046" s="6" t="s">
        <v>51</v>
      </c>
      <c r="C8046" s="7">
        <v>12</v>
      </c>
      <c r="D8046">
        <v>7</v>
      </c>
      <c r="E8046">
        <f t="shared" si="550"/>
        <v>1</v>
      </c>
      <c r="F8046" t="str">
        <f t="shared" si="551"/>
        <v>赤口</v>
      </c>
      <c r="G8046" t="str">
        <f t="shared" si="548"/>
        <v>日</v>
      </c>
      <c r="I8046" t="str">
        <f t="shared" si="549"/>
        <v/>
      </c>
    </row>
    <row r="8047" spans="1:9">
      <c r="A8047" s="1">
        <v>44571</v>
      </c>
      <c r="B8047" s="6" t="s">
        <v>52</v>
      </c>
      <c r="C8047" s="7">
        <v>12</v>
      </c>
      <c r="D8047">
        <v>8</v>
      </c>
      <c r="E8047">
        <f t="shared" si="550"/>
        <v>2</v>
      </c>
      <c r="F8047" t="str">
        <f t="shared" si="551"/>
        <v>先勝</v>
      </c>
      <c r="G8047" t="str">
        <f t="shared" si="548"/>
        <v>月</v>
      </c>
      <c r="I8047" t="str">
        <f t="shared" si="549"/>
        <v/>
      </c>
    </row>
    <row r="8048" spans="1:9">
      <c r="A8048" s="1">
        <v>44572</v>
      </c>
      <c r="B8048" s="6" t="s">
        <v>53</v>
      </c>
      <c r="C8048" s="7">
        <v>12</v>
      </c>
      <c r="D8048">
        <v>9</v>
      </c>
      <c r="E8048">
        <f t="shared" si="550"/>
        <v>3</v>
      </c>
      <c r="F8048" t="str">
        <f t="shared" si="551"/>
        <v>友引</v>
      </c>
      <c r="G8048" t="str">
        <f t="shared" si="548"/>
        <v>火</v>
      </c>
      <c r="I8048" t="str">
        <f t="shared" si="549"/>
        <v/>
      </c>
    </row>
    <row r="8049" spans="1:9">
      <c r="A8049" s="1">
        <v>44573</v>
      </c>
      <c r="B8049" s="6" t="s">
        <v>54</v>
      </c>
      <c r="C8049" s="7">
        <v>12</v>
      </c>
      <c r="D8049">
        <v>10</v>
      </c>
      <c r="E8049">
        <f t="shared" si="550"/>
        <v>4</v>
      </c>
      <c r="F8049" t="str">
        <f t="shared" si="551"/>
        <v>先負</v>
      </c>
      <c r="G8049" t="str">
        <f t="shared" si="548"/>
        <v>水</v>
      </c>
      <c r="I8049" t="str">
        <f t="shared" si="549"/>
        <v/>
      </c>
    </row>
    <row r="8050" spans="1:9">
      <c r="A8050" s="1">
        <v>44574</v>
      </c>
      <c r="B8050" s="6" t="s">
        <v>55</v>
      </c>
      <c r="C8050" s="7">
        <v>12</v>
      </c>
      <c r="D8050">
        <v>11</v>
      </c>
      <c r="E8050">
        <f t="shared" si="550"/>
        <v>5</v>
      </c>
      <c r="F8050" t="str">
        <f t="shared" si="551"/>
        <v>仏滅</v>
      </c>
      <c r="G8050" t="str">
        <f t="shared" si="548"/>
        <v>木</v>
      </c>
      <c r="I8050" t="str">
        <f t="shared" si="549"/>
        <v/>
      </c>
    </row>
    <row r="8051" spans="1:9">
      <c r="A8051" s="1">
        <v>44575</v>
      </c>
      <c r="B8051" s="6" t="s">
        <v>56</v>
      </c>
      <c r="C8051" s="7">
        <v>12</v>
      </c>
      <c r="D8051">
        <v>12</v>
      </c>
      <c r="E8051">
        <f t="shared" si="550"/>
        <v>0</v>
      </c>
      <c r="F8051" t="str">
        <f t="shared" si="551"/>
        <v>大安</v>
      </c>
      <c r="G8051" t="str">
        <f t="shared" si="548"/>
        <v>金</v>
      </c>
      <c r="I8051" t="str">
        <f t="shared" si="549"/>
        <v/>
      </c>
    </row>
    <row r="8052" spans="1:9">
      <c r="A8052" s="1">
        <v>44576</v>
      </c>
      <c r="B8052" s="6" t="s">
        <v>57</v>
      </c>
      <c r="C8052" s="7">
        <v>12</v>
      </c>
      <c r="D8052">
        <v>13</v>
      </c>
      <c r="E8052">
        <f t="shared" si="550"/>
        <v>1</v>
      </c>
      <c r="F8052" t="str">
        <f t="shared" si="551"/>
        <v>赤口</v>
      </c>
      <c r="G8052" t="str">
        <f t="shared" si="548"/>
        <v>土</v>
      </c>
      <c r="I8052" t="str">
        <f t="shared" si="549"/>
        <v/>
      </c>
    </row>
    <row r="8053" spans="1:9">
      <c r="A8053" s="1">
        <v>44577</v>
      </c>
      <c r="B8053" s="6" t="s">
        <v>58</v>
      </c>
      <c r="C8053" s="7">
        <v>12</v>
      </c>
      <c r="D8053">
        <v>14</v>
      </c>
      <c r="E8053">
        <f t="shared" si="550"/>
        <v>2</v>
      </c>
      <c r="F8053" t="str">
        <f t="shared" si="551"/>
        <v>先勝</v>
      </c>
      <c r="G8053" t="str">
        <f t="shared" si="548"/>
        <v>日</v>
      </c>
      <c r="I8053" t="str">
        <f t="shared" si="549"/>
        <v/>
      </c>
    </row>
    <row r="8054" spans="1:9">
      <c r="A8054" s="1">
        <v>44578</v>
      </c>
      <c r="B8054" s="6" t="s">
        <v>59</v>
      </c>
      <c r="C8054" s="7">
        <v>12</v>
      </c>
      <c r="D8054">
        <v>15</v>
      </c>
      <c r="E8054">
        <f t="shared" si="550"/>
        <v>3</v>
      </c>
      <c r="F8054" t="str">
        <f t="shared" si="551"/>
        <v>友引</v>
      </c>
      <c r="G8054" t="str">
        <f t="shared" si="548"/>
        <v>月</v>
      </c>
      <c r="I8054" t="str">
        <f t="shared" si="549"/>
        <v/>
      </c>
    </row>
    <row r="8055" spans="1:9">
      <c r="A8055" s="1">
        <v>44579</v>
      </c>
      <c r="B8055" s="6" t="s">
        <v>60</v>
      </c>
      <c r="C8055" s="7">
        <v>12</v>
      </c>
      <c r="D8055">
        <v>16</v>
      </c>
      <c r="E8055">
        <f t="shared" si="550"/>
        <v>4</v>
      </c>
      <c r="F8055" t="str">
        <f t="shared" si="551"/>
        <v>先負</v>
      </c>
      <c r="G8055" t="str">
        <f t="shared" si="548"/>
        <v>火</v>
      </c>
      <c r="I8055" t="str">
        <f t="shared" si="549"/>
        <v/>
      </c>
    </row>
    <row r="8056" spans="1:9">
      <c r="A8056" s="1">
        <v>44580</v>
      </c>
      <c r="B8056" s="6" t="s">
        <v>61</v>
      </c>
      <c r="C8056" s="7">
        <v>12</v>
      </c>
      <c r="D8056">
        <v>17</v>
      </c>
      <c r="E8056">
        <f t="shared" si="550"/>
        <v>5</v>
      </c>
      <c r="F8056" t="str">
        <f t="shared" si="551"/>
        <v>仏滅</v>
      </c>
      <c r="G8056" t="str">
        <f t="shared" si="548"/>
        <v>水</v>
      </c>
      <c r="I8056" t="str">
        <f t="shared" si="549"/>
        <v/>
      </c>
    </row>
    <row r="8057" spans="1:9">
      <c r="A8057" s="1">
        <v>44581</v>
      </c>
      <c r="B8057" s="6" t="s">
        <v>62</v>
      </c>
      <c r="C8057" s="7">
        <v>12</v>
      </c>
      <c r="D8057">
        <v>18</v>
      </c>
      <c r="E8057">
        <f t="shared" si="550"/>
        <v>0</v>
      </c>
      <c r="F8057" t="str">
        <f t="shared" si="551"/>
        <v>大安</v>
      </c>
      <c r="G8057" t="str">
        <f t="shared" si="548"/>
        <v>木</v>
      </c>
      <c r="I8057" t="str">
        <f t="shared" si="549"/>
        <v/>
      </c>
    </row>
    <row r="8058" spans="1:9">
      <c r="A8058" s="1">
        <v>44582</v>
      </c>
      <c r="B8058" s="6" t="s">
        <v>63</v>
      </c>
      <c r="C8058" s="7">
        <v>12</v>
      </c>
      <c r="D8058">
        <v>19</v>
      </c>
      <c r="E8058">
        <f t="shared" si="550"/>
        <v>1</v>
      </c>
      <c r="F8058" t="str">
        <f t="shared" si="551"/>
        <v>赤口</v>
      </c>
      <c r="G8058" t="str">
        <f t="shared" si="548"/>
        <v>金</v>
      </c>
      <c r="I8058" t="str">
        <f t="shared" si="549"/>
        <v/>
      </c>
    </row>
    <row r="8059" spans="1:9">
      <c r="A8059" s="1">
        <v>44583</v>
      </c>
      <c r="B8059" s="6" t="s">
        <v>64</v>
      </c>
      <c r="C8059" s="7">
        <v>12</v>
      </c>
      <c r="D8059">
        <v>20</v>
      </c>
      <c r="E8059">
        <f t="shared" si="550"/>
        <v>2</v>
      </c>
      <c r="F8059" t="str">
        <f t="shared" si="551"/>
        <v>先勝</v>
      </c>
      <c r="G8059" t="str">
        <f t="shared" si="548"/>
        <v>土</v>
      </c>
      <c r="I8059" t="str">
        <f t="shared" si="549"/>
        <v/>
      </c>
    </row>
    <row r="8060" spans="1:9">
      <c r="A8060" s="1">
        <v>44584</v>
      </c>
      <c r="B8060" s="6" t="s">
        <v>65</v>
      </c>
      <c r="C8060" s="7">
        <v>12</v>
      </c>
      <c r="D8060">
        <v>21</v>
      </c>
      <c r="E8060">
        <f t="shared" si="550"/>
        <v>3</v>
      </c>
      <c r="F8060" t="str">
        <f t="shared" si="551"/>
        <v>友引</v>
      </c>
      <c r="G8060" t="str">
        <f t="shared" si="548"/>
        <v>日</v>
      </c>
      <c r="I8060" t="str">
        <f t="shared" si="549"/>
        <v/>
      </c>
    </row>
    <row r="8061" spans="1:9">
      <c r="A8061" s="1">
        <v>44585</v>
      </c>
      <c r="B8061" s="6" t="s">
        <v>66</v>
      </c>
      <c r="C8061" s="7">
        <v>12</v>
      </c>
      <c r="D8061">
        <v>22</v>
      </c>
      <c r="E8061">
        <f t="shared" si="550"/>
        <v>4</v>
      </c>
      <c r="F8061" t="str">
        <f t="shared" si="551"/>
        <v>先負</v>
      </c>
      <c r="G8061" t="str">
        <f t="shared" si="548"/>
        <v>月</v>
      </c>
      <c r="I8061" t="str">
        <f t="shared" si="549"/>
        <v/>
      </c>
    </row>
    <row r="8062" spans="1:9">
      <c r="A8062" s="1">
        <v>44586</v>
      </c>
      <c r="B8062" s="6" t="s">
        <v>67</v>
      </c>
      <c r="C8062" s="7">
        <v>12</v>
      </c>
      <c r="D8062">
        <v>23</v>
      </c>
      <c r="E8062">
        <f t="shared" si="550"/>
        <v>5</v>
      </c>
      <c r="F8062" t="str">
        <f t="shared" si="551"/>
        <v>仏滅</v>
      </c>
      <c r="G8062" t="str">
        <f t="shared" si="548"/>
        <v>火</v>
      </c>
      <c r="I8062" t="str">
        <f t="shared" si="549"/>
        <v/>
      </c>
    </row>
    <row r="8063" spans="1:9">
      <c r="A8063" s="1">
        <v>44587</v>
      </c>
      <c r="B8063" s="6" t="s">
        <v>68</v>
      </c>
      <c r="C8063" s="7">
        <v>12</v>
      </c>
      <c r="D8063">
        <v>24</v>
      </c>
      <c r="E8063">
        <f t="shared" si="550"/>
        <v>0</v>
      </c>
      <c r="F8063" t="str">
        <f t="shared" si="551"/>
        <v>大安</v>
      </c>
      <c r="G8063" t="str">
        <f t="shared" si="548"/>
        <v>水</v>
      </c>
      <c r="I8063" t="str">
        <f t="shared" si="549"/>
        <v/>
      </c>
    </row>
    <row r="8064" spans="1:9">
      <c r="A8064" s="1">
        <v>44588</v>
      </c>
      <c r="B8064" s="6" t="s">
        <v>69</v>
      </c>
      <c r="C8064" s="7">
        <v>12</v>
      </c>
      <c r="D8064">
        <v>25</v>
      </c>
      <c r="E8064">
        <f t="shared" si="550"/>
        <v>1</v>
      </c>
      <c r="F8064" t="str">
        <f t="shared" si="551"/>
        <v>赤口</v>
      </c>
      <c r="G8064" t="str">
        <f t="shared" si="548"/>
        <v>木</v>
      </c>
      <c r="I8064" t="str">
        <f t="shared" si="549"/>
        <v/>
      </c>
    </row>
    <row r="8065" spans="1:9">
      <c r="A8065" s="1">
        <v>44589</v>
      </c>
      <c r="B8065" s="6" t="s">
        <v>70</v>
      </c>
      <c r="C8065" s="7">
        <v>12</v>
      </c>
      <c r="D8065">
        <v>26</v>
      </c>
      <c r="E8065">
        <f t="shared" si="550"/>
        <v>2</v>
      </c>
      <c r="F8065" t="str">
        <f t="shared" si="551"/>
        <v>先勝</v>
      </c>
      <c r="G8065" t="str">
        <f t="shared" si="548"/>
        <v>金</v>
      </c>
      <c r="I8065" t="str">
        <f t="shared" si="549"/>
        <v/>
      </c>
    </row>
    <row r="8066" spans="1:9">
      <c r="A8066" s="1">
        <v>44590</v>
      </c>
      <c r="B8066" s="6" t="s">
        <v>71</v>
      </c>
      <c r="C8066" s="7">
        <v>12</v>
      </c>
      <c r="D8066">
        <v>27</v>
      </c>
      <c r="E8066">
        <f t="shared" si="550"/>
        <v>3</v>
      </c>
      <c r="F8066" t="str">
        <f t="shared" si="551"/>
        <v>友引</v>
      </c>
      <c r="G8066" t="str">
        <f t="shared" si="548"/>
        <v>土</v>
      </c>
      <c r="I8066" t="str">
        <f t="shared" si="549"/>
        <v/>
      </c>
    </row>
    <row r="8067" spans="1:9">
      <c r="A8067" s="1">
        <v>44591</v>
      </c>
      <c r="B8067" s="6" t="s">
        <v>72</v>
      </c>
      <c r="C8067" s="7">
        <v>12</v>
      </c>
      <c r="D8067">
        <v>28</v>
      </c>
      <c r="E8067">
        <f t="shared" si="550"/>
        <v>4</v>
      </c>
      <c r="F8067" t="str">
        <f t="shared" si="551"/>
        <v>先負</v>
      </c>
      <c r="G8067" t="str">
        <f t="shared" ref="G8067:G8130" si="552">TEXT(A8067,"aaa")</f>
        <v>日</v>
      </c>
      <c r="I8067" t="str">
        <f t="shared" ref="I8067:I8130" si="553">IF(ISERROR(VLOOKUP(H8067,$K$29:$L$39,2,FALSE)),"",VLOOKUP(H8067,$K$29:$L$39,2,FALSE))</f>
        <v/>
      </c>
    </row>
    <row r="8068" spans="1:9">
      <c r="A8068" s="1">
        <v>44592</v>
      </c>
      <c r="B8068" s="6" t="s">
        <v>73</v>
      </c>
      <c r="C8068" s="7">
        <v>12</v>
      </c>
      <c r="D8068">
        <v>29</v>
      </c>
      <c r="E8068">
        <f t="shared" si="550"/>
        <v>5</v>
      </c>
      <c r="F8068" t="str">
        <f t="shared" si="551"/>
        <v>仏滅</v>
      </c>
      <c r="G8068" t="str">
        <f t="shared" si="552"/>
        <v>月</v>
      </c>
      <c r="I8068" t="str">
        <f t="shared" si="553"/>
        <v/>
      </c>
    </row>
    <row r="8069" spans="1:9">
      <c r="A8069" s="1">
        <v>44593</v>
      </c>
      <c r="B8069" s="6" t="s">
        <v>668</v>
      </c>
      <c r="C8069" s="7">
        <v>1</v>
      </c>
      <c r="D8069">
        <v>1</v>
      </c>
      <c r="E8069">
        <f t="shared" si="550"/>
        <v>2</v>
      </c>
      <c r="F8069" t="str">
        <f t="shared" si="551"/>
        <v>先勝</v>
      </c>
      <c r="G8069" t="str">
        <f t="shared" si="552"/>
        <v>火</v>
      </c>
      <c r="I8069" t="str">
        <f t="shared" si="553"/>
        <v/>
      </c>
    </row>
    <row r="8070" spans="1:9">
      <c r="A8070" s="1">
        <v>44594</v>
      </c>
      <c r="B8070" s="6" t="s">
        <v>76</v>
      </c>
      <c r="C8070" s="7">
        <v>1</v>
      </c>
      <c r="D8070">
        <v>2</v>
      </c>
      <c r="E8070">
        <f t="shared" si="550"/>
        <v>3</v>
      </c>
      <c r="F8070" t="str">
        <f t="shared" si="551"/>
        <v>友引</v>
      </c>
      <c r="G8070" t="str">
        <f t="shared" si="552"/>
        <v>水</v>
      </c>
      <c r="I8070" t="str">
        <f t="shared" si="553"/>
        <v/>
      </c>
    </row>
    <row r="8071" spans="1:9">
      <c r="A8071" s="1">
        <v>44595</v>
      </c>
      <c r="B8071" s="6" t="s">
        <v>77</v>
      </c>
      <c r="C8071" s="7">
        <v>1</v>
      </c>
      <c r="D8071">
        <v>3</v>
      </c>
      <c r="E8071">
        <f t="shared" si="550"/>
        <v>4</v>
      </c>
      <c r="F8071" t="str">
        <f t="shared" si="551"/>
        <v>先負</v>
      </c>
      <c r="G8071" t="str">
        <f t="shared" si="552"/>
        <v>木</v>
      </c>
      <c r="I8071" t="str">
        <f t="shared" si="553"/>
        <v/>
      </c>
    </row>
    <row r="8072" spans="1:9">
      <c r="A8072" s="1">
        <v>44596</v>
      </c>
      <c r="B8072" s="6" t="s">
        <v>78</v>
      </c>
      <c r="C8072" s="7">
        <v>1</v>
      </c>
      <c r="D8072">
        <v>4</v>
      </c>
      <c r="E8072">
        <f t="shared" si="550"/>
        <v>5</v>
      </c>
      <c r="F8072" t="str">
        <f t="shared" si="551"/>
        <v>仏滅</v>
      </c>
      <c r="G8072" t="str">
        <f t="shared" si="552"/>
        <v>金</v>
      </c>
      <c r="I8072" t="str">
        <f t="shared" si="553"/>
        <v/>
      </c>
    </row>
    <row r="8073" spans="1:9">
      <c r="A8073" s="1">
        <v>44597</v>
      </c>
      <c r="B8073" s="6" t="s">
        <v>79</v>
      </c>
      <c r="C8073" s="7">
        <v>1</v>
      </c>
      <c r="D8073">
        <v>5</v>
      </c>
      <c r="E8073">
        <f t="shared" si="550"/>
        <v>0</v>
      </c>
      <c r="F8073" t="str">
        <f t="shared" si="551"/>
        <v>大安</v>
      </c>
      <c r="G8073" t="str">
        <f t="shared" si="552"/>
        <v>土</v>
      </c>
      <c r="I8073" t="str">
        <f t="shared" si="553"/>
        <v/>
      </c>
    </row>
    <row r="8074" spans="1:9">
      <c r="A8074" s="1">
        <v>44598</v>
      </c>
      <c r="B8074" s="6" t="s">
        <v>80</v>
      </c>
      <c r="C8074" s="7">
        <v>1</v>
      </c>
      <c r="D8074">
        <v>6</v>
      </c>
      <c r="E8074">
        <f t="shared" si="550"/>
        <v>1</v>
      </c>
      <c r="F8074" t="str">
        <f t="shared" si="551"/>
        <v>赤口</v>
      </c>
      <c r="G8074" t="str">
        <f t="shared" si="552"/>
        <v>日</v>
      </c>
      <c r="I8074" t="str">
        <f t="shared" si="553"/>
        <v/>
      </c>
    </row>
    <row r="8075" spans="1:9">
      <c r="A8075" s="1">
        <v>44599</v>
      </c>
      <c r="B8075" s="6" t="s">
        <v>81</v>
      </c>
      <c r="C8075" s="7">
        <v>1</v>
      </c>
      <c r="D8075">
        <v>7</v>
      </c>
      <c r="E8075">
        <f t="shared" si="550"/>
        <v>2</v>
      </c>
      <c r="F8075" t="str">
        <f t="shared" si="551"/>
        <v>先勝</v>
      </c>
      <c r="G8075" t="str">
        <f t="shared" si="552"/>
        <v>月</v>
      </c>
      <c r="I8075" t="str">
        <f t="shared" si="553"/>
        <v/>
      </c>
    </row>
    <row r="8076" spans="1:9">
      <c r="A8076" s="1">
        <v>44600</v>
      </c>
      <c r="B8076" s="6" t="s">
        <v>82</v>
      </c>
      <c r="C8076" s="7">
        <v>1</v>
      </c>
      <c r="D8076">
        <v>8</v>
      </c>
      <c r="E8076">
        <f t="shared" ref="E8076:E8139" si="554">MOD(C8076+D8076,6)</f>
        <v>3</v>
      </c>
      <c r="F8076" t="str">
        <f t="shared" ref="F8076:F8139" si="555">VLOOKUP(E8076,$K$18:$L$23,2)</f>
        <v>友引</v>
      </c>
      <c r="G8076" t="str">
        <f t="shared" si="552"/>
        <v>火</v>
      </c>
      <c r="I8076" t="str">
        <f t="shared" si="553"/>
        <v/>
      </c>
    </row>
    <row r="8077" spans="1:9">
      <c r="A8077" s="1">
        <v>44601</v>
      </c>
      <c r="B8077" s="6" t="s">
        <v>83</v>
      </c>
      <c r="C8077" s="7">
        <v>1</v>
      </c>
      <c r="D8077">
        <v>9</v>
      </c>
      <c r="E8077">
        <f t="shared" si="554"/>
        <v>4</v>
      </c>
      <c r="F8077" t="str">
        <f t="shared" si="555"/>
        <v>先負</v>
      </c>
      <c r="G8077" t="str">
        <f t="shared" si="552"/>
        <v>水</v>
      </c>
      <c r="I8077" t="str">
        <f t="shared" si="553"/>
        <v/>
      </c>
    </row>
    <row r="8078" spans="1:9">
      <c r="A8078" s="1">
        <v>44602</v>
      </c>
      <c r="B8078" s="6" t="s">
        <v>84</v>
      </c>
      <c r="C8078" s="7">
        <v>1</v>
      </c>
      <c r="D8078">
        <v>10</v>
      </c>
      <c r="E8078">
        <f t="shared" si="554"/>
        <v>5</v>
      </c>
      <c r="F8078" t="str">
        <f t="shared" si="555"/>
        <v>仏滅</v>
      </c>
      <c r="G8078" t="str">
        <f t="shared" si="552"/>
        <v>木</v>
      </c>
      <c r="I8078" t="str">
        <f t="shared" si="553"/>
        <v/>
      </c>
    </row>
    <row r="8079" spans="1:9">
      <c r="A8079" s="1">
        <v>44603</v>
      </c>
      <c r="B8079" s="6" t="s">
        <v>85</v>
      </c>
      <c r="C8079" s="7">
        <v>1</v>
      </c>
      <c r="D8079">
        <v>11</v>
      </c>
      <c r="E8079">
        <f t="shared" si="554"/>
        <v>0</v>
      </c>
      <c r="F8079" t="str">
        <f t="shared" si="555"/>
        <v>大安</v>
      </c>
      <c r="G8079" t="str">
        <f t="shared" si="552"/>
        <v>金</v>
      </c>
      <c r="I8079" t="str">
        <f t="shared" si="553"/>
        <v/>
      </c>
    </row>
    <row r="8080" spans="1:9">
      <c r="A8080" s="1">
        <v>44604</v>
      </c>
      <c r="B8080" s="6" t="s">
        <v>86</v>
      </c>
      <c r="C8080" s="7">
        <v>1</v>
      </c>
      <c r="D8080">
        <v>12</v>
      </c>
      <c r="E8080">
        <f t="shared" si="554"/>
        <v>1</v>
      </c>
      <c r="F8080" t="str">
        <f t="shared" si="555"/>
        <v>赤口</v>
      </c>
      <c r="G8080" t="str">
        <f t="shared" si="552"/>
        <v>土</v>
      </c>
      <c r="I8080" t="str">
        <f t="shared" si="553"/>
        <v/>
      </c>
    </row>
    <row r="8081" spans="1:9">
      <c r="A8081" s="1">
        <v>44605</v>
      </c>
      <c r="B8081" s="6" t="s">
        <v>87</v>
      </c>
      <c r="C8081" s="7">
        <v>1</v>
      </c>
      <c r="D8081">
        <v>13</v>
      </c>
      <c r="E8081">
        <f t="shared" si="554"/>
        <v>2</v>
      </c>
      <c r="F8081" t="str">
        <f t="shared" si="555"/>
        <v>先勝</v>
      </c>
      <c r="G8081" t="str">
        <f t="shared" si="552"/>
        <v>日</v>
      </c>
      <c r="I8081" t="str">
        <f t="shared" si="553"/>
        <v/>
      </c>
    </row>
    <row r="8082" spans="1:9">
      <c r="A8082" s="1">
        <v>44606</v>
      </c>
      <c r="B8082" s="6" t="s">
        <v>88</v>
      </c>
      <c r="C8082" s="7">
        <v>1</v>
      </c>
      <c r="D8082">
        <v>14</v>
      </c>
      <c r="E8082">
        <f t="shared" si="554"/>
        <v>3</v>
      </c>
      <c r="F8082" t="str">
        <f t="shared" si="555"/>
        <v>友引</v>
      </c>
      <c r="G8082" t="str">
        <f t="shared" si="552"/>
        <v>月</v>
      </c>
      <c r="I8082" t="str">
        <f t="shared" si="553"/>
        <v/>
      </c>
    </row>
    <row r="8083" spans="1:9">
      <c r="A8083" s="1">
        <v>44607</v>
      </c>
      <c r="B8083" s="6" t="s">
        <v>89</v>
      </c>
      <c r="C8083" s="7">
        <v>1</v>
      </c>
      <c r="D8083">
        <v>15</v>
      </c>
      <c r="E8083">
        <f t="shared" si="554"/>
        <v>4</v>
      </c>
      <c r="F8083" t="str">
        <f t="shared" si="555"/>
        <v>先負</v>
      </c>
      <c r="G8083" t="str">
        <f t="shared" si="552"/>
        <v>火</v>
      </c>
      <c r="I8083" t="str">
        <f t="shared" si="553"/>
        <v/>
      </c>
    </row>
    <row r="8084" spans="1:9">
      <c r="A8084" s="1">
        <v>44608</v>
      </c>
      <c r="B8084" s="6" t="s">
        <v>90</v>
      </c>
      <c r="C8084" s="7">
        <v>1</v>
      </c>
      <c r="D8084">
        <v>16</v>
      </c>
      <c r="E8084">
        <f t="shared" si="554"/>
        <v>5</v>
      </c>
      <c r="F8084" t="str">
        <f t="shared" si="555"/>
        <v>仏滅</v>
      </c>
      <c r="G8084" t="str">
        <f t="shared" si="552"/>
        <v>水</v>
      </c>
      <c r="I8084" t="str">
        <f t="shared" si="553"/>
        <v/>
      </c>
    </row>
    <row r="8085" spans="1:9">
      <c r="A8085" s="1">
        <v>44609</v>
      </c>
      <c r="B8085" s="6" t="s">
        <v>91</v>
      </c>
      <c r="C8085" s="7">
        <v>1</v>
      </c>
      <c r="D8085">
        <v>17</v>
      </c>
      <c r="E8085">
        <f t="shared" si="554"/>
        <v>0</v>
      </c>
      <c r="F8085" t="str">
        <f t="shared" si="555"/>
        <v>大安</v>
      </c>
      <c r="G8085" t="str">
        <f t="shared" si="552"/>
        <v>木</v>
      </c>
      <c r="I8085" t="str">
        <f t="shared" si="553"/>
        <v/>
      </c>
    </row>
    <row r="8086" spans="1:9">
      <c r="A8086" s="1">
        <v>44610</v>
      </c>
      <c r="B8086" s="6" t="s">
        <v>92</v>
      </c>
      <c r="C8086" s="7">
        <v>1</v>
      </c>
      <c r="D8086">
        <v>18</v>
      </c>
      <c r="E8086">
        <f t="shared" si="554"/>
        <v>1</v>
      </c>
      <c r="F8086" t="str">
        <f t="shared" si="555"/>
        <v>赤口</v>
      </c>
      <c r="G8086" t="str">
        <f t="shared" si="552"/>
        <v>金</v>
      </c>
      <c r="I8086" t="str">
        <f t="shared" si="553"/>
        <v/>
      </c>
    </row>
    <row r="8087" spans="1:9">
      <c r="A8087" s="1">
        <v>44611</v>
      </c>
      <c r="B8087" s="6" t="s">
        <v>93</v>
      </c>
      <c r="C8087" s="7">
        <v>1</v>
      </c>
      <c r="D8087">
        <v>19</v>
      </c>
      <c r="E8087">
        <f t="shared" si="554"/>
        <v>2</v>
      </c>
      <c r="F8087" t="str">
        <f t="shared" si="555"/>
        <v>先勝</v>
      </c>
      <c r="G8087" t="str">
        <f t="shared" si="552"/>
        <v>土</v>
      </c>
      <c r="I8087" t="str">
        <f t="shared" si="553"/>
        <v/>
      </c>
    </row>
    <row r="8088" spans="1:9">
      <c r="A8088" s="1">
        <v>44612</v>
      </c>
      <c r="B8088" s="6" t="s">
        <v>94</v>
      </c>
      <c r="C8088" s="7">
        <v>1</v>
      </c>
      <c r="D8088">
        <v>20</v>
      </c>
      <c r="E8088">
        <f t="shared" si="554"/>
        <v>3</v>
      </c>
      <c r="F8088" t="str">
        <f t="shared" si="555"/>
        <v>友引</v>
      </c>
      <c r="G8088" t="str">
        <f t="shared" si="552"/>
        <v>日</v>
      </c>
      <c r="I8088" t="str">
        <f t="shared" si="553"/>
        <v/>
      </c>
    </row>
    <row r="8089" spans="1:9">
      <c r="A8089" s="1">
        <v>44613</v>
      </c>
      <c r="B8089" s="6" t="s">
        <v>95</v>
      </c>
      <c r="C8089" s="7">
        <v>1</v>
      </c>
      <c r="D8089">
        <v>21</v>
      </c>
      <c r="E8089">
        <f t="shared" si="554"/>
        <v>4</v>
      </c>
      <c r="F8089" t="str">
        <f t="shared" si="555"/>
        <v>先負</v>
      </c>
      <c r="G8089" t="str">
        <f t="shared" si="552"/>
        <v>月</v>
      </c>
      <c r="I8089" t="str">
        <f t="shared" si="553"/>
        <v/>
      </c>
    </row>
    <row r="8090" spans="1:9">
      <c r="A8090" s="1">
        <v>44614</v>
      </c>
      <c r="B8090" s="6" t="s">
        <v>96</v>
      </c>
      <c r="C8090" s="7">
        <v>1</v>
      </c>
      <c r="D8090">
        <v>22</v>
      </c>
      <c r="E8090">
        <f t="shared" si="554"/>
        <v>5</v>
      </c>
      <c r="F8090" t="str">
        <f t="shared" si="555"/>
        <v>仏滅</v>
      </c>
      <c r="G8090" t="str">
        <f t="shared" si="552"/>
        <v>火</v>
      </c>
      <c r="I8090" t="str">
        <f t="shared" si="553"/>
        <v/>
      </c>
    </row>
    <row r="8091" spans="1:9">
      <c r="A8091" s="1">
        <v>44615</v>
      </c>
      <c r="B8091" s="6" t="s">
        <v>97</v>
      </c>
      <c r="C8091" s="7">
        <v>1</v>
      </c>
      <c r="D8091">
        <v>23</v>
      </c>
      <c r="E8091">
        <f t="shared" si="554"/>
        <v>0</v>
      </c>
      <c r="F8091" t="str">
        <f t="shared" si="555"/>
        <v>大安</v>
      </c>
      <c r="G8091" t="str">
        <f t="shared" si="552"/>
        <v>水</v>
      </c>
      <c r="I8091" t="str">
        <f t="shared" si="553"/>
        <v/>
      </c>
    </row>
    <row r="8092" spans="1:9">
      <c r="A8092" s="1">
        <v>44616</v>
      </c>
      <c r="B8092" s="6" t="s">
        <v>98</v>
      </c>
      <c r="C8092" s="7">
        <v>1</v>
      </c>
      <c r="D8092">
        <v>24</v>
      </c>
      <c r="E8092">
        <f t="shared" si="554"/>
        <v>1</v>
      </c>
      <c r="F8092" t="str">
        <f t="shared" si="555"/>
        <v>赤口</v>
      </c>
      <c r="G8092" t="str">
        <f t="shared" si="552"/>
        <v>木</v>
      </c>
      <c r="I8092" t="str">
        <f t="shared" si="553"/>
        <v/>
      </c>
    </row>
    <row r="8093" spans="1:9">
      <c r="A8093" s="1">
        <v>44617</v>
      </c>
      <c r="B8093" s="6" t="s">
        <v>99</v>
      </c>
      <c r="C8093" s="7">
        <v>1</v>
      </c>
      <c r="D8093">
        <v>25</v>
      </c>
      <c r="E8093">
        <f t="shared" si="554"/>
        <v>2</v>
      </c>
      <c r="F8093" t="str">
        <f t="shared" si="555"/>
        <v>先勝</v>
      </c>
      <c r="G8093" t="str">
        <f t="shared" si="552"/>
        <v>金</v>
      </c>
      <c r="I8093" t="str">
        <f t="shared" si="553"/>
        <v/>
      </c>
    </row>
    <row r="8094" spans="1:9">
      <c r="A8094" s="1">
        <v>44618</v>
      </c>
      <c r="B8094" s="6" t="s">
        <v>100</v>
      </c>
      <c r="C8094" s="7">
        <v>1</v>
      </c>
      <c r="D8094">
        <v>26</v>
      </c>
      <c r="E8094">
        <f t="shared" si="554"/>
        <v>3</v>
      </c>
      <c r="F8094" t="str">
        <f t="shared" si="555"/>
        <v>友引</v>
      </c>
      <c r="G8094" t="str">
        <f t="shared" si="552"/>
        <v>土</v>
      </c>
      <c r="I8094" t="str">
        <f t="shared" si="553"/>
        <v/>
      </c>
    </row>
    <row r="8095" spans="1:9">
      <c r="A8095" s="1">
        <v>44619</v>
      </c>
      <c r="B8095" s="6" t="s">
        <v>101</v>
      </c>
      <c r="C8095" s="7">
        <v>1</v>
      </c>
      <c r="D8095">
        <v>27</v>
      </c>
      <c r="E8095">
        <f t="shared" si="554"/>
        <v>4</v>
      </c>
      <c r="F8095" t="str">
        <f t="shared" si="555"/>
        <v>先負</v>
      </c>
      <c r="G8095" t="str">
        <f t="shared" si="552"/>
        <v>日</v>
      </c>
      <c r="I8095" t="str">
        <f t="shared" si="553"/>
        <v/>
      </c>
    </row>
    <row r="8096" spans="1:9">
      <c r="A8096" s="1">
        <v>44620</v>
      </c>
      <c r="B8096" s="6" t="s">
        <v>102</v>
      </c>
      <c r="C8096" s="7">
        <v>1</v>
      </c>
      <c r="D8096">
        <v>28</v>
      </c>
      <c r="E8096">
        <f t="shared" si="554"/>
        <v>5</v>
      </c>
      <c r="F8096" t="str">
        <f t="shared" si="555"/>
        <v>仏滅</v>
      </c>
      <c r="G8096" t="str">
        <f t="shared" si="552"/>
        <v>月</v>
      </c>
      <c r="I8096" t="str">
        <f t="shared" si="553"/>
        <v/>
      </c>
    </row>
    <row r="8097" spans="1:9">
      <c r="A8097" s="1">
        <v>44621</v>
      </c>
      <c r="B8097" s="6" t="s">
        <v>103</v>
      </c>
      <c r="C8097" s="7">
        <v>1</v>
      </c>
      <c r="D8097">
        <v>29</v>
      </c>
      <c r="E8097">
        <f t="shared" si="554"/>
        <v>0</v>
      </c>
      <c r="F8097" t="str">
        <f t="shared" si="555"/>
        <v>大安</v>
      </c>
      <c r="G8097" t="str">
        <f t="shared" si="552"/>
        <v>火</v>
      </c>
      <c r="I8097" t="str">
        <f t="shared" si="553"/>
        <v/>
      </c>
    </row>
    <row r="8098" spans="1:9">
      <c r="A8098" s="1">
        <v>44622</v>
      </c>
      <c r="B8098" s="6" t="s">
        <v>104</v>
      </c>
      <c r="C8098" s="7">
        <v>1</v>
      </c>
      <c r="D8098">
        <v>30</v>
      </c>
      <c r="E8098">
        <f t="shared" si="554"/>
        <v>1</v>
      </c>
      <c r="F8098" t="str">
        <f t="shared" si="555"/>
        <v>赤口</v>
      </c>
      <c r="G8098" t="str">
        <f t="shared" si="552"/>
        <v>水</v>
      </c>
      <c r="I8098" t="str">
        <f t="shared" si="553"/>
        <v/>
      </c>
    </row>
    <row r="8099" spans="1:9">
      <c r="A8099" s="1">
        <v>44623</v>
      </c>
      <c r="B8099" s="6" t="s">
        <v>704</v>
      </c>
      <c r="C8099" s="7">
        <v>2</v>
      </c>
      <c r="D8099">
        <v>1</v>
      </c>
      <c r="E8099">
        <f t="shared" si="554"/>
        <v>3</v>
      </c>
      <c r="F8099" t="str">
        <f t="shared" si="555"/>
        <v>友引</v>
      </c>
      <c r="G8099" t="str">
        <f t="shared" si="552"/>
        <v>木</v>
      </c>
      <c r="I8099" t="str">
        <f t="shared" si="553"/>
        <v/>
      </c>
    </row>
    <row r="8100" spans="1:9">
      <c r="A8100" s="1">
        <v>44624</v>
      </c>
      <c r="B8100" s="6" t="s">
        <v>106</v>
      </c>
      <c r="C8100" s="7">
        <v>2</v>
      </c>
      <c r="D8100">
        <v>2</v>
      </c>
      <c r="E8100">
        <f t="shared" si="554"/>
        <v>4</v>
      </c>
      <c r="F8100" t="str">
        <f t="shared" si="555"/>
        <v>先負</v>
      </c>
      <c r="G8100" t="str">
        <f t="shared" si="552"/>
        <v>金</v>
      </c>
      <c r="I8100" t="str">
        <f t="shared" si="553"/>
        <v/>
      </c>
    </row>
    <row r="8101" spans="1:9">
      <c r="A8101" s="1">
        <v>44625</v>
      </c>
      <c r="B8101" s="6" t="s">
        <v>107</v>
      </c>
      <c r="C8101" s="7">
        <v>2</v>
      </c>
      <c r="D8101">
        <v>3</v>
      </c>
      <c r="E8101">
        <f t="shared" si="554"/>
        <v>5</v>
      </c>
      <c r="F8101" t="str">
        <f t="shared" si="555"/>
        <v>仏滅</v>
      </c>
      <c r="G8101" t="str">
        <f t="shared" si="552"/>
        <v>土</v>
      </c>
      <c r="I8101" t="str">
        <f t="shared" si="553"/>
        <v/>
      </c>
    </row>
    <row r="8102" spans="1:9">
      <c r="A8102" s="1">
        <v>44626</v>
      </c>
      <c r="B8102" s="6" t="s">
        <v>108</v>
      </c>
      <c r="C8102" s="7">
        <v>2</v>
      </c>
      <c r="D8102">
        <v>4</v>
      </c>
      <c r="E8102">
        <f t="shared" si="554"/>
        <v>0</v>
      </c>
      <c r="F8102" t="str">
        <f t="shared" si="555"/>
        <v>大安</v>
      </c>
      <c r="G8102" t="str">
        <f t="shared" si="552"/>
        <v>日</v>
      </c>
      <c r="I8102" t="str">
        <f t="shared" si="553"/>
        <v/>
      </c>
    </row>
    <row r="8103" spans="1:9">
      <c r="A8103" s="1">
        <v>44627</v>
      </c>
      <c r="B8103" s="6" t="s">
        <v>109</v>
      </c>
      <c r="C8103" s="7">
        <v>2</v>
      </c>
      <c r="D8103">
        <v>5</v>
      </c>
      <c r="E8103">
        <f t="shared" si="554"/>
        <v>1</v>
      </c>
      <c r="F8103" t="str">
        <f t="shared" si="555"/>
        <v>赤口</v>
      </c>
      <c r="G8103" t="str">
        <f t="shared" si="552"/>
        <v>月</v>
      </c>
      <c r="I8103" t="str">
        <f t="shared" si="553"/>
        <v/>
      </c>
    </row>
    <row r="8104" spans="1:9">
      <c r="A8104" s="1">
        <v>44628</v>
      </c>
      <c r="B8104" s="6" t="s">
        <v>110</v>
      </c>
      <c r="C8104" s="7">
        <v>2</v>
      </c>
      <c r="D8104">
        <v>6</v>
      </c>
      <c r="E8104">
        <f t="shared" si="554"/>
        <v>2</v>
      </c>
      <c r="F8104" t="str">
        <f t="shared" si="555"/>
        <v>先勝</v>
      </c>
      <c r="G8104" t="str">
        <f t="shared" si="552"/>
        <v>火</v>
      </c>
      <c r="I8104" t="str">
        <f t="shared" si="553"/>
        <v/>
      </c>
    </row>
    <row r="8105" spans="1:9">
      <c r="A8105" s="1">
        <v>44629</v>
      </c>
      <c r="B8105" s="6" t="s">
        <v>111</v>
      </c>
      <c r="C8105" s="7">
        <v>2</v>
      </c>
      <c r="D8105">
        <v>7</v>
      </c>
      <c r="E8105">
        <f t="shared" si="554"/>
        <v>3</v>
      </c>
      <c r="F8105" t="str">
        <f t="shared" si="555"/>
        <v>友引</v>
      </c>
      <c r="G8105" t="str">
        <f t="shared" si="552"/>
        <v>水</v>
      </c>
      <c r="I8105" t="str">
        <f t="shared" si="553"/>
        <v/>
      </c>
    </row>
    <row r="8106" spans="1:9">
      <c r="A8106" s="1">
        <v>44630</v>
      </c>
      <c r="B8106" s="6" t="s">
        <v>112</v>
      </c>
      <c r="C8106" s="7">
        <v>2</v>
      </c>
      <c r="D8106">
        <v>8</v>
      </c>
      <c r="E8106">
        <f t="shared" si="554"/>
        <v>4</v>
      </c>
      <c r="F8106" t="str">
        <f t="shared" si="555"/>
        <v>先負</v>
      </c>
      <c r="G8106" t="str">
        <f t="shared" si="552"/>
        <v>木</v>
      </c>
      <c r="I8106" t="str">
        <f t="shared" si="553"/>
        <v/>
      </c>
    </row>
    <row r="8107" spans="1:9">
      <c r="A8107" s="1">
        <v>44631</v>
      </c>
      <c r="B8107" s="6" t="s">
        <v>113</v>
      </c>
      <c r="C8107" s="7">
        <v>2</v>
      </c>
      <c r="D8107">
        <v>9</v>
      </c>
      <c r="E8107">
        <f t="shared" si="554"/>
        <v>5</v>
      </c>
      <c r="F8107" t="str">
        <f t="shared" si="555"/>
        <v>仏滅</v>
      </c>
      <c r="G8107" t="str">
        <f t="shared" si="552"/>
        <v>金</v>
      </c>
      <c r="I8107" t="str">
        <f t="shared" si="553"/>
        <v/>
      </c>
    </row>
    <row r="8108" spans="1:9">
      <c r="A8108" s="1">
        <v>44632</v>
      </c>
      <c r="B8108" s="6" t="s">
        <v>114</v>
      </c>
      <c r="C8108" s="7">
        <v>2</v>
      </c>
      <c r="D8108">
        <v>10</v>
      </c>
      <c r="E8108">
        <f t="shared" si="554"/>
        <v>0</v>
      </c>
      <c r="F8108" t="str">
        <f t="shared" si="555"/>
        <v>大安</v>
      </c>
      <c r="G8108" t="str">
        <f t="shared" si="552"/>
        <v>土</v>
      </c>
      <c r="I8108" t="str">
        <f t="shared" si="553"/>
        <v/>
      </c>
    </row>
    <row r="8109" spans="1:9">
      <c r="A8109" s="1">
        <v>44633</v>
      </c>
      <c r="B8109" s="6" t="s">
        <v>115</v>
      </c>
      <c r="C8109" s="7">
        <v>2</v>
      </c>
      <c r="D8109">
        <v>11</v>
      </c>
      <c r="E8109">
        <f t="shared" si="554"/>
        <v>1</v>
      </c>
      <c r="F8109" t="str">
        <f t="shared" si="555"/>
        <v>赤口</v>
      </c>
      <c r="G8109" t="str">
        <f t="shared" si="552"/>
        <v>日</v>
      </c>
      <c r="I8109" t="str">
        <f t="shared" si="553"/>
        <v/>
      </c>
    </row>
    <row r="8110" spans="1:9">
      <c r="A8110" s="1">
        <v>44634</v>
      </c>
      <c r="B8110" s="6" t="s">
        <v>116</v>
      </c>
      <c r="C8110" s="7">
        <v>2</v>
      </c>
      <c r="D8110">
        <v>12</v>
      </c>
      <c r="E8110">
        <f t="shared" si="554"/>
        <v>2</v>
      </c>
      <c r="F8110" t="str">
        <f t="shared" si="555"/>
        <v>先勝</v>
      </c>
      <c r="G8110" t="str">
        <f t="shared" si="552"/>
        <v>月</v>
      </c>
      <c r="I8110" t="str">
        <f t="shared" si="553"/>
        <v/>
      </c>
    </row>
    <row r="8111" spans="1:9">
      <c r="A8111" s="1">
        <v>44635</v>
      </c>
      <c r="B8111" s="6" t="s">
        <v>117</v>
      </c>
      <c r="C8111" s="7">
        <v>2</v>
      </c>
      <c r="D8111">
        <v>13</v>
      </c>
      <c r="E8111">
        <f t="shared" si="554"/>
        <v>3</v>
      </c>
      <c r="F8111" t="str">
        <f t="shared" si="555"/>
        <v>友引</v>
      </c>
      <c r="G8111" t="str">
        <f t="shared" si="552"/>
        <v>火</v>
      </c>
      <c r="I8111" t="str">
        <f t="shared" si="553"/>
        <v/>
      </c>
    </row>
    <row r="8112" spans="1:9">
      <c r="A8112" s="1">
        <v>44636</v>
      </c>
      <c r="B8112" s="6" t="s">
        <v>118</v>
      </c>
      <c r="C8112" s="7">
        <v>2</v>
      </c>
      <c r="D8112">
        <v>14</v>
      </c>
      <c r="E8112">
        <f t="shared" si="554"/>
        <v>4</v>
      </c>
      <c r="F8112" t="str">
        <f t="shared" si="555"/>
        <v>先負</v>
      </c>
      <c r="G8112" t="str">
        <f t="shared" si="552"/>
        <v>水</v>
      </c>
      <c r="I8112" t="str">
        <f t="shared" si="553"/>
        <v/>
      </c>
    </row>
    <row r="8113" spans="1:9">
      <c r="A8113" s="1">
        <v>44637</v>
      </c>
      <c r="B8113" s="6" t="s">
        <v>119</v>
      </c>
      <c r="C8113" s="7">
        <v>2</v>
      </c>
      <c r="D8113">
        <v>15</v>
      </c>
      <c r="E8113">
        <f t="shared" si="554"/>
        <v>5</v>
      </c>
      <c r="F8113" t="str">
        <f t="shared" si="555"/>
        <v>仏滅</v>
      </c>
      <c r="G8113" t="str">
        <f t="shared" si="552"/>
        <v>木</v>
      </c>
      <c r="I8113" t="str">
        <f t="shared" si="553"/>
        <v/>
      </c>
    </row>
    <row r="8114" spans="1:9">
      <c r="A8114" s="1">
        <v>44638</v>
      </c>
      <c r="B8114" s="6" t="s">
        <v>120</v>
      </c>
      <c r="C8114" s="7">
        <v>2</v>
      </c>
      <c r="D8114">
        <v>16</v>
      </c>
      <c r="E8114">
        <f t="shared" si="554"/>
        <v>0</v>
      </c>
      <c r="F8114" t="str">
        <f t="shared" si="555"/>
        <v>大安</v>
      </c>
      <c r="G8114" t="str">
        <f t="shared" si="552"/>
        <v>金</v>
      </c>
      <c r="I8114" t="str">
        <f t="shared" si="553"/>
        <v/>
      </c>
    </row>
    <row r="8115" spans="1:9">
      <c r="A8115" s="1">
        <v>44639</v>
      </c>
      <c r="B8115" s="6" t="s">
        <v>121</v>
      </c>
      <c r="C8115" s="7">
        <v>2</v>
      </c>
      <c r="D8115">
        <v>17</v>
      </c>
      <c r="E8115">
        <f t="shared" si="554"/>
        <v>1</v>
      </c>
      <c r="F8115" t="str">
        <f t="shared" si="555"/>
        <v>赤口</v>
      </c>
      <c r="G8115" t="str">
        <f t="shared" si="552"/>
        <v>土</v>
      </c>
      <c r="I8115" t="str">
        <f t="shared" si="553"/>
        <v/>
      </c>
    </row>
    <row r="8116" spans="1:9">
      <c r="A8116" s="1">
        <v>44640</v>
      </c>
      <c r="B8116" s="6" t="s">
        <v>122</v>
      </c>
      <c r="C8116" s="7">
        <v>2</v>
      </c>
      <c r="D8116">
        <v>18</v>
      </c>
      <c r="E8116">
        <f t="shared" si="554"/>
        <v>2</v>
      </c>
      <c r="F8116" t="str">
        <f t="shared" si="555"/>
        <v>先勝</v>
      </c>
      <c r="G8116" t="str">
        <f t="shared" si="552"/>
        <v>日</v>
      </c>
      <c r="I8116" t="str">
        <f t="shared" si="553"/>
        <v/>
      </c>
    </row>
    <row r="8117" spans="1:9">
      <c r="A8117" s="1">
        <v>44641</v>
      </c>
      <c r="B8117" s="6" t="s">
        <v>123</v>
      </c>
      <c r="C8117" s="7">
        <v>2</v>
      </c>
      <c r="D8117">
        <v>19</v>
      </c>
      <c r="E8117">
        <f t="shared" si="554"/>
        <v>3</v>
      </c>
      <c r="F8117" t="str">
        <f t="shared" si="555"/>
        <v>友引</v>
      </c>
      <c r="G8117" t="str">
        <f t="shared" si="552"/>
        <v>月</v>
      </c>
      <c r="I8117" t="str">
        <f t="shared" si="553"/>
        <v/>
      </c>
    </row>
    <row r="8118" spans="1:9">
      <c r="A8118" s="1">
        <v>44642</v>
      </c>
      <c r="B8118" s="6" t="s">
        <v>124</v>
      </c>
      <c r="C8118" s="7">
        <v>2</v>
      </c>
      <c r="D8118">
        <v>20</v>
      </c>
      <c r="E8118">
        <f t="shared" si="554"/>
        <v>4</v>
      </c>
      <c r="F8118" t="str">
        <f t="shared" si="555"/>
        <v>先負</v>
      </c>
      <c r="G8118" t="str">
        <f t="shared" si="552"/>
        <v>火</v>
      </c>
      <c r="I8118" t="str">
        <f t="shared" si="553"/>
        <v/>
      </c>
    </row>
    <row r="8119" spans="1:9">
      <c r="A8119" s="1">
        <v>44643</v>
      </c>
      <c r="B8119" s="6" t="s">
        <v>125</v>
      </c>
      <c r="C8119" s="7">
        <v>2</v>
      </c>
      <c r="D8119">
        <v>21</v>
      </c>
      <c r="E8119">
        <f t="shared" si="554"/>
        <v>5</v>
      </c>
      <c r="F8119" t="str">
        <f t="shared" si="555"/>
        <v>仏滅</v>
      </c>
      <c r="G8119" t="str">
        <f t="shared" si="552"/>
        <v>水</v>
      </c>
      <c r="I8119" t="str">
        <f t="shared" si="553"/>
        <v/>
      </c>
    </row>
    <row r="8120" spans="1:9">
      <c r="A8120" s="1">
        <v>44644</v>
      </c>
      <c r="B8120" s="6" t="s">
        <v>126</v>
      </c>
      <c r="C8120" s="7">
        <v>2</v>
      </c>
      <c r="D8120">
        <v>22</v>
      </c>
      <c r="E8120">
        <f t="shared" si="554"/>
        <v>0</v>
      </c>
      <c r="F8120" t="str">
        <f t="shared" si="555"/>
        <v>大安</v>
      </c>
      <c r="G8120" t="str">
        <f t="shared" si="552"/>
        <v>木</v>
      </c>
      <c r="I8120" t="str">
        <f t="shared" si="553"/>
        <v/>
      </c>
    </row>
    <row r="8121" spans="1:9">
      <c r="A8121" s="1">
        <v>44645</v>
      </c>
      <c r="B8121" s="6" t="s">
        <v>127</v>
      </c>
      <c r="C8121" s="7">
        <v>2</v>
      </c>
      <c r="D8121">
        <v>23</v>
      </c>
      <c r="E8121">
        <f t="shared" si="554"/>
        <v>1</v>
      </c>
      <c r="F8121" t="str">
        <f t="shared" si="555"/>
        <v>赤口</v>
      </c>
      <c r="G8121" t="str">
        <f t="shared" si="552"/>
        <v>金</v>
      </c>
      <c r="I8121" t="str">
        <f t="shared" si="553"/>
        <v/>
      </c>
    </row>
    <row r="8122" spans="1:9">
      <c r="A8122" s="1">
        <v>44646</v>
      </c>
      <c r="B8122" s="6" t="s">
        <v>128</v>
      </c>
      <c r="C8122" s="7">
        <v>2</v>
      </c>
      <c r="D8122">
        <v>24</v>
      </c>
      <c r="E8122">
        <f t="shared" si="554"/>
        <v>2</v>
      </c>
      <c r="F8122" t="str">
        <f t="shared" si="555"/>
        <v>先勝</v>
      </c>
      <c r="G8122" t="str">
        <f t="shared" si="552"/>
        <v>土</v>
      </c>
      <c r="I8122" t="str">
        <f t="shared" si="553"/>
        <v/>
      </c>
    </row>
    <row r="8123" spans="1:9">
      <c r="A8123" s="1">
        <v>44647</v>
      </c>
      <c r="B8123" s="6" t="s">
        <v>129</v>
      </c>
      <c r="C8123" s="7">
        <v>2</v>
      </c>
      <c r="D8123">
        <v>25</v>
      </c>
      <c r="E8123">
        <f t="shared" si="554"/>
        <v>3</v>
      </c>
      <c r="F8123" t="str">
        <f t="shared" si="555"/>
        <v>友引</v>
      </c>
      <c r="G8123" t="str">
        <f t="shared" si="552"/>
        <v>日</v>
      </c>
      <c r="I8123" t="str">
        <f t="shared" si="553"/>
        <v/>
      </c>
    </row>
    <row r="8124" spans="1:9">
      <c r="A8124" s="1">
        <v>44648</v>
      </c>
      <c r="B8124" s="6" t="s">
        <v>130</v>
      </c>
      <c r="C8124" s="7">
        <v>2</v>
      </c>
      <c r="D8124">
        <v>26</v>
      </c>
      <c r="E8124">
        <f t="shared" si="554"/>
        <v>4</v>
      </c>
      <c r="F8124" t="str">
        <f t="shared" si="555"/>
        <v>先負</v>
      </c>
      <c r="G8124" t="str">
        <f t="shared" si="552"/>
        <v>月</v>
      </c>
      <c r="I8124" t="str">
        <f t="shared" si="553"/>
        <v/>
      </c>
    </row>
    <row r="8125" spans="1:9">
      <c r="A8125" s="1">
        <v>44649</v>
      </c>
      <c r="B8125" s="6" t="s">
        <v>131</v>
      </c>
      <c r="C8125" s="7">
        <v>2</v>
      </c>
      <c r="D8125">
        <v>27</v>
      </c>
      <c r="E8125">
        <f t="shared" si="554"/>
        <v>5</v>
      </c>
      <c r="F8125" t="str">
        <f t="shared" si="555"/>
        <v>仏滅</v>
      </c>
      <c r="G8125" t="str">
        <f t="shared" si="552"/>
        <v>火</v>
      </c>
      <c r="I8125" t="str">
        <f t="shared" si="553"/>
        <v/>
      </c>
    </row>
    <row r="8126" spans="1:9">
      <c r="A8126" s="1">
        <v>44650</v>
      </c>
      <c r="B8126" s="6" t="s">
        <v>132</v>
      </c>
      <c r="C8126" s="7">
        <v>2</v>
      </c>
      <c r="D8126">
        <v>28</v>
      </c>
      <c r="E8126">
        <f t="shared" si="554"/>
        <v>0</v>
      </c>
      <c r="F8126" t="str">
        <f t="shared" si="555"/>
        <v>大安</v>
      </c>
      <c r="G8126" t="str">
        <f t="shared" si="552"/>
        <v>水</v>
      </c>
      <c r="I8126" t="str">
        <f t="shared" si="553"/>
        <v/>
      </c>
    </row>
    <row r="8127" spans="1:9">
      <c r="A8127" s="1">
        <v>44651</v>
      </c>
      <c r="B8127" s="6" t="s">
        <v>133</v>
      </c>
      <c r="C8127" s="7">
        <v>2</v>
      </c>
      <c r="D8127">
        <v>29</v>
      </c>
      <c r="E8127">
        <f t="shared" si="554"/>
        <v>1</v>
      </c>
      <c r="F8127" t="str">
        <f t="shared" si="555"/>
        <v>赤口</v>
      </c>
      <c r="G8127" t="str">
        <f t="shared" si="552"/>
        <v>木</v>
      </c>
      <c r="I8127" t="str">
        <f t="shared" si="553"/>
        <v/>
      </c>
    </row>
    <row r="8128" spans="1:9">
      <c r="A8128" s="1">
        <v>44652</v>
      </c>
      <c r="B8128" s="6" t="s">
        <v>590</v>
      </c>
      <c r="C8128" s="7">
        <v>3</v>
      </c>
      <c r="D8128">
        <v>1</v>
      </c>
      <c r="E8128">
        <f t="shared" si="554"/>
        <v>4</v>
      </c>
      <c r="F8128" t="str">
        <f t="shared" si="555"/>
        <v>先負</v>
      </c>
      <c r="G8128" t="str">
        <f t="shared" si="552"/>
        <v>金</v>
      </c>
      <c r="I8128" t="str">
        <f t="shared" si="553"/>
        <v/>
      </c>
    </row>
    <row r="8129" spans="1:9">
      <c r="A8129" s="1">
        <v>44653</v>
      </c>
      <c r="B8129" s="6" t="s">
        <v>136</v>
      </c>
      <c r="C8129" s="7">
        <v>3</v>
      </c>
      <c r="D8129">
        <v>2</v>
      </c>
      <c r="E8129">
        <f t="shared" si="554"/>
        <v>5</v>
      </c>
      <c r="F8129" t="str">
        <f t="shared" si="555"/>
        <v>仏滅</v>
      </c>
      <c r="G8129" t="str">
        <f t="shared" si="552"/>
        <v>土</v>
      </c>
      <c r="I8129" t="str">
        <f t="shared" si="553"/>
        <v/>
      </c>
    </row>
    <row r="8130" spans="1:9">
      <c r="A8130" s="1">
        <v>44654</v>
      </c>
      <c r="B8130" s="6" t="s">
        <v>137</v>
      </c>
      <c r="C8130" s="7">
        <v>3</v>
      </c>
      <c r="D8130">
        <v>3</v>
      </c>
      <c r="E8130">
        <f t="shared" si="554"/>
        <v>0</v>
      </c>
      <c r="F8130" t="str">
        <f t="shared" si="555"/>
        <v>大安</v>
      </c>
      <c r="G8130" t="str">
        <f t="shared" si="552"/>
        <v>日</v>
      </c>
      <c r="I8130" t="str">
        <f t="shared" si="553"/>
        <v/>
      </c>
    </row>
    <row r="8131" spans="1:9">
      <c r="A8131" s="1">
        <v>44655</v>
      </c>
      <c r="B8131" s="6" t="s">
        <v>138</v>
      </c>
      <c r="C8131" s="7">
        <v>3</v>
      </c>
      <c r="D8131">
        <v>4</v>
      </c>
      <c r="E8131">
        <f t="shared" si="554"/>
        <v>1</v>
      </c>
      <c r="F8131" t="str">
        <f t="shared" si="555"/>
        <v>赤口</v>
      </c>
      <c r="G8131" t="str">
        <f t="shared" ref="G8131:G8194" si="556">TEXT(A8131,"aaa")</f>
        <v>月</v>
      </c>
      <c r="I8131" t="str">
        <f t="shared" ref="I8131:I8194" si="557">IF(ISERROR(VLOOKUP(H8131,$K$29:$L$39,2,FALSE)),"",VLOOKUP(H8131,$K$29:$L$39,2,FALSE))</f>
        <v/>
      </c>
    </row>
    <row r="8132" spans="1:9">
      <c r="A8132" s="1">
        <v>44656</v>
      </c>
      <c r="B8132" s="6" t="s">
        <v>139</v>
      </c>
      <c r="C8132" s="7">
        <v>3</v>
      </c>
      <c r="D8132">
        <v>5</v>
      </c>
      <c r="E8132">
        <f t="shared" si="554"/>
        <v>2</v>
      </c>
      <c r="F8132" t="str">
        <f t="shared" si="555"/>
        <v>先勝</v>
      </c>
      <c r="G8132" t="str">
        <f t="shared" si="556"/>
        <v>火</v>
      </c>
      <c r="I8132" t="str">
        <f t="shared" si="557"/>
        <v/>
      </c>
    </row>
    <row r="8133" spans="1:9">
      <c r="A8133" s="1">
        <v>44657</v>
      </c>
      <c r="B8133" s="6" t="s">
        <v>140</v>
      </c>
      <c r="C8133" s="7">
        <v>3</v>
      </c>
      <c r="D8133">
        <v>6</v>
      </c>
      <c r="E8133">
        <f t="shared" si="554"/>
        <v>3</v>
      </c>
      <c r="F8133" t="str">
        <f t="shared" si="555"/>
        <v>友引</v>
      </c>
      <c r="G8133" t="str">
        <f t="shared" si="556"/>
        <v>水</v>
      </c>
      <c r="I8133" t="str">
        <f t="shared" si="557"/>
        <v/>
      </c>
    </row>
    <row r="8134" spans="1:9">
      <c r="A8134" s="1">
        <v>44658</v>
      </c>
      <c r="B8134" s="6" t="s">
        <v>141</v>
      </c>
      <c r="C8134" s="7">
        <v>3</v>
      </c>
      <c r="D8134">
        <v>7</v>
      </c>
      <c r="E8134">
        <f t="shared" si="554"/>
        <v>4</v>
      </c>
      <c r="F8134" t="str">
        <f t="shared" si="555"/>
        <v>先負</v>
      </c>
      <c r="G8134" t="str">
        <f t="shared" si="556"/>
        <v>木</v>
      </c>
      <c r="I8134" t="str">
        <f t="shared" si="557"/>
        <v/>
      </c>
    </row>
    <row r="8135" spans="1:9">
      <c r="A8135" s="1">
        <v>44659</v>
      </c>
      <c r="B8135" s="6" t="s">
        <v>142</v>
      </c>
      <c r="C8135" s="7">
        <v>3</v>
      </c>
      <c r="D8135">
        <v>8</v>
      </c>
      <c r="E8135">
        <f t="shared" si="554"/>
        <v>5</v>
      </c>
      <c r="F8135" t="str">
        <f t="shared" si="555"/>
        <v>仏滅</v>
      </c>
      <c r="G8135" t="str">
        <f t="shared" si="556"/>
        <v>金</v>
      </c>
      <c r="I8135" t="str">
        <f t="shared" si="557"/>
        <v/>
      </c>
    </row>
    <row r="8136" spans="1:9">
      <c r="A8136" s="1">
        <v>44660</v>
      </c>
      <c r="B8136" s="6" t="s">
        <v>143</v>
      </c>
      <c r="C8136" s="7">
        <v>3</v>
      </c>
      <c r="D8136">
        <v>9</v>
      </c>
      <c r="E8136">
        <f t="shared" si="554"/>
        <v>0</v>
      </c>
      <c r="F8136" t="str">
        <f t="shared" si="555"/>
        <v>大安</v>
      </c>
      <c r="G8136" t="str">
        <f t="shared" si="556"/>
        <v>土</v>
      </c>
      <c r="I8136" t="str">
        <f t="shared" si="557"/>
        <v/>
      </c>
    </row>
    <row r="8137" spans="1:9">
      <c r="A8137" s="1">
        <v>44661</v>
      </c>
      <c r="B8137" s="6" t="s">
        <v>144</v>
      </c>
      <c r="C8137" s="7">
        <v>3</v>
      </c>
      <c r="D8137">
        <v>10</v>
      </c>
      <c r="E8137">
        <f t="shared" si="554"/>
        <v>1</v>
      </c>
      <c r="F8137" t="str">
        <f t="shared" si="555"/>
        <v>赤口</v>
      </c>
      <c r="G8137" t="str">
        <f t="shared" si="556"/>
        <v>日</v>
      </c>
      <c r="I8137" t="str">
        <f t="shared" si="557"/>
        <v/>
      </c>
    </row>
    <row r="8138" spans="1:9">
      <c r="A8138" s="1">
        <v>44662</v>
      </c>
      <c r="B8138" s="6" t="s">
        <v>145</v>
      </c>
      <c r="C8138" s="7">
        <v>3</v>
      </c>
      <c r="D8138">
        <v>11</v>
      </c>
      <c r="E8138">
        <f t="shared" si="554"/>
        <v>2</v>
      </c>
      <c r="F8138" t="str">
        <f t="shared" si="555"/>
        <v>先勝</v>
      </c>
      <c r="G8138" t="str">
        <f t="shared" si="556"/>
        <v>月</v>
      </c>
      <c r="I8138" t="str">
        <f t="shared" si="557"/>
        <v/>
      </c>
    </row>
    <row r="8139" spans="1:9">
      <c r="A8139" s="1">
        <v>44663</v>
      </c>
      <c r="B8139" s="6" t="s">
        <v>146</v>
      </c>
      <c r="C8139" s="7">
        <v>3</v>
      </c>
      <c r="D8139">
        <v>12</v>
      </c>
      <c r="E8139">
        <f t="shared" si="554"/>
        <v>3</v>
      </c>
      <c r="F8139" t="str">
        <f t="shared" si="555"/>
        <v>友引</v>
      </c>
      <c r="G8139" t="str">
        <f t="shared" si="556"/>
        <v>火</v>
      </c>
      <c r="I8139" t="str">
        <f t="shared" si="557"/>
        <v/>
      </c>
    </row>
    <row r="8140" spans="1:9">
      <c r="A8140" s="1">
        <v>44664</v>
      </c>
      <c r="B8140" s="6" t="s">
        <v>147</v>
      </c>
      <c r="C8140" s="7">
        <v>3</v>
      </c>
      <c r="D8140">
        <v>13</v>
      </c>
      <c r="E8140">
        <f t="shared" ref="E8140:E8203" si="558">MOD(C8140+D8140,6)</f>
        <v>4</v>
      </c>
      <c r="F8140" t="str">
        <f t="shared" ref="F8140:F8203" si="559">VLOOKUP(E8140,$K$18:$L$23,2)</f>
        <v>先負</v>
      </c>
      <c r="G8140" t="str">
        <f t="shared" si="556"/>
        <v>水</v>
      </c>
      <c r="I8140" t="str">
        <f t="shared" si="557"/>
        <v/>
      </c>
    </row>
    <row r="8141" spans="1:9">
      <c r="A8141" s="1">
        <v>44665</v>
      </c>
      <c r="B8141" s="6" t="s">
        <v>148</v>
      </c>
      <c r="C8141" s="7">
        <v>3</v>
      </c>
      <c r="D8141">
        <v>14</v>
      </c>
      <c r="E8141">
        <f t="shared" si="558"/>
        <v>5</v>
      </c>
      <c r="F8141" t="str">
        <f t="shared" si="559"/>
        <v>仏滅</v>
      </c>
      <c r="G8141" t="str">
        <f t="shared" si="556"/>
        <v>木</v>
      </c>
      <c r="I8141" t="str">
        <f t="shared" si="557"/>
        <v/>
      </c>
    </row>
    <row r="8142" spans="1:9">
      <c r="A8142" s="1">
        <v>44666</v>
      </c>
      <c r="B8142" s="6" t="s">
        <v>149</v>
      </c>
      <c r="C8142" s="7">
        <v>3</v>
      </c>
      <c r="D8142">
        <v>15</v>
      </c>
      <c r="E8142">
        <f t="shared" si="558"/>
        <v>0</v>
      </c>
      <c r="F8142" t="str">
        <f t="shared" si="559"/>
        <v>大安</v>
      </c>
      <c r="G8142" t="str">
        <f t="shared" si="556"/>
        <v>金</v>
      </c>
      <c r="I8142" t="str">
        <f t="shared" si="557"/>
        <v/>
      </c>
    </row>
    <row r="8143" spans="1:9">
      <c r="A8143" s="1">
        <v>44667</v>
      </c>
      <c r="B8143" s="6" t="s">
        <v>150</v>
      </c>
      <c r="C8143" s="7">
        <v>3</v>
      </c>
      <c r="D8143">
        <v>16</v>
      </c>
      <c r="E8143">
        <f t="shared" si="558"/>
        <v>1</v>
      </c>
      <c r="F8143" t="str">
        <f t="shared" si="559"/>
        <v>赤口</v>
      </c>
      <c r="G8143" t="str">
        <f t="shared" si="556"/>
        <v>土</v>
      </c>
      <c r="I8143" t="str">
        <f t="shared" si="557"/>
        <v/>
      </c>
    </row>
    <row r="8144" spans="1:9">
      <c r="A8144" s="1">
        <v>44668</v>
      </c>
      <c r="B8144" s="6" t="s">
        <v>151</v>
      </c>
      <c r="C8144" s="7">
        <v>3</v>
      </c>
      <c r="D8144">
        <v>17</v>
      </c>
      <c r="E8144">
        <f t="shared" si="558"/>
        <v>2</v>
      </c>
      <c r="F8144" t="str">
        <f t="shared" si="559"/>
        <v>先勝</v>
      </c>
      <c r="G8144" t="str">
        <f t="shared" si="556"/>
        <v>日</v>
      </c>
      <c r="I8144" t="str">
        <f t="shared" si="557"/>
        <v/>
      </c>
    </row>
    <row r="8145" spans="1:9">
      <c r="A8145" s="1">
        <v>44669</v>
      </c>
      <c r="B8145" s="6" t="s">
        <v>152</v>
      </c>
      <c r="C8145" s="7">
        <v>3</v>
      </c>
      <c r="D8145">
        <v>18</v>
      </c>
      <c r="E8145">
        <f t="shared" si="558"/>
        <v>3</v>
      </c>
      <c r="F8145" t="str">
        <f t="shared" si="559"/>
        <v>友引</v>
      </c>
      <c r="G8145" t="str">
        <f t="shared" si="556"/>
        <v>月</v>
      </c>
      <c r="I8145" t="str">
        <f t="shared" si="557"/>
        <v/>
      </c>
    </row>
    <row r="8146" spans="1:9">
      <c r="A8146" s="1">
        <v>44670</v>
      </c>
      <c r="B8146" s="6" t="s">
        <v>153</v>
      </c>
      <c r="C8146" s="7">
        <v>3</v>
      </c>
      <c r="D8146">
        <v>19</v>
      </c>
      <c r="E8146">
        <f t="shared" si="558"/>
        <v>4</v>
      </c>
      <c r="F8146" t="str">
        <f t="shared" si="559"/>
        <v>先負</v>
      </c>
      <c r="G8146" t="str">
        <f t="shared" si="556"/>
        <v>火</v>
      </c>
      <c r="I8146" t="str">
        <f t="shared" si="557"/>
        <v/>
      </c>
    </row>
    <row r="8147" spans="1:9">
      <c r="A8147" s="1">
        <v>44671</v>
      </c>
      <c r="B8147" s="6" t="s">
        <v>154</v>
      </c>
      <c r="C8147" s="7">
        <v>3</v>
      </c>
      <c r="D8147">
        <v>20</v>
      </c>
      <c r="E8147">
        <f t="shared" si="558"/>
        <v>5</v>
      </c>
      <c r="F8147" t="str">
        <f t="shared" si="559"/>
        <v>仏滅</v>
      </c>
      <c r="G8147" t="str">
        <f t="shared" si="556"/>
        <v>水</v>
      </c>
      <c r="I8147" t="str">
        <f t="shared" si="557"/>
        <v/>
      </c>
    </row>
    <row r="8148" spans="1:9">
      <c r="A8148" s="1">
        <v>44672</v>
      </c>
      <c r="B8148" s="6" t="s">
        <v>155</v>
      </c>
      <c r="C8148" s="7">
        <v>3</v>
      </c>
      <c r="D8148">
        <v>21</v>
      </c>
      <c r="E8148">
        <f t="shared" si="558"/>
        <v>0</v>
      </c>
      <c r="F8148" t="str">
        <f t="shared" si="559"/>
        <v>大安</v>
      </c>
      <c r="G8148" t="str">
        <f t="shared" si="556"/>
        <v>木</v>
      </c>
      <c r="I8148" t="str">
        <f t="shared" si="557"/>
        <v/>
      </c>
    </row>
    <row r="8149" spans="1:9">
      <c r="A8149" s="1">
        <v>44673</v>
      </c>
      <c r="B8149" s="6" t="s">
        <v>156</v>
      </c>
      <c r="C8149" s="7">
        <v>3</v>
      </c>
      <c r="D8149">
        <v>22</v>
      </c>
      <c r="E8149">
        <f t="shared" si="558"/>
        <v>1</v>
      </c>
      <c r="F8149" t="str">
        <f t="shared" si="559"/>
        <v>赤口</v>
      </c>
      <c r="G8149" t="str">
        <f t="shared" si="556"/>
        <v>金</v>
      </c>
      <c r="I8149" t="str">
        <f t="shared" si="557"/>
        <v/>
      </c>
    </row>
    <row r="8150" spans="1:9">
      <c r="A8150" s="1">
        <v>44674</v>
      </c>
      <c r="B8150" s="6" t="s">
        <v>157</v>
      </c>
      <c r="C8150" s="7">
        <v>3</v>
      </c>
      <c r="D8150">
        <v>23</v>
      </c>
      <c r="E8150">
        <f t="shared" si="558"/>
        <v>2</v>
      </c>
      <c r="F8150" t="str">
        <f t="shared" si="559"/>
        <v>先勝</v>
      </c>
      <c r="G8150" t="str">
        <f t="shared" si="556"/>
        <v>土</v>
      </c>
      <c r="I8150" t="str">
        <f t="shared" si="557"/>
        <v/>
      </c>
    </row>
    <row r="8151" spans="1:9">
      <c r="A8151" s="1">
        <v>44675</v>
      </c>
      <c r="B8151" s="6" t="s">
        <v>158</v>
      </c>
      <c r="C8151" s="7">
        <v>3</v>
      </c>
      <c r="D8151">
        <v>24</v>
      </c>
      <c r="E8151">
        <f t="shared" si="558"/>
        <v>3</v>
      </c>
      <c r="F8151" t="str">
        <f t="shared" si="559"/>
        <v>友引</v>
      </c>
      <c r="G8151" t="str">
        <f t="shared" si="556"/>
        <v>日</v>
      </c>
      <c r="I8151" t="str">
        <f t="shared" si="557"/>
        <v/>
      </c>
    </row>
    <row r="8152" spans="1:9">
      <c r="A8152" s="1">
        <v>44676</v>
      </c>
      <c r="B8152" s="6" t="s">
        <v>159</v>
      </c>
      <c r="C8152" s="7">
        <v>3</v>
      </c>
      <c r="D8152">
        <v>25</v>
      </c>
      <c r="E8152">
        <f t="shared" si="558"/>
        <v>4</v>
      </c>
      <c r="F8152" t="str">
        <f t="shared" si="559"/>
        <v>先負</v>
      </c>
      <c r="G8152" t="str">
        <f t="shared" si="556"/>
        <v>月</v>
      </c>
      <c r="I8152" t="str">
        <f t="shared" si="557"/>
        <v/>
      </c>
    </row>
    <row r="8153" spans="1:9">
      <c r="A8153" s="1">
        <v>44677</v>
      </c>
      <c r="B8153" s="6" t="s">
        <v>160</v>
      </c>
      <c r="C8153" s="7">
        <v>3</v>
      </c>
      <c r="D8153">
        <v>26</v>
      </c>
      <c r="E8153">
        <f t="shared" si="558"/>
        <v>5</v>
      </c>
      <c r="F8153" t="str">
        <f t="shared" si="559"/>
        <v>仏滅</v>
      </c>
      <c r="G8153" t="str">
        <f t="shared" si="556"/>
        <v>火</v>
      </c>
      <c r="I8153" t="str">
        <f t="shared" si="557"/>
        <v/>
      </c>
    </row>
    <row r="8154" spans="1:9">
      <c r="A8154" s="1">
        <v>44678</v>
      </c>
      <c r="B8154" s="6" t="s">
        <v>161</v>
      </c>
      <c r="C8154" s="7">
        <v>3</v>
      </c>
      <c r="D8154">
        <v>27</v>
      </c>
      <c r="E8154">
        <f t="shared" si="558"/>
        <v>0</v>
      </c>
      <c r="F8154" t="str">
        <f t="shared" si="559"/>
        <v>大安</v>
      </c>
      <c r="G8154" t="str">
        <f t="shared" si="556"/>
        <v>水</v>
      </c>
      <c r="I8154" t="str">
        <f t="shared" si="557"/>
        <v/>
      </c>
    </row>
    <row r="8155" spans="1:9">
      <c r="A8155" s="1">
        <v>44679</v>
      </c>
      <c r="B8155" s="6" t="s">
        <v>162</v>
      </c>
      <c r="C8155" s="7">
        <v>3</v>
      </c>
      <c r="D8155">
        <v>28</v>
      </c>
      <c r="E8155">
        <f t="shared" si="558"/>
        <v>1</v>
      </c>
      <c r="F8155" t="str">
        <f t="shared" si="559"/>
        <v>赤口</v>
      </c>
      <c r="G8155" t="str">
        <f t="shared" si="556"/>
        <v>木</v>
      </c>
      <c r="I8155" t="str">
        <f t="shared" si="557"/>
        <v/>
      </c>
    </row>
    <row r="8156" spans="1:9">
      <c r="A8156" s="1">
        <v>44680</v>
      </c>
      <c r="B8156" s="6" t="s">
        <v>163</v>
      </c>
      <c r="C8156" s="7">
        <v>3</v>
      </c>
      <c r="D8156">
        <v>29</v>
      </c>
      <c r="E8156">
        <f t="shared" si="558"/>
        <v>2</v>
      </c>
      <c r="F8156" t="str">
        <f t="shared" si="559"/>
        <v>先勝</v>
      </c>
      <c r="G8156" t="str">
        <f t="shared" si="556"/>
        <v>金</v>
      </c>
      <c r="I8156" t="str">
        <f t="shared" si="557"/>
        <v/>
      </c>
    </row>
    <row r="8157" spans="1:9">
      <c r="A8157" s="1">
        <v>44681</v>
      </c>
      <c r="B8157" s="6" t="s">
        <v>236</v>
      </c>
      <c r="C8157" s="7">
        <v>3</v>
      </c>
      <c r="D8157">
        <v>30</v>
      </c>
      <c r="E8157">
        <f t="shared" si="558"/>
        <v>3</v>
      </c>
      <c r="F8157" t="str">
        <f t="shared" si="559"/>
        <v>友引</v>
      </c>
      <c r="G8157" t="str">
        <f t="shared" si="556"/>
        <v>土</v>
      </c>
      <c r="I8157" t="str">
        <f t="shared" si="557"/>
        <v/>
      </c>
    </row>
    <row r="8158" spans="1:9">
      <c r="A8158" s="1">
        <v>44682</v>
      </c>
      <c r="B8158" s="6" t="s">
        <v>621</v>
      </c>
      <c r="C8158" s="7">
        <v>4</v>
      </c>
      <c r="D8158">
        <v>1</v>
      </c>
      <c r="E8158">
        <f t="shared" si="558"/>
        <v>5</v>
      </c>
      <c r="F8158" t="str">
        <f t="shared" si="559"/>
        <v>仏滅</v>
      </c>
      <c r="G8158" t="str">
        <f t="shared" si="556"/>
        <v>日</v>
      </c>
      <c r="I8158" t="str">
        <f t="shared" si="557"/>
        <v/>
      </c>
    </row>
    <row r="8159" spans="1:9">
      <c r="A8159" s="1">
        <v>44683</v>
      </c>
      <c r="B8159" s="6" t="s">
        <v>165</v>
      </c>
      <c r="C8159" s="7">
        <v>4</v>
      </c>
      <c r="D8159">
        <v>2</v>
      </c>
      <c r="E8159">
        <f t="shared" si="558"/>
        <v>0</v>
      </c>
      <c r="F8159" t="str">
        <f t="shared" si="559"/>
        <v>大安</v>
      </c>
      <c r="G8159" t="str">
        <f t="shared" si="556"/>
        <v>月</v>
      </c>
      <c r="I8159" t="str">
        <f t="shared" si="557"/>
        <v/>
      </c>
    </row>
    <row r="8160" spans="1:9">
      <c r="A8160" s="1">
        <v>44684</v>
      </c>
      <c r="B8160" s="6" t="s">
        <v>166</v>
      </c>
      <c r="C8160" s="7">
        <v>4</v>
      </c>
      <c r="D8160">
        <v>3</v>
      </c>
      <c r="E8160">
        <f t="shared" si="558"/>
        <v>1</v>
      </c>
      <c r="F8160" t="str">
        <f t="shared" si="559"/>
        <v>赤口</v>
      </c>
      <c r="G8160" t="str">
        <f t="shared" si="556"/>
        <v>火</v>
      </c>
      <c r="I8160" t="str">
        <f t="shared" si="557"/>
        <v/>
      </c>
    </row>
    <row r="8161" spans="1:9">
      <c r="A8161" s="1">
        <v>44685</v>
      </c>
      <c r="B8161" s="6" t="s">
        <v>167</v>
      </c>
      <c r="C8161" s="7">
        <v>4</v>
      </c>
      <c r="D8161">
        <v>4</v>
      </c>
      <c r="E8161">
        <f t="shared" si="558"/>
        <v>2</v>
      </c>
      <c r="F8161" t="str">
        <f t="shared" si="559"/>
        <v>先勝</v>
      </c>
      <c r="G8161" t="str">
        <f t="shared" si="556"/>
        <v>水</v>
      </c>
      <c r="I8161" t="str">
        <f t="shared" si="557"/>
        <v/>
      </c>
    </row>
    <row r="8162" spans="1:9">
      <c r="A8162" s="1">
        <v>44686</v>
      </c>
      <c r="B8162" s="6" t="s">
        <v>168</v>
      </c>
      <c r="C8162" s="7">
        <v>4</v>
      </c>
      <c r="D8162">
        <v>5</v>
      </c>
      <c r="E8162">
        <f t="shared" si="558"/>
        <v>3</v>
      </c>
      <c r="F8162" t="str">
        <f t="shared" si="559"/>
        <v>友引</v>
      </c>
      <c r="G8162" t="str">
        <f t="shared" si="556"/>
        <v>木</v>
      </c>
      <c r="I8162" t="str">
        <f t="shared" si="557"/>
        <v/>
      </c>
    </row>
    <row r="8163" spans="1:9">
      <c r="A8163" s="1">
        <v>44687</v>
      </c>
      <c r="B8163" s="6" t="s">
        <v>169</v>
      </c>
      <c r="C8163" s="7">
        <v>4</v>
      </c>
      <c r="D8163">
        <v>6</v>
      </c>
      <c r="E8163">
        <f t="shared" si="558"/>
        <v>4</v>
      </c>
      <c r="F8163" t="str">
        <f t="shared" si="559"/>
        <v>先負</v>
      </c>
      <c r="G8163" t="str">
        <f t="shared" si="556"/>
        <v>金</v>
      </c>
      <c r="I8163" t="str">
        <f t="shared" si="557"/>
        <v/>
      </c>
    </row>
    <row r="8164" spans="1:9">
      <c r="A8164" s="1">
        <v>44688</v>
      </c>
      <c r="B8164" s="6" t="s">
        <v>170</v>
      </c>
      <c r="C8164" s="7">
        <v>4</v>
      </c>
      <c r="D8164">
        <v>7</v>
      </c>
      <c r="E8164">
        <f t="shared" si="558"/>
        <v>5</v>
      </c>
      <c r="F8164" t="str">
        <f t="shared" si="559"/>
        <v>仏滅</v>
      </c>
      <c r="G8164" t="str">
        <f t="shared" si="556"/>
        <v>土</v>
      </c>
      <c r="I8164" t="str">
        <f t="shared" si="557"/>
        <v/>
      </c>
    </row>
    <row r="8165" spans="1:9">
      <c r="A8165" s="1">
        <v>44689</v>
      </c>
      <c r="B8165" s="6" t="s">
        <v>171</v>
      </c>
      <c r="C8165" s="7">
        <v>4</v>
      </c>
      <c r="D8165">
        <v>8</v>
      </c>
      <c r="E8165">
        <f t="shared" si="558"/>
        <v>0</v>
      </c>
      <c r="F8165" t="str">
        <f t="shared" si="559"/>
        <v>大安</v>
      </c>
      <c r="G8165" t="str">
        <f t="shared" si="556"/>
        <v>日</v>
      </c>
      <c r="I8165" t="str">
        <f t="shared" si="557"/>
        <v/>
      </c>
    </row>
    <row r="8166" spans="1:9">
      <c r="A8166" s="1">
        <v>44690</v>
      </c>
      <c r="B8166" s="6" t="s">
        <v>172</v>
      </c>
      <c r="C8166" s="7">
        <v>4</v>
      </c>
      <c r="D8166">
        <v>9</v>
      </c>
      <c r="E8166">
        <f t="shared" si="558"/>
        <v>1</v>
      </c>
      <c r="F8166" t="str">
        <f t="shared" si="559"/>
        <v>赤口</v>
      </c>
      <c r="G8166" t="str">
        <f t="shared" si="556"/>
        <v>月</v>
      </c>
      <c r="I8166" t="str">
        <f t="shared" si="557"/>
        <v/>
      </c>
    </row>
    <row r="8167" spans="1:9">
      <c r="A8167" s="1">
        <v>44691</v>
      </c>
      <c r="B8167" s="6" t="s">
        <v>173</v>
      </c>
      <c r="C8167" s="7">
        <v>4</v>
      </c>
      <c r="D8167">
        <v>10</v>
      </c>
      <c r="E8167">
        <f t="shared" si="558"/>
        <v>2</v>
      </c>
      <c r="F8167" t="str">
        <f t="shared" si="559"/>
        <v>先勝</v>
      </c>
      <c r="G8167" t="str">
        <f t="shared" si="556"/>
        <v>火</v>
      </c>
      <c r="I8167" t="str">
        <f t="shared" si="557"/>
        <v/>
      </c>
    </row>
    <row r="8168" spans="1:9">
      <c r="A8168" s="1">
        <v>44692</v>
      </c>
      <c r="B8168" s="6" t="s">
        <v>174</v>
      </c>
      <c r="C8168" s="7">
        <v>4</v>
      </c>
      <c r="D8168">
        <v>11</v>
      </c>
      <c r="E8168">
        <f t="shared" si="558"/>
        <v>3</v>
      </c>
      <c r="F8168" t="str">
        <f t="shared" si="559"/>
        <v>友引</v>
      </c>
      <c r="G8168" t="str">
        <f t="shared" si="556"/>
        <v>水</v>
      </c>
      <c r="I8168" t="str">
        <f t="shared" si="557"/>
        <v/>
      </c>
    </row>
    <row r="8169" spans="1:9">
      <c r="A8169" s="1">
        <v>44693</v>
      </c>
      <c r="B8169" s="6" t="s">
        <v>175</v>
      </c>
      <c r="C8169" s="7">
        <v>4</v>
      </c>
      <c r="D8169">
        <v>12</v>
      </c>
      <c r="E8169">
        <f t="shared" si="558"/>
        <v>4</v>
      </c>
      <c r="F8169" t="str">
        <f t="shared" si="559"/>
        <v>先負</v>
      </c>
      <c r="G8169" t="str">
        <f t="shared" si="556"/>
        <v>木</v>
      </c>
      <c r="I8169" t="str">
        <f t="shared" si="557"/>
        <v/>
      </c>
    </row>
    <row r="8170" spans="1:9">
      <c r="A8170" s="1">
        <v>44694</v>
      </c>
      <c r="B8170" s="6" t="s">
        <v>176</v>
      </c>
      <c r="C8170" s="7">
        <v>4</v>
      </c>
      <c r="D8170">
        <v>13</v>
      </c>
      <c r="E8170">
        <f t="shared" si="558"/>
        <v>5</v>
      </c>
      <c r="F8170" t="str">
        <f t="shared" si="559"/>
        <v>仏滅</v>
      </c>
      <c r="G8170" t="str">
        <f t="shared" si="556"/>
        <v>金</v>
      </c>
      <c r="I8170" t="str">
        <f t="shared" si="557"/>
        <v/>
      </c>
    </row>
    <row r="8171" spans="1:9">
      <c r="A8171" s="1">
        <v>44695</v>
      </c>
      <c r="B8171" s="6" t="s">
        <v>177</v>
      </c>
      <c r="C8171" s="7">
        <v>4</v>
      </c>
      <c r="D8171">
        <v>14</v>
      </c>
      <c r="E8171">
        <f t="shared" si="558"/>
        <v>0</v>
      </c>
      <c r="F8171" t="str">
        <f t="shared" si="559"/>
        <v>大安</v>
      </c>
      <c r="G8171" t="str">
        <f t="shared" si="556"/>
        <v>土</v>
      </c>
      <c r="I8171" t="str">
        <f t="shared" si="557"/>
        <v/>
      </c>
    </row>
    <row r="8172" spans="1:9">
      <c r="A8172" s="1">
        <v>44696</v>
      </c>
      <c r="B8172" s="6" t="s">
        <v>178</v>
      </c>
      <c r="C8172" s="7">
        <v>4</v>
      </c>
      <c r="D8172">
        <v>15</v>
      </c>
      <c r="E8172">
        <f t="shared" si="558"/>
        <v>1</v>
      </c>
      <c r="F8172" t="str">
        <f t="shared" si="559"/>
        <v>赤口</v>
      </c>
      <c r="G8172" t="str">
        <f t="shared" si="556"/>
        <v>日</v>
      </c>
      <c r="I8172" t="str">
        <f t="shared" si="557"/>
        <v/>
      </c>
    </row>
    <row r="8173" spans="1:9">
      <c r="A8173" s="1">
        <v>44697</v>
      </c>
      <c r="B8173" s="6" t="s">
        <v>179</v>
      </c>
      <c r="C8173" s="7">
        <v>4</v>
      </c>
      <c r="D8173">
        <v>16</v>
      </c>
      <c r="E8173">
        <f t="shared" si="558"/>
        <v>2</v>
      </c>
      <c r="F8173" t="str">
        <f t="shared" si="559"/>
        <v>先勝</v>
      </c>
      <c r="G8173" t="str">
        <f t="shared" si="556"/>
        <v>月</v>
      </c>
      <c r="I8173" t="str">
        <f t="shared" si="557"/>
        <v/>
      </c>
    </row>
    <row r="8174" spans="1:9">
      <c r="A8174" s="1">
        <v>44698</v>
      </c>
      <c r="B8174" s="6" t="s">
        <v>180</v>
      </c>
      <c r="C8174" s="7">
        <v>4</v>
      </c>
      <c r="D8174">
        <v>17</v>
      </c>
      <c r="E8174">
        <f t="shared" si="558"/>
        <v>3</v>
      </c>
      <c r="F8174" t="str">
        <f t="shared" si="559"/>
        <v>友引</v>
      </c>
      <c r="G8174" t="str">
        <f t="shared" si="556"/>
        <v>火</v>
      </c>
      <c r="I8174" t="str">
        <f t="shared" si="557"/>
        <v/>
      </c>
    </row>
    <row r="8175" spans="1:9">
      <c r="A8175" s="1">
        <v>44699</v>
      </c>
      <c r="B8175" s="6" t="s">
        <v>181</v>
      </c>
      <c r="C8175" s="7">
        <v>4</v>
      </c>
      <c r="D8175">
        <v>18</v>
      </c>
      <c r="E8175">
        <f t="shared" si="558"/>
        <v>4</v>
      </c>
      <c r="F8175" t="str">
        <f t="shared" si="559"/>
        <v>先負</v>
      </c>
      <c r="G8175" t="str">
        <f t="shared" si="556"/>
        <v>水</v>
      </c>
      <c r="I8175" t="str">
        <f t="shared" si="557"/>
        <v/>
      </c>
    </row>
    <row r="8176" spans="1:9">
      <c r="A8176" s="1">
        <v>44700</v>
      </c>
      <c r="B8176" s="6" t="s">
        <v>182</v>
      </c>
      <c r="C8176" s="7">
        <v>4</v>
      </c>
      <c r="D8176">
        <v>19</v>
      </c>
      <c r="E8176">
        <f t="shared" si="558"/>
        <v>5</v>
      </c>
      <c r="F8176" t="str">
        <f t="shared" si="559"/>
        <v>仏滅</v>
      </c>
      <c r="G8176" t="str">
        <f t="shared" si="556"/>
        <v>木</v>
      </c>
      <c r="I8176" t="str">
        <f t="shared" si="557"/>
        <v/>
      </c>
    </row>
    <row r="8177" spans="1:9">
      <c r="A8177" s="1">
        <v>44701</v>
      </c>
      <c r="B8177" s="6" t="s">
        <v>183</v>
      </c>
      <c r="C8177" s="7">
        <v>4</v>
      </c>
      <c r="D8177">
        <v>20</v>
      </c>
      <c r="E8177">
        <f t="shared" si="558"/>
        <v>0</v>
      </c>
      <c r="F8177" t="str">
        <f t="shared" si="559"/>
        <v>大安</v>
      </c>
      <c r="G8177" t="str">
        <f t="shared" si="556"/>
        <v>金</v>
      </c>
      <c r="I8177" t="str">
        <f t="shared" si="557"/>
        <v/>
      </c>
    </row>
    <row r="8178" spans="1:9">
      <c r="A8178" s="1">
        <v>44702</v>
      </c>
      <c r="B8178" s="6" t="s">
        <v>184</v>
      </c>
      <c r="C8178" s="7">
        <v>4</v>
      </c>
      <c r="D8178">
        <v>21</v>
      </c>
      <c r="E8178">
        <f t="shared" si="558"/>
        <v>1</v>
      </c>
      <c r="F8178" t="str">
        <f t="shared" si="559"/>
        <v>赤口</v>
      </c>
      <c r="G8178" t="str">
        <f t="shared" si="556"/>
        <v>土</v>
      </c>
      <c r="I8178" t="str">
        <f t="shared" si="557"/>
        <v/>
      </c>
    </row>
    <row r="8179" spans="1:9">
      <c r="A8179" s="1">
        <v>44703</v>
      </c>
      <c r="B8179" s="6" t="s">
        <v>185</v>
      </c>
      <c r="C8179" s="7">
        <v>4</v>
      </c>
      <c r="D8179">
        <v>22</v>
      </c>
      <c r="E8179">
        <f t="shared" si="558"/>
        <v>2</v>
      </c>
      <c r="F8179" t="str">
        <f t="shared" si="559"/>
        <v>先勝</v>
      </c>
      <c r="G8179" t="str">
        <f t="shared" si="556"/>
        <v>日</v>
      </c>
      <c r="I8179" t="str">
        <f t="shared" si="557"/>
        <v/>
      </c>
    </row>
    <row r="8180" spans="1:9">
      <c r="A8180" s="1">
        <v>44704</v>
      </c>
      <c r="B8180" s="6" t="s">
        <v>186</v>
      </c>
      <c r="C8180" s="7">
        <v>4</v>
      </c>
      <c r="D8180">
        <v>23</v>
      </c>
      <c r="E8180">
        <f t="shared" si="558"/>
        <v>3</v>
      </c>
      <c r="F8180" t="str">
        <f t="shared" si="559"/>
        <v>友引</v>
      </c>
      <c r="G8180" t="str">
        <f t="shared" si="556"/>
        <v>月</v>
      </c>
      <c r="I8180" t="str">
        <f t="shared" si="557"/>
        <v/>
      </c>
    </row>
    <row r="8181" spans="1:9">
      <c r="A8181" s="1">
        <v>44705</v>
      </c>
      <c r="B8181" s="6" t="s">
        <v>187</v>
      </c>
      <c r="C8181" s="7">
        <v>4</v>
      </c>
      <c r="D8181">
        <v>24</v>
      </c>
      <c r="E8181">
        <f t="shared" si="558"/>
        <v>4</v>
      </c>
      <c r="F8181" t="str">
        <f t="shared" si="559"/>
        <v>先負</v>
      </c>
      <c r="G8181" t="str">
        <f t="shared" si="556"/>
        <v>火</v>
      </c>
      <c r="I8181" t="str">
        <f t="shared" si="557"/>
        <v/>
      </c>
    </row>
    <row r="8182" spans="1:9">
      <c r="A8182" s="1">
        <v>44706</v>
      </c>
      <c r="B8182" s="6" t="s">
        <v>188</v>
      </c>
      <c r="C8182" s="7">
        <v>4</v>
      </c>
      <c r="D8182">
        <v>25</v>
      </c>
      <c r="E8182">
        <f t="shared" si="558"/>
        <v>5</v>
      </c>
      <c r="F8182" t="str">
        <f t="shared" si="559"/>
        <v>仏滅</v>
      </c>
      <c r="G8182" t="str">
        <f t="shared" si="556"/>
        <v>水</v>
      </c>
      <c r="I8182" t="str">
        <f t="shared" si="557"/>
        <v/>
      </c>
    </row>
    <row r="8183" spans="1:9">
      <c r="A8183" s="1">
        <v>44707</v>
      </c>
      <c r="B8183" s="6" t="s">
        <v>189</v>
      </c>
      <c r="C8183" s="7">
        <v>4</v>
      </c>
      <c r="D8183">
        <v>26</v>
      </c>
      <c r="E8183">
        <f t="shared" si="558"/>
        <v>0</v>
      </c>
      <c r="F8183" t="str">
        <f t="shared" si="559"/>
        <v>大安</v>
      </c>
      <c r="G8183" t="str">
        <f t="shared" si="556"/>
        <v>木</v>
      </c>
      <c r="I8183" t="str">
        <f t="shared" si="557"/>
        <v/>
      </c>
    </row>
    <row r="8184" spans="1:9">
      <c r="A8184" s="1">
        <v>44708</v>
      </c>
      <c r="B8184" s="6" t="s">
        <v>190</v>
      </c>
      <c r="C8184" s="7">
        <v>4</v>
      </c>
      <c r="D8184">
        <v>27</v>
      </c>
      <c r="E8184">
        <f t="shared" si="558"/>
        <v>1</v>
      </c>
      <c r="F8184" t="str">
        <f t="shared" si="559"/>
        <v>赤口</v>
      </c>
      <c r="G8184" t="str">
        <f t="shared" si="556"/>
        <v>金</v>
      </c>
      <c r="I8184" t="str">
        <f t="shared" si="557"/>
        <v/>
      </c>
    </row>
    <row r="8185" spans="1:9">
      <c r="A8185" s="1">
        <v>44709</v>
      </c>
      <c r="B8185" s="6" t="s">
        <v>191</v>
      </c>
      <c r="C8185" s="7">
        <v>4</v>
      </c>
      <c r="D8185">
        <v>28</v>
      </c>
      <c r="E8185">
        <f t="shared" si="558"/>
        <v>2</v>
      </c>
      <c r="F8185" t="str">
        <f t="shared" si="559"/>
        <v>先勝</v>
      </c>
      <c r="G8185" t="str">
        <f t="shared" si="556"/>
        <v>土</v>
      </c>
      <c r="I8185" t="str">
        <f t="shared" si="557"/>
        <v/>
      </c>
    </row>
    <row r="8186" spans="1:9">
      <c r="A8186" s="1">
        <v>44710</v>
      </c>
      <c r="B8186" s="6" t="s">
        <v>192</v>
      </c>
      <c r="C8186" s="7">
        <v>4</v>
      </c>
      <c r="D8186">
        <v>29</v>
      </c>
      <c r="E8186">
        <f t="shared" si="558"/>
        <v>3</v>
      </c>
      <c r="F8186" t="str">
        <f t="shared" si="559"/>
        <v>友引</v>
      </c>
      <c r="G8186" t="str">
        <f t="shared" si="556"/>
        <v>日</v>
      </c>
      <c r="I8186" t="str">
        <f t="shared" si="557"/>
        <v/>
      </c>
    </row>
    <row r="8187" spans="1:9">
      <c r="A8187" s="1">
        <v>44711</v>
      </c>
      <c r="B8187" s="6" t="s">
        <v>626</v>
      </c>
      <c r="C8187" s="7">
        <v>5</v>
      </c>
      <c r="D8187">
        <v>1</v>
      </c>
      <c r="E8187">
        <f t="shared" si="558"/>
        <v>0</v>
      </c>
      <c r="F8187" t="str">
        <f t="shared" si="559"/>
        <v>大安</v>
      </c>
      <c r="G8187" t="str">
        <f t="shared" si="556"/>
        <v>月</v>
      </c>
      <c r="I8187" t="str">
        <f t="shared" si="557"/>
        <v/>
      </c>
    </row>
    <row r="8188" spans="1:9">
      <c r="A8188" s="1">
        <v>44712</v>
      </c>
      <c r="B8188" s="6" t="s">
        <v>195</v>
      </c>
      <c r="C8188" s="7">
        <v>5</v>
      </c>
      <c r="D8188">
        <v>2</v>
      </c>
      <c r="E8188">
        <f t="shared" si="558"/>
        <v>1</v>
      </c>
      <c r="F8188" t="str">
        <f t="shared" si="559"/>
        <v>赤口</v>
      </c>
      <c r="G8188" t="str">
        <f t="shared" si="556"/>
        <v>火</v>
      </c>
      <c r="I8188" t="str">
        <f t="shared" si="557"/>
        <v/>
      </c>
    </row>
    <row r="8189" spans="1:9">
      <c r="A8189" s="1">
        <v>44713</v>
      </c>
      <c r="B8189" s="6" t="s">
        <v>196</v>
      </c>
      <c r="C8189" s="7">
        <v>5</v>
      </c>
      <c r="D8189">
        <v>3</v>
      </c>
      <c r="E8189">
        <f t="shared" si="558"/>
        <v>2</v>
      </c>
      <c r="F8189" t="str">
        <f t="shared" si="559"/>
        <v>先勝</v>
      </c>
      <c r="G8189" t="str">
        <f t="shared" si="556"/>
        <v>水</v>
      </c>
      <c r="I8189" t="str">
        <f t="shared" si="557"/>
        <v/>
      </c>
    </row>
    <row r="8190" spans="1:9">
      <c r="A8190" s="1">
        <v>44714</v>
      </c>
      <c r="B8190" s="6" t="s">
        <v>197</v>
      </c>
      <c r="C8190" s="7">
        <v>5</v>
      </c>
      <c r="D8190">
        <v>4</v>
      </c>
      <c r="E8190">
        <f t="shared" si="558"/>
        <v>3</v>
      </c>
      <c r="F8190" t="str">
        <f t="shared" si="559"/>
        <v>友引</v>
      </c>
      <c r="G8190" t="str">
        <f t="shared" si="556"/>
        <v>木</v>
      </c>
      <c r="I8190" t="str">
        <f t="shared" si="557"/>
        <v/>
      </c>
    </row>
    <row r="8191" spans="1:9">
      <c r="A8191" s="1">
        <v>44715</v>
      </c>
      <c r="B8191" s="6" t="s">
        <v>198</v>
      </c>
      <c r="C8191" s="7">
        <v>5</v>
      </c>
      <c r="D8191">
        <v>5</v>
      </c>
      <c r="E8191">
        <f t="shared" si="558"/>
        <v>4</v>
      </c>
      <c r="F8191" t="str">
        <f t="shared" si="559"/>
        <v>先負</v>
      </c>
      <c r="G8191" t="str">
        <f t="shared" si="556"/>
        <v>金</v>
      </c>
      <c r="I8191" t="str">
        <f t="shared" si="557"/>
        <v/>
      </c>
    </row>
    <row r="8192" spans="1:9">
      <c r="A8192" s="1">
        <v>44716</v>
      </c>
      <c r="B8192" s="6" t="s">
        <v>199</v>
      </c>
      <c r="C8192" s="7">
        <v>5</v>
      </c>
      <c r="D8192">
        <v>6</v>
      </c>
      <c r="E8192">
        <f t="shared" si="558"/>
        <v>5</v>
      </c>
      <c r="F8192" t="str">
        <f t="shared" si="559"/>
        <v>仏滅</v>
      </c>
      <c r="G8192" t="str">
        <f t="shared" si="556"/>
        <v>土</v>
      </c>
      <c r="I8192" t="str">
        <f t="shared" si="557"/>
        <v/>
      </c>
    </row>
    <row r="8193" spans="1:9">
      <c r="A8193" s="1">
        <v>44717</v>
      </c>
      <c r="B8193" s="6" t="s">
        <v>200</v>
      </c>
      <c r="C8193" s="7">
        <v>5</v>
      </c>
      <c r="D8193">
        <v>7</v>
      </c>
      <c r="E8193">
        <f t="shared" si="558"/>
        <v>0</v>
      </c>
      <c r="F8193" t="str">
        <f t="shared" si="559"/>
        <v>大安</v>
      </c>
      <c r="G8193" t="str">
        <f t="shared" si="556"/>
        <v>日</v>
      </c>
      <c r="I8193" t="str">
        <f t="shared" si="557"/>
        <v/>
      </c>
    </row>
    <row r="8194" spans="1:9">
      <c r="A8194" s="1">
        <v>44718</v>
      </c>
      <c r="B8194" s="6" t="s">
        <v>201</v>
      </c>
      <c r="C8194" s="7">
        <v>5</v>
      </c>
      <c r="D8194">
        <v>8</v>
      </c>
      <c r="E8194">
        <f t="shared" si="558"/>
        <v>1</v>
      </c>
      <c r="F8194" t="str">
        <f t="shared" si="559"/>
        <v>赤口</v>
      </c>
      <c r="G8194" t="str">
        <f t="shared" si="556"/>
        <v>月</v>
      </c>
      <c r="I8194" t="str">
        <f t="shared" si="557"/>
        <v/>
      </c>
    </row>
    <row r="8195" spans="1:9">
      <c r="A8195" s="1">
        <v>44719</v>
      </c>
      <c r="B8195" s="6" t="s">
        <v>202</v>
      </c>
      <c r="C8195" s="7">
        <v>5</v>
      </c>
      <c r="D8195">
        <v>9</v>
      </c>
      <c r="E8195">
        <f t="shared" si="558"/>
        <v>2</v>
      </c>
      <c r="F8195" t="str">
        <f t="shared" si="559"/>
        <v>先勝</v>
      </c>
      <c r="G8195" t="str">
        <f t="shared" ref="G8195:G8258" si="560">TEXT(A8195,"aaa")</f>
        <v>火</v>
      </c>
      <c r="I8195" t="str">
        <f t="shared" ref="I8195:I8258" si="561">IF(ISERROR(VLOOKUP(H8195,$K$29:$L$39,2,FALSE)),"",VLOOKUP(H8195,$K$29:$L$39,2,FALSE))</f>
        <v/>
      </c>
    </row>
    <row r="8196" spans="1:9">
      <c r="A8196" s="1">
        <v>44720</v>
      </c>
      <c r="B8196" s="6" t="s">
        <v>203</v>
      </c>
      <c r="C8196" s="7">
        <v>5</v>
      </c>
      <c r="D8196">
        <v>10</v>
      </c>
      <c r="E8196">
        <f t="shared" si="558"/>
        <v>3</v>
      </c>
      <c r="F8196" t="str">
        <f t="shared" si="559"/>
        <v>友引</v>
      </c>
      <c r="G8196" t="str">
        <f t="shared" si="560"/>
        <v>水</v>
      </c>
      <c r="I8196" t="str">
        <f t="shared" si="561"/>
        <v/>
      </c>
    </row>
    <row r="8197" spans="1:9">
      <c r="A8197" s="1">
        <v>44721</v>
      </c>
      <c r="B8197" s="6" t="s">
        <v>204</v>
      </c>
      <c r="C8197" s="7">
        <v>5</v>
      </c>
      <c r="D8197">
        <v>11</v>
      </c>
      <c r="E8197">
        <f t="shared" si="558"/>
        <v>4</v>
      </c>
      <c r="F8197" t="str">
        <f t="shared" si="559"/>
        <v>先負</v>
      </c>
      <c r="G8197" t="str">
        <f t="shared" si="560"/>
        <v>木</v>
      </c>
      <c r="I8197" t="str">
        <f t="shared" si="561"/>
        <v/>
      </c>
    </row>
    <row r="8198" spans="1:9">
      <c r="A8198" s="1">
        <v>44722</v>
      </c>
      <c r="B8198" s="6" t="s">
        <v>205</v>
      </c>
      <c r="C8198" s="7">
        <v>5</v>
      </c>
      <c r="D8198">
        <v>12</v>
      </c>
      <c r="E8198">
        <f t="shared" si="558"/>
        <v>5</v>
      </c>
      <c r="F8198" t="str">
        <f t="shared" si="559"/>
        <v>仏滅</v>
      </c>
      <c r="G8198" t="str">
        <f t="shared" si="560"/>
        <v>金</v>
      </c>
      <c r="I8198" t="str">
        <f t="shared" si="561"/>
        <v/>
      </c>
    </row>
    <row r="8199" spans="1:9">
      <c r="A8199" s="1">
        <v>44723</v>
      </c>
      <c r="B8199" s="6" t="s">
        <v>206</v>
      </c>
      <c r="C8199" s="7">
        <v>5</v>
      </c>
      <c r="D8199">
        <v>13</v>
      </c>
      <c r="E8199">
        <f t="shared" si="558"/>
        <v>0</v>
      </c>
      <c r="F8199" t="str">
        <f t="shared" si="559"/>
        <v>大安</v>
      </c>
      <c r="G8199" t="str">
        <f t="shared" si="560"/>
        <v>土</v>
      </c>
      <c r="I8199" t="str">
        <f t="shared" si="561"/>
        <v/>
      </c>
    </row>
    <row r="8200" spans="1:9">
      <c r="A8200" s="1">
        <v>44724</v>
      </c>
      <c r="B8200" s="6" t="s">
        <v>207</v>
      </c>
      <c r="C8200" s="7">
        <v>5</v>
      </c>
      <c r="D8200">
        <v>14</v>
      </c>
      <c r="E8200">
        <f t="shared" si="558"/>
        <v>1</v>
      </c>
      <c r="F8200" t="str">
        <f t="shared" si="559"/>
        <v>赤口</v>
      </c>
      <c r="G8200" t="str">
        <f t="shared" si="560"/>
        <v>日</v>
      </c>
      <c r="I8200" t="str">
        <f t="shared" si="561"/>
        <v/>
      </c>
    </row>
    <row r="8201" spans="1:9">
      <c r="A8201" s="1">
        <v>44725</v>
      </c>
      <c r="B8201" s="6" t="s">
        <v>208</v>
      </c>
      <c r="C8201" s="7">
        <v>5</v>
      </c>
      <c r="D8201">
        <v>15</v>
      </c>
      <c r="E8201">
        <f t="shared" si="558"/>
        <v>2</v>
      </c>
      <c r="F8201" t="str">
        <f t="shared" si="559"/>
        <v>先勝</v>
      </c>
      <c r="G8201" t="str">
        <f t="shared" si="560"/>
        <v>月</v>
      </c>
      <c r="I8201" t="str">
        <f t="shared" si="561"/>
        <v/>
      </c>
    </row>
    <row r="8202" spans="1:9">
      <c r="A8202" s="1">
        <v>44726</v>
      </c>
      <c r="B8202" s="6" t="s">
        <v>209</v>
      </c>
      <c r="C8202" s="7">
        <v>5</v>
      </c>
      <c r="D8202">
        <v>16</v>
      </c>
      <c r="E8202">
        <f t="shared" si="558"/>
        <v>3</v>
      </c>
      <c r="F8202" t="str">
        <f t="shared" si="559"/>
        <v>友引</v>
      </c>
      <c r="G8202" t="str">
        <f t="shared" si="560"/>
        <v>火</v>
      </c>
      <c r="I8202" t="str">
        <f t="shared" si="561"/>
        <v/>
      </c>
    </row>
    <row r="8203" spans="1:9">
      <c r="A8203" s="1">
        <v>44727</v>
      </c>
      <c r="B8203" s="6" t="s">
        <v>210</v>
      </c>
      <c r="C8203" s="7">
        <v>5</v>
      </c>
      <c r="D8203">
        <v>17</v>
      </c>
      <c r="E8203">
        <f t="shared" si="558"/>
        <v>4</v>
      </c>
      <c r="F8203" t="str">
        <f t="shared" si="559"/>
        <v>先負</v>
      </c>
      <c r="G8203" t="str">
        <f t="shared" si="560"/>
        <v>水</v>
      </c>
      <c r="I8203" t="str">
        <f t="shared" si="561"/>
        <v/>
      </c>
    </row>
    <row r="8204" spans="1:9">
      <c r="A8204" s="1">
        <v>44728</v>
      </c>
      <c r="B8204" s="6" t="s">
        <v>211</v>
      </c>
      <c r="C8204" s="7">
        <v>5</v>
      </c>
      <c r="D8204">
        <v>18</v>
      </c>
      <c r="E8204">
        <f t="shared" ref="E8204:E8267" si="562">MOD(C8204+D8204,6)</f>
        <v>5</v>
      </c>
      <c r="F8204" t="str">
        <f t="shared" ref="F8204:F8267" si="563">VLOOKUP(E8204,$K$18:$L$23,2)</f>
        <v>仏滅</v>
      </c>
      <c r="G8204" t="str">
        <f t="shared" si="560"/>
        <v>木</v>
      </c>
      <c r="I8204" t="str">
        <f t="shared" si="561"/>
        <v/>
      </c>
    </row>
    <row r="8205" spans="1:9">
      <c r="A8205" s="1">
        <v>44729</v>
      </c>
      <c r="B8205" s="6" t="s">
        <v>212</v>
      </c>
      <c r="C8205" s="7">
        <v>5</v>
      </c>
      <c r="D8205">
        <v>19</v>
      </c>
      <c r="E8205">
        <f t="shared" si="562"/>
        <v>0</v>
      </c>
      <c r="F8205" t="str">
        <f t="shared" si="563"/>
        <v>大安</v>
      </c>
      <c r="G8205" t="str">
        <f t="shared" si="560"/>
        <v>金</v>
      </c>
      <c r="I8205" t="str">
        <f t="shared" si="561"/>
        <v/>
      </c>
    </row>
    <row r="8206" spans="1:9">
      <c r="A8206" s="1">
        <v>44730</v>
      </c>
      <c r="B8206" s="6" t="s">
        <v>213</v>
      </c>
      <c r="C8206" s="7">
        <v>5</v>
      </c>
      <c r="D8206">
        <v>20</v>
      </c>
      <c r="E8206">
        <f t="shared" si="562"/>
        <v>1</v>
      </c>
      <c r="F8206" t="str">
        <f t="shared" si="563"/>
        <v>赤口</v>
      </c>
      <c r="G8206" t="str">
        <f t="shared" si="560"/>
        <v>土</v>
      </c>
      <c r="I8206" t="str">
        <f t="shared" si="561"/>
        <v/>
      </c>
    </row>
    <row r="8207" spans="1:9">
      <c r="A8207" s="1">
        <v>44731</v>
      </c>
      <c r="B8207" s="6" t="s">
        <v>214</v>
      </c>
      <c r="C8207" s="7">
        <v>5</v>
      </c>
      <c r="D8207">
        <v>21</v>
      </c>
      <c r="E8207">
        <f t="shared" si="562"/>
        <v>2</v>
      </c>
      <c r="F8207" t="str">
        <f t="shared" si="563"/>
        <v>先勝</v>
      </c>
      <c r="G8207" t="str">
        <f t="shared" si="560"/>
        <v>日</v>
      </c>
      <c r="I8207" t="str">
        <f t="shared" si="561"/>
        <v/>
      </c>
    </row>
    <row r="8208" spans="1:9">
      <c r="A8208" s="1">
        <v>44732</v>
      </c>
      <c r="B8208" s="6" t="s">
        <v>215</v>
      </c>
      <c r="C8208" s="7">
        <v>5</v>
      </c>
      <c r="D8208">
        <v>22</v>
      </c>
      <c r="E8208">
        <f t="shared" si="562"/>
        <v>3</v>
      </c>
      <c r="F8208" t="str">
        <f t="shared" si="563"/>
        <v>友引</v>
      </c>
      <c r="G8208" t="str">
        <f t="shared" si="560"/>
        <v>月</v>
      </c>
      <c r="I8208" t="str">
        <f t="shared" si="561"/>
        <v/>
      </c>
    </row>
    <row r="8209" spans="1:9">
      <c r="A8209" s="1">
        <v>44733</v>
      </c>
      <c r="B8209" s="6" t="s">
        <v>216</v>
      </c>
      <c r="C8209" s="7">
        <v>5</v>
      </c>
      <c r="D8209">
        <v>23</v>
      </c>
      <c r="E8209">
        <f t="shared" si="562"/>
        <v>4</v>
      </c>
      <c r="F8209" t="str">
        <f t="shared" si="563"/>
        <v>先負</v>
      </c>
      <c r="G8209" t="str">
        <f t="shared" si="560"/>
        <v>火</v>
      </c>
      <c r="I8209" t="str">
        <f t="shared" si="561"/>
        <v/>
      </c>
    </row>
    <row r="8210" spans="1:9">
      <c r="A8210" s="1">
        <v>44734</v>
      </c>
      <c r="B8210" s="6" t="s">
        <v>217</v>
      </c>
      <c r="C8210" s="7">
        <v>5</v>
      </c>
      <c r="D8210">
        <v>24</v>
      </c>
      <c r="E8210">
        <f t="shared" si="562"/>
        <v>5</v>
      </c>
      <c r="F8210" t="str">
        <f t="shared" si="563"/>
        <v>仏滅</v>
      </c>
      <c r="G8210" t="str">
        <f t="shared" si="560"/>
        <v>水</v>
      </c>
      <c r="I8210" t="str">
        <f t="shared" si="561"/>
        <v/>
      </c>
    </row>
    <row r="8211" spans="1:9">
      <c r="A8211" s="1">
        <v>44735</v>
      </c>
      <c r="B8211" s="6" t="s">
        <v>218</v>
      </c>
      <c r="C8211" s="7">
        <v>5</v>
      </c>
      <c r="D8211">
        <v>25</v>
      </c>
      <c r="E8211">
        <f t="shared" si="562"/>
        <v>0</v>
      </c>
      <c r="F8211" t="str">
        <f t="shared" si="563"/>
        <v>大安</v>
      </c>
      <c r="G8211" t="str">
        <f t="shared" si="560"/>
        <v>木</v>
      </c>
      <c r="I8211" t="str">
        <f t="shared" si="561"/>
        <v/>
      </c>
    </row>
    <row r="8212" spans="1:9">
      <c r="A8212" s="1">
        <v>44736</v>
      </c>
      <c r="B8212" s="6" t="s">
        <v>219</v>
      </c>
      <c r="C8212" s="7">
        <v>5</v>
      </c>
      <c r="D8212">
        <v>26</v>
      </c>
      <c r="E8212">
        <f t="shared" si="562"/>
        <v>1</v>
      </c>
      <c r="F8212" t="str">
        <f t="shared" si="563"/>
        <v>赤口</v>
      </c>
      <c r="G8212" t="str">
        <f t="shared" si="560"/>
        <v>金</v>
      </c>
      <c r="I8212" t="str">
        <f t="shared" si="561"/>
        <v/>
      </c>
    </row>
    <row r="8213" spans="1:9">
      <c r="A8213" s="1">
        <v>44737</v>
      </c>
      <c r="B8213" s="6" t="s">
        <v>220</v>
      </c>
      <c r="C8213" s="7">
        <v>5</v>
      </c>
      <c r="D8213">
        <v>27</v>
      </c>
      <c r="E8213">
        <f t="shared" si="562"/>
        <v>2</v>
      </c>
      <c r="F8213" t="str">
        <f t="shared" si="563"/>
        <v>先勝</v>
      </c>
      <c r="G8213" t="str">
        <f t="shared" si="560"/>
        <v>土</v>
      </c>
      <c r="I8213" t="str">
        <f t="shared" si="561"/>
        <v/>
      </c>
    </row>
    <row r="8214" spans="1:9">
      <c r="A8214" s="1">
        <v>44738</v>
      </c>
      <c r="B8214" s="6" t="s">
        <v>221</v>
      </c>
      <c r="C8214" s="7">
        <v>5</v>
      </c>
      <c r="D8214">
        <v>28</v>
      </c>
      <c r="E8214">
        <f t="shared" si="562"/>
        <v>3</v>
      </c>
      <c r="F8214" t="str">
        <f t="shared" si="563"/>
        <v>友引</v>
      </c>
      <c r="G8214" t="str">
        <f t="shared" si="560"/>
        <v>日</v>
      </c>
      <c r="I8214" t="str">
        <f t="shared" si="561"/>
        <v/>
      </c>
    </row>
    <row r="8215" spans="1:9">
      <c r="A8215" s="1">
        <v>44739</v>
      </c>
      <c r="B8215" s="6" t="s">
        <v>222</v>
      </c>
      <c r="C8215" s="7">
        <v>5</v>
      </c>
      <c r="D8215">
        <v>29</v>
      </c>
      <c r="E8215">
        <f t="shared" si="562"/>
        <v>4</v>
      </c>
      <c r="F8215" t="str">
        <f t="shared" si="563"/>
        <v>先負</v>
      </c>
      <c r="G8215" t="str">
        <f t="shared" si="560"/>
        <v>月</v>
      </c>
      <c r="I8215" t="str">
        <f t="shared" si="561"/>
        <v/>
      </c>
    </row>
    <row r="8216" spans="1:9">
      <c r="A8216" s="1">
        <v>44740</v>
      </c>
      <c r="B8216" s="6" t="s">
        <v>238</v>
      </c>
      <c r="C8216" s="7">
        <v>5</v>
      </c>
      <c r="D8216">
        <v>30</v>
      </c>
      <c r="E8216">
        <f t="shared" si="562"/>
        <v>5</v>
      </c>
      <c r="F8216" t="str">
        <f t="shared" si="563"/>
        <v>仏滅</v>
      </c>
      <c r="G8216" t="str">
        <f t="shared" si="560"/>
        <v>火</v>
      </c>
      <c r="I8216" t="str">
        <f t="shared" si="561"/>
        <v/>
      </c>
    </row>
    <row r="8217" spans="1:9">
      <c r="A8217" s="1">
        <v>44741</v>
      </c>
      <c r="B8217" s="6" t="s">
        <v>568</v>
      </c>
      <c r="C8217" s="7">
        <v>6</v>
      </c>
      <c r="D8217">
        <v>1</v>
      </c>
      <c r="E8217">
        <f t="shared" si="562"/>
        <v>1</v>
      </c>
      <c r="F8217" t="str">
        <f t="shared" si="563"/>
        <v>赤口</v>
      </c>
      <c r="G8217" t="str">
        <f t="shared" si="560"/>
        <v>水</v>
      </c>
      <c r="I8217" t="str">
        <f t="shared" si="561"/>
        <v/>
      </c>
    </row>
    <row r="8218" spans="1:9">
      <c r="A8218" s="1">
        <v>44742</v>
      </c>
      <c r="B8218" s="6" t="s">
        <v>240</v>
      </c>
      <c r="C8218" s="7">
        <v>6</v>
      </c>
      <c r="D8218">
        <v>2</v>
      </c>
      <c r="E8218">
        <f t="shared" si="562"/>
        <v>2</v>
      </c>
      <c r="F8218" t="str">
        <f t="shared" si="563"/>
        <v>先勝</v>
      </c>
      <c r="G8218" t="str">
        <f t="shared" si="560"/>
        <v>木</v>
      </c>
      <c r="I8218" t="str">
        <f t="shared" si="561"/>
        <v/>
      </c>
    </row>
    <row r="8219" spans="1:9">
      <c r="A8219" s="1">
        <v>44743</v>
      </c>
      <c r="B8219" s="6" t="s">
        <v>241</v>
      </c>
      <c r="C8219" s="7">
        <v>6</v>
      </c>
      <c r="D8219">
        <v>3</v>
      </c>
      <c r="E8219">
        <f t="shared" si="562"/>
        <v>3</v>
      </c>
      <c r="F8219" t="str">
        <f t="shared" si="563"/>
        <v>友引</v>
      </c>
      <c r="G8219" t="str">
        <f t="shared" si="560"/>
        <v>金</v>
      </c>
      <c r="I8219" t="str">
        <f t="shared" si="561"/>
        <v/>
      </c>
    </row>
    <row r="8220" spans="1:9">
      <c r="A8220" s="1">
        <v>44744</v>
      </c>
      <c r="B8220" s="6" t="s">
        <v>242</v>
      </c>
      <c r="C8220" s="7">
        <v>6</v>
      </c>
      <c r="D8220">
        <v>4</v>
      </c>
      <c r="E8220">
        <f t="shared" si="562"/>
        <v>4</v>
      </c>
      <c r="F8220" t="str">
        <f t="shared" si="563"/>
        <v>先負</v>
      </c>
      <c r="G8220" t="str">
        <f t="shared" si="560"/>
        <v>土</v>
      </c>
      <c r="I8220" t="str">
        <f t="shared" si="561"/>
        <v/>
      </c>
    </row>
    <row r="8221" spans="1:9">
      <c r="A8221" s="1">
        <v>44745</v>
      </c>
      <c r="B8221" s="6" t="s">
        <v>243</v>
      </c>
      <c r="C8221" s="7">
        <v>6</v>
      </c>
      <c r="D8221">
        <v>5</v>
      </c>
      <c r="E8221">
        <f t="shared" si="562"/>
        <v>5</v>
      </c>
      <c r="F8221" t="str">
        <f t="shared" si="563"/>
        <v>仏滅</v>
      </c>
      <c r="G8221" t="str">
        <f t="shared" si="560"/>
        <v>日</v>
      </c>
      <c r="I8221" t="str">
        <f t="shared" si="561"/>
        <v/>
      </c>
    </row>
    <row r="8222" spans="1:9">
      <c r="A8222" s="1">
        <v>44746</v>
      </c>
      <c r="B8222" s="6" t="s">
        <v>244</v>
      </c>
      <c r="C8222" s="7">
        <v>6</v>
      </c>
      <c r="D8222">
        <v>6</v>
      </c>
      <c r="E8222">
        <f t="shared" si="562"/>
        <v>0</v>
      </c>
      <c r="F8222" t="str">
        <f t="shared" si="563"/>
        <v>大安</v>
      </c>
      <c r="G8222" t="str">
        <f t="shared" si="560"/>
        <v>月</v>
      </c>
      <c r="I8222" t="str">
        <f t="shared" si="561"/>
        <v/>
      </c>
    </row>
    <row r="8223" spans="1:9">
      <c r="A8223" s="1">
        <v>44747</v>
      </c>
      <c r="B8223" s="6" t="s">
        <v>245</v>
      </c>
      <c r="C8223" s="7">
        <v>6</v>
      </c>
      <c r="D8223">
        <v>7</v>
      </c>
      <c r="E8223">
        <f t="shared" si="562"/>
        <v>1</v>
      </c>
      <c r="F8223" t="str">
        <f t="shared" si="563"/>
        <v>赤口</v>
      </c>
      <c r="G8223" t="str">
        <f t="shared" si="560"/>
        <v>火</v>
      </c>
      <c r="I8223" t="str">
        <f t="shared" si="561"/>
        <v/>
      </c>
    </row>
    <row r="8224" spans="1:9">
      <c r="A8224" s="1">
        <v>44748</v>
      </c>
      <c r="B8224" s="6" t="s">
        <v>246</v>
      </c>
      <c r="C8224" s="7">
        <v>6</v>
      </c>
      <c r="D8224">
        <v>8</v>
      </c>
      <c r="E8224">
        <f t="shared" si="562"/>
        <v>2</v>
      </c>
      <c r="F8224" t="str">
        <f t="shared" si="563"/>
        <v>先勝</v>
      </c>
      <c r="G8224" t="str">
        <f t="shared" si="560"/>
        <v>水</v>
      </c>
      <c r="I8224" t="str">
        <f t="shared" si="561"/>
        <v/>
      </c>
    </row>
    <row r="8225" spans="1:9">
      <c r="A8225" s="1">
        <v>44749</v>
      </c>
      <c r="B8225" s="6" t="s">
        <v>247</v>
      </c>
      <c r="C8225" s="7">
        <v>6</v>
      </c>
      <c r="D8225">
        <v>9</v>
      </c>
      <c r="E8225">
        <f t="shared" si="562"/>
        <v>3</v>
      </c>
      <c r="F8225" t="str">
        <f t="shared" si="563"/>
        <v>友引</v>
      </c>
      <c r="G8225" t="str">
        <f t="shared" si="560"/>
        <v>木</v>
      </c>
      <c r="I8225" t="str">
        <f t="shared" si="561"/>
        <v/>
      </c>
    </row>
    <row r="8226" spans="1:9">
      <c r="A8226" s="1">
        <v>44750</v>
      </c>
      <c r="B8226" s="6" t="s">
        <v>248</v>
      </c>
      <c r="C8226" s="7">
        <v>6</v>
      </c>
      <c r="D8226">
        <v>10</v>
      </c>
      <c r="E8226">
        <f t="shared" si="562"/>
        <v>4</v>
      </c>
      <c r="F8226" t="str">
        <f t="shared" si="563"/>
        <v>先負</v>
      </c>
      <c r="G8226" t="str">
        <f t="shared" si="560"/>
        <v>金</v>
      </c>
      <c r="I8226" t="str">
        <f t="shared" si="561"/>
        <v/>
      </c>
    </row>
    <row r="8227" spans="1:9">
      <c r="A8227" s="1">
        <v>44751</v>
      </c>
      <c r="B8227" s="6" t="s">
        <v>249</v>
      </c>
      <c r="C8227" s="7">
        <v>6</v>
      </c>
      <c r="D8227">
        <v>11</v>
      </c>
      <c r="E8227">
        <f t="shared" si="562"/>
        <v>5</v>
      </c>
      <c r="F8227" t="str">
        <f t="shared" si="563"/>
        <v>仏滅</v>
      </c>
      <c r="G8227" t="str">
        <f t="shared" si="560"/>
        <v>土</v>
      </c>
      <c r="I8227" t="str">
        <f t="shared" si="561"/>
        <v/>
      </c>
    </row>
    <row r="8228" spans="1:9">
      <c r="A8228" s="1">
        <v>44752</v>
      </c>
      <c r="B8228" s="6" t="s">
        <v>250</v>
      </c>
      <c r="C8228" s="7">
        <v>6</v>
      </c>
      <c r="D8228">
        <v>12</v>
      </c>
      <c r="E8228">
        <f t="shared" si="562"/>
        <v>0</v>
      </c>
      <c r="F8228" t="str">
        <f t="shared" si="563"/>
        <v>大安</v>
      </c>
      <c r="G8228" t="str">
        <f t="shared" si="560"/>
        <v>日</v>
      </c>
      <c r="I8228" t="str">
        <f t="shared" si="561"/>
        <v/>
      </c>
    </row>
    <row r="8229" spans="1:9">
      <c r="A8229" s="1">
        <v>44753</v>
      </c>
      <c r="B8229" s="6" t="s">
        <v>251</v>
      </c>
      <c r="C8229" s="7">
        <v>6</v>
      </c>
      <c r="D8229">
        <v>13</v>
      </c>
      <c r="E8229">
        <f t="shared" si="562"/>
        <v>1</v>
      </c>
      <c r="F8229" t="str">
        <f t="shared" si="563"/>
        <v>赤口</v>
      </c>
      <c r="G8229" t="str">
        <f t="shared" si="560"/>
        <v>月</v>
      </c>
      <c r="I8229" t="str">
        <f t="shared" si="561"/>
        <v/>
      </c>
    </row>
    <row r="8230" spans="1:9">
      <c r="A8230" s="1">
        <v>44754</v>
      </c>
      <c r="B8230" s="6" t="s">
        <v>252</v>
      </c>
      <c r="C8230" s="7">
        <v>6</v>
      </c>
      <c r="D8230">
        <v>14</v>
      </c>
      <c r="E8230">
        <f t="shared" si="562"/>
        <v>2</v>
      </c>
      <c r="F8230" t="str">
        <f t="shared" si="563"/>
        <v>先勝</v>
      </c>
      <c r="G8230" t="str">
        <f t="shared" si="560"/>
        <v>火</v>
      </c>
      <c r="I8230" t="str">
        <f t="shared" si="561"/>
        <v/>
      </c>
    </row>
    <row r="8231" spans="1:9">
      <c r="A8231" s="1">
        <v>44755</v>
      </c>
      <c r="B8231" s="6" t="s">
        <v>253</v>
      </c>
      <c r="C8231" s="7">
        <v>6</v>
      </c>
      <c r="D8231">
        <v>15</v>
      </c>
      <c r="E8231">
        <f t="shared" si="562"/>
        <v>3</v>
      </c>
      <c r="F8231" t="str">
        <f t="shared" si="563"/>
        <v>友引</v>
      </c>
      <c r="G8231" t="str">
        <f t="shared" si="560"/>
        <v>水</v>
      </c>
      <c r="I8231" t="str">
        <f t="shared" si="561"/>
        <v/>
      </c>
    </row>
    <row r="8232" spans="1:9">
      <c r="A8232" s="1">
        <v>44756</v>
      </c>
      <c r="B8232" s="6" t="s">
        <v>254</v>
      </c>
      <c r="C8232" s="7">
        <v>6</v>
      </c>
      <c r="D8232">
        <v>16</v>
      </c>
      <c r="E8232">
        <f t="shared" si="562"/>
        <v>4</v>
      </c>
      <c r="F8232" t="str">
        <f t="shared" si="563"/>
        <v>先負</v>
      </c>
      <c r="G8232" t="str">
        <f t="shared" si="560"/>
        <v>木</v>
      </c>
      <c r="I8232" t="str">
        <f t="shared" si="561"/>
        <v/>
      </c>
    </row>
    <row r="8233" spans="1:9">
      <c r="A8233" s="1">
        <v>44757</v>
      </c>
      <c r="B8233" s="6" t="s">
        <v>255</v>
      </c>
      <c r="C8233" s="7">
        <v>6</v>
      </c>
      <c r="D8233">
        <v>17</v>
      </c>
      <c r="E8233">
        <f t="shared" si="562"/>
        <v>5</v>
      </c>
      <c r="F8233" t="str">
        <f t="shared" si="563"/>
        <v>仏滅</v>
      </c>
      <c r="G8233" t="str">
        <f t="shared" si="560"/>
        <v>金</v>
      </c>
      <c r="I8233" t="str">
        <f t="shared" si="561"/>
        <v/>
      </c>
    </row>
    <row r="8234" spans="1:9">
      <c r="A8234" s="1">
        <v>44758</v>
      </c>
      <c r="B8234" s="6" t="s">
        <v>256</v>
      </c>
      <c r="C8234" s="7">
        <v>6</v>
      </c>
      <c r="D8234">
        <v>18</v>
      </c>
      <c r="E8234">
        <f t="shared" si="562"/>
        <v>0</v>
      </c>
      <c r="F8234" t="str">
        <f t="shared" si="563"/>
        <v>大安</v>
      </c>
      <c r="G8234" t="str">
        <f t="shared" si="560"/>
        <v>土</v>
      </c>
      <c r="I8234" t="str">
        <f t="shared" si="561"/>
        <v/>
      </c>
    </row>
    <row r="8235" spans="1:9">
      <c r="A8235" s="1">
        <v>44759</v>
      </c>
      <c r="B8235" s="6" t="s">
        <v>257</v>
      </c>
      <c r="C8235" s="7">
        <v>6</v>
      </c>
      <c r="D8235">
        <v>19</v>
      </c>
      <c r="E8235">
        <f t="shared" si="562"/>
        <v>1</v>
      </c>
      <c r="F8235" t="str">
        <f t="shared" si="563"/>
        <v>赤口</v>
      </c>
      <c r="G8235" t="str">
        <f t="shared" si="560"/>
        <v>日</v>
      </c>
      <c r="I8235" t="str">
        <f t="shared" si="561"/>
        <v/>
      </c>
    </row>
    <row r="8236" spans="1:9">
      <c r="A8236" s="1">
        <v>44760</v>
      </c>
      <c r="B8236" s="6" t="s">
        <v>258</v>
      </c>
      <c r="C8236" s="7">
        <v>6</v>
      </c>
      <c r="D8236">
        <v>20</v>
      </c>
      <c r="E8236">
        <f t="shared" si="562"/>
        <v>2</v>
      </c>
      <c r="F8236" t="str">
        <f t="shared" si="563"/>
        <v>先勝</v>
      </c>
      <c r="G8236" t="str">
        <f t="shared" si="560"/>
        <v>月</v>
      </c>
      <c r="I8236" t="str">
        <f t="shared" si="561"/>
        <v/>
      </c>
    </row>
    <row r="8237" spans="1:9">
      <c r="A8237" s="1">
        <v>44761</v>
      </c>
      <c r="B8237" s="6" t="s">
        <v>259</v>
      </c>
      <c r="C8237" s="7">
        <v>6</v>
      </c>
      <c r="D8237">
        <v>21</v>
      </c>
      <c r="E8237">
        <f t="shared" si="562"/>
        <v>3</v>
      </c>
      <c r="F8237" t="str">
        <f t="shared" si="563"/>
        <v>友引</v>
      </c>
      <c r="G8237" t="str">
        <f t="shared" si="560"/>
        <v>火</v>
      </c>
      <c r="I8237" t="str">
        <f t="shared" si="561"/>
        <v/>
      </c>
    </row>
    <row r="8238" spans="1:9">
      <c r="A8238" s="1">
        <v>44762</v>
      </c>
      <c r="B8238" s="6" t="s">
        <v>260</v>
      </c>
      <c r="C8238" s="7">
        <v>6</v>
      </c>
      <c r="D8238">
        <v>22</v>
      </c>
      <c r="E8238">
        <f t="shared" si="562"/>
        <v>4</v>
      </c>
      <c r="F8238" t="str">
        <f t="shared" si="563"/>
        <v>先負</v>
      </c>
      <c r="G8238" t="str">
        <f t="shared" si="560"/>
        <v>水</v>
      </c>
      <c r="I8238" t="str">
        <f t="shared" si="561"/>
        <v/>
      </c>
    </row>
    <row r="8239" spans="1:9">
      <c r="A8239" s="1">
        <v>44763</v>
      </c>
      <c r="B8239" s="6" t="s">
        <v>261</v>
      </c>
      <c r="C8239" s="7">
        <v>6</v>
      </c>
      <c r="D8239">
        <v>23</v>
      </c>
      <c r="E8239">
        <f t="shared" si="562"/>
        <v>5</v>
      </c>
      <c r="F8239" t="str">
        <f t="shared" si="563"/>
        <v>仏滅</v>
      </c>
      <c r="G8239" t="str">
        <f t="shared" si="560"/>
        <v>木</v>
      </c>
      <c r="I8239" t="str">
        <f t="shared" si="561"/>
        <v/>
      </c>
    </row>
    <row r="8240" spans="1:9">
      <c r="A8240" s="1">
        <v>44764</v>
      </c>
      <c r="B8240" s="6" t="s">
        <v>262</v>
      </c>
      <c r="C8240" s="7">
        <v>6</v>
      </c>
      <c r="D8240">
        <v>24</v>
      </c>
      <c r="E8240">
        <f t="shared" si="562"/>
        <v>0</v>
      </c>
      <c r="F8240" t="str">
        <f t="shared" si="563"/>
        <v>大安</v>
      </c>
      <c r="G8240" t="str">
        <f t="shared" si="560"/>
        <v>金</v>
      </c>
      <c r="I8240" t="str">
        <f t="shared" si="561"/>
        <v/>
      </c>
    </row>
    <row r="8241" spans="1:9">
      <c r="A8241" s="1">
        <v>44765</v>
      </c>
      <c r="B8241" s="6" t="s">
        <v>263</v>
      </c>
      <c r="C8241" s="7">
        <v>6</v>
      </c>
      <c r="D8241">
        <v>25</v>
      </c>
      <c r="E8241">
        <f t="shared" si="562"/>
        <v>1</v>
      </c>
      <c r="F8241" t="str">
        <f t="shared" si="563"/>
        <v>赤口</v>
      </c>
      <c r="G8241" t="str">
        <f t="shared" si="560"/>
        <v>土</v>
      </c>
      <c r="I8241" t="str">
        <f t="shared" si="561"/>
        <v/>
      </c>
    </row>
    <row r="8242" spans="1:9">
      <c r="A8242" s="1">
        <v>44766</v>
      </c>
      <c r="B8242" s="6" t="s">
        <v>264</v>
      </c>
      <c r="C8242" s="7">
        <v>6</v>
      </c>
      <c r="D8242">
        <v>26</v>
      </c>
      <c r="E8242">
        <f t="shared" si="562"/>
        <v>2</v>
      </c>
      <c r="F8242" t="str">
        <f t="shared" si="563"/>
        <v>先勝</v>
      </c>
      <c r="G8242" t="str">
        <f t="shared" si="560"/>
        <v>日</v>
      </c>
      <c r="I8242" t="str">
        <f t="shared" si="561"/>
        <v/>
      </c>
    </row>
    <row r="8243" spans="1:9">
      <c r="A8243" s="1">
        <v>44767</v>
      </c>
      <c r="B8243" s="6" t="s">
        <v>265</v>
      </c>
      <c r="C8243" s="7">
        <v>6</v>
      </c>
      <c r="D8243">
        <v>27</v>
      </c>
      <c r="E8243">
        <f t="shared" si="562"/>
        <v>3</v>
      </c>
      <c r="F8243" t="str">
        <f t="shared" si="563"/>
        <v>友引</v>
      </c>
      <c r="G8243" t="str">
        <f t="shared" si="560"/>
        <v>月</v>
      </c>
      <c r="I8243" t="str">
        <f t="shared" si="561"/>
        <v/>
      </c>
    </row>
    <row r="8244" spans="1:9">
      <c r="A8244" s="1">
        <v>44768</v>
      </c>
      <c r="B8244" s="6" t="s">
        <v>266</v>
      </c>
      <c r="C8244" s="7">
        <v>6</v>
      </c>
      <c r="D8244">
        <v>28</v>
      </c>
      <c r="E8244">
        <f t="shared" si="562"/>
        <v>4</v>
      </c>
      <c r="F8244" t="str">
        <f t="shared" si="563"/>
        <v>先負</v>
      </c>
      <c r="G8244" t="str">
        <f t="shared" si="560"/>
        <v>火</v>
      </c>
      <c r="I8244" t="str">
        <f t="shared" si="561"/>
        <v/>
      </c>
    </row>
    <row r="8245" spans="1:9">
      <c r="A8245" s="1">
        <v>44769</v>
      </c>
      <c r="B8245" s="6" t="s">
        <v>267</v>
      </c>
      <c r="C8245" s="7">
        <v>6</v>
      </c>
      <c r="D8245">
        <v>29</v>
      </c>
      <c r="E8245">
        <f t="shared" si="562"/>
        <v>5</v>
      </c>
      <c r="F8245" t="str">
        <f t="shared" si="563"/>
        <v>仏滅</v>
      </c>
      <c r="G8245" t="str">
        <f t="shared" si="560"/>
        <v>水</v>
      </c>
      <c r="I8245" t="str">
        <f t="shared" si="561"/>
        <v/>
      </c>
    </row>
    <row r="8246" spans="1:9">
      <c r="A8246" s="1">
        <v>44770</v>
      </c>
      <c r="B8246" s="6" t="s">
        <v>435</v>
      </c>
      <c r="C8246" s="7">
        <v>6</v>
      </c>
      <c r="D8246">
        <v>30</v>
      </c>
      <c r="E8246">
        <f t="shared" si="562"/>
        <v>0</v>
      </c>
      <c r="F8246" t="str">
        <f t="shared" si="563"/>
        <v>大安</v>
      </c>
      <c r="G8246" t="str">
        <f t="shared" si="560"/>
        <v>木</v>
      </c>
      <c r="I8246" t="str">
        <f t="shared" si="561"/>
        <v/>
      </c>
    </row>
    <row r="8247" spans="1:9">
      <c r="A8247" s="1">
        <v>44771</v>
      </c>
      <c r="B8247" s="6" t="s">
        <v>569</v>
      </c>
      <c r="C8247" s="7">
        <v>7</v>
      </c>
      <c r="D8247">
        <v>1</v>
      </c>
      <c r="E8247">
        <f t="shared" si="562"/>
        <v>2</v>
      </c>
      <c r="F8247" t="str">
        <f t="shared" si="563"/>
        <v>先勝</v>
      </c>
      <c r="G8247" t="str">
        <f t="shared" si="560"/>
        <v>金</v>
      </c>
      <c r="I8247" t="str">
        <f t="shared" si="561"/>
        <v/>
      </c>
    </row>
    <row r="8248" spans="1:9">
      <c r="A8248" s="1">
        <v>44772</v>
      </c>
      <c r="B8248" s="6" t="s">
        <v>269</v>
      </c>
      <c r="C8248" s="7">
        <v>7</v>
      </c>
      <c r="D8248">
        <v>2</v>
      </c>
      <c r="E8248">
        <f t="shared" si="562"/>
        <v>3</v>
      </c>
      <c r="F8248" t="str">
        <f t="shared" si="563"/>
        <v>友引</v>
      </c>
      <c r="G8248" t="str">
        <f t="shared" si="560"/>
        <v>土</v>
      </c>
      <c r="I8248" t="str">
        <f t="shared" si="561"/>
        <v/>
      </c>
    </row>
    <row r="8249" spans="1:9">
      <c r="A8249" s="1">
        <v>44773</v>
      </c>
      <c r="B8249" s="6" t="s">
        <v>270</v>
      </c>
      <c r="C8249" s="7">
        <v>7</v>
      </c>
      <c r="D8249">
        <v>3</v>
      </c>
      <c r="E8249">
        <f t="shared" si="562"/>
        <v>4</v>
      </c>
      <c r="F8249" t="str">
        <f t="shared" si="563"/>
        <v>先負</v>
      </c>
      <c r="G8249" t="str">
        <f t="shared" si="560"/>
        <v>日</v>
      </c>
      <c r="I8249" t="str">
        <f t="shared" si="561"/>
        <v/>
      </c>
    </row>
    <row r="8250" spans="1:9">
      <c r="A8250" s="1">
        <v>44774</v>
      </c>
      <c r="B8250" s="6" t="s">
        <v>271</v>
      </c>
      <c r="C8250" s="7">
        <v>7</v>
      </c>
      <c r="D8250">
        <v>4</v>
      </c>
      <c r="E8250">
        <f t="shared" si="562"/>
        <v>5</v>
      </c>
      <c r="F8250" t="str">
        <f t="shared" si="563"/>
        <v>仏滅</v>
      </c>
      <c r="G8250" t="str">
        <f t="shared" si="560"/>
        <v>月</v>
      </c>
      <c r="I8250" t="str">
        <f t="shared" si="561"/>
        <v/>
      </c>
    </row>
    <row r="8251" spans="1:9">
      <c r="A8251" s="1">
        <v>44775</v>
      </c>
      <c r="B8251" s="6" t="s">
        <v>272</v>
      </c>
      <c r="C8251" s="7">
        <v>7</v>
      </c>
      <c r="D8251">
        <v>5</v>
      </c>
      <c r="E8251">
        <f t="shared" si="562"/>
        <v>0</v>
      </c>
      <c r="F8251" t="str">
        <f t="shared" si="563"/>
        <v>大安</v>
      </c>
      <c r="G8251" t="str">
        <f t="shared" si="560"/>
        <v>火</v>
      </c>
      <c r="I8251" t="str">
        <f t="shared" si="561"/>
        <v/>
      </c>
    </row>
    <row r="8252" spans="1:9">
      <c r="A8252" s="1">
        <v>44776</v>
      </c>
      <c r="B8252" s="6" t="s">
        <v>273</v>
      </c>
      <c r="C8252" s="7">
        <v>7</v>
      </c>
      <c r="D8252">
        <v>6</v>
      </c>
      <c r="E8252">
        <f t="shared" si="562"/>
        <v>1</v>
      </c>
      <c r="F8252" t="str">
        <f t="shared" si="563"/>
        <v>赤口</v>
      </c>
      <c r="G8252" t="str">
        <f t="shared" si="560"/>
        <v>水</v>
      </c>
      <c r="I8252" t="str">
        <f t="shared" si="561"/>
        <v/>
      </c>
    </row>
    <row r="8253" spans="1:9">
      <c r="A8253" s="1">
        <v>44777</v>
      </c>
      <c r="B8253" s="6" t="s">
        <v>274</v>
      </c>
      <c r="C8253" s="7">
        <v>7</v>
      </c>
      <c r="D8253">
        <v>7</v>
      </c>
      <c r="E8253">
        <f t="shared" si="562"/>
        <v>2</v>
      </c>
      <c r="F8253" t="str">
        <f t="shared" si="563"/>
        <v>先勝</v>
      </c>
      <c r="G8253" t="str">
        <f t="shared" si="560"/>
        <v>木</v>
      </c>
      <c r="I8253" t="str">
        <f t="shared" si="561"/>
        <v/>
      </c>
    </row>
    <row r="8254" spans="1:9">
      <c r="A8254" s="1">
        <v>44778</v>
      </c>
      <c r="B8254" s="6" t="s">
        <v>275</v>
      </c>
      <c r="C8254" s="7">
        <v>7</v>
      </c>
      <c r="D8254">
        <v>8</v>
      </c>
      <c r="E8254">
        <f t="shared" si="562"/>
        <v>3</v>
      </c>
      <c r="F8254" t="str">
        <f t="shared" si="563"/>
        <v>友引</v>
      </c>
      <c r="G8254" t="str">
        <f t="shared" si="560"/>
        <v>金</v>
      </c>
      <c r="I8254" t="str">
        <f t="shared" si="561"/>
        <v/>
      </c>
    </row>
    <row r="8255" spans="1:9">
      <c r="A8255" s="1">
        <v>44779</v>
      </c>
      <c r="B8255" s="6" t="s">
        <v>276</v>
      </c>
      <c r="C8255" s="7">
        <v>7</v>
      </c>
      <c r="D8255">
        <v>9</v>
      </c>
      <c r="E8255">
        <f t="shared" si="562"/>
        <v>4</v>
      </c>
      <c r="F8255" t="str">
        <f t="shared" si="563"/>
        <v>先負</v>
      </c>
      <c r="G8255" t="str">
        <f t="shared" si="560"/>
        <v>土</v>
      </c>
      <c r="I8255" t="str">
        <f t="shared" si="561"/>
        <v/>
      </c>
    </row>
    <row r="8256" spans="1:9">
      <c r="A8256" s="1">
        <v>44780</v>
      </c>
      <c r="B8256" s="6" t="s">
        <v>277</v>
      </c>
      <c r="C8256" s="7">
        <v>7</v>
      </c>
      <c r="D8256">
        <v>10</v>
      </c>
      <c r="E8256">
        <f t="shared" si="562"/>
        <v>5</v>
      </c>
      <c r="F8256" t="str">
        <f t="shared" si="563"/>
        <v>仏滅</v>
      </c>
      <c r="G8256" t="str">
        <f t="shared" si="560"/>
        <v>日</v>
      </c>
      <c r="I8256" t="str">
        <f t="shared" si="561"/>
        <v/>
      </c>
    </row>
    <row r="8257" spans="1:9">
      <c r="A8257" s="1">
        <v>44781</v>
      </c>
      <c r="B8257" s="6" t="s">
        <v>278</v>
      </c>
      <c r="C8257" s="7">
        <v>7</v>
      </c>
      <c r="D8257">
        <v>11</v>
      </c>
      <c r="E8257">
        <f t="shared" si="562"/>
        <v>0</v>
      </c>
      <c r="F8257" t="str">
        <f t="shared" si="563"/>
        <v>大安</v>
      </c>
      <c r="G8257" t="str">
        <f t="shared" si="560"/>
        <v>月</v>
      </c>
      <c r="I8257" t="str">
        <f t="shared" si="561"/>
        <v/>
      </c>
    </row>
    <row r="8258" spans="1:9">
      <c r="A8258" s="1">
        <v>44782</v>
      </c>
      <c r="B8258" s="6" t="s">
        <v>279</v>
      </c>
      <c r="C8258" s="7">
        <v>7</v>
      </c>
      <c r="D8258">
        <v>12</v>
      </c>
      <c r="E8258">
        <f t="shared" si="562"/>
        <v>1</v>
      </c>
      <c r="F8258" t="str">
        <f t="shared" si="563"/>
        <v>赤口</v>
      </c>
      <c r="G8258" t="str">
        <f t="shared" si="560"/>
        <v>火</v>
      </c>
      <c r="I8258" t="str">
        <f t="shared" si="561"/>
        <v/>
      </c>
    </row>
    <row r="8259" spans="1:9">
      <c r="A8259" s="1">
        <v>44783</v>
      </c>
      <c r="B8259" s="6" t="s">
        <v>280</v>
      </c>
      <c r="C8259" s="7">
        <v>7</v>
      </c>
      <c r="D8259">
        <v>13</v>
      </c>
      <c r="E8259">
        <f t="shared" si="562"/>
        <v>2</v>
      </c>
      <c r="F8259" t="str">
        <f t="shared" si="563"/>
        <v>先勝</v>
      </c>
      <c r="G8259" t="str">
        <f t="shared" ref="G8259:G8322" si="564">TEXT(A8259,"aaa")</f>
        <v>水</v>
      </c>
      <c r="I8259" t="str">
        <f t="shared" ref="I8259:I8322" si="565">IF(ISERROR(VLOOKUP(H8259,$K$29:$L$39,2,FALSE)),"",VLOOKUP(H8259,$K$29:$L$39,2,FALSE))</f>
        <v/>
      </c>
    </row>
    <row r="8260" spans="1:9">
      <c r="A8260" s="1">
        <v>44784</v>
      </c>
      <c r="B8260" s="6" t="s">
        <v>281</v>
      </c>
      <c r="C8260" s="7">
        <v>7</v>
      </c>
      <c r="D8260">
        <v>14</v>
      </c>
      <c r="E8260">
        <f t="shared" si="562"/>
        <v>3</v>
      </c>
      <c r="F8260" t="str">
        <f t="shared" si="563"/>
        <v>友引</v>
      </c>
      <c r="G8260" t="str">
        <f t="shared" si="564"/>
        <v>木</v>
      </c>
      <c r="I8260" t="str">
        <f t="shared" si="565"/>
        <v/>
      </c>
    </row>
    <row r="8261" spans="1:9">
      <c r="A8261" s="1">
        <v>44785</v>
      </c>
      <c r="B8261" s="6" t="s">
        <v>282</v>
      </c>
      <c r="C8261" s="7">
        <v>7</v>
      </c>
      <c r="D8261">
        <v>15</v>
      </c>
      <c r="E8261">
        <f t="shared" si="562"/>
        <v>4</v>
      </c>
      <c r="F8261" t="str">
        <f t="shared" si="563"/>
        <v>先負</v>
      </c>
      <c r="G8261" t="str">
        <f t="shared" si="564"/>
        <v>金</v>
      </c>
      <c r="I8261" t="str">
        <f t="shared" si="565"/>
        <v/>
      </c>
    </row>
    <row r="8262" spans="1:9">
      <c r="A8262" s="1">
        <v>44786</v>
      </c>
      <c r="B8262" s="6" t="s">
        <v>283</v>
      </c>
      <c r="C8262" s="7">
        <v>7</v>
      </c>
      <c r="D8262">
        <v>16</v>
      </c>
      <c r="E8262">
        <f t="shared" si="562"/>
        <v>5</v>
      </c>
      <c r="F8262" t="str">
        <f t="shared" si="563"/>
        <v>仏滅</v>
      </c>
      <c r="G8262" t="str">
        <f t="shared" si="564"/>
        <v>土</v>
      </c>
      <c r="I8262" t="str">
        <f t="shared" si="565"/>
        <v/>
      </c>
    </row>
    <row r="8263" spans="1:9">
      <c r="A8263" s="1">
        <v>44787</v>
      </c>
      <c r="B8263" s="6" t="s">
        <v>284</v>
      </c>
      <c r="C8263" s="7">
        <v>7</v>
      </c>
      <c r="D8263">
        <v>17</v>
      </c>
      <c r="E8263">
        <f t="shared" si="562"/>
        <v>0</v>
      </c>
      <c r="F8263" t="str">
        <f t="shared" si="563"/>
        <v>大安</v>
      </c>
      <c r="G8263" t="str">
        <f t="shared" si="564"/>
        <v>日</v>
      </c>
      <c r="I8263" t="str">
        <f t="shared" si="565"/>
        <v/>
      </c>
    </row>
    <row r="8264" spans="1:9">
      <c r="A8264" s="1">
        <v>44788</v>
      </c>
      <c r="B8264" s="6" t="s">
        <v>285</v>
      </c>
      <c r="C8264" s="7">
        <v>7</v>
      </c>
      <c r="D8264">
        <v>18</v>
      </c>
      <c r="E8264">
        <f t="shared" si="562"/>
        <v>1</v>
      </c>
      <c r="F8264" t="str">
        <f t="shared" si="563"/>
        <v>赤口</v>
      </c>
      <c r="G8264" t="str">
        <f t="shared" si="564"/>
        <v>月</v>
      </c>
      <c r="I8264" t="str">
        <f t="shared" si="565"/>
        <v/>
      </c>
    </row>
    <row r="8265" spans="1:9">
      <c r="A8265" s="1">
        <v>44789</v>
      </c>
      <c r="B8265" s="6" t="s">
        <v>286</v>
      </c>
      <c r="C8265" s="7">
        <v>7</v>
      </c>
      <c r="D8265">
        <v>19</v>
      </c>
      <c r="E8265">
        <f t="shared" si="562"/>
        <v>2</v>
      </c>
      <c r="F8265" t="str">
        <f t="shared" si="563"/>
        <v>先勝</v>
      </c>
      <c r="G8265" t="str">
        <f t="shared" si="564"/>
        <v>火</v>
      </c>
      <c r="I8265" t="str">
        <f t="shared" si="565"/>
        <v/>
      </c>
    </row>
    <row r="8266" spans="1:9">
      <c r="A8266" s="1">
        <v>44790</v>
      </c>
      <c r="B8266" s="6" t="s">
        <v>287</v>
      </c>
      <c r="C8266" s="7">
        <v>7</v>
      </c>
      <c r="D8266">
        <v>20</v>
      </c>
      <c r="E8266">
        <f t="shared" si="562"/>
        <v>3</v>
      </c>
      <c r="F8266" t="str">
        <f t="shared" si="563"/>
        <v>友引</v>
      </c>
      <c r="G8266" t="str">
        <f t="shared" si="564"/>
        <v>水</v>
      </c>
      <c r="I8266" t="str">
        <f t="shared" si="565"/>
        <v/>
      </c>
    </row>
    <row r="8267" spans="1:9">
      <c r="A8267" s="1">
        <v>44791</v>
      </c>
      <c r="B8267" s="6" t="s">
        <v>288</v>
      </c>
      <c r="C8267" s="7">
        <v>7</v>
      </c>
      <c r="D8267">
        <v>21</v>
      </c>
      <c r="E8267">
        <f t="shared" si="562"/>
        <v>4</v>
      </c>
      <c r="F8267" t="str">
        <f t="shared" si="563"/>
        <v>先負</v>
      </c>
      <c r="G8267" t="str">
        <f t="shared" si="564"/>
        <v>木</v>
      </c>
      <c r="I8267" t="str">
        <f t="shared" si="565"/>
        <v/>
      </c>
    </row>
    <row r="8268" spans="1:9">
      <c r="A8268" s="1">
        <v>44792</v>
      </c>
      <c r="B8268" s="6" t="s">
        <v>289</v>
      </c>
      <c r="C8268" s="7">
        <v>7</v>
      </c>
      <c r="D8268">
        <v>22</v>
      </c>
      <c r="E8268">
        <f t="shared" ref="E8268:E8331" si="566">MOD(C8268+D8268,6)</f>
        <v>5</v>
      </c>
      <c r="F8268" t="str">
        <f t="shared" ref="F8268:F8331" si="567">VLOOKUP(E8268,$K$18:$L$23,2)</f>
        <v>仏滅</v>
      </c>
      <c r="G8268" t="str">
        <f t="shared" si="564"/>
        <v>金</v>
      </c>
      <c r="I8268" t="str">
        <f t="shared" si="565"/>
        <v/>
      </c>
    </row>
    <row r="8269" spans="1:9">
      <c r="A8269" s="1">
        <v>44793</v>
      </c>
      <c r="B8269" s="6" t="s">
        <v>290</v>
      </c>
      <c r="C8269" s="7">
        <v>7</v>
      </c>
      <c r="D8269">
        <v>23</v>
      </c>
      <c r="E8269">
        <f t="shared" si="566"/>
        <v>0</v>
      </c>
      <c r="F8269" t="str">
        <f t="shared" si="567"/>
        <v>大安</v>
      </c>
      <c r="G8269" t="str">
        <f t="shared" si="564"/>
        <v>土</v>
      </c>
      <c r="I8269" t="str">
        <f t="shared" si="565"/>
        <v/>
      </c>
    </row>
    <row r="8270" spans="1:9">
      <c r="A8270" s="1">
        <v>44794</v>
      </c>
      <c r="B8270" s="6" t="s">
        <v>291</v>
      </c>
      <c r="C8270" s="7">
        <v>7</v>
      </c>
      <c r="D8270">
        <v>24</v>
      </c>
      <c r="E8270">
        <f t="shared" si="566"/>
        <v>1</v>
      </c>
      <c r="F8270" t="str">
        <f t="shared" si="567"/>
        <v>赤口</v>
      </c>
      <c r="G8270" t="str">
        <f t="shared" si="564"/>
        <v>日</v>
      </c>
      <c r="I8270" t="str">
        <f t="shared" si="565"/>
        <v/>
      </c>
    </row>
    <row r="8271" spans="1:9">
      <c r="A8271" s="1">
        <v>44795</v>
      </c>
      <c r="B8271" s="6" t="s">
        <v>292</v>
      </c>
      <c r="C8271" s="7">
        <v>7</v>
      </c>
      <c r="D8271">
        <v>25</v>
      </c>
      <c r="E8271">
        <f t="shared" si="566"/>
        <v>2</v>
      </c>
      <c r="F8271" t="str">
        <f t="shared" si="567"/>
        <v>先勝</v>
      </c>
      <c r="G8271" t="str">
        <f t="shared" si="564"/>
        <v>月</v>
      </c>
      <c r="I8271" t="str">
        <f t="shared" si="565"/>
        <v/>
      </c>
    </row>
    <row r="8272" spans="1:9">
      <c r="A8272" s="1">
        <v>44796</v>
      </c>
      <c r="B8272" s="6" t="s">
        <v>293</v>
      </c>
      <c r="C8272" s="7">
        <v>7</v>
      </c>
      <c r="D8272">
        <v>26</v>
      </c>
      <c r="E8272">
        <f t="shared" si="566"/>
        <v>3</v>
      </c>
      <c r="F8272" t="str">
        <f t="shared" si="567"/>
        <v>友引</v>
      </c>
      <c r="G8272" t="str">
        <f t="shared" si="564"/>
        <v>火</v>
      </c>
      <c r="I8272" t="str">
        <f t="shared" si="565"/>
        <v/>
      </c>
    </row>
    <row r="8273" spans="1:9">
      <c r="A8273" s="1">
        <v>44797</v>
      </c>
      <c r="B8273" s="6" t="s">
        <v>294</v>
      </c>
      <c r="C8273" s="7">
        <v>7</v>
      </c>
      <c r="D8273">
        <v>27</v>
      </c>
      <c r="E8273">
        <f t="shared" si="566"/>
        <v>4</v>
      </c>
      <c r="F8273" t="str">
        <f t="shared" si="567"/>
        <v>先負</v>
      </c>
      <c r="G8273" t="str">
        <f t="shared" si="564"/>
        <v>水</v>
      </c>
      <c r="I8273" t="str">
        <f t="shared" si="565"/>
        <v/>
      </c>
    </row>
    <row r="8274" spans="1:9">
      <c r="A8274" s="1">
        <v>44798</v>
      </c>
      <c r="B8274" s="6" t="s">
        <v>295</v>
      </c>
      <c r="C8274" s="7">
        <v>7</v>
      </c>
      <c r="D8274">
        <v>28</v>
      </c>
      <c r="E8274">
        <f t="shared" si="566"/>
        <v>5</v>
      </c>
      <c r="F8274" t="str">
        <f t="shared" si="567"/>
        <v>仏滅</v>
      </c>
      <c r="G8274" t="str">
        <f t="shared" si="564"/>
        <v>木</v>
      </c>
      <c r="I8274" t="str">
        <f t="shared" si="565"/>
        <v/>
      </c>
    </row>
    <row r="8275" spans="1:9">
      <c r="A8275" s="1">
        <v>44799</v>
      </c>
      <c r="B8275" s="6" t="s">
        <v>296</v>
      </c>
      <c r="C8275" s="7">
        <v>7</v>
      </c>
      <c r="D8275">
        <v>29</v>
      </c>
      <c r="E8275">
        <f t="shared" si="566"/>
        <v>0</v>
      </c>
      <c r="F8275" t="str">
        <f t="shared" si="567"/>
        <v>大安</v>
      </c>
      <c r="G8275" t="str">
        <f t="shared" si="564"/>
        <v>金</v>
      </c>
      <c r="I8275" t="str">
        <f t="shared" si="565"/>
        <v/>
      </c>
    </row>
    <row r="8276" spans="1:9">
      <c r="A8276" s="1">
        <v>44800</v>
      </c>
      <c r="B8276" s="6" t="s">
        <v>705</v>
      </c>
      <c r="C8276" s="7">
        <v>8</v>
      </c>
      <c r="D8276">
        <v>1</v>
      </c>
      <c r="E8276">
        <f t="shared" si="566"/>
        <v>3</v>
      </c>
      <c r="F8276" t="str">
        <f t="shared" si="567"/>
        <v>友引</v>
      </c>
      <c r="G8276" t="str">
        <f t="shared" si="564"/>
        <v>土</v>
      </c>
      <c r="I8276" t="str">
        <f t="shared" si="565"/>
        <v/>
      </c>
    </row>
    <row r="8277" spans="1:9">
      <c r="A8277" s="1">
        <v>44801</v>
      </c>
      <c r="B8277" s="6" t="s">
        <v>299</v>
      </c>
      <c r="C8277" s="7">
        <v>8</v>
      </c>
      <c r="D8277">
        <v>2</v>
      </c>
      <c r="E8277">
        <f t="shared" si="566"/>
        <v>4</v>
      </c>
      <c r="F8277" t="str">
        <f t="shared" si="567"/>
        <v>先負</v>
      </c>
      <c r="G8277" t="str">
        <f t="shared" si="564"/>
        <v>日</v>
      </c>
      <c r="I8277" t="str">
        <f t="shared" si="565"/>
        <v/>
      </c>
    </row>
    <row r="8278" spans="1:9">
      <c r="A8278" s="1">
        <v>44802</v>
      </c>
      <c r="B8278" s="6" t="s">
        <v>300</v>
      </c>
      <c r="C8278" s="7">
        <v>8</v>
      </c>
      <c r="D8278">
        <v>3</v>
      </c>
      <c r="E8278">
        <f t="shared" si="566"/>
        <v>5</v>
      </c>
      <c r="F8278" t="str">
        <f t="shared" si="567"/>
        <v>仏滅</v>
      </c>
      <c r="G8278" t="str">
        <f t="shared" si="564"/>
        <v>月</v>
      </c>
      <c r="I8278" t="str">
        <f t="shared" si="565"/>
        <v/>
      </c>
    </row>
    <row r="8279" spans="1:9">
      <c r="A8279" s="1">
        <v>44803</v>
      </c>
      <c r="B8279" s="6" t="s">
        <v>301</v>
      </c>
      <c r="C8279" s="7">
        <v>8</v>
      </c>
      <c r="D8279">
        <v>4</v>
      </c>
      <c r="E8279">
        <f t="shared" si="566"/>
        <v>0</v>
      </c>
      <c r="F8279" t="str">
        <f t="shared" si="567"/>
        <v>大安</v>
      </c>
      <c r="G8279" t="str">
        <f t="shared" si="564"/>
        <v>火</v>
      </c>
      <c r="I8279" t="str">
        <f t="shared" si="565"/>
        <v/>
      </c>
    </row>
    <row r="8280" spans="1:9">
      <c r="A8280" s="1">
        <v>44804</v>
      </c>
      <c r="B8280" s="6" t="s">
        <v>302</v>
      </c>
      <c r="C8280" s="7">
        <v>8</v>
      </c>
      <c r="D8280">
        <v>5</v>
      </c>
      <c r="E8280">
        <f t="shared" si="566"/>
        <v>1</v>
      </c>
      <c r="F8280" t="str">
        <f t="shared" si="567"/>
        <v>赤口</v>
      </c>
      <c r="G8280" t="str">
        <f t="shared" si="564"/>
        <v>水</v>
      </c>
      <c r="I8280" t="str">
        <f t="shared" si="565"/>
        <v/>
      </c>
    </row>
    <row r="8281" spans="1:9">
      <c r="A8281" s="1">
        <v>44805</v>
      </c>
      <c r="B8281" s="6" t="s">
        <v>303</v>
      </c>
      <c r="C8281" s="7">
        <v>8</v>
      </c>
      <c r="D8281">
        <v>6</v>
      </c>
      <c r="E8281">
        <f t="shared" si="566"/>
        <v>2</v>
      </c>
      <c r="F8281" t="str">
        <f t="shared" si="567"/>
        <v>先勝</v>
      </c>
      <c r="G8281" t="str">
        <f t="shared" si="564"/>
        <v>木</v>
      </c>
      <c r="I8281" t="str">
        <f t="shared" si="565"/>
        <v/>
      </c>
    </row>
    <row r="8282" spans="1:9">
      <c r="A8282" s="1">
        <v>44806</v>
      </c>
      <c r="B8282" s="6" t="s">
        <v>304</v>
      </c>
      <c r="C8282" s="7">
        <v>8</v>
      </c>
      <c r="D8282">
        <v>7</v>
      </c>
      <c r="E8282">
        <f t="shared" si="566"/>
        <v>3</v>
      </c>
      <c r="F8282" t="str">
        <f t="shared" si="567"/>
        <v>友引</v>
      </c>
      <c r="G8282" t="str">
        <f t="shared" si="564"/>
        <v>金</v>
      </c>
      <c r="I8282" t="str">
        <f t="shared" si="565"/>
        <v/>
      </c>
    </row>
    <row r="8283" spans="1:9">
      <c r="A8283" s="1">
        <v>44807</v>
      </c>
      <c r="B8283" s="6" t="s">
        <v>305</v>
      </c>
      <c r="C8283" s="7">
        <v>8</v>
      </c>
      <c r="D8283">
        <v>8</v>
      </c>
      <c r="E8283">
        <f t="shared" si="566"/>
        <v>4</v>
      </c>
      <c r="F8283" t="str">
        <f t="shared" si="567"/>
        <v>先負</v>
      </c>
      <c r="G8283" t="str">
        <f t="shared" si="564"/>
        <v>土</v>
      </c>
      <c r="I8283" t="str">
        <f t="shared" si="565"/>
        <v/>
      </c>
    </row>
    <row r="8284" spans="1:9">
      <c r="A8284" s="1">
        <v>44808</v>
      </c>
      <c r="B8284" s="6" t="s">
        <v>306</v>
      </c>
      <c r="C8284" s="7">
        <v>8</v>
      </c>
      <c r="D8284">
        <v>9</v>
      </c>
      <c r="E8284">
        <f t="shared" si="566"/>
        <v>5</v>
      </c>
      <c r="F8284" t="str">
        <f t="shared" si="567"/>
        <v>仏滅</v>
      </c>
      <c r="G8284" t="str">
        <f t="shared" si="564"/>
        <v>日</v>
      </c>
      <c r="I8284" t="str">
        <f t="shared" si="565"/>
        <v/>
      </c>
    </row>
    <row r="8285" spans="1:9">
      <c r="A8285" s="1">
        <v>44809</v>
      </c>
      <c r="B8285" s="6" t="s">
        <v>307</v>
      </c>
      <c r="C8285" s="7">
        <v>8</v>
      </c>
      <c r="D8285">
        <v>10</v>
      </c>
      <c r="E8285">
        <f t="shared" si="566"/>
        <v>0</v>
      </c>
      <c r="F8285" t="str">
        <f t="shared" si="567"/>
        <v>大安</v>
      </c>
      <c r="G8285" t="str">
        <f t="shared" si="564"/>
        <v>月</v>
      </c>
      <c r="I8285" t="str">
        <f t="shared" si="565"/>
        <v/>
      </c>
    </row>
    <row r="8286" spans="1:9">
      <c r="A8286" s="1">
        <v>44810</v>
      </c>
      <c r="B8286" s="6" t="s">
        <v>308</v>
      </c>
      <c r="C8286" s="7">
        <v>8</v>
      </c>
      <c r="D8286">
        <v>11</v>
      </c>
      <c r="E8286">
        <f t="shared" si="566"/>
        <v>1</v>
      </c>
      <c r="F8286" t="str">
        <f t="shared" si="567"/>
        <v>赤口</v>
      </c>
      <c r="G8286" t="str">
        <f t="shared" si="564"/>
        <v>火</v>
      </c>
      <c r="I8286" t="str">
        <f t="shared" si="565"/>
        <v/>
      </c>
    </row>
    <row r="8287" spans="1:9">
      <c r="A8287" s="1">
        <v>44811</v>
      </c>
      <c r="B8287" s="6" t="s">
        <v>309</v>
      </c>
      <c r="C8287" s="7">
        <v>8</v>
      </c>
      <c r="D8287">
        <v>12</v>
      </c>
      <c r="E8287">
        <f t="shared" si="566"/>
        <v>2</v>
      </c>
      <c r="F8287" t="str">
        <f t="shared" si="567"/>
        <v>先勝</v>
      </c>
      <c r="G8287" t="str">
        <f t="shared" si="564"/>
        <v>水</v>
      </c>
      <c r="I8287" t="str">
        <f t="shared" si="565"/>
        <v/>
      </c>
    </row>
    <row r="8288" spans="1:9">
      <c r="A8288" s="1">
        <v>44812</v>
      </c>
      <c r="B8288" s="6" t="s">
        <v>310</v>
      </c>
      <c r="C8288" s="7">
        <v>8</v>
      </c>
      <c r="D8288">
        <v>13</v>
      </c>
      <c r="E8288">
        <f t="shared" si="566"/>
        <v>3</v>
      </c>
      <c r="F8288" t="str">
        <f t="shared" si="567"/>
        <v>友引</v>
      </c>
      <c r="G8288" t="str">
        <f t="shared" si="564"/>
        <v>木</v>
      </c>
      <c r="I8288" t="str">
        <f t="shared" si="565"/>
        <v/>
      </c>
    </row>
    <row r="8289" spans="1:9">
      <c r="A8289" s="1">
        <v>44813</v>
      </c>
      <c r="B8289" s="6" t="s">
        <v>311</v>
      </c>
      <c r="C8289" s="7">
        <v>8</v>
      </c>
      <c r="D8289">
        <v>14</v>
      </c>
      <c r="E8289">
        <f t="shared" si="566"/>
        <v>4</v>
      </c>
      <c r="F8289" t="str">
        <f t="shared" si="567"/>
        <v>先負</v>
      </c>
      <c r="G8289" t="str">
        <f t="shared" si="564"/>
        <v>金</v>
      </c>
      <c r="I8289" t="str">
        <f t="shared" si="565"/>
        <v/>
      </c>
    </row>
    <row r="8290" spans="1:9">
      <c r="A8290" s="1">
        <v>44814</v>
      </c>
      <c r="B8290" s="6" t="s">
        <v>312</v>
      </c>
      <c r="C8290" s="7">
        <v>8</v>
      </c>
      <c r="D8290">
        <v>15</v>
      </c>
      <c r="E8290">
        <f t="shared" si="566"/>
        <v>5</v>
      </c>
      <c r="F8290" t="str">
        <f t="shared" si="567"/>
        <v>仏滅</v>
      </c>
      <c r="G8290" t="str">
        <f t="shared" si="564"/>
        <v>土</v>
      </c>
      <c r="I8290" t="str">
        <f t="shared" si="565"/>
        <v/>
      </c>
    </row>
    <row r="8291" spans="1:9">
      <c r="A8291" s="1">
        <v>44815</v>
      </c>
      <c r="B8291" s="6" t="s">
        <v>313</v>
      </c>
      <c r="C8291" s="7">
        <v>8</v>
      </c>
      <c r="D8291">
        <v>16</v>
      </c>
      <c r="E8291">
        <f t="shared" si="566"/>
        <v>0</v>
      </c>
      <c r="F8291" t="str">
        <f t="shared" si="567"/>
        <v>大安</v>
      </c>
      <c r="G8291" t="str">
        <f t="shared" si="564"/>
        <v>日</v>
      </c>
      <c r="I8291" t="str">
        <f t="shared" si="565"/>
        <v/>
      </c>
    </row>
    <row r="8292" spans="1:9">
      <c r="A8292" s="1">
        <v>44816</v>
      </c>
      <c r="B8292" s="6" t="s">
        <v>314</v>
      </c>
      <c r="C8292" s="7">
        <v>8</v>
      </c>
      <c r="D8292">
        <v>17</v>
      </c>
      <c r="E8292">
        <f t="shared" si="566"/>
        <v>1</v>
      </c>
      <c r="F8292" t="str">
        <f t="shared" si="567"/>
        <v>赤口</v>
      </c>
      <c r="G8292" t="str">
        <f t="shared" si="564"/>
        <v>月</v>
      </c>
      <c r="I8292" t="str">
        <f t="shared" si="565"/>
        <v/>
      </c>
    </row>
    <row r="8293" spans="1:9">
      <c r="A8293" s="1">
        <v>44817</v>
      </c>
      <c r="B8293" s="6" t="s">
        <v>315</v>
      </c>
      <c r="C8293" s="7">
        <v>8</v>
      </c>
      <c r="D8293">
        <v>18</v>
      </c>
      <c r="E8293">
        <f t="shared" si="566"/>
        <v>2</v>
      </c>
      <c r="F8293" t="str">
        <f t="shared" si="567"/>
        <v>先勝</v>
      </c>
      <c r="G8293" t="str">
        <f t="shared" si="564"/>
        <v>火</v>
      </c>
      <c r="I8293" t="str">
        <f t="shared" si="565"/>
        <v/>
      </c>
    </row>
    <row r="8294" spans="1:9">
      <c r="A8294" s="1">
        <v>44818</v>
      </c>
      <c r="B8294" s="6" t="s">
        <v>316</v>
      </c>
      <c r="C8294" s="7">
        <v>8</v>
      </c>
      <c r="D8294">
        <v>19</v>
      </c>
      <c r="E8294">
        <f t="shared" si="566"/>
        <v>3</v>
      </c>
      <c r="F8294" t="str">
        <f t="shared" si="567"/>
        <v>友引</v>
      </c>
      <c r="G8294" t="str">
        <f t="shared" si="564"/>
        <v>水</v>
      </c>
      <c r="I8294" t="str">
        <f t="shared" si="565"/>
        <v/>
      </c>
    </row>
    <row r="8295" spans="1:9">
      <c r="A8295" s="1">
        <v>44819</v>
      </c>
      <c r="B8295" s="6" t="s">
        <v>317</v>
      </c>
      <c r="C8295" s="7">
        <v>8</v>
      </c>
      <c r="D8295">
        <v>20</v>
      </c>
      <c r="E8295">
        <f t="shared" si="566"/>
        <v>4</v>
      </c>
      <c r="F8295" t="str">
        <f t="shared" si="567"/>
        <v>先負</v>
      </c>
      <c r="G8295" t="str">
        <f t="shared" si="564"/>
        <v>木</v>
      </c>
      <c r="I8295" t="str">
        <f t="shared" si="565"/>
        <v/>
      </c>
    </row>
    <row r="8296" spans="1:9">
      <c r="A8296" s="1">
        <v>44820</v>
      </c>
      <c r="B8296" s="6" t="s">
        <v>318</v>
      </c>
      <c r="C8296" s="7">
        <v>8</v>
      </c>
      <c r="D8296">
        <v>21</v>
      </c>
      <c r="E8296">
        <f t="shared" si="566"/>
        <v>5</v>
      </c>
      <c r="F8296" t="str">
        <f t="shared" si="567"/>
        <v>仏滅</v>
      </c>
      <c r="G8296" t="str">
        <f t="shared" si="564"/>
        <v>金</v>
      </c>
      <c r="I8296" t="str">
        <f t="shared" si="565"/>
        <v/>
      </c>
    </row>
    <row r="8297" spans="1:9">
      <c r="A8297" s="1">
        <v>44821</v>
      </c>
      <c r="B8297" s="6" t="s">
        <v>319</v>
      </c>
      <c r="C8297" s="7">
        <v>8</v>
      </c>
      <c r="D8297">
        <v>22</v>
      </c>
      <c r="E8297">
        <f t="shared" si="566"/>
        <v>0</v>
      </c>
      <c r="F8297" t="str">
        <f t="shared" si="567"/>
        <v>大安</v>
      </c>
      <c r="G8297" t="str">
        <f t="shared" si="564"/>
        <v>土</v>
      </c>
      <c r="I8297" t="str">
        <f t="shared" si="565"/>
        <v/>
      </c>
    </row>
    <row r="8298" spans="1:9">
      <c r="A8298" s="1">
        <v>44822</v>
      </c>
      <c r="B8298" s="6" t="s">
        <v>320</v>
      </c>
      <c r="C8298" s="7">
        <v>8</v>
      </c>
      <c r="D8298">
        <v>23</v>
      </c>
      <c r="E8298">
        <f t="shared" si="566"/>
        <v>1</v>
      </c>
      <c r="F8298" t="str">
        <f t="shared" si="567"/>
        <v>赤口</v>
      </c>
      <c r="G8298" t="str">
        <f t="shared" si="564"/>
        <v>日</v>
      </c>
      <c r="I8298" t="str">
        <f t="shared" si="565"/>
        <v/>
      </c>
    </row>
    <row r="8299" spans="1:9">
      <c r="A8299" s="1">
        <v>44823</v>
      </c>
      <c r="B8299" s="6" t="s">
        <v>321</v>
      </c>
      <c r="C8299" s="7">
        <v>8</v>
      </c>
      <c r="D8299">
        <v>24</v>
      </c>
      <c r="E8299">
        <f t="shared" si="566"/>
        <v>2</v>
      </c>
      <c r="F8299" t="str">
        <f t="shared" si="567"/>
        <v>先勝</v>
      </c>
      <c r="G8299" t="str">
        <f t="shared" si="564"/>
        <v>月</v>
      </c>
      <c r="I8299" t="str">
        <f t="shared" si="565"/>
        <v/>
      </c>
    </row>
    <row r="8300" spans="1:9">
      <c r="A8300" s="1">
        <v>44824</v>
      </c>
      <c r="B8300" s="6" t="s">
        <v>322</v>
      </c>
      <c r="C8300" s="7">
        <v>8</v>
      </c>
      <c r="D8300">
        <v>25</v>
      </c>
      <c r="E8300">
        <f t="shared" si="566"/>
        <v>3</v>
      </c>
      <c r="F8300" t="str">
        <f t="shared" si="567"/>
        <v>友引</v>
      </c>
      <c r="G8300" t="str">
        <f t="shared" si="564"/>
        <v>火</v>
      </c>
      <c r="I8300" t="str">
        <f t="shared" si="565"/>
        <v/>
      </c>
    </row>
    <row r="8301" spans="1:9">
      <c r="A8301" s="1">
        <v>44825</v>
      </c>
      <c r="B8301" s="6" t="s">
        <v>323</v>
      </c>
      <c r="C8301" s="7">
        <v>8</v>
      </c>
      <c r="D8301">
        <v>26</v>
      </c>
      <c r="E8301">
        <f t="shared" si="566"/>
        <v>4</v>
      </c>
      <c r="F8301" t="str">
        <f t="shared" si="567"/>
        <v>先負</v>
      </c>
      <c r="G8301" t="str">
        <f t="shared" si="564"/>
        <v>水</v>
      </c>
      <c r="I8301" t="str">
        <f t="shared" si="565"/>
        <v/>
      </c>
    </row>
    <row r="8302" spans="1:9">
      <c r="A8302" s="1">
        <v>44826</v>
      </c>
      <c r="B8302" s="6" t="s">
        <v>324</v>
      </c>
      <c r="C8302" s="7">
        <v>8</v>
      </c>
      <c r="D8302">
        <v>27</v>
      </c>
      <c r="E8302">
        <f t="shared" si="566"/>
        <v>5</v>
      </c>
      <c r="F8302" t="str">
        <f t="shared" si="567"/>
        <v>仏滅</v>
      </c>
      <c r="G8302" t="str">
        <f t="shared" si="564"/>
        <v>木</v>
      </c>
      <c r="I8302" t="str">
        <f t="shared" si="565"/>
        <v/>
      </c>
    </row>
    <row r="8303" spans="1:9">
      <c r="A8303" s="1">
        <v>44827</v>
      </c>
      <c r="B8303" s="6" t="s">
        <v>325</v>
      </c>
      <c r="C8303" s="7">
        <v>8</v>
      </c>
      <c r="D8303">
        <v>28</v>
      </c>
      <c r="E8303">
        <f t="shared" si="566"/>
        <v>0</v>
      </c>
      <c r="F8303" t="str">
        <f t="shared" si="567"/>
        <v>大安</v>
      </c>
      <c r="G8303" t="str">
        <f t="shared" si="564"/>
        <v>金</v>
      </c>
      <c r="I8303" t="str">
        <f t="shared" si="565"/>
        <v/>
      </c>
    </row>
    <row r="8304" spans="1:9">
      <c r="A8304" s="1">
        <v>44828</v>
      </c>
      <c r="B8304" s="6" t="s">
        <v>326</v>
      </c>
      <c r="C8304" s="7">
        <v>8</v>
      </c>
      <c r="D8304">
        <v>29</v>
      </c>
      <c r="E8304">
        <f t="shared" si="566"/>
        <v>1</v>
      </c>
      <c r="F8304" t="str">
        <f t="shared" si="567"/>
        <v>赤口</v>
      </c>
      <c r="G8304" t="str">
        <f t="shared" si="564"/>
        <v>土</v>
      </c>
      <c r="I8304" t="str">
        <f t="shared" si="565"/>
        <v/>
      </c>
    </row>
    <row r="8305" spans="1:9">
      <c r="A8305" s="1">
        <v>44829</v>
      </c>
      <c r="B8305" s="6" t="s">
        <v>327</v>
      </c>
      <c r="C8305" s="7">
        <v>8</v>
      </c>
      <c r="D8305">
        <v>30</v>
      </c>
      <c r="E8305">
        <f t="shared" si="566"/>
        <v>2</v>
      </c>
      <c r="F8305" t="str">
        <f t="shared" si="567"/>
        <v>先勝</v>
      </c>
      <c r="G8305" t="str">
        <f t="shared" si="564"/>
        <v>日</v>
      </c>
      <c r="I8305" t="str">
        <f t="shared" si="565"/>
        <v/>
      </c>
    </row>
    <row r="8306" spans="1:9">
      <c r="A8306" s="1">
        <v>44830</v>
      </c>
      <c r="B8306" s="6" t="s">
        <v>706</v>
      </c>
      <c r="C8306" s="7">
        <v>9</v>
      </c>
      <c r="D8306">
        <v>1</v>
      </c>
      <c r="E8306">
        <f t="shared" si="566"/>
        <v>4</v>
      </c>
      <c r="F8306" t="str">
        <f t="shared" si="567"/>
        <v>先負</v>
      </c>
      <c r="G8306" t="str">
        <f t="shared" si="564"/>
        <v>月</v>
      </c>
      <c r="I8306" t="str">
        <f t="shared" si="565"/>
        <v/>
      </c>
    </row>
    <row r="8307" spans="1:9">
      <c r="A8307" s="1">
        <v>44831</v>
      </c>
      <c r="B8307" s="6" t="s">
        <v>329</v>
      </c>
      <c r="C8307" s="7">
        <v>9</v>
      </c>
      <c r="D8307">
        <v>2</v>
      </c>
      <c r="E8307">
        <f t="shared" si="566"/>
        <v>5</v>
      </c>
      <c r="F8307" t="str">
        <f t="shared" si="567"/>
        <v>仏滅</v>
      </c>
      <c r="G8307" t="str">
        <f t="shared" si="564"/>
        <v>火</v>
      </c>
      <c r="I8307" t="str">
        <f t="shared" si="565"/>
        <v/>
      </c>
    </row>
    <row r="8308" spans="1:9">
      <c r="A8308" s="1">
        <v>44832</v>
      </c>
      <c r="B8308" s="6" t="s">
        <v>330</v>
      </c>
      <c r="C8308" s="7">
        <v>9</v>
      </c>
      <c r="D8308">
        <v>3</v>
      </c>
      <c r="E8308">
        <f t="shared" si="566"/>
        <v>0</v>
      </c>
      <c r="F8308" t="str">
        <f t="shared" si="567"/>
        <v>大安</v>
      </c>
      <c r="G8308" t="str">
        <f t="shared" si="564"/>
        <v>水</v>
      </c>
      <c r="I8308" t="str">
        <f t="shared" si="565"/>
        <v/>
      </c>
    </row>
    <row r="8309" spans="1:9">
      <c r="A8309" s="1">
        <v>44833</v>
      </c>
      <c r="B8309" s="6" t="s">
        <v>331</v>
      </c>
      <c r="C8309" s="7">
        <v>9</v>
      </c>
      <c r="D8309">
        <v>4</v>
      </c>
      <c r="E8309">
        <f t="shared" si="566"/>
        <v>1</v>
      </c>
      <c r="F8309" t="str">
        <f t="shared" si="567"/>
        <v>赤口</v>
      </c>
      <c r="G8309" t="str">
        <f t="shared" si="564"/>
        <v>木</v>
      </c>
      <c r="I8309" t="str">
        <f t="shared" si="565"/>
        <v/>
      </c>
    </row>
    <row r="8310" spans="1:9">
      <c r="A8310" s="1">
        <v>44834</v>
      </c>
      <c r="B8310" s="6" t="s">
        <v>332</v>
      </c>
      <c r="C8310" s="7">
        <v>9</v>
      </c>
      <c r="D8310">
        <v>5</v>
      </c>
      <c r="E8310">
        <f t="shared" si="566"/>
        <v>2</v>
      </c>
      <c r="F8310" t="str">
        <f t="shared" si="567"/>
        <v>先勝</v>
      </c>
      <c r="G8310" t="str">
        <f t="shared" si="564"/>
        <v>金</v>
      </c>
      <c r="I8310" t="str">
        <f t="shared" si="565"/>
        <v/>
      </c>
    </row>
    <row r="8311" spans="1:9">
      <c r="A8311" s="1">
        <v>44835</v>
      </c>
      <c r="B8311" s="6" t="s">
        <v>333</v>
      </c>
      <c r="C8311" s="7">
        <v>9</v>
      </c>
      <c r="D8311">
        <v>6</v>
      </c>
      <c r="E8311">
        <f t="shared" si="566"/>
        <v>3</v>
      </c>
      <c r="F8311" t="str">
        <f t="shared" si="567"/>
        <v>友引</v>
      </c>
      <c r="G8311" t="str">
        <f t="shared" si="564"/>
        <v>土</v>
      </c>
      <c r="I8311" t="str">
        <f t="shared" si="565"/>
        <v/>
      </c>
    </row>
    <row r="8312" spans="1:9">
      <c r="A8312" s="1">
        <v>44836</v>
      </c>
      <c r="B8312" s="6" t="s">
        <v>334</v>
      </c>
      <c r="C8312" s="7">
        <v>9</v>
      </c>
      <c r="D8312">
        <v>7</v>
      </c>
      <c r="E8312">
        <f t="shared" si="566"/>
        <v>4</v>
      </c>
      <c r="F8312" t="str">
        <f t="shared" si="567"/>
        <v>先負</v>
      </c>
      <c r="G8312" t="str">
        <f t="shared" si="564"/>
        <v>日</v>
      </c>
      <c r="I8312" t="str">
        <f t="shared" si="565"/>
        <v/>
      </c>
    </row>
    <row r="8313" spans="1:9">
      <c r="A8313" s="1">
        <v>44837</v>
      </c>
      <c r="B8313" s="6" t="s">
        <v>335</v>
      </c>
      <c r="C8313" s="7">
        <v>9</v>
      </c>
      <c r="D8313">
        <v>8</v>
      </c>
      <c r="E8313">
        <f t="shared" si="566"/>
        <v>5</v>
      </c>
      <c r="F8313" t="str">
        <f t="shared" si="567"/>
        <v>仏滅</v>
      </c>
      <c r="G8313" t="str">
        <f t="shared" si="564"/>
        <v>月</v>
      </c>
      <c r="I8313" t="str">
        <f t="shared" si="565"/>
        <v/>
      </c>
    </row>
    <row r="8314" spans="1:9">
      <c r="A8314" s="1">
        <v>44838</v>
      </c>
      <c r="B8314" s="6" t="s">
        <v>336</v>
      </c>
      <c r="C8314" s="7">
        <v>9</v>
      </c>
      <c r="D8314">
        <v>9</v>
      </c>
      <c r="E8314">
        <f t="shared" si="566"/>
        <v>0</v>
      </c>
      <c r="F8314" t="str">
        <f t="shared" si="567"/>
        <v>大安</v>
      </c>
      <c r="G8314" t="str">
        <f t="shared" si="564"/>
        <v>火</v>
      </c>
      <c r="I8314" t="str">
        <f t="shared" si="565"/>
        <v/>
      </c>
    </row>
    <row r="8315" spans="1:9">
      <c r="A8315" s="1">
        <v>44839</v>
      </c>
      <c r="B8315" s="6" t="s">
        <v>337</v>
      </c>
      <c r="C8315" s="7">
        <v>9</v>
      </c>
      <c r="D8315">
        <v>10</v>
      </c>
      <c r="E8315">
        <f t="shared" si="566"/>
        <v>1</v>
      </c>
      <c r="F8315" t="str">
        <f t="shared" si="567"/>
        <v>赤口</v>
      </c>
      <c r="G8315" t="str">
        <f t="shared" si="564"/>
        <v>水</v>
      </c>
      <c r="I8315" t="str">
        <f t="shared" si="565"/>
        <v/>
      </c>
    </row>
    <row r="8316" spans="1:9">
      <c r="A8316" s="1">
        <v>44840</v>
      </c>
      <c r="B8316" s="6" t="s">
        <v>338</v>
      </c>
      <c r="C8316" s="7">
        <v>9</v>
      </c>
      <c r="D8316">
        <v>11</v>
      </c>
      <c r="E8316">
        <f t="shared" si="566"/>
        <v>2</v>
      </c>
      <c r="F8316" t="str">
        <f t="shared" si="567"/>
        <v>先勝</v>
      </c>
      <c r="G8316" t="str">
        <f t="shared" si="564"/>
        <v>木</v>
      </c>
      <c r="I8316" t="str">
        <f t="shared" si="565"/>
        <v/>
      </c>
    </row>
    <row r="8317" spans="1:9">
      <c r="A8317" s="1">
        <v>44841</v>
      </c>
      <c r="B8317" s="6" t="s">
        <v>339</v>
      </c>
      <c r="C8317" s="7">
        <v>9</v>
      </c>
      <c r="D8317">
        <v>12</v>
      </c>
      <c r="E8317">
        <f t="shared" si="566"/>
        <v>3</v>
      </c>
      <c r="F8317" t="str">
        <f t="shared" si="567"/>
        <v>友引</v>
      </c>
      <c r="G8317" t="str">
        <f t="shared" si="564"/>
        <v>金</v>
      </c>
      <c r="I8317" t="str">
        <f t="shared" si="565"/>
        <v/>
      </c>
    </row>
    <row r="8318" spans="1:9">
      <c r="A8318" s="1">
        <v>44842</v>
      </c>
      <c r="B8318" s="6" t="s">
        <v>340</v>
      </c>
      <c r="C8318" s="7">
        <v>9</v>
      </c>
      <c r="D8318">
        <v>13</v>
      </c>
      <c r="E8318">
        <f t="shared" si="566"/>
        <v>4</v>
      </c>
      <c r="F8318" t="str">
        <f t="shared" si="567"/>
        <v>先負</v>
      </c>
      <c r="G8318" t="str">
        <f t="shared" si="564"/>
        <v>土</v>
      </c>
      <c r="I8318" t="str">
        <f t="shared" si="565"/>
        <v/>
      </c>
    </row>
    <row r="8319" spans="1:9">
      <c r="A8319" s="1">
        <v>44843</v>
      </c>
      <c r="B8319" s="6" t="s">
        <v>341</v>
      </c>
      <c r="C8319" s="7">
        <v>9</v>
      </c>
      <c r="D8319">
        <v>14</v>
      </c>
      <c r="E8319">
        <f t="shared" si="566"/>
        <v>5</v>
      </c>
      <c r="F8319" t="str">
        <f t="shared" si="567"/>
        <v>仏滅</v>
      </c>
      <c r="G8319" t="str">
        <f t="shared" si="564"/>
        <v>日</v>
      </c>
      <c r="I8319" t="str">
        <f t="shared" si="565"/>
        <v/>
      </c>
    </row>
    <row r="8320" spans="1:9">
      <c r="A8320" s="1">
        <v>44844</v>
      </c>
      <c r="B8320" s="6" t="s">
        <v>342</v>
      </c>
      <c r="C8320" s="7">
        <v>9</v>
      </c>
      <c r="D8320">
        <v>15</v>
      </c>
      <c r="E8320">
        <f t="shared" si="566"/>
        <v>0</v>
      </c>
      <c r="F8320" t="str">
        <f t="shared" si="567"/>
        <v>大安</v>
      </c>
      <c r="G8320" t="str">
        <f t="shared" si="564"/>
        <v>月</v>
      </c>
      <c r="I8320" t="str">
        <f t="shared" si="565"/>
        <v/>
      </c>
    </row>
    <row r="8321" spans="1:9">
      <c r="A8321" s="1">
        <v>44845</v>
      </c>
      <c r="B8321" s="6" t="s">
        <v>343</v>
      </c>
      <c r="C8321" s="7">
        <v>9</v>
      </c>
      <c r="D8321">
        <v>16</v>
      </c>
      <c r="E8321">
        <f t="shared" si="566"/>
        <v>1</v>
      </c>
      <c r="F8321" t="str">
        <f t="shared" si="567"/>
        <v>赤口</v>
      </c>
      <c r="G8321" t="str">
        <f t="shared" si="564"/>
        <v>火</v>
      </c>
      <c r="I8321" t="str">
        <f t="shared" si="565"/>
        <v/>
      </c>
    </row>
    <row r="8322" spans="1:9">
      <c r="A8322" s="1">
        <v>44846</v>
      </c>
      <c r="B8322" s="6" t="s">
        <v>344</v>
      </c>
      <c r="C8322" s="7">
        <v>9</v>
      </c>
      <c r="D8322">
        <v>17</v>
      </c>
      <c r="E8322">
        <f t="shared" si="566"/>
        <v>2</v>
      </c>
      <c r="F8322" t="str">
        <f t="shared" si="567"/>
        <v>先勝</v>
      </c>
      <c r="G8322" t="str">
        <f t="shared" si="564"/>
        <v>水</v>
      </c>
      <c r="I8322" t="str">
        <f t="shared" si="565"/>
        <v/>
      </c>
    </row>
    <row r="8323" spans="1:9">
      <c r="A8323" s="1">
        <v>44847</v>
      </c>
      <c r="B8323" s="6" t="s">
        <v>345</v>
      </c>
      <c r="C8323" s="7">
        <v>9</v>
      </c>
      <c r="D8323">
        <v>18</v>
      </c>
      <c r="E8323">
        <f t="shared" si="566"/>
        <v>3</v>
      </c>
      <c r="F8323" t="str">
        <f t="shared" si="567"/>
        <v>友引</v>
      </c>
      <c r="G8323" t="str">
        <f t="shared" ref="G8323:G8386" si="568">TEXT(A8323,"aaa")</f>
        <v>木</v>
      </c>
      <c r="I8323" t="str">
        <f t="shared" ref="I8323:I8386" si="569">IF(ISERROR(VLOOKUP(H8323,$K$29:$L$39,2,FALSE)),"",VLOOKUP(H8323,$K$29:$L$39,2,FALSE))</f>
        <v/>
      </c>
    </row>
    <row r="8324" spans="1:9">
      <c r="A8324" s="1">
        <v>44848</v>
      </c>
      <c r="B8324" s="6" t="s">
        <v>346</v>
      </c>
      <c r="C8324" s="7">
        <v>9</v>
      </c>
      <c r="D8324">
        <v>19</v>
      </c>
      <c r="E8324">
        <f t="shared" si="566"/>
        <v>4</v>
      </c>
      <c r="F8324" t="str">
        <f t="shared" si="567"/>
        <v>先負</v>
      </c>
      <c r="G8324" t="str">
        <f t="shared" si="568"/>
        <v>金</v>
      </c>
      <c r="I8324" t="str">
        <f t="shared" si="569"/>
        <v/>
      </c>
    </row>
    <row r="8325" spans="1:9">
      <c r="A8325" s="1">
        <v>44849</v>
      </c>
      <c r="B8325" s="6" t="s">
        <v>347</v>
      </c>
      <c r="C8325" s="7">
        <v>9</v>
      </c>
      <c r="D8325">
        <v>20</v>
      </c>
      <c r="E8325">
        <f t="shared" si="566"/>
        <v>5</v>
      </c>
      <c r="F8325" t="str">
        <f t="shared" si="567"/>
        <v>仏滅</v>
      </c>
      <c r="G8325" t="str">
        <f t="shared" si="568"/>
        <v>土</v>
      </c>
      <c r="I8325" t="str">
        <f t="shared" si="569"/>
        <v/>
      </c>
    </row>
    <row r="8326" spans="1:9">
      <c r="A8326" s="1">
        <v>44850</v>
      </c>
      <c r="B8326" s="6" t="s">
        <v>348</v>
      </c>
      <c r="C8326" s="7">
        <v>9</v>
      </c>
      <c r="D8326">
        <v>21</v>
      </c>
      <c r="E8326">
        <f t="shared" si="566"/>
        <v>0</v>
      </c>
      <c r="F8326" t="str">
        <f t="shared" si="567"/>
        <v>大安</v>
      </c>
      <c r="G8326" t="str">
        <f t="shared" si="568"/>
        <v>日</v>
      </c>
      <c r="I8326" t="str">
        <f t="shared" si="569"/>
        <v/>
      </c>
    </row>
    <row r="8327" spans="1:9">
      <c r="A8327" s="1">
        <v>44851</v>
      </c>
      <c r="B8327" s="6" t="s">
        <v>349</v>
      </c>
      <c r="C8327" s="7">
        <v>9</v>
      </c>
      <c r="D8327">
        <v>22</v>
      </c>
      <c r="E8327">
        <f t="shared" si="566"/>
        <v>1</v>
      </c>
      <c r="F8327" t="str">
        <f t="shared" si="567"/>
        <v>赤口</v>
      </c>
      <c r="G8327" t="str">
        <f t="shared" si="568"/>
        <v>月</v>
      </c>
      <c r="I8327" t="str">
        <f t="shared" si="569"/>
        <v/>
      </c>
    </row>
    <row r="8328" spans="1:9">
      <c r="A8328" s="1">
        <v>44852</v>
      </c>
      <c r="B8328" s="6" t="s">
        <v>350</v>
      </c>
      <c r="C8328" s="7">
        <v>9</v>
      </c>
      <c r="D8328">
        <v>23</v>
      </c>
      <c r="E8328">
        <f t="shared" si="566"/>
        <v>2</v>
      </c>
      <c r="F8328" t="str">
        <f t="shared" si="567"/>
        <v>先勝</v>
      </c>
      <c r="G8328" t="str">
        <f t="shared" si="568"/>
        <v>火</v>
      </c>
      <c r="I8328" t="str">
        <f t="shared" si="569"/>
        <v/>
      </c>
    </row>
    <row r="8329" spans="1:9">
      <c r="A8329" s="1">
        <v>44853</v>
      </c>
      <c r="B8329" s="6" t="s">
        <v>351</v>
      </c>
      <c r="C8329" s="7">
        <v>9</v>
      </c>
      <c r="D8329">
        <v>24</v>
      </c>
      <c r="E8329">
        <f t="shared" si="566"/>
        <v>3</v>
      </c>
      <c r="F8329" t="str">
        <f t="shared" si="567"/>
        <v>友引</v>
      </c>
      <c r="G8329" t="str">
        <f t="shared" si="568"/>
        <v>水</v>
      </c>
      <c r="I8329" t="str">
        <f t="shared" si="569"/>
        <v/>
      </c>
    </row>
    <row r="8330" spans="1:9">
      <c r="A8330" s="1">
        <v>44854</v>
      </c>
      <c r="B8330" s="6" t="s">
        <v>352</v>
      </c>
      <c r="C8330" s="7">
        <v>9</v>
      </c>
      <c r="D8330">
        <v>25</v>
      </c>
      <c r="E8330">
        <f t="shared" si="566"/>
        <v>4</v>
      </c>
      <c r="F8330" t="str">
        <f t="shared" si="567"/>
        <v>先負</v>
      </c>
      <c r="G8330" t="str">
        <f t="shared" si="568"/>
        <v>木</v>
      </c>
      <c r="I8330" t="str">
        <f t="shared" si="569"/>
        <v/>
      </c>
    </row>
    <row r="8331" spans="1:9">
      <c r="A8331" s="1">
        <v>44855</v>
      </c>
      <c r="B8331" s="6" t="s">
        <v>353</v>
      </c>
      <c r="C8331" s="7">
        <v>9</v>
      </c>
      <c r="D8331">
        <v>26</v>
      </c>
      <c r="E8331">
        <f t="shared" si="566"/>
        <v>5</v>
      </c>
      <c r="F8331" t="str">
        <f t="shared" si="567"/>
        <v>仏滅</v>
      </c>
      <c r="G8331" t="str">
        <f t="shared" si="568"/>
        <v>金</v>
      </c>
      <c r="I8331" t="str">
        <f t="shared" si="569"/>
        <v/>
      </c>
    </row>
    <row r="8332" spans="1:9">
      <c r="A8332" s="1">
        <v>44856</v>
      </c>
      <c r="B8332" s="6" t="s">
        <v>354</v>
      </c>
      <c r="C8332" s="7">
        <v>9</v>
      </c>
      <c r="D8332">
        <v>27</v>
      </c>
      <c r="E8332">
        <f t="shared" ref="E8332:E8395" si="570">MOD(C8332+D8332,6)</f>
        <v>0</v>
      </c>
      <c r="F8332" t="str">
        <f t="shared" ref="F8332:F8395" si="571">VLOOKUP(E8332,$K$18:$L$23,2)</f>
        <v>大安</v>
      </c>
      <c r="G8332" t="str">
        <f t="shared" si="568"/>
        <v>土</v>
      </c>
      <c r="I8332" t="str">
        <f t="shared" si="569"/>
        <v/>
      </c>
    </row>
    <row r="8333" spans="1:9">
      <c r="A8333" s="1">
        <v>44857</v>
      </c>
      <c r="B8333" s="6" t="s">
        <v>355</v>
      </c>
      <c r="C8333" s="7">
        <v>9</v>
      </c>
      <c r="D8333">
        <v>28</v>
      </c>
      <c r="E8333">
        <f t="shared" si="570"/>
        <v>1</v>
      </c>
      <c r="F8333" t="str">
        <f t="shared" si="571"/>
        <v>赤口</v>
      </c>
      <c r="G8333" t="str">
        <f t="shared" si="568"/>
        <v>日</v>
      </c>
      <c r="I8333" t="str">
        <f t="shared" si="569"/>
        <v/>
      </c>
    </row>
    <row r="8334" spans="1:9">
      <c r="A8334" s="1">
        <v>44858</v>
      </c>
      <c r="B8334" s="6" t="s">
        <v>356</v>
      </c>
      <c r="C8334" s="7">
        <v>9</v>
      </c>
      <c r="D8334">
        <v>29</v>
      </c>
      <c r="E8334">
        <f t="shared" si="570"/>
        <v>2</v>
      </c>
      <c r="F8334" t="str">
        <f t="shared" si="571"/>
        <v>先勝</v>
      </c>
      <c r="G8334" t="str">
        <f t="shared" si="568"/>
        <v>月</v>
      </c>
      <c r="I8334" t="str">
        <f t="shared" si="569"/>
        <v/>
      </c>
    </row>
    <row r="8335" spans="1:9">
      <c r="A8335" s="1">
        <v>44859</v>
      </c>
      <c r="B8335" s="6" t="s">
        <v>573</v>
      </c>
      <c r="C8335" s="7">
        <v>10</v>
      </c>
      <c r="D8335">
        <v>1</v>
      </c>
      <c r="E8335">
        <f t="shared" si="570"/>
        <v>5</v>
      </c>
      <c r="F8335" t="str">
        <f t="shared" si="571"/>
        <v>仏滅</v>
      </c>
      <c r="G8335" t="str">
        <f t="shared" si="568"/>
        <v>火</v>
      </c>
      <c r="I8335" t="str">
        <f t="shared" si="569"/>
        <v/>
      </c>
    </row>
    <row r="8336" spans="1:9">
      <c r="A8336" s="1">
        <v>44860</v>
      </c>
      <c r="B8336" s="6" t="s">
        <v>358</v>
      </c>
      <c r="C8336" s="7">
        <v>10</v>
      </c>
      <c r="D8336">
        <v>2</v>
      </c>
      <c r="E8336">
        <f t="shared" si="570"/>
        <v>0</v>
      </c>
      <c r="F8336" t="str">
        <f t="shared" si="571"/>
        <v>大安</v>
      </c>
      <c r="G8336" t="str">
        <f t="shared" si="568"/>
        <v>水</v>
      </c>
      <c r="I8336" t="str">
        <f t="shared" si="569"/>
        <v/>
      </c>
    </row>
    <row r="8337" spans="1:9">
      <c r="A8337" s="1">
        <v>44861</v>
      </c>
      <c r="B8337" s="6" t="s">
        <v>359</v>
      </c>
      <c r="C8337" s="7">
        <v>10</v>
      </c>
      <c r="D8337">
        <v>3</v>
      </c>
      <c r="E8337">
        <f t="shared" si="570"/>
        <v>1</v>
      </c>
      <c r="F8337" t="str">
        <f t="shared" si="571"/>
        <v>赤口</v>
      </c>
      <c r="G8337" t="str">
        <f t="shared" si="568"/>
        <v>木</v>
      </c>
      <c r="I8337" t="str">
        <f t="shared" si="569"/>
        <v/>
      </c>
    </row>
    <row r="8338" spans="1:9">
      <c r="A8338" s="1">
        <v>44862</v>
      </c>
      <c r="B8338" s="6" t="s">
        <v>360</v>
      </c>
      <c r="C8338" s="7">
        <v>10</v>
      </c>
      <c r="D8338">
        <v>4</v>
      </c>
      <c r="E8338">
        <f t="shared" si="570"/>
        <v>2</v>
      </c>
      <c r="F8338" t="str">
        <f t="shared" si="571"/>
        <v>先勝</v>
      </c>
      <c r="G8338" t="str">
        <f t="shared" si="568"/>
        <v>金</v>
      </c>
      <c r="I8338" t="str">
        <f t="shared" si="569"/>
        <v/>
      </c>
    </row>
    <row r="8339" spans="1:9">
      <c r="A8339" s="1">
        <v>44863</v>
      </c>
      <c r="B8339" s="6" t="s">
        <v>361</v>
      </c>
      <c r="C8339" s="7">
        <v>10</v>
      </c>
      <c r="D8339">
        <v>5</v>
      </c>
      <c r="E8339">
        <f t="shared" si="570"/>
        <v>3</v>
      </c>
      <c r="F8339" t="str">
        <f t="shared" si="571"/>
        <v>友引</v>
      </c>
      <c r="G8339" t="str">
        <f t="shared" si="568"/>
        <v>土</v>
      </c>
      <c r="I8339" t="str">
        <f t="shared" si="569"/>
        <v/>
      </c>
    </row>
    <row r="8340" spans="1:9">
      <c r="A8340" s="1">
        <v>44864</v>
      </c>
      <c r="B8340" s="6" t="s">
        <v>362</v>
      </c>
      <c r="C8340" s="7">
        <v>10</v>
      </c>
      <c r="D8340">
        <v>6</v>
      </c>
      <c r="E8340">
        <f t="shared" si="570"/>
        <v>4</v>
      </c>
      <c r="F8340" t="str">
        <f t="shared" si="571"/>
        <v>先負</v>
      </c>
      <c r="G8340" t="str">
        <f t="shared" si="568"/>
        <v>日</v>
      </c>
      <c r="I8340" t="str">
        <f t="shared" si="569"/>
        <v/>
      </c>
    </row>
    <row r="8341" spans="1:9">
      <c r="A8341" s="1">
        <v>44865</v>
      </c>
      <c r="B8341" s="6" t="s">
        <v>363</v>
      </c>
      <c r="C8341" s="7">
        <v>10</v>
      </c>
      <c r="D8341">
        <v>7</v>
      </c>
      <c r="E8341">
        <f t="shared" si="570"/>
        <v>5</v>
      </c>
      <c r="F8341" t="str">
        <f t="shared" si="571"/>
        <v>仏滅</v>
      </c>
      <c r="G8341" t="str">
        <f t="shared" si="568"/>
        <v>月</v>
      </c>
      <c r="I8341" t="str">
        <f t="shared" si="569"/>
        <v/>
      </c>
    </row>
    <row r="8342" spans="1:9">
      <c r="A8342" s="1">
        <v>44866</v>
      </c>
      <c r="B8342" s="6" t="s">
        <v>364</v>
      </c>
      <c r="C8342" s="7">
        <v>10</v>
      </c>
      <c r="D8342">
        <v>8</v>
      </c>
      <c r="E8342">
        <f t="shared" si="570"/>
        <v>0</v>
      </c>
      <c r="F8342" t="str">
        <f t="shared" si="571"/>
        <v>大安</v>
      </c>
      <c r="G8342" t="str">
        <f t="shared" si="568"/>
        <v>火</v>
      </c>
      <c r="I8342" t="str">
        <f t="shared" si="569"/>
        <v/>
      </c>
    </row>
    <row r="8343" spans="1:9">
      <c r="A8343" s="1">
        <v>44867</v>
      </c>
      <c r="B8343" s="6" t="s">
        <v>365</v>
      </c>
      <c r="C8343" s="7">
        <v>10</v>
      </c>
      <c r="D8343">
        <v>9</v>
      </c>
      <c r="E8343">
        <f t="shared" si="570"/>
        <v>1</v>
      </c>
      <c r="F8343" t="str">
        <f t="shared" si="571"/>
        <v>赤口</v>
      </c>
      <c r="G8343" t="str">
        <f t="shared" si="568"/>
        <v>水</v>
      </c>
      <c r="I8343" t="str">
        <f t="shared" si="569"/>
        <v/>
      </c>
    </row>
    <row r="8344" spans="1:9">
      <c r="A8344" s="1">
        <v>44868</v>
      </c>
      <c r="B8344" s="6" t="s">
        <v>366</v>
      </c>
      <c r="C8344" s="7">
        <v>10</v>
      </c>
      <c r="D8344">
        <v>10</v>
      </c>
      <c r="E8344">
        <f t="shared" si="570"/>
        <v>2</v>
      </c>
      <c r="F8344" t="str">
        <f t="shared" si="571"/>
        <v>先勝</v>
      </c>
      <c r="G8344" t="str">
        <f t="shared" si="568"/>
        <v>木</v>
      </c>
      <c r="I8344" t="str">
        <f t="shared" si="569"/>
        <v/>
      </c>
    </row>
    <row r="8345" spans="1:9">
      <c r="A8345" s="1">
        <v>44869</v>
      </c>
      <c r="B8345" s="6" t="s">
        <v>367</v>
      </c>
      <c r="C8345" s="7">
        <v>10</v>
      </c>
      <c r="D8345">
        <v>11</v>
      </c>
      <c r="E8345">
        <f t="shared" si="570"/>
        <v>3</v>
      </c>
      <c r="F8345" t="str">
        <f t="shared" si="571"/>
        <v>友引</v>
      </c>
      <c r="G8345" t="str">
        <f t="shared" si="568"/>
        <v>金</v>
      </c>
      <c r="I8345" t="str">
        <f t="shared" si="569"/>
        <v/>
      </c>
    </row>
    <row r="8346" spans="1:9">
      <c r="A8346" s="1">
        <v>44870</v>
      </c>
      <c r="B8346" s="6" t="s">
        <v>368</v>
      </c>
      <c r="C8346" s="7">
        <v>10</v>
      </c>
      <c r="D8346">
        <v>12</v>
      </c>
      <c r="E8346">
        <f t="shared" si="570"/>
        <v>4</v>
      </c>
      <c r="F8346" t="str">
        <f t="shared" si="571"/>
        <v>先負</v>
      </c>
      <c r="G8346" t="str">
        <f t="shared" si="568"/>
        <v>土</v>
      </c>
      <c r="I8346" t="str">
        <f t="shared" si="569"/>
        <v/>
      </c>
    </row>
    <row r="8347" spans="1:9">
      <c r="A8347" s="1">
        <v>44871</v>
      </c>
      <c r="B8347" s="6" t="s">
        <v>369</v>
      </c>
      <c r="C8347" s="7">
        <v>10</v>
      </c>
      <c r="D8347">
        <v>13</v>
      </c>
      <c r="E8347">
        <f t="shared" si="570"/>
        <v>5</v>
      </c>
      <c r="F8347" t="str">
        <f t="shared" si="571"/>
        <v>仏滅</v>
      </c>
      <c r="G8347" t="str">
        <f t="shared" si="568"/>
        <v>日</v>
      </c>
      <c r="I8347" t="str">
        <f t="shared" si="569"/>
        <v/>
      </c>
    </row>
    <row r="8348" spans="1:9">
      <c r="A8348" s="1">
        <v>44872</v>
      </c>
      <c r="B8348" s="6" t="s">
        <v>370</v>
      </c>
      <c r="C8348" s="7">
        <v>10</v>
      </c>
      <c r="D8348">
        <v>14</v>
      </c>
      <c r="E8348">
        <f t="shared" si="570"/>
        <v>0</v>
      </c>
      <c r="F8348" t="str">
        <f t="shared" si="571"/>
        <v>大安</v>
      </c>
      <c r="G8348" t="str">
        <f t="shared" si="568"/>
        <v>月</v>
      </c>
      <c r="I8348" t="str">
        <f t="shared" si="569"/>
        <v/>
      </c>
    </row>
    <row r="8349" spans="1:9">
      <c r="A8349" s="1">
        <v>44873</v>
      </c>
      <c r="B8349" s="6" t="s">
        <v>371</v>
      </c>
      <c r="C8349" s="7">
        <v>10</v>
      </c>
      <c r="D8349">
        <v>15</v>
      </c>
      <c r="E8349">
        <f t="shared" si="570"/>
        <v>1</v>
      </c>
      <c r="F8349" t="str">
        <f t="shared" si="571"/>
        <v>赤口</v>
      </c>
      <c r="G8349" t="str">
        <f t="shared" si="568"/>
        <v>火</v>
      </c>
      <c r="I8349" t="str">
        <f t="shared" si="569"/>
        <v/>
      </c>
    </row>
    <row r="8350" spans="1:9">
      <c r="A8350" s="1">
        <v>44874</v>
      </c>
      <c r="B8350" s="6" t="s">
        <v>372</v>
      </c>
      <c r="C8350" s="7">
        <v>10</v>
      </c>
      <c r="D8350">
        <v>16</v>
      </c>
      <c r="E8350">
        <f t="shared" si="570"/>
        <v>2</v>
      </c>
      <c r="F8350" t="str">
        <f t="shared" si="571"/>
        <v>先勝</v>
      </c>
      <c r="G8350" t="str">
        <f t="shared" si="568"/>
        <v>水</v>
      </c>
      <c r="I8350" t="str">
        <f t="shared" si="569"/>
        <v/>
      </c>
    </row>
    <row r="8351" spans="1:9">
      <c r="A8351" s="1">
        <v>44875</v>
      </c>
      <c r="B8351" s="6" t="s">
        <v>373</v>
      </c>
      <c r="C8351" s="7">
        <v>10</v>
      </c>
      <c r="D8351">
        <v>17</v>
      </c>
      <c r="E8351">
        <f t="shared" si="570"/>
        <v>3</v>
      </c>
      <c r="F8351" t="str">
        <f t="shared" si="571"/>
        <v>友引</v>
      </c>
      <c r="G8351" t="str">
        <f t="shared" si="568"/>
        <v>木</v>
      </c>
      <c r="I8351" t="str">
        <f t="shared" si="569"/>
        <v/>
      </c>
    </row>
    <row r="8352" spans="1:9">
      <c r="A8352" s="1">
        <v>44876</v>
      </c>
      <c r="B8352" s="6" t="s">
        <v>374</v>
      </c>
      <c r="C8352" s="7">
        <v>10</v>
      </c>
      <c r="D8352">
        <v>18</v>
      </c>
      <c r="E8352">
        <f t="shared" si="570"/>
        <v>4</v>
      </c>
      <c r="F8352" t="str">
        <f t="shared" si="571"/>
        <v>先負</v>
      </c>
      <c r="G8352" t="str">
        <f t="shared" si="568"/>
        <v>金</v>
      </c>
      <c r="I8352" t="str">
        <f t="shared" si="569"/>
        <v/>
      </c>
    </row>
    <row r="8353" spans="1:9">
      <c r="A8353" s="1">
        <v>44877</v>
      </c>
      <c r="B8353" s="6" t="s">
        <v>375</v>
      </c>
      <c r="C8353" s="7">
        <v>10</v>
      </c>
      <c r="D8353">
        <v>19</v>
      </c>
      <c r="E8353">
        <f t="shared" si="570"/>
        <v>5</v>
      </c>
      <c r="F8353" t="str">
        <f t="shared" si="571"/>
        <v>仏滅</v>
      </c>
      <c r="G8353" t="str">
        <f t="shared" si="568"/>
        <v>土</v>
      </c>
      <c r="I8353" t="str">
        <f t="shared" si="569"/>
        <v/>
      </c>
    </row>
    <row r="8354" spans="1:9">
      <c r="A8354" s="1">
        <v>44878</v>
      </c>
      <c r="B8354" s="6" t="s">
        <v>376</v>
      </c>
      <c r="C8354" s="7">
        <v>10</v>
      </c>
      <c r="D8354">
        <v>20</v>
      </c>
      <c r="E8354">
        <f t="shared" si="570"/>
        <v>0</v>
      </c>
      <c r="F8354" t="str">
        <f t="shared" si="571"/>
        <v>大安</v>
      </c>
      <c r="G8354" t="str">
        <f t="shared" si="568"/>
        <v>日</v>
      </c>
      <c r="I8354" t="str">
        <f t="shared" si="569"/>
        <v/>
      </c>
    </row>
    <row r="8355" spans="1:9">
      <c r="A8355" s="1">
        <v>44879</v>
      </c>
      <c r="B8355" s="6" t="s">
        <v>377</v>
      </c>
      <c r="C8355" s="7">
        <v>10</v>
      </c>
      <c r="D8355">
        <v>21</v>
      </c>
      <c r="E8355">
        <f t="shared" si="570"/>
        <v>1</v>
      </c>
      <c r="F8355" t="str">
        <f t="shared" si="571"/>
        <v>赤口</v>
      </c>
      <c r="G8355" t="str">
        <f t="shared" si="568"/>
        <v>月</v>
      </c>
      <c r="I8355" t="str">
        <f t="shared" si="569"/>
        <v/>
      </c>
    </row>
    <row r="8356" spans="1:9">
      <c r="A8356" s="1">
        <v>44880</v>
      </c>
      <c r="B8356" s="6" t="s">
        <v>378</v>
      </c>
      <c r="C8356" s="7">
        <v>10</v>
      </c>
      <c r="D8356">
        <v>22</v>
      </c>
      <c r="E8356">
        <f t="shared" si="570"/>
        <v>2</v>
      </c>
      <c r="F8356" t="str">
        <f t="shared" si="571"/>
        <v>先勝</v>
      </c>
      <c r="G8356" t="str">
        <f t="shared" si="568"/>
        <v>火</v>
      </c>
      <c r="I8356" t="str">
        <f t="shared" si="569"/>
        <v/>
      </c>
    </row>
    <row r="8357" spans="1:9">
      <c r="A8357" s="1">
        <v>44881</v>
      </c>
      <c r="B8357" s="6" t="s">
        <v>379</v>
      </c>
      <c r="C8357" s="7">
        <v>10</v>
      </c>
      <c r="D8357">
        <v>23</v>
      </c>
      <c r="E8357">
        <f t="shared" si="570"/>
        <v>3</v>
      </c>
      <c r="F8357" t="str">
        <f t="shared" si="571"/>
        <v>友引</v>
      </c>
      <c r="G8357" t="str">
        <f t="shared" si="568"/>
        <v>水</v>
      </c>
      <c r="I8357" t="str">
        <f t="shared" si="569"/>
        <v/>
      </c>
    </row>
    <row r="8358" spans="1:9">
      <c r="A8358" s="1">
        <v>44882</v>
      </c>
      <c r="B8358" s="6" t="s">
        <v>380</v>
      </c>
      <c r="C8358" s="7">
        <v>10</v>
      </c>
      <c r="D8358">
        <v>24</v>
      </c>
      <c r="E8358">
        <f t="shared" si="570"/>
        <v>4</v>
      </c>
      <c r="F8358" t="str">
        <f t="shared" si="571"/>
        <v>先負</v>
      </c>
      <c r="G8358" t="str">
        <f t="shared" si="568"/>
        <v>木</v>
      </c>
      <c r="I8358" t="str">
        <f t="shared" si="569"/>
        <v/>
      </c>
    </row>
    <row r="8359" spans="1:9">
      <c r="A8359" s="1">
        <v>44883</v>
      </c>
      <c r="B8359" s="6" t="s">
        <v>381</v>
      </c>
      <c r="C8359" s="7">
        <v>10</v>
      </c>
      <c r="D8359">
        <v>25</v>
      </c>
      <c r="E8359">
        <f t="shared" si="570"/>
        <v>5</v>
      </c>
      <c r="F8359" t="str">
        <f t="shared" si="571"/>
        <v>仏滅</v>
      </c>
      <c r="G8359" t="str">
        <f t="shared" si="568"/>
        <v>金</v>
      </c>
      <c r="I8359" t="str">
        <f t="shared" si="569"/>
        <v/>
      </c>
    </row>
    <row r="8360" spans="1:9">
      <c r="A8360" s="1">
        <v>44884</v>
      </c>
      <c r="B8360" s="6" t="s">
        <v>382</v>
      </c>
      <c r="C8360" s="7">
        <v>10</v>
      </c>
      <c r="D8360">
        <v>26</v>
      </c>
      <c r="E8360">
        <f t="shared" si="570"/>
        <v>0</v>
      </c>
      <c r="F8360" t="str">
        <f t="shared" si="571"/>
        <v>大安</v>
      </c>
      <c r="G8360" t="str">
        <f t="shared" si="568"/>
        <v>土</v>
      </c>
      <c r="I8360" t="str">
        <f t="shared" si="569"/>
        <v/>
      </c>
    </row>
    <row r="8361" spans="1:9">
      <c r="A8361" s="1">
        <v>44885</v>
      </c>
      <c r="B8361" s="6" t="s">
        <v>383</v>
      </c>
      <c r="C8361" s="7">
        <v>10</v>
      </c>
      <c r="D8361">
        <v>27</v>
      </c>
      <c r="E8361">
        <f t="shared" si="570"/>
        <v>1</v>
      </c>
      <c r="F8361" t="str">
        <f t="shared" si="571"/>
        <v>赤口</v>
      </c>
      <c r="G8361" t="str">
        <f t="shared" si="568"/>
        <v>日</v>
      </c>
      <c r="I8361" t="str">
        <f t="shared" si="569"/>
        <v/>
      </c>
    </row>
    <row r="8362" spans="1:9">
      <c r="A8362" s="1">
        <v>44886</v>
      </c>
      <c r="B8362" s="6" t="s">
        <v>384</v>
      </c>
      <c r="C8362" s="7">
        <v>10</v>
      </c>
      <c r="D8362">
        <v>28</v>
      </c>
      <c r="E8362">
        <f t="shared" si="570"/>
        <v>2</v>
      </c>
      <c r="F8362" t="str">
        <f t="shared" si="571"/>
        <v>先勝</v>
      </c>
      <c r="G8362" t="str">
        <f t="shared" si="568"/>
        <v>月</v>
      </c>
      <c r="I8362" t="str">
        <f t="shared" si="569"/>
        <v/>
      </c>
    </row>
    <row r="8363" spans="1:9">
      <c r="A8363" s="1">
        <v>44887</v>
      </c>
      <c r="B8363" s="6" t="s">
        <v>385</v>
      </c>
      <c r="C8363" s="7">
        <v>10</v>
      </c>
      <c r="D8363">
        <v>29</v>
      </c>
      <c r="E8363">
        <f t="shared" si="570"/>
        <v>3</v>
      </c>
      <c r="F8363" t="str">
        <f t="shared" si="571"/>
        <v>友引</v>
      </c>
      <c r="G8363" t="str">
        <f t="shared" si="568"/>
        <v>火</v>
      </c>
      <c r="I8363" t="str">
        <f t="shared" si="569"/>
        <v/>
      </c>
    </row>
    <row r="8364" spans="1:9">
      <c r="A8364" s="1">
        <v>44888</v>
      </c>
      <c r="B8364" s="6" t="s">
        <v>386</v>
      </c>
      <c r="C8364" s="7">
        <v>10</v>
      </c>
      <c r="D8364">
        <v>30</v>
      </c>
      <c r="E8364">
        <f t="shared" si="570"/>
        <v>4</v>
      </c>
      <c r="F8364" t="str">
        <f t="shared" si="571"/>
        <v>先負</v>
      </c>
      <c r="G8364" t="str">
        <f t="shared" si="568"/>
        <v>水</v>
      </c>
      <c r="I8364" t="str">
        <f t="shared" si="569"/>
        <v/>
      </c>
    </row>
    <row r="8365" spans="1:9">
      <c r="A8365" s="1">
        <v>44889</v>
      </c>
      <c r="B8365" s="6" t="s">
        <v>663</v>
      </c>
      <c r="C8365" s="7">
        <v>11</v>
      </c>
      <c r="D8365">
        <v>1</v>
      </c>
      <c r="E8365">
        <f t="shared" si="570"/>
        <v>0</v>
      </c>
      <c r="F8365" t="str">
        <f t="shared" si="571"/>
        <v>大安</v>
      </c>
      <c r="G8365" t="str">
        <f t="shared" si="568"/>
        <v>木</v>
      </c>
      <c r="I8365" t="str">
        <f t="shared" si="569"/>
        <v/>
      </c>
    </row>
    <row r="8366" spans="1:9">
      <c r="A8366" s="1">
        <v>44890</v>
      </c>
      <c r="B8366" s="6" t="s">
        <v>388</v>
      </c>
      <c r="C8366" s="7">
        <v>11</v>
      </c>
      <c r="D8366">
        <v>2</v>
      </c>
      <c r="E8366">
        <f t="shared" si="570"/>
        <v>1</v>
      </c>
      <c r="F8366" t="str">
        <f t="shared" si="571"/>
        <v>赤口</v>
      </c>
      <c r="G8366" t="str">
        <f t="shared" si="568"/>
        <v>金</v>
      </c>
      <c r="I8366" t="str">
        <f t="shared" si="569"/>
        <v/>
      </c>
    </row>
    <row r="8367" spans="1:9">
      <c r="A8367" s="1">
        <v>44891</v>
      </c>
      <c r="B8367" s="6" t="s">
        <v>389</v>
      </c>
      <c r="C8367" s="7">
        <v>11</v>
      </c>
      <c r="D8367">
        <v>3</v>
      </c>
      <c r="E8367">
        <f t="shared" si="570"/>
        <v>2</v>
      </c>
      <c r="F8367" t="str">
        <f t="shared" si="571"/>
        <v>先勝</v>
      </c>
      <c r="G8367" t="str">
        <f t="shared" si="568"/>
        <v>土</v>
      </c>
      <c r="I8367" t="str">
        <f t="shared" si="569"/>
        <v/>
      </c>
    </row>
    <row r="8368" spans="1:9">
      <c r="A8368" s="1">
        <v>44892</v>
      </c>
      <c r="B8368" s="6" t="s">
        <v>390</v>
      </c>
      <c r="C8368" s="7">
        <v>11</v>
      </c>
      <c r="D8368">
        <v>4</v>
      </c>
      <c r="E8368">
        <f t="shared" si="570"/>
        <v>3</v>
      </c>
      <c r="F8368" t="str">
        <f t="shared" si="571"/>
        <v>友引</v>
      </c>
      <c r="G8368" t="str">
        <f t="shared" si="568"/>
        <v>日</v>
      </c>
      <c r="I8368" t="str">
        <f t="shared" si="569"/>
        <v/>
      </c>
    </row>
    <row r="8369" spans="1:9">
      <c r="A8369" s="1">
        <v>44893</v>
      </c>
      <c r="B8369" s="6" t="s">
        <v>391</v>
      </c>
      <c r="C8369" s="7">
        <v>11</v>
      </c>
      <c r="D8369">
        <v>5</v>
      </c>
      <c r="E8369">
        <f t="shared" si="570"/>
        <v>4</v>
      </c>
      <c r="F8369" t="str">
        <f t="shared" si="571"/>
        <v>先負</v>
      </c>
      <c r="G8369" t="str">
        <f t="shared" si="568"/>
        <v>月</v>
      </c>
      <c r="I8369" t="str">
        <f t="shared" si="569"/>
        <v/>
      </c>
    </row>
    <row r="8370" spans="1:9">
      <c r="A8370" s="1">
        <v>44894</v>
      </c>
      <c r="B8370" s="6" t="s">
        <v>392</v>
      </c>
      <c r="C8370" s="7">
        <v>11</v>
      </c>
      <c r="D8370">
        <v>6</v>
      </c>
      <c r="E8370">
        <f t="shared" si="570"/>
        <v>5</v>
      </c>
      <c r="F8370" t="str">
        <f t="shared" si="571"/>
        <v>仏滅</v>
      </c>
      <c r="G8370" t="str">
        <f t="shared" si="568"/>
        <v>火</v>
      </c>
      <c r="I8370" t="str">
        <f t="shared" si="569"/>
        <v/>
      </c>
    </row>
    <row r="8371" spans="1:9">
      <c r="A8371" s="1">
        <v>44895</v>
      </c>
      <c r="B8371" s="6" t="s">
        <v>393</v>
      </c>
      <c r="C8371" s="7">
        <v>11</v>
      </c>
      <c r="D8371">
        <v>7</v>
      </c>
      <c r="E8371">
        <f t="shared" si="570"/>
        <v>0</v>
      </c>
      <c r="F8371" t="str">
        <f t="shared" si="571"/>
        <v>大安</v>
      </c>
      <c r="G8371" t="str">
        <f t="shared" si="568"/>
        <v>水</v>
      </c>
      <c r="I8371" t="str">
        <f t="shared" si="569"/>
        <v/>
      </c>
    </row>
    <row r="8372" spans="1:9">
      <c r="A8372" s="1">
        <v>44896</v>
      </c>
      <c r="B8372" s="6" t="s">
        <v>394</v>
      </c>
      <c r="C8372" s="7">
        <v>11</v>
      </c>
      <c r="D8372">
        <v>8</v>
      </c>
      <c r="E8372">
        <f t="shared" si="570"/>
        <v>1</v>
      </c>
      <c r="F8372" t="str">
        <f t="shared" si="571"/>
        <v>赤口</v>
      </c>
      <c r="G8372" t="str">
        <f t="shared" si="568"/>
        <v>木</v>
      </c>
      <c r="I8372" t="str">
        <f t="shared" si="569"/>
        <v/>
      </c>
    </row>
    <row r="8373" spans="1:9">
      <c r="A8373" s="1">
        <v>44897</v>
      </c>
      <c r="B8373" s="6" t="s">
        <v>395</v>
      </c>
      <c r="C8373" s="7">
        <v>11</v>
      </c>
      <c r="D8373">
        <v>9</v>
      </c>
      <c r="E8373">
        <f t="shared" si="570"/>
        <v>2</v>
      </c>
      <c r="F8373" t="str">
        <f t="shared" si="571"/>
        <v>先勝</v>
      </c>
      <c r="G8373" t="str">
        <f t="shared" si="568"/>
        <v>金</v>
      </c>
      <c r="I8373" t="str">
        <f t="shared" si="569"/>
        <v/>
      </c>
    </row>
    <row r="8374" spans="1:9">
      <c r="A8374" s="1">
        <v>44898</v>
      </c>
      <c r="B8374" s="6" t="s">
        <v>396</v>
      </c>
      <c r="C8374" s="7">
        <v>11</v>
      </c>
      <c r="D8374">
        <v>10</v>
      </c>
      <c r="E8374">
        <f t="shared" si="570"/>
        <v>3</v>
      </c>
      <c r="F8374" t="str">
        <f t="shared" si="571"/>
        <v>友引</v>
      </c>
      <c r="G8374" t="str">
        <f t="shared" si="568"/>
        <v>土</v>
      </c>
      <c r="I8374" t="str">
        <f t="shared" si="569"/>
        <v/>
      </c>
    </row>
    <row r="8375" spans="1:9">
      <c r="A8375" s="1">
        <v>44899</v>
      </c>
      <c r="B8375" s="6" t="s">
        <v>397</v>
      </c>
      <c r="C8375" s="7">
        <v>11</v>
      </c>
      <c r="D8375">
        <v>11</v>
      </c>
      <c r="E8375">
        <f t="shared" si="570"/>
        <v>4</v>
      </c>
      <c r="F8375" t="str">
        <f t="shared" si="571"/>
        <v>先負</v>
      </c>
      <c r="G8375" t="str">
        <f t="shared" si="568"/>
        <v>日</v>
      </c>
      <c r="I8375" t="str">
        <f t="shared" si="569"/>
        <v/>
      </c>
    </row>
    <row r="8376" spans="1:9">
      <c r="A8376" s="1">
        <v>44900</v>
      </c>
      <c r="B8376" s="6" t="s">
        <v>398</v>
      </c>
      <c r="C8376" s="7">
        <v>11</v>
      </c>
      <c r="D8376">
        <v>12</v>
      </c>
      <c r="E8376">
        <f t="shared" si="570"/>
        <v>5</v>
      </c>
      <c r="F8376" t="str">
        <f t="shared" si="571"/>
        <v>仏滅</v>
      </c>
      <c r="G8376" t="str">
        <f t="shared" si="568"/>
        <v>月</v>
      </c>
      <c r="I8376" t="str">
        <f t="shared" si="569"/>
        <v/>
      </c>
    </row>
    <row r="8377" spans="1:9">
      <c r="A8377" s="1">
        <v>44901</v>
      </c>
      <c r="B8377" s="6" t="s">
        <v>399</v>
      </c>
      <c r="C8377" s="7">
        <v>11</v>
      </c>
      <c r="D8377">
        <v>13</v>
      </c>
      <c r="E8377">
        <f t="shared" si="570"/>
        <v>0</v>
      </c>
      <c r="F8377" t="str">
        <f t="shared" si="571"/>
        <v>大安</v>
      </c>
      <c r="G8377" t="str">
        <f t="shared" si="568"/>
        <v>火</v>
      </c>
      <c r="I8377" t="str">
        <f t="shared" si="569"/>
        <v/>
      </c>
    </row>
    <row r="8378" spans="1:9">
      <c r="A8378" s="1">
        <v>44902</v>
      </c>
      <c r="B8378" s="6" t="s">
        <v>400</v>
      </c>
      <c r="C8378" s="7">
        <v>11</v>
      </c>
      <c r="D8378">
        <v>14</v>
      </c>
      <c r="E8378">
        <f t="shared" si="570"/>
        <v>1</v>
      </c>
      <c r="F8378" t="str">
        <f t="shared" si="571"/>
        <v>赤口</v>
      </c>
      <c r="G8378" t="str">
        <f t="shared" si="568"/>
        <v>水</v>
      </c>
      <c r="I8378" t="str">
        <f t="shared" si="569"/>
        <v/>
      </c>
    </row>
    <row r="8379" spans="1:9">
      <c r="A8379" s="1">
        <v>44903</v>
      </c>
      <c r="B8379" s="6" t="s">
        <v>401</v>
      </c>
      <c r="C8379" s="7">
        <v>11</v>
      </c>
      <c r="D8379">
        <v>15</v>
      </c>
      <c r="E8379">
        <f t="shared" si="570"/>
        <v>2</v>
      </c>
      <c r="F8379" t="str">
        <f t="shared" si="571"/>
        <v>先勝</v>
      </c>
      <c r="G8379" t="str">
        <f t="shared" si="568"/>
        <v>木</v>
      </c>
      <c r="I8379" t="str">
        <f t="shared" si="569"/>
        <v/>
      </c>
    </row>
    <row r="8380" spans="1:9">
      <c r="A8380" s="1">
        <v>44904</v>
      </c>
      <c r="B8380" s="6" t="s">
        <v>402</v>
      </c>
      <c r="C8380" s="7">
        <v>11</v>
      </c>
      <c r="D8380">
        <v>16</v>
      </c>
      <c r="E8380">
        <f t="shared" si="570"/>
        <v>3</v>
      </c>
      <c r="F8380" t="str">
        <f t="shared" si="571"/>
        <v>友引</v>
      </c>
      <c r="G8380" t="str">
        <f t="shared" si="568"/>
        <v>金</v>
      </c>
      <c r="I8380" t="str">
        <f t="shared" si="569"/>
        <v/>
      </c>
    </row>
    <row r="8381" spans="1:9">
      <c r="A8381" s="1">
        <v>44905</v>
      </c>
      <c r="B8381" s="6" t="s">
        <v>403</v>
      </c>
      <c r="C8381" s="7">
        <v>11</v>
      </c>
      <c r="D8381">
        <v>17</v>
      </c>
      <c r="E8381">
        <f t="shared" si="570"/>
        <v>4</v>
      </c>
      <c r="F8381" t="str">
        <f t="shared" si="571"/>
        <v>先負</v>
      </c>
      <c r="G8381" t="str">
        <f t="shared" si="568"/>
        <v>土</v>
      </c>
      <c r="I8381" t="str">
        <f t="shared" si="569"/>
        <v/>
      </c>
    </row>
    <row r="8382" spans="1:9">
      <c r="A8382" s="1">
        <v>44906</v>
      </c>
      <c r="B8382" s="6" t="s">
        <v>32</v>
      </c>
      <c r="C8382" s="7">
        <v>11</v>
      </c>
      <c r="D8382">
        <v>18</v>
      </c>
      <c r="E8382">
        <f t="shared" si="570"/>
        <v>5</v>
      </c>
      <c r="F8382" t="str">
        <f t="shared" si="571"/>
        <v>仏滅</v>
      </c>
      <c r="G8382" t="str">
        <f t="shared" si="568"/>
        <v>日</v>
      </c>
      <c r="I8382" t="str">
        <f t="shared" si="569"/>
        <v/>
      </c>
    </row>
    <row r="8383" spans="1:9">
      <c r="A8383" s="1">
        <v>44907</v>
      </c>
      <c r="B8383" s="6" t="s">
        <v>33</v>
      </c>
      <c r="C8383" s="7">
        <v>11</v>
      </c>
      <c r="D8383">
        <v>19</v>
      </c>
      <c r="E8383">
        <f t="shared" si="570"/>
        <v>0</v>
      </c>
      <c r="F8383" t="str">
        <f t="shared" si="571"/>
        <v>大安</v>
      </c>
      <c r="G8383" t="str">
        <f t="shared" si="568"/>
        <v>月</v>
      </c>
      <c r="I8383" t="str">
        <f t="shared" si="569"/>
        <v/>
      </c>
    </row>
    <row r="8384" spans="1:9">
      <c r="A8384" s="1">
        <v>44908</v>
      </c>
      <c r="B8384" s="6" t="s">
        <v>34</v>
      </c>
      <c r="C8384" s="7">
        <v>11</v>
      </c>
      <c r="D8384">
        <v>20</v>
      </c>
      <c r="E8384">
        <f t="shared" si="570"/>
        <v>1</v>
      </c>
      <c r="F8384" t="str">
        <f t="shared" si="571"/>
        <v>赤口</v>
      </c>
      <c r="G8384" t="str">
        <f t="shared" si="568"/>
        <v>火</v>
      </c>
      <c r="I8384" t="str">
        <f t="shared" si="569"/>
        <v/>
      </c>
    </row>
    <row r="8385" spans="1:9">
      <c r="A8385" s="1">
        <v>44909</v>
      </c>
      <c r="B8385" s="6" t="s">
        <v>35</v>
      </c>
      <c r="C8385" s="7">
        <v>11</v>
      </c>
      <c r="D8385">
        <v>21</v>
      </c>
      <c r="E8385">
        <f t="shared" si="570"/>
        <v>2</v>
      </c>
      <c r="F8385" t="str">
        <f t="shared" si="571"/>
        <v>先勝</v>
      </c>
      <c r="G8385" t="str">
        <f t="shared" si="568"/>
        <v>水</v>
      </c>
      <c r="I8385" t="str">
        <f t="shared" si="569"/>
        <v/>
      </c>
    </row>
    <row r="8386" spans="1:9">
      <c r="A8386" s="1">
        <v>44910</v>
      </c>
      <c r="B8386" s="6" t="s">
        <v>36</v>
      </c>
      <c r="C8386" s="7">
        <v>11</v>
      </c>
      <c r="D8386">
        <v>22</v>
      </c>
      <c r="E8386">
        <f t="shared" si="570"/>
        <v>3</v>
      </c>
      <c r="F8386" t="str">
        <f t="shared" si="571"/>
        <v>友引</v>
      </c>
      <c r="G8386" t="str">
        <f t="shared" si="568"/>
        <v>木</v>
      </c>
      <c r="I8386" t="str">
        <f t="shared" si="569"/>
        <v/>
      </c>
    </row>
    <row r="8387" spans="1:9">
      <c r="A8387" s="1">
        <v>44911</v>
      </c>
      <c r="B8387" s="6" t="s">
        <v>37</v>
      </c>
      <c r="C8387" s="7">
        <v>11</v>
      </c>
      <c r="D8387">
        <v>23</v>
      </c>
      <c r="E8387">
        <f t="shared" si="570"/>
        <v>4</v>
      </c>
      <c r="F8387" t="str">
        <f t="shared" si="571"/>
        <v>先負</v>
      </c>
      <c r="G8387" t="str">
        <f t="shared" ref="G8387:G8450" si="572">TEXT(A8387,"aaa")</f>
        <v>金</v>
      </c>
      <c r="I8387" t="str">
        <f t="shared" ref="I8387:I8450" si="573">IF(ISERROR(VLOOKUP(H8387,$K$29:$L$39,2,FALSE)),"",VLOOKUP(H8387,$K$29:$L$39,2,FALSE))</f>
        <v/>
      </c>
    </row>
    <row r="8388" spans="1:9">
      <c r="A8388" s="1">
        <v>44912</v>
      </c>
      <c r="B8388" s="6" t="s">
        <v>38</v>
      </c>
      <c r="C8388" s="7">
        <v>11</v>
      </c>
      <c r="D8388">
        <v>24</v>
      </c>
      <c r="E8388">
        <f t="shared" si="570"/>
        <v>5</v>
      </c>
      <c r="F8388" t="str">
        <f t="shared" si="571"/>
        <v>仏滅</v>
      </c>
      <c r="G8388" t="str">
        <f t="shared" si="572"/>
        <v>土</v>
      </c>
      <c r="I8388" t="str">
        <f t="shared" si="573"/>
        <v/>
      </c>
    </row>
    <row r="8389" spans="1:9">
      <c r="A8389" s="1">
        <v>44913</v>
      </c>
      <c r="B8389" s="6" t="s">
        <v>39</v>
      </c>
      <c r="C8389" s="7">
        <v>11</v>
      </c>
      <c r="D8389">
        <v>25</v>
      </c>
      <c r="E8389">
        <f t="shared" si="570"/>
        <v>0</v>
      </c>
      <c r="F8389" t="str">
        <f t="shared" si="571"/>
        <v>大安</v>
      </c>
      <c r="G8389" t="str">
        <f t="shared" si="572"/>
        <v>日</v>
      </c>
      <c r="I8389" t="str">
        <f t="shared" si="573"/>
        <v/>
      </c>
    </row>
    <row r="8390" spans="1:9">
      <c r="A8390" s="1">
        <v>44914</v>
      </c>
      <c r="B8390" s="6" t="s">
        <v>41</v>
      </c>
      <c r="C8390" s="7">
        <v>11</v>
      </c>
      <c r="D8390">
        <v>26</v>
      </c>
      <c r="E8390">
        <f t="shared" si="570"/>
        <v>1</v>
      </c>
      <c r="F8390" t="str">
        <f t="shared" si="571"/>
        <v>赤口</v>
      </c>
      <c r="G8390" t="str">
        <f t="shared" si="572"/>
        <v>月</v>
      </c>
      <c r="I8390" t="str">
        <f t="shared" si="573"/>
        <v/>
      </c>
    </row>
    <row r="8391" spans="1:9">
      <c r="A8391" s="1">
        <v>44915</v>
      </c>
      <c r="B8391" s="6" t="s">
        <v>42</v>
      </c>
      <c r="C8391" s="7">
        <v>11</v>
      </c>
      <c r="D8391">
        <v>27</v>
      </c>
      <c r="E8391">
        <f t="shared" si="570"/>
        <v>2</v>
      </c>
      <c r="F8391" t="str">
        <f t="shared" si="571"/>
        <v>先勝</v>
      </c>
      <c r="G8391" t="str">
        <f t="shared" si="572"/>
        <v>火</v>
      </c>
      <c r="I8391" t="str">
        <f t="shared" si="573"/>
        <v/>
      </c>
    </row>
    <row r="8392" spans="1:9">
      <c r="A8392" s="1">
        <v>44916</v>
      </c>
      <c r="B8392" s="6" t="s">
        <v>43</v>
      </c>
      <c r="C8392" s="7">
        <v>11</v>
      </c>
      <c r="D8392">
        <v>28</v>
      </c>
      <c r="E8392">
        <f t="shared" si="570"/>
        <v>3</v>
      </c>
      <c r="F8392" t="str">
        <f t="shared" si="571"/>
        <v>友引</v>
      </c>
      <c r="G8392" t="str">
        <f t="shared" si="572"/>
        <v>水</v>
      </c>
      <c r="I8392" t="str">
        <f t="shared" si="573"/>
        <v/>
      </c>
    </row>
    <row r="8393" spans="1:9">
      <c r="A8393" s="1">
        <v>44917</v>
      </c>
      <c r="B8393" s="6" t="s">
        <v>44</v>
      </c>
      <c r="C8393" s="7">
        <v>11</v>
      </c>
      <c r="D8393">
        <v>29</v>
      </c>
      <c r="E8393">
        <f t="shared" si="570"/>
        <v>4</v>
      </c>
      <c r="F8393" t="str">
        <f t="shared" si="571"/>
        <v>先負</v>
      </c>
      <c r="G8393" t="str">
        <f t="shared" si="572"/>
        <v>木</v>
      </c>
      <c r="I8393" t="str">
        <f t="shared" si="573"/>
        <v/>
      </c>
    </row>
    <row r="8394" spans="1:9">
      <c r="A8394" s="1">
        <v>44918</v>
      </c>
      <c r="B8394" s="6" t="s">
        <v>589</v>
      </c>
      <c r="C8394" s="7">
        <v>12</v>
      </c>
      <c r="D8394">
        <v>1</v>
      </c>
      <c r="E8394">
        <f t="shared" si="570"/>
        <v>1</v>
      </c>
      <c r="F8394" t="str">
        <f t="shared" si="571"/>
        <v>赤口</v>
      </c>
      <c r="G8394" t="str">
        <f t="shared" si="572"/>
        <v>金</v>
      </c>
      <c r="I8394" t="str">
        <f t="shared" si="573"/>
        <v/>
      </c>
    </row>
    <row r="8395" spans="1:9">
      <c r="A8395" s="1">
        <v>44919</v>
      </c>
      <c r="B8395" s="6" t="s">
        <v>46</v>
      </c>
      <c r="C8395" s="7">
        <v>12</v>
      </c>
      <c r="D8395">
        <v>2</v>
      </c>
      <c r="E8395">
        <f t="shared" si="570"/>
        <v>2</v>
      </c>
      <c r="F8395" t="str">
        <f t="shared" si="571"/>
        <v>先勝</v>
      </c>
      <c r="G8395" t="str">
        <f t="shared" si="572"/>
        <v>土</v>
      </c>
      <c r="I8395" t="str">
        <f t="shared" si="573"/>
        <v/>
      </c>
    </row>
    <row r="8396" spans="1:9">
      <c r="A8396" s="1">
        <v>44920</v>
      </c>
      <c r="B8396" s="6" t="s">
        <v>47</v>
      </c>
      <c r="C8396" s="7">
        <v>12</v>
      </c>
      <c r="D8396">
        <v>3</v>
      </c>
      <c r="E8396">
        <f t="shared" ref="E8396:E8459" si="574">MOD(C8396+D8396,6)</f>
        <v>3</v>
      </c>
      <c r="F8396" t="str">
        <f t="shared" ref="F8396:F8459" si="575">VLOOKUP(E8396,$K$18:$L$23,2)</f>
        <v>友引</v>
      </c>
      <c r="G8396" t="str">
        <f t="shared" si="572"/>
        <v>日</v>
      </c>
      <c r="I8396" t="str">
        <f t="shared" si="573"/>
        <v/>
      </c>
    </row>
    <row r="8397" spans="1:9">
      <c r="A8397" s="1">
        <v>44921</v>
      </c>
      <c r="B8397" s="6" t="s">
        <v>48</v>
      </c>
      <c r="C8397" s="7">
        <v>12</v>
      </c>
      <c r="D8397">
        <v>4</v>
      </c>
      <c r="E8397">
        <f t="shared" si="574"/>
        <v>4</v>
      </c>
      <c r="F8397" t="str">
        <f t="shared" si="575"/>
        <v>先負</v>
      </c>
      <c r="G8397" t="str">
        <f t="shared" si="572"/>
        <v>月</v>
      </c>
      <c r="I8397" t="str">
        <f t="shared" si="573"/>
        <v/>
      </c>
    </row>
    <row r="8398" spans="1:9">
      <c r="A8398" s="1">
        <v>44922</v>
      </c>
      <c r="B8398" s="6" t="s">
        <v>49</v>
      </c>
      <c r="C8398" s="7">
        <v>12</v>
      </c>
      <c r="D8398">
        <v>5</v>
      </c>
      <c r="E8398">
        <f t="shared" si="574"/>
        <v>5</v>
      </c>
      <c r="F8398" t="str">
        <f t="shared" si="575"/>
        <v>仏滅</v>
      </c>
      <c r="G8398" t="str">
        <f t="shared" si="572"/>
        <v>火</v>
      </c>
      <c r="I8398" t="str">
        <f t="shared" si="573"/>
        <v/>
      </c>
    </row>
    <row r="8399" spans="1:9">
      <c r="A8399" s="1">
        <v>44923</v>
      </c>
      <c r="B8399" s="6" t="s">
        <v>50</v>
      </c>
      <c r="C8399" s="7">
        <v>12</v>
      </c>
      <c r="D8399">
        <v>6</v>
      </c>
      <c r="E8399">
        <f t="shared" si="574"/>
        <v>0</v>
      </c>
      <c r="F8399" t="str">
        <f t="shared" si="575"/>
        <v>大安</v>
      </c>
      <c r="G8399" t="str">
        <f t="shared" si="572"/>
        <v>水</v>
      </c>
      <c r="I8399" t="str">
        <f t="shared" si="573"/>
        <v/>
      </c>
    </row>
    <row r="8400" spans="1:9">
      <c r="A8400" s="1">
        <v>44924</v>
      </c>
      <c r="B8400" s="6" t="s">
        <v>51</v>
      </c>
      <c r="C8400" s="7">
        <v>12</v>
      </c>
      <c r="D8400">
        <v>7</v>
      </c>
      <c r="E8400">
        <f t="shared" si="574"/>
        <v>1</v>
      </c>
      <c r="F8400" t="str">
        <f t="shared" si="575"/>
        <v>赤口</v>
      </c>
      <c r="G8400" t="str">
        <f t="shared" si="572"/>
        <v>木</v>
      </c>
      <c r="I8400" t="str">
        <f t="shared" si="573"/>
        <v/>
      </c>
    </row>
    <row r="8401" spans="1:9">
      <c r="A8401" s="1">
        <v>44925</v>
      </c>
      <c r="B8401" s="6" t="s">
        <v>52</v>
      </c>
      <c r="C8401" s="7">
        <v>12</v>
      </c>
      <c r="D8401">
        <v>8</v>
      </c>
      <c r="E8401">
        <f t="shared" si="574"/>
        <v>2</v>
      </c>
      <c r="F8401" t="str">
        <f t="shared" si="575"/>
        <v>先勝</v>
      </c>
      <c r="G8401" t="str">
        <f t="shared" si="572"/>
        <v>金</v>
      </c>
      <c r="I8401" t="str">
        <f t="shared" si="573"/>
        <v/>
      </c>
    </row>
    <row r="8402" spans="1:9">
      <c r="A8402" s="1">
        <v>44926</v>
      </c>
      <c r="B8402" s="6" t="s">
        <v>53</v>
      </c>
      <c r="C8402" s="7">
        <v>12</v>
      </c>
      <c r="D8402">
        <v>9</v>
      </c>
      <c r="E8402">
        <f t="shared" si="574"/>
        <v>3</v>
      </c>
      <c r="F8402" t="str">
        <f t="shared" si="575"/>
        <v>友引</v>
      </c>
      <c r="G8402" t="str">
        <f t="shared" si="572"/>
        <v>土</v>
      </c>
      <c r="I8402" t="str">
        <f t="shared" si="573"/>
        <v/>
      </c>
    </row>
    <row r="8403" spans="1:9">
      <c r="A8403" s="1">
        <v>44927</v>
      </c>
      <c r="B8403" s="6" t="s">
        <v>54</v>
      </c>
      <c r="C8403" s="7">
        <v>12</v>
      </c>
      <c r="D8403">
        <v>10</v>
      </c>
      <c r="E8403">
        <f t="shared" si="574"/>
        <v>4</v>
      </c>
      <c r="F8403" t="str">
        <f t="shared" si="575"/>
        <v>先負</v>
      </c>
      <c r="G8403" t="str">
        <f t="shared" si="572"/>
        <v>日</v>
      </c>
      <c r="I8403" t="str">
        <f t="shared" si="573"/>
        <v/>
      </c>
    </row>
    <row r="8404" spans="1:9">
      <c r="A8404" s="1">
        <v>44928</v>
      </c>
      <c r="B8404" s="6" t="s">
        <v>55</v>
      </c>
      <c r="C8404" s="7">
        <v>12</v>
      </c>
      <c r="D8404">
        <v>11</v>
      </c>
      <c r="E8404">
        <f t="shared" si="574"/>
        <v>5</v>
      </c>
      <c r="F8404" t="str">
        <f t="shared" si="575"/>
        <v>仏滅</v>
      </c>
      <c r="G8404" t="str">
        <f t="shared" si="572"/>
        <v>月</v>
      </c>
      <c r="I8404" t="str">
        <f t="shared" si="573"/>
        <v/>
      </c>
    </row>
    <row r="8405" spans="1:9">
      <c r="A8405" s="1">
        <v>44929</v>
      </c>
      <c r="B8405" s="6" t="s">
        <v>56</v>
      </c>
      <c r="C8405" s="7">
        <v>12</v>
      </c>
      <c r="D8405">
        <v>12</v>
      </c>
      <c r="E8405">
        <f t="shared" si="574"/>
        <v>0</v>
      </c>
      <c r="F8405" t="str">
        <f t="shared" si="575"/>
        <v>大安</v>
      </c>
      <c r="G8405" t="str">
        <f t="shared" si="572"/>
        <v>火</v>
      </c>
      <c r="I8405" t="str">
        <f t="shared" si="573"/>
        <v/>
      </c>
    </row>
    <row r="8406" spans="1:9">
      <c r="A8406" s="1">
        <v>44930</v>
      </c>
      <c r="B8406" s="6" t="s">
        <v>57</v>
      </c>
      <c r="C8406" s="7">
        <v>12</v>
      </c>
      <c r="D8406">
        <v>13</v>
      </c>
      <c r="E8406">
        <f t="shared" si="574"/>
        <v>1</v>
      </c>
      <c r="F8406" t="str">
        <f t="shared" si="575"/>
        <v>赤口</v>
      </c>
      <c r="G8406" t="str">
        <f t="shared" si="572"/>
        <v>水</v>
      </c>
      <c r="I8406" t="str">
        <f t="shared" si="573"/>
        <v/>
      </c>
    </row>
    <row r="8407" spans="1:9">
      <c r="A8407" s="1">
        <v>44931</v>
      </c>
      <c r="B8407" s="6" t="s">
        <v>58</v>
      </c>
      <c r="C8407" s="7">
        <v>12</v>
      </c>
      <c r="D8407">
        <v>14</v>
      </c>
      <c r="E8407">
        <f t="shared" si="574"/>
        <v>2</v>
      </c>
      <c r="F8407" t="str">
        <f t="shared" si="575"/>
        <v>先勝</v>
      </c>
      <c r="G8407" t="str">
        <f t="shared" si="572"/>
        <v>木</v>
      </c>
      <c r="I8407" t="str">
        <f t="shared" si="573"/>
        <v/>
      </c>
    </row>
    <row r="8408" spans="1:9">
      <c r="A8408" s="1">
        <v>44932</v>
      </c>
      <c r="B8408" s="6" t="s">
        <v>59</v>
      </c>
      <c r="C8408" s="7">
        <v>12</v>
      </c>
      <c r="D8408">
        <v>15</v>
      </c>
      <c r="E8408">
        <f t="shared" si="574"/>
        <v>3</v>
      </c>
      <c r="F8408" t="str">
        <f t="shared" si="575"/>
        <v>友引</v>
      </c>
      <c r="G8408" t="str">
        <f t="shared" si="572"/>
        <v>金</v>
      </c>
      <c r="I8408" t="str">
        <f t="shared" si="573"/>
        <v/>
      </c>
    </row>
    <row r="8409" spans="1:9">
      <c r="A8409" s="1">
        <v>44933</v>
      </c>
      <c r="B8409" s="6" t="s">
        <v>60</v>
      </c>
      <c r="C8409" s="7">
        <v>12</v>
      </c>
      <c r="D8409">
        <v>16</v>
      </c>
      <c r="E8409">
        <f t="shared" si="574"/>
        <v>4</v>
      </c>
      <c r="F8409" t="str">
        <f t="shared" si="575"/>
        <v>先負</v>
      </c>
      <c r="G8409" t="str">
        <f t="shared" si="572"/>
        <v>土</v>
      </c>
      <c r="I8409" t="str">
        <f t="shared" si="573"/>
        <v/>
      </c>
    </row>
    <row r="8410" spans="1:9">
      <c r="A8410" s="1">
        <v>44934</v>
      </c>
      <c r="B8410" s="6" t="s">
        <v>61</v>
      </c>
      <c r="C8410" s="7">
        <v>12</v>
      </c>
      <c r="D8410">
        <v>17</v>
      </c>
      <c r="E8410">
        <f t="shared" si="574"/>
        <v>5</v>
      </c>
      <c r="F8410" t="str">
        <f t="shared" si="575"/>
        <v>仏滅</v>
      </c>
      <c r="G8410" t="str">
        <f t="shared" si="572"/>
        <v>日</v>
      </c>
      <c r="I8410" t="str">
        <f t="shared" si="573"/>
        <v/>
      </c>
    </row>
    <row r="8411" spans="1:9">
      <c r="A8411" s="1">
        <v>44935</v>
      </c>
      <c r="B8411" s="6" t="s">
        <v>62</v>
      </c>
      <c r="C8411" s="7">
        <v>12</v>
      </c>
      <c r="D8411">
        <v>18</v>
      </c>
      <c r="E8411">
        <f t="shared" si="574"/>
        <v>0</v>
      </c>
      <c r="F8411" t="str">
        <f t="shared" si="575"/>
        <v>大安</v>
      </c>
      <c r="G8411" t="str">
        <f t="shared" si="572"/>
        <v>月</v>
      </c>
      <c r="I8411" t="str">
        <f t="shared" si="573"/>
        <v/>
      </c>
    </row>
    <row r="8412" spans="1:9">
      <c r="A8412" s="1">
        <v>44936</v>
      </c>
      <c r="B8412" s="6" t="s">
        <v>63</v>
      </c>
      <c r="C8412" s="7">
        <v>12</v>
      </c>
      <c r="D8412">
        <v>19</v>
      </c>
      <c r="E8412">
        <f t="shared" si="574"/>
        <v>1</v>
      </c>
      <c r="F8412" t="str">
        <f t="shared" si="575"/>
        <v>赤口</v>
      </c>
      <c r="G8412" t="str">
        <f t="shared" si="572"/>
        <v>火</v>
      </c>
      <c r="I8412" t="str">
        <f t="shared" si="573"/>
        <v/>
      </c>
    </row>
    <row r="8413" spans="1:9">
      <c r="A8413" s="1">
        <v>44937</v>
      </c>
      <c r="B8413" s="6" t="s">
        <v>64</v>
      </c>
      <c r="C8413" s="7">
        <v>12</v>
      </c>
      <c r="D8413">
        <v>20</v>
      </c>
      <c r="E8413">
        <f t="shared" si="574"/>
        <v>2</v>
      </c>
      <c r="F8413" t="str">
        <f t="shared" si="575"/>
        <v>先勝</v>
      </c>
      <c r="G8413" t="str">
        <f t="shared" si="572"/>
        <v>水</v>
      </c>
      <c r="I8413" t="str">
        <f t="shared" si="573"/>
        <v/>
      </c>
    </row>
    <row r="8414" spans="1:9">
      <c r="A8414" s="1">
        <v>44938</v>
      </c>
      <c r="B8414" s="6" t="s">
        <v>65</v>
      </c>
      <c r="C8414" s="7">
        <v>12</v>
      </c>
      <c r="D8414">
        <v>21</v>
      </c>
      <c r="E8414">
        <f t="shared" si="574"/>
        <v>3</v>
      </c>
      <c r="F8414" t="str">
        <f t="shared" si="575"/>
        <v>友引</v>
      </c>
      <c r="G8414" t="str">
        <f t="shared" si="572"/>
        <v>木</v>
      </c>
      <c r="I8414" t="str">
        <f t="shared" si="573"/>
        <v/>
      </c>
    </row>
    <row r="8415" spans="1:9">
      <c r="A8415" s="1">
        <v>44939</v>
      </c>
      <c r="B8415" s="6" t="s">
        <v>66</v>
      </c>
      <c r="C8415" s="7">
        <v>12</v>
      </c>
      <c r="D8415">
        <v>22</v>
      </c>
      <c r="E8415">
        <f t="shared" si="574"/>
        <v>4</v>
      </c>
      <c r="F8415" t="str">
        <f t="shared" si="575"/>
        <v>先負</v>
      </c>
      <c r="G8415" t="str">
        <f t="shared" si="572"/>
        <v>金</v>
      </c>
      <c r="I8415" t="str">
        <f t="shared" si="573"/>
        <v/>
      </c>
    </row>
    <row r="8416" spans="1:9">
      <c r="A8416" s="1">
        <v>44940</v>
      </c>
      <c r="B8416" s="6" t="s">
        <v>67</v>
      </c>
      <c r="C8416" s="7">
        <v>12</v>
      </c>
      <c r="D8416">
        <v>23</v>
      </c>
      <c r="E8416">
        <f t="shared" si="574"/>
        <v>5</v>
      </c>
      <c r="F8416" t="str">
        <f t="shared" si="575"/>
        <v>仏滅</v>
      </c>
      <c r="G8416" t="str">
        <f t="shared" si="572"/>
        <v>土</v>
      </c>
      <c r="I8416" t="str">
        <f t="shared" si="573"/>
        <v/>
      </c>
    </row>
    <row r="8417" spans="1:9">
      <c r="A8417" s="1">
        <v>44941</v>
      </c>
      <c r="B8417" s="6" t="s">
        <v>68</v>
      </c>
      <c r="C8417" s="7">
        <v>12</v>
      </c>
      <c r="D8417">
        <v>24</v>
      </c>
      <c r="E8417">
        <f t="shared" si="574"/>
        <v>0</v>
      </c>
      <c r="F8417" t="str">
        <f t="shared" si="575"/>
        <v>大安</v>
      </c>
      <c r="G8417" t="str">
        <f t="shared" si="572"/>
        <v>日</v>
      </c>
      <c r="I8417" t="str">
        <f t="shared" si="573"/>
        <v/>
      </c>
    </row>
    <row r="8418" spans="1:9">
      <c r="A8418" s="1">
        <v>44942</v>
      </c>
      <c r="B8418" s="6" t="s">
        <v>69</v>
      </c>
      <c r="C8418" s="7">
        <v>12</v>
      </c>
      <c r="D8418">
        <v>25</v>
      </c>
      <c r="E8418">
        <f t="shared" si="574"/>
        <v>1</v>
      </c>
      <c r="F8418" t="str">
        <f t="shared" si="575"/>
        <v>赤口</v>
      </c>
      <c r="G8418" t="str">
        <f t="shared" si="572"/>
        <v>月</v>
      </c>
      <c r="I8418" t="str">
        <f t="shared" si="573"/>
        <v/>
      </c>
    </row>
    <row r="8419" spans="1:9">
      <c r="A8419" s="1">
        <v>44943</v>
      </c>
      <c r="B8419" s="6" t="s">
        <v>70</v>
      </c>
      <c r="C8419" s="7">
        <v>12</v>
      </c>
      <c r="D8419">
        <v>26</v>
      </c>
      <c r="E8419">
        <f t="shared" si="574"/>
        <v>2</v>
      </c>
      <c r="F8419" t="str">
        <f t="shared" si="575"/>
        <v>先勝</v>
      </c>
      <c r="G8419" t="str">
        <f t="shared" si="572"/>
        <v>火</v>
      </c>
      <c r="I8419" t="str">
        <f t="shared" si="573"/>
        <v/>
      </c>
    </row>
    <row r="8420" spans="1:9">
      <c r="A8420" s="1">
        <v>44944</v>
      </c>
      <c r="B8420" s="6" t="s">
        <v>71</v>
      </c>
      <c r="C8420" s="7">
        <v>12</v>
      </c>
      <c r="D8420">
        <v>27</v>
      </c>
      <c r="E8420">
        <f t="shared" si="574"/>
        <v>3</v>
      </c>
      <c r="F8420" t="str">
        <f t="shared" si="575"/>
        <v>友引</v>
      </c>
      <c r="G8420" t="str">
        <f t="shared" si="572"/>
        <v>水</v>
      </c>
      <c r="I8420" t="str">
        <f t="shared" si="573"/>
        <v/>
      </c>
    </row>
    <row r="8421" spans="1:9">
      <c r="A8421" s="1">
        <v>44945</v>
      </c>
      <c r="B8421" s="6" t="s">
        <v>72</v>
      </c>
      <c r="C8421" s="7">
        <v>12</v>
      </c>
      <c r="D8421">
        <v>28</v>
      </c>
      <c r="E8421">
        <f t="shared" si="574"/>
        <v>4</v>
      </c>
      <c r="F8421" t="str">
        <f t="shared" si="575"/>
        <v>先負</v>
      </c>
      <c r="G8421" t="str">
        <f t="shared" si="572"/>
        <v>木</v>
      </c>
      <c r="I8421" t="str">
        <f t="shared" si="573"/>
        <v/>
      </c>
    </row>
    <row r="8422" spans="1:9">
      <c r="A8422" s="1">
        <v>44946</v>
      </c>
      <c r="B8422" s="6" t="s">
        <v>73</v>
      </c>
      <c r="C8422" s="7">
        <v>12</v>
      </c>
      <c r="D8422">
        <v>29</v>
      </c>
      <c r="E8422">
        <f t="shared" si="574"/>
        <v>5</v>
      </c>
      <c r="F8422" t="str">
        <f t="shared" si="575"/>
        <v>仏滅</v>
      </c>
      <c r="G8422" t="str">
        <f t="shared" si="572"/>
        <v>金</v>
      </c>
      <c r="I8422" t="str">
        <f t="shared" si="573"/>
        <v/>
      </c>
    </row>
    <row r="8423" spans="1:9">
      <c r="A8423" s="1">
        <v>44947</v>
      </c>
      <c r="B8423" s="6" t="s">
        <v>74</v>
      </c>
      <c r="C8423" s="7">
        <v>12</v>
      </c>
      <c r="D8423">
        <v>30</v>
      </c>
      <c r="E8423">
        <f t="shared" si="574"/>
        <v>0</v>
      </c>
      <c r="F8423" t="str">
        <f t="shared" si="575"/>
        <v>大安</v>
      </c>
      <c r="G8423" t="str">
        <f t="shared" si="572"/>
        <v>土</v>
      </c>
      <c r="I8423" t="str">
        <f t="shared" si="573"/>
        <v/>
      </c>
    </row>
    <row r="8424" spans="1:9">
      <c r="A8424" s="1">
        <v>44948</v>
      </c>
      <c r="B8424" s="6" t="s">
        <v>668</v>
      </c>
      <c r="C8424" s="7">
        <v>1</v>
      </c>
      <c r="D8424">
        <v>1</v>
      </c>
      <c r="E8424">
        <f t="shared" si="574"/>
        <v>2</v>
      </c>
      <c r="F8424" t="str">
        <f t="shared" si="575"/>
        <v>先勝</v>
      </c>
      <c r="G8424" t="str">
        <f t="shared" si="572"/>
        <v>日</v>
      </c>
      <c r="I8424" t="str">
        <f t="shared" si="573"/>
        <v/>
      </c>
    </row>
    <row r="8425" spans="1:9">
      <c r="A8425" s="1">
        <v>44949</v>
      </c>
      <c r="B8425" s="6" t="s">
        <v>76</v>
      </c>
      <c r="C8425" s="7">
        <v>1</v>
      </c>
      <c r="D8425">
        <v>2</v>
      </c>
      <c r="E8425">
        <f t="shared" si="574"/>
        <v>3</v>
      </c>
      <c r="F8425" t="str">
        <f t="shared" si="575"/>
        <v>友引</v>
      </c>
      <c r="G8425" t="str">
        <f t="shared" si="572"/>
        <v>月</v>
      </c>
      <c r="I8425" t="str">
        <f t="shared" si="573"/>
        <v/>
      </c>
    </row>
    <row r="8426" spans="1:9">
      <c r="A8426" s="1">
        <v>44950</v>
      </c>
      <c r="B8426" s="6" t="s">
        <v>77</v>
      </c>
      <c r="C8426" s="7">
        <v>1</v>
      </c>
      <c r="D8426">
        <v>3</v>
      </c>
      <c r="E8426">
        <f t="shared" si="574"/>
        <v>4</v>
      </c>
      <c r="F8426" t="str">
        <f t="shared" si="575"/>
        <v>先負</v>
      </c>
      <c r="G8426" t="str">
        <f t="shared" si="572"/>
        <v>火</v>
      </c>
      <c r="I8426" t="str">
        <f t="shared" si="573"/>
        <v/>
      </c>
    </row>
    <row r="8427" spans="1:9">
      <c r="A8427" s="1">
        <v>44951</v>
      </c>
      <c r="B8427" s="6" t="s">
        <v>78</v>
      </c>
      <c r="C8427" s="7">
        <v>1</v>
      </c>
      <c r="D8427">
        <v>4</v>
      </c>
      <c r="E8427">
        <f t="shared" si="574"/>
        <v>5</v>
      </c>
      <c r="F8427" t="str">
        <f t="shared" si="575"/>
        <v>仏滅</v>
      </c>
      <c r="G8427" t="str">
        <f t="shared" si="572"/>
        <v>水</v>
      </c>
      <c r="I8427" t="str">
        <f t="shared" si="573"/>
        <v/>
      </c>
    </row>
    <row r="8428" spans="1:9">
      <c r="A8428" s="1">
        <v>44952</v>
      </c>
      <c r="B8428" s="6" t="s">
        <v>79</v>
      </c>
      <c r="C8428" s="7">
        <v>1</v>
      </c>
      <c r="D8428">
        <v>5</v>
      </c>
      <c r="E8428">
        <f t="shared" si="574"/>
        <v>0</v>
      </c>
      <c r="F8428" t="str">
        <f t="shared" si="575"/>
        <v>大安</v>
      </c>
      <c r="G8428" t="str">
        <f t="shared" si="572"/>
        <v>木</v>
      </c>
      <c r="I8428" t="str">
        <f t="shared" si="573"/>
        <v/>
      </c>
    </row>
    <row r="8429" spans="1:9">
      <c r="A8429" s="1">
        <v>44953</v>
      </c>
      <c r="B8429" s="6" t="s">
        <v>80</v>
      </c>
      <c r="C8429" s="7">
        <v>1</v>
      </c>
      <c r="D8429">
        <v>6</v>
      </c>
      <c r="E8429">
        <f t="shared" si="574"/>
        <v>1</v>
      </c>
      <c r="F8429" t="str">
        <f t="shared" si="575"/>
        <v>赤口</v>
      </c>
      <c r="G8429" t="str">
        <f t="shared" si="572"/>
        <v>金</v>
      </c>
      <c r="I8429" t="str">
        <f t="shared" si="573"/>
        <v/>
      </c>
    </row>
    <row r="8430" spans="1:9">
      <c r="A8430" s="1">
        <v>44954</v>
      </c>
      <c r="B8430" s="6" t="s">
        <v>81</v>
      </c>
      <c r="C8430" s="7">
        <v>1</v>
      </c>
      <c r="D8430">
        <v>7</v>
      </c>
      <c r="E8430">
        <f t="shared" si="574"/>
        <v>2</v>
      </c>
      <c r="F8430" t="str">
        <f t="shared" si="575"/>
        <v>先勝</v>
      </c>
      <c r="G8430" t="str">
        <f t="shared" si="572"/>
        <v>土</v>
      </c>
      <c r="I8430" t="str">
        <f t="shared" si="573"/>
        <v/>
      </c>
    </row>
    <row r="8431" spans="1:9">
      <c r="A8431" s="1">
        <v>44955</v>
      </c>
      <c r="B8431" s="6" t="s">
        <v>82</v>
      </c>
      <c r="C8431" s="7">
        <v>1</v>
      </c>
      <c r="D8431">
        <v>8</v>
      </c>
      <c r="E8431">
        <f t="shared" si="574"/>
        <v>3</v>
      </c>
      <c r="F8431" t="str">
        <f t="shared" si="575"/>
        <v>友引</v>
      </c>
      <c r="G8431" t="str">
        <f t="shared" si="572"/>
        <v>日</v>
      </c>
      <c r="I8431" t="str">
        <f t="shared" si="573"/>
        <v/>
      </c>
    </row>
    <row r="8432" spans="1:9">
      <c r="A8432" s="1">
        <v>44956</v>
      </c>
      <c r="B8432" s="6" t="s">
        <v>83</v>
      </c>
      <c r="C8432" s="7">
        <v>1</v>
      </c>
      <c r="D8432">
        <v>9</v>
      </c>
      <c r="E8432">
        <f t="shared" si="574"/>
        <v>4</v>
      </c>
      <c r="F8432" t="str">
        <f t="shared" si="575"/>
        <v>先負</v>
      </c>
      <c r="G8432" t="str">
        <f t="shared" si="572"/>
        <v>月</v>
      </c>
      <c r="I8432" t="str">
        <f t="shared" si="573"/>
        <v/>
      </c>
    </row>
    <row r="8433" spans="1:9">
      <c r="A8433" s="1">
        <v>44957</v>
      </c>
      <c r="B8433" s="6" t="s">
        <v>84</v>
      </c>
      <c r="C8433" s="7">
        <v>1</v>
      </c>
      <c r="D8433">
        <v>10</v>
      </c>
      <c r="E8433">
        <f t="shared" si="574"/>
        <v>5</v>
      </c>
      <c r="F8433" t="str">
        <f t="shared" si="575"/>
        <v>仏滅</v>
      </c>
      <c r="G8433" t="str">
        <f t="shared" si="572"/>
        <v>火</v>
      </c>
      <c r="I8433" t="str">
        <f t="shared" si="573"/>
        <v/>
      </c>
    </row>
    <row r="8434" spans="1:9">
      <c r="A8434" s="1">
        <v>44958</v>
      </c>
      <c r="B8434" s="6" t="s">
        <v>85</v>
      </c>
      <c r="C8434" s="7">
        <v>1</v>
      </c>
      <c r="D8434">
        <v>11</v>
      </c>
      <c r="E8434">
        <f t="shared" si="574"/>
        <v>0</v>
      </c>
      <c r="F8434" t="str">
        <f t="shared" si="575"/>
        <v>大安</v>
      </c>
      <c r="G8434" t="str">
        <f t="shared" si="572"/>
        <v>水</v>
      </c>
      <c r="I8434" t="str">
        <f t="shared" si="573"/>
        <v/>
      </c>
    </row>
    <row r="8435" spans="1:9">
      <c r="A8435" s="1">
        <v>44959</v>
      </c>
      <c r="B8435" s="6" t="s">
        <v>86</v>
      </c>
      <c r="C8435" s="7">
        <v>1</v>
      </c>
      <c r="D8435">
        <v>12</v>
      </c>
      <c r="E8435">
        <f t="shared" si="574"/>
        <v>1</v>
      </c>
      <c r="F8435" t="str">
        <f t="shared" si="575"/>
        <v>赤口</v>
      </c>
      <c r="G8435" t="str">
        <f t="shared" si="572"/>
        <v>木</v>
      </c>
      <c r="I8435" t="str">
        <f t="shared" si="573"/>
        <v/>
      </c>
    </row>
    <row r="8436" spans="1:9">
      <c r="A8436" s="1">
        <v>44960</v>
      </c>
      <c r="B8436" s="6" t="s">
        <v>87</v>
      </c>
      <c r="C8436" s="7">
        <v>1</v>
      </c>
      <c r="D8436">
        <v>13</v>
      </c>
      <c r="E8436">
        <f t="shared" si="574"/>
        <v>2</v>
      </c>
      <c r="F8436" t="str">
        <f t="shared" si="575"/>
        <v>先勝</v>
      </c>
      <c r="G8436" t="str">
        <f t="shared" si="572"/>
        <v>金</v>
      </c>
      <c r="I8436" t="str">
        <f t="shared" si="573"/>
        <v/>
      </c>
    </row>
    <row r="8437" spans="1:9">
      <c r="A8437" s="1">
        <v>44961</v>
      </c>
      <c r="B8437" s="6" t="s">
        <v>88</v>
      </c>
      <c r="C8437" s="7">
        <v>1</v>
      </c>
      <c r="D8437">
        <v>14</v>
      </c>
      <c r="E8437">
        <f t="shared" si="574"/>
        <v>3</v>
      </c>
      <c r="F8437" t="str">
        <f t="shared" si="575"/>
        <v>友引</v>
      </c>
      <c r="G8437" t="str">
        <f t="shared" si="572"/>
        <v>土</v>
      </c>
      <c r="I8437" t="str">
        <f t="shared" si="573"/>
        <v/>
      </c>
    </row>
    <row r="8438" spans="1:9">
      <c r="A8438" s="1">
        <v>44962</v>
      </c>
      <c r="B8438" s="6" t="s">
        <v>89</v>
      </c>
      <c r="C8438" s="7">
        <v>1</v>
      </c>
      <c r="D8438">
        <v>15</v>
      </c>
      <c r="E8438">
        <f t="shared" si="574"/>
        <v>4</v>
      </c>
      <c r="F8438" t="str">
        <f t="shared" si="575"/>
        <v>先負</v>
      </c>
      <c r="G8438" t="str">
        <f t="shared" si="572"/>
        <v>日</v>
      </c>
      <c r="I8438" t="str">
        <f t="shared" si="573"/>
        <v/>
      </c>
    </row>
    <row r="8439" spans="1:9">
      <c r="A8439" s="1">
        <v>44963</v>
      </c>
      <c r="B8439" s="6" t="s">
        <v>90</v>
      </c>
      <c r="C8439" s="7">
        <v>1</v>
      </c>
      <c r="D8439">
        <v>16</v>
      </c>
      <c r="E8439">
        <f t="shared" si="574"/>
        <v>5</v>
      </c>
      <c r="F8439" t="str">
        <f t="shared" si="575"/>
        <v>仏滅</v>
      </c>
      <c r="G8439" t="str">
        <f t="shared" si="572"/>
        <v>月</v>
      </c>
      <c r="I8439" t="str">
        <f t="shared" si="573"/>
        <v/>
      </c>
    </row>
    <row r="8440" spans="1:9">
      <c r="A8440" s="1">
        <v>44964</v>
      </c>
      <c r="B8440" s="6" t="s">
        <v>91</v>
      </c>
      <c r="C8440" s="7">
        <v>1</v>
      </c>
      <c r="D8440">
        <v>17</v>
      </c>
      <c r="E8440">
        <f t="shared" si="574"/>
        <v>0</v>
      </c>
      <c r="F8440" t="str">
        <f t="shared" si="575"/>
        <v>大安</v>
      </c>
      <c r="G8440" t="str">
        <f t="shared" si="572"/>
        <v>火</v>
      </c>
      <c r="I8440" t="str">
        <f t="shared" si="573"/>
        <v/>
      </c>
    </row>
    <row r="8441" spans="1:9">
      <c r="A8441" s="1">
        <v>44965</v>
      </c>
      <c r="B8441" s="6" t="s">
        <v>92</v>
      </c>
      <c r="C8441" s="7">
        <v>1</v>
      </c>
      <c r="D8441">
        <v>18</v>
      </c>
      <c r="E8441">
        <f t="shared" si="574"/>
        <v>1</v>
      </c>
      <c r="F8441" t="str">
        <f t="shared" si="575"/>
        <v>赤口</v>
      </c>
      <c r="G8441" t="str">
        <f t="shared" si="572"/>
        <v>水</v>
      </c>
      <c r="I8441" t="str">
        <f t="shared" si="573"/>
        <v/>
      </c>
    </row>
    <row r="8442" spans="1:9">
      <c r="A8442" s="1">
        <v>44966</v>
      </c>
      <c r="B8442" s="6" t="s">
        <v>93</v>
      </c>
      <c r="C8442" s="7">
        <v>1</v>
      </c>
      <c r="D8442">
        <v>19</v>
      </c>
      <c r="E8442">
        <f t="shared" si="574"/>
        <v>2</v>
      </c>
      <c r="F8442" t="str">
        <f t="shared" si="575"/>
        <v>先勝</v>
      </c>
      <c r="G8442" t="str">
        <f t="shared" si="572"/>
        <v>木</v>
      </c>
      <c r="I8442" t="str">
        <f t="shared" si="573"/>
        <v/>
      </c>
    </row>
    <row r="8443" spans="1:9">
      <c r="A8443" s="1">
        <v>44967</v>
      </c>
      <c r="B8443" s="6" t="s">
        <v>94</v>
      </c>
      <c r="C8443" s="7">
        <v>1</v>
      </c>
      <c r="D8443">
        <v>20</v>
      </c>
      <c r="E8443">
        <f t="shared" si="574"/>
        <v>3</v>
      </c>
      <c r="F8443" t="str">
        <f t="shared" si="575"/>
        <v>友引</v>
      </c>
      <c r="G8443" t="str">
        <f t="shared" si="572"/>
        <v>金</v>
      </c>
      <c r="I8443" t="str">
        <f t="shared" si="573"/>
        <v/>
      </c>
    </row>
    <row r="8444" spans="1:9">
      <c r="A8444" s="1">
        <v>44968</v>
      </c>
      <c r="B8444" s="6" t="s">
        <v>95</v>
      </c>
      <c r="C8444" s="7">
        <v>1</v>
      </c>
      <c r="D8444">
        <v>21</v>
      </c>
      <c r="E8444">
        <f t="shared" si="574"/>
        <v>4</v>
      </c>
      <c r="F8444" t="str">
        <f t="shared" si="575"/>
        <v>先負</v>
      </c>
      <c r="G8444" t="str">
        <f t="shared" si="572"/>
        <v>土</v>
      </c>
      <c r="I8444" t="str">
        <f t="shared" si="573"/>
        <v/>
      </c>
    </row>
    <row r="8445" spans="1:9">
      <c r="A8445" s="1">
        <v>44969</v>
      </c>
      <c r="B8445" s="6" t="s">
        <v>96</v>
      </c>
      <c r="C8445" s="7">
        <v>1</v>
      </c>
      <c r="D8445">
        <v>22</v>
      </c>
      <c r="E8445">
        <f t="shared" si="574"/>
        <v>5</v>
      </c>
      <c r="F8445" t="str">
        <f t="shared" si="575"/>
        <v>仏滅</v>
      </c>
      <c r="G8445" t="str">
        <f t="shared" si="572"/>
        <v>日</v>
      </c>
      <c r="I8445" t="str">
        <f t="shared" si="573"/>
        <v/>
      </c>
    </row>
    <row r="8446" spans="1:9">
      <c r="A8446" s="1">
        <v>44970</v>
      </c>
      <c r="B8446" s="6" t="s">
        <v>97</v>
      </c>
      <c r="C8446" s="7">
        <v>1</v>
      </c>
      <c r="D8446">
        <v>23</v>
      </c>
      <c r="E8446">
        <f t="shared" si="574"/>
        <v>0</v>
      </c>
      <c r="F8446" t="str">
        <f t="shared" si="575"/>
        <v>大安</v>
      </c>
      <c r="G8446" t="str">
        <f t="shared" si="572"/>
        <v>月</v>
      </c>
      <c r="I8446" t="str">
        <f t="shared" si="573"/>
        <v/>
      </c>
    </row>
    <row r="8447" spans="1:9">
      <c r="A8447" s="1">
        <v>44971</v>
      </c>
      <c r="B8447" s="6" t="s">
        <v>98</v>
      </c>
      <c r="C8447" s="7">
        <v>1</v>
      </c>
      <c r="D8447">
        <v>24</v>
      </c>
      <c r="E8447">
        <f t="shared" si="574"/>
        <v>1</v>
      </c>
      <c r="F8447" t="str">
        <f t="shared" si="575"/>
        <v>赤口</v>
      </c>
      <c r="G8447" t="str">
        <f t="shared" si="572"/>
        <v>火</v>
      </c>
      <c r="I8447" t="str">
        <f t="shared" si="573"/>
        <v/>
      </c>
    </row>
    <row r="8448" spans="1:9">
      <c r="A8448" s="1">
        <v>44972</v>
      </c>
      <c r="B8448" s="6" t="s">
        <v>99</v>
      </c>
      <c r="C8448" s="7">
        <v>1</v>
      </c>
      <c r="D8448">
        <v>25</v>
      </c>
      <c r="E8448">
        <f t="shared" si="574"/>
        <v>2</v>
      </c>
      <c r="F8448" t="str">
        <f t="shared" si="575"/>
        <v>先勝</v>
      </c>
      <c r="G8448" t="str">
        <f t="shared" si="572"/>
        <v>水</v>
      </c>
      <c r="I8448" t="str">
        <f t="shared" si="573"/>
        <v/>
      </c>
    </row>
    <row r="8449" spans="1:9">
      <c r="A8449" s="1">
        <v>44973</v>
      </c>
      <c r="B8449" s="6" t="s">
        <v>100</v>
      </c>
      <c r="C8449" s="7">
        <v>1</v>
      </c>
      <c r="D8449">
        <v>26</v>
      </c>
      <c r="E8449">
        <f t="shared" si="574"/>
        <v>3</v>
      </c>
      <c r="F8449" t="str">
        <f t="shared" si="575"/>
        <v>友引</v>
      </c>
      <c r="G8449" t="str">
        <f t="shared" si="572"/>
        <v>木</v>
      </c>
      <c r="I8449" t="str">
        <f t="shared" si="573"/>
        <v/>
      </c>
    </row>
    <row r="8450" spans="1:9">
      <c r="A8450" s="1">
        <v>44974</v>
      </c>
      <c r="B8450" s="6" t="s">
        <v>101</v>
      </c>
      <c r="C8450" s="7">
        <v>1</v>
      </c>
      <c r="D8450">
        <v>27</v>
      </c>
      <c r="E8450">
        <f t="shared" si="574"/>
        <v>4</v>
      </c>
      <c r="F8450" t="str">
        <f t="shared" si="575"/>
        <v>先負</v>
      </c>
      <c r="G8450" t="str">
        <f t="shared" si="572"/>
        <v>金</v>
      </c>
      <c r="I8450" t="str">
        <f t="shared" si="573"/>
        <v/>
      </c>
    </row>
    <row r="8451" spans="1:9">
      <c r="A8451" s="1">
        <v>44975</v>
      </c>
      <c r="B8451" s="6" t="s">
        <v>102</v>
      </c>
      <c r="C8451" s="7">
        <v>1</v>
      </c>
      <c r="D8451">
        <v>28</v>
      </c>
      <c r="E8451">
        <f t="shared" si="574"/>
        <v>5</v>
      </c>
      <c r="F8451" t="str">
        <f t="shared" si="575"/>
        <v>仏滅</v>
      </c>
      <c r="G8451" t="str">
        <f t="shared" ref="G8451:G8514" si="576">TEXT(A8451,"aaa")</f>
        <v>土</v>
      </c>
      <c r="I8451" t="str">
        <f t="shared" ref="I8451:I8514" si="577">IF(ISERROR(VLOOKUP(H8451,$K$29:$L$39,2,FALSE)),"",VLOOKUP(H8451,$K$29:$L$39,2,FALSE))</f>
        <v/>
      </c>
    </row>
    <row r="8452" spans="1:9">
      <c r="A8452" s="1">
        <v>44976</v>
      </c>
      <c r="B8452" s="6" t="s">
        <v>103</v>
      </c>
      <c r="C8452" s="7">
        <v>1</v>
      </c>
      <c r="D8452">
        <v>29</v>
      </c>
      <c r="E8452">
        <f t="shared" si="574"/>
        <v>0</v>
      </c>
      <c r="F8452" t="str">
        <f t="shared" si="575"/>
        <v>大安</v>
      </c>
      <c r="G8452" t="str">
        <f t="shared" si="576"/>
        <v>日</v>
      </c>
      <c r="I8452" t="str">
        <f t="shared" si="577"/>
        <v/>
      </c>
    </row>
    <row r="8453" spans="1:9">
      <c r="A8453" s="1">
        <v>44977</v>
      </c>
      <c r="B8453" s="6" t="s">
        <v>577</v>
      </c>
      <c r="C8453" s="7">
        <v>2</v>
      </c>
      <c r="D8453">
        <v>1</v>
      </c>
      <c r="E8453">
        <f t="shared" si="574"/>
        <v>3</v>
      </c>
      <c r="F8453" t="str">
        <f t="shared" si="575"/>
        <v>友引</v>
      </c>
      <c r="G8453" t="str">
        <f t="shared" si="576"/>
        <v>月</v>
      </c>
      <c r="I8453" t="str">
        <f t="shared" si="577"/>
        <v/>
      </c>
    </row>
    <row r="8454" spans="1:9">
      <c r="A8454" s="1">
        <v>44978</v>
      </c>
      <c r="B8454" s="6" t="s">
        <v>106</v>
      </c>
      <c r="C8454" s="7">
        <v>2</v>
      </c>
      <c r="D8454">
        <v>2</v>
      </c>
      <c r="E8454">
        <f t="shared" si="574"/>
        <v>4</v>
      </c>
      <c r="F8454" t="str">
        <f t="shared" si="575"/>
        <v>先負</v>
      </c>
      <c r="G8454" t="str">
        <f t="shared" si="576"/>
        <v>火</v>
      </c>
      <c r="I8454" t="str">
        <f t="shared" si="577"/>
        <v/>
      </c>
    </row>
    <row r="8455" spans="1:9">
      <c r="A8455" s="1">
        <v>44979</v>
      </c>
      <c r="B8455" s="6" t="s">
        <v>107</v>
      </c>
      <c r="C8455" s="7">
        <v>2</v>
      </c>
      <c r="D8455">
        <v>3</v>
      </c>
      <c r="E8455">
        <f t="shared" si="574"/>
        <v>5</v>
      </c>
      <c r="F8455" t="str">
        <f t="shared" si="575"/>
        <v>仏滅</v>
      </c>
      <c r="G8455" t="str">
        <f t="shared" si="576"/>
        <v>水</v>
      </c>
      <c r="I8455" t="str">
        <f t="shared" si="577"/>
        <v/>
      </c>
    </row>
    <row r="8456" spans="1:9">
      <c r="A8456" s="1">
        <v>44980</v>
      </c>
      <c r="B8456" s="6" t="s">
        <v>108</v>
      </c>
      <c r="C8456" s="7">
        <v>2</v>
      </c>
      <c r="D8456">
        <v>4</v>
      </c>
      <c r="E8456">
        <f t="shared" si="574"/>
        <v>0</v>
      </c>
      <c r="F8456" t="str">
        <f t="shared" si="575"/>
        <v>大安</v>
      </c>
      <c r="G8456" t="str">
        <f t="shared" si="576"/>
        <v>木</v>
      </c>
      <c r="I8456" t="str">
        <f t="shared" si="577"/>
        <v/>
      </c>
    </row>
    <row r="8457" spans="1:9">
      <c r="A8457" s="1">
        <v>44981</v>
      </c>
      <c r="B8457" s="6" t="s">
        <v>109</v>
      </c>
      <c r="C8457" s="7">
        <v>2</v>
      </c>
      <c r="D8457">
        <v>5</v>
      </c>
      <c r="E8457">
        <f t="shared" si="574"/>
        <v>1</v>
      </c>
      <c r="F8457" t="str">
        <f t="shared" si="575"/>
        <v>赤口</v>
      </c>
      <c r="G8457" t="str">
        <f t="shared" si="576"/>
        <v>金</v>
      </c>
      <c r="I8457" t="str">
        <f t="shared" si="577"/>
        <v/>
      </c>
    </row>
    <row r="8458" spans="1:9">
      <c r="A8458" s="1">
        <v>44982</v>
      </c>
      <c r="B8458" s="6" t="s">
        <v>110</v>
      </c>
      <c r="C8458" s="7">
        <v>2</v>
      </c>
      <c r="D8458">
        <v>6</v>
      </c>
      <c r="E8458">
        <f t="shared" si="574"/>
        <v>2</v>
      </c>
      <c r="F8458" t="str">
        <f t="shared" si="575"/>
        <v>先勝</v>
      </c>
      <c r="G8458" t="str">
        <f t="shared" si="576"/>
        <v>土</v>
      </c>
      <c r="I8458" t="str">
        <f t="shared" si="577"/>
        <v/>
      </c>
    </row>
    <row r="8459" spans="1:9">
      <c r="A8459" s="1">
        <v>44983</v>
      </c>
      <c r="B8459" s="6" t="s">
        <v>111</v>
      </c>
      <c r="C8459" s="7">
        <v>2</v>
      </c>
      <c r="D8459">
        <v>7</v>
      </c>
      <c r="E8459">
        <f t="shared" si="574"/>
        <v>3</v>
      </c>
      <c r="F8459" t="str">
        <f t="shared" si="575"/>
        <v>友引</v>
      </c>
      <c r="G8459" t="str">
        <f t="shared" si="576"/>
        <v>日</v>
      </c>
      <c r="I8459" t="str">
        <f t="shared" si="577"/>
        <v/>
      </c>
    </row>
    <row r="8460" spans="1:9">
      <c r="A8460" s="1">
        <v>44984</v>
      </c>
      <c r="B8460" s="6" t="s">
        <v>112</v>
      </c>
      <c r="C8460" s="7">
        <v>2</v>
      </c>
      <c r="D8460">
        <v>8</v>
      </c>
      <c r="E8460">
        <f t="shared" ref="E8460:E8523" si="578">MOD(C8460+D8460,6)</f>
        <v>4</v>
      </c>
      <c r="F8460" t="str">
        <f t="shared" ref="F8460:F8523" si="579">VLOOKUP(E8460,$K$18:$L$23,2)</f>
        <v>先負</v>
      </c>
      <c r="G8460" t="str">
        <f t="shared" si="576"/>
        <v>月</v>
      </c>
      <c r="I8460" t="str">
        <f t="shared" si="577"/>
        <v/>
      </c>
    </row>
    <row r="8461" spans="1:9">
      <c r="A8461" s="1">
        <v>44985</v>
      </c>
      <c r="B8461" s="6" t="s">
        <v>113</v>
      </c>
      <c r="C8461" s="7">
        <v>2</v>
      </c>
      <c r="D8461">
        <v>9</v>
      </c>
      <c r="E8461">
        <f t="shared" si="578"/>
        <v>5</v>
      </c>
      <c r="F8461" t="str">
        <f t="shared" si="579"/>
        <v>仏滅</v>
      </c>
      <c r="G8461" t="str">
        <f t="shared" si="576"/>
        <v>火</v>
      </c>
      <c r="I8461" t="str">
        <f t="shared" si="577"/>
        <v/>
      </c>
    </row>
    <row r="8462" spans="1:9">
      <c r="A8462" s="1">
        <v>44986</v>
      </c>
      <c r="B8462" s="6" t="s">
        <v>114</v>
      </c>
      <c r="C8462" s="7">
        <v>2</v>
      </c>
      <c r="D8462">
        <v>10</v>
      </c>
      <c r="E8462">
        <f t="shared" si="578"/>
        <v>0</v>
      </c>
      <c r="F8462" t="str">
        <f t="shared" si="579"/>
        <v>大安</v>
      </c>
      <c r="G8462" t="str">
        <f t="shared" si="576"/>
        <v>水</v>
      </c>
      <c r="I8462" t="str">
        <f t="shared" si="577"/>
        <v/>
      </c>
    </row>
    <row r="8463" spans="1:9">
      <c r="A8463" s="1">
        <v>44987</v>
      </c>
      <c r="B8463" s="6" t="s">
        <v>115</v>
      </c>
      <c r="C8463" s="7">
        <v>2</v>
      </c>
      <c r="D8463">
        <v>11</v>
      </c>
      <c r="E8463">
        <f t="shared" si="578"/>
        <v>1</v>
      </c>
      <c r="F8463" t="str">
        <f t="shared" si="579"/>
        <v>赤口</v>
      </c>
      <c r="G8463" t="str">
        <f t="shared" si="576"/>
        <v>木</v>
      </c>
      <c r="I8463" t="str">
        <f t="shared" si="577"/>
        <v/>
      </c>
    </row>
    <row r="8464" spans="1:9">
      <c r="A8464" s="1">
        <v>44988</v>
      </c>
      <c r="B8464" s="6" t="s">
        <v>116</v>
      </c>
      <c r="C8464" s="7">
        <v>2</v>
      </c>
      <c r="D8464">
        <v>12</v>
      </c>
      <c r="E8464">
        <f t="shared" si="578"/>
        <v>2</v>
      </c>
      <c r="F8464" t="str">
        <f t="shared" si="579"/>
        <v>先勝</v>
      </c>
      <c r="G8464" t="str">
        <f t="shared" si="576"/>
        <v>金</v>
      </c>
      <c r="I8464" t="str">
        <f t="shared" si="577"/>
        <v/>
      </c>
    </row>
    <row r="8465" spans="1:9">
      <c r="A8465" s="1">
        <v>44989</v>
      </c>
      <c r="B8465" s="6" t="s">
        <v>117</v>
      </c>
      <c r="C8465" s="7">
        <v>2</v>
      </c>
      <c r="D8465">
        <v>13</v>
      </c>
      <c r="E8465">
        <f t="shared" si="578"/>
        <v>3</v>
      </c>
      <c r="F8465" t="str">
        <f t="shared" si="579"/>
        <v>友引</v>
      </c>
      <c r="G8465" t="str">
        <f t="shared" si="576"/>
        <v>土</v>
      </c>
      <c r="I8465" t="str">
        <f t="shared" si="577"/>
        <v/>
      </c>
    </row>
    <row r="8466" spans="1:9">
      <c r="A8466" s="1">
        <v>44990</v>
      </c>
      <c r="B8466" s="6" t="s">
        <v>118</v>
      </c>
      <c r="C8466" s="7">
        <v>2</v>
      </c>
      <c r="D8466">
        <v>14</v>
      </c>
      <c r="E8466">
        <f t="shared" si="578"/>
        <v>4</v>
      </c>
      <c r="F8466" t="str">
        <f t="shared" si="579"/>
        <v>先負</v>
      </c>
      <c r="G8466" t="str">
        <f t="shared" si="576"/>
        <v>日</v>
      </c>
      <c r="I8466" t="str">
        <f t="shared" si="577"/>
        <v/>
      </c>
    </row>
    <row r="8467" spans="1:9">
      <c r="A8467" s="1">
        <v>44991</v>
      </c>
      <c r="B8467" s="6" t="s">
        <v>119</v>
      </c>
      <c r="C8467" s="7">
        <v>2</v>
      </c>
      <c r="D8467">
        <v>15</v>
      </c>
      <c r="E8467">
        <f t="shared" si="578"/>
        <v>5</v>
      </c>
      <c r="F8467" t="str">
        <f t="shared" si="579"/>
        <v>仏滅</v>
      </c>
      <c r="G8467" t="str">
        <f t="shared" si="576"/>
        <v>月</v>
      </c>
      <c r="I8467" t="str">
        <f t="shared" si="577"/>
        <v/>
      </c>
    </row>
    <row r="8468" spans="1:9">
      <c r="A8468" s="1">
        <v>44992</v>
      </c>
      <c r="B8468" s="6" t="s">
        <v>120</v>
      </c>
      <c r="C8468" s="7">
        <v>2</v>
      </c>
      <c r="D8468">
        <v>16</v>
      </c>
      <c r="E8468">
        <f t="shared" si="578"/>
        <v>0</v>
      </c>
      <c r="F8468" t="str">
        <f t="shared" si="579"/>
        <v>大安</v>
      </c>
      <c r="G8468" t="str">
        <f t="shared" si="576"/>
        <v>火</v>
      </c>
      <c r="I8468" t="str">
        <f t="shared" si="577"/>
        <v/>
      </c>
    </row>
    <row r="8469" spans="1:9">
      <c r="A8469" s="1">
        <v>44993</v>
      </c>
      <c r="B8469" s="6" t="s">
        <v>121</v>
      </c>
      <c r="C8469" s="7">
        <v>2</v>
      </c>
      <c r="D8469">
        <v>17</v>
      </c>
      <c r="E8469">
        <f t="shared" si="578"/>
        <v>1</v>
      </c>
      <c r="F8469" t="str">
        <f t="shared" si="579"/>
        <v>赤口</v>
      </c>
      <c r="G8469" t="str">
        <f t="shared" si="576"/>
        <v>水</v>
      </c>
      <c r="I8469" t="str">
        <f t="shared" si="577"/>
        <v/>
      </c>
    </row>
    <row r="8470" spans="1:9">
      <c r="A8470" s="1">
        <v>44994</v>
      </c>
      <c r="B8470" s="6" t="s">
        <v>122</v>
      </c>
      <c r="C8470" s="7">
        <v>2</v>
      </c>
      <c r="D8470">
        <v>18</v>
      </c>
      <c r="E8470">
        <f t="shared" si="578"/>
        <v>2</v>
      </c>
      <c r="F8470" t="str">
        <f t="shared" si="579"/>
        <v>先勝</v>
      </c>
      <c r="G8470" t="str">
        <f t="shared" si="576"/>
        <v>木</v>
      </c>
      <c r="I8470" t="str">
        <f t="shared" si="577"/>
        <v/>
      </c>
    </row>
    <row r="8471" spans="1:9">
      <c r="A8471" s="1">
        <v>44995</v>
      </c>
      <c r="B8471" s="6" t="s">
        <v>123</v>
      </c>
      <c r="C8471" s="7">
        <v>2</v>
      </c>
      <c r="D8471">
        <v>19</v>
      </c>
      <c r="E8471">
        <f t="shared" si="578"/>
        <v>3</v>
      </c>
      <c r="F8471" t="str">
        <f t="shared" si="579"/>
        <v>友引</v>
      </c>
      <c r="G8471" t="str">
        <f t="shared" si="576"/>
        <v>金</v>
      </c>
      <c r="I8471" t="str">
        <f t="shared" si="577"/>
        <v/>
      </c>
    </row>
    <row r="8472" spans="1:9">
      <c r="A8472" s="1">
        <v>44996</v>
      </c>
      <c r="B8472" s="6" t="s">
        <v>124</v>
      </c>
      <c r="C8472" s="7">
        <v>2</v>
      </c>
      <c r="D8472">
        <v>20</v>
      </c>
      <c r="E8472">
        <f t="shared" si="578"/>
        <v>4</v>
      </c>
      <c r="F8472" t="str">
        <f t="shared" si="579"/>
        <v>先負</v>
      </c>
      <c r="G8472" t="str">
        <f t="shared" si="576"/>
        <v>土</v>
      </c>
      <c r="I8472" t="str">
        <f t="shared" si="577"/>
        <v/>
      </c>
    </row>
    <row r="8473" spans="1:9">
      <c r="A8473" s="1">
        <v>44997</v>
      </c>
      <c r="B8473" s="6" t="s">
        <v>125</v>
      </c>
      <c r="C8473" s="7">
        <v>2</v>
      </c>
      <c r="D8473">
        <v>21</v>
      </c>
      <c r="E8473">
        <f t="shared" si="578"/>
        <v>5</v>
      </c>
      <c r="F8473" t="str">
        <f t="shared" si="579"/>
        <v>仏滅</v>
      </c>
      <c r="G8473" t="str">
        <f t="shared" si="576"/>
        <v>日</v>
      </c>
      <c r="I8473" t="str">
        <f t="shared" si="577"/>
        <v/>
      </c>
    </row>
    <row r="8474" spans="1:9">
      <c r="A8474" s="1">
        <v>44998</v>
      </c>
      <c r="B8474" s="6" t="s">
        <v>126</v>
      </c>
      <c r="C8474" s="7">
        <v>2</v>
      </c>
      <c r="D8474">
        <v>22</v>
      </c>
      <c r="E8474">
        <f t="shared" si="578"/>
        <v>0</v>
      </c>
      <c r="F8474" t="str">
        <f t="shared" si="579"/>
        <v>大安</v>
      </c>
      <c r="G8474" t="str">
        <f t="shared" si="576"/>
        <v>月</v>
      </c>
      <c r="I8474" t="str">
        <f t="shared" si="577"/>
        <v/>
      </c>
    </row>
    <row r="8475" spans="1:9">
      <c r="A8475" s="1">
        <v>44999</v>
      </c>
      <c r="B8475" s="6" t="s">
        <v>127</v>
      </c>
      <c r="C8475" s="7">
        <v>2</v>
      </c>
      <c r="D8475">
        <v>23</v>
      </c>
      <c r="E8475">
        <f t="shared" si="578"/>
        <v>1</v>
      </c>
      <c r="F8475" t="str">
        <f t="shared" si="579"/>
        <v>赤口</v>
      </c>
      <c r="G8475" t="str">
        <f t="shared" si="576"/>
        <v>火</v>
      </c>
      <c r="I8475" t="str">
        <f t="shared" si="577"/>
        <v/>
      </c>
    </row>
    <row r="8476" spans="1:9">
      <c r="A8476" s="1">
        <v>45000</v>
      </c>
      <c r="B8476" s="6" t="s">
        <v>128</v>
      </c>
      <c r="C8476" s="7">
        <v>2</v>
      </c>
      <c r="D8476">
        <v>24</v>
      </c>
      <c r="E8476">
        <f t="shared" si="578"/>
        <v>2</v>
      </c>
      <c r="F8476" t="str">
        <f t="shared" si="579"/>
        <v>先勝</v>
      </c>
      <c r="G8476" t="str">
        <f t="shared" si="576"/>
        <v>水</v>
      </c>
      <c r="I8476" t="str">
        <f t="shared" si="577"/>
        <v/>
      </c>
    </row>
    <row r="8477" spans="1:9">
      <c r="A8477" s="1">
        <v>45001</v>
      </c>
      <c r="B8477" s="6" t="s">
        <v>129</v>
      </c>
      <c r="C8477" s="7">
        <v>2</v>
      </c>
      <c r="D8477">
        <v>25</v>
      </c>
      <c r="E8477">
        <f t="shared" si="578"/>
        <v>3</v>
      </c>
      <c r="F8477" t="str">
        <f t="shared" si="579"/>
        <v>友引</v>
      </c>
      <c r="G8477" t="str">
        <f t="shared" si="576"/>
        <v>木</v>
      </c>
      <c r="I8477" t="str">
        <f t="shared" si="577"/>
        <v/>
      </c>
    </row>
    <row r="8478" spans="1:9">
      <c r="A8478" s="1">
        <v>45002</v>
      </c>
      <c r="B8478" s="6" t="s">
        <v>130</v>
      </c>
      <c r="C8478" s="7">
        <v>2</v>
      </c>
      <c r="D8478">
        <v>26</v>
      </c>
      <c r="E8478">
        <f t="shared" si="578"/>
        <v>4</v>
      </c>
      <c r="F8478" t="str">
        <f t="shared" si="579"/>
        <v>先負</v>
      </c>
      <c r="G8478" t="str">
        <f t="shared" si="576"/>
        <v>金</v>
      </c>
      <c r="I8478" t="str">
        <f t="shared" si="577"/>
        <v/>
      </c>
    </row>
    <row r="8479" spans="1:9">
      <c r="A8479" s="1">
        <v>45003</v>
      </c>
      <c r="B8479" s="6" t="s">
        <v>131</v>
      </c>
      <c r="C8479" s="7">
        <v>2</v>
      </c>
      <c r="D8479">
        <v>27</v>
      </c>
      <c r="E8479">
        <f t="shared" si="578"/>
        <v>5</v>
      </c>
      <c r="F8479" t="str">
        <f t="shared" si="579"/>
        <v>仏滅</v>
      </c>
      <c r="G8479" t="str">
        <f t="shared" si="576"/>
        <v>土</v>
      </c>
      <c r="I8479" t="str">
        <f t="shared" si="577"/>
        <v/>
      </c>
    </row>
    <row r="8480" spans="1:9">
      <c r="A8480" s="1">
        <v>45004</v>
      </c>
      <c r="B8480" s="6" t="s">
        <v>132</v>
      </c>
      <c r="C8480" s="7">
        <v>2</v>
      </c>
      <c r="D8480">
        <v>28</v>
      </c>
      <c r="E8480">
        <f t="shared" si="578"/>
        <v>0</v>
      </c>
      <c r="F8480" t="str">
        <f t="shared" si="579"/>
        <v>大安</v>
      </c>
      <c r="G8480" t="str">
        <f t="shared" si="576"/>
        <v>日</v>
      </c>
      <c r="I8480" t="str">
        <f t="shared" si="577"/>
        <v/>
      </c>
    </row>
    <row r="8481" spans="1:9">
      <c r="A8481" s="1">
        <v>45005</v>
      </c>
      <c r="B8481" s="6" t="s">
        <v>133</v>
      </c>
      <c r="C8481" s="7">
        <v>2</v>
      </c>
      <c r="D8481">
        <v>29</v>
      </c>
      <c r="E8481">
        <f t="shared" si="578"/>
        <v>1</v>
      </c>
      <c r="F8481" t="str">
        <f t="shared" si="579"/>
        <v>赤口</v>
      </c>
      <c r="G8481" t="str">
        <f t="shared" si="576"/>
        <v>月</v>
      </c>
      <c r="I8481" t="str">
        <f t="shared" si="577"/>
        <v/>
      </c>
    </row>
    <row r="8482" spans="1:9">
      <c r="A8482" s="1">
        <v>45006</v>
      </c>
      <c r="B8482" s="6" t="s">
        <v>134</v>
      </c>
      <c r="C8482" s="7">
        <v>2</v>
      </c>
      <c r="D8482">
        <v>30</v>
      </c>
      <c r="E8482">
        <f t="shared" si="578"/>
        <v>2</v>
      </c>
      <c r="F8482" t="str">
        <f t="shared" si="579"/>
        <v>先勝</v>
      </c>
      <c r="G8482" t="str">
        <f t="shared" si="576"/>
        <v>火</v>
      </c>
      <c r="I8482" t="str">
        <f t="shared" si="577"/>
        <v/>
      </c>
    </row>
    <row r="8483" spans="1:9">
      <c r="A8483" s="1">
        <v>45007</v>
      </c>
      <c r="B8483" s="6" t="s">
        <v>707</v>
      </c>
      <c r="C8483" s="7">
        <v>2</v>
      </c>
      <c r="D8483">
        <v>1</v>
      </c>
      <c r="E8483">
        <f t="shared" si="578"/>
        <v>3</v>
      </c>
      <c r="F8483" t="str">
        <f t="shared" si="579"/>
        <v>友引</v>
      </c>
      <c r="G8483" t="str">
        <f t="shared" si="576"/>
        <v>水</v>
      </c>
      <c r="I8483" t="str">
        <f t="shared" si="577"/>
        <v/>
      </c>
    </row>
    <row r="8484" spans="1:9">
      <c r="A8484" s="1">
        <v>45008</v>
      </c>
      <c r="B8484" s="6" t="s">
        <v>708</v>
      </c>
      <c r="C8484" s="7">
        <v>2</v>
      </c>
      <c r="D8484">
        <v>2</v>
      </c>
      <c r="E8484">
        <f t="shared" si="578"/>
        <v>4</v>
      </c>
      <c r="F8484" t="str">
        <f t="shared" si="579"/>
        <v>先負</v>
      </c>
      <c r="G8484" t="str">
        <f t="shared" si="576"/>
        <v>木</v>
      </c>
      <c r="I8484" t="str">
        <f t="shared" si="577"/>
        <v/>
      </c>
    </row>
    <row r="8485" spans="1:9">
      <c r="A8485" s="1">
        <v>45009</v>
      </c>
      <c r="B8485" s="6" t="s">
        <v>709</v>
      </c>
      <c r="C8485" s="7">
        <v>2</v>
      </c>
      <c r="D8485">
        <v>3</v>
      </c>
      <c r="E8485">
        <f t="shared" si="578"/>
        <v>5</v>
      </c>
      <c r="F8485" t="str">
        <f t="shared" si="579"/>
        <v>仏滅</v>
      </c>
      <c r="G8485" t="str">
        <f t="shared" si="576"/>
        <v>金</v>
      </c>
      <c r="I8485" t="str">
        <f t="shared" si="577"/>
        <v/>
      </c>
    </row>
    <row r="8486" spans="1:9">
      <c r="A8486" s="1">
        <v>45010</v>
      </c>
      <c r="B8486" s="6" t="s">
        <v>710</v>
      </c>
      <c r="C8486" s="7">
        <v>2</v>
      </c>
      <c r="D8486">
        <v>4</v>
      </c>
      <c r="E8486">
        <f t="shared" si="578"/>
        <v>0</v>
      </c>
      <c r="F8486" t="str">
        <f t="shared" si="579"/>
        <v>大安</v>
      </c>
      <c r="G8486" t="str">
        <f t="shared" si="576"/>
        <v>土</v>
      </c>
      <c r="I8486" t="str">
        <f t="shared" si="577"/>
        <v/>
      </c>
    </row>
    <row r="8487" spans="1:9">
      <c r="A8487" s="1">
        <v>45011</v>
      </c>
      <c r="B8487" s="6" t="s">
        <v>711</v>
      </c>
      <c r="C8487" s="7">
        <v>2</v>
      </c>
      <c r="D8487">
        <v>5</v>
      </c>
      <c r="E8487">
        <f t="shared" si="578"/>
        <v>1</v>
      </c>
      <c r="F8487" t="str">
        <f t="shared" si="579"/>
        <v>赤口</v>
      </c>
      <c r="G8487" t="str">
        <f t="shared" si="576"/>
        <v>日</v>
      </c>
      <c r="I8487" t="str">
        <f t="shared" si="577"/>
        <v/>
      </c>
    </row>
    <row r="8488" spans="1:9">
      <c r="A8488" s="1">
        <v>45012</v>
      </c>
      <c r="B8488" s="6" t="s">
        <v>712</v>
      </c>
      <c r="C8488" s="7">
        <v>2</v>
      </c>
      <c r="D8488">
        <v>6</v>
      </c>
      <c r="E8488">
        <f t="shared" si="578"/>
        <v>2</v>
      </c>
      <c r="F8488" t="str">
        <f t="shared" si="579"/>
        <v>先勝</v>
      </c>
      <c r="G8488" t="str">
        <f t="shared" si="576"/>
        <v>月</v>
      </c>
      <c r="I8488" t="str">
        <f t="shared" si="577"/>
        <v/>
      </c>
    </row>
    <row r="8489" spans="1:9">
      <c r="A8489" s="1">
        <v>45013</v>
      </c>
      <c r="B8489" s="6" t="s">
        <v>713</v>
      </c>
      <c r="C8489" s="7">
        <v>2</v>
      </c>
      <c r="D8489">
        <v>7</v>
      </c>
      <c r="E8489">
        <f t="shared" si="578"/>
        <v>3</v>
      </c>
      <c r="F8489" t="str">
        <f t="shared" si="579"/>
        <v>友引</v>
      </c>
      <c r="G8489" t="str">
        <f t="shared" si="576"/>
        <v>火</v>
      </c>
      <c r="I8489" t="str">
        <f t="shared" si="577"/>
        <v/>
      </c>
    </row>
    <row r="8490" spans="1:9">
      <c r="A8490" s="1">
        <v>45014</v>
      </c>
      <c r="B8490" s="6" t="s">
        <v>714</v>
      </c>
      <c r="C8490" s="7">
        <v>2</v>
      </c>
      <c r="D8490">
        <v>8</v>
      </c>
      <c r="E8490">
        <f t="shared" si="578"/>
        <v>4</v>
      </c>
      <c r="F8490" t="str">
        <f t="shared" si="579"/>
        <v>先負</v>
      </c>
      <c r="G8490" t="str">
        <f t="shared" si="576"/>
        <v>水</v>
      </c>
      <c r="I8490" t="str">
        <f t="shared" si="577"/>
        <v/>
      </c>
    </row>
    <row r="8491" spans="1:9">
      <c r="A8491" s="1">
        <v>45015</v>
      </c>
      <c r="B8491" s="6" t="s">
        <v>715</v>
      </c>
      <c r="C8491" s="7">
        <v>2</v>
      </c>
      <c r="D8491">
        <v>9</v>
      </c>
      <c r="E8491">
        <f t="shared" si="578"/>
        <v>5</v>
      </c>
      <c r="F8491" t="str">
        <f t="shared" si="579"/>
        <v>仏滅</v>
      </c>
      <c r="G8491" t="str">
        <f t="shared" si="576"/>
        <v>木</v>
      </c>
      <c r="I8491" t="str">
        <f t="shared" si="577"/>
        <v/>
      </c>
    </row>
    <row r="8492" spans="1:9">
      <c r="A8492" s="1">
        <v>45016</v>
      </c>
      <c r="B8492" s="6" t="s">
        <v>716</v>
      </c>
      <c r="C8492" s="7">
        <v>2</v>
      </c>
      <c r="D8492">
        <v>10</v>
      </c>
      <c r="E8492">
        <f t="shared" si="578"/>
        <v>0</v>
      </c>
      <c r="F8492" t="str">
        <f t="shared" si="579"/>
        <v>大安</v>
      </c>
      <c r="G8492" t="str">
        <f t="shared" si="576"/>
        <v>金</v>
      </c>
      <c r="I8492" t="str">
        <f t="shared" si="577"/>
        <v/>
      </c>
    </row>
    <row r="8493" spans="1:9">
      <c r="A8493" s="1">
        <v>45017</v>
      </c>
      <c r="B8493" s="6" t="s">
        <v>717</v>
      </c>
      <c r="C8493" s="7">
        <v>2</v>
      </c>
      <c r="D8493">
        <v>11</v>
      </c>
      <c r="E8493">
        <f t="shared" si="578"/>
        <v>1</v>
      </c>
      <c r="F8493" t="str">
        <f t="shared" si="579"/>
        <v>赤口</v>
      </c>
      <c r="G8493" t="str">
        <f t="shared" si="576"/>
        <v>土</v>
      </c>
      <c r="I8493" t="str">
        <f t="shared" si="577"/>
        <v/>
      </c>
    </row>
    <row r="8494" spans="1:9">
      <c r="A8494" s="1">
        <v>45018</v>
      </c>
      <c r="B8494" s="6" t="s">
        <v>718</v>
      </c>
      <c r="C8494" s="7">
        <v>2</v>
      </c>
      <c r="D8494">
        <v>12</v>
      </c>
      <c r="E8494">
        <f t="shared" si="578"/>
        <v>2</v>
      </c>
      <c r="F8494" t="str">
        <f t="shared" si="579"/>
        <v>先勝</v>
      </c>
      <c r="G8494" t="str">
        <f t="shared" si="576"/>
        <v>日</v>
      </c>
      <c r="I8494" t="str">
        <f t="shared" si="577"/>
        <v/>
      </c>
    </row>
    <row r="8495" spans="1:9">
      <c r="A8495" s="1">
        <v>45019</v>
      </c>
      <c r="B8495" s="6" t="s">
        <v>719</v>
      </c>
      <c r="C8495" s="7">
        <v>2</v>
      </c>
      <c r="D8495">
        <v>13</v>
      </c>
      <c r="E8495">
        <f t="shared" si="578"/>
        <v>3</v>
      </c>
      <c r="F8495" t="str">
        <f t="shared" si="579"/>
        <v>友引</v>
      </c>
      <c r="G8495" t="str">
        <f t="shared" si="576"/>
        <v>月</v>
      </c>
      <c r="I8495" t="str">
        <f t="shared" si="577"/>
        <v/>
      </c>
    </row>
    <row r="8496" spans="1:9">
      <c r="A8496" s="1">
        <v>45020</v>
      </c>
      <c r="B8496" s="6" t="s">
        <v>720</v>
      </c>
      <c r="C8496" s="7">
        <v>2</v>
      </c>
      <c r="D8496">
        <v>14</v>
      </c>
      <c r="E8496">
        <f t="shared" si="578"/>
        <v>4</v>
      </c>
      <c r="F8496" t="str">
        <f t="shared" si="579"/>
        <v>先負</v>
      </c>
      <c r="G8496" t="str">
        <f t="shared" si="576"/>
        <v>火</v>
      </c>
      <c r="I8496" t="str">
        <f t="shared" si="577"/>
        <v/>
      </c>
    </row>
    <row r="8497" spans="1:9">
      <c r="A8497" s="1">
        <v>45021</v>
      </c>
      <c r="B8497" s="6" t="s">
        <v>721</v>
      </c>
      <c r="C8497" s="7">
        <v>2</v>
      </c>
      <c r="D8497">
        <v>15</v>
      </c>
      <c r="E8497">
        <f t="shared" si="578"/>
        <v>5</v>
      </c>
      <c r="F8497" t="str">
        <f t="shared" si="579"/>
        <v>仏滅</v>
      </c>
      <c r="G8497" t="str">
        <f t="shared" si="576"/>
        <v>水</v>
      </c>
      <c r="I8497" t="str">
        <f t="shared" si="577"/>
        <v/>
      </c>
    </row>
    <row r="8498" spans="1:9">
      <c r="A8498" s="1">
        <v>45022</v>
      </c>
      <c r="B8498" s="6" t="s">
        <v>722</v>
      </c>
      <c r="C8498" s="7">
        <v>2</v>
      </c>
      <c r="D8498">
        <v>16</v>
      </c>
      <c r="E8498">
        <f t="shared" si="578"/>
        <v>0</v>
      </c>
      <c r="F8498" t="str">
        <f t="shared" si="579"/>
        <v>大安</v>
      </c>
      <c r="G8498" t="str">
        <f t="shared" si="576"/>
        <v>木</v>
      </c>
      <c r="I8498" t="str">
        <f t="shared" si="577"/>
        <v/>
      </c>
    </row>
    <row r="8499" spans="1:9">
      <c r="A8499" s="1">
        <v>45023</v>
      </c>
      <c r="B8499" s="6" t="s">
        <v>723</v>
      </c>
      <c r="C8499" s="7">
        <v>2</v>
      </c>
      <c r="D8499">
        <v>17</v>
      </c>
      <c r="E8499">
        <f t="shared" si="578"/>
        <v>1</v>
      </c>
      <c r="F8499" t="str">
        <f t="shared" si="579"/>
        <v>赤口</v>
      </c>
      <c r="G8499" t="str">
        <f t="shared" si="576"/>
        <v>金</v>
      </c>
      <c r="I8499" t="str">
        <f t="shared" si="577"/>
        <v/>
      </c>
    </row>
    <row r="8500" spans="1:9">
      <c r="A8500" s="1">
        <v>45024</v>
      </c>
      <c r="B8500" s="6" t="s">
        <v>724</v>
      </c>
      <c r="C8500" s="7">
        <v>2</v>
      </c>
      <c r="D8500">
        <v>18</v>
      </c>
      <c r="E8500">
        <f t="shared" si="578"/>
        <v>2</v>
      </c>
      <c r="F8500" t="str">
        <f t="shared" si="579"/>
        <v>先勝</v>
      </c>
      <c r="G8500" t="str">
        <f t="shared" si="576"/>
        <v>土</v>
      </c>
      <c r="I8500" t="str">
        <f t="shared" si="577"/>
        <v/>
      </c>
    </row>
    <row r="8501" spans="1:9">
      <c r="A8501" s="1">
        <v>45025</v>
      </c>
      <c r="B8501" s="6" t="s">
        <v>725</v>
      </c>
      <c r="C8501" s="7">
        <v>2</v>
      </c>
      <c r="D8501">
        <v>19</v>
      </c>
      <c r="E8501">
        <f t="shared" si="578"/>
        <v>3</v>
      </c>
      <c r="F8501" t="str">
        <f t="shared" si="579"/>
        <v>友引</v>
      </c>
      <c r="G8501" t="str">
        <f t="shared" si="576"/>
        <v>日</v>
      </c>
      <c r="I8501" t="str">
        <f t="shared" si="577"/>
        <v/>
      </c>
    </row>
    <row r="8502" spans="1:9">
      <c r="A8502" s="1">
        <v>45026</v>
      </c>
      <c r="B8502" s="6" t="s">
        <v>726</v>
      </c>
      <c r="C8502" s="7">
        <v>2</v>
      </c>
      <c r="D8502">
        <v>20</v>
      </c>
      <c r="E8502">
        <f t="shared" si="578"/>
        <v>4</v>
      </c>
      <c r="F8502" t="str">
        <f t="shared" si="579"/>
        <v>先負</v>
      </c>
      <c r="G8502" t="str">
        <f t="shared" si="576"/>
        <v>月</v>
      </c>
      <c r="I8502" t="str">
        <f t="shared" si="577"/>
        <v/>
      </c>
    </row>
    <row r="8503" spans="1:9">
      <c r="A8503" s="1">
        <v>45027</v>
      </c>
      <c r="B8503" s="6" t="s">
        <v>727</v>
      </c>
      <c r="C8503" s="7">
        <v>2</v>
      </c>
      <c r="D8503">
        <v>21</v>
      </c>
      <c r="E8503">
        <f t="shared" si="578"/>
        <v>5</v>
      </c>
      <c r="F8503" t="str">
        <f t="shared" si="579"/>
        <v>仏滅</v>
      </c>
      <c r="G8503" t="str">
        <f t="shared" si="576"/>
        <v>火</v>
      </c>
      <c r="I8503" t="str">
        <f t="shared" si="577"/>
        <v/>
      </c>
    </row>
    <row r="8504" spans="1:9">
      <c r="A8504" s="1">
        <v>45028</v>
      </c>
      <c r="B8504" s="6" t="s">
        <v>728</v>
      </c>
      <c r="C8504" s="7">
        <v>2</v>
      </c>
      <c r="D8504">
        <v>22</v>
      </c>
      <c r="E8504">
        <f t="shared" si="578"/>
        <v>0</v>
      </c>
      <c r="F8504" t="str">
        <f t="shared" si="579"/>
        <v>大安</v>
      </c>
      <c r="G8504" t="str">
        <f t="shared" si="576"/>
        <v>水</v>
      </c>
      <c r="I8504" t="str">
        <f t="shared" si="577"/>
        <v/>
      </c>
    </row>
    <row r="8505" spans="1:9">
      <c r="A8505" s="1">
        <v>45029</v>
      </c>
      <c r="B8505" s="6" t="s">
        <v>729</v>
      </c>
      <c r="C8505" s="7">
        <v>2</v>
      </c>
      <c r="D8505">
        <v>23</v>
      </c>
      <c r="E8505">
        <f t="shared" si="578"/>
        <v>1</v>
      </c>
      <c r="F8505" t="str">
        <f t="shared" si="579"/>
        <v>赤口</v>
      </c>
      <c r="G8505" t="str">
        <f t="shared" si="576"/>
        <v>木</v>
      </c>
      <c r="I8505" t="str">
        <f t="shared" si="577"/>
        <v/>
      </c>
    </row>
    <row r="8506" spans="1:9">
      <c r="A8506" s="1">
        <v>45030</v>
      </c>
      <c r="B8506" s="6" t="s">
        <v>730</v>
      </c>
      <c r="C8506" s="7">
        <v>2</v>
      </c>
      <c r="D8506">
        <v>24</v>
      </c>
      <c r="E8506">
        <f t="shared" si="578"/>
        <v>2</v>
      </c>
      <c r="F8506" t="str">
        <f t="shared" si="579"/>
        <v>先勝</v>
      </c>
      <c r="G8506" t="str">
        <f t="shared" si="576"/>
        <v>金</v>
      </c>
      <c r="I8506" t="str">
        <f t="shared" si="577"/>
        <v/>
      </c>
    </row>
    <row r="8507" spans="1:9">
      <c r="A8507" s="1">
        <v>45031</v>
      </c>
      <c r="B8507" s="6" t="s">
        <v>731</v>
      </c>
      <c r="C8507" s="7">
        <v>2</v>
      </c>
      <c r="D8507">
        <v>25</v>
      </c>
      <c r="E8507">
        <f t="shared" si="578"/>
        <v>3</v>
      </c>
      <c r="F8507" t="str">
        <f t="shared" si="579"/>
        <v>友引</v>
      </c>
      <c r="G8507" t="str">
        <f t="shared" si="576"/>
        <v>土</v>
      </c>
      <c r="I8507" t="str">
        <f t="shared" si="577"/>
        <v/>
      </c>
    </row>
    <row r="8508" spans="1:9">
      <c r="A8508" s="1">
        <v>45032</v>
      </c>
      <c r="B8508" s="6" t="s">
        <v>732</v>
      </c>
      <c r="C8508" s="7">
        <v>2</v>
      </c>
      <c r="D8508">
        <v>26</v>
      </c>
      <c r="E8508">
        <f t="shared" si="578"/>
        <v>4</v>
      </c>
      <c r="F8508" t="str">
        <f t="shared" si="579"/>
        <v>先負</v>
      </c>
      <c r="G8508" t="str">
        <f t="shared" si="576"/>
        <v>日</v>
      </c>
      <c r="I8508" t="str">
        <f t="shared" si="577"/>
        <v/>
      </c>
    </row>
    <row r="8509" spans="1:9">
      <c r="A8509" s="1">
        <v>45033</v>
      </c>
      <c r="B8509" s="6" t="s">
        <v>733</v>
      </c>
      <c r="C8509" s="7">
        <v>2</v>
      </c>
      <c r="D8509">
        <v>27</v>
      </c>
      <c r="E8509">
        <f t="shared" si="578"/>
        <v>5</v>
      </c>
      <c r="F8509" t="str">
        <f t="shared" si="579"/>
        <v>仏滅</v>
      </c>
      <c r="G8509" t="str">
        <f t="shared" si="576"/>
        <v>月</v>
      </c>
      <c r="I8509" t="str">
        <f t="shared" si="577"/>
        <v/>
      </c>
    </row>
    <row r="8510" spans="1:9">
      <c r="A8510" s="1">
        <v>45034</v>
      </c>
      <c r="B8510" s="6" t="s">
        <v>734</v>
      </c>
      <c r="C8510" s="7">
        <v>2</v>
      </c>
      <c r="D8510">
        <v>28</v>
      </c>
      <c r="E8510">
        <f t="shared" si="578"/>
        <v>0</v>
      </c>
      <c r="F8510" t="str">
        <f t="shared" si="579"/>
        <v>大安</v>
      </c>
      <c r="G8510" t="str">
        <f t="shared" si="576"/>
        <v>火</v>
      </c>
      <c r="I8510" t="str">
        <f t="shared" si="577"/>
        <v/>
      </c>
    </row>
    <row r="8511" spans="1:9">
      <c r="A8511" s="1">
        <v>45035</v>
      </c>
      <c r="B8511" s="6" t="s">
        <v>735</v>
      </c>
      <c r="C8511" s="7">
        <v>2</v>
      </c>
      <c r="D8511">
        <v>29</v>
      </c>
      <c r="E8511">
        <f t="shared" si="578"/>
        <v>1</v>
      </c>
      <c r="F8511" t="str">
        <f t="shared" si="579"/>
        <v>赤口</v>
      </c>
      <c r="G8511" t="str">
        <f t="shared" si="576"/>
        <v>水</v>
      </c>
      <c r="I8511" t="str">
        <f t="shared" si="577"/>
        <v/>
      </c>
    </row>
    <row r="8512" spans="1:9">
      <c r="A8512" s="1">
        <v>45036</v>
      </c>
      <c r="B8512" s="6" t="s">
        <v>578</v>
      </c>
      <c r="C8512" s="7">
        <v>3</v>
      </c>
      <c r="D8512">
        <v>1</v>
      </c>
      <c r="E8512">
        <f t="shared" si="578"/>
        <v>4</v>
      </c>
      <c r="F8512" t="str">
        <f t="shared" si="579"/>
        <v>先負</v>
      </c>
      <c r="G8512" t="str">
        <f t="shared" si="576"/>
        <v>木</v>
      </c>
      <c r="I8512" t="str">
        <f t="shared" si="577"/>
        <v/>
      </c>
    </row>
    <row r="8513" spans="1:9">
      <c r="A8513" s="1">
        <v>45037</v>
      </c>
      <c r="B8513" s="6" t="s">
        <v>136</v>
      </c>
      <c r="C8513" s="7">
        <v>3</v>
      </c>
      <c r="D8513">
        <v>2</v>
      </c>
      <c r="E8513">
        <f t="shared" si="578"/>
        <v>5</v>
      </c>
      <c r="F8513" t="str">
        <f t="shared" si="579"/>
        <v>仏滅</v>
      </c>
      <c r="G8513" t="str">
        <f t="shared" si="576"/>
        <v>金</v>
      </c>
      <c r="I8513" t="str">
        <f t="shared" si="577"/>
        <v/>
      </c>
    </row>
    <row r="8514" spans="1:9">
      <c r="A8514" s="1">
        <v>45038</v>
      </c>
      <c r="B8514" s="6" t="s">
        <v>137</v>
      </c>
      <c r="C8514" s="7">
        <v>3</v>
      </c>
      <c r="D8514">
        <v>3</v>
      </c>
      <c r="E8514">
        <f t="shared" si="578"/>
        <v>0</v>
      </c>
      <c r="F8514" t="str">
        <f t="shared" si="579"/>
        <v>大安</v>
      </c>
      <c r="G8514" t="str">
        <f t="shared" si="576"/>
        <v>土</v>
      </c>
      <c r="I8514" t="str">
        <f t="shared" si="577"/>
        <v/>
      </c>
    </row>
    <row r="8515" spans="1:9">
      <c r="A8515" s="1">
        <v>45039</v>
      </c>
      <c r="B8515" s="6" t="s">
        <v>138</v>
      </c>
      <c r="C8515" s="7">
        <v>3</v>
      </c>
      <c r="D8515">
        <v>4</v>
      </c>
      <c r="E8515">
        <f t="shared" si="578"/>
        <v>1</v>
      </c>
      <c r="F8515" t="str">
        <f t="shared" si="579"/>
        <v>赤口</v>
      </c>
      <c r="G8515" t="str">
        <f t="shared" ref="G8515:G8578" si="580">TEXT(A8515,"aaa")</f>
        <v>日</v>
      </c>
      <c r="I8515" t="str">
        <f t="shared" ref="I8515:I8578" si="581">IF(ISERROR(VLOOKUP(H8515,$K$29:$L$39,2,FALSE)),"",VLOOKUP(H8515,$K$29:$L$39,2,FALSE))</f>
        <v/>
      </c>
    </row>
    <row r="8516" spans="1:9">
      <c r="A8516" s="1">
        <v>45040</v>
      </c>
      <c r="B8516" s="6" t="s">
        <v>139</v>
      </c>
      <c r="C8516" s="7">
        <v>3</v>
      </c>
      <c r="D8516">
        <v>5</v>
      </c>
      <c r="E8516">
        <f t="shared" si="578"/>
        <v>2</v>
      </c>
      <c r="F8516" t="str">
        <f t="shared" si="579"/>
        <v>先勝</v>
      </c>
      <c r="G8516" t="str">
        <f t="shared" si="580"/>
        <v>月</v>
      </c>
      <c r="I8516" t="str">
        <f t="shared" si="581"/>
        <v/>
      </c>
    </row>
    <row r="8517" spans="1:9">
      <c r="A8517" s="1">
        <v>45041</v>
      </c>
      <c r="B8517" s="6" t="s">
        <v>140</v>
      </c>
      <c r="C8517" s="7">
        <v>3</v>
      </c>
      <c r="D8517">
        <v>6</v>
      </c>
      <c r="E8517">
        <f t="shared" si="578"/>
        <v>3</v>
      </c>
      <c r="F8517" t="str">
        <f t="shared" si="579"/>
        <v>友引</v>
      </c>
      <c r="G8517" t="str">
        <f t="shared" si="580"/>
        <v>火</v>
      </c>
      <c r="I8517" t="str">
        <f t="shared" si="581"/>
        <v/>
      </c>
    </row>
    <row r="8518" spans="1:9">
      <c r="A8518" s="1">
        <v>45042</v>
      </c>
      <c r="B8518" s="6" t="s">
        <v>141</v>
      </c>
      <c r="C8518" s="7">
        <v>3</v>
      </c>
      <c r="D8518">
        <v>7</v>
      </c>
      <c r="E8518">
        <f t="shared" si="578"/>
        <v>4</v>
      </c>
      <c r="F8518" t="str">
        <f t="shared" si="579"/>
        <v>先負</v>
      </c>
      <c r="G8518" t="str">
        <f t="shared" si="580"/>
        <v>水</v>
      </c>
      <c r="I8518" t="str">
        <f t="shared" si="581"/>
        <v/>
      </c>
    </row>
    <row r="8519" spans="1:9">
      <c r="A8519" s="1">
        <v>45043</v>
      </c>
      <c r="B8519" s="6" t="s">
        <v>142</v>
      </c>
      <c r="C8519" s="7">
        <v>3</v>
      </c>
      <c r="D8519">
        <v>8</v>
      </c>
      <c r="E8519">
        <f t="shared" si="578"/>
        <v>5</v>
      </c>
      <c r="F8519" t="str">
        <f t="shared" si="579"/>
        <v>仏滅</v>
      </c>
      <c r="G8519" t="str">
        <f t="shared" si="580"/>
        <v>木</v>
      </c>
      <c r="I8519" t="str">
        <f t="shared" si="581"/>
        <v/>
      </c>
    </row>
    <row r="8520" spans="1:9">
      <c r="A8520" s="1">
        <v>45044</v>
      </c>
      <c r="B8520" s="6" t="s">
        <v>143</v>
      </c>
      <c r="C8520" s="7">
        <v>3</v>
      </c>
      <c r="D8520">
        <v>9</v>
      </c>
      <c r="E8520">
        <f t="shared" si="578"/>
        <v>0</v>
      </c>
      <c r="F8520" t="str">
        <f t="shared" si="579"/>
        <v>大安</v>
      </c>
      <c r="G8520" t="str">
        <f t="shared" si="580"/>
        <v>金</v>
      </c>
      <c r="I8520" t="str">
        <f t="shared" si="581"/>
        <v/>
      </c>
    </row>
    <row r="8521" spans="1:9">
      <c r="A8521" s="1">
        <v>45045</v>
      </c>
      <c r="B8521" s="6" t="s">
        <v>144</v>
      </c>
      <c r="C8521" s="7">
        <v>3</v>
      </c>
      <c r="D8521">
        <v>10</v>
      </c>
      <c r="E8521">
        <f t="shared" si="578"/>
        <v>1</v>
      </c>
      <c r="F8521" t="str">
        <f t="shared" si="579"/>
        <v>赤口</v>
      </c>
      <c r="G8521" t="str">
        <f t="shared" si="580"/>
        <v>土</v>
      </c>
      <c r="I8521" t="str">
        <f t="shared" si="581"/>
        <v/>
      </c>
    </row>
    <row r="8522" spans="1:9">
      <c r="A8522" s="1">
        <v>45046</v>
      </c>
      <c r="B8522" s="6" t="s">
        <v>145</v>
      </c>
      <c r="C8522" s="7">
        <v>3</v>
      </c>
      <c r="D8522">
        <v>11</v>
      </c>
      <c r="E8522">
        <f t="shared" si="578"/>
        <v>2</v>
      </c>
      <c r="F8522" t="str">
        <f t="shared" si="579"/>
        <v>先勝</v>
      </c>
      <c r="G8522" t="str">
        <f t="shared" si="580"/>
        <v>日</v>
      </c>
      <c r="I8522" t="str">
        <f t="shared" si="581"/>
        <v/>
      </c>
    </row>
    <row r="8523" spans="1:9">
      <c r="A8523" s="1">
        <v>45047</v>
      </c>
      <c r="B8523" s="6" t="s">
        <v>146</v>
      </c>
      <c r="C8523" s="7">
        <v>3</v>
      </c>
      <c r="D8523">
        <v>12</v>
      </c>
      <c r="E8523">
        <f t="shared" si="578"/>
        <v>3</v>
      </c>
      <c r="F8523" t="str">
        <f t="shared" si="579"/>
        <v>友引</v>
      </c>
      <c r="G8523" t="str">
        <f t="shared" si="580"/>
        <v>月</v>
      </c>
      <c r="I8523" t="str">
        <f t="shared" si="581"/>
        <v/>
      </c>
    </row>
    <row r="8524" spans="1:9">
      <c r="A8524" s="1">
        <v>45048</v>
      </c>
      <c r="B8524" s="6" t="s">
        <v>147</v>
      </c>
      <c r="C8524" s="7">
        <v>3</v>
      </c>
      <c r="D8524">
        <v>13</v>
      </c>
      <c r="E8524">
        <f t="shared" ref="E8524:E8587" si="582">MOD(C8524+D8524,6)</f>
        <v>4</v>
      </c>
      <c r="F8524" t="str">
        <f t="shared" ref="F8524:F8587" si="583">VLOOKUP(E8524,$K$18:$L$23,2)</f>
        <v>先負</v>
      </c>
      <c r="G8524" t="str">
        <f t="shared" si="580"/>
        <v>火</v>
      </c>
      <c r="I8524" t="str">
        <f t="shared" si="581"/>
        <v/>
      </c>
    </row>
    <row r="8525" spans="1:9">
      <c r="A8525" s="1">
        <v>45049</v>
      </c>
      <c r="B8525" s="6" t="s">
        <v>148</v>
      </c>
      <c r="C8525" s="7">
        <v>3</v>
      </c>
      <c r="D8525">
        <v>14</v>
      </c>
      <c r="E8525">
        <f t="shared" si="582"/>
        <v>5</v>
      </c>
      <c r="F8525" t="str">
        <f t="shared" si="583"/>
        <v>仏滅</v>
      </c>
      <c r="G8525" t="str">
        <f t="shared" si="580"/>
        <v>水</v>
      </c>
      <c r="I8525" t="str">
        <f t="shared" si="581"/>
        <v/>
      </c>
    </row>
    <row r="8526" spans="1:9">
      <c r="A8526" s="1">
        <v>45050</v>
      </c>
      <c r="B8526" s="6" t="s">
        <v>149</v>
      </c>
      <c r="C8526" s="7">
        <v>3</v>
      </c>
      <c r="D8526">
        <v>15</v>
      </c>
      <c r="E8526">
        <f t="shared" si="582"/>
        <v>0</v>
      </c>
      <c r="F8526" t="str">
        <f t="shared" si="583"/>
        <v>大安</v>
      </c>
      <c r="G8526" t="str">
        <f t="shared" si="580"/>
        <v>木</v>
      </c>
      <c r="I8526" t="str">
        <f t="shared" si="581"/>
        <v/>
      </c>
    </row>
    <row r="8527" spans="1:9">
      <c r="A8527" s="1">
        <v>45051</v>
      </c>
      <c r="B8527" s="6" t="s">
        <v>150</v>
      </c>
      <c r="C8527" s="7">
        <v>3</v>
      </c>
      <c r="D8527">
        <v>16</v>
      </c>
      <c r="E8527">
        <f t="shared" si="582"/>
        <v>1</v>
      </c>
      <c r="F8527" t="str">
        <f t="shared" si="583"/>
        <v>赤口</v>
      </c>
      <c r="G8527" t="str">
        <f t="shared" si="580"/>
        <v>金</v>
      </c>
      <c r="I8527" t="str">
        <f t="shared" si="581"/>
        <v/>
      </c>
    </row>
    <row r="8528" spans="1:9">
      <c r="A8528" s="1">
        <v>45052</v>
      </c>
      <c r="B8528" s="6" t="s">
        <v>151</v>
      </c>
      <c r="C8528" s="7">
        <v>3</v>
      </c>
      <c r="D8528">
        <v>17</v>
      </c>
      <c r="E8528">
        <f t="shared" si="582"/>
        <v>2</v>
      </c>
      <c r="F8528" t="str">
        <f t="shared" si="583"/>
        <v>先勝</v>
      </c>
      <c r="G8528" t="str">
        <f t="shared" si="580"/>
        <v>土</v>
      </c>
      <c r="I8528" t="str">
        <f t="shared" si="581"/>
        <v/>
      </c>
    </row>
    <row r="8529" spans="1:9">
      <c r="A8529" s="1">
        <v>45053</v>
      </c>
      <c r="B8529" s="6" t="s">
        <v>152</v>
      </c>
      <c r="C8529" s="7">
        <v>3</v>
      </c>
      <c r="D8529">
        <v>18</v>
      </c>
      <c r="E8529">
        <f t="shared" si="582"/>
        <v>3</v>
      </c>
      <c r="F8529" t="str">
        <f t="shared" si="583"/>
        <v>友引</v>
      </c>
      <c r="G8529" t="str">
        <f t="shared" si="580"/>
        <v>日</v>
      </c>
      <c r="I8529" t="str">
        <f t="shared" si="581"/>
        <v/>
      </c>
    </row>
    <row r="8530" spans="1:9">
      <c r="A8530" s="1">
        <v>45054</v>
      </c>
      <c r="B8530" s="6" t="s">
        <v>153</v>
      </c>
      <c r="C8530" s="7">
        <v>3</v>
      </c>
      <c r="D8530">
        <v>19</v>
      </c>
      <c r="E8530">
        <f t="shared" si="582"/>
        <v>4</v>
      </c>
      <c r="F8530" t="str">
        <f t="shared" si="583"/>
        <v>先負</v>
      </c>
      <c r="G8530" t="str">
        <f t="shared" si="580"/>
        <v>月</v>
      </c>
      <c r="I8530" t="str">
        <f t="shared" si="581"/>
        <v/>
      </c>
    </row>
    <row r="8531" spans="1:9">
      <c r="A8531" s="1">
        <v>45055</v>
      </c>
      <c r="B8531" s="6" t="s">
        <v>154</v>
      </c>
      <c r="C8531" s="7">
        <v>3</v>
      </c>
      <c r="D8531">
        <v>20</v>
      </c>
      <c r="E8531">
        <f t="shared" si="582"/>
        <v>5</v>
      </c>
      <c r="F8531" t="str">
        <f t="shared" si="583"/>
        <v>仏滅</v>
      </c>
      <c r="G8531" t="str">
        <f t="shared" si="580"/>
        <v>火</v>
      </c>
      <c r="I8531" t="str">
        <f t="shared" si="581"/>
        <v/>
      </c>
    </row>
    <row r="8532" spans="1:9">
      <c r="A8532" s="1">
        <v>45056</v>
      </c>
      <c r="B8532" s="6" t="s">
        <v>155</v>
      </c>
      <c r="C8532" s="7">
        <v>3</v>
      </c>
      <c r="D8532">
        <v>21</v>
      </c>
      <c r="E8532">
        <f t="shared" si="582"/>
        <v>0</v>
      </c>
      <c r="F8532" t="str">
        <f t="shared" si="583"/>
        <v>大安</v>
      </c>
      <c r="G8532" t="str">
        <f t="shared" si="580"/>
        <v>水</v>
      </c>
      <c r="I8532" t="str">
        <f t="shared" si="581"/>
        <v/>
      </c>
    </row>
    <row r="8533" spans="1:9">
      <c r="A8533" s="1">
        <v>45057</v>
      </c>
      <c r="B8533" s="6" t="s">
        <v>156</v>
      </c>
      <c r="C8533" s="7">
        <v>3</v>
      </c>
      <c r="D8533">
        <v>22</v>
      </c>
      <c r="E8533">
        <f t="shared" si="582"/>
        <v>1</v>
      </c>
      <c r="F8533" t="str">
        <f t="shared" si="583"/>
        <v>赤口</v>
      </c>
      <c r="G8533" t="str">
        <f t="shared" si="580"/>
        <v>木</v>
      </c>
      <c r="I8533" t="str">
        <f t="shared" si="581"/>
        <v/>
      </c>
    </row>
    <row r="8534" spans="1:9">
      <c r="A8534" s="1">
        <v>45058</v>
      </c>
      <c r="B8534" s="6" t="s">
        <v>157</v>
      </c>
      <c r="C8534" s="7">
        <v>3</v>
      </c>
      <c r="D8534">
        <v>23</v>
      </c>
      <c r="E8534">
        <f t="shared" si="582"/>
        <v>2</v>
      </c>
      <c r="F8534" t="str">
        <f t="shared" si="583"/>
        <v>先勝</v>
      </c>
      <c r="G8534" t="str">
        <f t="shared" si="580"/>
        <v>金</v>
      </c>
      <c r="I8534" t="str">
        <f t="shared" si="581"/>
        <v/>
      </c>
    </row>
    <row r="8535" spans="1:9">
      <c r="A8535" s="1">
        <v>45059</v>
      </c>
      <c r="B8535" s="6" t="s">
        <v>158</v>
      </c>
      <c r="C8535" s="7">
        <v>3</v>
      </c>
      <c r="D8535">
        <v>24</v>
      </c>
      <c r="E8535">
        <f t="shared" si="582"/>
        <v>3</v>
      </c>
      <c r="F8535" t="str">
        <f t="shared" si="583"/>
        <v>友引</v>
      </c>
      <c r="G8535" t="str">
        <f t="shared" si="580"/>
        <v>土</v>
      </c>
      <c r="I8535" t="str">
        <f t="shared" si="581"/>
        <v/>
      </c>
    </row>
    <row r="8536" spans="1:9">
      <c r="A8536" s="1">
        <v>45060</v>
      </c>
      <c r="B8536" s="6" t="s">
        <v>159</v>
      </c>
      <c r="C8536" s="7">
        <v>3</v>
      </c>
      <c r="D8536">
        <v>25</v>
      </c>
      <c r="E8536">
        <f t="shared" si="582"/>
        <v>4</v>
      </c>
      <c r="F8536" t="str">
        <f t="shared" si="583"/>
        <v>先負</v>
      </c>
      <c r="G8536" t="str">
        <f t="shared" si="580"/>
        <v>日</v>
      </c>
      <c r="I8536" t="str">
        <f t="shared" si="581"/>
        <v/>
      </c>
    </row>
    <row r="8537" spans="1:9">
      <c r="A8537" s="1">
        <v>45061</v>
      </c>
      <c r="B8537" s="6" t="s">
        <v>160</v>
      </c>
      <c r="C8537" s="7">
        <v>3</v>
      </c>
      <c r="D8537">
        <v>26</v>
      </c>
      <c r="E8537">
        <f t="shared" si="582"/>
        <v>5</v>
      </c>
      <c r="F8537" t="str">
        <f t="shared" si="583"/>
        <v>仏滅</v>
      </c>
      <c r="G8537" t="str">
        <f t="shared" si="580"/>
        <v>月</v>
      </c>
      <c r="I8537" t="str">
        <f t="shared" si="581"/>
        <v/>
      </c>
    </row>
    <row r="8538" spans="1:9">
      <c r="A8538" s="1">
        <v>45062</v>
      </c>
      <c r="B8538" s="6" t="s">
        <v>161</v>
      </c>
      <c r="C8538" s="7">
        <v>3</v>
      </c>
      <c r="D8538">
        <v>27</v>
      </c>
      <c r="E8538">
        <f t="shared" si="582"/>
        <v>0</v>
      </c>
      <c r="F8538" t="str">
        <f t="shared" si="583"/>
        <v>大安</v>
      </c>
      <c r="G8538" t="str">
        <f t="shared" si="580"/>
        <v>火</v>
      </c>
      <c r="I8538" t="str">
        <f t="shared" si="581"/>
        <v/>
      </c>
    </row>
    <row r="8539" spans="1:9">
      <c r="A8539" s="1">
        <v>45063</v>
      </c>
      <c r="B8539" s="6" t="s">
        <v>162</v>
      </c>
      <c r="C8539" s="7">
        <v>3</v>
      </c>
      <c r="D8539">
        <v>28</v>
      </c>
      <c r="E8539">
        <f t="shared" si="582"/>
        <v>1</v>
      </c>
      <c r="F8539" t="str">
        <f t="shared" si="583"/>
        <v>赤口</v>
      </c>
      <c r="G8539" t="str">
        <f t="shared" si="580"/>
        <v>水</v>
      </c>
      <c r="I8539" t="str">
        <f t="shared" si="581"/>
        <v/>
      </c>
    </row>
    <row r="8540" spans="1:9">
      <c r="A8540" s="1">
        <v>45064</v>
      </c>
      <c r="B8540" s="6" t="s">
        <v>163</v>
      </c>
      <c r="C8540" s="7">
        <v>3</v>
      </c>
      <c r="D8540">
        <v>29</v>
      </c>
      <c r="E8540">
        <f t="shared" si="582"/>
        <v>2</v>
      </c>
      <c r="F8540" t="str">
        <f t="shared" si="583"/>
        <v>先勝</v>
      </c>
      <c r="G8540" t="str">
        <f t="shared" si="580"/>
        <v>木</v>
      </c>
      <c r="I8540" t="str">
        <f t="shared" si="581"/>
        <v/>
      </c>
    </row>
    <row r="8541" spans="1:9">
      <c r="A8541" s="1">
        <v>45065</v>
      </c>
      <c r="B8541" s="6" t="s">
        <v>236</v>
      </c>
      <c r="C8541" s="7">
        <v>3</v>
      </c>
      <c r="D8541">
        <v>30</v>
      </c>
      <c r="E8541">
        <f t="shared" si="582"/>
        <v>3</v>
      </c>
      <c r="F8541" t="str">
        <f t="shared" si="583"/>
        <v>友引</v>
      </c>
      <c r="G8541" t="str">
        <f t="shared" si="580"/>
        <v>金</v>
      </c>
      <c r="I8541" t="str">
        <f t="shared" si="581"/>
        <v/>
      </c>
    </row>
    <row r="8542" spans="1:9">
      <c r="A8542" s="1">
        <v>45066</v>
      </c>
      <c r="B8542" s="6" t="s">
        <v>586</v>
      </c>
      <c r="C8542" s="7">
        <v>4</v>
      </c>
      <c r="D8542">
        <v>1</v>
      </c>
      <c r="E8542">
        <f t="shared" si="582"/>
        <v>5</v>
      </c>
      <c r="F8542" t="str">
        <f t="shared" si="583"/>
        <v>仏滅</v>
      </c>
      <c r="G8542" t="str">
        <f t="shared" si="580"/>
        <v>土</v>
      </c>
      <c r="I8542" t="str">
        <f t="shared" si="581"/>
        <v/>
      </c>
    </row>
    <row r="8543" spans="1:9">
      <c r="A8543" s="1">
        <v>45067</v>
      </c>
      <c r="B8543" s="6" t="s">
        <v>165</v>
      </c>
      <c r="C8543" s="7">
        <v>4</v>
      </c>
      <c r="D8543">
        <v>2</v>
      </c>
      <c r="E8543">
        <f t="shared" si="582"/>
        <v>0</v>
      </c>
      <c r="F8543" t="str">
        <f t="shared" si="583"/>
        <v>大安</v>
      </c>
      <c r="G8543" t="str">
        <f t="shared" si="580"/>
        <v>日</v>
      </c>
      <c r="I8543" t="str">
        <f t="shared" si="581"/>
        <v/>
      </c>
    </row>
    <row r="8544" spans="1:9">
      <c r="A8544" s="1">
        <v>45068</v>
      </c>
      <c r="B8544" s="6" t="s">
        <v>166</v>
      </c>
      <c r="C8544" s="7">
        <v>4</v>
      </c>
      <c r="D8544">
        <v>3</v>
      </c>
      <c r="E8544">
        <f t="shared" si="582"/>
        <v>1</v>
      </c>
      <c r="F8544" t="str">
        <f t="shared" si="583"/>
        <v>赤口</v>
      </c>
      <c r="G8544" t="str">
        <f t="shared" si="580"/>
        <v>月</v>
      </c>
      <c r="I8544" t="str">
        <f t="shared" si="581"/>
        <v/>
      </c>
    </row>
    <row r="8545" spans="1:9">
      <c r="A8545" s="1">
        <v>45069</v>
      </c>
      <c r="B8545" s="6" t="s">
        <v>167</v>
      </c>
      <c r="C8545" s="7">
        <v>4</v>
      </c>
      <c r="D8545">
        <v>4</v>
      </c>
      <c r="E8545">
        <f t="shared" si="582"/>
        <v>2</v>
      </c>
      <c r="F8545" t="str">
        <f t="shared" si="583"/>
        <v>先勝</v>
      </c>
      <c r="G8545" t="str">
        <f t="shared" si="580"/>
        <v>火</v>
      </c>
      <c r="I8545" t="str">
        <f t="shared" si="581"/>
        <v/>
      </c>
    </row>
    <row r="8546" spans="1:9">
      <c r="A8546" s="1">
        <v>45070</v>
      </c>
      <c r="B8546" s="6" t="s">
        <v>168</v>
      </c>
      <c r="C8546" s="7">
        <v>4</v>
      </c>
      <c r="D8546">
        <v>5</v>
      </c>
      <c r="E8546">
        <f t="shared" si="582"/>
        <v>3</v>
      </c>
      <c r="F8546" t="str">
        <f t="shared" si="583"/>
        <v>友引</v>
      </c>
      <c r="G8546" t="str">
        <f t="shared" si="580"/>
        <v>水</v>
      </c>
      <c r="I8546" t="str">
        <f t="shared" si="581"/>
        <v/>
      </c>
    </row>
    <row r="8547" spans="1:9">
      <c r="A8547" s="1">
        <v>45071</v>
      </c>
      <c r="B8547" s="6" t="s">
        <v>169</v>
      </c>
      <c r="C8547" s="7">
        <v>4</v>
      </c>
      <c r="D8547">
        <v>6</v>
      </c>
      <c r="E8547">
        <f t="shared" si="582"/>
        <v>4</v>
      </c>
      <c r="F8547" t="str">
        <f t="shared" si="583"/>
        <v>先負</v>
      </c>
      <c r="G8547" t="str">
        <f t="shared" si="580"/>
        <v>木</v>
      </c>
      <c r="I8547" t="str">
        <f t="shared" si="581"/>
        <v/>
      </c>
    </row>
    <row r="8548" spans="1:9">
      <c r="A8548" s="1">
        <v>45072</v>
      </c>
      <c r="B8548" s="6" t="s">
        <v>170</v>
      </c>
      <c r="C8548" s="7">
        <v>4</v>
      </c>
      <c r="D8548">
        <v>7</v>
      </c>
      <c r="E8548">
        <f t="shared" si="582"/>
        <v>5</v>
      </c>
      <c r="F8548" t="str">
        <f t="shared" si="583"/>
        <v>仏滅</v>
      </c>
      <c r="G8548" t="str">
        <f t="shared" si="580"/>
        <v>金</v>
      </c>
      <c r="I8548" t="str">
        <f t="shared" si="581"/>
        <v/>
      </c>
    </row>
    <row r="8549" spans="1:9">
      <c r="A8549" s="1">
        <v>45073</v>
      </c>
      <c r="B8549" s="6" t="s">
        <v>171</v>
      </c>
      <c r="C8549" s="7">
        <v>4</v>
      </c>
      <c r="D8549">
        <v>8</v>
      </c>
      <c r="E8549">
        <f t="shared" si="582"/>
        <v>0</v>
      </c>
      <c r="F8549" t="str">
        <f t="shared" si="583"/>
        <v>大安</v>
      </c>
      <c r="G8549" t="str">
        <f t="shared" si="580"/>
        <v>土</v>
      </c>
      <c r="I8549" t="str">
        <f t="shared" si="581"/>
        <v/>
      </c>
    </row>
    <row r="8550" spans="1:9">
      <c r="A8550" s="1">
        <v>45074</v>
      </c>
      <c r="B8550" s="6" t="s">
        <v>172</v>
      </c>
      <c r="C8550" s="7">
        <v>4</v>
      </c>
      <c r="D8550">
        <v>9</v>
      </c>
      <c r="E8550">
        <f t="shared" si="582"/>
        <v>1</v>
      </c>
      <c r="F8550" t="str">
        <f t="shared" si="583"/>
        <v>赤口</v>
      </c>
      <c r="G8550" t="str">
        <f t="shared" si="580"/>
        <v>日</v>
      </c>
      <c r="I8550" t="str">
        <f t="shared" si="581"/>
        <v/>
      </c>
    </row>
    <row r="8551" spans="1:9">
      <c r="A8551" s="1">
        <v>45075</v>
      </c>
      <c r="B8551" s="6" t="s">
        <v>173</v>
      </c>
      <c r="C8551" s="7">
        <v>4</v>
      </c>
      <c r="D8551">
        <v>10</v>
      </c>
      <c r="E8551">
        <f t="shared" si="582"/>
        <v>2</v>
      </c>
      <c r="F8551" t="str">
        <f t="shared" si="583"/>
        <v>先勝</v>
      </c>
      <c r="G8551" t="str">
        <f t="shared" si="580"/>
        <v>月</v>
      </c>
      <c r="I8551" t="str">
        <f t="shared" si="581"/>
        <v/>
      </c>
    </row>
    <row r="8552" spans="1:9">
      <c r="A8552" s="1">
        <v>45076</v>
      </c>
      <c r="B8552" s="6" t="s">
        <v>174</v>
      </c>
      <c r="C8552" s="7">
        <v>4</v>
      </c>
      <c r="D8552">
        <v>11</v>
      </c>
      <c r="E8552">
        <f t="shared" si="582"/>
        <v>3</v>
      </c>
      <c r="F8552" t="str">
        <f t="shared" si="583"/>
        <v>友引</v>
      </c>
      <c r="G8552" t="str">
        <f t="shared" si="580"/>
        <v>火</v>
      </c>
      <c r="I8552" t="str">
        <f t="shared" si="581"/>
        <v/>
      </c>
    </row>
    <row r="8553" spans="1:9">
      <c r="A8553" s="1">
        <v>45077</v>
      </c>
      <c r="B8553" s="6" t="s">
        <v>175</v>
      </c>
      <c r="C8553" s="7">
        <v>4</v>
      </c>
      <c r="D8553">
        <v>12</v>
      </c>
      <c r="E8553">
        <f t="shared" si="582"/>
        <v>4</v>
      </c>
      <c r="F8553" t="str">
        <f t="shared" si="583"/>
        <v>先負</v>
      </c>
      <c r="G8553" t="str">
        <f t="shared" si="580"/>
        <v>水</v>
      </c>
      <c r="I8553" t="str">
        <f t="shared" si="581"/>
        <v/>
      </c>
    </row>
    <row r="8554" spans="1:9">
      <c r="A8554" s="1">
        <v>45078</v>
      </c>
      <c r="B8554" s="6" t="s">
        <v>176</v>
      </c>
      <c r="C8554" s="7">
        <v>4</v>
      </c>
      <c r="D8554">
        <v>13</v>
      </c>
      <c r="E8554">
        <f t="shared" si="582"/>
        <v>5</v>
      </c>
      <c r="F8554" t="str">
        <f t="shared" si="583"/>
        <v>仏滅</v>
      </c>
      <c r="G8554" t="str">
        <f t="shared" si="580"/>
        <v>木</v>
      </c>
      <c r="I8554" t="str">
        <f t="shared" si="581"/>
        <v/>
      </c>
    </row>
    <row r="8555" spans="1:9">
      <c r="A8555" s="1">
        <v>45079</v>
      </c>
      <c r="B8555" s="6" t="s">
        <v>177</v>
      </c>
      <c r="C8555" s="7">
        <v>4</v>
      </c>
      <c r="D8555">
        <v>14</v>
      </c>
      <c r="E8555">
        <f t="shared" si="582"/>
        <v>0</v>
      </c>
      <c r="F8555" t="str">
        <f t="shared" si="583"/>
        <v>大安</v>
      </c>
      <c r="G8555" t="str">
        <f t="shared" si="580"/>
        <v>金</v>
      </c>
      <c r="I8555" t="str">
        <f t="shared" si="581"/>
        <v/>
      </c>
    </row>
    <row r="8556" spans="1:9">
      <c r="A8556" s="1">
        <v>45080</v>
      </c>
      <c r="B8556" s="6" t="s">
        <v>178</v>
      </c>
      <c r="C8556" s="7">
        <v>4</v>
      </c>
      <c r="D8556">
        <v>15</v>
      </c>
      <c r="E8556">
        <f t="shared" si="582"/>
        <v>1</v>
      </c>
      <c r="F8556" t="str">
        <f t="shared" si="583"/>
        <v>赤口</v>
      </c>
      <c r="G8556" t="str">
        <f t="shared" si="580"/>
        <v>土</v>
      </c>
      <c r="I8556" t="str">
        <f t="shared" si="581"/>
        <v/>
      </c>
    </row>
    <row r="8557" spans="1:9">
      <c r="A8557" s="1">
        <v>45081</v>
      </c>
      <c r="B8557" s="6" t="s">
        <v>179</v>
      </c>
      <c r="C8557" s="7">
        <v>4</v>
      </c>
      <c r="D8557">
        <v>16</v>
      </c>
      <c r="E8557">
        <f t="shared" si="582"/>
        <v>2</v>
      </c>
      <c r="F8557" t="str">
        <f t="shared" si="583"/>
        <v>先勝</v>
      </c>
      <c r="G8557" t="str">
        <f t="shared" si="580"/>
        <v>日</v>
      </c>
      <c r="I8557" t="str">
        <f t="shared" si="581"/>
        <v/>
      </c>
    </row>
    <row r="8558" spans="1:9">
      <c r="A8558" s="1">
        <v>45082</v>
      </c>
      <c r="B8558" s="6" t="s">
        <v>180</v>
      </c>
      <c r="C8558" s="7">
        <v>4</v>
      </c>
      <c r="D8558">
        <v>17</v>
      </c>
      <c r="E8558">
        <f t="shared" si="582"/>
        <v>3</v>
      </c>
      <c r="F8558" t="str">
        <f t="shared" si="583"/>
        <v>友引</v>
      </c>
      <c r="G8558" t="str">
        <f t="shared" si="580"/>
        <v>月</v>
      </c>
      <c r="I8558" t="str">
        <f t="shared" si="581"/>
        <v/>
      </c>
    </row>
    <row r="8559" spans="1:9">
      <c r="A8559" s="1">
        <v>45083</v>
      </c>
      <c r="B8559" s="6" t="s">
        <v>181</v>
      </c>
      <c r="C8559" s="7">
        <v>4</v>
      </c>
      <c r="D8559">
        <v>18</v>
      </c>
      <c r="E8559">
        <f t="shared" si="582"/>
        <v>4</v>
      </c>
      <c r="F8559" t="str">
        <f t="shared" si="583"/>
        <v>先負</v>
      </c>
      <c r="G8559" t="str">
        <f t="shared" si="580"/>
        <v>火</v>
      </c>
      <c r="I8559" t="str">
        <f t="shared" si="581"/>
        <v/>
      </c>
    </row>
    <row r="8560" spans="1:9">
      <c r="A8560" s="1">
        <v>45084</v>
      </c>
      <c r="B8560" s="6" t="s">
        <v>182</v>
      </c>
      <c r="C8560" s="7">
        <v>4</v>
      </c>
      <c r="D8560">
        <v>19</v>
      </c>
      <c r="E8560">
        <f t="shared" si="582"/>
        <v>5</v>
      </c>
      <c r="F8560" t="str">
        <f t="shared" si="583"/>
        <v>仏滅</v>
      </c>
      <c r="G8560" t="str">
        <f t="shared" si="580"/>
        <v>水</v>
      </c>
      <c r="I8560" t="str">
        <f t="shared" si="581"/>
        <v/>
      </c>
    </row>
    <row r="8561" spans="1:9">
      <c r="A8561" s="1">
        <v>45085</v>
      </c>
      <c r="B8561" s="6" t="s">
        <v>183</v>
      </c>
      <c r="C8561" s="7">
        <v>4</v>
      </c>
      <c r="D8561">
        <v>20</v>
      </c>
      <c r="E8561">
        <f t="shared" si="582"/>
        <v>0</v>
      </c>
      <c r="F8561" t="str">
        <f t="shared" si="583"/>
        <v>大安</v>
      </c>
      <c r="G8561" t="str">
        <f t="shared" si="580"/>
        <v>木</v>
      </c>
      <c r="I8561" t="str">
        <f t="shared" si="581"/>
        <v/>
      </c>
    </row>
    <row r="8562" spans="1:9">
      <c r="A8562" s="1">
        <v>45086</v>
      </c>
      <c r="B8562" s="6" t="s">
        <v>184</v>
      </c>
      <c r="C8562" s="7">
        <v>4</v>
      </c>
      <c r="D8562">
        <v>21</v>
      </c>
      <c r="E8562">
        <f t="shared" si="582"/>
        <v>1</v>
      </c>
      <c r="F8562" t="str">
        <f t="shared" si="583"/>
        <v>赤口</v>
      </c>
      <c r="G8562" t="str">
        <f t="shared" si="580"/>
        <v>金</v>
      </c>
      <c r="I8562" t="str">
        <f t="shared" si="581"/>
        <v/>
      </c>
    </row>
    <row r="8563" spans="1:9">
      <c r="A8563" s="1">
        <v>45087</v>
      </c>
      <c r="B8563" s="6" t="s">
        <v>185</v>
      </c>
      <c r="C8563" s="7">
        <v>4</v>
      </c>
      <c r="D8563">
        <v>22</v>
      </c>
      <c r="E8563">
        <f t="shared" si="582"/>
        <v>2</v>
      </c>
      <c r="F8563" t="str">
        <f t="shared" si="583"/>
        <v>先勝</v>
      </c>
      <c r="G8563" t="str">
        <f t="shared" si="580"/>
        <v>土</v>
      </c>
      <c r="I8563" t="str">
        <f t="shared" si="581"/>
        <v/>
      </c>
    </row>
    <row r="8564" spans="1:9">
      <c r="A8564" s="1">
        <v>45088</v>
      </c>
      <c r="B8564" s="6" t="s">
        <v>186</v>
      </c>
      <c r="C8564" s="7">
        <v>4</v>
      </c>
      <c r="D8564">
        <v>23</v>
      </c>
      <c r="E8564">
        <f t="shared" si="582"/>
        <v>3</v>
      </c>
      <c r="F8564" t="str">
        <f t="shared" si="583"/>
        <v>友引</v>
      </c>
      <c r="G8564" t="str">
        <f t="shared" si="580"/>
        <v>日</v>
      </c>
      <c r="I8564" t="str">
        <f t="shared" si="581"/>
        <v/>
      </c>
    </row>
    <row r="8565" spans="1:9">
      <c r="A8565" s="1">
        <v>45089</v>
      </c>
      <c r="B8565" s="6" t="s">
        <v>187</v>
      </c>
      <c r="C8565" s="7">
        <v>4</v>
      </c>
      <c r="D8565">
        <v>24</v>
      </c>
      <c r="E8565">
        <f t="shared" si="582"/>
        <v>4</v>
      </c>
      <c r="F8565" t="str">
        <f t="shared" si="583"/>
        <v>先負</v>
      </c>
      <c r="G8565" t="str">
        <f t="shared" si="580"/>
        <v>月</v>
      </c>
      <c r="I8565" t="str">
        <f t="shared" si="581"/>
        <v/>
      </c>
    </row>
    <row r="8566" spans="1:9">
      <c r="A8566" s="1">
        <v>45090</v>
      </c>
      <c r="B8566" s="6" t="s">
        <v>188</v>
      </c>
      <c r="C8566" s="7">
        <v>4</v>
      </c>
      <c r="D8566">
        <v>25</v>
      </c>
      <c r="E8566">
        <f t="shared" si="582"/>
        <v>5</v>
      </c>
      <c r="F8566" t="str">
        <f t="shared" si="583"/>
        <v>仏滅</v>
      </c>
      <c r="G8566" t="str">
        <f t="shared" si="580"/>
        <v>火</v>
      </c>
      <c r="I8566" t="str">
        <f t="shared" si="581"/>
        <v/>
      </c>
    </row>
    <row r="8567" spans="1:9">
      <c r="A8567" s="1">
        <v>45091</v>
      </c>
      <c r="B8567" s="6" t="s">
        <v>189</v>
      </c>
      <c r="C8567" s="7">
        <v>4</v>
      </c>
      <c r="D8567">
        <v>26</v>
      </c>
      <c r="E8567">
        <f t="shared" si="582"/>
        <v>0</v>
      </c>
      <c r="F8567" t="str">
        <f t="shared" si="583"/>
        <v>大安</v>
      </c>
      <c r="G8567" t="str">
        <f t="shared" si="580"/>
        <v>水</v>
      </c>
      <c r="I8567" t="str">
        <f t="shared" si="581"/>
        <v/>
      </c>
    </row>
    <row r="8568" spans="1:9">
      <c r="A8568" s="1">
        <v>45092</v>
      </c>
      <c r="B8568" s="6" t="s">
        <v>190</v>
      </c>
      <c r="C8568" s="7">
        <v>4</v>
      </c>
      <c r="D8568">
        <v>27</v>
      </c>
      <c r="E8568">
        <f t="shared" si="582"/>
        <v>1</v>
      </c>
      <c r="F8568" t="str">
        <f t="shared" si="583"/>
        <v>赤口</v>
      </c>
      <c r="G8568" t="str">
        <f t="shared" si="580"/>
        <v>木</v>
      </c>
      <c r="I8568" t="str">
        <f t="shared" si="581"/>
        <v/>
      </c>
    </row>
    <row r="8569" spans="1:9">
      <c r="A8569" s="1">
        <v>45093</v>
      </c>
      <c r="B8569" s="6" t="s">
        <v>191</v>
      </c>
      <c r="C8569" s="7">
        <v>4</v>
      </c>
      <c r="D8569">
        <v>28</v>
      </c>
      <c r="E8569">
        <f t="shared" si="582"/>
        <v>2</v>
      </c>
      <c r="F8569" t="str">
        <f t="shared" si="583"/>
        <v>先勝</v>
      </c>
      <c r="G8569" t="str">
        <f t="shared" si="580"/>
        <v>金</v>
      </c>
      <c r="I8569" t="str">
        <f t="shared" si="581"/>
        <v/>
      </c>
    </row>
    <row r="8570" spans="1:9">
      <c r="A8570" s="1">
        <v>45094</v>
      </c>
      <c r="B8570" s="6" t="s">
        <v>192</v>
      </c>
      <c r="C8570" s="7">
        <v>4</v>
      </c>
      <c r="D8570">
        <v>29</v>
      </c>
      <c r="E8570">
        <f t="shared" si="582"/>
        <v>3</v>
      </c>
      <c r="F8570" t="str">
        <f t="shared" si="583"/>
        <v>友引</v>
      </c>
      <c r="G8570" t="str">
        <f t="shared" si="580"/>
        <v>土</v>
      </c>
      <c r="I8570" t="str">
        <f t="shared" si="581"/>
        <v/>
      </c>
    </row>
    <row r="8571" spans="1:9">
      <c r="A8571" s="1">
        <v>45095</v>
      </c>
      <c r="B8571" s="6" t="s">
        <v>626</v>
      </c>
      <c r="C8571" s="7">
        <v>5</v>
      </c>
      <c r="D8571">
        <v>1</v>
      </c>
      <c r="E8571">
        <f t="shared" si="582"/>
        <v>0</v>
      </c>
      <c r="F8571" t="str">
        <f t="shared" si="583"/>
        <v>大安</v>
      </c>
      <c r="G8571" t="str">
        <f t="shared" si="580"/>
        <v>日</v>
      </c>
      <c r="I8571" t="str">
        <f t="shared" si="581"/>
        <v/>
      </c>
    </row>
    <row r="8572" spans="1:9">
      <c r="A8572" s="1">
        <v>45096</v>
      </c>
      <c r="B8572" s="6" t="s">
        <v>195</v>
      </c>
      <c r="C8572" s="7">
        <v>5</v>
      </c>
      <c r="D8572">
        <v>2</v>
      </c>
      <c r="E8572">
        <f t="shared" si="582"/>
        <v>1</v>
      </c>
      <c r="F8572" t="str">
        <f t="shared" si="583"/>
        <v>赤口</v>
      </c>
      <c r="G8572" t="str">
        <f t="shared" si="580"/>
        <v>月</v>
      </c>
      <c r="I8572" t="str">
        <f t="shared" si="581"/>
        <v/>
      </c>
    </row>
    <row r="8573" spans="1:9">
      <c r="A8573" s="1">
        <v>45097</v>
      </c>
      <c r="B8573" s="6" t="s">
        <v>196</v>
      </c>
      <c r="C8573" s="7">
        <v>5</v>
      </c>
      <c r="D8573">
        <v>3</v>
      </c>
      <c r="E8573">
        <f t="shared" si="582"/>
        <v>2</v>
      </c>
      <c r="F8573" t="str">
        <f t="shared" si="583"/>
        <v>先勝</v>
      </c>
      <c r="G8573" t="str">
        <f t="shared" si="580"/>
        <v>火</v>
      </c>
      <c r="I8573" t="str">
        <f t="shared" si="581"/>
        <v/>
      </c>
    </row>
    <row r="8574" spans="1:9">
      <c r="A8574" s="1">
        <v>45098</v>
      </c>
      <c r="B8574" s="6" t="s">
        <v>197</v>
      </c>
      <c r="C8574" s="7">
        <v>5</v>
      </c>
      <c r="D8574">
        <v>4</v>
      </c>
      <c r="E8574">
        <f t="shared" si="582"/>
        <v>3</v>
      </c>
      <c r="F8574" t="str">
        <f t="shared" si="583"/>
        <v>友引</v>
      </c>
      <c r="G8574" t="str">
        <f t="shared" si="580"/>
        <v>水</v>
      </c>
      <c r="I8574" t="str">
        <f t="shared" si="581"/>
        <v/>
      </c>
    </row>
    <row r="8575" spans="1:9">
      <c r="A8575" s="1">
        <v>45099</v>
      </c>
      <c r="B8575" s="6" t="s">
        <v>198</v>
      </c>
      <c r="C8575" s="7">
        <v>5</v>
      </c>
      <c r="D8575">
        <v>5</v>
      </c>
      <c r="E8575">
        <f t="shared" si="582"/>
        <v>4</v>
      </c>
      <c r="F8575" t="str">
        <f t="shared" si="583"/>
        <v>先負</v>
      </c>
      <c r="G8575" t="str">
        <f t="shared" si="580"/>
        <v>木</v>
      </c>
      <c r="I8575" t="str">
        <f t="shared" si="581"/>
        <v/>
      </c>
    </row>
    <row r="8576" spans="1:9">
      <c r="A8576" s="1">
        <v>45100</v>
      </c>
      <c r="B8576" s="6" t="s">
        <v>199</v>
      </c>
      <c r="C8576" s="7">
        <v>5</v>
      </c>
      <c r="D8576">
        <v>6</v>
      </c>
      <c r="E8576">
        <f t="shared" si="582"/>
        <v>5</v>
      </c>
      <c r="F8576" t="str">
        <f t="shared" si="583"/>
        <v>仏滅</v>
      </c>
      <c r="G8576" t="str">
        <f t="shared" si="580"/>
        <v>金</v>
      </c>
      <c r="I8576" t="str">
        <f t="shared" si="581"/>
        <v/>
      </c>
    </row>
    <row r="8577" spans="1:9">
      <c r="A8577" s="1">
        <v>45101</v>
      </c>
      <c r="B8577" s="6" t="s">
        <v>200</v>
      </c>
      <c r="C8577" s="7">
        <v>5</v>
      </c>
      <c r="D8577">
        <v>7</v>
      </c>
      <c r="E8577">
        <f t="shared" si="582"/>
        <v>0</v>
      </c>
      <c r="F8577" t="str">
        <f t="shared" si="583"/>
        <v>大安</v>
      </c>
      <c r="G8577" t="str">
        <f t="shared" si="580"/>
        <v>土</v>
      </c>
      <c r="I8577" t="str">
        <f t="shared" si="581"/>
        <v/>
      </c>
    </row>
    <row r="8578" spans="1:9">
      <c r="A8578" s="1">
        <v>45102</v>
      </c>
      <c r="B8578" s="6" t="s">
        <v>201</v>
      </c>
      <c r="C8578" s="7">
        <v>5</v>
      </c>
      <c r="D8578">
        <v>8</v>
      </c>
      <c r="E8578">
        <f t="shared" si="582"/>
        <v>1</v>
      </c>
      <c r="F8578" t="str">
        <f t="shared" si="583"/>
        <v>赤口</v>
      </c>
      <c r="G8578" t="str">
        <f t="shared" si="580"/>
        <v>日</v>
      </c>
      <c r="I8578" t="str">
        <f t="shared" si="581"/>
        <v/>
      </c>
    </row>
    <row r="8579" spans="1:9">
      <c r="A8579" s="1">
        <v>45103</v>
      </c>
      <c r="B8579" s="6" t="s">
        <v>202</v>
      </c>
      <c r="C8579" s="7">
        <v>5</v>
      </c>
      <c r="D8579">
        <v>9</v>
      </c>
      <c r="E8579">
        <f t="shared" si="582"/>
        <v>2</v>
      </c>
      <c r="F8579" t="str">
        <f t="shared" si="583"/>
        <v>先勝</v>
      </c>
      <c r="G8579" t="str">
        <f t="shared" ref="G8579:G8642" si="584">TEXT(A8579,"aaa")</f>
        <v>月</v>
      </c>
      <c r="I8579" t="str">
        <f t="shared" ref="I8579:I8642" si="585">IF(ISERROR(VLOOKUP(H8579,$K$29:$L$39,2,FALSE)),"",VLOOKUP(H8579,$K$29:$L$39,2,FALSE))</f>
        <v/>
      </c>
    </row>
    <row r="8580" spans="1:9">
      <c r="A8580" s="1">
        <v>45104</v>
      </c>
      <c r="B8580" s="6" t="s">
        <v>203</v>
      </c>
      <c r="C8580" s="7">
        <v>5</v>
      </c>
      <c r="D8580">
        <v>10</v>
      </c>
      <c r="E8580">
        <f t="shared" si="582"/>
        <v>3</v>
      </c>
      <c r="F8580" t="str">
        <f t="shared" si="583"/>
        <v>友引</v>
      </c>
      <c r="G8580" t="str">
        <f t="shared" si="584"/>
        <v>火</v>
      </c>
      <c r="I8580" t="str">
        <f t="shared" si="585"/>
        <v/>
      </c>
    </row>
    <row r="8581" spans="1:9">
      <c r="A8581" s="1">
        <v>45105</v>
      </c>
      <c r="B8581" s="6" t="s">
        <v>204</v>
      </c>
      <c r="C8581" s="7">
        <v>5</v>
      </c>
      <c r="D8581">
        <v>11</v>
      </c>
      <c r="E8581">
        <f t="shared" si="582"/>
        <v>4</v>
      </c>
      <c r="F8581" t="str">
        <f t="shared" si="583"/>
        <v>先負</v>
      </c>
      <c r="G8581" t="str">
        <f t="shared" si="584"/>
        <v>水</v>
      </c>
      <c r="I8581" t="str">
        <f t="shared" si="585"/>
        <v/>
      </c>
    </row>
    <row r="8582" spans="1:9">
      <c r="A8582" s="1">
        <v>45106</v>
      </c>
      <c r="B8582" s="6" t="s">
        <v>205</v>
      </c>
      <c r="C8582" s="7">
        <v>5</v>
      </c>
      <c r="D8582">
        <v>12</v>
      </c>
      <c r="E8582">
        <f t="shared" si="582"/>
        <v>5</v>
      </c>
      <c r="F8582" t="str">
        <f t="shared" si="583"/>
        <v>仏滅</v>
      </c>
      <c r="G8582" t="str">
        <f t="shared" si="584"/>
        <v>木</v>
      </c>
      <c r="I8582" t="str">
        <f t="shared" si="585"/>
        <v/>
      </c>
    </row>
    <row r="8583" spans="1:9">
      <c r="A8583" s="1">
        <v>45107</v>
      </c>
      <c r="B8583" s="6" t="s">
        <v>206</v>
      </c>
      <c r="C8583" s="7">
        <v>5</v>
      </c>
      <c r="D8583">
        <v>13</v>
      </c>
      <c r="E8583">
        <f t="shared" si="582"/>
        <v>0</v>
      </c>
      <c r="F8583" t="str">
        <f t="shared" si="583"/>
        <v>大安</v>
      </c>
      <c r="G8583" t="str">
        <f t="shared" si="584"/>
        <v>金</v>
      </c>
      <c r="I8583" t="str">
        <f t="shared" si="585"/>
        <v/>
      </c>
    </row>
    <row r="8584" spans="1:9">
      <c r="A8584" s="1">
        <v>45108</v>
      </c>
      <c r="B8584" s="6" t="s">
        <v>207</v>
      </c>
      <c r="C8584" s="7">
        <v>5</v>
      </c>
      <c r="D8584">
        <v>14</v>
      </c>
      <c r="E8584">
        <f t="shared" si="582"/>
        <v>1</v>
      </c>
      <c r="F8584" t="str">
        <f t="shared" si="583"/>
        <v>赤口</v>
      </c>
      <c r="G8584" t="str">
        <f t="shared" si="584"/>
        <v>土</v>
      </c>
      <c r="I8584" t="str">
        <f t="shared" si="585"/>
        <v/>
      </c>
    </row>
    <row r="8585" spans="1:9">
      <c r="A8585" s="1">
        <v>45109</v>
      </c>
      <c r="B8585" s="6" t="s">
        <v>208</v>
      </c>
      <c r="C8585" s="7">
        <v>5</v>
      </c>
      <c r="D8585">
        <v>15</v>
      </c>
      <c r="E8585">
        <f t="shared" si="582"/>
        <v>2</v>
      </c>
      <c r="F8585" t="str">
        <f t="shared" si="583"/>
        <v>先勝</v>
      </c>
      <c r="G8585" t="str">
        <f t="shared" si="584"/>
        <v>日</v>
      </c>
      <c r="I8585" t="str">
        <f t="shared" si="585"/>
        <v/>
      </c>
    </row>
    <row r="8586" spans="1:9">
      <c r="A8586" s="1">
        <v>45110</v>
      </c>
      <c r="B8586" s="6" t="s">
        <v>209</v>
      </c>
      <c r="C8586" s="7">
        <v>5</v>
      </c>
      <c r="D8586">
        <v>16</v>
      </c>
      <c r="E8586">
        <f t="shared" si="582"/>
        <v>3</v>
      </c>
      <c r="F8586" t="str">
        <f t="shared" si="583"/>
        <v>友引</v>
      </c>
      <c r="G8586" t="str">
        <f t="shared" si="584"/>
        <v>月</v>
      </c>
      <c r="I8586" t="str">
        <f t="shared" si="585"/>
        <v/>
      </c>
    </row>
    <row r="8587" spans="1:9">
      <c r="A8587" s="1">
        <v>45111</v>
      </c>
      <c r="B8587" s="6" t="s">
        <v>210</v>
      </c>
      <c r="C8587" s="7">
        <v>5</v>
      </c>
      <c r="D8587">
        <v>17</v>
      </c>
      <c r="E8587">
        <f t="shared" si="582"/>
        <v>4</v>
      </c>
      <c r="F8587" t="str">
        <f t="shared" si="583"/>
        <v>先負</v>
      </c>
      <c r="G8587" t="str">
        <f t="shared" si="584"/>
        <v>火</v>
      </c>
      <c r="I8587" t="str">
        <f t="shared" si="585"/>
        <v/>
      </c>
    </row>
    <row r="8588" spans="1:9">
      <c r="A8588" s="1">
        <v>45112</v>
      </c>
      <c r="B8588" s="6" t="s">
        <v>211</v>
      </c>
      <c r="C8588" s="7">
        <v>5</v>
      </c>
      <c r="D8588">
        <v>18</v>
      </c>
      <c r="E8588">
        <f t="shared" ref="E8588:E8651" si="586">MOD(C8588+D8588,6)</f>
        <v>5</v>
      </c>
      <c r="F8588" t="str">
        <f t="shared" ref="F8588:F8651" si="587">VLOOKUP(E8588,$K$18:$L$23,2)</f>
        <v>仏滅</v>
      </c>
      <c r="G8588" t="str">
        <f t="shared" si="584"/>
        <v>水</v>
      </c>
      <c r="I8588" t="str">
        <f t="shared" si="585"/>
        <v/>
      </c>
    </row>
    <row r="8589" spans="1:9">
      <c r="A8589" s="1">
        <v>45113</v>
      </c>
      <c r="B8589" s="6" t="s">
        <v>212</v>
      </c>
      <c r="C8589" s="7">
        <v>5</v>
      </c>
      <c r="D8589">
        <v>19</v>
      </c>
      <c r="E8589">
        <f t="shared" si="586"/>
        <v>0</v>
      </c>
      <c r="F8589" t="str">
        <f t="shared" si="587"/>
        <v>大安</v>
      </c>
      <c r="G8589" t="str">
        <f t="shared" si="584"/>
        <v>木</v>
      </c>
      <c r="I8589" t="str">
        <f t="shared" si="585"/>
        <v/>
      </c>
    </row>
    <row r="8590" spans="1:9">
      <c r="A8590" s="1">
        <v>45114</v>
      </c>
      <c r="B8590" s="6" t="s">
        <v>213</v>
      </c>
      <c r="C8590" s="7">
        <v>5</v>
      </c>
      <c r="D8590">
        <v>20</v>
      </c>
      <c r="E8590">
        <f t="shared" si="586"/>
        <v>1</v>
      </c>
      <c r="F8590" t="str">
        <f t="shared" si="587"/>
        <v>赤口</v>
      </c>
      <c r="G8590" t="str">
        <f t="shared" si="584"/>
        <v>金</v>
      </c>
      <c r="I8590" t="str">
        <f t="shared" si="585"/>
        <v/>
      </c>
    </row>
    <row r="8591" spans="1:9">
      <c r="A8591" s="1">
        <v>45115</v>
      </c>
      <c r="B8591" s="6" t="s">
        <v>214</v>
      </c>
      <c r="C8591" s="7">
        <v>5</v>
      </c>
      <c r="D8591">
        <v>21</v>
      </c>
      <c r="E8591">
        <f t="shared" si="586"/>
        <v>2</v>
      </c>
      <c r="F8591" t="str">
        <f t="shared" si="587"/>
        <v>先勝</v>
      </c>
      <c r="G8591" t="str">
        <f t="shared" si="584"/>
        <v>土</v>
      </c>
      <c r="I8591" t="str">
        <f t="shared" si="585"/>
        <v/>
      </c>
    </row>
    <row r="8592" spans="1:9">
      <c r="A8592" s="1">
        <v>45116</v>
      </c>
      <c r="B8592" s="6" t="s">
        <v>215</v>
      </c>
      <c r="C8592" s="7">
        <v>5</v>
      </c>
      <c r="D8592">
        <v>22</v>
      </c>
      <c r="E8592">
        <f t="shared" si="586"/>
        <v>3</v>
      </c>
      <c r="F8592" t="str">
        <f t="shared" si="587"/>
        <v>友引</v>
      </c>
      <c r="G8592" t="str">
        <f t="shared" si="584"/>
        <v>日</v>
      </c>
      <c r="I8592" t="str">
        <f t="shared" si="585"/>
        <v/>
      </c>
    </row>
    <row r="8593" spans="1:9">
      <c r="A8593" s="1">
        <v>45117</v>
      </c>
      <c r="B8593" s="6" t="s">
        <v>216</v>
      </c>
      <c r="C8593" s="7">
        <v>5</v>
      </c>
      <c r="D8593">
        <v>23</v>
      </c>
      <c r="E8593">
        <f t="shared" si="586"/>
        <v>4</v>
      </c>
      <c r="F8593" t="str">
        <f t="shared" si="587"/>
        <v>先負</v>
      </c>
      <c r="G8593" t="str">
        <f t="shared" si="584"/>
        <v>月</v>
      </c>
      <c r="I8593" t="str">
        <f t="shared" si="585"/>
        <v/>
      </c>
    </row>
    <row r="8594" spans="1:9">
      <c r="A8594" s="1">
        <v>45118</v>
      </c>
      <c r="B8594" s="6" t="s">
        <v>217</v>
      </c>
      <c r="C8594" s="7">
        <v>5</v>
      </c>
      <c r="D8594">
        <v>24</v>
      </c>
      <c r="E8594">
        <f t="shared" si="586"/>
        <v>5</v>
      </c>
      <c r="F8594" t="str">
        <f t="shared" si="587"/>
        <v>仏滅</v>
      </c>
      <c r="G8594" t="str">
        <f t="shared" si="584"/>
        <v>火</v>
      </c>
      <c r="I8594" t="str">
        <f t="shared" si="585"/>
        <v/>
      </c>
    </row>
    <row r="8595" spans="1:9">
      <c r="A8595" s="1">
        <v>45119</v>
      </c>
      <c r="B8595" s="6" t="s">
        <v>218</v>
      </c>
      <c r="C8595" s="7">
        <v>5</v>
      </c>
      <c r="D8595">
        <v>25</v>
      </c>
      <c r="E8595">
        <f t="shared" si="586"/>
        <v>0</v>
      </c>
      <c r="F8595" t="str">
        <f t="shared" si="587"/>
        <v>大安</v>
      </c>
      <c r="G8595" t="str">
        <f t="shared" si="584"/>
        <v>水</v>
      </c>
      <c r="I8595" t="str">
        <f t="shared" si="585"/>
        <v/>
      </c>
    </row>
    <row r="8596" spans="1:9">
      <c r="A8596" s="1">
        <v>45120</v>
      </c>
      <c r="B8596" s="6" t="s">
        <v>219</v>
      </c>
      <c r="C8596" s="7">
        <v>5</v>
      </c>
      <c r="D8596">
        <v>26</v>
      </c>
      <c r="E8596">
        <f t="shared" si="586"/>
        <v>1</v>
      </c>
      <c r="F8596" t="str">
        <f t="shared" si="587"/>
        <v>赤口</v>
      </c>
      <c r="G8596" t="str">
        <f t="shared" si="584"/>
        <v>木</v>
      </c>
      <c r="I8596" t="str">
        <f t="shared" si="585"/>
        <v/>
      </c>
    </row>
    <row r="8597" spans="1:9">
      <c r="A8597" s="1">
        <v>45121</v>
      </c>
      <c r="B8597" s="6" t="s">
        <v>220</v>
      </c>
      <c r="C8597" s="7">
        <v>5</v>
      </c>
      <c r="D8597">
        <v>27</v>
      </c>
      <c r="E8597">
        <f t="shared" si="586"/>
        <v>2</v>
      </c>
      <c r="F8597" t="str">
        <f t="shared" si="587"/>
        <v>先勝</v>
      </c>
      <c r="G8597" t="str">
        <f t="shared" si="584"/>
        <v>金</v>
      </c>
      <c r="I8597" t="str">
        <f t="shared" si="585"/>
        <v/>
      </c>
    </row>
    <row r="8598" spans="1:9">
      <c r="A8598" s="1">
        <v>45122</v>
      </c>
      <c r="B8598" s="6" t="s">
        <v>221</v>
      </c>
      <c r="C8598" s="7">
        <v>5</v>
      </c>
      <c r="D8598">
        <v>28</v>
      </c>
      <c r="E8598">
        <f t="shared" si="586"/>
        <v>3</v>
      </c>
      <c r="F8598" t="str">
        <f t="shared" si="587"/>
        <v>友引</v>
      </c>
      <c r="G8598" t="str">
        <f t="shared" si="584"/>
        <v>土</v>
      </c>
      <c r="I8598" t="str">
        <f t="shared" si="585"/>
        <v/>
      </c>
    </row>
    <row r="8599" spans="1:9">
      <c r="A8599" s="1">
        <v>45123</v>
      </c>
      <c r="B8599" s="6" t="s">
        <v>222</v>
      </c>
      <c r="C8599" s="7">
        <v>5</v>
      </c>
      <c r="D8599">
        <v>29</v>
      </c>
      <c r="E8599">
        <f t="shared" si="586"/>
        <v>4</v>
      </c>
      <c r="F8599" t="str">
        <f t="shared" si="587"/>
        <v>先負</v>
      </c>
      <c r="G8599" t="str">
        <f t="shared" si="584"/>
        <v>日</v>
      </c>
      <c r="I8599" t="str">
        <f t="shared" si="585"/>
        <v/>
      </c>
    </row>
    <row r="8600" spans="1:9">
      <c r="A8600" s="1">
        <v>45124</v>
      </c>
      <c r="B8600" s="6" t="s">
        <v>238</v>
      </c>
      <c r="C8600" s="7">
        <v>5</v>
      </c>
      <c r="D8600">
        <v>30</v>
      </c>
      <c r="E8600">
        <f t="shared" si="586"/>
        <v>5</v>
      </c>
      <c r="F8600" t="str">
        <f t="shared" si="587"/>
        <v>仏滅</v>
      </c>
      <c r="G8600" t="str">
        <f t="shared" si="584"/>
        <v>月</v>
      </c>
      <c r="I8600" t="str">
        <f t="shared" si="585"/>
        <v/>
      </c>
    </row>
    <row r="8601" spans="1:9">
      <c r="A8601" s="1">
        <v>45125</v>
      </c>
      <c r="B8601" s="6" t="s">
        <v>664</v>
      </c>
      <c r="C8601" s="7">
        <v>6</v>
      </c>
      <c r="D8601">
        <v>1</v>
      </c>
      <c r="E8601">
        <f t="shared" si="586"/>
        <v>1</v>
      </c>
      <c r="F8601" t="str">
        <f t="shared" si="587"/>
        <v>赤口</v>
      </c>
      <c r="G8601" t="str">
        <f t="shared" si="584"/>
        <v>火</v>
      </c>
      <c r="I8601" t="str">
        <f t="shared" si="585"/>
        <v/>
      </c>
    </row>
    <row r="8602" spans="1:9">
      <c r="A8602" s="1">
        <v>45126</v>
      </c>
      <c r="B8602" s="6" t="s">
        <v>240</v>
      </c>
      <c r="C8602" s="7">
        <v>6</v>
      </c>
      <c r="D8602">
        <v>2</v>
      </c>
      <c r="E8602">
        <f t="shared" si="586"/>
        <v>2</v>
      </c>
      <c r="F8602" t="str">
        <f t="shared" si="587"/>
        <v>先勝</v>
      </c>
      <c r="G8602" t="str">
        <f t="shared" si="584"/>
        <v>水</v>
      </c>
      <c r="I8602" t="str">
        <f t="shared" si="585"/>
        <v/>
      </c>
    </row>
    <row r="8603" spans="1:9">
      <c r="A8603" s="1">
        <v>45127</v>
      </c>
      <c r="B8603" s="6" t="s">
        <v>241</v>
      </c>
      <c r="C8603" s="7">
        <v>6</v>
      </c>
      <c r="D8603">
        <v>3</v>
      </c>
      <c r="E8603">
        <f t="shared" si="586"/>
        <v>3</v>
      </c>
      <c r="F8603" t="str">
        <f t="shared" si="587"/>
        <v>友引</v>
      </c>
      <c r="G8603" t="str">
        <f t="shared" si="584"/>
        <v>木</v>
      </c>
      <c r="I8603" t="str">
        <f t="shared" si="585"/>
        <v/>
      </c>
    </row>
    <row r="8604" spans="1:9">
      <c r="A8604" s="1">
        <v>45128</v>
      </c>
      <c r="B8604" s="6" t="s">
        <v>242</v>
      </c>
      <c r="C8604" s="7">
        <v>6</v>
      </c>
      <c r="D8604">
        <v>4</v>
      </c>
      <c r="E8604">
        <f t="shared" si="586"/>
        <v>4</v>
      </c>
      <c r="F8604" t="str">
        <f t="shared" si="587"/>
        <v>先負</v>
      </c>
      <c r="G8604" t="str">
        <f t="shared" si="584"/>
        <v>金</v>
      </c>
      <c r="I8604" t="str">
        <f t="shared" si="585"/>
        <v/>
      </c>
    </row>
    <row r="8605" spans="1:9">
      <c r="A8605" s="1">
        <v>45129</v>
      </c>
      <c r="B8605" s="6" t="s">
        <v>243</v>
      </c>
      <c r="C8605" s="7">
        <v>6</v>
      </c>
      <c r="D8605">
        <v>5</v>
      </c>
      <c r="E8605">
        <f t="shared" si="586"/>
        <v>5</v>
      </c>
      <c r="F8605" t="str">
        <f t="shared" si="587"/>
        <v>仏滅</v>
      </c>
      <c r="G8605" t="str">
        <f t="shared" si="584"/>
        <v>土</v>
      </c>
      <c r="I8605" t="str">
        <f t="shared" si="585"/>
        <v/>
      </c>
    </row>
    <row r="8606" spans="1:9">
      <c r="A8606" s="1">
        <v>45130</v>
      </c>
      <c r="B8606" s="6" t="s">
        <v>244</v>
      </c>
      <c r="C8606" s="7">
        <v>6</v>
      </c>
      <c r="D8606">
        <v>6</v>
      </c>
      <c r="E8606">
        <f t="shared" si="586"/>
        <v>0</v>
      </c>
      <c r="F8606" t="str">
        <f t="shared" si="587"/>
        <v>大安</v>
      </c>
      <c r="G8606" t="str">
        <f t="shared" si="584"/>
        <v>日</v>
      </c>
      <c r="I8606" t="str">
        <f t="shared" si="585"/>
        <v/>
      </c>
    </row>
    <row r="8607" spans="1:9">
      <c r="A8607" s="1">
        <v>45131</v>
      </c>
      <c r="B8607" s="6" t="s">
        <v>245</v>
      </c>
      <c r="C8607" s="7">
        <v>6</v>
      </c>
      <c r="D8607">
        <v>7</v>
      </c>
      <c r="E8607">
        <f t="shared" si="586"/>
        <v>1</v>
      </c>
      <c r="F8607" t="str">
        <f t="shared" si="587"/>
        <v>赤口</v>
      </c>
      <c r="G8607" t="str">
        <f t="shared" si="584"/>
        <v>月</v>
      </c>
      <c r="I8607" t="str">
        <f t="shared" si="585"/>
        <v/>
      </c>
    </row>
    <row r="8608" spans="1:9">
      <c r="A8608" s="1">
        <v>45132</v>
      </c>
      <c r="B8608" s="6" t="s">
        <v>246</v>
      </c>
      <c r="C8608" s="7">
        <v>6</v>
      </c>
      <c r="D8608">
        <v>8</v>
      </c>
      <c r="E8608">
        <f t="shared" si="586"/>
        <v>2</v>
      </c>
      <c r="F8608" t="str">
        <f t="shared" si="587"/>
        <v>先勝</v>
      </c>
      <c r="G8608" t="str">
        <f t="shared" si="584"/>
        <v>火</v>
      </c>
      <c r="I8608" t="str">
        <f t="shared" si="585"/>
        <v/>
      </c>
    </row>
    <row r="8609" spans="1:9">
      <c r="A8609" s="1">
        <v>45133</v>
      </c>
      <c r="B8609" s="6" t="s">
        <v>247</v>
      </c>
      <c r="C8609" s="7">
        <v>6</v>
      </c>
      <c r="D8609">
        <v>9</v>
      </c>
      <c r="E8609">
        <f t="shared" si="586"/>
        <v>3</v>
      </c>
      <c r="F8609" t="str">
        <f t="shared" si="587"/>
        <v>友引</v>
      </c>
      <c r="G8609" t="str">
        <f t="shared" si="584"/>
        <v>水</v>
      </c>
      <c r="I8609" t="str">
        <f t="shared" si="585"/>
        <v/>
      </c>
    </row>
    <row r="8610" spans="1:9">
      <c r="A8610" s="1">
        <v>45134</v>
      </c>
      <c r="B8610" s="6" t="s">
        <v>248</v>
      </c>
      <c r="C8610" s="7">
        <v>6</v>
      </c>
      <c r="D8610">
        <v>10</v>
      </c>
      <c r="E8610">
        <f t="shared" si="586"/>
        <v>4</v>
      </c>
      <c r="F8610" t="str">
        <f t="shared" si="587"/>
        <v>先負</v>
      </c>
      <c r="G8610" t="str">
        <f t="shared" si="584"/>
        <v>木</v>
      </c>
      <c r="I8610" t="str">
        <f t="shared" si="585"/>
        <v/>
      </c>
    </row>
    <row r="8611" spans="1:9">
      <c r="A8611" s="1">
        <v>45135</v>
      </c>
      <c r="B8611" s="6" t="s">
        <v>249</v>
      </c>
      <c r="C8611" s="7">
        <v>6</v>
      </c>
      <c r="D8611">
        <v>11</v>
      </c>
      <c r="E8611">
        <f t="shared" si="586"/>
        <v>5</v>
      </c>
      <c r="F8611" t="str">
        <f t="shared" si="587"/>
        <v>仏滅</v>
      </c>
      <c r="G8611" t="str">
        <f t="shared" si="584"/>
        <v>金</v>
      </c>
      <c r="I8611" t="str">
        <f t="shared" si="585"/>
        <v/>
      </c>
    </row>
    <row r="8612" spans="1:9">
      <c r="A8612" s="1">
        <v>45136</v>
      </c>
      <c r="B8612" s="6" t="s">
        <v>250</v>
      </c>
      <c r="C8612" s="7">
        <v>6</v>
      </c>
      <c r="D8612">
        <v>12</v>
      </c>
      <c r="E8612">
        <f t="shared" si="586"/>
        <v>0</v>
      </c>
      <c r="F8612" t="str">
        <f t="shared" si="587"/>
        <v>大安</v>
      </c>
      <c r="G8612" t="str">
        <f t="shared" si="584"/>
        <v>土</v>
      </c>
      <c r="I8612" t="str">
        <f t="shared" si="585"/>
        <v/>
      </c>
    </row>
    <row r="8613" spans="1:9">
      <c r="A8613" s="1">
        <v>45137</v>
      </c>
      <c r="B8613" s="6" t="s">
        <v>251</v>
      </c>
      <c r="C8613" s="7">
        <v>6</v>
      </c>
      <c r="D8613">
        <v>13</v>
      </c>
      <c r="E8613">
        <f t="shared" si="586"/>
        <v>1</v>
      </c>
      <c r="F8613" t="str">
        <f t="shared" si="587"/>
        <v>赤口</v>
      </c>
      <c r="G8613" t="str">
        <f t="shared" si="584"/>
        <v>日</v>
      </c>
      <c r="I8613" t="str">
        <f t="shared" si="585"/>
        <v/>
      </c>
    </row>
    <row r="8614" spans="1:9">
      <c r="A8614" s="1">
        <v>45138</v>
      </c>
      <c r="B8614" s="6" t="s">
        <v>252</v>
      </c>
      <c r="C8614" s="7">
        <v>6</v>
      </c>
      <c r="D8614">
        <v>14</v>
      </c>
      <c r="E8614">
        <f t="shared" si="586"/>
        <v>2</v>
      </c>
      <c r="F8614" t="str">
        <f t="shared" si="587"/>
        <v>先勝</v>
      </c>
      <c r="G8614" t="str">
        <f t="shared" si="584"/>
        <v>月</v>
      </c>
      <c r="I8614" t="str">
        <f t="shared" si="585"/>
        <v/>
      </c>
    </row>
    <row r="8615" spans="1:9">
      <c r="A8615" s="1">
        <v>45139</v>
      </c>
      <c r="B8615" s="6" t="s">
        <v>253</v>
      </c>
      <c r="C8615" s="7">
        <v>6</v>
      </c>
      <c r="D8615">
        <v>15</v>
      </c>
      <c r="E8615">
        <f t="shared" si="586"/>
        <v>3</v>
      </c>
      <c r="F8615" t="str">
        <f t="shared" si="587"/>
        <v>友引</v>
      </c>
      <c r="G8615" t="str">
        <f t="shared" si="584"/>
        <v>火</v>
      </c>
      <c r="I8615" t="str">
        <f t="shared" si="585"/>
        <v/>
      </c>
    </row>
    <row r="8616" spans="1:9">
      <c r="A8616" s="1">
        <v>45140</v>
      </c>
      <c r="B8616" s="6" t="s">
        <v>254</v>
      </c>
      <c r="C8616" s="7">
        <v>6</v>
      </c>
      <c r="D8616">
        <v>16</v>
      </c>
      <c r="E8616">
        <f t="shared" si="586"/>
        <v>4</v>
      </c>
      <c r="F8616" t="str">
        <f t="shared" si="587"/>
        <v>先負</v>
      </c>
      <c r="G8616" t="str">
        <f t="shared" si="584"/>
        <v>水</v>
      </c>
      <c r="I8616" t="str">
        <f t="shared" si="585"/>
        <v/>
      </c>
    </row>
    <row r="8617" spans="1:9">
      <c r="A8617" s="1">
        <v>45141</v>
      </c>
      <c r="B8617" s="6" t="s">
        <v>255</v>
      </c>
      <c r="C8617" s="7">
        <v>6</v>
      </c>
      <c r="D8617">
        <v>17</v>
      </c>
      <c r="E8617">
        <f t="shared" si="586"/>
        <v>5</v>
      </c>
      <c r="F8617" t="str">
        <f t="shared" si="587"/>
        <v>仏滅</v>
      </c>
      <c r="G8617" t="str">
        <f t="shared" si="584"/>
        <v>木</v>
      </c>
      <c r="I8617" t="str">
        <f t="shared" si="585"/>
        <v/>
      </c>
    </row>
    <row r="8618" spans="1:9">
      <c r="A8618" s="1">
        <v>45142</v>
      </c>
      <c r="B8618" s="6" t="s">
        <v>256</v>
      </c>
      <c r="C8618" s="7">
        <v>6</v>
      </c>
      <c r="D8618">
        <v>18</v>
      </c>
      <c r="E8618">
        <f t="shared" si="586"/>
        <v>0</v>
      </c>
      <c r="F8618" t="str">
        <f t="shared" si="587"/>
        <v>大安</v>
      </c>
      <c r="G8618" t="str">
        <f t="shared" si="584"/>
        <v>金</v>
      </c>
      <c r="I8618" t="str">
        <f t="shared" si="585"/>
        <v/>
      </c>
    </row>
    <row r="8619" spans="1:9">
      <c r="A8619" s="1">
        <v>45143</v>
      </c>
      <c r="B8619" s="6" t="s">
        <v>257</v>
      </c>
      <c r="C8619" s="7">
        <v>6</v>
      </c>
      <c r="D8619">
        <v>19</v>
      </c>
      <c r="E8619">
        <f t="shared" si="586"/>
        <v>1</v>
      </c>
      <c r="F8619" t="str">
        <f t="shared" si="587"/>
        <v>赤口</v>
      </c>
      <c r="G8619" t="str">
        <f t="shared" si="584"/>
        <v>土</v>
      </c>
      <c r="I8619" t="str">
        <f t="shared" si="585"/>
        <v/>
      </c>
    </row>
    <row r="8620" spans="1:9">
      <c r="A8620" s="1">
        <v>45144</v>
      </c>
      <c r="B8620" s="6" t="s">
        <v>258</v>
      </c>
      <c r="C8620" s="7">
        <v>6</v>
      </c>
      <c r="D8620">
        <v>20</v>
      </c>
      <c r="E8620">
        <f t="shared" si="586"/>
        <v>2</v>
      </c>
      <c r="F8620" t="str">
        <f t="shared" si="587"/>
        <v>先勝</v>
      </c>
      <c r="G8620" t="str">
        <f t="shared" si="584"/>
        <v>日</v>
      </c>
      <c r="I8620" t="str">
        <f t="shared" si="585"/>
        <v/>
      </c>
    </row>
    <row r="8621" spans="1:9">
      <c r="A8621" s="1">
        <v>45145</v>
      </c>
      <c r="B8621" s="6" t="s">
        <v>259</v>
      </c>
      <c r="C8621" s="7">
        <v>6</v>
      </c>
      <c r="D8621">
        <v>21</v>
      </c>
      <c r="E8621">
        <f t="shared" si="586"/>
        <v>3</v>
      </c>
      <c r="F8621" t="str">
        <f t="shared" si="587"/>
        <v>友引</v>
      </c>
      <c r="G8621" t="str">
        <f t="shared" si="584"/>
        <v>月</v>
      </c>
      <c r="I8621" t="str">
        <f t="shared" si="585"/>
        <v/>
      </c>
    </row>
    <row r="8622" spans="1:9">
      <c r="A8622" s="1">
        <v>45146</v>
      </c>
      <c r="B8622" s="6" t="s">
        <v>260</v>
      </c>
      <c r="C8622" s="7">
        <v>6</v>
      </c>
      <c r="D8622">
        <v>22</v>
      </c>
      <c r="E8622">
        <f t="shared" si="586"/>
        <v>4</v>
      </c>
      <c r="F8622" t="str">
        <f t="shared" si="587"/>
        <v>先負</v>
      </c>
      <c r="G8622" t="str">
        <f t="shared" si="584"/>
        <v>火</v>
      </c>
      <c r="I8622" t="str">
        <f t="shared" si="585"/>
        <v/>
      </c>
    </row>
    <row r="8623" spans="1:9">
      <c r="A8623" s="1">
        <v>45147</v>
      </c>
      <c r="B8623" s="6" t="s">
        <v>261</v>
      </c>
      <c r="C8623" s="7">
        <v>6</v>
      </c>
      <c r="D8623">
        <v>23</v>
      </c>
      <c r="E8623">
        <f t="shared" si="586"/>
        <v>5</v>
      </c>
      <c r="F8623" t="str">
        <f t="shared" si="587"/>
        <v>仏滅</v>
      </c>
      <c r="G8623" t="str">
        <f t="shared" si="584"/>
        <v>水</v>
      </c>
      <c r="I8623" t="str">
        <f t="shared" si="585"/>
        <v/>
      </c>
    </row>
    <row r="8624" spans="1:9">
      <c r="A8624" s="1">
        <v>45148</v>
      </c>
      <c r="B8624" s="6" t="s">
        <v>262</v>
      </c>
      <c r="C8624" s="7">
        <v>6</v>
      </c>
      <c r="D8624">
        <v>24</v>
      </c>
      <c r="E8624">
        <f t="shared" si="586"/>
        <v>0</v>
      </c>
      <c r="F8624" t="str">
        <f t="shared" si="587"/>
        <v>大安</v>
      </c>
      <c r="G8624" t="str">
        <f t="shared" si="584"/>
        <v>木</v>
      </c>
      <c r="I8624" t="str">
        <f t="shared" si="585"/>
        <v/>
      </c>
    </row>
    <row r="8625" spans="1:9">
      <c r="A8625" s="1">
        <v>45149</v>
      </c>
      <c r="B8625" s="6" t="s">
        <v>263</v>
      </c>
      <c r="C8625" s="7">
        <v>6</v>
      </c>
      <c r="D8625">
        <v>25</v>
      </c>
      <c r="E8625">
        <f t="shared" si="586"/>
        <v>1</v>
      </c>
      <c r="F8625" t="str">
        <f t="shared" si="587"/>
        <v>赤口</v>
      </c>
      <c r="G8625" t="str">
        <f t="shared" si="584"/>
        <v>金</v>
      </c>
      <c r="I8625" t="str">
        <f t="shared" si="585"/>
        <v/>
      </c>
    </row>
    <row r="8626" spans="1:9">
      <c r="A8626" s="1">
        <v>45150</v>
      </c>
      <c r="B8626" s="6" t="s">
        <v>264</v>
      </c>
      <c r="C8626" s="7">
        <v>6</v>
      </c>
      <c r="D8626">
        <v>26</v>
      </c>
      <c r="E8626">
        <f t="shared" si="586"/>
        <v>2</v>
      </c>
      <c r="F8626" t="str">
        <f t="shared" si="587"/>
        <v>先勝</v>
      </c>
      <c r="G8626" t="str">
        <f t="shared" si="584"/>
        <v>土</v>
      </c>
      <c r="I8626" t="str">
        <f t="shared" si="585"/>
        <v/>
      </c>
    </row>
    <row r="8627" spans="1:9">
      <c r="A8627" s="1">
        <v>45151</v>
      </c>
      <c r="B8627" s="6" t="s">
        <v>265</v>
      </c>
      <c r="C8627" s="7">
        <v>6</v>
      </c>
      <c r="D8627">
        <v>27</v>
      </c>
      <c r="E8627">
        <f t="shared" si="586"/>
        <v>3</v>
      </c>
      <c r="F8627" t="str">
        <f t="shared" si="587"/>
        <v>友引</v>
      </c>
      <c r="G8627" t="str">
        <f t="shared" si="584"/>
        <v>日</v>
      </c>
      <c r="I8627" t="str">
        <f t="shared" si="585"/>
        <v/>
      </c>
    </row>
    <row r="8628" spans="1:9">
      <c r="A8628" s="1">
        <v>45152</v>
      </c>
      <c r="B8628" s="6" t="s">
        <v>266</v>
      </c>
      <c r="C8628" s="7">
        <v>6</v>
      </c>
      <c r="D8628">
        <v>28</v>
      </c>
      <c r="E8628">
        <f t="shared" si="586"/>
        <v>4</v>
      </c>
      <c r="F8628" t="str">
        <f t="shared" si="587"/>
        <v>先負</v>
      </c>
      <c r="G8628" t="str">
        <f t="shared" si="584"/>
        <v>月</v>
      </c>
      <c r="I8628" t="str">
        <f t="shared" si="585"/>
        <v/>
      </c>
    </row>
    <row r="8629" spans="1:9">
      <c r="A8629" s="1">
        <v>45153</v>
      </c>
      <c r="B8629" s="6" t="s">
        <v>267</v>
      </c>
      <c r="C8629" s="7">
        <v>6</v>
      </c>
      <c r="D8629">
        <v>29</v>
      </c>
      <c r="E8629">
        <f t="shared" si="586"/>
        <v>5</v>
      </c>
      <c r="F8629" t="str">
        <f t="shared" si="587"/>
        <v>仏滅</v>
      </c>
      <c r="G8629" t="str">
        <f t="shared" si="584"/>
        <v>火</v>
      </c>
      <c r="I8629" t="str">
        <f t="shared" si="585"/>
        <v/>
      </c>
    </row>
    <row r="8630" spans="1:9">
      <c r="A8630" s="1">
        <v>45154</v>
      </c>
      <c r="B8630" s="6" t="s">
        <v>623</v>
      </c>
      <c r="C8630" s="7">
        <v>7</v>
      </c>
      <c r="D8630">
        <v>1</v>
      </c>
      <c r="E8630">
        <f t="shared" si="586"/>
        <v>2</v>
      </c>
      <c r="F8630" t="str">
        <f t="shared" si="587"/>
        <v>先勝</v>
      </c>
      <c r="G8630" t="str">
        <f t="shared" si="584"/>
        <v>水</v>
      </c>
      <c r="I8630" t="str">
        <f t="shared" si="585"/>
        <v/>
      </c>
    </row>
    <row r="8631" spans="1:9">
      <c r="A8631" s="1">
        <v>45155</v>
      </c>
      <c r="B8631" s="6" t="s">
        <v>269</v>
      </c>
      <c r="C8631" s="7">
        <v>7</v>
      </c>
      <c r="D8631">
        <v>2</v>
      </c>
      <c r="E8631">
        <f t="shared" si="586"/>
        <v>3</v>
      </c>
      <c r="F8631" t="str">
        <f t="shared" si="587"/>
        <v>友引</v>
      </c>
      <c r="G8631" t="str">
        <f t="shared" si="584"/>
        <v>木</v>
      </c>
      <c r="I8631" t="str">
        <f t="shared" si="585"/>
        <v/>
      </c>
    </row>
    <row r="8632" spans="1:9">
      <c r="A8632" s="1">
        <v>45156</v>
      </c>
      <c r="B8632" s="6" t="s">
        <v>270</v>
      </c>
      <c r="C8632" s="7">
        <v>7</v>
      </c>
      <c r="D8632">
        <v>3</v>
      </c>
      <c r="E8632">
        <f t="shared" si="586"/>
        <v>4</v>
      </c>
      <c r="F8632" t="str">
        <f t="shared" si="587"/>
        <v>先負</v>
      </c>
      <c r="G8632" t="str">
        <f t="shared" si="584"/>
        <v>金</v>
      </c>
      <c r="I8632" t="str">
        <f t="shared" si="585"/>
        <v/>
      </c>
    </row>
    <row r="8633" spans="1:9">
      <c r="A8633" s="1">
        <v>45157</v>
      </c>
      <c r="B8633" s="6" t="s">
        <v>271</v>
      </c>
      <c r="C8633" s="7">
        <v>7</v>
      </c>
      <c r="D8633">
        <v>4</v>
      </c>
      <c r="E8633">
        <f t="shared" si="586"/>
        <v>5</v>
      </c>
      <c r="F8633" t="str">
        <f t="shared" si="587"/>
        <v>仏滅</v>
      </c>
      <c r="G8633" t="str">
        <f t="shared" si="584"/>
        <v>土</v>
      </c>
      <c r="I8633" t="str">
        <f t="shared" si="585"/>
        <v/>
      </c>
    </row>
    <row r="8634" spans="1:9">
      <c r="A8634" s="1">
        <v>45158</v>
      </c>
      <c r="B8634" s="6" t="s">
        <v>272</v>
      </c>
      <c r="C8634" s="7">
        <v>7</v>
      </c>
      <c r="D8634">
        <v>5</v>
      </c>
      <c r="E8634">
        <f t="shared" si="586"/>
        <v>0</v>
      </c>
      <c r="F8634" t="str">
        <f t="shared" si="587"/>
        <v>大安</v>
      </c>
      <c r="G8634" t="str">
        <f t="shared" si="584"/>
        <v>日</v>
      </c>
      <c r="I8634" t="str">
        <f t="shared" si="585"/>
        <v/>
      </c>
    </row>
    <row r="8635" spans="1:9">
      <c r="A8635" s="1">
        <v>45159</v>
      </c>
      <c r="B8635" s="6" t="s">
        <v>273</v>
      </c>
      <c r="C8635" s="7">
        <v>7</v>
      </c>
      <c r="D8635">
        <v>6</v>
      </c>
      <c r="E8635">
        <f t="shared" si="586"/>
        <v>1</v>
      </c>
      <c r="F8635" t="str">
        <f t="shared" si="587"/>
        <v>赤口</v>
      </c>
      <c r="G8635" t="str">
        <f t="shared" si="584"/>
        <v>月</v>
      </c>
      <c r="I8635" t="str">
        <f t="shared" si="585"/>
        <v/>
      </c>
    </row>
    <row r="8636" spans="1:9">
      <c r="A8636" s="1">
        <v>45160</v>
      </c>
      <c r="B8636" s="6" t="s">
        <v>274</v>
      </c>
      <c r="C8636" s="7">
        <v>7</v>
      </c>
      <c r="D8636">
        <v>7</v>
      </c>
      <c r="E8636">
        <f t="shared" si="586"/>
        <v>2</v>
      </c>
      <c r="F8636" t="str">
        <f t="shared" si="587"/>
        <v>先勝</v>
      </c>
      <c r="G8636" t="str">
        <f t="shared" si="584"/>
        <v>火</v>
      </c>
      <c r="I8636" t="str">
        <f t="shared" si="585"/>
        <v/>
      </c>
    </row>
    <row r="8637" spans="1:9">
      <c r="A8637" s="1">
        <v>45161</v>
      </c>
      <c r="B8637" s="6" t="s">
        <v>275</v>
      </c>
      <c r="C8637" s="7">
        <v>7</v>
      </c>
      <c r="D8637">
        <v>8</v>
      </c>
      <c r="E8637">
        <f t="shared" si="586"/>
        <v>3</v>
      </c>
      <c r="F8637" t="str">
        <f t="shared" si="587"/>
        <v>友引</v>
      </c>
      <c r="G8637" t="str">
        <f t="shared" si="584"/>
        <v>水</v>
      </c>
      <c r="I8637" t="str">
        <f t="shared" si="585"/>
        <v/>
      </c>
    </row>
    <row r="8638" spans="1:9">
      <c r="A8638" s="1">
        <v>45162</v>
      </c>
      <c r="B8638" s="6" t="s">
        <v>276</v>
      </c>
      <c r="C8638" s="7">
        <v>7</v>
      </c>
      <c r="D8638">
        <v>9</v>
      </c>
      <c r="E8638">
        <f t="shared" si="586"/>
        <v>4</v>
      </c>
      <c r="F8638" t="str">
        <f t="shared" si="587"/>
        <v>先負</v>
      </c>
      <c r="G8638" t="str">
        <f t="shared" si="584"/>
        <v>木</v>
      </c>
      <c r="I8638" t="str">
        <f t="shared" si="585"/>
        <v/>
      </c>
    </row>
    <row r="8639" spans="1:9">
      <c r="A8639" s="1">
        <v>45163</v>
      </c>
      <c r="B8639" s="6" t="s">
        <v>277</v>
      </c>
      <c r="C8639" s="7">
        <v>7</v>
      </c>
      <c r="D8639">
        <v>10</v>
      </c>
      <c r="E8639">
        <f t="shared" si="586"/>
        <v>5</v>
      </c>
      <c r="F8639" t="str">
        <f t="shared" si="587"/>
        <v>仏滅</v>
      </c>
      <c r="G8639" t="str">
        <f t="shared" si="584"/>
        <v>金</v>
      </c>
      <c r="I8639" t="str">
        <f t="shared" si="585"/>
        <v/>
      </c>
    </row>
    <row r="8640" spans="1:9">
      <c r="A8640" s="1">
        <v>45164</v>
      </c>
      <c r="B8640" s="6" t="s">
        <v>278</v>
      </c>
      <c r="C8640" s="7">
        <v>7</v>
      </c>
      <c r="D8640">
        <v>11</v>
      </c>
      <c r="E8640">
        <f t="shared" si="586"/>
        <v>0</v>
      </c>
      <c r="F8640" t="str">
        <f t="shared" si="587"/>
        <v>大安</v>
      </c>
      <c r="G8640" t="str">
        <f t="shared" si="584"/>
        <v>土</v>
      </c>
      <c r="I8640" t="str">
        <f t="shared" si="585"/>
        <v/>
      </c>
    </row>
    <row r="8641" spans="1:9">
      <c r="A8641" s="1">
        <v>45165</v>
      </c>
      <c r="B8641" s="6" t="s">
        <v>279</v>
      </c>
      <c r="C8641" s="7">
        <v>7</v>
      </c>
      <c r="D8641">
        <v>12</v>
      </c>
      <c r="E8641">
        <f t="shared" si="586"/>
        <v>1</v>
      </c>
      <c r="F8641" t="str">
        <f t="shared" si="587"/>
        <v>赤口</v>
      </c>
      <c r="G8641" t="str">
        <f t="shared" si="584"/>
        <v>日</v>
      </c>
      <c r="I8641" t="str">
        <f t="shared" si="585"/>
        <v/>
      </c>
    </row>
    <row r="8642" spans="1:9">
      <c r="A8642" s="1">
        <v>45166</v>
      </c>
      <c r="B8642" s="6" t="s">
        <v>280</v>
      </c>
      <c r="C8642" s="7">
        <v>7</v>
      </c>
      <c r="D8642">
        <v>13</v>
      </c>
      <c r="E8642">
        <f t="shared" si="586"/>
        <v>2</v>
      </c>
      <c r="F8642" t="str">
        <f t="shared" si="587"/>
        <v>先勝</v>
      </c>
      <c r="G8642" t="str">
        <f t="shared" si="584"/>
        <v>月</v>
      </c>
      <c r="I8642" t="str">
        <f t="shared" si="585"/>
        <v/>
      </c>
    </row>
    <row r="8643" spans="1:9">
      <c r="A8643" s="1">
        <v>45167</v>
      </c>
      <c r="B8643" s="6" t="s">
        <v>281</v>
      </c>
      <c r="C8643" s="7">
        <v>7</v>
      </c>
      <c r="D8643">
        <v>14</v>
      </c>
      <c r="E8643">
        <f t="shared" si="586"/>
        <v>3</v>
      </c>
      <c r="F8643" t="str">
        <f t="shared" si="587"/>
        <v>友引</v>
      </c>
      <c r="G8643" t="str">
        <f t="shared" ref="G8643:G8706" si="588">TEXT(A8643,"aaa")</f>
        <v>火</v>
      </c>
      <c r="I8643" t="str">
        <f t="shared" ref="I8643:I8706" si="589">IF(ISERROR(VLOOKUP(H8643,$K$29:$L$39,2,FALSE)),"",VLOOKUP(H8643,$K$29:$L$39,2,FALSE))</f>
        <v/>
      </c>
    </row>
    <row r="8644" spans="1:9">
      <c r="A8644" s="1">
        <v>45168</v>
      </c>
      <c r="B8644" s="6" t="s">
        <v>282</v>
      </c>
      <c r="C8644" s="7">
        <v>7</v>
      </c>
      <c r="D8644">
        <v>15</v>
      </c>
      <c r="E8644">
        <f t="shared" si="586"/>
        <v>4</v>
      </c>
      <c r="F8644" t="str">
        <f t="shared" si="587"/>
        <v>先負</v>
      </c>
      <c r="G8644" t="str">
        <f t="shared" si="588"/>
        <v>水</v>
      </c>
      <c r="I8644" t="str">
        <f t="shared" si="589"/>
        <v/>
      </c>
    </row>
    <row r="8645" spans="1:9">
      <c r="A8645" s="1">
        <v>45169</v>
      </c>
      <c r="B8645" s="6" t="s">
        <v>283</v>
      </c>
      <c r="C8645" s="7">
        <v>7</v>
      </c>
      <c r="D8645">
        <v>16</v>
      </c>
      <c r="E8645">
        <f t="shared" si="586"/>
        <v>5</v>
      </c>
      <c r="F8645" t="str">
        <f t="shared" si="587"/>
        <v>仏滅</v>
      </c>
      <c r="G8645" t="str">
        <f t="shared" si="588"/>
        <v>木</v>
      </c>
      <c r="I8645" t="str">
        <f t="shared" si="589"/>
        <v/>
      </c>
    </row>
    <row r="8646" spans="1:9">
      <c r="A8646" s="1">
        <v>45170</v>
      </c>
      <c r="B8646" s="6" t="s">
        <v>284</v>
      </c>
      <c r="C8646" s="7">
        <v>7</v>
      </c>
      <c r="D8646">
        <v>17</v>
      </c>
      <c r="E8646">
        <f t="shared" si="586"/>
        <v>0</v>
      </c>
      <c r="F8646" t="str">
        <f t="shared" si="587"/>
        <v>大安</v>
      </c>
      <c r="G8646" t="str">
        <f t="shared" si="588"/>
        <v>金</v>
      </c>
      <c r="I8646" t="str">
        <f t="shared" si="589"/>
        <v/>
      </c>
    </row>
    <row r="8647" spans="1:9">
      <c r="A8647" s="1">
        <v>45171</v>
      </c>
      <c r="B8647" s="6" t="s">
        <v>285</v>
      </c>
      <c r="C8647" s="7">
        <v>7</v>
      </c>
      <c r="D8647">
        <v>18</v>
      </c>
      <c r="E8647">
        <f t="shared" si="586"/>
        <v>1</v>
      </c>
      <c r="F8647" t="str">
        <f t="shared" si="587"/>
        <v>赤口</v>
      </c>
      <c r="G8647" t="str">
        <f t="shared" si="588"/>
        <v>土</v>
      </c>
      <c r="I8647" t="str">
        <f t="shared" si="589"/>
        <v/>
      </c>
    </row>
    <row r="8648" spans="1:9">
      <c r="A8648" s="1">
        <v>45172</v>
      </c>
      <c r="B8648" s="6" t="s">
        <v>286</v>
      </c>
      <c r="C8648" s="7">
        <v>7</v>
      </c>
      <c r="D8648">
        <v>19</v>
      </c>
      <c r="E8648">
        <f t="shared" si="586"/>
        <v>2</v>
      </c>
      <c r="F8648" t="str">
        <f t="shared" si="587"/>
        <v>先勝</v>
      </c>
      <c r="G8648" t="str">
        <f t="shared" si="588"/>
        <v>日</v>
      </c>
      <c r="I8648" t="str">
        <f t="shared" si="589"/>
        <v/>
      </c>
    </row>
    <row r="8649" spans="1:9">
      <c r="A8649" s="1">
        <v>45173</v>
      </c>
      <c r="B8649" s="6" t="s">
        <v>287</v>
      </c>
      <c r="C8649" s="7">
        <v>7</v>
      </c>
      <c r="D8649">
        <v>20</v>
      </c>
      <c r="E8649">
        <f t="shared" si="586"/>
        <v>3</v>
      </c>
      <c r="F8649" t="str">
        <f t="shared" si="587"/>
        <v>友引</v>
      </c>
      <c r="G8649" t="str">
        <f t="shared" si="588"/>
        <v>月</v>
      </c>
      <c r="I8649" t="str">
        <f t="shared" si="589"/>
        <v/>
      </c>
    </row>
    <row r="8650" spans="1:9">
      <c r="A8650" s="1">
        <v>45174</v>
      </c>
      <c r="B8650" s="6" t="s">
        <v>288</v>
      </c>
      <c r="C8650" s="7">
        <v>7</v>
      </c>
      <c r="D8650">
        <v>21</v>
      </c>
      <c r="E8650">
        <f t="shared" si="586"/>
        <v>4</v>
      </c>
      <c r="F8650" t="str">
        <f t="shared" si="587"/>
        <v>先負</v>
      </c>
      <c r="G8650" t="str">
        <f t="shared" si="588"/>
        <v>火</v>
      </c>
      <c r="I8650" t="str">
        <f t="shared" si="589"/>
        <v/>
      </c>
    </row>
    <row r="8651" spans="1:9">
      <c r="A8651" s="1">
        <v>45175</v>
      </c>
      <c r="B8651" s="6" t="s">
        <v>289</v>
      </c>
      <c r="C8651" s="7">
        <v>7</v>
      </c>
      <c r="D8651">
        <v>22</v>
      </c>
      <c r="E8651">
        <f t="shared" si="586"/>
        <v>5</v>
      </c>
      <c r="F8651" t="str">
        <f t="shared" si="587"/>
        <v>仏滅</v>
      </c>
      <c r="G8651" t="str">
        <f t="shared" si="588"/>
        <v>水</v>
      </c>
      <c r="I8651" t="str">
        <f t="shared" si="589"/>
        <v/>
      </c>
    </row>
    <row r="8652" spans="1:9">
      <c r="A8652" s="1">
        <v>45176</v>
      </c>
      <c r="B8652" s="6" t="s">
        <v>290</v>
      </c>
      <c r="C8652" s="7">
        <v>7</v>
      </c>
      <c r="D8652">
        <v>23</v>
      </c>
      <c r="E8652">
        <f t="shared" ref="E8652:E8715" si="590">MOD(C8652+D8652,6)</f>
        <v>0</v>
      </c>
      <c r="F8652" t="str">
        <f t="shared" ref="F8652:F8715" si="591">VLOOKUP(E8652,$K$18:$L$23,2)</f>
        <v>大安</v>
      </c>
      <c r="G8652" t="str">
        <f t="shared" si="588"/>
        <v>木</v>
      </c>
      <c r="I8652" t="str">
        <f t="shared" si="589"/>
        <v/>
      </c>
    </row>
    <row r="8653" spans="1:9">
      <c r="A8653" s="1">
        <v>45177</v>
      </c>
      <c r="B8653" s="6" t="s">
        <v>291</v>
      </c>
      <c r="C8653" s="7">
        <v>7</v>
      </c>
      <c r="D8653">
        <v>24</v>
      </c>
      <c r="E8653">
        <f t="shared" si="590"/>
        <v>1</v>
      </c>
      <c r="F8653" t="str">
        <f t="shared" si="591"/>
        <v>赤口</v>
      </c>
      <c r="G8653" t="str">
        <f t="shared" si="588"/>
        <v>金</v>
      </c>
      <c r="I8653" t="str">
        <f t="shared" si="589"/>
        <v/>
      </c>
    </row>
    <row r="8654" spans="1:9">
      <c r="A8654" s="1">
        <v>45178</v>
      </c>
      <c r="B8654" s="6" t="s">
        <v>292</v>
      </c>
      <c r="C8654" s="7">
        <v>7</v>
      </c>
      <c r="D8654">
        <v>25</v>
      </c>
      <c r="E8654">
        <f t="shared" si="590"/>
        <v>2</v>
      </c>
      <c r="F8654" t="str">
        <f t="shared" si="591"/>
        <v>先勝</v>
      </c>
      <c r="G8654" t="str">
        <f t="shared" si="588"/>
        <v>土</v>
      </c>
      <c r="I8654" t="str">
        <f t="shared" si="589"/>
        <v/>
      </c>
    </row>
    <row r="8655" spans="1:9">
      <c r="A8655" s="1">
        <v>45179</v>
      </c>
      <c r="B8655" s="6" t="s">
        <v>293</v>
      </c>
      <c r="C8655" s="7">
        <v>7</v>
      </c>
      <c r="D8655">
        <v>26</v>
      </c>
      <c r="E8655">
        <f t="shared" si="590"/>
        <v>3</v>
      </c>
      <c r="F8655" t="str">
        <f t="shared" si="591"/>
        <v>友引</v>
      </c>
      <c r="G8655" t="str">
        <f t="shared" si="588"/>
        <v>日</v>
      </c>
      <c r="I8655" t="str">
        <f t="shared" si="589"/>
        <v/>
      </c>
    </row>
    <row r="8656" spans="1:9">
      <c r="A8656" s="1">
        <v>45180</v>
      </c>
      <c r="B8656" s="6" t="s">
        <v>294</v>
      </c>
      <c r="C8656" s="7">
        <v>7</v>
      </c>
      <c r="D8656">
        <v>27</v>
      </c>
      <c r="E8656">
        <f t="shared" si="590"/>
        <v>4</v>
      </c>
      <c r="F8656" t="str">
        <f t="shared" si="591"/>
        <v>先負</v>
      </c>
      <c r="G8656" t="str">
        <f t="shared" si="588"/>
        <v>月</v>
      </c>
      <c r="I8656" t="str">
        <f t="shared" si="589"/>
        <v/>
      </c>
    </row>
    <row r="8657" spans="1:9">
      <c r="A8657" s="1">
        <v>45181</v>
      </c>
      <c r="B8657" s="6" t="s">
        <v>295</v>
      </c>
      <c r="C8657" s="7">
        <v>7</v>
      </c>
      <c r="D8657">
        <v>28</v>
      </c>
      <c r="E8657">
        <f t="shared" si="590"/>
        <v>5</v>
      </c>
      <c r="F8657" t="str">
        <f t="shared" si="591"/>
        <v>仏滅</v>
      </c>
      <c r="G8657" t="str">
        <f t="shared" si="588"/>
        <v>火</v>
      </c>
      <c r="I8657" t="str">
        <f t="shared" si="589"/>
        <v/>
      </c>
    </row>
    <row r="8658" spans="1:9">
      <c r="A8658" s="1">
        <v>45182</v>
      </c>
      <c r="B8658" s="6" t="s">
        <v>296</v>
      </c>
      <c r="C8658" s="7">
        <v>7</v>
      </c>
      <c r="D8658">
        <v>29</v>
      </c>
      <c r="E8658">
        <f t="shared" si="590"/>
        <v>0</v>
      </c>
      <c r="F8658" t="str">
        <f t="shared" si="591"/>
        <v>大安</v>
      </c>
      <c r="G8658" t="str">
        <f t="shared" si="588"/>
        <v>水</v>
      </c>
      <c r="I8658" t="str">
        <f t="shared" si="589"/>
        <v/>
      </c>
    </row>
    <row r="8659" spans="1:9">
      <c r="A8659" s="1">
        <v>45183</v>
      </c>
      <c r="B8659" s="6" t="s">
        <v>297</v>
      </c>
      <c r="C8659" s="7">
        <v>7</v>
      </c>
      <c r="D8659">
        <v>30</v>
      </c>
      <c r="E8659">
        <f t="shared" si="590"/>
        <v>1</v>
      </c>
      <c r="F8659" t="str">
        <f t="shared" si="591"/>
        <v>赤口</v>
      </c>
      <c r="G8659" t="str">
        <f t="shared" si="588"/>
        <v>木</v>
      </c>
      <c r="I8659" t="str">
        <f t="shared" si="589"/>
        <v/>
      </c>
    </row>
    <row r="8660" spans="1:9">
      <c r="A8660" s="1">
        <v>45184</v>
      </c>
      <c r="B8660" s="6" t="s">
        <v>570</v>
      </c>
      <c r="C8660" s="7">
        <v>8</v>
      </c>
      <c r="D8660">
        <v>1</v>
      </c>
      <c r="E8660">
        <f t="shared" si="590"/>
        <v>3</v>
      </c>
      <c r="F8660" t="str">
        <f t="shared" si="591"/>
        <v>友引</v>
      </c>
      <c r="G8660" t="str">
        <f t="shared" si="588"/>
        <v>金</v>
      </c>
      <c r="I8660" t="str">
        <f t="shared" si="589"/>
        <v/>
      </c>
    </row>
    <row r="8661" spans="1:9">
      <c r="A8661" s="1">
        <v>45185</v>
      </c>
      <c r="B8661" s="6" t="s">
        <v>299</v>
      </c>
      <c r="C8661" s="7">
        <v>8</v>
      </c>
      <c r="D8661">
        <v>2</v>
      </c>
      <c r="E8661">
        <f t="shared" si="590"/>
        <v>4</v>
      </c>
      <c r="F8661" t="str">
        <f t="shared" si="591"/>
        <v>先負</v>
      </c>
      <c r="G8661" t="str">
        <f t="shared" si="588"/>
        <v>土</v>
      </c>
      <c r="I8661" t="str">
        <f t="shared" si="589"/>
        <v/>
      </c>
    </row>
    <row r="8662" spans="1:9">
      <c r="A8662" s="1">
        <v>45186</v>
      </c>
      <c r="B8662" s="6" t="s">
        <v>300</v>
      </c>
      <c r="C8662" s="7">
        <v>8</v>
      </c>
      <c r="D8662">
        <v>3</v>
      </c>
      <c r="E8662">
        <f t="shared" si="590"/>
        <v>5</v>
      </c>
      <c r="F8662" t="str">
        <f t="shared" si="591"/>
        <v>仏滅</v>
      </c>
      <c r="G8662" t="str">
        <f t="shared" si="588"/>
        <v>日</v>
      </c>
      <c r="I8662" t="str">
        <f t="shared" si="589"/>
        <v/>
      </c>
    </row>
    <row r="8663" spans="1:9">
      <c r="A8663" s="1">
        <v>45187</v>
      </c>
      <c r="B8663" s="6" t="s">
        <v>301</v>
      </c>
      <c r="C8663" s="7">
        <v>8</v>
      </c>
      <c r="D8663">
        <v>4</v>
      </c>
      <c r="E8663">
        <f t="shared" si="590"/>
        <v>0</v>
      </c>
      <c r="F8663" t="str">
        <f t="shared" si="591"/>
        <v>大安</v>
      </c>
      <c r="G8663" t="str">
        <f t="shared" si="588"/>
        <v>月</v>
      </c>
      <c r="I8663" t="str">
        <f t="shared" si="589"/>
        <v/>
      </c>
    </row>
    <row r="8664" spans="1:9">
      <c r="A8664" s="1">
        <v>45188</v>
      </c>
      <c r="B8664" s="6" t="s">
        <v>302</v>
      </c>
      <c r="C8664" s="7">
        <v>8</v>
      </c>
      <c r="D8664">
        <v>5</v>
      </c>
      <c r="E8664">
        <f t="shared" si="590"/>
        <v>1</v>
      </c>
      <c r="F8664" t="str">
        <f t="shared" si="591"/>
        <v>赤口</v>
      </c>
      <c r="G8664" t="str">
        <f t="shared" si="588"/>
        <v>火</v>
      </c>
      <c r="I8664" t="str">
        <f t="shared" si="589"/>
        <v/>
      </c>
    </row>
    <row r="8665" spans="1:9">
      <c r="A8665" s="1">
        <v>45189</v>
      </c>
      <c r="B8665" s="6" t="s">
        <v>303</v>
      </c>
      <c r="C8665" s="7">
        <v>8</v>
      </c>
      <c r="D8665">
        <v>6</v>
      </c>
      <c r="E8665">
        <f t="shared" si="590"/>
        <v>2</v>
      </c>
      <c r="F8665" t="str">
        <f t="shared" si="591"/>
        <v>先勝</v>
      </c>
      <c r="G8665" t="str">
        <f t="shared" si="588"/>
        <v>水</v>
      </c>
      <c r="I8665" t="str">
        <f t="shared" si="589"/>
        <v/>
      </c>
    </row>
    <row r="8666" spans="1:9">
      <c r="A8666" s="1">
        <v>45190</v>
      </c>
      <c r="B8666" s="6" t="s">
        <v>304</v>
      </c>
      <c r="C8666" s="7">
        <v>8</v>
      </c>
      <c r="D8666">
        <v>7</v>
      </c>
      <c r="E8666">
        <f t="shared" si="590"/>
        <v>3</v>
      </c>
      <c r="F8666" t="str">
        <f t="shared" si="591"/>
        <v>友引</v>
      </c>
      <c r="G8666" t="str">
        <f t="shared" si="588"/>
        <v>木</v>
      </c>
      <c r="I8666" t="str">
        <f t="shared" si="589"/>
        <v/>
      </c>
    </row>
    <row r="8667" spans="1:9">
      <c r="A8667" s="1">
        <v>45191</v>
      </c>
      <c r="B8667" s="6" t="s">
        <v>305</v>
      </c>
      <c r="C8667" s="7">
        <v>8</v>
      </c>
      <c r="D8667">
        <v>8</v>
      </c>
      <c r="E8667">
        <f t="shared" si="590"/>
        <v>4</v>
      </c>
      <c r="F8667" t="str">
        <f t="shared" si="591"/>
        <v>先負</v>
      </c>
      <c r="G8667" t="str">
        <f t="shared" si="588"/>
        <v>金</v>
      </c>
      <c r="I8667" t="str">
        <f t="shared" si="589"/>
        <v/>
      </c>
    </row>
    <row r="8668" spans="1:9">
      <c r="A8668" s="1">
        <v>45192</v>
      </c>
      <c r="B8668" s="6" t="s">
        <v>306</v>
      </c>
      <c r="C8668" s="7">
        <v>8</v>
      </c>
      <c r="D8668">
        <v>9</v>
      </c>
      <c r="E8668">
        <f t="shared" si="590"/>
        <v>5</v>
      </c>
      <c r="F8668" t="str">
        <f t="shared" si="591"/>
        <v>仏滅</v>
      </c>
      <c r="G8668" t="str">
        <f t="shared" si="588"/>
        <v>土</v>
      </c>
      <c r="I8668" t="str">
        <f t="shared" si="589"/>
        <v/>
      </c>
    </row>
    <row r="8669" spans="1:9">
      <c r="A8669" s="1">
        <v>45193</v>
      </c>
      <c r="B8669" s="6" t="s">
        <v>307</v>
      </c>
      <c r="C8669" s="7">
        <v>8</v>
      </c>
      <c r="D8669">
        <v>10</v>
      </c>
      <c r="E8669">
        <f t="shared" si="590"/>
        <v>0</v>
      </c>
      <c r="F8669" t="str">
        <f t="shared" si="591"/>
        <v>大安</v>
      </c>
      <c r="G8669" t="str">
        <f t="shared" si="588"/>
        <v>日</v>
      </c>
      <c r="I8669" t="str">
        <f t="shared" si="589"/>
        <v/>
      </c>
    </row>
    <row r="8670" spans="1:9">
      <c r="A8670" s="1">
        <v>45194</v>
      </c>
      <c r="B8670" s="6" t="s">
        <v>308</v>
      </c>
      <c r="C8670" s="7">
        <v>8</v>
      </c>
      <c r="D8670">
        <v>11</v>
      </c>
      <c r="E8670">
        <f t="shared" si="590"/>
        <v>1</v>
      </c>
      <c r="F8670" t="str">
        <f t="shared" si="591"/>
        <v>赤口</v>
      </c>
      <c r="G8670" t="str">
        <f t="shared" si="588"/>
        <v>月</v>
      </c>
      <c r="I8670" t="str">
        <f t="shared" si="589"/>
        <v/>
      </c>
    </row>
    <row r="8671" spans="1:9">
      <c r="A8671" s="1">
        <v>45195</v>
      </c>
      <c r="B8671" s="6" t="s">
        <v>309</v>
      </c>
      <c r="C8671" s="7">
        <v>8</v>
      </c>
      <c r="D8671">
        <v>12</v>
      </c>
      <c r="E8671">
        <f t="shared" si="590"/>
        <v>2</v>
      </c>
      <c r="F8671" t="str">
        <f t="shared" si="591"/>
        <v>先勝</v>
      </c>
      <c r="G8671" t="str">
        <f t="shared" si="588"/>
        <v>火</v>
      </c>
      <c r="I8671" t="str">
        <f t="shared" si="589"/>
        <v/>
      </c>
    </row>
    <row r="8672" spans="1:9">
      <c r="A8672" s="1">
        <v>45196</v>
      </c>
      <c r="B8672" s="6" t="s">
        <v>310</v>
      </c>
      <c r="C8672" s="7">
        <v>8</v>
      </c>
      <c r="D8672">
        <v>13</v>
      </c>
      <c r="E8672">
        <f t="shared" si="590"/>
        <v>3</v>
      </c>
      <c r="F8672" t="str">
        <f t="shared" si="591"/>
        <v>友引</v>
      </c>
      <c r="G8672" t="str">
        <f t="shared" si="588"/>
        <v>水</v>
      </c>
      <c r="I8672" t="str">
        <f t="shared" si="589"/>
        <v/>
      </c>
    </row>
    <row r="8673" spans="1:9">
      <c r="A8673" s="1">
        <v>45197</v>
      </c>
      <c r="B8673" s="6" t="s">
        <v>311</v>
      </c>
      <c r="C8673" s="7">
        <v>8</v>
      </c>
      <c r="D8673">
        <v>14</v>
      </c>
      <c r="E8673">
        <f t="shared" si="590"/>
        <v>4</v>
      </c>
      <c r="F8673" t="str">
        <f t="shared" si="591"/>
        <v>先負</v>
      </c>
      <c r="G8673" t="str">
        <f t="shared" si="588"/>
        <v>木</v>
      </c>
      <c r="I8673" t="str">
        <f t="shared" si="589"/>
        <v/>
      </c>
    </row>
    <row r="8674" spans="1:9">
      <c r="A8674" s="1">
        <v>45198</v>
      </c>
      <c r="B8674" s="6" t="s">
        <v>312</v>
      </c>
      <c r="C8674" s="7">
        <v>8</v>
      </c>
      <c r="D8674">
        <v>15</v>
      </c>
      <c r="E8674">
        <f t="shared" si="590"/>
        <v>5</v>
      </c>
      <c r="F8674" t="str">
        <f t="shared" si="591"/>
        <v>仏滅</v>
      </c>
      <c r="G8674" t="str">
        <f t="shared" si="588"/>
        <v>金</v>
      </c>
      <c r="I8674" t="str">
        <f t="shared" si="589"/>
        <v/>
      </c>
    </row>
    <row r="8675" spans="1:9">
      <c r="A8675" s="1">
        <v>45199</v>
      </c>
      <c r="B8675" s="6" t="s">
        <v>313</v>
      </c>
      <c r="C8675" s="7">
        <v>8</v>
      </c>
      <c r="D8675">
        <v>16</v>
      </c>
      <c r="E8675">
        <f t="shared" si="590"/>
        <v>0</v>
      </c>
      <c r="F8675" t="str">
        <f t="shared" si="591"/>
        <v>大安</v>
      </c>
      <c r="G8675" t="str">
        <f t="shared" si="588"/>
        <v>土</v>
      </c>
      <c r="I8675" t="str">
        <f t="shared" si="589"/>
        <v/>
      </c>
    </row>
    <row r="8676" spans="1:9">
      <c r="A8676" s="1">
        <v>45200</v>
      </c>
      <c r="B8676" s="6" t="s">
        <v>314</v>
      </c>
      <c r="C8676" s="7">
        <v>8</v>
      </c>
      <c r="D8676">
        <v>17</v>
      </c>
      <c r="E8676">
        <f t="shared" si="590"/>
        <v>1</v>
      </c>
      <c r="F8676" t="str">
        <f t="shared" si="591"/>
        <v>赤口</v>
      </c>
      <c r="G8676" t="str">
        <f t="shared" si="588"/>
        <v>日</v>
      </c>
      <c r="I8676" t="str">
        <f t="shared" si="589"/>
        <v/>
      </c>
    </row>
    <row r="8677" spans="1:9">
      <c r="A8677" s="1">
        <v>45201</v>
      </c>
      <c r="B8677" s="6" t="s">
        <v>315</v>
      </c>
      <c r="C8677" s="7">
        <v>8</v>
      </c>
      <c r="D8677">
        <v>18</v>
      </c>
      <c r="E8677">
        <f t="shared" si="590"/>
        <v>2</v>
      </c>
      <c r="F8677" t="str">
        <f t="shared" si="591"/>
        <v>先勝</v>
      </c>
      <c r="G8677" t="str">
        <f t="shared" si="588"/>
        <v>月</v>
      </c>
      <c r="I8677" t="str">
        <f t="shared" si="589"/>
        <v/>
      </c>
    </row>
    <row r="8678" spans="1:9">
      <c r="A8678" s="1">
        <v>45202</v>
      </c>
      <c r="B8678" s="6" t="s">
        <v>316</v>
      </c>
      <c r="C8678" s="7">
        <v>8</v>
      </c>
      <c r="D8678">
        <v>19</v>
      </c>
      <c r="E8678">
        <f t="shared" si="590"/>
        <v>3</v>
      </c>
      <c r="F8678" t="str">
        <f t="shared" si="591"/>
        <v>友引</v>
      </c>
      <c r="G8678" t="str">
        <f t="shared" si="588"/>
        <v>火</v>
      </c>
      <c r="I8678" t="str">
        <f t="shared" si="589"/>
        <v/>
      </c>
    </row>
    <row r="8679" spans="1:9">
      <c r="A8679" s="1">
        <v>45203</v>
      </c>
      <c r="B8679" s="6" t="s">
        <v>317</v>
      </c>
      <c r="C8679" s="7">
        <v>8</v>
      </c>
      <c r="D8679">
        <v>20</v>
      </c>
      <c r="E8679">
        <f t="shared" si="590"/>
        <v>4</v>
      </c>
      <c r="F8679" t="str">
        <f t="shared" si="591"/>
        <v>先負</v>
      </c>
      <c r="G8679" t="str">
        <f t="shared" si="588"/>
        <v>水</v>
      </c>
      <c r="I8679" t="str">
        <f t="shared" si="589"/>
        <v/>
      </c>
    </row>
    <row r="8680" spans="1:9">
      <c r="A8680" s="1">
        <v>45204</v>
      </c>
      <c r="B8680" s="6" t="s">
        <v>318</v>
      </c>
      <c r="C8680" s="7">
        <v>8</v>
      </c>
      <c r="D8680">
        <v>21</v>
      </c>
      <c r="E8680">
        <f t="shared" si="590"/>
        <v>5</v>
      </c>
      <c r="F8680" t="str">
        <f t="shared" si="591"/>
        <v>仏滅</v>
      </c>
      <c r="G8680" t="str">
        <f t="shared" si="588"/>
        <v>木</v>
      </c>
      <c r="I8680" t="str">
        <f t="shared" si="589"/>
        <v/>
      </c>
    </row>
    <row r="8681" spans="1:9">
      <c r="A8681" s="1">
        <v>45205</v>
      </c>
      <c r="B8681" s="6" t="s">
        <v>319</v>
      </c>
      <c r="C8681" s="7">
        <v>8</v>
      </c>
      <c r="D8681">
        <v>22</v>
      </c>
      <c r="E8681">
        <f t="shared" si="590"/>
        <v>0</v>
      </c>
      <c r="F8681" t="str">
        <f t="shared" si="591"/>
        <v>大安</v>
      </c>
      <c r="G8681" t="str">
        <f t="shared" si="588"/>
        <v>金</v>
      </c>
      <c r="I8681" t="str">
        <f t="shared" si="589"/>
        <v/>
      </c>
    </row>
    <row r="8682" spans="1:9">
      <c r="A8682" s="1">
        <v>45206</v>
      </c>
      <c r="B8682" s="6" t="s">
        <v>320</v>
      </c>
      <c r="C8682" s="7">
        <v>8</v>
      </c>
      <c r="D8682">
        <v>23</v>
      </c>
      <c r="E8682">
        <f t="shared" si="590"/>
        <v>1</v>
      </c>
      <c r="F8682" t="str">
        <f t="shared" si="591"/>
        <v>赤口</v>
      </c>
      <c r="G8682" t="str">
        <f t="shared" si="588"/>
        <v>土</v>
      </c>
      <c r="I8682" t="str">
        <f t="shared" si="589"/>
        <v/>
      </c>
    </row>
    <row r="8683" spans="1:9">
      <c r="A8683" s="1">
        <v>45207</v>
      </c>
      <c r="B8683" s="6" t="s">
        <v>321</v>
      </c>
      <c r="C8683" s="7">
        <v>8</v>
      </c>
      <c r="D8683">
        <v>24</v>
      </c>
      <c r="E8683">
        <f t="shared" si="590"/>
        <v>2</v>
      </c>
      <c r="F8683" t="str">
        <f t="shared" si="591"/>
        <v>先勝</v>
      </c>
      <c r="G8683" t="str">
        <f t="shared" si="588"/>
        <v>日</v>
      </c>
      <c r="I8683" t="str">
        <f t="shared" si="589"/>
        <v/>
      </c>
    </row>
    <row r="8684" spans="1:9">
      <c r="A8684" s="1">
        <v>45208</v>
      </c>
      <c r="B8684" s="6" t="s">
        <v>322</v>
      </c>
      <c r="C8684" s="7">
        <v>8</v>
      </c>
      <c r="D8684">
        <v>25</v>
      </c>
      <c r="E8684">
        <f t="shared" si="590"/>
        <v>3</v>
      </c>
      <c r="F8684" t="str">
        <f t="shared" si="591"/>
        <v>友引</v>
      </c>
      <c r="G8684" t="str">
        <f t="shared" si="588"/>
        <v>月</v>
      </c>
      <c r="I8684" t="str">
        <f t="shared" si="589"/>
        <v/>
      </c>
    </row>
    <row r="8685" spans="1:9">
      <c r="A8685" s="1">
        <v>45209</v>
      </c>
      <c r="B8685" s="6" t="s">
        <v>323</v>
      </c>
      <c r="C8685" s="7">
        <v>8</v>
      </c>
      <c r="D8685">
        <v>26</v>
      </c>
      <c r="E8685">
        <f t="shared" si="590"/>
        <v>4</v>
      </c>
      <c r="F8685" t="str">
        <f t="shared" si="591"/>
        <v>先負</v>
      </c>
      <c r="G8685" t="str">
        <f t="shared" si="588"/>
        <v>火</v>
      </c>
      <c r="I8685" t="str">
        <f t="shared" si="589"/>
        <v/>
      </c>
    </row>
    <row r="8686" spans="1:9">
      <c r="A8686" s="1">
        <v>45210</v>
      </c>
      <c r="B8686" s="6" t="s">
        <v>324</v>
      </c>
      <c r="C8686" s="7">
        <v>8</v>
      </c>
      <c r="D8686">
        <v>27</v>
      </c>
      <c r="E8686">
        <f t="shared" si="590"/>
        <v>5</v>
      </c>
      <c r="F8686" t="str">
        <f t="shared" si="591"/>
        <v>仏滅</v>
      </c>
      <c r="G8686" t="str">
        <f t="shared" si="588"/>
        <v>水</v>
      </c>
      <c r="I8686" t="str">
        <f t="shared" si="589"/>
        <v/>
      </c>
    </row>
    <row r="8687" spans="1:9">
      <c r="A8687" s="1">
        <v>45211</v>
      </c>
      <c r="B8687" s="6" t="s">
        <v>325</v>
      </c>
      <c r="C8687" s="7">
        <v>8</v>
      </c>
      <c r="D8687">
        <v>28</v>
      </c>
      <c r="E8687">
        <f t="shared" si="590"/>
        <v>0</v>
      </c>
      <c r="F8687" t="str">
        <f t="shared" si="591"/>
        <v>大安</v>
      </c>
      <c r="G8687" t="str">
        <f t="shared" si="588"/>
        <v>木</v>
      </c>
      <c r="I8687" t="str">
        <f t="shared" si="589"/>
        <v/>
      </c>
    </row>
    <row r="8688" spans="1:9">
      <c r="A8688" s="1">
        <v>45212</v>
      </c>
      <c r="B8688" s="6" t="s">
        <v>326</v>
      </c>
      <c r="C8688" s="7">
        <v>8</v>
      </c>
      <c r="D8688">
        <v>29</v>
      </c>
      <c r="E8688">
        <f t="shared" si="590"/>
        <v>1</v>
      </c>
      <c r="F8688" t="str">
        <f t="shared" si="591"/>
        <v>赤口</v>
      </c>
      <c r="G8688" t="str">
        <f t="shared" si="588"/>
        <v>金</v>
      </c>
      <c r="I8688" t="str">
        <f t="shared" si="589"/>
        <v/>
      </c>
    </row>
    <row r="8689" spans="1:9">
      <c r="A8689" s="1">
        <v>45213</v>
      </c>
      <c r="B8689" s="6" t="s">
        <v>327</v>
      </c>
      <c r="C8689" s="7">
        <v>8</v>
      </c>
      <c r="D8689">
        <v>30</v>
      </c>
      <c r="E8689">
        <f t="shared" si="590"/>
        <v>2</v>
      </c>
      <c r="F8689" t="str">
        <f t="shared" si="591"/>
        <v>先勝</v>
      </c>
      <c r="G8689" t="str">
        <f t="shared" si="588"/>
        <v>土</v>
      </c>
      <c r="I8689" t="str">
        <f t="shared" si="589"/>
        <v/>
      </c>
    </row>
    <row r="8690" spans="1:9">
      <c r="A8690" s="1">
        <v>45214</v>
      </c>
      <c r="B8690" s="6" t="s">
        <v>583</v>
      </c>
      <c r="C8690" s="7">
        <v>9</v>
      </c>
      <c r="D8690">
        <v>1</v>
      </c>
      <c r="E8690">
        <f t="shared" si="590"/>
        <v>4</v>
      </c>
      <c r="F8690" t="str">
        <f t="shared" si="591"/>
        <v>先負</v>
      </c>
      <c r="G8690" t="str">
        <f t="shared" si="588"/>
        <v>日</v>
      </c>
      <c r="I8690" t="str">
        <f t="shared" si="589"/>
        <v/>
      </c>
    </row>
    <row r="8691" spans="1:9">
      <c r="A8691" s="1">
        <v>45215</v>
      </c>
      <c r="B8691" s="6" t="s">
        <v>329</v>
      </c>
      <c r="C8691" s="7">
        <v>9</v>
      </c>
      <c r="D8691">
        <v>2</v>
      </c>
      <c r="E8691">
        <f t="shared" si="590"/>
        <v>5</v>
      </c>
      <c r="F8691" t="str">
        <f t="shared" si="591"/>
        <v>仏滅</v>
      </c>
      <c r="G8691" t="str">
        <f t="shared" si="588"/>
        <v>月</v>
      </c>
      <c r="I8691" t="str">
        <f t="shared" si="589"/>
        <v/>
      </c>
    </row>
    <row r="8692" spans="1:9">
      <c r="A8692" s="1">
        <v>45216</v>
      </c>
      <c r="B8692" s="6" t="s">
        <v>330</v>
      </c>
      <c r="C8692" s="7">
        <v>9</v>
      </c>
      <c r="D8692">
        <v>3</v>
      </c>
      <c r="E8692">
        <f t="shared" si="590"/>
        <v>0</v>
      </c>
      <c r="F8692" t="str">
        <f t="shared" si="591"/>
        <v>大安</v>
      </c>
      <c r="G8692" t="str">
        <f t="shared" si="588"/>
        <v>火</v>
      </c>
      <c r="I8692" t="str">
        <f t="shared" si="589"/>
        <v/>
      </c>
    </row>
    <row r="8693" spans="1:9">
      <c r="A8693" s="1">
        <v>45217</v>
      </c>
      <c r="B8693" s="6" t="s">
        <v>331</v>
      </c>
      <c r="C8693" s="7">
        <v>9</v>
      </c>
      <c r="D8693">
        <v>4</v>
      </c>
      <c r="E8693">
        <f t="shared" si="590"/>
        <v>1</v>
      </c>
      <c r="F8693" t="str">
        <f t="shared" si="591"/>
        <v>赤口</v>
      </c>
      <c r="G8693" t="str">
        <f t="shared" si="588"/>
        <v>水</v>
      </c>
      <c r="I8693" t="str">
        <f t="shared" si="589"/>
        <v/>
      </c>
    </row>
    <row r="8694" spans="1:9">
      <c r="A8694" s="1">
        <v>45218</v>
      </c>
      <c r="B8694" s="6" t="s">
        <v>332</v>
      </c>
      <c r="C8694" s="7">
        <v>9</v>
      </c>
      <c r="D8694">
        <v>5</v>
      </c>
      <c r="E8694">
        <f t="shared" si="590"/>
        <v>2</v>
      </c>
      <c r="F8694" t="str">
        <f t="shared" si="591"/>
        <v>先勝</v>
      </c>
      <c r="G8694" t="str">
        <f t="shared" si="588"/>
        <v>木</v>
      </c>
      <c r="I8694" t="str">
        <f t="shared" si="589"/>
        <v/>
      </c>
    </row>
    <row r="8695" spans="1:9">
      <c r="A8695" s="1">
        <v>45219</v>
      </c>
      <c r="B8695" s="6" t="s">
        <v>333</v>
      </c>
      <c r="C8695" s="7">
        <v>9</v>
      </c>
      <c r="D8695">
        <v>6</v>
      </c>
      <c r="E8695">
        <f t="shared" si="590"/>
        <v>3</v>
      </c>
      <c r="F8695" t="str">
        <f t="shared" si="591"/>
        <v>友引</v>
      </c>
      <c r="G8695" t="str">
        <f t="shared" si="588"/>
        <v>金</v>
      </c>
      <c r="I8695" t="str">
        <f t="shared" si="589"/>
        <v/>
      </c>
    </row>
    <row r="8696" spans="1:9">
      <c r="A8696" s="1">
        <v>45220</v>
      </c>
      <c r="B8696" s="6" t="s">
        <v>334</v>
      </c>
      <c r="C8696" s="7">
        <v>9</v>
      </c>
      <c r="D8696">
        <v>7</v>
      </c>
      <c r="E8696">
        <f t="shared" si="590"/>
        <v>4</v>
      </c>
      <c r="F8696" t="str">
        <f t="shared" si="591"/>
        <v>先負</v>
      </c>
      <c r="G8696" t="str">
        <f t="shared" si="588"/>
        <v>土</v>
      </c>
      <c r="I8696" t="str">
        <f t="shared" si="589"/>
        <v/>
      </c>
    </row>
    <row r="8697" spans="1:9">
      <c r="A8697" s="1">
        <v>45221</v>
      </c>
      <c r="B8697" s="6" t="s">
        <v>335</v>
      </c>
      <c r="C8697" s="7">
        <v>9</v>
      </c>
      <c r="D8697">
        <v>8</v>
      </c>
      <c r="E8697">
        <f t="shared" si="590"/>
        <v>5</v>
      </c>
      <c r="F8697" t="str">
        <f t="shared" si="591"/>
        <v>仏滅</v>
      </c>
      <c r="G8697" t="str">
        <f t="shared" si="588"/>
        <v>日</v>
      </c>
      <c r="I8697" t="str">
        <f t="shared" si="589"/>
        <v/>
      </c>
    </row>
    <row r="8698" spans="1:9">
      <c r="A8698" s="1">
        <v>45222</v>
      </c>
      <c r="B8698" s="6" t="s">
        <v>336</v>
      </c>
      <c r="C8698" s="7">
        <v>9</v>
      </c>
      <c r="D8698">
        <v>9</v>
      </c>
      <c r="E8698">
        <f t="shared" si="590"/>
        <v>0</v>
      </c>
      <c r="F8698" t="str">
        <f t="shared" si="591"/>
        <v>大安</v>
      </c>
      <c r="G8698" t="str">
        <f t="shared" si="588"/>
        <v>月</v>
      </c>
      <c r="I8698" t="str">
        <f t="shared" si="589"/>
        <v/>
      </c>
    </row>
    <row r="8699" spans="1:9">
      <c r="A8699" s="1">
        <v>45223</v>
      </c>
      <c r="B8699" s="6" t="s">
        <v>337</v>
      </c>
      <c r="C8699" s="7">
        <v>9</v>
      </c>
      <c r="D8699">
        <v>10</v>
      </c>
      <c r="E8699">
        <f t="shared" si="590"/>
        <v>1</v>
      </c>
      <c r="F8699" t="str">
        <f t="shared" si="591"/>
        <v>赤口</v>
      </c>
      <c r="G8699" t="str">
        <f t="shared" si="588"/>
        <v>火</v>
      </c>
      <c r="I8699" t="str">
        <f t="shared" si="589"/>
        <v/>
      </c>
    </row>
    <row r="8700" spans="1:9">
      <c r="A8700" s="1">
        <v>45224</v>
      </c>
      <c r="B8700" s="6" t="s">
        <v>338</v>
      </c>
      <c r="C8700" s="7">
        <v>9</v>
      </c>
      <c r="D8700">
        <v>11</v>
      </c>
      <c r="E8700">
        <f t="shared" si="590"/>
        <v>2</v>
      </c>
      <c r="F8700" t="str">
        <f t="shared" si="591"/>
        <v>先勝</v>
      </c>
      <c r="G8700" t="str">
        <f t="shared" si="588"/>
        <v>水</v>
      </c>
      <c r="I8700" t="str">
        <f t="shared" si="589"/>
        <v/>
      </c>
    </row>
    <row r="8701" spans="1:9">
      <c r="A8701" s="1">
        <v>45225</v>
      </c>
      <c r="B8701" s="6" t="s">
        <v>339</v>
      </c>
      <c r="C8701" s="7">
        <v>9</v>
      </c>
      <c r="D8701">
        <v>12</v>
      </c>
      <c r="E8701">
        <f t="shared" si="590"/>
        <v>3</v>
      </c>
      <c r="F8701" t="str">
        <f t="shared" si="591"/>
        <v>友引</v>
      </c>
      <c r="G8701" t="str">
        <f t="shared" si="588"/>
        <v>木</v>
      </c>
      <c r="I8701" t="str">
        <f t="shared" si="589"/>
        <v/>
      </c>
    </row>
    <row r="8702" spans="1:9">
      <c r="A8702" s="1">
        <v>45226</v>
      </c>
      <c r="B8702" s="6" t="s">
        <v>340</v>
      </c>
      <c r="C8702" s="7">
        <v>9</v>
      </c>
      <c r="D8702">
        <v>13</v>
      </c>
      <c r="E8702">
        <f t="shared" si="590"/>
        <v>4</v>
      </c>
      <c r="F8702" t="str">
        <f t="shared" si="591"/>
        <v>先負</v>
      </c>
      <c r="G8702" t="str">
        <f t="shared" si="588"/>
        <v>金</v>
      </c>
      <c r="I8702" t="str">
        <f t="shared" si="589"/>
        <v/>
      </c>
    </row>
    <row r="8703" spans="1:9">
      <c r="A8703" s="1">
        <v>45227</v>
      </c>
      <c r="B8703" s="6" t="s">
        <v>341</v>
      </c>
      <c r="C8703" s="7">
        <v>9</v>
      </c>
      <c r="D8703">
        <v>14</v>
      </c>
      <c r="E8703">
        <f t="shared" si="590"/>
        <v>5</v>
      </c>
      <c r="F8703" t="str">
        <f t="shared" si="591"/>
        <v>仏滅</v>
      </c>
      <c r="G8703" t="str">
        <f t="shared" si="588"/>
        <v>土</v>
      </c>
      <c r="I8703" t="str">
        <f t="shared" si="589"/>
        <v/>
      </c>
    </row>
    <row r="8704" spans="1:9">
      <c r="A8704" s="1">
        <v>45228</v>
      </c>
      <c r="B8704" s="6" t="s">
        <v>342</v>
      </c>
      <c r="C8704" s="7">
        <v>9</v>
      </c>
      <c r="D8704">
        <v>15</v>
      </c>
      <c r="E8704">
        <f t="shared" si="590"/>
        <v>0</v>
      </c>
      <c r="F8704" t="str">
        <f t="shared" si="591"/>
        <v>大安</v>
      </c>
      <c r="G8704" t="str">
        <f t="shared" si="588"/>
        <v>日</v>
      </c>
      <c r="I8704" t="str">
        <f t="shared" si="589"/>
        <v/>
      </c>
    </row>
    <row r="8705" spans="1:9">
      <c r="A8705" s="1">
        <v>45229</v>
      </c>
      <c r="B8705" s="6" t="s">
        <v>343</v>
      </c>
      <c r="C8705" s="7">
        <v>9</v>
      </c>
      <c r="D8705">
        <v>16</v>
      </c>
      <c r="E8705">
        <f t="shared" si="590"/>
        <v>1</v>
      </c>
      <c r="F8705" t="str">
        <f t="shared" si="591"/>
        <v>赤口</v>
      </c>
      <c r="G8705" t="str">
        <f t="shared" si="588"/>
        <v>月</v>
      </c>
      <c r="I8705" t="str">
        <f t="shared" si="589"/>
        <v/>
      </c>
    </row>
    <row r="8706" spans="1:9">
      <c r="A8706" s="1">
        <v>45230</v>
      </c>
      <c r="B8706" s="6" t="s">
        <v>344</v>
      </c>
      <c r="C8706" s="7">
        <v>9</v>
      </c>
      <c r="D8706">
        <v>17</v>
      </c>
      <c r="E8706">
        <f t="shared" si="590"/>
        <v>2</v>
      </c>
      <c r="F8706" t="str">
        <f t="shared" si="591"/>
        <v>先勝</v>
      </c>
      <c r="G8706" t="str">
        <f t="shared" si="588"/>
        <v>火</v>
      </c>
      <c r="I8706" t="str">
        <f t="shared" si="589"/>
        <v/>
      </c>
    </row>
    <row r="8707" spans="1:9">
      <c r="A8707" s="1">
        <v>45231</v>
      </c>
      <c r="B8707" s="6" t="s">
        <v>345</v>
      </c>
      <c r="C8707" s="7">
        <v>9</v>
      </c>
      <c r="D8707">
        <v>18</v>
      </c>
      <c r="E8707">
        <f t="shared" si="590"/>
        <v>3</v>
      </c>
      <c r="F8707" t="str">
        <f t="shared" si="591"/>
        <v>友引</v>
      </c>
      <c r="G8707" t="str">
        <f t="shared" ref="G8707:G8770" si="592">TEXT(A8707,"aaa")</f>
        <v>水</v>
      </c>
      <c r="I8707" t="str">
        <f t="shared" ref="I8707:I8770" si="593">IF(ISERROR(VLOOKUP(H8707,$K$29:$L$39,2,FALSE)),"",VLOOKUP(H8707,$K$29:$L$39,2,FALSE))</f>
        <v/>
      </c>
    </row>
    <row r="8708" spans="1:9">
      <c r="A8708" s="1">
        <v>45232</v>
      </c>
      <c r="B8708" s="6" t="s">
        <v>346</v>
      </c>
      <c r="C8708" s="7">
        <v>9</v>
      </c>
      <c r="D8708">
        <v>19</v>
      </c>
      <c r="E8708">
        <f t="shared" si="590"/>
        <v>4</v>
      </c>
      <c r="F8708" t="str">
        <f t="shared" si="591"/>
        <v>先負</v>
      </c>
      <c r="G8708" t="str">
        <f t="shared" si="592"/>
        <v>木</v>
      </c>
      <c r="I8708" t="str">
        <f t="shared" si="593"/>
        <v/>
      </c>
    </row>
    <row r="8709" spans="1:9">
      <c r="A8709" s="1">
        <v>45233</v>
      </c>
      <c r="B8709" s="6" t="s">
        <v>347</v>
      </c>
      <c r="C8709" s="7">
        <v>9</v>
      </c>
      <c r="D8709">
        <v>20</v>
      </c>
      <c r="E8709">
        <f t="shared" si="590"/>
        <v>5</v>
      </c>
      <c r="F8709" t="str">
        <f t="shared" si="591"/>
        <v>仏滅</v>
      </c>
      <c r="G8709" t="str">
        <f t="shared" si="592"/>
        <v>金</v>
      </c>
      <c r="I8709" t="str">
        <f t="shared" si="593"/>
        <v/>
      </c>
    </row>
    <row r="8710" spans="1:9">
      <c r="A8710" s="1">
        <v>45234</v>
      </c>
      <c r="B8710" s="6" t="s">
        <v>348</v>
      </c>
      <c r="C8710" s="7">
        <v>9</v>
      </c>
      <c r="D8710">
        <v>21</v>
      </c>
      <c r="E8710">
        <f t="shared" si="590"/>
        <v>0</v>
      </c>
      <c r="F8710" t="str">
        <f t="shared" si="591"/>
        <v>大安</v>
      </c>
      <c r="G8710" t="str">
        <f t="shared" si="592"/>
        <v>土</v>
      </c>
      <c r="I8710" t="str">
        <f t="shared" si="593"/>
        <v/>
      </c>
    </row>
    <row r="8711" spans="1:9">
      <c r="A8711" s="1">
        <v>45235</v>
      </c>
      <c r="B8711" s="6" t="s">
        <v>349</v>
      </c>
      <c r="C8711" s="7">
        <v>9</v>
      </c>
      <c r="D8711">
        <v>22</v>
      </c>
      <c r="E8711">
        <f t="shared" si="590"/>
        <v>1</v>
      </c>
      <c r="F8711" t="str">
        <f t="shared" si="591"/>
        <v>赤口</v>
      </c>
      <c r="G8711" t="str">
        <f t="shared" si="592"/>
        <v>日</v>
      </c>
      <c r="I8711" t="str">
        <f t="shared" si="593"/>
        <v/>
      </c>
    </row>
    <row r="8712" spans="1:9">
      <c r="A8712" s="1">
        <v>45236</v>
      </c>
      <c r="B8712" s="6" t="s">
        <v>350</v>
      </c>
      <c r="C8712" s="7">
        <v>9</v>
      </c>
      <c r="D8712">
        <v>23</v>
      </c>
      <c r="E8712">
        <f t="shared" si="590"/>
        <v>2</v>
      </c>
      <c r="F8712" t="str">
        <f t="shared" si="591"/>
        <v>先勝</v>
      </c>
      <c r="G8712" t="str">
        <f t="shared" si="592"/>
        <v>月</v>
      </c>
      <c r="I8712" t="str">
        <f t="shared" si="593"/>
        <v/>
      </c>
    </row>
    <row r="8713" spans="1:9">
      <c r="A8713" s="1">
        <v>45237</v>
      </c>
      <c r="B8713" s="6" t="s">
        <v>351</v>
      </c>
      <c r="C8713" s="7">
        <v>9</v>
      </c>
      <c r="D8713">
        <v>24</v>
      </c>
      <c r="E8713">
        <f t="shared" si="590"/>
        <v>3</v>
      </c>
      <c r="F8713" t="str">
        <f t="shared" si="591"/>
        <v>友引</v>
      </c>
      <c r="G8713" t="str">
        <f t="shared" si="592"/>
        <v>火</v>
      </c>
      <c r="I8713" t="str">
        <f t="shared" si="593"/>
        <v/>
      </c>
    </row>
    <row r="8714" spans="1:9">
      <c r="A8714" s="1">
        <v>45238</v>
      </c>
      <c r="B8714" s="6" t="s">
        <v>352</v>
      </c>
      <c r="C8714" s="7">
        <v>9</v>
      </c>
      <c r="D8714">
        <v>25</v>
      </c>
      <c r="E8714">
        <f t="shared" si="590"/>
        <v>4</v>
      </c>
      <c r="F8714" t="str">
        <f t="shared" si="591"/>
        <v>先負</v>
      </c>
      <c r="G8714" t="str">
        <f t="shared" si="592"/>
        <v>水</v>
      </c>
      <c r="I8714" t="str">
        <f t="shared" si="593"/>
        <v/>
      </c>
    </row>
    <row r="8715" spans="1:9">
      <c r="A8715" s="1">
        <v>45239</v>
      </c>
      <c r="B8715" s="6" t="s">
        <v>353</v>
      </c>
      <c r="C8715" s="7">
        <v>9</v>
      </c>
      <c r="D8715">
        <v>26</v>
      </c>
      <c r="E8715">
        <f t="shared" si="590"/>
        <v>5</v>
      </c>
      <c r="F8715" t="str">
        <f t="shared" si="591"/>
        <v>仏滅</v>
      </c>
      <c r="G8715" t="str">
        <f t="shared" si="592"/>
        <v>木</v>
      </c>
      <c r="I8715" t="str">
        <f t="shared" si="593"/>
        <v/>
      </c>
    </row>
    <row r="8716" spans="1:9">
      <c r="A8716" s="1">
        <v>45240</v>
      </c>
      <c r="B8716" s="6" t="s">
        <v>354</v>
      </c>
      <c r="C8716" s="7">
        <v>9</v>
      </c>
      <c r="D8716">
        <v>27</v>
      </c>
      <c r="E8716">
        <f t="shared" ref="E8716:E8779" si="594">MOD(C8716+D8716,6)</f>
        <v>0</v>
      </c>
      <c r="F8716" t="str">
        <f t="shared" ref="F8716:F8779" si="595">VLOOKUP(E8716,$K$18:$L$23,2)</f>
        <v>大安</v>
      </c>
      <c r="G8716" t="str">
        <f t="shared" si="592"/>
        <v>金</v>
      </c>
      <c r="I8716" t="str">
        <f t="shared" si="593"/>
        <v/>
      </c>
    </row>
    <row r="8717" spans="1:9">
      <c r="A8717" s="1">
        <v>45241</v>
      </c>
      <c r="B8717" s="6" t="s">
        <v>355</v>
      </c>
      <c r="C8717" s="7">
        <v>9</v>
      </c>
      <c r="D8717">
        <v>28</v>
      </c>
      <c r="E8717">
        <f t="shared" si="594"/>
        <v>1</v>
      </c>
      <c r="F8717" t="str">
        <f t="shared" si="595"/>
        <v>赤口</v>
      </c>
      <c r="G8717" t="str">
        <f t="shared" si="592"/>
        <v>土</v>
      </c>
      <c r="I8717" t="str">
        <f t="shared" si="593"/>
        <v/>
      </c>
    </row>
    <row r="8718" spans="1:9">
      <c r="A8718" s="1">
        <v>45242</v>
      </c>
      <c r="B8718" s="6" t="s">
        <v>356</v>
      </c>
      <c r="C8718" s="7">
        <v>9</v>
      </c>
      <c r="D8718">
        <v>29</v>
      </c>
      <c r="E8718">
        <f t="shared" si="594"/>
        <v>2</v>
      </c>
      <c r="F8718" t="str">
        <f t="shared" si="595"/>
        <v>先勝</v>
      </c>
      <c r="G8718" t="str">
        <f t="shared" si="592"/>
        <v>日</v>
      </c>
      <c r="I8718" t="str">
        <f t="shared" si="593"/>
        <v/>
      </c>
    </row>
    <row r="8719" spans="1:9">
      <c r="A8719" s="1">
        <v>45243</v>
      </c>
      <c r="B8719" s="6" t="s">
        <v>573</v>
      </c>
      <c r="C8719" s="7">
        <v>10</v>
      </c>
      <c r="D8719">
        <v>1</v>
      </c>
      <c r="E8719">
        <f t="shared" si="594"/>
        <v>5</v>
      </c>
      <c r="F8719" t="str">
        <f t="shared" si="595"/>
        <v>仏滅</v>
      </c>
      <c r="G8719" t="str">
        <f t="shared" si="592"/>
        <v>月</v>
      </c>
      <c r="I8719" t="str">
        <f t="shared" si="593"/>
        <v/>
      </c>
    </row>
    <row r="8720" spans="1:9">
      <c r="A8720" s="1">
        <v>45244</v>
      </c>
      <c r="B8720" s="6" t="s">
        <v>358</v>
      </c>
      <c r="C8720" s="7">
        <v>10</v>
      </c>
      <c r="D8720">
        <v>2</v>
      </c>
      <c r="E8720">
        <f t="shared" si="594"/>
        <v>0</v>
      </c>
      <c r="F8720" t="str">
        <f t="shared" si="595"/>
        <v>大安</v>
      </c>
      <c r="G8720" t="str">
        <f t="shared" si="592"/>
        <v>火</v>
      </c>
      <c r="I8720" t="str">
        <f t="shared" si="593"/>
        <v/>
      </c>
    </row>
    <row r="8721" spans="1:9">
      <c r="A8721" s="1">
        <v>45245</v>
      </c>
      <c r="B8721" s="6" t="s">
        <v>359</v>
      </c>
      <c r="C8721" s="7">
        <v>10</v>
      </c>
      <c r="D8721">
        <v>3</v>
      </c>
      <c r="E8721">
        <f t="shared" si="594"/>
        <v>1</v>
      </c>
      <c r="F8721" t="str">
        <f t="shared" si="595"/>
        <v>赤口</v>
      </c>
      <c r="G8721" t="str">
        <f t="shared" si="592"/>
        <v>水</v>
      </c>
      <c r="I8721" t="str">
        <f t="shared" si="593"/>
        <v/>
      </c>
    </row>
    <row r="8722" spans="1:9">
      <c r="A8722" s="1">
        <v>45246</v>
      </c>
      <c r="B8722" s="6" t="s">
        <v>360</v>
      </c>
      <c r="C8722" s="7">
        <v>10</v>
      </c>
      <c r="D8722">
        <v>4</v>
      </c>
      <c r="E8722">
        <f t="shared" si="594"/>
        <v>2</v>
      </c>
      <c r="F8722" t="str">
        <f t="shared" si="595"/>
        <v>先勝</v>
      </c>
      <c r="G8722" t="str">
        <f t="shared" si="592"/>
        <v>木</v>
      </c>
      <c r="I8722" t="str">
        <f t="shared" si="593"/>
        <v/>
      </c>
    </row>
    <row r="8723" spans="1:9">
      <c r="A8723" s="1">
        <v>45247</v>
      </c>
      <c r="B8723" s="6" t="s">
        <v>361</v>
      </c>
      <c r="C8723" s="7">
        <v>10</v>
      </c>
      <c r="D8723">
        <v>5</v>
      </c>
      <c r="E8723">
        <f t="shared" si="594"/>
        <v>3</v>
      </c>
      <c r="F8723" t="str">
        <f t="shared" si="595"/>
        <v>友引</v>
      </c>
      <c r="G8723" t="str">
        <f t="shared" si="592"/>
        <v>金</v>
      </c>
      <c r="I8723" t="str">
        <f t="shared" si="593"/>
        <v/>
      </c>
    </row>
    <row r="8724" spans="1:9">
      <c r="A8724" s="1">
        <v>45248</v>
      </c>
      <c r="B8724" s="6" t="s">
        <v>362</v>
      </c>
      <c r="C8724" s="7">
        <v>10</v>
      </c>
      <c r="D8724">
        <v>6</v>
      </c>
      <c r="E8724">
        <f t="shared" si="594"/>
        <v>4</v>
      </c>
      <c r="F8724" t="str">
        <f t="shared" si="595"/>
        <v>先負</v>
      </c>
      <c r="G8724" t="str">
        <f t="shared" si="592"/>
        <v>土</v>
      </c>
      <c r="I8724" t="str">
        <f t="shared" si="593"/>
        <v/>
      </c>
    </row>
    <row r="8725" spans="1:9">
      <c r="A8725" s="1">
        <v>45249</v>
      </c>
      <c r="B8725" s="6" t="s">
        <v>363</v>
      </c>
      <c r="C8725" s="7">
        <v>10</v>
      </c>
      <c r="D8725">
        <v>7</v>
      </c>
      <c r="E8725">
        <f t="shared" si="594"/>
        <v>5</v>
      </c>
      <c r="F8725" t="str">
        <f t="shared" si="595"/>
        <v>仏滅</v>
      </c>
      <c r="G8725" t="str">
        <f t="shared" si="592"/>
        <v>日</v>
      </c>
      <c r="I8725" t="str">
        <f t="shared" si="593"/>
        <v/>
      </c>
    </row>
    <row r="8726" spans="1:9">
      <c r="A8726" s="1">
        <v>45250</v>
      </c>
      <c r="B8726" s="6" t="s">
        <v>364</v>
      </c>
      <c r="C8726" s="7">
        <v>10</v>
      </c>
      <c r="D8726">
        <v>8</v>
      </c>
      <c r="E8726">
        <f t="shared" si="594"/>
        <v>0</v>
      </c>
      <c r="F8726" t="str">
        <f t="shared" si="595"/>
        <v>大安</v>
      </c>
      <c r="G8726" t="str">
        <f t="shared" si="592"/>
        <v>月</v>
      </c>
      <c r="I8726" t="str">
        <f t="shared" si="593"/>
        <v/>
      </c>
    </row>
    <row r="8727" spans="1:9">
      <c r="A8727" s="1">
        <v>45251</v>
      </c>
      <c r="B8727" s="6" t="s">
        <v>365</v>
      </c>
      <c r="C8727" s="7">
        <v>10</v>
      </c>
      <c r="D8727">
        <v>9</v>
      </c>
      <c r="E8727">
        <f t="shared" si="594"/>
        <v>1</v>
      </c>
      <c r="F8727" t="str">
        <f t="shared" si="595"/>
        <v>赤口</v>
      </c>
      <c r="G8727" t="str">
        <f t="shared" si="592"/>
        <v>火</v>
      </c>
      <c r="I8727" t="str">
        <f t="shared" si="593"/>
        <v/>
      </c>
    </row>
    <row r="8728" spans="1:9">
      <c r="A8728" s="1">
        <v>45252</v>
      </c>
      <c r="B8728" s="6" t="s">
        <v>366</v>
      </c>
      <c r="C8728" s="7">
        <v>10</v>
      </c>
      <c r="D8728">
        <v>10</v>
      </c>
      <c r="E8728">
        <f t="shared" si="594"/>
        <v>2</v>
      </c>
      <c r="F8728" t="str">
        <f t="shared" si="595"/>
        <v>先勝</v>
      </c>
      <c r="G8728" t="str">
        <f t="shared" si="592"/>
        <v>水</v>
      </c>
      <c r="I8728" t="str">
        <f t="shared" si="593"/>
        <v/>
      </c>
    </row>
    <row r="8729" spans="1:9">
      <c r="A8729" s="1">
        <v>45253</v>
      </c>
      <c r="B8729" s="6" t="s">
        <v>367</v>
      </c>
      <c r="C8729" s="7">
        <v>10</v>
      </c>
      <c r="D8729">
        <v>11</v>
      </c>
      <c r="E8729">
        <f t="shared" si="594"/>
        <v>3</v>
      </c>
      <c r="F8729" t="str">
        <f t="shared" si="595"/>
        <v>友引</v>
      </c>
      <c r="G8729" t="str">
        <f t="shared" si="592"/>
        <v>木</v>
      </c>
      <c r="I8729" t="str">
        <f t="shared" si="593"/>
        <v/>
      </c>
    </row>
    <row r="8730" spans="1:9">
      <c r="A8730" s="1">
        <v>45254</v>
      </c>
      <c r="B8730" s="6" t="s">
        <v>368</v>
      </c>
      <c r="C8730" s="7">
        <v>10</v>
      </c>
      <c r="D8730">
        <v>12</v>
      </c>
      <c r="E8730">
        <f t="shared" si="594"/>
        <v>4</v>
      </c>
      <c r="F8730" t="str">
        <f t="shared" si="595"/>
        <v>先負</v>
      </c>
      <c r="G8730" t="str">
        <f t="shared" si="592"/>
        <v>金</v>
      </c>
      <c r="I8730" t="str">
        <f t="shared" si="593"/>
        <v/>
      </c>
    </row>
    <row r="8731" spans="1:9">
      <c r="A8731" s="1">
        <v>45255</v>
      </c>
      <c r="B8731" s="6" t="s">
        <v>369</v>
      </c>
      <c r="C8731" s="7">
        <v>10</v>
      </c>
      <c r="D8731">
        <v>13</v>
      </c>
      <c r="E8731">
        <f t="shared" si="594"/>
        <v>5</v>
      </c>
      <c r="F8731" t="str">
        <f t="shared" si="595"/>
        <v>仏滅</v>
      </c>
      <c r="G8731" t="str">
        <f t="shared" si="592"/>
        <v>土</v>
      </c>
      <c r="I8731" t="str">
        <f t="shared" si="593"/>
        <v/>
      </c>
    </row>
    <row r="8732" spans="1:9">
      <c r="A8732" s="1">
        <v>45256</v>
      </c>
      <c r="B8732" s="6" t="s">
        <v>370</v>
      </c>
      <c r="C8732" s="7">
        <v>10</v>
      </c>
      <c r="D8732">
        <v>14</v>
      </c>
      <c r="E8732">
        <f t="shared" si="594"/>
        <v>0</v>
      </c>
      <c r="F8732" t="str">
        <f t="shared" si="595"/>
        <v>大安</v>
      </c>
      <c r="G8732" t="str">
        <f t="shared" si="592"/>
        <v>日</v>
      </c>
      <c r="I8732" t="str">
        <f t="shared" si="593"/>
        <v/>
      </c>
    </row>
    <row r="8733" spans="1:9">
      <c r="A8733" s="1">
        <v>45257</v>
      </c>
      <c r="B8733" s="6" t="s">
        <v>371</v>
      </c>
      <c r="C8733" s="7">
        <v>10</v>
      </c>
      <c r="D8733">
        <v>15</v>
      </c>
      <c r="E8733">
        <f t="shared" si="594"/>
        <v>1</v>
      </c>
      <c r="F8733" t="str">
        <f t="shared" si="595"/>
        <v>赤口</v>
      </c>
      <c r="G8733" t="str">
        <f t="shared" si="592"/>
        <v>月</v>
      </c>
      <c r="I8733" t="str">
        <f t="shared" si="593"/>
        <v/>
      </c>
    </row>
    <row r="8734" spans="1:9">
      <c r="A8734" s="1">
        <v>45258</v>
      </c>
      <c r="B8734" s="6" t="s">
        <v>372</v>
      </c>
      <c r="C8734" s="7">
        <v>10</v>
      </c>
      <c r="D8734">
        <v>16</v>
      </c>
      <c r="E8734">
        <f t="shared" si="594"/>
        <v>2</v>
      </c>
      <c r="F8734" t="str">
        <f t="shared" si="595"/>
        <v>先勝</v>
      </c>
      <c r="G8734" t="str">
        <f t="shared" si="592"/>
        <v>火</v>
      </c>
      <c r="I8734" t="str">
        <f t="shared" si="593"/>
        <v/>
      </c>
    </row>
    <row r="8735" spans="1:9">
      <c r="A8735" s="1">
        <v>45259</v>
      </c>
      <c r="B8735" s="6" t="s">
        <v>373</v>
      </c>
      <c r="C8735" s="7">
        <v>10</v>
      </c>
      <c r="D8735">
        <v>17</v>
      </c>
      <c r="E8735">
        <f t="shared" si="594"/>
        <v>3</v>
      </c>
      <c r="F8735" t="str">
        <f t="shared" si="595"/>
        <v>友引</v>
      </c>
      <c r="G8735" t="str">
        <f t="shared" si="592"/>
        <v>水</v>
      </c>
      <c r="I8735" t="str">
        <f t="shared" si="593"/>
        <v/>
      </c>
    </row>
    <row r="8736" spans="1:9">
      <c r="A8736" s="1">
        <v>45260</v>
      </c>
      <c r="B8736" s="6" t="s">
        <v>374</v>
      </c>
      <c r="C8736" s="7">
        <v>10</v>
      </c>
      <c r="D8736">
        <v>18</v>
      </c>
      <c r="E8736">
        <f t="shared" si="594"/>
        <v>4</v>
      </c>
      <c r="F8736" t="str">
        <f t="shared" si="595"/>
        <v>先負</v>
      </c>
      <c r="G8736" t="str">
        <f t="shared" si="592"/>
        <v>木</v>
      </c>
      <c r="I8736" t="str">
        <f t="shared" si="593"/>
        <v/>
      </c>
    </row>
    <row r="8737" spans="1:9">
      <c r="A8737" s="1">
        <v>45261</v>
      </c>
      <c r="B8737" s="6" t="s">
        <v>375</v>
      </c>
      <c r="C8737" s="7">
        <v>10</v>
      </c>
      <c r="D8737">
        <v>19</v>
      </c>
      <c r="E8737">
        <f t="shared" si="594"/>
        <v>5</v>
      </c>
      <c r="F8737" t="str">
        <f t="shared" si="595"/>
        <v>仏滅</v>
      </c>
      <c r="G8737" t="str">
        <f t="shared" si="592"/>
        <v>金</v>
      </c>
      <c r="I8737" t="str">
        <f t="shared" si="593"/>
        <v/>
      </c>
    </row>
    <row r="8738" spans="1:9">
      <c r="A8738" s="1">
        <v>45262</v>
      </c>
      <c r="B8738" s="6" t="s">
        <v>376</v>
      </c>
      <c r="C8738" s="7">
        <v>10</v>
      </c>
      <c r="D8738">
        <v>20</v>
      </c>
      <c r="E8738">
        <f t="shared" si="594"/>
        <v>0</v>
      </c>
      <c r="F8738" t="str">
        <f t="shared" si="595"/>
        <v>大安</v>
      </c>
      <c r="G8738" t="str">
        <f t="shared" si="592"/>
        <v>土</v>
      </c>
      <c r="I8738" t="str">
        <f t="shared" si="593"/>
        <v/>
      </c>
    </row>
    <row r="8739" spans="1:9">
      <c r="A8739" s="1">
        <v>45263</v>
      </c>
      <c r="B8739" s="6" t="s">
        <v>377</v>
      </c>
      <c r="C8739" s="7">
        <v>10</v>
      </c>
      <c r="D8739">
        <v>21</v>
      </c>
      <c r="E8739">
        <f t="shared" si="594"/>
        <v>1</v>
      </c>
      <c r="F8739" t="str">
        <f t="shared" si="595"/>
        <v>赤口</v>
      </c>
      <c r="G8739" t="str">
        <f t="shared" si="592"/>
        <v>日</v>
      </c>
      <c r="I8739" t="str">
        <f t="shared" si="593"/>
        <v/>
      </c>
    </row>
    <row r="8740" spans="1:9">
      <c r="A8740" s="1">
        <v>45264</v>
      </c>
      <c r="B8740" s="6" t="s">
        <v>378</v>
      </c>
      <c r="C8740" s="7">
        <v>10</v>
      </c>
      <c r="D8740">
        <v>22</v>
      </c>
      <c r="E8740">
        <f t="shared" si="594"/>
        <v>2</v>
      </c>
      <c r="F8740" t="str">
        <f t="shared" si="595"/>
        <v>先勝</v>
      </c>
      <c r="G8740" t="str">
        <f t="shared" si="592"/>
        <v>月</v>
      </c>
      <c r="I8740" t="str">
        <f t="shared" si="593"/>
        <v/>
      </c>
    </row>
    <row r="8741" spans="1:9">
      <c r="A8741" s="1">
        <v>45265</v>
      </c>
      <c r="B8741" s="6" t="s">
        <v>379</v>
      </c>
      <c r="C8741" s="7">
        <v>10</v>
      </c>
      <c r="D8741">
        <v>23</v>
      </c>
      <c r="E8741">
        <f t="shared" si="594"/>
        <v>3</v>
      </c>
      <c r="F8741" t="str">
        <f t="shared" si="595"/>
        <v>友引</v>
      </c>
      <c r="G8741" t="str">
        <f t="shared" si="592"/>
        <v>火</v>
      </c>
      <c r="I8741" t="str">
        <f t="shared" si="593"/>
        <v/>
      </c>
    </row>
    <row r="8742" spans="1:9">
      <c r="A8742" s="1">
        <v>45266</v>
      </c>
      <c r="B8742" s="6" t="s">
        <v>380</v>
      </c>
      <c r="C8742" s="7">
        <v>10</v>
      </c>
      <c r="D8742">
        <v>24</v>
      </c>
      <c r="E8742">
        <f t="shared" si="594"/>
        <v>4</v>
      </c>
      <c r="F8742" t="str">
        <f t="shared" si="595"/>
        <v>先負</v>
      </c>
      <c r="G8742" t="str">
        <f t="shared" si="592"/>
        <v>水</v>
      </c>
      <c r="I8742" t="str">
        <f t="shared" si="593"/>
        <v/>
      </c>
    </row>
    <row r="8743" spans="1:9">
      <c r="A8743" s="1">
        <v>45267</v>
      </c>
      <c r="B8743" s="6" t="s">
        <v>381</v>
      </c>
      <c r="C8743" s="7">
        <v>10</v>
      </c>
      <c r="D8743">
        <v>25</v>
      </c>
      <c r="E8743">
        <f t="shared" si="594"/>
        <v>5</v>
      </c>
      <c r="F8743" t="str">
        <f t="shared" si="595"/>
        <v>仏滅</v>
      </c>
      <c r="G8743" t="str">
        <f t="shared" si="592"/>
        <v>木</v>
      </c>
      <c r="I8743" t="str">
        <f t="shared" si="593"/>
        <v/>
      </c>
    </row>
    <row r="8744" spans="1:9">
      <c r="A8744" s="1">
        <v>45268</v>
      </c>
      <c r="B8744" s="6" t="s">
        <v>382</v>
      </c>
      <c r="C8744" s="7">
        <v>10</v>
      </c>
      <c r="D8744">
        <v>26</v>
      </c>
      <c r="E8744">
        <f t="shared" si="594"/>
        <v>0</v>
      </c>
      <c r="F8744" t="str">
        <f t="shared" si="595"/>
        <v>大安</v>
      </c>
      <c r="G8744" t="str">
        <f t="shared" si="592"/>
        <v>金</v>
      </c>
      <c r="I8744" t="str">
        <f t="shared" si="593"/>
        <v/>
      </c>
    </row>
    <row r="8745" spans="1:9">
      <c r="A8745" s="1">
        <v>45269</v>
      </c>
      <c r="B8745" s="6" t="s">
        <v>383</v>
      </c>
      <c r="C8745" s="7">
        <v>10</v>
      </c>
      <c r="D8745">
        <v>27</v>
      </c>
      <c r="E8745">
        <f t="shared" si="594"/>
        <v>1</v>
      </c>
      <c r="F8745" t="str">
        <f t="shared" si="595"/>
        <v>赤口</v>
      </c>
      <c r="G8745" t="str">
        <f t="shared" si="592"/>
        <v>土</v>
      </c>
      <c r="I8745" t="str">
        <f t="shared" si="593"/>
        <v/>
      </c>
    </row>
    <row r="8746" spans="1:9">
      <c r="A8746" s="1">
        <v>45270</v>
      </c>
      <c r="B8746" s="6" t="s">
        <v>384</v>
      </c>
      <c r="C8746" s="7">
        <v>10</v>
      </c>
      <c r="D8746">
        <v>28</v>
      </c>
      <c r="E8746">
        <f t="shared" si="594"/>
        <v>2</v>
      </c>
      <c r="F8746" t="str">
        <f t="shared" si="595"/>
        <v>先勝</v>
      </c>
      <c r="G8746" t="str">
        <f t="shared" si="592"/>
        <v>日</v>
      </c>
      <c r="I8746" t="str">
        <f t="shared" si="593"/>
        <v/>
      </c>
    </row>
    <row r="8747" spans="1:9">
      <c r="A8747" s="1">
        <v>45271</v>
      </c>
      <c r="B8747" s="6" t="s">
        <v>385</v>
      </c>
      <c r="C8747" s="7">
        <v>10</v>
      </c>
      <c r="D8747">
        <v>29</v>
      </c>
      <c r="E8747">
        <f t="shared" si="594"/>
        <v>3</v>
      </c>
      <c r="F8747" t="str">
        <f t="shared" si="595"/>
        <v>友引</v>
      </c>
      <c r="G8747" t="str">
        <f t="shared" si="592"/>
        <v>月</v>
      </c>
      <c r="I8747" t="str">
        <f t="shared" si="593"/>
        <v/>
      </c>
    </row>
    <row r="8748" spans="1:9">
      <c r="A8748" s="1">
        <v>45272</v>
      </c>
      <c r="B8748" s="6" t="s">
        <v>386</v>
      </c>
      <c r="C8748" s="7">
        <v>10</v>
      </c>
      <c r="D8748">
        <v>30</v>
      </c>
      <c r="E8748">
        <f t="shared" si="594"/>
        <v>4</v>
      </c>
      <c r="F8748" t="str">
        <f t="shared" si="595"/>
        <v>先負</v>
      </c>
      <c r="G8748" t="str">
        <f t="shared" si="592"/>
        <v>火</v>
      </c>
      <c r="I8748" t="str">
        <f t="shared" si="593"/>
        <v/>
      </c>
    </row>
    <row r="8749" spans="1:9">
      <c r="A8749" s="1">
        <v>45273</v>
      </c>
      <c r="B8749" s="6" t="s">
        <v>588</v>
      </c>
      <c r="C8749" s="7">
        <v>11</v>
      </c>
      <c r="D8749">
        <v>1</v>
      </c>
      <c r="E8749">
        <f t="shared" si="594"/>
        <v>0</v>
      </c>
      <c r="F8749" t="str">
        <f t="shared" si="595"/>
        <v>大安</v>
      </c>
      <c r="G8749" t="str">
        <f t="shared" si="592"/>
        <v>水</v>
      </c>
      <c r="I8749" t="str">
        <f t="shared" si="593"/>
        <v/>
      </c>
    </row>
    <row r="8750" spans="1:9">
      <c r="A8750" s="1">
        <v>45274</v>
      </c>
      <c r="B8750" s="6" t="s">
        <v>388</v>
      </c>
      <c r="C8750" s="7">
        <v>11</v>
      </c>
      <c r="D8750">
        <v>2</v>
      </c>
      <c r="E8750">
        <f t="shared" si="594"/>
        <v>1</v>
      </c>
      <c r="F8750" t="str">
        <f t="shared" si="595"/>
        <v>赤口</v>
      </c>
      <c r="G8750" t="str">
        <f t="shared" si="592"/>
        <v>木</v>
      </c>
      <c r="I8750" t="str">
        <f t="shared" si="593"/>
        <v/>
      </c>
    </row>
    <row r="8751" spans="1:9">
      <c r="A8751" s="1">
        <v>45275</v>
      </c>
      <c r="B8751" s="6" t="s">
        <v>389</v>
      </c>
      <c r="C8751" s="7">
        <v>11</v>
      </c>
      <c r="D8751">
        <v>3</v>
      </c>
      <c r="E8751">
        <f t="shared" si="594"/>
        <v>2</v>
      </c>
      <c r="F8751" t="str">
        <f t="shared" si="595"/>
        <v>先勝</v>
      </c>
      <c r="G8751" t="str">
        <f t="shared" si="592"/>
        <v>金</v>
      </c>
      <c r="I8751" t="str">
        <f t="shared" si="593"/>
        <v/>
      </c>
    </row>
    <row r="8752" spans="1:9">
      <c r="A8752" s="1">
        <v>45276</v>
      </c>
      <c r="B8752" s="6" t="s">
        <v>390</v>
      </c>
      <c r="C8752" s="7">
        <v>11</v>
      </c>
      <c r="D8752">
        <v>4</v>
      </c>
      <c r="E8752">
        <f t="shared" si="594"/>
        <v>3</v>
      </c>
      <c r="F8752" t="str">
        <f t="shared" si="595"/>
        <v>友引</v>
      </c>
      <c r="G8752" t="str">
        <f t="shared" si="592"/>
        <v>土</v>
      </c>
      <c r="I8752" t="str">
        <f t="shared" si="593"/>
        <v/>
      </c>
    </row>
    <row r="8753" spans="1:9">
      <c r="A8753" s="1">
        <v>45277</v>
      </c>
      <c r="B8753" s="6" t="s">
        <v>391</v>
      </c>
      <c r="C8753" s="7">
        <v>11</v>
      </c>
      <c r="D8753">
        <v>5</v>
      </c>
      <c r="E8753">
        <f t="shared" si="594"/>
        <v>4</v>
      </c>
      <c r="F8753" t="str">
        <f t="shared" si="595"/>
        <v>先負</v>
      </c>
      <c r="G8753" t="str">
        <f t="shared" si="592"/>
        <v>日</v>
      </c>
      <c r="I8753" t="str">
        <f t="shared" si="593"/>
        <v/>
      </c>
    </row>
    <row r="8754" spans="1:9">
      <c r="A8754" s="1">
        <v>45278</v>
      </c>
      <c r="B8754" s="6" t="s">
        <v>392</v>
      </c>
      <c r="C8754" s="7">
        <v>11</v>
      </c>
      <c r="D8754">
        <v>6</v>
      </c>
      <c r="E8754">
        <f t="shared" si="594"/>
        <v>5</v>
      </c>
      <c r="F8754" t="str">
        <f t="shared" si="595"/>
        <v>仏滅</v>
      </c>
      <c r="G8754" t="str">
        <f t="shared" si="592"/>
        <v>月</v>
      </c>
      <c r="I8754" t="str">
        <f t="shared" si="593"/>
        <v/>
      </c>
    </row>
    <row r="8755" spans="1:9">
      <c r="A8755" s="1">
        <v>45279</v>
      </c>
      <c r="B8755" s="6" t="s">
        <v>393</v>
      </c>
      <c r="C8755" s="7">
        <v>11</v>
      </c>
      <c r="D8755">
        <v>7</v>
      </c>
      <c r="E8755">
        <f t="shared" si="594"/>
        <v>0</v>
      </c>
      <c r="F8755" t="str">
        <f t="shared" si="595"/>
        <v>大安</v>
      </c>
      <c r="G8755" t="str">
        <f t="shared" si="592"/>
        <v>火</v>
      </c>
      <c r="I8755" t="str">
        <f t="shared" si="593"/>
        <v/>
      </c>
    </row>
    <row r="8756" spans="1:9">
      <c r="A8756" s="1">
        <v>45280</v>
      </c>
      <c r="B8756" s="6" t="s">
        <v>394</v>
      </c>
      <c r="C8756" s="7">
        <v>11</v>
      </c>
      <c r="D8756">
        <v>8</v>
      </c>
      <c r="E8756">
        <f t="shared" si="594"/>
        <v>1</v>
      </c>
      <c r="F8756" t="str">
        <f t="shared" si="595"/>
        <v>赤口</v>
      </c>
      <c r="G8756" t="str">
        <f t="shared" si="592"/>
        <v>水</v>
      </c>
      <c r="I8756" t="str">
        <f t="shared" si="593"/>
        <v/>
      </c>
    </row>
    <row r="8757" spans="1:9">
      <c r="A8757" s="1">
        <v>45281</v>
      </c>
      <c r="B8757" s="6" t="s">
        <v>395</v>
      </c>
      <c r="C8757" s="7">
        <v>11</v>
      </c>
      <c r="D8757">
        <v>9</v>
      </c>
      <c r="E8757">
        <f t="shared" si="594"/>
        <v>2</v>
      </c>
      <c r="F8757" t="str">
        <f t="shared" si="595"/>
        <v>先勝</v>
      </c>
      <c r="G8757" t="str">
        <f t="shared" si="592"/>
        <v>木</v>
      </c>
      <c r="I8757" t="str">
        <f t="shared" si="593"/>
        <v/>
      </c>
    </row>
    <row r="8758" spans="1:9">
      <c r="A8758" s="1">
        <v>45282</v>
      </c>
      <c r="B8758" s="6" t="s">
        <v>396</v>
      </c>
      <c r="C8758" s="7">
        <v>11</v>
      </c>
      <c r="D8758">
        <v>10</v>
      </c>
      <c r="E8758">
        <f t="shared" si="594"/>
        <v>3</v>
      </c>
      <c r="F8758" t="str">
        <f t="shared" si="595"/>
        <v>友引</v>
      </c>
      <c r="G8758" t="str">
        <f t="shared" si="592"/>
        <v>金</v>
      </c>
      <c r="I8758" t="str">
        <f t="shared" si="593"/>
        <v/>
      </c>
    </row>
    <row r="8759" spans="1:9">
      <c r="A8759" s="1">
        <v>45283</v>
      </c>
      <c r="B8759" s="6" t="s">
        <v>397</v>
      </c>
      <c r="C8759" s="7">
        <v>11</v>
      </c>
      <c r="D8759">
        <v>11</v>
      </c>
      <c r="E8759">
        <f t="shared" si="594"/>
        <v>4</v>
      </c>
      <c r="F8759" t="str">
        <f t="shared" si="595"/>
        <v>先負</v>
      </c>
      <c r="G8759" t="str">
        <f t="shared" si="592"/>
        <v>土</v>
      </c>
      <c r="I8759" t="str">
        <f t="shared" si="593"/>
        <v/>
      </c>
    </row>
    <row r="8760" spans="1:9">
      <c r="A8760" s="1">
        <v>45284</v>
      </c>
      <c r="B8760" s="6" t="s">
        <v>398</v>
      </c>
      <c r="C8760" s="7">
        <v>11</v>
      </c>
      <c r="D8760">
        <v>12</v>
      </c>
      <c r="E8760">
        <f t="shared" si="594"/>
        <v>5</v>
      </c>
      <c r="F8760" t="str">
        <f t="shared" si="595"/>
        <v>仏滅</v>
      </c>
      <c r="G8760" t="str">
        <f t="shared" si="592"/>
        <v>日</v>
      </c>
      <c r="I8760" t="str">
        <f t="shared" si="593"/>
        <v/>
      </c>
    </row>
    <row r="8761" spans="1:9">
      <c r="A8761" s="1">
        <v>45285</v>
      </c>
      <c r="B8761" s="6" t="s">
        <v>399</v>
      </c>
      <c r="C8761" s="7">
        <v>11</v>
      </c>
      <c r="D8761">
        <v>13</v>
      </c>
      <c r="E8761">
        <f t="shared" si="594"/>
        <v>0</v>
      </c>
      <c r="F8761" t="str">
        <f t="shared" si="595"/>
        <v>大安</v>
      </c>
      <c r="G8761" t="str">
        <f t="shared" si="592"/>
        <v>月</v>
      </c>
      <c r="I8761" t="str">
        <f t="shared" si="593"/>
        <v/>
      </c>
    </row>
    <row r="8762" spans="1:9">
      <c r="A8762" s="1">
        <v>45286</v>
      </c>
      <c r="B8762" s="6" t="s">
        <v>400</v>
      </c>
      <c r="C8762" s="7">
        <v>11</v>
      </c>
      <c r="D8762">
        <v>14</v>
      </c>
      <c r="E8762">
        <f t="shared" si="594"/>
        <v>1</v>
      </c>
      <c r="F8762" t="str">
        <f t="shared" si="595"/>
        <v>赤口</v>
      </c>
      <c r="G8762" t="str">
        <f t="shared" si="592"/>
        <v>火</v>
      </c>
      <c r="I8762" t="str">
        <f t="shared" si="593"/>
        <v/>
      </c>
    </row>
    <row r="8763" spans="1:9">
      <c r="A8763" s="1">
        <v>45287</v>
      </c>
      <c r="B8763" s="6" t="s">
        <v>401</v>
      </c>
      <c r="C8763" s="7">
        <v>11</v>
      </c>
      <c r="D8763">
        <v>15</v>
      </c>
      <c r="E8763">
        <f t="shared" si="594"/>
        <v>2</v>
      </c>
      <c r="F8763" t="str">
        <f t="shared" si="595"/>
        <v>先勝</v>
      </c>
      <c r="G8763" t="str">
        <f t="shared" si="592"/>
        <v>水</v>
      </c>
      <c r="I8763" t="str">
        <f t="shared" si="593"/>
        <v/>
      </c>
    </row>
    <row r="8764" spans="1:9">
      <c r="A8764" s="1">
        <v>45288</v>
      </c>
      <c r="B8764" s="6" t="s">
        <v>402</v>
      </c>
      <c r="C8764" s="7">
        <v>11</v>
      </c>
      <c r="D8764">
        <v>16</v>
      </c>
      <c r="E8764">
        <f t="shared" si="594"/>
        <v>3</v>
      </c>
      <c r="F8764" t="str">
        <f t="shared" si="595"/>
        <v>友引</v>
      </c>
      <c r="G8764" t="str">
        <f t="shared" si="592"/>
        <v>木</v>
      </c>
      <c r="I8764" t="str">
        <f t="shared" si="593"/>
        <v/>
      </c>
    </row>
    <row r="8765" spans="1:9">
      <c r="A8765" s="1">
        <v>45289</v>
      </c>
      <c r="B8765" s="6" t="s">
        <v>403</v>
      </c>
      <c r="C8765" s="7">
        <v>11</v>
      </c>
      <c r="D8765">
        <v>17</v>
      </c>
      <c r="E8765">
        <f t="shared" si="594"/>
        <v>4</v>
      </c>
      <c r="F8765" t="str">
        <f t="shared" si="595"/>
        <v>先負</v>
      </c>
      <c r="G8765" t="str">
        <f t="shared" si="592"/>
        <v>金</v>
      </c>
      <c r="I8765" t="str">
        <f t="shared" si="593"/>
        <v/>
      </c>
    </row>
    <row r="8766" spans="1:9">
      <c r="A8766" s="1">
        <v>45290</v>
      </c>
      <c r="B8766" s="6" t="s">
        <v>32</v>
      </c>
      <c r="C8766" s="7">
        <v>11</v>
      </c>
      <c r="D8766">
        <v>18</v>
      </c>
      <c r="E8766">
        <f t="shared" si="594"/>
        <v>5</v>
      </c>
      <c r="F8766" t="str">
        <f t="shared" si="595"/>
        <v>仏滅</v>
      </c>
      <c r="G8766" t="str">
        <f t="shared" si="592"/>
        <v>土</v>
      </c>
      <c r="I8766" t="str">
        <f t="shared" si="593"/>
        <v/>
      </c>
    </row>
    <row r="8767" spans="1:9">
      <c r="A8767" s="1">
        <v>45291</v>
      </c>
      <c r="B8767" s="6" t="s">
        <v>33</v>
      </c>
      <c r="C8767" s="7">
        <v>11</v>
      </c>
      <c r="D8767">
        <v>19</v>
      </c>
      <c r="E8767">
        <f t="shared" si="594"/>
        <v>0</v>
      </c>
      <c r="F8767" t="str">
        <f t="shared" si="595"/>
        <v>大安</v>
      </c>
      <c r="G8767" t="str">
        <f t="shared" si="592"/>
        <v>日</v>
      </c>
      <c r="I8767" t="str">
        <f t="shared" si="593"/>
        <v/>
      </c>
    </row>
    <row r="8768" spans="1:9">
      <c r="A8768" s="1">
        <v>45292</v>
      </c>
      <c r="B8768" s="6" t="s">
        <v>34</v>
      </c>
      <c r="C8768" s="7">
        <v>11</v>
      </c>
      <c r="D8768">
        <v>20</v>
      </c>
      <c r="E8768">
        <f t="shared" si="594"/>
        <v>1</v>
      </c>
      <c r="F8768" t="str">
        <f t="shared" si="595"/>
        <v>赤口</v>
      </c>
      <c r="G8768" t="str">
        <f t="shared" si="592"/>
        <v>月</v>
      </c>
      <c r="I8768" t="str">
        <f t="shared" si="593"/>
        <v/>
      </c>
    </row>
    <row r="8769" spans="1:9">
      <c r="A8769" s="1">
        <v>45293</v>
      </c>
      <c r="B8769" s="6" t="s">
        <v>35</v>
      </c>
      <c r="C8769" s="7">
        <v>11</v>
      </c>
      <c r="D8769">
        <v>21</v>
      </c>
      <c r="E8769">
        <f t="shared" si="594"/>
        <v>2</v>
      </c>
      <c r="F8769" t="str">
        <f t="shared" si="595"/>
        <v>先勝</v>
      </c>
      <c r="G8769" t="str">
        <f t="shared" si="592"/>
        <v>火</v>
      </c>
      <c r="I8769" t="str">
        <f t="shared" si="593"/>
        <v/>
      </c>
    </row>
    <row r="8770" spans="1:9">
      <c r="A8770" s="1">
        <v>45294</v>
      </c>
      <c r="B8770" s="6" t="s">
        <v>36</v>
      </c>
      <c r="C8770" s="7">
        <v>11</v>
      </c>
      <c r="D8770">
        <v>22</v>
      </c>
      <c r="E8770">
        <f t="shared" si="594"/>
        <v>3</v>
      </c>
      <c r="F8770" t="str">
        <f t="shared" si="595"/>
        <v>友引</v>
      </c>
      <c r="G8770" t="str">
        <f t="shared" si="592"/>
        <v>水</v>
      </c>
      <c r="I8770" t="str">
        <f t="shared" si="593"/>
        <v/>
      </c>
    </row>
    <row r="8771" spans="1:9">
      <c r="A8771" s="1">
        <v>45295</v>
      </c>
      <c r="B8771" s="6" t="s">
        <v>37</v>
      </c>
      <c r="C8771" s="7">
        <v>11</v>
      </c>
      <c r="D8771">
        <v>23</v>
      </c>
      <c r="E8771">
        <f t="shared" si="594"/>
        <v>4</v>
      </c>
      <c r="F8771" t="str">
        <f t="shared" si="595"/>
        <v>先負</v>
      </c>
      <c r="G8771" t="str">
        <f t="shared" ref="G8771:G8834" si="596">TEXT(A8771,"aaa")</f>
        <v>木</v>
      </c>
      <c r="I8771" t="str">
        <f t="shared" ref="I8771:I8834" si="597">IF(ISERROR(VLOOKUP(H8771,$K$29:$L$39,2,FALSE)),"",VLOOKUP(H8771,$K$29:$L$39,2,FALSE))</f>
        <v/>
      </c>
    </row>
    <row r="8772" spans="1:9">
      <c r="A8772" s="1">
        <v>45296</v>
      </c>
      <c r="B8772" s="6" t="s">
        <v>38</v>
      </c>
      <c r="C8772" s="7">
        <v>11</v>
      </c>
      <c r="D8772">
        <v>24</v>
      </c>
      <c r="E8772">
        <f t="shared" si="594"/>
        <v>5</v>
      </c>
      <c r="F8772" t="str">
        <f t="shared" si="595"/>
        <v>仏滅</v>
      </c>
      <c r="G8772" t="str">
        <f t="shared" si="596"/>
        <v>金</v>
      </c>
      <c r="I8772" t="str">
        <f t="shared" si="597"/>
        <v/>
      </c>
    </row>
    <row r="8773" spans="1:9">
      <c r="A8773" s="1">
        <v>45297</v>
      </c>
      <c r="B8773" s="6" t="s">
        <v>39</v>
      </c>
      <c r="C8773" s="7">
        <v>11</v>
      </c>
      <c r="D8773">
        <v>25</v>
      </c>
      <c r="E8773">
        <f t="shared" si="594"/>
        <v>0</v>
      </c>
      <c r="F8773" t="str">
        <f t="shared" si="595"/>
        <v>大安</v>
      </c>
      <c r="G8773" t="str">
        <f t="shared" si="596"/>
        <v>土</v>
      </c>
      <c r="I8773" t="str">
        <f t="shared" si="597"/>
        <v/>
      </c>
    </row>
    <row r="8774" spans="1:9">
      <c r="A8774" s="1">
        <v>45298</v>
      </c>
      <c r="B8774" s="6" t="s">
        <v>41</v>
      </c>
      <c r="C8774" s="7">
        <v>11</v>
      </c>
      <c r="D8774">
        <v>26</v>
      </c>
      <c r="E8774">
        <f t="shared" si="594"/>
        <v>1</v>
      </c>
      <c r="F8774" t="str">
        <f t="shared" si="595"/>
        <v>赤口</v>
      </c>
      <c r="G8774" t="str">
        <f t="shared" si="596"/>
        <v>日</v>
      </c>
      <c r="I8774" t="str">
        <f t="shared" si="597"/>
        <v/>
      </c>
    </row>
    <row r="8775" spans="1:9">
      <c r="A8775" s="1">
        <v>45299</v>
      </c>
      <c r="B8775" s="6" t="s">
        <v>42</v>
      </c>
      <c r="C8775" s="7">
        <v>11</v>
      </c>
      <c r="D8775">
        <v>27</v>
      </c>
      <c r="E8775">
        <f t="shared" si="594"/>
        <v>2</v>
      </c>
      <c r="F8775" t="str">
        <f t="shared" si="595"/>
        <v>先勝</v>
      </c>
      <c r="G8775" t="str">
        <f t="shared" si="596"/>
        <v>月</v>
      </c>
      <c r="I8775" t="str">
        <f t="shared" si="597"/>
        <v/>
      </c>
    </row>
    <row r="8776" spans="1:9">
      <c r="A8776" s="1">
        <v>45300</v>
      </c>
      <c r="B8776" s="6" t="s">
        <v>43</v>
      </c>
      <c r="C8776" s="7">
        <v>11</v>
      </c>
      <c r="D8776">
        <v>28</v>
      </c>
      <c r="E8776">
        <f t="shared" si="594"/>
        <v>3</v>
      </c>
      <c r="F8776" t="str">
        <f t="shared" si="595"/>
        <v>友引</v>
      </c>
      <c r="G8776" t="str">
        <f t="shared" si="596"/>
        <v>火</v>
      </c>
      <c r="I8776" t="str">
        <f t="shared" si="597"/>
        <v/>
      </c>
    </row>
    <row r="8777" spans="1:9">
      <c r="A8777" s="1">
        <v>45301</v>
      </c>
      <c r="B8777" s="6" t="s">
        <v>44</v>
      </c>
      <c r="C8777" s="7">
        <v>11</v>
      </c>
      <c r="D8777">
        <v>29</v>
      </c>
      <c r="E8777">
        <f t="shared" si="594"/>
        <v>4</v>
      </c>
      <c r="F8777" t="str">
        <f t="shared" si="595"/>
        <v>先負</v>
      </c>
      <c r="G8777" t="str">
        <f t="shared" si="596"/>
        <v>水</v>
      </c>
      <c r="I8777" t="str">
        <f t="shared" si="597"/>
        <v/>
      </c>
    </row>
    <row r="8778" spans="1:9">
      <c r="A8778" s="1">
        <v>45302</v>
      </c>
      <c r="B8778" s="6" t="s">
        <v>575</v>
      </c>
      <c r="C8778" s="7">
        <v>12</v>
      </c>
      <c r="D8778">
        <v>1</v>
      </c>
      <c r="E8778">
        <f t="shared" si="594"/>
        <v>1</v>
      </c>
      <c r="F8778" t="str">
        <f t="shared" si="595"/>
        <v>赤口</v>
      </c>
      <c r="G8778" t="str">
        <f t="shared" si="596"/>
        <v>木</v>
      </c>
      <c r="I8778" t="str">
        <f t="shared" si="597"/>
        <v/>
      </c>
    </row>
    <row r="8779" spans="1:9">
      <c r="A8779" s="1">
        <v>45303</v>
      </c>
      <c r="B8779" s="6" t="s">
        <v>46</v>
      </c>
      <c r="C8779" s="7">
        <v>12</v>
      </c>
      <c r="D8779">
        <v>2</v>
      </c>
      <c r="E8779">
        <f t="shared" si="594"/>
        <v>2</v>
      </c>
      <c r="F8779" t="str">
        <f t="shared" si="595"/>
        <v>先勝</v>
      </c>
      <c r="G8779" t="str">
        <f t="shared" si="596"/>
        <v>金</v>
      </c>
      <c r="I8779" t="str">
        <f t="shared" si="597"/>
        <v/>
      </c>
    </row>
    <row r="8780" spans="1:9">
      <c r="A8780" s="1">
        <v>45304</v>
      </c>
      <c r="B8780" s="6" t="s">
        <v>47</v>
      </c>
      <c r="C8780" s="7">
        <v>12</v>
      </c>
      <c r="D8780">
        <v>3</v>
      </c>
      <c r="E8780">
        <f t="shared" ref="E8780:E8843" si="598">MOD(C8780+D8780,6)</f>
        <v>3</v>
      </c>
      <c r="F8780" t="str">
        <f t="shared" ref="F8780:F8843" si="599">VLOOKUP(E8780,$K$18:$L$23,2)</f>
        <v>友引</v>
      </c>
      <c r="G8780" t="str">
        <f t="shared" si="596"/>
        <v>土</v>
      </c>
      <c r="I8780" t="str">
        <f t="shared" si="597"/>
        <v/>
      </c>
    </row>
    <row r="8781" spans="1:9">
      <c r="A8781" s="1">
        <v>45305</v>
      </c>
      <c r="B8781" s="6" t="s">
        <v>48</v>
      </c>
      <c r="C8781" s="7">
        <v>12</v>
      </c>
      <c r="D8781">
        <v>4</v>
      </c>
      <c r="E8781">
        <f t="shared" si="598"/>
        <v>4</v>
      </c>
      <c r="F8781" t="str">
        <f t="shared" si="599"/>
        <v>先負</v>
      </c>
      <c r="G8781" t="str">
        <f t="shared" si="596"/>
        <v>日</v>
      </c>
      <c r="I8781" t="str">
        <f t="shared" si="597"/>
        <v/>
      </c>
    </row>
    <row r="8782" spans="1:9">
      <c r="A8782" s="1">
        <v>45306</v>
      </c>
      <c r="B8782" s="6" t="s">
        <v>49</v>
      </c>
      <c r="C8782" s="7">
        <v>12</v>
      </c>
      <c r="D8782">
        <v>5</v>
      </c>
      <c r="E8782">
        <f t="shared" si="598"/>
        <v>5</v>
      </c>
      <c r="F8782" t="str">
        <f t="shared" si="599"/>
        <v>仏滅</v>
      </c>
      <c r="G8782" t="str">
        <f t="shared" si="596"/>
        <v>月</v>
      </c>
      <c r="I8782" t="str">
        <f t="shared" si="597"/>
        <v/>
      </c>
    </row>
    <row r="8783" spans="1:9">
      <c r="A8783" s="1">
        <v>45307</v>
      </c>
      <c r="B8783" s="6" t="s">
        <v>50</v>
      </c>
      <c r="C8783" s="7">
        <v>12</v>
      </c>
      <c r="D8783">
        <v>6</v>
      </c>
      <c r="E8783">
        <f t="shared" si="598"/>
        <v>0</v>
      </c>
      <c r="F8783" t="str">
        <f t="shared" si="599"/>
        <v>大安</v>
      </c>
      <c r="G8783" t="str">
        <f t="shared" si="596"/>
        <v>火</v>
      </c>
      <c r="I8783" t="str">
        <f t="shared" si="597"/>
        <v/>
      </c>
    </row>
    <row r="8784" spans="1:9">
      <c r="A8784" s="1">
        <v>45308</v>
      </c>
      <c r="B8784" s="6" t="s">
        <v>51</v>
      </c>
      <c r="C8784" s="7">
        <v>12</v>
      </c>
      <c r="D8784">
        <v>7</v>
      </c>
      <c r="E8784">
        <f t="shared" si="598"/>
        <v>1</v>
      </c>
      <c r="F8784" t="str">
        <f t="shared" si="599"/>
        <v>赤口</v>
      </c>
      <c r="G8784" t="str">
        <f t="shared" si="596"/>
        <v>水</v>
      </c>
      <c r="I8784" t="str">
        <f t="shared" si="597"/>
        <v/>
      </c>
    </row>
    <row r="8785" spans="1:9">
      <c r="A8785" s="1">
        <v>45309</v>
      </c>
      <c r="B8785" s="6" t="s">
        <v>52</v>
      </c>
      <c r="C8785" s="7">
        <v>12</v>
      </c>
      <c r="D8785">
        <v>8</v>
      </c>
      <c r="E8785">
        <f t="shared" si="598"/>
        <v>2</v>
      </c>
      <c r="F8785" t="str">
        <f t="shared" si="599"/>
        <v>先勝</v>
      </c>
      <c r="G8785" t="str">
        <f t="shared" si="596"/>
        <v>木</v>
      </c>
      <c r="I8785" t="str">
        <f t="shared" si="597"/>
        <v/>
      </c>
    </row>
    <row r="8786" spans="1:9">
      <c r="A8786" s="1">
        <v>45310</v>
      </c>
      <c r="B8786" s="6" t="s">
        <v>53</v>
      </c>
      <c r="C8786" s="7">
        <v>12</v>
      </c>
      <c r="D8786">
        <v>9</v>
      </c>
      <c r="E8786">
        <f t="shared" si="598"/>
        <v>3</v>
      </c>
      <c r="F8786" t="str">
        <f t="shared" si="599"/>
        <v>友引</v>
      </c>
      <c r="G8786" t="str">
        <f t="shared" si="596"/>
        <v>金</v>
      </c>
      <c r="I8786" t="str">
        <f t="shared" si="597"/>
        <v/>
      </c>
    </row>
    <row r="8787" spans="1:9">
      <c r="A8787" s="1">
        <v>45311</v>
      </c>
      <c r="B8787" s="6" t="s">
        <v>54</v>
      </c>
      <c r="C8787" s="7">
        <v>12</v>
      </c>
      <c r="D8787">
        <v>10</v>
      </c>
      <c r="E8787">
        <f t="shared" si="598"/>
        <v>4</v>
      </c>
      <c r="F8787" t="str">
        <f t="shared" si="599"/>
        <v>先負</v>
      </c>
      <c r="G8787" t="str">
        <f t="shared" si="596"/>
        <v>土</v>
      </c>
      <c r="I8787" t="str">
        <f t="shared" si="597"/>
        <v/>
      </c>
    </row>
    <row r="8788" spans="1:9">
      <c r="A8788" s="1">
        <v>45312</v>
      </c>
      <c r="B8788" s="6" t="s">
        <v>55</v>
      </c>
      <c r="C8788" s="7">
        <v>12</v>
      </c>
      <c r="D8788">
        <v>11</v>
      </c>
      <c r="E8788">
        <f t="shared" si="598"/>
        <v>5</v>
      </c>
      <c r="F8788" t="str">
        <f t="shared" si="599"/>
        <v>仏滅</v>
      </c>
      <c r="G8788" t="str">
        <f t="shared" si="596"/>
        <v>日</v>
      </c>
      <c r="I8788" t="str">
        <f t="shared" si="597"/>
        <v/>
      </c>
    </row>
    <row r="8789" spans="1:9">
      <c r="A8789" s="1">
        <v>45313</v>
      </c>
      <c r="B8789" s="6" t="s">
        <v>56</v>
      </c>
      <c r="C8789" s="7">
        <v>12</v>
      </c>
      <c r="D8789">
        <v>12</v>
      </c>
      <c r="E8789">
        <f t="shared" si="598"/>
        <v>0</v>
      </c>
      <c r="F8789" t="str">
        <f t="shared" si="599"/>
        <v>大安</v>
      </c>
      <c r="G8789" t="str">
        <f t="shared" si="596"/>
        <v>月</v>
      </c>
      <c r="I8789" t="str">
        <f t="shared" si="597"/>
        <v/>
      </c>
    </row>
    <row r="8790" spans="1:9">
      <c r="A8790" s="1">
        <v>45314</v>
      </c>
      <c r="B8790" s="6" t="s">
        <v>57</v>
      </c>
      <c r="C8790" s="7">
        <v>12</v>
      </c>
      <c r="D8790">
        <v>13</v>
      </c>
      <c r="E8790">
        <f t="shared" si="598"/>
        <v>1</v>
      </c>
      <c r="F8790" t="str">
        <f t="shared" si="599"/>
        <v>赤口</v>
      </c>
      <c r="G8790" t="str">
        <f t="shared" si="596"/>
        <v>火</v>
      </c>
      <c r="I8790" t="str">
        <f t="shared" si="597"/>
        <v/>
      </c>
    </row>
    <row r="8791" spans="1:9">
      <c r="A8791" s="1">
        <v>45315</v>
      </c>
      <c r="B8791" s="6" t="s">
        <v>58</v>
      </c>
      <c r="C8791" s="7">
        <v>12</v>
      </c>
      <c r="D8791">
        <v>14</v>
      </c>
      <c r="E8791">
        <f t="shared" si="598"/>
        <v>2</v>
      </c>
      <c r="F8791" t="str">
        <f t="shared" si="599"/>
        <v>先勝</v>
      </c>
      <c r="G8791" t="str">
        <f t="shared" si="596"/>
        <v>水</v>
      </c>
      <c r="I8791" t="str">
        <f t="shared" si="597"/>
        <v/>
      </c>
    </row>
    <row r="8792" spans="1:9">
      <c r="A8792" s="1">
        <v>45316</v>
      </c>
      <c r="B8792" s="6" t="s">
        <v>59</v>
      </c>
      <c r="C8792" s="7">
        <v>12</v>
      </c>
      <c r="D8792">
        <v>15</v>
      </c>
      <c r="E8792">
        <f t="shared" si="598"/>
        <v>3</v>
      </c>
      <c r="F8792" t="str">
        <f t="shared" si="599"/>
        <v>友引</v>
      </c>
      <c r="G8792" t="str">
        <f t="shared" si="596"/>
        <v>木</v>
      </c>
      <c r="I8792" t="str">
        <f t="shared" si="597"/>
        <v/>
      </c>
    </row>
    <row r="8793" spans="1:9">
      <c r="A8793" s="1">
        <v>45317</v>
      </c>
      <c r="B8793" s="6" t="s">
        <v>60</v>
      </c>
      <c r="C8793" s="7">
        <v>12</v>
      </c>
      <c r="D8793">
        <v>16</v>
      </c>
      <c r="E8793">
        <f t="shared" si="598"/>
        <v>4</v>
      </c>
      <c r="F8793" t="str">
        <f t="shared" si="599"/>
        <v>先負</v>
      </c>
      <c r="G8793" t="str">
        <f t="shared" si="596"/>
        <v>金</v>
      </c>
      <c r="I8793" t="str">
        <f t="shared" si="597"/>
        <v/>
      </c>
    </row>
    <row r="8794" spans="1:9">
      <c r="A8794" s="1">
        <v>45318</v>
      </c>
      <c r="B8794" s="6" t="s">
        <v>61</v>
      </c>
      <c r="C8794" s="7">
        <v>12</v>
      </c>
      <c r="D8794">
        <v>17</v>
      </c>
      <c r="E8794">
        <f t="shared" si="598"/>
        <v>5</v>
      </c>
      <c r="F8794" t="str">
        <f t="shared" si="599"/>
        <v>仏滅</v>
      </c>
      <c r="G8794" t="str">
        <f t="shared" si="596"/>
        <v>土</v>
      </c>
      <c r="I8794" t="str">
        <f t="shared" si="597"/>
        <v/>
      </c>
    </row>
    <row r="8795" spans="1:9">
      <c r="A8795" s="1">
        <v>45319</v>
      </c>
      <c r="B8795" s="6" t="s">
        <v>62</v>
      </c>
      <c r="C8795" s="7">
        <v>12</v>
      </c>
      <c r="D8795">
        <v>18</v>
      </c>
      <c r="E8795">
        <f t="shared" si="598"/>
        <v>0</v>
      </c>
      <c r="F8795" t="str">
        <f t="shared" si="599"/>
        <v>大安</v>
      </c>
      <c r="G8795" t="str">
        <f t="shared" si="596"/>
        <v>日</v>
      </c>
      <c r="I8795" t="str">
        <f t="shared" si="597"/>
        <v/>
      </c>
    </row>
    <row r="8796" spans="1:9">
      <c r="A8796" s="1">
        <v>45320</v>
      </c>
      <c r="B8796" s="6" t="s">
        <v>63</v>
      </c>
      <c r="C8796" s="7">
        <v>12</v>
      </c>
      <c r="D8796">
        <v>19</v>
      </c>
      <c r="E8796">
        <f t="shared" si="598"/>
        <v>1</v>
      </c>
      <c r="F8796" t="str">
        <f t="shared" si="599"/>
        <v>赤口</v>
      </c>
      <c r="G8796" t="str">
        <f t="shared" si="596"/>
        <v>月</v>
      </c>
      <c r="I8796" t="str">
        <f t="shared" si="597"/>
        <v/>
      </c>
    </row>
    <row r="8797" spans="1:9">
      <c r="A8797" s="1">
        <v>45321</v>
      </c>
      <c r="B8797" s="6" t="s">
        <v>64</v>
      </c>
      <c r="C8797" s="7">
        <v>12</v>
      </c>
      <c r="D8797">
        <v>20</v>
      </c>
      <c r="E8797">
        <f t="shared" si="598"/>
        <v>2</v>
      </c>
      <c r="F8797" t="str">
        <f t="shared" si="599"/>
        <v>先勝</v>
      </c>
      <c r="G8797" t="str">
        <f t="shared" si="596"/>
        <v>火</v>
      </c>
      <c r="I8797" t="str">
        <f t="shared" si="597"/>
        <v/>
      </c>
    </row>
    <row r="8798" spans="1:9">
      <c r="A8798" s="1">
        <v>45322</v>
      </c>
      <c r="B8798" s="6" t="s">
        <v>65</v>
      </c>
      <c r="C8798" s="7">
        <v>12</v>
      </c>
      <c r="D8798">
        <v>21</v>
      </c>
      <c r="E8798">
        <f t="shared" si="598"/>
        <v>3</v>
      </c>
      <c r="F8798" t="str">
        <f t="shared" si="599"/>
        <v>友引</v>
      </c>
      <c r="G8798" t="str">
        <f t="shared" si="596"/>
        <v>水</v>
      </c>
      <c r="I8798" t="str">
        <f t="shared" si="597"/>
        <v/>
      </c>
    </row>
    <row r="8799" spans="1:9">
      <c r="A8799" s="1">
        <v>45323</v>
      </c>
      <c r="B8799" s="6" t="s">
        <v>66</v>
      </c>
      <c r="C8799" s="7">
        <v>12</v>
      </c>
      <c r="D8799">
        <v>22</v>
      </c>
      <c r="E8799">
        <f t="shared" si="598"/>
        <v>4</v>
      </c>
      <c r="F8799" t="str">
        <f t="shared" si="599"/>
        <v>先負</v>
      </c>
      <c r="G8799" t="str">
        <f t="shared" si="596"/>
        <v>木</v>
      </c>
      <c r="I8799" t="str">
        <f t="shared" si="597"/>
        <v/>
      </c>
    </row>
    <row r="8800" spans="1:9">
      <c r="A8800" s="1">
        <v>45324</v>
      </c>
      <c r="B8800" s="6" t="s">
        <v>67</v>
      </c>
      <c r="C8800" s="7">
        <v>12</v>
      </c>
      <c r="D8800">
        <v>23</v>
      </c>
      <c r="E8800">
        <f t="shared" si="598"/>
        <v>5</v>
      </c>
      <c r="F8800" t="str">
        <f t="shared" si="599"/>
        <v>仏滅</v>
      </c>
      <c r="G8800" t="str">
        <f t="shared" si="596"/>
        <v>金</v>
      </c>
      <c r="I8800" t="str">
        <f t="shared" si="597"/>
        <v/>
      </c>
    </row>
    <row r="8801" spans="1:9">
      <c r="A8801" s="1">
        <v>45325</v>
      </c>
      <c r="B8801" s="6" t="s">
        <v>68</v>
      </c>
      <c r="C8801" s="7">
        <v>12</v>
      </c>
      <c r="D8801">
        <v>24</v>
      </c>
      <c r="E8801">
        <f t="shared" si="598"/>
        <v>0</v>
      </c>
      <c r="F8801" t="str">
        <f t="shared" si="599"/>
        <v>大安</v>
      </c>
      <c r="G8801" t="str">
        <f t="shared" si="596"/>
        <v>土</v>
      </c>
      <c r="I8801" t="str">
        <f t="shared" si="597"/>
        <v/>
      </c>
    </row>
    <row r="8802" spans="1:9">
      <c r="A8802" s="1">
        <v>45326</v>
      </c>
      <c r="B8802" s="6" t="s">
        <v>69</v>
      </c>
      <c r="C8802" s="7">
        <v>12</v>
      </c>
      <c r="D8802">
        <v>25</v>
      </c>
      <c r="E8802">
        <f t="shared" si="598"/>
        <v>1</v>
      </c>
      <c r="F8802" t="str">
        <f t="shared" si="599"/>
        <v>赤口</v>
      </c>
      <c r="G8802" t="str">
        <f t="shared" si="596"/>
        <v>日</v>
      </c>
      <c r="I8802" t="str">
        <f t="shared" si="597"/>
        <v/>
      </c>
    </row>
    <row r="8803" spans="1:9">
      <c r="A8803" s="1">
        <v>45327</v>
      </c>
      <c r="B8803" s="6" t="s">
        <v>70</v>
      </c>
      <c r="C8803" s="7">
        <v>12</v>
      </c>
      <c r="D8803">
        <v>26</v>
      </c>
      <c r="E8803">
        <f t="shared" si="598"/>
        <v>2</v>
      </c>
      <c r="F8803" t="str">
        <f t="shared" si="599"/>
        <v>先勝</v>
      </c>
      <c r="G8803" t="str">
        <f t="shared" si="596"/>
        <v>月</v>
      </c>
      <c r="I8803" t="str">
        <f t="shared" si="597"/>
        <v/>
      </c>
    </row>
    <row r="8804" spans="1:9">
      <c r="A8804" s="1">
        <v>45328</v>
      </c>
      <c r="B8804" s="6" t="s">
        <v>71</v>
      </c>
      <c r="C8804" s="7">
        <v>12</v>
      </c>
      <c r="D8804">
        <v>27</v>
      </c>
      <c r="E8804">
        <f t="shared" si="598"/>
        <v>3</v>
      </c>
      <c r="F8804" t="str">
        <f t="shared" si="599"/>
        <v>友引</v>
      </c>
      <c r="G8804" t="str">
        <f t="shared" si="596"/>
        <v>火</v>
      </c>
      <c r="I8804" t="str">
        <f t="shared" si="597"/>
        <v/>
      </c>
    </row>
    <row r="8805" spans="1:9">
      <c r="A8805" s="1">
        <v>45329</v>
      </c>
      <c r="B8805" s="6" t="s">
        <v>72</v>
      </c>
      <c r="C8805" s="7">
        <v>12</v>
      </c>
      <c r="D8805">
        <v>28</v>
      </c>
      <c r="E8805">
        <f t="shared" si="598"/>
        <v>4</v>
      </c>
      <c r="F8805" t="str">
        <f t="shared" si="599"/>
        <v>先負</v>
      </c>
      <c r="G8805" t="str">
        <f t="shared" si="596"/>
        <v>水</v>
      </c>
      <c r="I8805" t="str">
        <f t="shared" si="597"/>
        <v/>
      </c>
    </row>
    <row r="8806" spans="1:9">
      <c r="A8806" s="1">
        <v>45330</v>
      </c>
      <c r="B8806" s="6" t="s">
        <v>73</v>
      </c>
      <c r="C8806" s="7">
        <v>12</v>
      </c>
      <c r="D8806">
        <v>29</v>
      </c>
      <c r="E8806">
        <f t="shared" si="598"/>
        <v>5</v>
      </c>
      <c r="F8806" t="str">
        <f t="shared" si="599"/>
        <v>仏滅</v>
      </c>
      <c r="G8806" t="str">
        <f t="shared" si="596"/>
        <v>木</v>
      </c>
      <c r="I8806" t="str">
        <f t="shared" si="597"/>
        <v/>
      </c>
    </row>
    <row r="8807" spans="1:9">
      <c r="A8807" s="1">
        <v>45331</v>
      </c>
      <c r="B8807" s="6" t="s">
        <v>74</v>
      </c>
      <c r="C8807" s="7">
        <v>12</v>
      </c>
      <c r="D8807">
        <v>30</v>
      </c>
      <c r="E8807">
        <f t="shared" si="598"/>
        <v>0</v>
      </c>
      <c r="F8807" t="str">
        <f t="shared" si="599"/>
        <v>大安</v>
      </c>
      <c r="G8807" t="str">
        <f t="shared" si="596"/>
        <v>金</v>
      </c>
      <c r="I8807" t="str">
        <f t="shared" si="597"/>
        <v/>
      </c>
    </row>
    <row r="8808" spans="1:9">
      <c r="A8808" s="1">
        <v>45332</v>
      </c>
      <c r="B8808" s="6" t="s">
        <v>576</v>
      </c>
      <c r="C8808" s="7">
        <v>1</v>
      </c>
      <c r="D8808">
        <v>1</v>
      </c>
      <c r="E8808">
        <f t="shared" si="598"/>
        <v>2</v>
      </c>
      <c r="F8808" t="str">
        <f t="shared" si="599"/>
        <v>先勝</v>
      </c>
      <c r="G8808" t="str">
        <f t="shared" si="596"/>
        <v>土</v>
      </c>
      <c r="I8808" t="str">
        <f t="shared" si="597"/>
        <v/>
      </c>
    </row>
    <row r="8809" spans="1:9">
      <c r="A8809" s="1">
        <v>45333</v>
      </c>
      <c r="B8809" s="6" t="s">
        <v>76</v>
      </c>
      <c r="C8809" s="7">
        <v>1</v>
      </c>
      <c r="D8809">
        <v>2</v>
      </c>
      <c r="E8809">
        <f t="shared" si="598"/>
        <v>3</v>
      </c>
      <c r="F8809" t="str">
        <f t="shared" si="599"/>
        <v>友引</v>
      </c>
      <c r="G8809" t="str">
        <f t="shared" si="596"/>
        <v>日</v>
      </c>
      <c r="I8809" t="str">
        <f t="shared" si="597"/>
        <v/>
      </c>
    </row>
    <row r="8810" spans="1:9">
      <c r="A8810" s="1">
        <v>45334</v>
      </c>
      <c r="B8810" s="6" t="s">
        <v>77</v>
      </c>
      <c r="C8810" s="7">
        <v>1</v>
      </c>
      <c r="D8810">
        <v>3</v>
      </c>
      <c r="E8810">
        <f t="shared" si="598"/>
        <v>4</v>
      </c>
      <c r="F8810" t="str">
        <f t="shared" si="599"/>
        <v>先負</v>
      </c>
      <c r="G8810" t="str">
        <f t="shared" si="596"/>
        <v>月</v>
      </c>
      <c r="I8810" t="str">
        <f t="shared" si="597"/>
        <v/>
      </c>
    </row>
    <row r="8811" spans="1:9">
      <c r="A8811" s="1">
        <v>45335</v>
      </c>
      <c r="B8811" s="6" t="s">
        <v>78</v>
      </c>
      <c r="C8811" s="7">
        <v>1</v>
      </c>
      <c r="D8811">
        <v>4</v>
      </c>
      <c r="E8811">
        <f t="shared" si="598"/>
        <v>5</v>
      </c>
      <c r="F8811" t="str">
        <f t="shared" si="599"/>
        <v>仏滅</v>
      </c>
      <c r="G8811" t="str">
        <f t="shared" si="596"/>
        <v>火</v>
      </c>
      <c r="I8811" t="str">
        <f t="shared" si="597"/>
        <v/>
      </c>
    </row>
    <row r="8812" spans="1:9">
      <c r="A8812" s="1">
        <v>45336</v>
      </c>
      <c r="B8812" s="6" t="s">
        <v>79</v>
      </c>
      <c r="C8812" s="7">
        <v>1</v>
      </c>
      <c r="D8812">
        <v>5</v>
      </c>
      <c r="E8812">
        <f t="shared" si="598"/>
        <v>0</v>
      </c>
      <c r="F8812" t="str">
        <f t="shared" si="599"/>
        <v>大安</v>
      </c>
      <c r="G8812" t="str">
        <f t="shared" si="596"/>
        <v>水</v>
      </c>
      <c r="I8812" t="str">
        <f t="shared" si="597"/>
        <v/>
      </c>
    </row>
    <row r="8813" spans="1:9">
      <c r="A8813" s="1">
        <v>45337</v>
      </c>
      <c r="B8813" s="6" t="s">
        <v>80</v>
      </c>
      <c r="C8813" s="7">
        <v>1</v>
      </c>
      <c r="D8813">
        <v>6</v>
      </c>
      <c r="E8813">
        <f t="shared" si="598"/>
        <v>1</v>
      </c>
      <c r="F8813" t="str">
        <f t="shared" si="599"/>
        <v>赤口</v>
      </c>
      <c r="G8813" t="str">
        <f t="shared" si="596"/>
        <v>木</v>
      </c>
      <c r="I8813" t="str">
        <f t="shared" si="597"/>
        <v/>
      </c>
    </row>
    <row r="8814" spans="1:9">
      <c r="A8814" s="1">
        <v>45338</v>
      </c>
      <c r="B8814" s="6" t="s">
        <v>81</v>
      </c>
      <c r="C8814" s="7">
        <v>1</v>
      </c>
      <c r="D8814">
        <v>7</v>
      </c>
      <c r="E8814">
        <f t="shared" si="598"/>
        <v>2</v>
      </c>
      <c r="F8814" t="str">
        <f t="shared" si="599"/>
        <v>先勝</v>
      </c>
      <c r="G8814" t="str">
        <f t="shared" si="596"/>
        <v>金</v>
      </c>
      <c r="I8814" t="str">
        <f t="shared" si="597"/>
        <v/>
      </c>
    </row>
    <row r="8815" spans="1:9">
      <c r="A8815" s="1">
        <v>45339</v>
      </c>
      <c r="B8815" s="6" t="s">
        <v>82</v>
      </c>
      <c r="C8815" s="7">
        <v>1</v>
      </c>
      <c r="D8815">
        <v>8</v>
      </c>
      <c r="E8815">
        <f t="shared" si="598"/>
        <v>3</v>
      </c>
      <c r="F8815" t="str">
        <f t="shared" si="599"/>
        <v>友引</v>
      </c>
      <c r="G8815" t="str">
        <f t="shared" si="596"/>
        <v>土</v>
      </c>
      <c r="I8815" t="str">
        <f t="shared" si="597"/>
        <v/>
      </c>
    </row>
    <row r="8816" spans="1:9">
      <c r="A8816" s="1">
        <v>45340</v>
      </c>
      <c r="B8816" s="6" t="s">
        <v>83</v>
      </c>
      <c r="C8816" s="7">
        <v>1</v>
      </c>
      <c r="D8816">
        <v>9</v>
      </c>
      <c r="E8816">
        <f t="shared" si="598"/>
        <v>4</v>
      </c>
      <c r="F8816" t="str">
        <f t="shared" si="599"/>
        <v>先負</v>
      </c>
      <c r="G8816" t="str">
        <f t="shared" si="596"/>
        <v>日</v>
      </c>
      <c r="I8816" t="str">
        <f t="shared" si="597"/>
        <v/>
      </c>
    </row>
    <row r="8817" spans="1:9">
      <c r="A8817" s="1">
        <v>45341</v>
      </c>
      <c r="B8817" s="6" t="s">
        <v>84</v>
      </c>
      <c r="C8817" s="7">
        <v>1</v>
      </c>
      <c r="D8817">
        <v>10</v>
      </c>
      <c r="E8817">
        <f t="shared" si="598"/>
        <v>5</v>
      </c>
      <c r="F8817" t="str">
        <f t="shared" si="599"/>
        <v>仏滅</v>
      </c>
      <c r="G8817" t="str">
        <f t="shared" si="596"/>
        <v>月</v>
      </c>
      <c r="I8817" t="str">
        <f t="shared" si="597"/>
        <v/>
      </c>
    </row>
    <row r="8818" spans="1:9">
      <c r="A8818" s="1">
        <v>45342</v>
      </c>
      <c r="B8818" s="6" t="s">
        <v>85</v>
      </c>
      <c r="C8818" s="7">
        <v>1</v>
      </c>
      <c r="D8818">
        <v>11</v>
      </c>
      <c r="E8818">
        <f t="shared" si="598"/>
        <v>0</v>
      </c>
      <c r="F8818" t="str">
        <f t="shared" si="599"/>
        <v>大安</v>
      </c>
      <c r="G8818" t="str">
        <f t="shared" si="596"/>
        <v>火</v>
      </c>
      <c r="I8818" t="str">
        <f t="shared" si="597"/>
        <v/>
      </c>
    </row>
    <row r="8819" spans="1:9">
      <c r="A8819" s="1">
        <v>45343</v>
      </c>
      <c r="B8819" s="6" t="s">
        <v>86</v>
      </c>
      <c r="C8819" s="7">
        <v>1</v>
      </c>
      <c r="D8819">
        <v>12</v>
      </c>
      <c r="E8819">
        <f t="shared" si="598"/>
        <v>1</v>
      </c>
      <c r="F8819" t="str">
        <f t="shared" si="599"/>
        <v>赤口</v>
      </c>
      <c r="G8819" t="str">
        <f t="shared" si="596"/>
        <v>水</v>
      </c>
      <c r="I8819" t="str">
        <f t="shared" si="597"/>
        <v/>
      </c>
    </row>
    <row r="8820" spans="1:9">
      <c r="A8820" s="1">
        <v>45344</v>
      </c>
      <c r="B8820" s="6" t="s">
        <v>87</v>
      </c>
      <c r="C8820" s="7">
        <v>1</v>
      </c>
      <c r="D8820">
        <v>13</v>
      </c>
      <c r="E8820">
        <f t="shared" si="598"/>
        <v>2</v>
      </c>
      <c r="F8820" t="str">
        <f t="shared" si="599"/>
        <v>先勝</v>
      </c>
      <c r="G8820" t="str">
        <f t="shared" si="596"/>
        <v>木</v>
      </c>
      <c r="I8820" t="str">
        <f t="shared" si="597"/>
        <v/>
      </c>
    </row>
    <row r="8821" spans="1:9">
      <c r="A8821" s="1">
        <v>45345</v>
      </c>
      <c r="B8821" s="6" t="s">
        <v>88</v>
      </c>
      <c r="C8821" s="7">
        <v>1</v>
      </c>
      <c r="D8821">
        <v>14</v>
      </c>
      <c r="E8821">
        <f t="shared" si="598"/>
        <v>3</v>
      </c>
      <c r="F8821" t="str">
        <f t="shared" si="599"/>
        <v>友引</v>
      </c>
      <c r="G8821" t="str">
        <f t="shared" si="596"/>
        <v>金</v>
      </c>
      <c r="I8821" t="str">
        <f t="shared" si="597"/>
        <v/>
      </c>
    </row>
    <row r="8822" spans="1:9">
      <c r="A8822" s="1">
        <v>45346</v>
      </c>
      <c r="B8822" s="6" t="s">
        <v>89</v>
      </c>
      <c r="C8822" s="7">
        <v>1</v>
      </c>
      <c r="D8822">
        <v>15</v>
      </c>
      <c r="E8822">
        <f t="shared" si="598"/>
        <v>4</v>
      </c>
      <c r="F8822" t="str">
        <f t="shared" si="599"/>
        <v>先負</v>
      </c>
      <c r="G8822" t="str">
        <f t="shared" si="596"/>
        <v>土</v>
      </c>
      <c r="I8822" t="str">
        <f t="shared" si="597"/>
        <v/>
      </c>
    </row>
    <row r="8823" spans="1:9">
      <c r="A8823" s="1">
        <v>45347</v>
      </c>
      <c r="B8823" s="6" t="s">
        <v>90</v>
      </c>
      <c r="C8823" s="7">
        <v>1</v>
      </c>
      <c r="D8823">
        <v>16</v>
      </c>
      <c r="E8823">
        <f t="shared" si="598"/>
        <v>5</v>
      </c>
      <c r="F8823" t="str">
        <f t="shared" si="599"/>
        <v>仏滅</v>
      </c>
      <c r="G8823" t="str">
        <f t="shared" si="596"/>
        <v>日</v>
      </c>
      <c r="I8823" t="str">
        <f t="shared" si="597"/>
        <v/>
      </c>
    </row>
    <row r="8824" spans="1:9">
      <c r="A8824" s="1">
        <v>45348</v>
      </c>
      <c r="B8824" s="6" t="s">
        <v>91</v>
      </c>
      <c r="C8824" s="7">
        <v>1</v>
      </c>
      <c r="D8824">
        <v>17</v>
      </c>
      <c r="E8824">
        <f t="shared" si="598"/>
        <v>0</v>
      </c>
      <c r="F8824" t="str">
        <f t="shared" si="599"/>
        <v>大安</v>
      </c>
      <c r="G8824" t="str">
        <f t="shared" si="596"/>
        <v>月</v>
      </c>
      <c r="I8824" t="str">
        <f t="shared" si="597"/>
        <v/>
      </c>
    </row>
    <row r="8825" spans="1:9">
      <c r="A8825" s="1">
        <v>45349</v>
      </c>
      <c r="B8825" s="6" t="s">
        <v>92</v>
      </c>
      <c r="C8825" s="7">
        <v>1</v>
      </c>
      <c r="D8825">
        <v>18</v>
      </c>
      <c r="E8825">
        <f t="shared" si="598"/>
        <v>1</v>
      </c>
      <c r="F8825" t="str">
        <f t="shared" si="599"/>
        <v>赤口</v>
      </c>
      <c r="G8825" t="str">
        <f t="shared" si="596"/>
        <v>火</v>
      </c>
      <c r="I8825" t="str">
        <f t="shared" si="597"/>
        <v/>
      </c>
    </row>
    <row r="8826" spans="1:9">
      <c r="A8826" s="1">
        <v>45350</v>
      </c>
      <c r="B8826" s="6" t="s">
        <v>93</v>
      </c>
      <c r="C8826" s="7">
        <v>1</v>
      </c>
      <c r="D8826">
        <v>19</v>
      </c>
      <c r="E8826">
        <f t="shared" si="598"/>
        <v>2</v>
      </c>
      <c r="F8826" t="str">
        <f t="shared" si="599"/>
        <v>先勝</v>
      </c>
      <c r="G8826" t="str">
        <f t="shared" si="596"/>
        <v>水</v>
      </c>
      <c r="I8826" t="str">
        <f t="shared" si="597"/>
        <v/>
      </c>
    </row>
    <row r="8827" spans="1:9">
      <c r="A8827" s="1">
        <v>45351</v>
      </c>
      <c r="B8827" s="6" t="s">
        <v>94</v>
      </c>
      <c r="C8827" s="7">
        <v>1</v>
      </c>
      <c r="D8827">
        <v>20</v>
      </c>
      <c r="E8827">
        <f t="shared" si="598"/>
        <v>3</v>
      </c>
      <c r="F8827" t="str">
        <f t="shared" si="599"/>
        <v>友引</v>
      </c>
      <c r="G8827" t="str">
        <f t="shared" si="596"/>
        <v>木</v>
      </c>
      <c r="I8827" t="str">
        <f t="shared" si="597"/>
        <v/>
      </c>
    </row>
    <row r="8828" spans="1:9">
      <c r="A8828" s="1">
        <v>45352</v>
      </c>
      <c r="B8828" s="6" t="s">
        <v>95</v>
      </c>
      <c r="C8828" s="7">
        <v>1</v>
      </c>
      <c r="D8828">
        <v>21</v>
      </c>
      <c r="E8828">
        <f t="shared" si="598"/>
        <v>4</v>
      </c>
      <c r="F8828" t="str">
        <f t="shared" si="599"/>
        <v>先負</v>
      </c>
      <c r="G8828" t="str">
        <f t="shared" si="596"/>
        <v>金</v>
      </c>
      <c r="I8828" t="str">
        <f t="shared" si="597"/>
        <v/>
      </c>
    </row>
    <row r="8829" spans="1:9">
      <c r="A8829" s="1">
        <v>45353</v>
      </c>
      <c r="B8829" s="6" t="s">
        <v>96</v>
      </c>
      <c r="C8829" s="7">
        <v>1</v>
      </c>
      <c r="D8829">
        <v>22</v>
      </c>
      <c r="E8829">
        <f t="shared" si="598"/>
        <v>5</v>
      </c>
      <c r="F8829" t="str">
        <f t="shared" si="599"/>
        <v>仏滅</v>
      </c>
      <c r="G8829" t="str">
        <f t="shared" si="596"/>
        <v>土</v>
      </c>
      <c r="I8829" t="str">
        <f t="shared" si="597"/>
        <v/>
      </c>
    </row>
    <row r="8830" spans="1:9">
      <c r="A8830" s="1">
        <v>45354</v>
      </c>
      <c r="B8830" s="6" t="s">
        <v>97</v>
      </c>
      <c r="C8830" s="7">
        <v>1</v>
      </c>
      <c r="D8830">
        <v>23</v>
      </c>
      <c r="E8830">
        <f t="shared" si="598"/>
        <v>0</v>
      </c>
      <c r="F8830" t="str">
        <f t="shared" si="599"/>
        <v>大安</v>
      </c>
      <c r="G8830" t="str">
        <f t="shared" si="596"/>
        <v>日</v>
      </c>
      <c r="I8830" t="str">
        <f t="shared" si="597"/>
        <v/>
      </c>
    </row>
    <row r="8831" spans="1:9">
      <c r="A8831" s="1">
        <v>45355</v>
      </c>
      <c r="B8831" s="6" t="s">
        <v>98</v>
      </c>
      <c r="C8831" s="7">
        <v>1</v>
      </c>
      <c r="D8831">
        <v>24</v>
      </c>
      <c r="E8831">
        <f t="shared" si="598"/>
        <v>1</v>
      </c>
      <c r="F8831" t="str">
        <f t="shared" si="599"/>
        <v>赤口</v>
      </c>
      <c r="G8831" t="str">
        <f t="shared" si="596"/>
        <v>月</v>
      </c>
      <c r="I8831" t="str">
        <f t="shared" si="597"/>
        <v/>
      </c>
    </row>
    <row r="8832" spans="1:9">
      <c r="A8832" s="1">
        <v>45356</v>
      </c>
      <c r="B8832" s="6" t="s">
        <v>99</v>
      </c>
      <c r="C8832" s="7">
        <v>1</v>
      </c>
      <c r="D8832">
        <v>25</v>
      </c>
      <c r="E8832">
        <f t="shared" si="598"/>
        <v>2</v>
      </c>
      <c r="F8832" t="str">
        <f t="shared" si="599"/>
        <v>先勝</v>
      </c>
      <c r="G8832" t="str">
        <f t="shared" si="596"/>
        <v>火</v>
      </c>
      <c r="I8832" t="str">
        <f t="shared" si="597"/>
        <v/>
      </c>
    </row>
    <row r="8833" spans="1:9">
      <c r="A8833" s="1">
        <v>45357</v>
      </c>
      <c r="B8833" s="6" t="s">
        <v>100</v>
      </c>
      <c r="C8833" s="7">
        <v>1</v>
      </c>
      <c r="D8833">
        <v>26</v>
      </c>
      <c r="E8833">
        <f t="shared" si="598"/>
        <v>3</v>
      </c>
      <c r="F8833" t="str">
        <f t="shared" si="599"/>
        <v>友引</v>
      </c>
      <c r="G8833" t="str">
        <f t="shared" si="596"/>
        <v>水</v>
      </c>
      <c r="I8833" t="str">
        <f t="shared" si="597"/>
        <v/>
      </c>
    </row>
    <row r="8834" spans="1:9">
      <c r="A8834" s="1">
        <v>45358</v>
      </c>
      <c r="B8834" s="6" t="s">
        <v>101</v>
      </c>
      <c r="C8834" s="7">
        <v>1</v>
      </c>
      <c r="D8834">
        <v>27</v>
      </c>
      <c r="E8834">
        <f t="shared" si="598"/>
        <v>4</v>
      </c>
      <c r="F8834" t="str">
        <f t="shared" si="599"/>
        <v>先負</v>
      </c>
      <c r="G8834" t="str">
        <f t="shared" si="596"/>
        <v>木</v>
      </c>
      <c r="I8834" t="str">
        <f t="shared" si="597"/>
        <v/>
      </c>
    </row>
    <row r="8835" spans="1:9">
      <c r="A8835" s="1">
        <v>45359</v>
      </c>
      <c r="B8835" s="6" t="s">
        <v>102</v>
      </c>
      <c r="C8835" s="7">
        <v>1</v>
      </c>
      <c r="D8835">
        <v>28</v>
      </c>
      <c r="E8835">
        <f t="shared" si="598"/>
        <v>5</v>
      </c>
      <c r="F8835" t="str">
        <f t="shared" si="599"/>
        <v>仏滅</v>
      </c>
      <c r="G8835" t="str">
        <f t="shared" ref="G8835:G8898" si="600">TEXT(A8835,"aaa")</f>
        <v>金</v>
      </c>
      <c r="I8835" t="str">
        <f t="shared" ref="I8835:I8898" si="601">IF(ISERROR(VLOOKUP(H8835,$K$29:$L$39,2,FALSE)),"",VLOOKUP(H8835,$K$29:$L$39,2,FALSE))</f>
        <v/>
      </c>
    </row>
    <row r="8836" spans="1:9">
      <c r="A8836" s="1">
        <v>45360</v>
      </c>
      <c r="B8836" s="6" t="s">
        <v>103</v>
      </c>
      <c r="C8836" s="7">
        <v>1</v>
      </c>
      <c r="D8836">
        <v>29</v>
      </c>
      <c r="E8836">
        <f t="shared" si="598"/>
        <v>0</v>
      </c>
      <c r="F8836" t="str">
        <f t="shared" si="599"/>
        <v>大安</v>
      </c>
      <c r="G8836" t="str">
        <f t="shared" si="600"/>
        <v>土</v>
      </c>
      <c r="I8836" t="str">
        <f t="shared" si="601"/>
        <v/>
      </c>
    </row>
    <row r="8837" spans="1:9">
      <c r="A8837" s="1">
        <v>45361</v>
      </c>
      <c r="B8837" s="6" t="s">
        <v>526</v>
      </c>
      <c r="C8837" s="7">
        <v>2</v>
      </c>
      <c r="D8837">
        <v>1</v>
      </c>
      <c r="E8837">
        <f t="shared" si="598"/>
        <v>3</v>
      </c>
      <c r="F8837" t="str">
        <f t="shared" si="599"/>
        <v>友引</v>
      </c>
      <c r="G8837" t="str">
        <f t="shared" si="600"/>
        <v>日</v>
      </c>
      <c r="I8837" t="str">
        <f t="shared" si="601"/>
        <v/>
      </c>
    </row>
    <row r="8838" spans="1:9">
      <c r="A8838" s="1">
        <v>45362</v>
      </c>
      <c r="B8838" s="6" t="s">
        <v>106</v>
      </c>
      <c r="C8838" s="7">
        <v>2</v>
      </c>
      <c r="D8838">
        <v>2</v>
      </c>
      <c r="E8838">
        <f t="shared" si="598"/>
        <v>4</v>
      </c>
      <c r="F8838" t="str">
        <f t="shared" si="599"/>
        <v>先負</v>
      </c>
      <c r="G8838" t="str">
        <f t="shared" si="600"/>
        <v>月</v>
      </c>
      <c r="I8838" t="str">
        <f t="shared" si="601"/>
        <v/>
      </c>
    </row>
    <row r="8839" spans="1:9">
      <c r="A8839" s="1">
        <v>45363</v>
      </c>
      <c r="B8839" s="6" t="s">
        <v>107</v>
      </c>
      <c r="C8839" s="7">
        <v>2</v>
      </c>
      <c r="D8839">
        <v>3</v>
      </c>
      <c r="E8839">
        <f t="shared" si="598"/>
        <v>5</v>
      </c>
      <c r="F8839" t="str">
        <f t="shared" si="599"/>
        <v>仏滅</v>
      </c>
      <c r="G8839" t="str">
        <f t="shared" si="600"/>
        <v>火</v>
      </c>
      <c r="I8839" t="str">
        <f t="shared" si="601"/>
        <v/>
      </c>
    </row>
    <row r="8840" spans="1:9">
      <c r="A8840" s="1">
        <v>45364</v>
      </c>
      <c r="B8840" s="6" t="s">
        <v>108</v>
      </c>
      <c r="C8840" s="7">
        <v>2</v>
      </c>
      <c r="D8840">
        <v>4</v>
      </c>
      <c r="E8840">
        <f t="shared" si="598"/>
        <v>0</v>
      </c>
      <c r="F8840" t="str">
        <f t="shared" si="599"/>
        <v>大安</v>
      </c>
      <c r="G8840" t="str">
        <f t="shared" si="600"/>
        <v>水</v>
      </c>
      <c r="I8840" t="str">
        <f t="shared" si="601"/>
        <v/>
      </c>
    </row>
    <row r="8841" spans="1:9">
      <c r="A8841" s="1">
        <v>45365</v>
      </c>
      <c r="B8841" s="6" t="s">
        <v>109</v>
      </c>
      <c r="C8841" s="7">
        <v>2</v>
      </c>
      <c r="D8841">
        <v>5</v>
      </c>
      <c r="E8841">
        <f t="shared" si="598"/>
        <v>1</v>
      </c>
      <c r="F8841" t="str">
        <f t="shared" si="599"/>
        <v>赤口</v>
      </c>
      <c r="G8841" t="str">
        <f t="shared" si="600"/>
        <v>木</v>
      </c>
      <c r="I8841" t="str">
        <f t="shared" si="601"/>
        <v/>
      </c>
    </row>
    <row r="8842" spans="1:9">
      <c r="A8842" s="1">
        <v>45366</v>
      </c>
      <c r="B8842" s="6" t="s">
        <v>110</v>
      </c>
      <c r="C8842" s="7">
        <v>2</v>
      </c>
      <c r="D8842">
        <v>6</v>
      </c>
      <c r="E8842">
        <f t="shared" si="598"/>
        <v>2</v>
      </c>
      <c r="F8842" t="str">
        <f t="shared" si="599"/>
        <v>先勝</v>
      </c>
      <c r="G8842" t="str">
        <f t="shared" si="600"/>
        <v>金</v>
      </c>
      <c r="I8842" t="str">
        <f t="shared" si="601"/>
        <v/>
      </c>
    </row>
    <row r="8843" spans="1:9">
      <c r="A8843" s="1">
        <v>45367</v>
      </c>
      <c r="B8843" s="6" t="s">
        <v>111</v>
      </c>
      <c r="C8843" s="7">
        <v>2</v>
      </c>
      <c r="D8843">
        <v>7</v>
      </c>
      <c r="E8843">
        <f t="shared" si="598"/>
        <v>3</v>
      </c>
      <c r="F8843" t="str">
        <f t="shared" si="599"/>
        <v>友引</v>
      </c>
      <c r="G8843" t="str">
        <f t="shared" si="600"/>
        <v>土</v>
      </c>
      <c r="I8843" t="str">
        <f t="shared" si="601"/>
        <v/>
      </c>
    </row>
    <row r="8844" spans="1:9">
      <c r="A8844" s="1">
        <v>45368</v>
      </c>
      <c r="B8844" s="6" t="s">
        <v>112</v>
      </c>
      <c r="C8844" s="7">
        <v>2</v>
      </c>
      <c r="D8844">
        <v>8</v>
      </c>
      <c r="E8844">
        <f t="shared" ref="E8844:E8907" si="602">MOD(C8844+D8844,6)</f>
        <v>4</v>
      </c>
      <c r="F8844" t="str">
        <f t="shared" ref="F8844:F8907" si="603">VLOOKUP(E8844,$K$18:$L$23,2)</f>
        <v>先負</v>
      </c>
      <c r="G8844" t="str">
        <f t="shared" si="600"/>
        <v>日</v>
      </c>
      <c r="I8844" t="str">
        <f t="shared" si="601"/>
        <v/>
      </c>
    </row>
    <row r="8845" spans="1:9">
      <c r="A8845" s="1">
        <v>45369</v>
      </c>
      <c r="B8845" s="6" t="s">
        <v>113</v>
      </c>
      <c r="C8845" s="7">
        <v>2</v>
      </c>
      <c r="D8845">
        <v>9</v>
      </c>
      <c r="E8845">
        <f t="shared" si="602"/>
        <v>5</v>
      </c>
      <c r="F8845" t="str">
        <f t="shared" si="603"/>
        <v>仏滅</v>
      </c>
      <c r="G8845" t="str">
        <f t="shared" si="600"/>
        <v>月</v>
      </c>
      <c r="I8845" t="str">
        <f t="shared" si="601"/>
        <v/>
      </c>
    </row>
    <row r="8846" spans="1:9">
      <c r="A8846" s="1">
        <v>45370</v>
      </c>
      <c r="B8846" s="6" t="s">
        <v>114</v>
      </c>
      <c r="C8846" s="7">
        <v>2</v>
      </c>
      <c r="D8846">
        <v>10</v>
      </c>
      <c r="E8846">
        <f t="shared" si="602"/>
        <v>0</v>
      </c>
      <c r="F8846" t="str">
        <f t="shared" si="603"/>
        <v>大安</v>
      </c>
      <c r="G8846" t="str">
        <f t="shared" si="600"/>
        <v>火</v>
      </c>
      <c r="I8846" t="str">
        <f t="shared" si="601"/>
        <v/>
      </c>
    </row>
    <row r="8847" spans="1:9">
      <c r="A8847" s="1">
        <v>45371</v>
      </c>
      <c r="B8847" s="6" t="s">
        <v>115</v>
      </c>
      <c r="C8847" s="7">
        <v>2</v>
      </c>
      <c r="D8847">
        <v>11</v>
      </c>
      <c r="E8847">
        <f t="shared" si="602"/>
        <v>1</v>
      </c>
      <c r="F8847" t="str">
        <f t="shared" si="603"/>
        <v>赤口</v>
      </c>
      <c r="G8847" t="str">
        <f t="shared" si="600"/>
        <v>水</v>
      </c>
      <c r="I8847" t="str">
        <f t="shared" si="601"/>
        <v/>
      </c>
    </row>
    <row r="8848" spans="1:9">
      <c r="A8848" s="1">
        <v>45372</v>
      </c>
      <c r="B8848" s="6" t="s">
        <v>116</v>
      </c>
      <c r="C8848" s="7">
        <v>2</v>
      </c>
      <c r="D8848">
        <v>12</v>
      </c>
      <c r="E8848">
        <f t="shared" si="602"/>
        <v>2</v>
      </c>
      <c r="F8848" t="str">
        <f t="shared" si="603"/>
        <v>先勝</v>
      </c>
      <c r="G8848" t="str">
        <f t="shared" si="600"/>
        <v>木</v>
      </c>
      <c r="I8848" t="str">
        <f t="shared" si="601"/>
        <v/>
      </c>
    </row>
    <row r="8849" spans="1:9">
      <c r="A8849" s="1">
        <v>45373</v>
      </c>
      <c r="B8849" s="6" t="s">
        <v>117</v>
      </c>
      <c r="C8849" s="7">
        <v>2</v>
      </c>
      <c r="D8849">
        <v>13</v>
      </c>
      <c r="E8849">
        <f t="shared" si="602"/>
        <v>3</v>
      </c>
      <c r="F8849" t="str">
        <f t="shared" si="603"/>
        <v>友引</v>
      </c>
      <c r="G8849" t="str">
        <f t="shared" si="600"/>
        <v>金</v>
      </c>
      <c r="I8849" t="str">
        <f t="shared" si="601"/>
        <v/>
      </c>
    </row>
    <row r="8850" spans="1:9">
      <c r="A8850" s="1">
        <v>45374</v>
      </c>
      <c r="B8850" s="6" t="s">
        <v>118</v>
      </c>
      <c r="C8850" s="7">
        <v>2</v>
      </c>
      <c r="D8850">
        <v>14</v>
      </c>
      <c r="E8850">
        <f t="shared" si="602"/>
        <v>4</v>
      </c>
      <c r="F8850" t="str">
        <f t="shared" si="603"/>
        <v>先負</v>
      </c>
      <c r="G8850" t="str">
        <f t="shared" si="600"/>
        <v>土</v>
      </c>
      <c r="I8850" t="str">
        <f t="shared" si="601"/>
        <v/>
      </c>
    </row>
    <row r="8851" spans="1:9">
      <c r="A8851" s="1">
        <v>45375</v>
      </c>
      <c r="B8851" s="6" t="s">
        <v>119</v>
      </c>
      <c r="C8851" s="7">
        <v>2</v>
      </c>
      <c r="D8851">
        <v>15</v>
      </c>
      <c r="E8851">
        <f t="shared" si="602"/>
        <v>5</v>
      </c>
      <c r="F8851" t="str">
        <f t="shared" si="603"/>
        <v>仏滅</v>
      </c>
      <c r="G8851" t="str">
        <f t="shared" si="600"/>
        <v>日</v>
      </c>
      <c r="I8851" t="str">
        <f t="shared" si="601"/>
        <v/>
      </c>
    </row>
    <row r="8852" spans="1:9">
      <c r="A8852" s="1">
        <v>45376</v>
      </c>
      <c r="B8852" s="6" t="s">
        <v>120</v>
      </c>
      <c r="C8852" s="7">
        <v>2</v>
      </c>
      <c r="D8852">
        <v>16</v>
      </c>
      <c r="E8852">
        <f t="shared" si="602"/>
        <v>0</v>
      </c>
      <c r="F8852" t="str">
        <f t="shared" si="603"/>
        <v>大安</v>
      </c>
      <c r="G8852" t="str">
        <f t="shared" si="600"/>
        <v>月</v>
      </c>
      <c r="I8852" t="str">
        <f t="shared" si="601"/>
        <v/>
      </c>
    </row>
    <row r="8853" spans="1:9">
      <c r="A8853" s="1">
        <v>45377</v>
      </c>
      <c r="B8853" s="6" t="s">
        <v>121</v>
      </c>
      <c r="C8853" s="7">
        <v>2</v>
      </c>
      <c r="D8853">
        <v>17</v>
      </c>
      <c r="E8853">
        <f t="shared" si="602"/>
        <v>1</v>
      </c>
      <c r="F8853" t="str">
        <f t="shared" si="603"/>
        <v>赤口</v>
      </c>
      <c r="G8853" t="str">
        <f t="shared" si="600"/>
        <v>火</v>
      </c>
      <c r="I8853" t="str">
        <f t="shared" si="601"/>
        <v/>
      </c>
    </row>
    <row r="8854" spans="1:9">
      <c r="A8854" s="1">
        <v>45378</v>
      </c>
      <c r="B8854" s="6" t="s">
        <v>122</v>
      </c>
      <c r="C8854" s="7">
        <v>2</v>
      </c>
      <c r="D8854">
        <v>18</v>
      </c>
      <c r="E8854">
        <f t="shared" si="602"/>
        <v>2</v>
      </c>
      <c r="F8854" t="str">
        <f t="shared" si="603"/>
        <v>先勝</v>
      </c>
      <c r="G8854" t="str">
        <f t="shared" si="600"/>
        <v>水</v>
      </c>
      <c r="I8854" t="str">
        <f t="shared" si="601"/>
        <v/>
      </c>
    </row>
    <row r="8855" spans="1:9">
      <c r="A8855" s="1">
        <v>45379</v>
      </c>
      <c r="B8855" s="6" t="s">
        <v>123</v>
      </c>
      <c r="C8855" s="7">
        <v>2</v>
      </c>
      <c r="D8855">
        <v>19</v>
      </c>
      <c r="E8855">
        <f t="shared" si="602"/>
        <v>3</v>
      </c>
      <c r="F8855" t="str">
        <f t="shared" si="603"/>
        <v>友引</v>
      </c>
      <c r="G8855" t="str">
        <f t="shared" si="600"/>
        <v>木</v>
      </c>
      <c r="I8855" t="str">
        <f t="shared" si="601"/>
        <v/>
      </c>
    </row>
    <row r="8856" spans="1:9">
      <c r="A8856" s="1">
        <v>45380</v>
      </c>
      <c r="B8856" s="6" t="s">
        <v>124</v>
      </c>
      <c r="C8856" s="7">
        <v>2</v>
      </c>
      <c r="D8856">
        <v>20</v>
      </c>
      <c r="E8856">
        <f t="shared" si="602"/>
        <v>4</v>
      </c>
      <c r="F8856" t="str">
        <f t="shared" si="603"/>
        <v>先負</v>
      </c>
      <c r="G8856" t="str">
        <f t="shared" si="600"/>
        <v>金</v>
      </c>
      <c r="I8856" t="str">
        <f t="shared" si="601"/>
        <v/>
      </c>
    </row>
    <row r="8857" spans="1:9">
      <c r="A8857" s="1">
        <v>45381</v>
      </c>
      <c r="B8857" s="6" t="s">
        <v>125</v>
      </c>
      <c r="C8857" s="7">
        <v>2</v>
      </c>
      <c r="D8857">
        <v>21</v>
      </c>
      <c r="E8857">
        <f t="shared" si="602"/>
        <v>5</v>
      </c>
      <c r="F8857" t="str">
        <f t="shared" si="603"/>
        <v>仏滅</v>
      </c>
      <c r="G8857" t="str">
        <f t="shared" si="600"/>
        <v>土</v>
      </c>
      <c r="I8857" t="str">
        <f t="shared" si="601"/>
        <v/>
      </c>
    </row>
    <row r="8858" spans="1:9">
      <c r="A8858" s="1">
        <v>45382</v>
      </c>
      <c r="B8858" s="6" t="s">
        <v>126</v>
      </c>
      <c r="C8858" s="7">
        <v>2</v>
      </c>
      <c r="D8858">
        <v>22</v>
      </c>
      <c r="E8858">
        <f t="shared" si="602"/>
        <v>0</v>
      </c>
      <c r="F8858" t="str">
        <f t="shared" si="603"/>
        <v>大安</v>
      </c>
      <c r="G8858" t="str">
        <f t="shared" si="600"/>
        <v>日</v>
      </c>
      <c r="I8858" t="str">
        <f t="shared" si="601"/>
        <v/>
      </c>
    </row>
    <row r="8859" spans="1:9">
      <c r="A8859" s="1">
        <v>45383</v>
      </c>
      <c r="B8859" s="6" t="s">
        <v>127</v>
      </c>
      <c r="C8859" s="7">
        <v>2</v>
      </c>
      <c r="D8859">
        <v>23</v>
      </c>
      <c r="E8859">
        <f t="shared" si="602"/>
        <v>1</v>
      </c>
      <c r="F8859" t="str">
        <f t="shared" si="603"/>
        <v>赤口</v>
      </c>
      <c r="G8859" t="str">
        <f t="shared" si="600"/>
        <v>月</v>
      </c>
      <c r="I8859" t="str">
        <f t="shared" si="601"/>
        <v/>
      </c>
    </row>
    <row r="8860" spans="1:9">
      <c r="A8860" s="1">
        <v>45384</v>
      </c>
      <c r="B8860" s="6" t="s">
        <v>128</v>
      </c>
      <c r="C8860" s="7">
        <v>2</v>
      </c>
      <c r="D8860">
        <v>24</v>
      </c>
      <c r="E8860">
        <f t="shared" si="602"/>
        <v>2</v>
      </c>
      <c r="F8860" t="str">
        <f t="shared" si="603"/>
        <v>先勝</v>
      </c>
      <c r="G8860" t="str">
        <f t="shared" si="600"/>
        <v>火</v>
      </c>
      <c r="I8860" t="str">
        <f t="shared" si="601"/>
        <v/>
      </c>
    </row>
    <row r="8861" spans="1:9">
      <c r="A8861" s="1">
        <v>45385</v>
      </c>
      <c r="B8861" s="6" t="s">
        <v>129</v>
      </c>
      <c r="C8861" s="7">
        <v>2</v>
      </c>
      <c r="D8861">
        <v>25</v>
      </c>
      <c r="E8861">
        <f t="shared" si="602"/>
        <v>3</v>
      </c>
      <c r="F8861" t="str">
        <f t="shared" si="603"/>
        <v>友引</v>
      </c>
      <c r="G8861" t="str">
        <f t="shared" si="600"/>
        <v>水</v>
      </c>
      <c r="I8861" t="str">
        <f t="shared" si="601"/>
        <v/>
      </c>
    </row>
    <row r="8862" spans="1:9">
      <c r="A8862" s="1">
        <v>45386</v>
      </c>
      <c r="B8862" s="6" t="s">
        <v>130</v>
      </c>
      <c r="C8862" s="7">
        <v>2</v>
      </c>
      <c r="D8862">
        <v>26</v>
      </c>
      <c r="E8862">
        <f t="shared" si="602"/>
        <v>4</v>
      </c>
      <c r="F8862" t="str">
        <f t="shared" si="603"/>
        <v>先負</v>
      </c>
      <c r="G8862" t="str">
        <f t="shared" si="600"/>
        <v>木</v>
      </c>
      <c r="I8862" t="str">
        <f t="shared" si="601"/>
        <v/>
      </c>
    </row>
    <row r="8863" spans="1:9">
      <c r="A8863" s="1">
        <v>45387</v>
      </c>
      <c r="B8863" s="6" t="s">
        <v>131</v>
      </c>
      <c r="C8863" s="7">
        <v>2</v>
      </c>
      <c r="D8863">
        <v>27</v>
      </c>
      <c r="E8863">
        <f t="shared" si="602"/>
        <v>5</v>
      </c>
      <c r="F8863" t="str">
        <f t="shared" si="603"/>
        <v>仏滅</v>
      </c>
      <c r="G8863" t="str">
        <f t="shared" si="600"/>
        <v>金</v>
      </c>
      <c r="I8863" t="str">
        <f t="shared" si="601"/>
        <v/>
      </c>
    </row>
    <row r="8864" spans="1:9">
      <c r="A8864" s="1">
        <v>45388</v>
      </c>
      <c r="B8864" s="6" t="s">
        <v>132</v>
      </c>
      <c r="C8864" s="7">
        <v>2</v>
      </c>
      <c r="D8864">
        <v>28</v>
      </c>
      <c r="E8864">
        <f t="shared" si="602"/>
        <v>0</v>
      </c>
      <c r="F8864" t="str">
        <f t="shared" si="603"/>
        <v>大安</v>
      </c>
      <c r="G8864" t="str">
        <f t="shared" si="600"/>
        <v>土</v>
      </c>
      <c r="I8864" t="str">
        <f t="shared" si="601"/>
        <v/>
      </c>
    </row>
    <row r="8865" spans="1:9">
      <c r="A8865" s="1">
        <v>45389</v>
      </c>
      <c r="B8865" s="6" t="s">
        <v>133</v>
      </c>
      <c r="C8865" s="7">
        <v>2</v>
      </c>
      <c r="D8865">
        <v>29</v>
      </c>
      <c r="E8865">
        <f t="shared" si="602"/>
        <v>1</v>
      </c>
      <c r="F8865" t="str">
        <f t="shared" si="603"/>
        <v>赤口</v>
      </c>
      <c r="G8865" t="str">
        <f t="shared" si="600"/>
        <v>日</v>
      </c>
      <c r="I8865" t="str">
        <f t="shared" si="601"/>
        <v/>
      </c>
    </row>
    <row r="8866" spans="1:9">
      <c r="A8866" s="1">
        <v>45390</v>
      </c>
      <c r="B8866" s="6" t="s">
        <v>134</v>
      </c>
      <c r="C8866" s="7">
        <v>2</v>
      </c>
      <c r="D8866">
        <v>30</v>
      </c>
      <c r="E8866">
        <f t="shared" si="602"/>
        <v>2</v>
      </c>
      <c r="F8866" t="str">
        <f t="shared" si="603"/>
        <v>先勝</v>
      </c>
      <c r="G8866" t="str">
        <f t="shared" si="600"/>
        <v>月</v>
      </c>
      <c r="I8866" t="str">
        <f t="shared" si="601"/>
        <v/>
      </c>
    </row>
    <row r="8867" spans="1:9">
      <c r="A8867" s="1">
        <v>45391</v>
      </c>
      <c r="B8867" s="6" t="s">
        <v>578</v>
      </c>
      <c r="C8867" s="7">
        <v>3</v>
      </c>
      <c r="D8867">
        <v>1</v>
      </c>
      <c r="E8867">
        <f t="shared" si="602"/>
        <v>4</v>
      </c>
      <c r="F8867" t="str">
        <f t="shared" si="603"/>
        <v>先負</v>
      </c>
      <c r="G8867" t="str">
        <f t="shared" si="600"/>
        <v>火</v>
      </c>
      <c r="I8867" t="str">
        <f t="shared" si="601"/>
        <v/>
      </c>
    </row>
    <row r="8868" spans="1:9">
      <c r="A8868" s="1">
        <v>45392</v>
      </c>
      <c r="B8868" s="6" t="s">
        <v>136</v>
      </c>
      <c r="C8868" s="7">
        <v>3</v>
      </c>
      <c r="D8868">
        <v>2</v>
      </c>
      <c r="E8868">
        <f t="shared" si="602"/>
        <v>5</v>
      </c>
      <c r="F8868" t="str">
        <f t="shared" si="603"/>
        <v>仏滅</v>
      </c>
      <c r="G8868" t="str">
        <f t="shared" si="600"/>
        <v>水</v>
      </c>
      <c r="I8868" t="str">
        <f t="shared" si="601"/>
        <v/>
      </c>
    </row>
    <row r="8869" spans="1:9">
      <c r="A8869" s="1">
        <v>45393</v>
      </c>
      <c r="B8869" s="6" t="s">
        <v>137</v>
      </c>
      <c r="C8869" s="7">
        <v>3</v>
      </c>
      <c r="D8869">
        <v>3</v>
      </c>
      <c r="E8869">
        <f t="shared" si="602"/>
        <v>0</v>
      </c>
      <c r="F8869" t="str">
        <f t="shared" si="603"/>
        <v>大安</v>
      </c>
      <c r="G8869" t="str">
        <f t="shared" si="600"/>
        <v>木</v>
      </c>
      <c r="I8869" t="str">
        <f t="shared" si="601"/>
        <v/>
      </c>
    </row>
    <row r="8870" spans="1:9">
      <c r="A8870" s="1">
        <v>45394</v>
      </c>
      <c r="B8870" s="6" t="s">
        <v>138</v>
      </c>
      <c r="C8870" s="7">
        <v>3</v>
      </c>
      <c r="D8870">
        <v>4</v>
      </c>
      <c r="E8870">
        <f t="shared" si="602"/>
        <v>1</v>
      </c>
      <c r="F8870" t="str">
        <f t="shared" si="603"/>
        <v>赤口</v>
      </c>
      <c r="G8870" t="str">
        <f t="shared" si="600"/>
        <v>金</v>
      </c>
      <c r="I8870" t="str">
        <f t="shared" si="601"/>
        <v/>
      </c>
    </row>
    <row r="8871" spans="1:9">
      <c r="A8871" s="1">
        <v>45395</v>
      </c>
      <c r="B8871" s="6" t="s">
        <v>139</v>
      </c>
      <c r="C8871" s="7">
        <v>3</v>
      </c>
      <c r="D8871">
        <v>5</v>
      </c>
      <c r="E8871">
        <f t="shared" si="602"/>
        <v>2</v>
      </c>
      <c r="F8871" t="str">
        <f t="shared" si="603"/>
        <v>先勝</v>
      </c>
      <c r="G8871" t="str">
        <f t="shared" si="600"/>
        <v>土</v>
      </c>
      <c r="I8871" t="str">
        <f t="shared" si="601"/>
        <v/>
      </c>
    </row>
    <row r="8872" spans="1:9">
      <c r="A8872" s="1">
        <v>45396</v>
      </c>
      <c r="B8872" s="6" t="s">
        <v>140</v>
      </c>
      <c r="C8872" s="7">
        <v>3</v>
      </c>
      <c r="D8872">
        <v>6</v>
      </c>
      <c r="E8872">
        <f t="shared" si="602"/>
        <v>3</v>
      </c>
      <c r="F8872" t="str">
        <f t="shared" si="603"/>
        <v>友引</v>
      </c>
      <c r="G8872" t="str">
        <f t="shared" si="600"/>
        <v>日</v>
      </c>
      <c r="I8872" t="str">
        <f t="shared" si="601"/>
        <v/>
      </c>
    </row>
    <row r="8873" spans="1:9">
      <c r="A8873" s="1">
        <v>45397</v>
      </c>
      <c r="B8873" s="6" t="s">
        <v>141</v>
      </c>
      <c r="C8873" s="7">
        <v>3</v>
      </c>
      <c r="D8873">
        <v>7</v>
      </c>
      <c r="E8873">
        <f t="shared" si="602"/>
        <v>4</v>
      </c>
      <c r="F8873" t="str">
        <f t="shared" si="603"/>
        <v>先負</v>
      </c>
      <c r="G8873" t="str">
        <f t="shared" si="600"/>
        <v>月</v>
      </c>
      <c r="I8873" t="str">
        <f t="shared" si="601"/>
        <v/>
      </c>
    </row>
    <row r="8874" spans="1:9">
      <c r="A8874" s="1">
        <v>45398</v>
      </c>
      <c r="B8874" s="6" t="s">
        <v>142</v>
      </c>
      <c r="C8874" s="7">
        <v>3</v>
      </c>
      <c r="D8874">
        <v>8</v>
      </c>
      <c r="E8874">
        <f t="shared" si="602"/>
        <v>5</v>
      </c>
      <c r="F8874" t="str">
        <f t="shared" si="603"/>
        <v>仏滅</v>
      </c>
      <c r="G8874" t="str">
        <f t="shared" si="600"/>
        <v>火</v>
      </c>
      <c r="I8874" t="str">
        <f t="shared" si="601"/>
        <v/>
      </c>
    </row>
    <row r="8875" spans="1:9">
      <c r="A8875" s="1">
        <v>45399</v>
      </c>
      <c r="B8875" s="6" t="s">
        <v>143</v>
      </c>
      <c r="C8875" s="7">
        <v>3</v>
      </c>
      <c r="D8875">
        <v>9</v>
      </c>
      <c r="E8875">
        <f t="shared" si="602"/>
        <v>0</v>
      </c>
      <c r="F8875" t="str">
        <f t="shared" si="603"/>
        <v>大安</v>
      </c>
      <c r="G8875" t="str">
        <f t="shared" si="600"/>
        <v>水</v>
      </c>
      <c r="I8875" t="str">
        <f t="shared" si="601"/>
        <v/>
      </c>
    </row>
    <row r="8876" spans="1:9">
      <c r="A8876" s="1">
        <v>45400</v>
      </c>
      <c r="B8876" s="6" t="s">
        <v>144</v>
      </c>
      <c r="C8876" s="7">
        <v>3</v>
      </c>
      <c r="D8876">
        <v>10</v>
      </c>
      <c r="E8876">
        <f t="shared" si="602"/>
        <v>1</v>
      </c>
      <c r="F8876" t="str">
        <f t="shared" si="603"/>
        <v>赤口</v>
      </c>
      <c r="G8876" t="str">
        <f t="shared" si="600"/>
        <v>木</v>
      </c>
      <c r="I8876" t="str">
        <f t="shared" si="601"/>
        <v/>
      </c>
    </row>
    <row r="8877" spans="1:9">
      <c r="A8877" s="1">
        <v>45401</v>
      </c>
      <c r="B8877" s="6" t="s">
        <v>145</v>
      </c>
      <c r="C8877" s="7">
        <v>3</v>
      </c>
      <c r="D8877">
        <v>11</v>
      </c>
      <c r="E8877">
        <f t="shared" si="602"/>
        <v>2</v>
      </c>
      <c r="F8877" t="str">
        <f t="shared" si="603"/>
        <v>先勝</v>
      </c>
      <c r="G8877" t="str">
        <f t="shared" si="600"/>
        <v>金</v>
      </c>
      <c r="I8877" t="str">
        <f t="shared" si="601"/>
        <v/>
      </c>
    </row>
    <row r="8878" spans="1:9">
      <c r="A8878" s="1">
        <v>45402</v>
      </c>
      <c r="B8878" s="6" t="s">
        <v>146</v>
      </c>
      <c r="C8878" s="7">
        <v>3</v>
      </c>
      <c r="D8878">
        <v>12</v>
      </c>
      <c r="E8878">
        <f t="shared" si="602"/>
        <v>3</v>
      </c>
      <c r="F8878" t="str">
        <f t="shared" si="603"/>
        <v>友引</v>
      </c>
      <c r="G8878" t="str">
        <f t="shared" si="600"/>
        <v>土</v>
      </c>
      <c r="I8878" t="str">
        <f t="shared" si="601"/>
        <v/>
      </c>
    </row>
    <row r="8879" spans="1:9">
      <c r="A8879" s="1">
        <v>45403</v>
      </c>
      <c r="B8879" s="6" t="s">
        <v>147</v>
      </c>
      <c r="C8879" s="7">
        <v>3</v>
      </c>
      <c r="D8879">
        <v>13</v>
      </c>
      <c r="E8879">
        <f t="shared" si="602"/>
        <v>4</v>
      </c>
      <c r="F8879" t="str">
        <f t="shared" si="603"/>
        <v>先負</v>
      </c>
      <c r="G8879" t="str">
        <f t="shared" si="600"/>
        <v>日</v>
      </c>
      <c r="I8879" t="str">
        <f t="shared" si="601"/>
        <v/>
      </c>
    </row>
    <row r="8880" spans="1:9">
      <c r="A8880" s="1">
        <v>45404</v>
      </c>
      <c r="B8880" s="6" t="s">
        <v>148</v>
      </c>
      <c r="C8880" s="7">
        <v>3</v>
      </c>
      <c r="D8880">
        <v>14</v>
      </c>
      <c r="E8880">
        <f t="shared" si="602"/>
        <v>5</v>
      </c>
      <c r="F8880" t="str">
        <f t="shared" si="603"/>
        <v>仏滅</v>
      </c>
      <c r="G8880" t="str">
        <f t="shared" si="600"/>
        <v>月</v>
      </c>
      <c r="I8880" t="str">
        <f t="shared" si="601"/>
        <v/>
      </c>
    </row>
    <row r="8881" spans="1:9">
      <c r="A8881" s="1">
        <v>45405</v>
      </c>
      <c r="B8881" s="6" t="s">
        <v>149</v>
      </c>
      <c r="C8881" s="7">
        <v>3</v>
      </c>
      <c r="D8881">
        <v>15</v>
      </c>
      <c r="E8881">
        <f t="shared" si="602"/>
        <v>0</v>
      </c>
      <c r="F8881" t="str">
        <f t="shared" si="603"/>
        <v>大安</v>
      </c>
      <c r="G8881" t="str">
        <f t="shared" si="600"/>
        <v>火</v>
      </c>
      <c r="I8881" t="str">
        <f t="shared" si="601"/>
        <v/>
      </c>
    </row>
    <row r="8882" spans="1:9">
      <c r="A8882" s="1">
        <v>45406</v>
      </c>
      <c r="B8882" s="6" t="s">
        <v>150</v>
      </c>
      <c r="C8882" s="7">
        <v>3</v>
      </c>
      <c r="D8882">
        <v>16</v>
      </c>
      <c r="E8882">
        <f t="shared" si="602"/>
        <v>1</v>
      </c>
      <c r="F8882" t="str">
        <f t="shared" si="603"/>
        <v>赤口</v>
      </c>
      <c r="G8882" t="str">
        <f t="shared" si="600"/>
        <v>水</v>
      </c>
      <c r="I8882" t="str">
        <f t="shared" si="601"/>
        <v/>
      </c>
    </row>
    <row r="8883" spans="1:9">
      <c r="A8883" s="1">
        <v>45407</v>
      </c>
      <c r="B8883" s="6" t="s">
        <v>151</v>
      </c>
      <c r="C8883" s="7">
        <v>3</v>
      </c>
      <c r="D8883">
        <v>17</v>
      </c>
      <c r="E8883">
        <f t="shared" si="602"/>
        <v>2</v>
      </c>
      <c r="F8883" t="str">
        <f t="shared" si="603"/>
        <v>先勝</v>
      </c>
      <c r="G8883" t="str">
        <f t="shared" si="600"/>
        <v>木</v>
      </c>
      <c r="I8883" t="str">
        <f t="shared" si="601"/>
        <v/>
      </c>
    </row>
    <row r="8884" spans="1:9">
      <c r="A8884" s="1">
        <v>45408</v>
      </c>
      <c r="B8884" s="6" t="s">
        <v>152</v>
      </c>
      <c r="C8884" s="7">
        <v>3</v>
      </c>
      <c r="D8884">
        <v>18</v>
      </c>
      <c r="E8884">
        <f t="shared" si="602"/>
        <v>3</v>
      </c>
      <c r="F8884" t="str">
        <f t="shared" si="603"/>
        <v>友引</v>
      </c>
      <c r="G8884" t="str">
        <f t="shared" si="600"/>
        <v>金</v>
      </c>
      <c r="I8884" t="str">
        <f t="shared" si="601"/>
        <v/>
      </c>
    </row>
    <row r="8885" spans="1:9">
      <c r="A8885" s="1">
        <v>45409</v>
      </c>
      <c r="B8885" s="6" t="s">
        <v>153</v>
      </c>
      <c r="C8885" s="7">
        <v>3</v>
      </c>
      <c r="D8885">
        <v>19</v>
      </c>
      <c r="E8885">
        <f t="shared" si="602"/>
        <v>4</v>
      </c>
      <c r="F8885" t="str">
        <f t="shared" si="603"/>
        <v>先負</v>
      </c>
      <c r="G8885" t="str">
        <f t="shared" si="600"/>
        <v>土</v>
      </c>
      <c r="I8885" t="str">
        <f t="shared" si="601"/>
        <v/>
      </c>
    </row>
    <row r="8886" spans="1:9">
      <c r="A8886" s="1">
        <v>45410</v>
      </c>
      <c r="B8886" s="6" t="s">
        <v>154</v>
      </c>
      <c r="C8886" s="7">
        <v>3</v>
      </c>
      <c r="D8886">
        <v>20</v>
      </c>
      <c r="E8886">
        <f t="shared" si="602"/>
        <v>5</v>
      </c>
      <c r="F8886" t="str">
        <f t="shared" si="603"/>
        <v>仏滅</v>
      </c>
      <c r="G8886" t="str">
        <f t="shared" si="600"/>
        <v>日</v>
      </c>
      <c r="I8886" t="str">
        <f t="shared" si="601"/>
        <v/>
      </c>
    </row>
    <row r="8887" spans="1:9">
      <c r="A8887" s="1">
        <v>45411</v>
      </c>
      <c r="B8887" s="6" t="s">
        <v>155</v>
      </c>
      <c r="C8887" s="7">
        <v>3</v>
      </c>
      <c r="D8887">
        <v>21</v>
      </c>
      <c r="E8887">
        <f t="shared" si="602"/>
        <v>0</v>
      </c>
      <c r="F8887" t="str">
        <f t="shared" si="603"/>
        <v>大安</v>
      </c>
      <c r="G8887" t="str">
        <f t="shared" si="600"/>
        <v>月</v>
      </c>
      <c r="I8887" t="str">
        <f t="shared" si="601"/>
        <v/>
      </c>
    </row>
    <row r="8888" spans="1:9">
      <c r="A8888" s="1">
        <v>45412</v>
      </c>
      <c r="B8888" s="6" t="s">
        <v>156</v>
      </c>
      <c r="C8888" s="7">
        <v>3</v>
      </c>
      <c r="D8888">
        <v>22</v>
      </c>
      <c r="E8888">
        <f t="shared" si="602"/>
        <v>1</v>
      </c>
      <c r="F8888" t="str">
        <f t="shared" si="603"/>
        <v>赤口</v>
      </c>
      <c r="G8888" t="str">
        <f t="shared" si="600"/>
        <v>火</v>
      </c>
      <c r="I8888" t="str">
        <f t="shared" si="601"/>
        <v/>
      </c>
    </row>
    <row r="8889" spans="1:9">
      <c r="A8889" s="1">
        <v>45413</v>
      </c>
      <c r="B8889" s="6" t="s">
        <v>157</v>
      </c>
      <c r="C8889" s="7">
        <v>3</v>
      </c>
      <c r="D8889">
        <v>23</v>
      </c>
      <c r="E8889">
        <f t="shared" si="602"/>
        <v>2</v>
      </c>
      <c r="F8889" t="str">
        <f t="shared" si="603"/>
        <v>先勝</v>
      </c>
      <c r="G8889" t="str">
        <f t="shared" si="600"/>
        <v>水</v>
      </c>
      <c r="I8889" t="str">
        <f t="shared" si="601"/>
        <v/>
      </c>
    </row>
    <row r="8890" spans="1:9">
      <c r="A8890" s="1">
        <v>45414</v>
      </c>
      <c r="B8890" s="6" t="s">
        <v>158</v>
      </c>
      <c r="C8890" s="7">
        <v>3</v>
      </c>
      <c r="D8890">
        <v>24</v>
      </c>
      <c r="E8890">
        <f t="shared" si="602"/>
        <v>3</v>
      </c>
      <c r="F8890" t="str">
        <f t="shared" si="603"/>
        <v>友引</v>
      </c>
      <c r="G8890" t="str">
        <f t="shared" si="600"/>
        <v>木</v>
      </c>
      <c r="I8890" t="str">
        <f t="shared" si="601"/>
        <v/>
      </c>
    </row>
    <row r="8891" spans="1:9">
      <c r="A8891" s="1">
        <v>45415</v>
      </c>
      <c r="B8891" s="6" t="s">
        <v>159</v>
      </c>
      <c r="C8891" s="7">
        <v>3</v>
      </c>
      <c r="D8891">
        <v>25</v>
      </c>
      <c r="E8891">
        <f t="shared" si="602"/>
        <v>4</v>
      </c>
      <c r="F8891" t="str">
        <f t="shared" si="603"/>
        <v>先負</v>
      </c>
      <c r="G8891" t="str">
        <f t="shared" si="600"/>
        <v>金</v>
      </c>
      <c r="I8891" t="str">
        <f t="shared" si="601"/>
        <v/>
      </c>
    </row>
    <row r="8892" spans="1:9">
      <c r="A8892" s="1">
        <v>45416</v>
      </c>
      <c r="B8892" s="6" t="s">
        <v>160</v>
      </c>
      <c r="C8892" s="7">
        <v>3</v>
      </c>
      <c r="D8892">
        <v>26</v>
      </c>
      <c r="E8892">
        <f t="shared" si="602"/>
        <v>5</v>
      </c>
      <c r="F8892" t="str">
        <f t="shared" si="603"/>
        <v>仏滅</v>
      </c>
      <c r="G8892" t="str">
        <f t="shared" si="600"/>
        <v>土</v>
      </c>
      <c r="I8892" t="str">
        <f t="shared" si="601"/>
        <v/>
      </c>
    </row>
    <row r="8893" spans="1:9">
      <c r="A8893" s="1">
        <v>45417</v>
      </c>
      <c r="B8893" s="6" t="s">
        <v>161</v>
      </c>
      <c r="C8893" s="7">
        <v>3</v>
      </c>
      <c r="D8893">
        <v>27</v>
      </c>
      <c r="E8893">
        <f t="shared" si="602"/>
        <v>0</v>
      </c>
      <c r="F8893" t="str">
        <f t="shared" si="603"/>
        <v>大安</v>
      </c>
      <c r="G8893" t="str">
        <f t="shared" si="600"/>
        <v>日</v>
      </c>
      <c r="I8893" t="str">
        <f t="shared" si="601"/>
        <v/>
      </c>
    </row>
    <row r="8894" spans="1:9">
      <c r="A8894" s="1">
        <v>45418</v>
      </c>
      <c r="B8894" s="6" t="s">
        <v>162</v>
      </c>
      <c r="C8894" s="7">
        <v>3</v>
      </c>
      <c r="D8894">
        <v>28</v>
      </c>
      <c r="E8894">
        <f t="shared" si="602"/>
        <v>1</v>
      </c>
      <c r="F8894" t="str">
        <f t="shared" si="603"/>
        <v>赤口</v>
      </c>
      <c r="G8894" t="str">
        <f t="shared" si="600"/>
        <v>月</v>
      </c>
      <c r="I8894" t="str">
        <f t="shared" si="601"/>
        <v/>
      </c>
    </row>
    <row r="8895" spans="1:9">
      <c r="A8895" s="1">
        <v>45419</v>
      </c>
      <c r="B8895" s="6" t="s">
        <v>163</v>
      </c>
      <c r="C8895" s="7">
        <v>3</v>
      </c>
      <c r="D8895">
        <v>29</v>
      </c>
      <c r="E8895">
        <f t="shared" si="602"/>
        <v>2</v>
      </c>
      <c r="F8895" t="str">
        <f t="shared" si="603"/>
        <v>先勝</v>
      </c>
      <c r="G8895" t="str">
        <f t="shared" si="600"/>
        <v>火</v>
      </c>
      <c r="I8895" t="str">
        <f t="shared" si="601"/>
        <v/>
      </c>
    </row>
    <row r="8896" spans="1:9">
      <c r="A8896" s="1">
        <v>45420</v>
      </c>
      <c r="B8896" s="6" t="s">
        <v>736</v>
      </c>
      <c r="C8896" s="7">
        <v>4</v>
      </c>
      <c r="D8896">
        <v>1</v>
      </c>
      <c r="E8896">
        <f t="shared" si="602"/>
        <v>5</v>
      </c>
      <c r="F8896" t="str">
        <f t="shared" si="603"/>
        <v>仏滅</v>
      </c>
      <c r="G8896" t="str">
        <f t="shared" si="600"/>
        <v>水</v>
      </c>
      <c r="I8896" t="str">
        <f t="shared" si="601"/>
        <v/>
      </c>
    </row>
    <row r="8897" spans="1:9">
      <c r="A8897" s="1">
        <v>45421</v>
      </c>
      <c r="B8897" s="6" t="s">
        <v>165</v>
      </c>
      <c r="C8897" s="7">
        <v>4</v>
      </c>
      <c r="D8897">
        <v>2</v>
      </c>
      <c r="E8897">
        <f t="shared" si="602"/>
        <v>0</v>
      </c>
      <c r="F8897" t="str">
        <f t="shared" si="603"/>
        <v>大安</v>
      </c>
      <c r="G8897" t="str">
        <f t="shared" si="600"/>
        <v>木</v>
      </c>
      <c r="I8897" t="str">
        <f t="shared" si="601"/>
        <v/>
      </c>
    </row>
    <row r="8898" spans="1:9">
      <c r="A8898" s="1">
        <v>45422</v>
      </c>
      <c r="B8898" s="6" t="s">
        <v>166</v>
      </c>
      <c r="C8898" s="7">
        <v>4</v>
      </c>
      <c r="D8898">
        <v>3</v>
      </c>
      <c r="E8898">
        <f t="shared" si="602"/>
        <v>1</v>
      </c>
      <c r="F8898" t="str">
        <f t="shared" si="603"/>
        <v>赤口</v>
      </c>
      <c r="G8898" t="str">
        <f t="shared" si="600"/>
        <v>金</v>
      </c>
      <c r="I8898" t="str">
        <f t="shared" si="601"/>
        <v/>
      </c>
    </row>
    <row r="8899" spans="1:9">
      <c r="A8899" s="1">
        <v>45423</v>
      </c>
      <c r="B8899" s="6" t="s">
        <v>167</v>
      </c>
      <c r="C8899" s="7">
        <v>4</v>
      </c>
      <c r="D8899">
        <v>4</v>
      </c>
      <c r="E8899">
        <f t="shared" si="602"/>
        <v>2</v>
      </c>
      <c r="F8899" t="str">
        <f t="shared" si="603"/>
        <v>先勝</v>
      </c>
      <c r="G8899" t="str">
        <f t="shared" ref="G8899:G8962" si="604">TEXT(A8899,"aaa")</f>
        <v>土</v>
      </c>
      <c r="I8899" t="str">
        <f t="shared" ref="I8899:I8962" si="605">IF(ISERROR(VLOOKUP(H8899,$K$29:$L$39,2,FALSE)),"",VLOOKUP(H8899,$K$29:$L$39,2,FALSE))</f>
        <v/>
      </c>
    </row>
    <row r="8900" spans="1:9">
      <c r="A8900" s="1">
        <v>45424</v>
      </c>
      <c r="B8900" s="6" t="s">
        <v>168</v>
      </c>
      <c r="C8900" s="7">
        <v>4</v>
      </c>
      <c r="D8900">
        <v>5</v>
      </c>
      <c r="E8900">
        <f t="shared" si="602"/>
        <v>3</v>
      </c>
      <c r="F8900" t="str">
        <f t="shared" si="603"/>
        <v>友引</v>
      </c>
      <c r="G8900" t="str">
        <f t="shared" si="604"/>
        <v>日</v>
      </c>
      <c r="I8900" t="str">
        <f t="shared" si="605"/>
        <v/>
      </c>
    </row>
    <row r="8901" spans="1:9">
      <c r="A8901" s="1">
        <v>45425</v>
      </c>
      <c r="B8901" s="6" t="s">
        <v>169</v>
      </c>
      <c r="C8901" s="7">
        <v>4</v>
      </c>
      <c r="D8901">
        <v>6</v>
      </c>
      <c r="E8901">
        <f t="shared" si="602"/>
        <v>4</v>
      </c>
      <c r="F8901" t="str">
        <f t="shared" si="603"/>
        <v>先負</v>
      </c>
      <c r="G8901" t="str">
        <f t="shared" si="604"/>
        <v>月</v>
      </c>
      <c r="I8901" t="str">
        <f t="shared" si="605"/>
        <v/>
      </c>
    </row>
    <row r="8902" spans="1:9">
      <c r="A8902" s="1">
        <v>45426</v>
      </c>
      <c r="B8902" s="6" t="s">
        <v>170</v>
      </c>
      <c r="C8902" s="7">
        <v>4</v>
      </c>
      <c r="D8902">
        <v>7</v>
      </c>
      <c r="E8902">
        <f t="shared" si="602"/>
        <v>5</v>
      </c>
      <c r="F8902" t="str">
        <f t="shared" si="603"/>
        <v>仏滅</v>
      </c>
      <c r="G8902" t="str">
        <f t="shared" si="604"/>
        <v>火</v>
      </c>
      <c r="I8902" t="str">
        <f t="shared" si="605"/>
        <v/>
      </c>
    </row>
    <row r="8903" spans="1:9">
      <c r="A8903" s="1">
        <v>45427</v>
      </c>
      <c r="B8903" s="6" t="s">
        <v>171</v>
      </c>
      <c r="C8903" s="7">
        <v>4</v>
      </c>
      <c r="D8903">
        <v>8</v>
      </c>
      <c r="E8903">
        <f t="shared" si="602"/>
        <v>0</v>
      </c>
      <c r="F8903" t="str">
        <f t="shared" si="603"/>
        <v>大安</v>
      </c>
      <c r="G8903" t="str">
        <f t="shared" si="604"/>
        <v>水</v>
      </c>
      <c r="I8903" t="str">
        <f t="shared" si="605"/>
        <v/>
      </c>
    </row>
    <row r="8904" spans="1:9">
      <c r="A8904" s="1">
        <v>45428</v>
      </c>
      <c r="B8904" s="6" t="s">
        <v>172</v>
      </c>
      <c r="C8904" s="7">
        <v>4</v>
      </c>
      <c r="D8904">
        <v>9</v>
      </c>
      <c r="E8904">
        <f t="shared" si="602"/>
        <v>1</v>
      </c>
      <c r="F8904" t="str">
        <f t="shared" si="603"/>
        <v>赤口</v>
      </c>
      <c r="G8904" t="str">
        <f t="shared" si="604"/>
        <v>木</v>
      </c>
      <c r="I8904" t="str">
        <f t="shared" si="605"/>
        <v/>
      </c>
    </row>
    <row r="8905" spans="1:9">
      <c r="A8905" s="1">
        <v>45429</v>
      </c>
      <c r="B8905" s="6" t="s">
        <v>173</v>
      </c>
      <c r="C8905" s="7">
        <v>4</v>
      </c>
      <c r="D8905">
        <v>10</v>
      </c>
      <c r="E8905">
        <f t="shared" si="602"/>
        <v>2</v>
      </c>
      <c r="F8905" t="str">
        <f t="shared" si="603"/>
        <v>先勝</v>
      </c>
      <c r="G8905" t="str">
        <f t="shared" si="604"/>
        <v>金</v>
      </c>
      <c r="I8905" t="str">
        <f t="shared" si="605"/>
        <v/>
      </c>
    </row>
    <row r="8906" spans="1:9">
      <c r="A8906" s="1">
        <v>45430</v>
      </c>
      <c r="B8906" s="6" t="s">
        <v>174</v>
      </c>
      <c r="C8906" s="7">
        <v>4</v>
      </c>
      <c r="D8906">
        <v>11</v>
      </c>
      <c r="E8906">
        <f t="shared" si="602"/>
        <v>3</v>
      </c>
      <c r="F8906" t="str">
        <f t="shared" si="603"/>
        <v>友引</v>
      </c>
      <c r="G8906" t="str">
        <f t="shared" si="604"/>
        <v>土</v>
      </c>
      <c r="I8906" t="str">
        <f t="shared" si="605"/>
        <v/>
      </c>
    </row>
    <row r="8907" spans="1:9">
      <c r="A8907" s="1">
        <v>45431</v>
      </c>
      <c r="B8907" s="6" t="s">
        <v>175</v>
      </c>
      <c r="C8907" s="7">
        <v>4</v>
      </c>
      <c r="D8907">
        <v>12</v>
      </c>
      <c r="E8907">
        <f t="shared" si="602"/>
        <v>4</v>
      </c>
      <c r="F8907" t="str">
        <f t="shared" si="603"/>
        <v>先負</v>
      </c>
      <c r="G8907" t="str">
        <f t="shared" si="604"/>
        <v>日</v>
      </c>
      <c r="I8907" t="str">
        <f t="shared" si="605"/>
        <v/>
      </c>
    </row>
    <row r="8908" spans="1:9">
      <c r="A8908" s="1">
        <v>45432</v>
      </c>
      <c r="B8908" s="6" t="s">
        <v>176</v>
      </c>
      <c r="C8908" s="7">
        <v>4</v>
      </c>
      <c r="D8908">
        <v>13</v>
      </c>
      <c r="E8908">
        <f t="shared" ref="E8908:E8971" si="606">MOD(C8908+D8908,6)</f>
        <v>5</v>
      </c>
      <c r="F8908" t="str">
        <f t="shared" ref="F8908:F8971" si="607">VLOOKUP(E8908,$K$18:$L$23,2)</f>
        <v>仏滅</v>
      </c>
      <c r="G8908" t="str">
        <f t="shared" si="604"/>
        <v>月</v>
      </c>
      <c r="I8908" t="str">
        <f t="shared" si="605"/>
        <v/>
      </c>
    </row>
    <row r="8909" spans="1:9">
      <c r="A8909" s="1">
        <v>45433</v>
      </c>
      <c r="B8909" s="6" t="s">
        <v>177</v>
      </c>
      <c r="C8909" s="7">
        <v>4</v>
      </c>
      <c r="D8909">
        <v>14</v>
      </c>
      <c r="E8909">
        <f t="shared" si="606"/>
        <v>0</v>
      </c>
      <c r="F8909" t="str">
        <f t="shared" si="607"/>
        <v>大安</v>
      </c>
      <c r="G8909" t="str">
        <f t="shared" si="604"/>
        <v>火</v>
      </c>
      <c r="I8909" t="str">
        <f t="shared" si="605"/>
        <v/>
      </c>
    </row>
    <row r="8910" spans="1:9">
      <c r="A8910" s="1">
        <v>45434</v>
      </c>
      <c r="B8910" s="6" t="s">
        <v>178</v>
      </c>
      <c r="C8910" s="7">
        <v>4</v>
      </c>
      <c r="D8910">
        <v>15</v>
      </c>
      <c r="E8910">
        <f t="shared" si="606"/>
        <v>1</v>
      </c>
      <c r="F8910" t="str">
        <f t="shared" si="607"/>
        <v>赤口</v>
      </c>
      <c r="G8910" t="str">
        <f t="shared" si="604"/>
        <v>水</v>
      </c>
      <c r="I8910" t="str">
        <f t="shared" si="605"/>
        <v/>
      </c>
    </row>
    <row r="8911" spans="1:9">
      <c r="A8911" s="1">
        <v>45435</v>
      </c>
      <c r="B8911" s="6" t="s">
        <v>179</v>
      </c>
      <c r="C8911" s="7">
        <v>4</v>
      </c>
      <c r="D8911">
        <v>16</v>
      </c>
      <c r="E8911">
        <f t="shared" si="606"/>
        <v>2</v>
      </c>
      <c r="F8911" t="str">
        <f t="shared" si="607"/>
        <v>先勝</v>
      </c>
      <c r="G8911" t="str">
        <f t="shared" si="604"/>
        <v>木</v>
      </c>
      <c r="I8911" t="str">
        <f t="shared" si="605"/>
        <v/>
      </c>
    </row>
    <row r="8912" spans="1:9">
      <c r="A8912" s="1">
        <v>45436</v>
      </c>
      <c r="B8912" s="6" t="s">
        <v>180</v>
      </c>
      <c r="C8912" s="7">
        <v>4</v>
      </c>
      <c r="D8912">
        <v>17</v>
      </c>
      <c r="E8912">
        <f t="shared" si="606"/>
        <v>3</v>
      </c>
      <c r="F8912" t="str">
        <f t="shared" si="607"/>
        <v>友引</v>
      </c>
      <c r="G8912" t="str">
        <f t="shared" si="604"/>
        <v>金</v>
      </c>
      <c r="I8912" t="str">
        <f t="shared" si="605"/>
        <v/>
      </c>
    </row>
    <row r="8913" spans="1:9">
      <c r="A8913" s="1">
        <v>45437</v>
      </c>
      <c r="B8913" s="6" t="s">
        <v>181</v>
      </c>
      <c r="C8913" s="7">
        <v>4</v>
      </c>
      <c r="D8913">
        <v>18</v>
      </c>
      <c r="E8913">
        <f t="shared" si="606"/>
        <v>4</v>
      </c>
      <c r="F8913" t="str">
        <f t="shared" si="607"/>
        <v>先負</v>
      </c>
      <c r="G8913" t="str">
        <f t="shared" si="604"/>
        <v>土</v>
      </c>
      <c r="I8913" t="str">
        <f t="shared" si="605"/>
        <v/>
      </c>
    </row>
    <row r="8914" spans="1:9">
      <c r="A8914" s="1">
        <v>45438</v>
      </c>
      <c r="B8914" s="6" t="s">
        <v>182</v>
      </c>
      <c r="C8914" s="7">
        <v>4</v>
      </c>
      <c r="D8914">
        <v>19</v>
      </c>
      <c r="E8914">
        <f t="shared" si="606"/>
        <v>5</v>
      </c>
      <c r="F8914" t="str">
        <f t="shared" si="607"/>
        <v>仏滅</v>
      </c>
      <c r="G8914" t="str">
        <f t="shared" si="604"/>
        <v>日</v>
      </c>
      <c r="I8914" t="str">
        <f t="shared" si="605"/>
        <v/>
      </c>
    </row>
    <row r="8915" spans="1:9">
      <c r="A8915" s="1">
        <v>45439</v>
      </c>
      <c r="B8915" s="6" t="s">
        <v>183</v>
      </c>
      <c r="C8915" s="7">
        <v>4</v>
      </c>
      <c r="D8915">
        <v>20</v>
      </c>
      <c r="E8915">
        <f t="shared" si="606"/>
        <v>0</v>
      </c>
      <c r="F8915" t="str">
        <f t="shared" si="607"/>
        <v>大安</v>
      </c>
      <c r="G8915" t="str">
        <f t="shared" si="604"/>
        <v>月</v>
      </c>
      <c r="I8915" t="str">
        <f t="shared" si="605"/>
        <v/>
      </c>
    </row>
    <row r="8916" spans="1:9">
      <c r="A8916" s="1">
        <v>45440</v>
      </c>
      <c r="B8916" s="6" t="s">
        <v>184</v>
      </c>
      <c r="C8916" s="7">
        <v>4</v>
      </c>
      <c r="D8916">
        <v>21</v>
      </c>
      <c r="E8916">
        <f t="shared" si="606"/>
        <v>1</v>
      </c>
      <c r="F8916" t="str">
        <f t="shared" si="607"/>
        <v>赤口</v>
      </c>
      <c r="G8916" t="str">
        <f t="shared" si="604"/>
        <v>火</v>
      </c>
      <c r="I8916" t="str">
        <f t="shared" si="605"/>
        <v/>
      </c>
    </row>
    <row r="8917" spans="1:9">
      <c r="A8917" s="1">
        <v>45441</v>
      </c>
      <c r="B8917" s="6" t="s">
        <v>185</v>
      </c>
      <c r="C8917" s="7">
        <v>4</v>
      </c>
      <c r="D8917">
        <v>22</v>
      </c>
      <c r="E8917">
        <f t="shared" si="606"/>
        <v>2</v>
      </c>
      <c r="F8917" t="str">
        <f t="shared" si="607"/>
        <v>先勝</v>
      </c>
      <c r="G8917" t="str">
        <f t="shared" si="604"/>
        <v>水</v>
      </c>
      <c r="I8917" t="str">
        <f t="shared" si="605"/>
        <v/>
      </c>
    </row>
    <row r="8918" spans="1:9">
      <c r="A8918" s="1">
        <v>45442</v>
      </c>
      <c r="B8918" s="6" t="s">
        <v>186</v>
      </c>
      <c r="C8918" s="7">
        <v>4</v>
      </c>
      <c r="D8918">
        <v>23</v>
      </c>
      <c r="E8918">
        <f t="shared" si="606"/>
        <v>3</v>
      </c>
      <c r="F8918" t="str">
        <f t="shared" si="607"/>
        <v>友引</v>
      </c>
      <c r="G8918" t="str">
        <f t="shared" si="604"/>
        <v>木</v>
      </c>
      <c r="I8918" t="str">
        <f t="shared" si="605"/>
        <v/>
      </c>
    </row>
    <row r="8919" spans="1:9">
      <c r="A8919" s="1">
        <v>45443</v>
      </c>
      <c r="B8919" s="6" t="s">
        <v>187</v>
      </c>
      <c r="C8919" s="7">
        <v>4</v>
      </c>
      <c r="D8919">
        <v>24</v>
      </c>
      <c r="E8919">
        <f t="shared" si="606"/>
        <v>4</v>
      </c>
      <c r="F8919" t="str">
        <f t="shared" si="607"/>
        <v>先負</v>
      </c>
      <c r="G8919" t="str">
        <f t="shared" si="604"/>
        <v>金</v>
      </c>
      <c r="I8919" t="str">
        <f t="shared" si="605"/>
        <v/>
      </c>
    </row>
    <row r="8920" spans="1:9">
      <c r="A8920" s="1">
        <v>45444</v>
      </c>
      <c r="B8920" s="6" t="s">
        <v>188</v>
      </c>
      <c r="C8920" s="7">
        <v>4</v>
      </c>
      <c r="D8920">
        <v>25</v>
      </c>
      <c r="E8920">
        <f t="shared" si="606"/>
        <v>5</v>
      </c>
      <c r="F8920" t="str">
        <f t="shared" si="607"/>
        <v>仏滅</v>
      </c>
      <c r="G8920" t="str">
        <f t="shared" si="604"/>
        <v>土</v>
      </c>
      <c r="I8920" t="str">
        <f t="shared" si="605"/>
        <v/>
      </c>
    </row>
    <row r="8921" spans="1:9">
      <c r="A8921" s="1">
        <v>45445</v>
      </c>
      <c r="B8921" s="6" t="s">
        <v>189</v>
      </c>
      <c r="C8921" s="7">
        <v>4</v>
      </c>
      <c r="D8921">
        <v>26</v>
      </c>
      <c r="E8921">
        <f t="shared" si="606"/>
        <v>0</v>
      </c>
      <c r="F8921" t="str">
        <f t="shared" si="607"/>
        <v>大安</v>
      </c>
      <c r="G8921" t="str">
        <f t="shared" si="604"/>
        <v>日</v>
      </c>
      <c r="I8921" t="str">
        <f t="shared" si="605"/>
        <v/>
      </c>
    </row>
    <row r="8922" spans="1:9">
      <c r="A8922" s="1">
        <v>45446</v>
      </c>
      <c r="B8922" s="6" t="s">
        <v>190</v>
      </c>
      <c r="C8922" s="7">
        <v>4</v>
      </c>
      <c r="D8922">
        <v>27</v>
      </c>
      <c r="E8922">
        <f t="shared" si="606"/>
        <v>1</v>
      </c>
      <c r="F8922" t="str">
        <f t="shared" si="607"/>
        <v>赤口</v>
      </c>
      <c r="G8922" t="str">
        <f t="shared" si="604"/>
        <v>月</v>
      </c>
      <c r="I8922" t="str">
        <f t="shared" si="605"/>
        <v/>
      </c>
    </row>
    <row r="8923" spans="1:9">
      <c r="A8923" s="1">
        <v>45447</v>
      </c>
      <c r="B8923" s="6" t="s">
        <v>191</v>
      </c>
      <c r="C8923" s="7">
        <v>4</v>
      </c>
      <c r="D8923">
        <v>28</v>
      </c>
      <c r="E8923">
        <f t="shared" si="606"/>
        <v>2</v>
      </c>
      <c r="F8923" t="str">
        <f t="shared" si="607"/>
        <v>先勝</v>
      </c>
      <c r="G8923" t="str">
        <f t="shared" si="604"/>
        <v>火</v>
      </c>
      <c r="I8923" t="str">
        <f t="shared" si="605"/>
        <v/>
      </c>
    </row>
    <row r="8924" spans="1:9">
      <c r="A8924" s="1">
        <v>45448</v>
      </c>
      <c r="B8924" s="6" t="s">
        <v>192</v>
      </c>
      <c r="C8924" s="7">
        <v>4</v>
      </c>
      <c r="D8924">
        <v>29</v>
      </c>
      <c r="E8924">
        <f t="shared" si="606"/>
        <v>3</v>
      </c>
      <c r="F8924" t="str">
        <f t="shared" si="607"/>
        <v>友引</v>
      </c>
      <c r="G8924" t="str">
        <f t="shared" si="604"/>
        <v>水</v>
      </c>
      <c r="I8924" t="str">
        <f t="shared" si="605"/>
        <v/>
      </c>
    </row>
    <row r="8925" spans="1:9">
      <c r="A8925" s="1">
        <v>45449</v>
      </c>
      <c r="B8925" s="6" t="s">
        <v>626</v>
      </c>
      <c r="C8925" s="7">
        <v>5</v>
      </c>
      <c r="D8925">
        <v>1</v>
      </c>
      <c r="E8925">
        <f t="shared" si="606"/>
        <v>0</v>
      </c>
      <c r="F8925" t="str">
        <f t="shared" si="607"/>
        <v>大安</v>
      </c>
      <c r="G8925" t="str">
        <f t="shared" si="604"/>
        <v>木</v>
      </c>
      <c r="I8925" t="str">
        <f t="shared" si="605"/>
        <v/>
      </c>
    </row>
    <row r="8926" spans="1:9">
      <c r="A8926" s="1">
        <v>45450</v>
      </c>
      <c r="B8926" s="6" t="s">
        <v>195</v>
      </c>
      <c r="C8926" s="7">
        <v>5</v>
      </c>
      <c r="D8926">
        <v>2</v>
      </c>
      <c r="E8926">
        <f t="shared" si="606"/>
        <v>1</v>
      </c>
      <c r="F8926" t="str">
        <f t="shared" si="607"/>
        <v>赤口</v>
      </c>
      <c r="G8926" t="str">
        <f t="shared" si="604"/>
        <v>金</v>
      </c>
      <c r="I8926" t="str">
        <f t="shared" si="605"/>
        <v/>
      </c>
    </row>
    <row r="8927" spans="1:9">
      <c r="A8927" s="1">
        <v>45451</v>
      </c>
      <c r="B8927" s="6" t="s">
        <v>196</v>
      </c>
      <c r="C8927" s="7">
        <v>5</v>
      </c>
      <c r="D8927">
        <v>3</v>
      </c>
      <c r="E8927">
        <f t="shared" si="606"/>
        <v>2</v>
      </c>
      <c r="F8927" t="str">
        <f t="shared" si="607"/>
        <v>先勝</v>
      </c>
      <c r="G8927" t="str">
        <f t="shared" si="604"/>
        <v>土</v>
      </c>
      <c r="I8927" t="str">
        <f t="shared" si="605"/>
        <v/>
      </c>
    </row>
    <row r="8928" spans="1:9">
      <c r="A8928" s="1">
        <v>45452</v>
      </c>
      <c r="B8928" s="6" t="s">
        <v>197</v>
      </c>
      <c r="C8928" s="7">
        <v>5</v>
      </c>
      <c r="D8928">
        <v>4</v>
      </c>
      <c r="E8928">
        <f t="shared" si="606"/>
        <v>3</v>
      </c>
      <c r="F8928" t="str">
        <f t="shared" si="607"/>
        <v>友引</v>
      </c>
      <c r="G8928" t="str">
        <f t="shared" si="604"/>
        <v>日</v>
      </c>
      <c r="I8928" t="str">
        <f t="shared" si="605"/>
        <v/>
      </c>
    </row>
    <row r="8929" spans="1:9">
      <c r="A8929" s="1">
        <v>45453</v>
      </c>
      <c r="B8929" s="6" t="s">
        <v>198</v>
      </c>
      <c r="C8929" s="7">
        <v>5</v>
      </c>
      <c r="D8929">
        <v>5</v>
      </c>
      <c r="E8929">
        <f t="shared" si="606"/>
        <v>4</v>
      </c>
      <c r="F8929" t="str">
        <f t="shared" si="607"/>
        <v>先負</v>
      </c>
      <c r="G8929" t="str">
        <f t="shared" si="604"/>
        <v>月</v>
      </c>
      <c r="I8929" t="str">
        <f t="shared" si="605"/>
        <v/>
      </c>
    </row>
    <row r="8930" spans="1:9">
      <c r="A8930" s="1">
        <v>45454</v>
      </c>
      <c r="B8930" s="6" t="s">
        <v>199</v>
      </c>
      <c r="C8930" s="7">
        <v>5</v>
      </c>
      <c r="D8930">
        <v>6</v>
      </c>
      <c r="E8930">
        <f t="shared" si="606"/>
        <v>5</v>
      </c>
      <c r="F8930" t="str">
        <f t="shared" si="607"/>
        <v>仏滅</v>
      </c>
      <c r="G8930" t="str">
        <f t="shared" si="604"/>
        <v>火</v>
      </c>
      <c r="I8930" t="str">
        <f t="shared" si="605"/>
        <v/>
      </c>
    </row>
    <row r="8931" spans="1:9">
      <c r="A8931" s="1">
        <v>45455</v>
      </c>
      <c r="B8931" s="6" t="s">
        <v>200</v>
      </c>
      <c r="C8931" s="7">
        <v>5</v>
      </c>
      <c r="D8931">
        <v>7</v>
      </c>
      <c r="E8931">
        <f t="shared" si="606"/>
        <v>0</v>
      </c>
      <c r="F8931" t="str">
        <f t="shared" si="607"/>
        <v>大安</v>
      </c>
      <c r="G8931" t="str">
        <f t="shared" si="604"/>
        <v>水</v>
      </c>
      <c r="I8931" t="str">
        <f t="shared" si="605"/>
        <v/>
      </c>
    </row>
    <row r="8932" spans="1:9">
      <c r="A8932" s="1">
        <v>45456</v>
      </c>
      <c r="B8932" s="6" t="s">
        <v>201</v>
      </c>
      <c r="C8932" s="7">
        <v>5</v>
      </c>
      <c r="D8932">
        <v>8</v>
      </c>
      <c r="E8932">
        <f t="shared" si="606"/>
        <v>1</v>
      </c>
      <c r="F8932" t="str">
        <f t="shared" si="607"/>
        <v>赤口</v>
      </c>
      <c r="G8932" t="str">
        <f t="shared" si="604"/>
        <v>木</v>
      </c>
      <c r="I8932" t="str">
        <f t="shared" si="605"/>
        <v/>
      </c>
    </row>
    <row r="8933" spans="1:9">
      <c r="A8933" s="1">
        <v>45457</v>
      </c>
      <c r="B8933" s="6" t="s">
        <v>202</v>
      </c>
      <c r="C8933" s="7">
        <v>5</v>
      </c>
      <c r="D8933">
        <v>9</v>
      </c>
      <c r="E8933">
        <f t="shared" si="606"/>
        <v>2</v>
      </c>
      <c r="F8933" t="str">
        <f t="shared" si="607"/>
        <v>先勝</v>
      </c>
      <c r="G8933" t="str">
        <f t="shared" si="604"/>
        <v>金</v>
      </c>
      <c r="I8933" t="str">
        <f t="shared" si="605"/>
        <v/>
      </c>
    </row>
    <row r="8934" spans="1:9">
      <c r="A8934" s="1">
        <v>45458</v>
      </c>
      <c r="B8934" s="6" t="s">
        <v>203</v>
      </c>
      <c r="C8934" s="7">
        <v>5</v>
      </c>
      <c r="D8934">
        <v>10</v>
      </c>
      <c r="E8934">
        <f t="shared" si="606"/>
        <v>3</v>
      </c>
      <c r="F8934" t="str">
        <f t="shared" si="607"/>
        <v>友引</v>
      </c>
      <c r="G8934" t="str">
        <f t="shared" si="604"/>
        <v>土</v>
      </c>
      <c r="I8934" t="str">
        <f t="shared" si="605"/>
        <v/>
      </c>
    </row>
    <row r="8935" spans="1:9">
      <c r="A8935" s="1">
        <v>45459</v>
      </c>
      <c r="B8935" s="6" t="s">
        <v>204</v>
      </c>
      <c r="C8935" s="7">
        <v>5</v>
      </c>
      <c r="D8935">
        <v>11</v>
      </c>
      <c r="E8935">
        <f t="shared" si="606"/>
        <v>4</v>
      </c>
      <c r="F8935" t="str">
        <f t="shared" si="607"/>
        <v>先負</v>
      </c>
      <c r="G8935" t="str">
        <f t="shared" si="604"/>
        <v>日</v>
      </c>
      <c r="I8935" t="str">
        <f t="shared" si="605"/>
        <v/>
      </c>
    </row>
    <row r="8936" spans="1:9">
      <c r="A8936" s="1">
        <v>45460</v>
      </c>
      <c r="B8936" s="6" t="s">
        <v>205</v>
      </c>
      <c r="C8936" s="7">
        <v>5</v>
      </c>
      <c r="D8936">
        <v>12</v>
      </c>
      <c r="E8936">
        <f t="shared" si="606"/>
        <v>5</v>
      </c>
      <c r="F8936" t="str">
        <f t="shared" si="607"/>
        <v>仏滅</v>
      </c>
      <c r="G8936" t="str">
        <f t="shared" si="604"/>
        <v>月</v>
      </c>
      <c r="I8936" t="str">
        <f t="shared" si="605"/>
        <v/>
      </c>
    </row>
    <row r="8937" spans="1:9">
      <c r="A8937" s="1">
        <v>45461</v>
      </c>
      <c r="B8937" s="6" t="s">
        <v>206</v>
      </c>
      <c r="C8937" s="7">
        <v>5</v>
      </c>
      <c r="D8937">
        <v>13</v>
      </c>
      <c r="E8937">
        <f t="shared" si="606"/>
        <v>0</v>
      </c>
      <c r="F8937" t="str">
        <f t="shared" si="607"/>
        <v>大安</v>
      </c>
      <c r="G8937" t="str">
        <f t="shared" si="604"/>
        <v>火</v>
      </c>
      <c r="I8937" t="str">
        <f t="shared" si="605"/>
        <v/>
      </c>
    </row>
    <row r="8938" spans="1:9">
      <c r="A8938" s="1">
        <v>45462</v>
      </c>
      <c r="B8938" s="6" t="s">
        <v>207</v>
      </c>
      <c r="C8938" s="7">
        <v>5</v>
      </c>
      <c r="D8938">
        <v>14</v>
      </c>
      <c r="E8938">
        <f t="shared" si="606"/>
        <v>1</v>
      </c>
      <c r="F8938" t="str">
        <f t="shared" si="607"/>
        <v>赤口</v>
      </c>
      <c r="G8938" t="str">
        <f t="shared" si="604"/>
        <v>水</v>
      </c>
      <c r="I8938" t="str">
        <f t="shared" si="605"/>
        <v/>
      </c>
    </row>
    <row r="8939" spans="1:9">
      <c r="A8939" s="1">
        <v>45463</v>
      </c>
      <c r="B8939" s="6" t="s">
        <v>208</v>
      </c>
      <c r="C8939" s="7">
        <v>5</v>
      </c>
      <c r="D8939">
        <v>15</v>
      </c>
      <c r="E8939">
        <f t="shared" si="606"/>
        <v>2</v>
      </c>
      <c r="F8939" t="str">
        <f t="shared" si="607"/>
        <v>先勝</v>
      </c>
      <c r="G8939" t="str">
        <f t="shared" si="604"/>
        <v>木</v>
      </c>
      <c r="I8939" t="str">
        <f t="shared" si="605"/>
        <v/>
      </c>
    </row>
    <row r="8940" spans="1:9">
      <c r="A8940" s="1">
        <v>45464</v>
      </c>
      <c r="B8940" s="6" t="s">
        <v>209</v>
      </c>
      <c r="C8940" s="7">
        <v>5</v>
      </c>
      <c r="D8940">
        <v>16</v>
      </c>
      <c r="E8940">
        <f t="shared" si="606"/>
        <v>3</v>
      </c>
      <c r="F8940" t="str">
        <f t="shared" si="607"/>
        <v>友引</v>
      </c>
      <c r="G8940" t="str">
        <f t="shared" si="604"/>
        <v>金</v>
      </c>
      <c r="I8940" t="str">
        <f t="shared" si="605"/>
        <v/>
      </c>
    </row>
    <row r="8941" spans="1:9">
      <c r="A8941" s="1">
        <v>45465</v>
      </c>
      <c r="B8941" s="6" t="s">
        <v>210</v>
      </c>
      <c r="C8941" s="7">
        <v>5</v>
      </c>
      <c r="D8941">
        <v>17</v>
      </c>
      <c r="E8941">
        <f t="shared" si="606"/>
        <v>4</v>
      </c>
      <c r="F8941" t="str">
        <f t="shared" si="607"/>
        <v>先負</v>
      </c>
      <c r="G8941" t="str">
        <f t="shared" si="604"/>
        <v>土</v>
      </c>
      <c r="I8941" t="str">
        <f t="shared" si="605"/>
        <v/>
      </c>
    </row>
    <row r="8942" spans="1:9">
      <c r="A8942" s="1">
        <v>45466</v>
      </c>
      <c r="B8942" s="6" t="s">
        <v>211</v>
      </c>
      <c r="C8942" s="7">
        <v>5</v>
      </c>
      <c r="D8942">
        <v>18</v>
      </c>
      <c r="E8942">
        <f t="shared" si="606"/>
        <v>5</v>
      </c>
      <c r="F8942" t="str">
        <f t="shared" si="607"/>
        <v>仏滅</v>
      </c>
      <c r="G8942" t="str">
        <f t="shared" si="604"/>
        <v>日</v>
      </c>
      <c r="I8942" t="str">
        <f t="shared" si="605"/>
        <v/>
      </c>
    </row>
    <row r="8943" spans="1:9">
      <c r="A8943" s="1">
        <v>45467</v>
      </c>
      <c r="B8943" s="6" t="s">
        <v>212</v>
      </c>
      <c r="C8943" s="7">
        <v>5</v>
      </c>
      <c r="D8943">
        <v>19</v>
      </c>
      <c r="E8943">
        <f t="shared" si="606"/>
        <v>0</v>
      </c>
      <c r="F8943" t="str">
        <f t="shared" si="607"/>
        <v>大安</v>
      </c>
      <c r="G8943" t="str">
        <f t="shared" si="604"/>
        <v>月</v>
      </c>
      <c r="I8943" t="str">
        <f t="shared" si="605"/>
        <v/>
      </c>
    </row>
    <row r="8944" spans="1:9">
      <c r="A8944" s="1">
        <v>45468</v>
      </c>
      <c r="B8944" s="6" t="s">
        <v>213</v>
      </c>
      <c r="C8944" s="7">
        <v>5</v>
      </c>
      <c r="D8944">
        <v>20</v>
      </c>
      <c r="E8944">
        <f t="shared" si="606"/>
        <v>1</v>
      </c>
      <c r="F8944" t="str">
        <f t="shared" si="607"/>
        <v>赤口</v>
      </c>
      <c r="G8944" t="str">
        <f t="shared" si="604"/>
        <v>火</v>
      </c>
      <c r="I8944" t="str">
        <f t="shared" si="605"/>
        <v/>
      </c>
    </row>
    <row r="8945" spans="1:9">
      <c r="A8945" s="1">
        <v>45469</v>
      </c>
      <c r="B8945" s="6" t="s">
        <v>214</v>
      </c>
      <c r="C8945" s="7">
        <v>5</v>
      </c>
      <c r="D8945">
        <v>21</v>
      </c>
      <c r="E8945">
        <f t="shared" si="606"/>
        <v>2</v>
      </c>
      <c r="F8945" t="str">
        <f t="shared" si="607"/>
        <v>先勝</v>
      </c>
      <c r="G8945" t="str">
        <f t="shared" si="604"/>
        <v>水</v>
      </c>
      <c r="I8945" t="str">
        <f t="shared" si="605"/>
        <v/>
      </c>
    </row>
    <row r="8946" spans="1:9">
      <c r="A8946" s="1">
        <v>45470</v>
      </c>
      <c r="B8946" s="6" t="s">
        <v>215</v>
      </c>
      <c r="C8946" s="7">
        <v>5</v>
      </c>
      <c r="D8946">
        <v>22</v>
      </c>
      <c r="E8946">
        <f t="shared" si="606"/>
        <v>3</v>
      </c>
      <c r="F8946" t="str">
        <f t="shared" si="607"/>
        <v>友引</v>
      </c>
      <c r="G8946" t="str">
        <f t="shared" si="604"/>
        <v>木</v>
      </c>
      <c r="I8946" t="str">
        <f t="shared" si="605"/>
        <v/>
      </c>
    </row>
    <row r="8947" spans="1:9">
      <c r="A8947" s="1">
        <v>45471</v>
      </c>
      <c r="B8947" s="6" t="s">
        <v>216</v>
      </c>
      <c r="C8947" s="7">
        <v>5</v>
      </c>
      <c r="D8947">
        <v>23</v>
      </c>
      <c r="E8947">
        <f t="shared" si="606"/>
        <v>4</v>
      </c>
      <c r="F8947" t="str">
        <f t="shared" si="607"/>
        <v>先負</v>
      </c>
      <c r="G8947" t="str">
        <f t="shared" si="604"/>
        <v>金</v>
      </c>
      <c r="I8947" t="str">
        <f t="shared" si="605"/>
        <v/>
      </c>
    </row>
    <row r="8948" spans="1:9">
      <c r="A8948" s="1">
        <v>45472</v>
      </c>
      <c r="B8948" s="6" t="s">
        <v>217</v>
      </c>
      <c r="C8948" s="7">
        <v>5</v>
      </c>
      <c r="D8948">
        <v>24</v>
      </c>
      <c r="E8948">
        <f t="shared" si="606"/>
        <v>5</v>
      </c>
      <c r="F8948" t="str">
        <f t="shared" si="607"/>
        <v>仏滅</v>
      </c>
      <c r="G8948" t="str">
        <f t="shared" si="604"/>
        <v>土</v>
      </c>
      <c r="I8948" t="str">
        <f t="shared" si="605"/>
        <v/>
      </c>
    </row>
    <row r="8949" spans="1:9">
      <c r="A8949" s="1">
        <v>45473</v>
      </c>
      <c r="B8949" s="6" t="s">
        <v>218</v>
      </c>
      <c r="C8949" s="7">
        <v>5</v>
      </c>
      <c r="D8949">
        <v>25</v>
      </c>
      <c r="E8949">
        <f t="shared" si="606"/>
        <v>0</v>
      </c>
      <c r="F8949" t="str">
        <f t="shared" si="607"/>
        <v>大安</v>
      </c>
      <c r="G8949" t="str">
        <f t="shared" si="604"/>
        <v>日</v>
      </c>
      <c r="I8949" t="str">
        <f t="shared" si="605"/>
        <v/>
      </c>
    </row>
    <row r="8950" spans="1:9">
      <c r="A8950" s="1">
        <v>45474</v>
      </c>
      <c r="B8950" s="6" t="s">
        <v>219</v>
      </c>
      <c r="C8950" s="7">
        <v>5</v>
      </c>
      <c r="D8950">
        <v>26</v>
      </c>
      <c r="E8950">
        <f t="shared" si="606"/>
        <v>1</v>
      </c>
      <c r="F8950" t="str">
        <f t="shared" si="607"/>
        <v>赤口</v>
      </c>
      <c r="G8950" t="str">
        <f t="shared" si="604"/>
        <v>月</v>
      </c>
      <c r="I8950" t="str">
        <f t="shared" si="605"/>
        <v/>
      </c>
    </row>
    <row r="8951" spans="1:9">
      <c r="A8951" s="1">
        <v>45475</v>
      </c>
      <c r="B8951" s="6" t="s">
        <v>220</v>
      </c>
      <c r="C8951" s="7">
        <v>5</v>
      </c>
      <c r="D8951">
        <v>27</v>
      </c>
      <c r="E8951">
        <f t="shared" si="606"/>
        <v>2</v>
      </c>
      <c r="F8951" t="str">
        <f t="shared" si="607"/>
        <v>先勝</v>
      </c>
      <c r="G8951" t="str">
        <f t="shared" si="604"/>
        <v>火</v>
      </c>
      <c r="I8951" t="str">
        <f t="shared" si="605"/>
        <v/>
      </c>
    </row>
    <row r="8952" spans="1:9">
      <c r="A8952" s="1">
        <v>45476</v>
      </c>
      <c r="B8952" s="6" t="s">
        <v>221</v>
      </c>
      <c r="C8952" s="7">
        <v>5</v>
      </c>
      <c r="D8952">
        <v>28</v>
      </c>
      <c r="E8952">
        <f t="shared" si="606"/>
        <v>3</v>
      </c>
      <c r="F8952" t="str">
        <f t="shared" si="607"/>
        <v>友引</v>
      </c>
      <c r="G8952" t="str">
        <f t="shared" si="604"/>
        <v>水</v>
      </c>
      <c r="I8952" t="str">
        <f t="shared" si="605"/>
        <v/>
      </c>
    </row>
    <row r="8953" spans="1:9">
      <c r="A8953" s="1">
        <v>45477</v>
      </c>
      <c r="B8953" s="6" t="s">
        <v>222</v>
      </c>
      <c r="C8953" s="7">
        <v>5</v>
      </c>
      <c r="D8953">
        <v>29</v>
      </c>
      <c r="E8953">
        <f t="shared" si="606"/>
        <v>4</v>
      </c>
      <c r="F8953" t="str">
        <f t="shared" si="607"/>
        <v>先負</v>
      </c>
      <c r="G8953" t="str">
        <f t="shared" si="604"/>
        <v>木</v>
      </c>
      <c r="I8953" t="str">
        <f t="shared" si="605"/>
        <v/>
      </c>
    </row>
    <row r="8954" spans="1:9">
      <c r="A8954" s="1">
        <v>45478</v>
      </c>
      <c r="B8954" s="6" t="s">
        <v>238</v>
      </c>
      <c r="C8954" s="7">
        <v>5</v>
      </c>
      <c r="D8954">
        <v>30</v>
      </c>
      <c r="E8954">
        <f t="shared" si="606"/>
        <v>5</v>
      </c>
      <c r="F8954" t="str">
        <f t="shared" si="607"/>
        <v>仏滅</v>
      </c>
      <c r="G8954" t="str">
        <f t="shared" si="604"/>
        <v>金</v>
      </c>
      <c r="I8954" t="str">
        <f t="shared" si="605"/>
        <v/>
      </c>
    </row>
    <row r="8955" spans="1:9">
      <c r="A8955" s="1">
        <v>45479</v>
      </c>
      <c r="B8955" s="6" t="s">
        <v>587</v>
      </c>
      <c r="C8955" s="7">
        <v>6</v>
      </c>
      <c r="D8955">
        <v>1</v>
      </c>
      <c r="E8955">
        <f t="shared" si="606"/>
        <v>1</v>
      </c>
      <c r="F8955" t="str">
        <f t="shared" si="607"/>
        <v>赤口</v>
      </c>
      <c r="G8955" t="str">
        <f t="shared" si="604"/>
        <v>土</v>
      </c>
      <c r="I8955" t="str">
        <f t="shared" si="605"/>
        <v/>
      </c>
    </row>
    <row r="8956" spans="1:9">
      <c r="A8956" s="1">
        <v>45480</v>
      </c>
      <c r="B8956" s="6" t="s">
        <v>240</v>
      </c>
      <c r="C8956" s="7">
        <v>6</v>
      </c>
      <c r="D8956">
        <v>2</v>
      </c>
      <c r="E8956">
        <f t="shared" si="606"/>
        <v>2</v>
      </c>
      <c r="F8956" t="str">
        <f t="shared" si="607"/>
        <v>先勝</v>
      </c>
      <c r="G8956" t="str">
        <f t="shared" si="604"/>
        <v>日</v>
      </c>
      <c r="I8956" t="str">
        <f t="shared" si="605"/>
        <v/>
      </c>
    </row>
    <row r="8957" spans="1:9">
      <c r="A8957" s="1">
        <v>45481</v>
      </c>
      <c r="B8957" s="6" t="s">
        <v>241</v>
      </c>
      <c r="C8957" s="7">
        <v>6</v>
      </c>
      <c r="D8957">
        <v>3</v>
      </c>
      <c r="E8957">
        <f t="shared" si="606"/>
        <v>3</v>
      </c>
      <c r="F8957" t="str">
        <f t="shared" si="607"/>
        <v>友引</v>
      </c>
      <c r="G8957" t="str">
        <f t="shared" si="604"/>
        <v>月</v>
      </c>
      <c r="I8957" t="str">
        <f t="shared" si="605"/>
        <v/>
      </c>
    </row>
    <row r="8958" spans="1:9">
      <c r="A8958" s="1">
        <v>45482</v>
      </c>
      <c r="B8958" s="6" t="s">
        <v>242</v>
      </c>
      <c r="C8958" s="7">
        <v>6</v>
      </c>
      <c r="D8958">
        <v>4</v>
      </c>
      <c r="E8958">
        <f t="shared" si="606"/>
        <v>4</v>
      </c>
      <c r="F8958" t="str">
        <f t="shared" si="607"/>
        <v>先負</v>
      </c>
      <c r="G8958" t="str">
        <f t="shared" si="604"/>
        <v>火</v>
      </c>
      <c r="I8958" t="str">
        <f t="shared" si="605"/>
        <v/>
      </c>
    </row>
    <row r="8959" spans="1:9">
      <c r="A8959" s="1">
        <v>45483</v>
      </c>
      <c r="B8959" s="6" t="s">
        <v>243</v>
      </c>
      <c r="C8959" s="7">
        <v>6</v>
      </c>
      <c r="D8959">
        <v>5</v>
      </c>
      <c r="E8959">
        <f t="shared" si="606"/>
        <v>5</v>
      </c>
      <c r="F8959" t="str">
        <f t="shared" si="607"/>
        <v>仏滅</v>
      </c>
      <c r="G8959" t="str">
        <f t="shared" si="604"/>
        <v>水</v>
      </c>
      <c r="I8959" t="str">
        <f t="shared" si="605"/>
        <v/>
      </c>
    </row>
    <row r="8960" spans="1:9">
      <c r="A8960" s="1">
        <v>45484</v>
      </c>
      <c r="B8960" s="6" t="s">
        <v>244</v>
      </c>
      <c r="C8960" s="7">
        <v>6</v>
      </c>
      <c r="D8960">
        <v>6</v>
      </c>
      <c r="E8960">
        <f t="shared" si="606"/>
        <v>0</v>
      </c>
      <c r="F8960" t="str">
        <f t="shared" si="607"/>
        <v>大安</v>
      </c>
      <c r="G8960" t="str">
        <f t="shared" si="604"/>
        <v>木</v>
      </c>
      <c r="I8960" t="str">
        <f t="shared" si="605"/>
        <v/>
      </c>
    </row>
    <row r="8961" spans="1:9">
      <c r="A8961" s="1">
        <v>45485</v>
      </c>
      <c r="B8961" s="6" t="s">
        <v>245</v>
      </c>
      <c r="C8961" s="7">
        <v>6</v>
      </c>
      <c r="D8961">
        <v>7</v>
      </c>
      <c r="E8961">
        <f t="shared" si="606"/>
        <v>1</v>
      </c>
      <c r="F8961" t="str">
        <f t="shared" si="607"/>
        <v>赤口</v>
      </c>
      <c r="G8961" t="str">
        <f t="shared" si="604"/>
        <v>金</v>
      </c>
      <c r="I8961" t="str">
        <f t="shared" si="605"/>
        <v/>
      </c>
    </row>
    <row r="8962" spans="1:9">
      <c r="A8962" s="1">
        <v>45486</v>
      </c>
      <c r="B8962" s="6" t="s">
        <v>246</v>
      </c>
      <c r="C8962" s="7">
        <v>6</v>
      </c>
      <c r="D8962">
        <v>8</v>
      </c>
      <c r="E8962">
        <f t="shared" si="606"/>
        <v>2</v>
      </c>
      <c r="F8962" t="str">
        <f t="shared" si="607"/>
        <v>先勝</v>
      </c>
      <c r="G8962" t="str">
        <f t="shared" si="604"/>
        <v>土</v>
      </c>
      <c r="I8962" t="str">
        <f t="shared" si="605"/>
        <v/>
      </c>
    </row>
    <row r="8963" spans="1:9">
      <c r="A8963" s="1">
        <v>45487</v>
      </c>
      <c r="B8963" s="6" t="s">
        <v>247</v>
      </c>
      <c r="C8963" s="7">
        <v>6</v>
      </c>
      <c r="D8963">
        <v>9</v>
      </c>
      <c r="E8963">
        <f t="shared" si="606"/>
        <v>3</v>
      </c>
      <c r="F8963" t="str">
        <f t="shared" si="607"/>
        <v>友引</v>
      </c>
      <c r="G8963" t="str">
        <f t="shared" ref="G8963:G9026" si="608">TEXT(A8963,"aaa")</f>
        <v>日</v>
      </c>
      <c r="I8963" t="str">
        <f t="shared" ref="I8963:I9026" si="609">IF(ISERROR(VLOOKUP(H8963,$K$29:$L$39,2,FALSE)),"",VLOOKUP(H8963,$K$29:$L$39,2,FALSE))</f>
        <v/>
      </c>
    </row>
    <row r="8964" spans="1:9">
      <c r="A8964" s="1">
        <v>45488</v>
      </c>
      <c r="B8964" s="6" t="s">
        <v>248</v>
      </c>
      <c r="C8964" s="7">
        <v>6</v>
      </c>
      <c r="D8964">
        <v>10</v>
      </c>
      <c r="E8964">
        <f t="shared" si="606"/>
        <v>4</v>
      </c>
      <c r="F8964" t="str">
        <f t="shared" si="607"/>
        <v>先負</v>
      </c>
      <c r="G8964" t="str">
        <f t="shared" si="608"/>
        <v>月</v>
      </c>
      <c r="I8964" t="str">
        <f t="shared" si="609"/>
        <v/>
      </c>
    </row>
    <row r="8965" spans="1:9">
      <c r="A8965" s="1">
        <v>45489</v>
      </c>
      <c r="B8965" s="6" t="s">
        <v>249</v>
      </c>
      <c r="C8965" s="7">
        <v>6</v>
      </c>
      <c r="D8965">
        <v>11</v>
      </c>
      <c r="E8965">
        <f t="shared" si="606"/>
        <v>5</v>
      </c>
      <c r="F8965" t="str">
        <f t="shared" si="607"/>
        <v>仏滅</v>
      </c>
      <c r="G8965" t="str">
        <f t="shared" si="608"/>
        <v>火</v>
      </c>
      <c r="I8965" t="str">
        <f t="shared" si="609"/>
        <v/>
      </c>
    </row>
    <row r="8966" spans="1:9">
      <c r="A8966" s="1">
        <v>45490</v>
      </c>
      <c r="B8966" s="6" t="s">
        <v>250</v>
      </c>
      <c r="C8966" s="7">
        <v>6</v>
      </c>
      <c r="D8966">
        <v>12</v>
      </c>
      <c r="E8966">
        <f t="shared" si="606"/>
        <v>0</v>
      </c>
      <c r="F8966" t="str">
        <f t="shared" si="607"/>
        <v>大安</v>
      </c>
      <c r="G8966" t="str">
        <f t="shared" si="608"/>
        <v>水</v>
      </c>
      <c r="I8966" t="str">
        <f t="shared" si="609"/>
        <v/>
      </c>
    </row>
    <row r="8967" spans="1:9">
      <c r="A8967" s="1">
        <v>45491</v>
      </c>
      <c r="B8967" s="6" t="s">
        <v>251</v>
      </c>
      <c r="C8967" s="7">
        <v>6</v>
      </c>
      <c r="D8967">
        <v>13</v>
      </c>
      <c r="E8967">
        <f t="shared" si="606"/>
        <v>1</v>
      </c>
      <c r="F8967" t="str">
        <f t="shared" si="607"/>
        <v>赤口</v>
      </c>
      <c r="G8967" t="str">
        <f t="shared" si="608"/>
        <v>木</v>
      </c>
      <c r="I8967" t="str">
        <f t="shared" si="609"/>
        <v/>
      </c>
    </row>
    <row r="8968" spans="1:9">
      <c r="A8968" s="1">
        <v>45492</v>
      </c>
      <c r="B8968" s="6" t="s">
        <v>252</v>
      </c>
      <c r="C8968" s="7">
        <v>6</v>
      </c>
      <c r="D8968">
        <v>14</v>
      </c>
      <c r="E8968">
        <f t="shared" si="606"/>
        <v>2</v>
      </c>
      <c r="F8968" t="str">
        <f t="shared" si="607"/>
        <v>先勝</v>
      </c>
      <c r="G8968" t="str">
        <f t="shared" si="608"/>
        <v>金</v>
      </c>
      <c r="I8968" t="str">
        <f t="shared" si="609"/>
        <v/>
      </c>
    </row>
    <row r="8969" spans="1:9">
      <c r="A8969" s="1">
        <v>45493</v>
      </c>
      <c r="B8969" s="6" t="s">
        <v>253</v>
      </c>
      <c r="C8969" s="7">
        <v>6</v>
      </c>
      <c r="D8969">
        <v>15</v>
      </c>
      <c r="E8969">
        <f t="shared" si="606"/>
        <v>3</v>
      </c>
      <c r="F8969" t="str">
        <f t="shared" si="607"/>
        <v>友引</v>
      </c>
      <c r="G8969" t="str">
        <f t="shared" si="608"/>
        <v>土</v>
      </c>
      <c r="I8969" t="str">
        <f t="shared" si="609"/>
        <v/>
      </c>
    </row>
    <row r="8970" spans="1:9">
      <c r="A8970" s="1">
        <v>45494</v>
      </c>
      <c r="B8970" s="6" t="s">
        <v>254</v>
      </c>
      <c r="C8970" s="7">
        <v>6</v>
      </c>
      <c r="D8970">
        <v>16</v>
      </c>
      <c r="E8970">
        <f t="shared" si="606"/>
        <v>4</v>
      </c>
      <c r="F8970" t="str">
        <f t="shared" si="607"/>
        <v>先負</v>
      </c>
      <c r="G8970" t="str">
        <f t="shared" si="608"/>
        <v>日</v>
      </c>
      <c r="I8970" t="str">
        <f t="shared" si="609"/>
        <v/>
      </c>
    </row>
    <row r="8971" spans="1:9">
      <c r="A8971" s="1">
        <v>45495</v>
      </c>
      <c r="B8971" s="6" t="s">
        <v>255</v>
      </c>
      <c r="C8971" s="7">
        <v>6</v>
      </c>
      <c r="D8971">
        <v>17</v>
      </c>
      <c r="E8971">
        <f t="shared" si="606"/>
        <v>5</v>
      </c>
      <c r="F8971" t="str">
        <f t="shared" si="607"/>
        <v>仏滅</v>
      </c>
      <c r="G8971" t="str">
        <f t="shared" si="608"/>
        <v>月</v>
      </c>
      <c r="I8971" t="str">
        <f t="shared" si="609"/>
        <v/>
      </c>
    </row>
    <row r="8972" spans="1:9">
      <c r="A8972" s="1">
        <v>45496</v>
      </c>
      <c r="B8972" s="6" t="s">
        <v>256</v>
      </c>
      <c r="C8972" s="7">
        <v>6</v>
      </c>
      <c r="D8972">
        <v>18</v>
      </c>
      <c r="E8972">
        <f t="shared" ref="E8972:E9035" si="610">MOD(C8972+D8972,6)</f>
        <v>0</v>
      </c>
      <c r="F8972" t="str">
        <f t="shared" ref="F8972:F9035" si="611">VLOOKUP(E8972,$K$18:$L$23,2)</f>
        <v>大安</v>
      </c>
      <c r="G8972" t="str">
        <f t="shared" si="608"/>
        <v>火</v>
      </c>
      <c r="I8972" t="str">
        <f t="shared" si="609"/>
        <v/>
      </c>
    </row>
    <row r="8973" spans="1:9">
      <c r="A8973" s="1">
        <v>45497</v>
      </c>
      <c r="B8973" s="6" t="s">
        <v>257</v>
      </c>
      <c r="C8973" s="7">
        <v>6</v>
      </c>
      <c r="D8973">
        <v>19</v>
      </c>
      <c r="E8973">
        <f t="shared" si="610"/>
        <v>1</v>
      </c>
      <c r="F8973" t="str">
        <f t="shared" si="611"/>
        <v>赤口</v>
      </c>
      <c r="G8973" t="str">
        <f t="shared" si="608"/>
        <v>水</v>
      </c>
      <c r="I8973" t="str">
        <f t="shared" si="609"/>
        <v/>
      </c>
    </row>
    <row r="8974" spans="1:9">
      <c r="A8974" s="1">
        <v>45498</v>
      </c>
      <c r="B8974" s="6" t="s">
        <v>258</v>
      </c>
      <c r="C8974" s="7">
        <v>6</v>
      </c>
      <c r="D8974">
        <v>20</v>
      </c>
      <c r="E8974">
        <f t="shared" si="610"/>
        <v>2</v>
      </c>
      <c r="F8974" t="str">
        <f t="shared" si="611"/>
        <v>先勝</v>
      </c>
      <c r="G8974" t="str">
        <f t="shared" si="608"/>
        <v>木</v>
      </c>
      <c r="I8974" t="str">
        <f t="shared" si="609"/>
        <v/>
      </c>
    </row>
    <row r="8975" spans="1:9">
      <c r="A8975" s="1">
        <v>45499</v>
      </c>
      <c r="B8975" s="6" t="s">
        <v>259</v>
      </c>
      <c r="C8975" s="7">
        <v>6</v>
      </c>
      <c r="D8975">
        <v>21</v>
      </c>
      <c r="E8975">
        <f t="shared" si="610"/>
        <v>3</v>
      </c>
      <c r="F8975" t="str">
        <f t="shared" si="611"/>
        <v>友引</v>
      </c>
      <c r="G8975" t="str">
        <f t="shared" si="608"/>
        <v>金</v>
      </c>
      <c r="I8975" t="str">
        <f t="shared" si="609"/>
        <v/>
      </c>
    </row>
    <row r="8976" spans="1:9">
      <c r="A8976" s="1">
        <v>45500</v>
      </c>
      <c r="B8976" s="6" t="s">
        <v>260</v>
      </c>
      <c r="C8976" s="7">
        <v>6</v>
      </c>
      <c r="D8976">
        <v>22</v>
      </c>
      <c r="E8976">
        <f t="shared" si="610"/>
        <v>4</v>
      </c>
      <c r="F8976" t="str">
        <f t="shared" si="611"/>
        <v>先負</v>
      </c>
      <c r="G8976" t="str">
        <f t="shared" si="608"/>
        <v>土</v>
      </c>
      <c r="I8976" t="str">
        <f t="shared" si="609"/>
        <v/>
      </c>
    </row>
    <row r="8977" spans="1:9">
      <c r="A8977" s="1">
        <v>45501</v>
      </c>
      <c r="B8977" s="6" t="s">
        <v>261</v>
      </c>
      <c r="C8977" s="7">
        <v>6</v>
      </c>
      <c r="D8977">
        <v>23</v>
      </c>
      <c r="E8977">
        <f t="shared" si="610"/>
        <v>5</v>
      </c>
      <c r="F8977" t="str">
        <f t="shared" si="611"/>
        <v>仏滅</v>
      </c>
      <c r="G8977" t="str">
        <f t="shared" si="608"/>
        <v>日</v>
      </c>
      <c r="I8977" t="str">
        <f t="shared" si="609"/>
        <v/>
      </c>
    </row>
    <row r="8978" spans="1:9">
      <c r="A8978" s="1">
        <v>45502</v>
      </c>
      <c r="B8978" s="6" t="s">
        <v>262</v>
      </c>
      <c r="C8978" s="7">
        <v>6</v>
      </c>
      <c r="D8978">
        <v>24</v>
      </c>
      <c r="E8978">
        <f t="shared" si="610"/>
        <v>0</v>
      </c>
      <c r="F8978" t="str">
        <f t="shared" si="611"/>
        <v>大安</v>
      </c>
      <c r="G8978" t="str">
        <f t="shared" si="608"/>
        <v>月</v>
      </c>
      <c r="I8978" t="str">
        <f t="shared" si="609"/>
        <v/>
      </c>
    </row>
    <row r="8979" spans="1:9">
      <c r="A8979" s="1">
        <v>45503</v>
      </c>
      <c r="B8979" s="6" t="s">
        <v>263</v>
      </c>
      <c r="C8979" s="7">
        <v>6</v>
      </c>
      <c r="D8979">
        <v>25</v>
      </c>
      <c r="E8979">
        <f t="shared" si="610"/>
        <v>1</v>
      </c>
      <c r="F8979" t="str">
        <f t="shared" si="611"/>
        <v>赤口</v>
      </c>
      <c r="G8979" t="str">
        <f t="shared" si="608"/>
        <v>火</v>
      </c>
      <c r="I8979" t="str">
        <f t="shared" si="609"/>
        <v/>
      </c>
    </row>
    <row r="8980" spans="1:9">
      <c r="A8980" s="1">
        <v>45504</v>
      </c>
      <c r="B8980" s="6" t="s">
        <v>264</v>
      </c>
      <c r="C8980" s="7">
        <v>6</v>
      </c>
      <c r="D8980">
        <v>26</v>
      </c>
      <c r="E8980">
        <f t="shared" si="610"/>
        <v>2</v>
      </c>
      <c r="F8980" t="str">
        <f t="shared" si="611"/>
        <v>先勝</v>
      </c>
      <c r="G8980" t="str">
        <f t="shared" si="608"/>
        <v>水</v>
      </c>
      <c r="I8980" t="str">
        <f t="shared" si="609"/>
        <v/>
      </c>
    </row>
    <row r="8981" spans="1:9">
      <c r="A8981" s="1">
        <v>45505</v>
      </c>
      <c r="B8981" s="6" t="s">
        <v>265</v>
      </c>
      <c r="C8981" s="7">
        <v>6</v>
      </c>
      <c r="D8981">
        <v>27</v>
      </c>
      <c r="E8981">
        <f t="shared" si="610"/>
        <v>3</v>
      </c>
      <c r="F8981" t="str">
        <f t="shared" si="611"/>
        <v>友引</v>
      </c>
      <c r="G8981" t="str">
        <f t="shared" si="608"/>
        <v>木</v>
      </c>
      <c r="I8981" t="str">
        <f t="shared" si="609"/>
        <v/>
      </c>
    </row>
    <row r="8982" spans="1:9">
      <c r="A8982" s="1">
        <v>45506</v>
      </c>
      <c r="B8982" s="6" t="s">
        <v>266</v>
      </c>
      <c r="C8982" s="7">
        <v>6</v>
      </c>
      <c r="D8982">
        <v>28</v>
      </c>
      <c r="E8982">
        <f t="shared" si="610"/>
        <v>4</v>
      </c>
      <c r="F8982" t="str">
        <f t="shared" si="611"/>
        <v>先負</v>
      </c>
      <c r="G8982" t="str">
        <f t="shared" si="608"/>
        <v>金</v>
      </c>
      <c r="I8982" t="str">
        <f t="shared" si="609"/>
        <v/>
      </c>
    </row>
    <row r="8983" spans="1:9">
      <c r="A8983" s="1">
        <v>45507</v>
      </c>
      <c r="B8983" s="6" t="s">
        <v>267</v>
      </c>
      <c r="C8983" s="7">
        <v>6</v>
      </c>
      <c r="D8983">
        <v>29</v>
      </c>
      <c r="E8983">
        <f t="shared" si="610"/>
        <v>5</v>
      </c>
      <c r="F8983" t="str">
        <f t="shared" si="611"/>
        <v>仏滅</v>
      </c>
      <c r="G8983" t="str">
        <f t="shared" si="608"/>
        <v>土</v>
      </c>
      <c r="I8983" t="str">
        <f t="shared" si="609"/>
        <v/>
      </c>
    </row>
    <row r="8984" spans="1:9">
      <c r="A8984" s="1">
        <v>45508</v>
      </c>
      <c r="B8984" s="6" t="s">
        <v>569</v>
      </c>
      <c r="C8984" s="7">
        <v>7</v>
      </c>
      <c r="D8984">
        <v>1</v>
      </c>
      <c r="E8984">
        <f t="shared" si="610"/>
        <v>2</v>
      </c>
      <c r="F8984" t="str">
        <f t="shared" si="611"/>
        <v>先勝</v>
      </c>
      <c r="G8984" t="str">
        <f t="shared" si="608"/>
        <v>日</v>
      </c>
      <c r="I8984" t="str">
        <f t="shared" si="609"/>
        <v/>
      </c>
    </row>
    <row r="8985" spans="1:9">
      <c r="A8985" s="1">
        <v>45509</v>
      </c>
      <c r="B8985" s="6" t="s">
        <v>269</v>
      </c>
      <c r="C8985" s="7">
        <v>7</v>
      </c>
      <c r="D8985">
        <v>2</v>
      </c>
      <c r="E8985">
        <f t="shared" si="610"/>
        <v>3</v>
      </c>
      <c r="F8985" t="str">
        <f t="shared" si="611"/>
        <v>友引</v>
      </c>
      <c r="G8985" t="str">
        <f t="shared" si="608"/>
        <v>月</v>
      </c>
      <c r="I8985" t="str">
        <f t="shared" si="609"/>
        <v/>
      </c>
    </row>
    <row r="8986" spans="1:9">
      <c r="A8986" s="1">
        <v>45510</v>
      </c>
      <c r="B8986" s="6" t="s">
        <v>270</v>
      </c>
      <c r="C8986" s="7">
        <v>7</v>
      </c>
      <c r="D8986">
        <v>3</v>
      </c>
      <c r="E8986">
        <f t="shared" si="610"/>
        <v>4</v>
      </c>
      <c r="F8986" t="str">
        <f t="shared" si="611"/>
        <v>先負</v>
      </c>
      <c r="G8986" t="str">
        <f t="shared" si="608"/>
        <v>火</v>
      </c>
      <c r="I8986" t="str">
        <f t="shared" si="609"/>
        <v/>
      </c>
    </row>
    <row r="8987" spans="1:9">
      <c r="A8987" s="1">
        <v>45511</v>
      </c>
      <c r="B8987" s="6" t="s">
        <v>271</v>
      </c>
      <c r="C8987" s="7">
        <v>7</v>
      </c>
      <c r="D8987">
        <v>4</v>
      </c>
      <c r="E8987">
        <f t="shared" si="610"/>
        <v>5</v>
      </c>
      <c r="F8987" t="str">
        <f t="shared" si="611"/>
        <v>仏滅</v>
      </c>
      <c r="G8987" t="str">
        <f t="shared" si="608"/>
        <v>水</v>
      </c>
      <c r="I8987" t="str">
        <f t="shared" si="609"/>
        <v/>
      </c>
    </row>
    <row r="8988" spans="1:9">
      <c r="A8988" s="1">
        <v>45512</v>
      </c>
      <c r="B8988" s="6" t="s">
        <v>272</v>
      </c>
      <c r="C8988" s="7">
        <v>7</v>
      </c>
      <c r="D8988">
        <v>5</v>
      </c>
      <c r="E8988">
        <f t="shared" si="610"/>
        <v>0</v>
      </c>
      <c r="F8988" t="str">
        <f t="shared" si="611"/>
        <v>大安</v>
      </c>
      <c r="G8988" t="str">
        <f t="shared" si="608"/>
        <v>木</v>
      </c>
      <c r="I8988" t="str">
        <f t="shared" si="609"/>
        <v/>
      </c>
    </row>
    <row r="8989" spans="1:9">
      <c r="A8989" s="1">
        <v>45513</v>
      </c>
      <c r="B8989" s="6" t="s">
        <v>273</v>
      </c>
      <c r="C8989" s="7">
        <v>7</v>
      </c>
      <c r="D8989">
        <v>6</v>
      </c>
      <c r="E8989">
        <f t="shared" si="610"/>
        <v>1</v>
      </c>
      <c r="F8989" t="str">
        <f t="shared" si="611"/>
        <v>赤口</v>
      </c>
      <c r="G8989" t="str">
        <f t="shared" si="608"/>
        <v>金</v>
      </c>
      <c r="I8989" t="str">
        <f t="shared" si="609"/>
        <v/>
      </c>
    </row>
    <row r="8990" spans="1:9">
      <c r="A8990" s="1">
        <v>45514</v>
      </c>
      <c r="B8990" s="6" t="s">
        <v>274</v>
      </c>
      <c r="C8990" s="7">
        <v>7</v>
      </c>
      <c r="D8990">
        <v>7</v>
      </c>
      <c r="E8990">
        <f t="shared" si="610"/>
        <v>2</v>
      </c>
      <c r="F8990" t="str">
        <f t="shared" si="611"/>
        <v>先勝</v>
      </c>
      <c r="G8990" t="str">
        <f t="shared" si="608"/>
        <v>土</v>
      </c>
      <c r="I8990" t="str">
        <f t="shared" si="609"/>
        <v/>
      </c>
    </row>
    <row r="8991" spans="1:9">
      <c r="A8991" s="1">
        <v>45515</v>
      </c>
      <c r="B8991" s="6" t="s">
        <v>275</v>
      </c>
      <c r="C8991" s="7">
        <v>7</v>
      </c>
      <c r="D8991">
        <v>8</v>
      </c>
      <c r="E8991">
        <f t="shared" si="610"/>
        <v>3</v>
      </c>
      <c r="F8991" t="str">
        <f t="shared" si="611"/>
        <v>友引</v>
      </c>
      <c r="G8991" t="str">
        <f t="shared" si="608"/>
        <v>日</v>
      </c>
      <c r="I8991" t="str">
        <f t="shared" si="609"/>
        <v/>
      </c>
    </row>
    <row r="8992" spans="1:9">
      <c r="A8992" s="1">
        <v>45516</v>
      </c>
      <c r="B8992" s="6" t="s">
        <v>276</v>
      </c>
      <c r="C8992" s="7">
        <v>7</v>
      </c>
      <c r="D8992">
        <v>9</v>
      </c>
      <c r="E8992">
        <f t="shared" si="610"/>
        <v>4</v>
      </c>
      <c r="F8992" t="str">
        <f t="shared" si="611"/>
        <v>先負</v>
      </c>
      <c r="G8992" t="str">
        <f t="shared" si="608"/>
        <v>月</v>
      </c>
      <c r="I8992" t="str">
        <f t="shared" si="609"/>
        <v/>
      </c>
    </row>
    <row r="8993" spans="1:9">
      <c r="A8993" s="1">
        <v>45517</v>
      </c>
      <c r="B8993" s="6" t="s">
        <v>277</v>
      </c>
      <c r="C8993" s="7">
        <v>7</v>
      </c>
      <c r="D8993">
        <v>10</v>
      </c>
      <c r="E8993">
        <f t="shared" si="610"/>
        <v>5</v>
      </c>
      <c r="F8993" t="str">
        <f t="shared" si="611"/>
        <v>仏滅</v>
      </c>
      <c r="G8993" t="str">
        <f t="shared" si="608"/>
        <v>火</v>
      </c>
      <c r="I8993" t="str">
        <f t="shared" si="609"/>
        <v/>
      </c>
    </row>
    <row r="8994" spans="1:9">
      <c r="A8994" s="1">
        <v>45518</v>
      </c>
      <c r="B8994" s="6" t="s">
        <v>278</v>
      </c>
      <c r="C8994" s="7">
        <v>7</v>
      </c>
      <c r="D8994">
        <v>11</v>
      </c>
      <c r="E8994">
        <f t="shared" si="610"/>
        <v>0</v>
      </c>
      <c r="F8994" t="str">
        <f t="shared" si="611"/>
        <v>大安</v>
      </c>
      <c r="G8994" t="str">
        <f t="shared" si="608"/>
        <v>水</v>
      </c>
      <c r="I8994" t="str">
        <f t="shared" si="609"/>
        <v/>
      </c>
    </row>
    <row r="8995" spans="1:9">
      <c r="A8995" s="1">
        <v>45519</v>
      </c>
      <c r="B8995" s="6" t="s">
        <v>279</v>
      </c>
      <c r="C8995" s="7">
        <v>7</v>
      </c>
      <c r="D8995">
        <v>12</v>
      </c>
      <c r="E8995">
        <f t="shared" si="610"/>
        <v>1</v>
      </c>
      <c r="F8995" t="str">
        <f t="shared" si="611"/>
        <v>赤口</v>
      </c>
      <c r="G8995" t="str">
        <f t="shared" si="608"/>
        <v>木</v>
      </c>
      <c r="I8995" t="str">
        <f t="shared" si="609"/>
        <v/>
      </c>
    </row>
    <row r="8996" spans="1:9">
      <c r="A8996" s="1">
        <v>45520</v>
      </c>
      <c r="B8996" s="6" t="s">
        <v>280</v>
      </c>
      <c r="C8996" s="7">
        <v>7</v>
      </c>
      <c r="D8996">
        <v>13</v>
      </c>
      <c r="E8996">
        <f t="shared" si="610"/>
        <v>2</v>
      </c>
      <c r="F8996" t="str">
        <f t="shared" si="611"/>
        <v>先勝</v>
      </c>
      <c r="G8996" t="str">
        <f t="shared" si="608"/>
        <v>金</v>
      </c>
      <c r="I8996" t="str">
        <f t="shared" si="609"/>
        <v/>
      </c>
    </row>
    <row r="8997" spans="1:9">
      <c r="A8997" s="1">
        <v>45521</v>
      </c>
      <c r="B8997" s="6" t="s">
        <v>281</v>
      </c>
      <c r="C8997" s="7">
        <v>7</v>
      </c>
      <c r="D8997">
        <v>14</v>
      </c>
      <c r="E8997">
        <f t="shared" si="610"/>
        <v>3</v>
      </c>
      <c r="F8997" t="str">
        <f t="shared" si="611"/>
        <v>友引</v>
      </c>
      <c r="G8997" t="str">
        <f t="shared" si="608"/>
        <v>土</v>
      </c>
      <c r="I8997" t="str">
        <f t="shared" si="609"/>
        <v/>
      </c>
    </row>
    <row r="8998" spans="1:9">
      <c r="A8998" s="1">
        <v>45522</v>
      </c>
      <c r="B8998" s="6" t="s">
        <v>282</v>
      </c>
      <c r="C8998" s="7">
        <v>7</v>
      </c>
      <c r="D8998">
        <v>15</v>
      </c>
      <c r="E8998">
        <f t="shared" si="610"/>
        <v>4</v>
      </c>
      <c r="F8998" t="str">
        <f t="shared" si="611"/>
        <v>先負</v>
      </c>
      <c r="G8998" t="str">
        <f t="shared" si="608"/>
        <v>日</v>
      </c>
      <c r="I8998" t="str">
        <f t="shared" si="609"/>
        <v/>
      </c>
    </row>
    <row r="8999" spans="1:9">
      <c r="A8999" s="1">
        <v>45523</v>
      </c>
      <c r="B8999" s="6" t="s">
        <v>283</v>
      </c>
      <c r="C8999" s="7">
        <v>7</v>
      </c>
      <c r="D8999">
        <v>16</v>
      </c>
      <c r="E8999">
        <f t="shared" si="610"/>
        <v>5</v>
      </c>
      <c r="F8999" t="str">
        <f t="shared" si="611"/>
        <v>仏滅</v>
      </c>
      <c r="G8999" t="str">
        <f t="shared" si="608"/>
        <v>月</v>
      </c>
      <c r="I8999" t="str">
        <f t="shared" si="609"/>
        <v/>
      </c>
    </row>
    <row r="9000" spans="1:9">
      <c r="A9000" s="1">
        <v>45524</v>
      </c>
      <c r="B9000" s="6" t="s">
        <v>284</v>
      </c>
      <c r="C9000" s="7">
        <v>7</v>
      </c>
      <c r="D9000">
        <v>17</v>
      </c>
      <c r="E9000">
        <f t="shared" si="610"/>
        <v>0</v>
      </c>
      <c r="F9000" t="str">
        <f t="shared" si="611"/>
        <v>大安</v>
      </c>
      <c r="G9000" t="str">
        <f t="shared" si="608"/>
        <v>火</v>
      </c>
      <c r="I9000" t="str">
        <f t="shared" si="609"/>
        <v/>
      </c>
    </row>
    <row r="9001" spans="1:9">
      <c r="A9001" s="1">
        <v>45525</v>
      </c>
      <c r="B9001" s="6" t="s">
        <v>285</v>
      </c>
      <c r="C9001" s="7">
        <v>7</v>
      </c>
      <c r="D9001">
        <v>18</v>
      </c>
      <c r="E9001">
        <f t="shared" si="610"/>
        <v>1</v>
      </c>
      <c r="F9001" t="str">
        <f t="shared" si="611"/>
        <v>赤口</v>
      </c>
      <c r="G9001" t="str">
        <f t="shared" si="608"/>
        <v>水</v>
      </c>
      <c r="I9001" t="str">
        <f t="shared" si="609"/>
        <v/>
      </c>
    </row>
    <row r="9002" spans="1:9">
      <c r="A9002" s="1">
        <v>45526</v>
      </c>
      <c r="B9002" s="6" t="s">
        <v>286</v>
      </c>
      <c r="C9002" s="7">
        <v>7</v>
      </c>
      <c r="D9002">
        <v>19</v>
      </c>
      <c r="E9002">
        <f t="shared" si="610"/>
        <v>2</v>
      </c>
      <c r="F9002" t="str">
        <f t="shared" si="611"/>
        <v>先勝</v>
      </c>
      <c r="G9002" t="str">
        <f t="shared" si="608"/>
        <v>木</v>
      </c>
      <c r="I9002" t="str">
        <f t="shared" si="609"/>
        <v/>
      </c>
    </row>
    <row r="9003" spans="1:9">
      <c r="A9003" s="1">
        <v>45527</v>
      </c>
      <c r="B9003" s="6" t="s">
        <v>287</v>
      </c>
      <c r="C9003" s="7">
        <v>7</v>
      </c>
      <c r="D9003">
        <v>20</v>
      </c>
      <c r="E9003">
        <f t="shared" si="610"/>
        <v>3</v>
      </c>
      <c r="F9003" t="str">
        <f t="shared" si="611"/>
        <v>友引</v>
      </c>
      <c r="G9003" t="str">
        <f t="shared" si="608"/>
        <v>金</v>
      </c>
      <c r="I9003" t="str">
        <f t="shared" si="609"/>
        <v/>
      </c>
    </row>
    <row r="9004" spans="1:9">
      <c r="A9004" s="1">
        <v>45528</v>
      </c>
      <c r="B9004" s="6" t="s">
        <v>288</v>
      </c>
      <c r="C9004" s="7">
        <v>7</v>
      </c>
      <c r="D9004">
        <v>21</v>
      </c>
      <c r="E9004">
        <f t="shared" si="610"/>
        <v>4</v>
      </c>
      <c r="F9004" t="str">
        <f t="shared" si="611"/>
        <v>先負</v>
      </c>
      <c r="G9004" t="str">
        <f t="shared" si="608"/>
        <v>土</v>
      </c>
      <c r="I9004" t="str">
        <f t="shared" si="609"/>
        <v/>
      </c>
    </row>
    <row r="9005" spans="1:9">
      <c r="A9005" s="1">
        <v>45529</v>
      </c>
      <c r="B9005" s="6" t="s">
        <v>289</v>
      </c>
      <c r="C9005" s="7">
        <v>7</v>
      </c>
      <c r="D9005">
        <v>22</v>
      </c>
      <c r="E9005">
        <f t="shared" si="610"/>
        <v>5</v>
      </c>
      <c r="F9005" t="str">
        <f t="shared" si="611"/>
        <v>仏滅</v>
      </c>
      <c r="G9005" t="str">
        <f t="shared" si="608"/>
        <v>日</v>
      </c>
      <c r="I9005" t="str">
        <f t="shared" si="609"/>
        <v/>
      </c>
    </row>
    <row r="9006" spans="1:9">
      <c r="A9006" s="1">
        <v>45530</v>
      </c>
      <c r="B9006" s="6" t="s">
        <v>290</v>
      </c>
      <c r="C9006" s="7">
        <v>7</v>
      </c>
      <c r="D9006">
        <v>23</v>
      </c>
      <c r="E9006">
        <f t="shared" si="610"/>
        <v>0</v>
      </c>
      <c r="F9006" t="str">
        <f t="shared" si="611"/>
        <v>大安</v>
      </c>
      <c r="G9006" t="str">
        <f t="shared" si="608"/>
        <v>月</v>
      </c>
      <c r="I9006" t="str">
        <f t="shared" si="609"/>
        <v/>
      </c>
    </row>
    <row r="9007" spans="1:9">
      <c r="A9007" s="1">
        <v>45531</v>
      </c>
      <c r="B9007" s="6" t="s">
        <v>291</v>
      </c>
      <c r="C9007" s="7">
        <v>7</v>
      </c>
      <c r="D9007">
        <v>24</v>
      </c>
      <c r="E9007">
        <f t="shared" si="610"/>
        <v>1</v>
      </c>
      <c r="F9007" t="str">
        <f t="shared" si="611"/>
        <v>赤口</v>
      </c>
      <c r="G9007" t="str">
        <f t="shared" si="608"/>
        <v>火</v>
      </c>
      <c r="I9007" t="str">
        <f t="shared" si="609"/>
        <v/>
      </c>
    </row>
    <row r="9008" spans="1:9">
      <c r="A9008" s="1">
        <v>45532</v>
      </c>
      <c r="B9008" s="6" t="s">
        <v>292</v>
      </c>
      <c r="C9008" s="7">
        <v>7</v>
      </c>
      <c r="D9008">
        <v>25</v>
      </c>
      <c r="E9008">
        <f t="shared" si="610"/>
        <v>2</v>
      </c>
      <c r="F9008" t="str">
        <f t="shared" si="611"/>
        <v>先勝</v>
      </c>
      <c r="G9008" t="str">
        <f t="shared" si="608"/>
        <v>水</v>
      </c>
      <c r="I9008" t="str">
        <f t="shared" si="609"/>
        <v/>
      </c>
    </row>
    <row r="9009" spans="1:9">
      <c r="A9009" s="1">
        <v>45533</v>
      </c>
      <c r="B9009" s="6" t="s">
        <v>293</v>
      </c>
      <c r="C9009" s="7">
        <v>7</v>
      </c>
      <c r="D9009">
        <v>26</v>
      </c>
      <c r="E9009">
        <f t="shared" si="610"/>
        <v>3</v>
      </c>
      <c r="F9009" t="str">
        <f t="shared" si="611"/>
        <v>友引</v>
      </c>
      <c r="G9009" t="str">
        <f t="shared" si="608"/>
        <v>木</v>
      </c>
      <c r="I9009" t="str">
        <f t="shared" si="609"/>
        <v/>
      </c>
    </row>
    <row r="9010" spans="1:9">
      <c r="A9010" s="1">
        <v>45534</v>
      </c>
      <c r="B9010" s="6" t="s">
        <v>294</v>
      </c>
      <c r="C9010" s="7">
        <v>7</v>
      </c>
      <c r="D9010">
        <v>27</v>
      </c>
      <c r="E9010">
        <f t="shared" si="610"/>
        <v>4</v>
      </c>
      <c r="F9010" t="str">
        <f t="shared" si="611"/>
        <v>先負</v>
      </c>
      <c r="G9010" t="str">
        <f t="shared" si="608"/>
        <v>金</v>
      </c>
      <c r="I9010" t="str">
        <f t="shared" si="609"/>
        <v/>
      </c>
    </row>
    <row r="9011" spans="1:9">
      <c r="A9011" s="1">
        <v>45535</v>
      </c>
      <c r="B9011" s="6" t="s">
        <v>295</v>
      </c>
      <c r="C9011" s="7">
        <v>7</v>
      </c>
      <c r="D9011">
        <v>28</v>
      </c>
      <c r="E9011">
        <f t="shared" si="610"/>
        <v>5</v>
      </c>
      <c r="F9011" t="str">
        <f t="shared" si="611"/>
        <v>仏滅</v>
      </c>
      <c r="G9011" t="str">
        <f t="shared" si="608"/>
        <v>土</v>
      </c>
      <c r="I9011" t="str">
        <f t="shared" si="609"/>
        <v/>
      </c>
    </row>
    <row r="9012" spans="1:9">
      <c r="A9012" s="1">
        <v>45536</v>
      </c>
      <c r="B9012" s="6" t="s">
        <v>296</v>
      </c>
      <c r="C9012" s="7">
        <v>7</v>
      </c>
      <c r="D9012">
        <v>29</v>
      </c>
      <c r="E9012">
        <f t="shared" si="610"/>
        <v>0</v>
      </c>
      <c r="F9012" t="str">
        <f t="shared" si="611"/>
        <v>大安</v>
      </c>
      <c r="G9012" t="str">
        <f t="shared" si="608"/>
        <v>日</v>
      </c>
      <c r="I9012" t="str">
        <f t="shared" si="609"/>
        <v/>
      </c>
    </row>
    <row r="9013" spans="1:9">
      <c r="A9013" s="1">
        <v>45537</v>
      </c>
      <c r="B9013" s="6" t="s">
        <v>297</v>
      </c>
      <c r="C9013" s="7">
        <v>7</v>
      </c>
      <c r="D9013">
        <v>30</v>
      </c>
      <c r="E9013">
        <f t="shared" si="610"/>
        <v>1</v>
      </c>
      <c r="F9013" t="str">
        <f t="shared" si="611"/>
        <v>赤口</v>
      </c>
      <c r="G9013" t="str">
        <f t="shared" si="608"/>
        <v>月</v>
      </c>
      <c r="I9013" t="str">
        <f t="shared" si="609"/>
        <v/>
      </c>
    </row>
    <row r="9014" spans="1:9">
      <c r="A9014" s="1">
        <v>45538</v>
      </c>
      <c r="B9014" s="6" t="s">
        <v>582</v>
      </c>
      <c r="C9014" s="7">
        <v>8</v>
      </c>
      <c r="D9014">
        <v>1</v>
      </c>
      <c r="E9014">
        <f t="shared" si="610"/>
        <v>3</v>
      </c>
      <c r="F9014" t="str">
        <f t="shared" si="611"/>
        <v>友引</v>
      </c>
      <c r="G9014" t="str">
        <f t="shared" si="608"/>
        <v>火</v>
      </c>
      <c r="I9014" t="str">
        <f t="shared" si="609"/>
        <v/>
      </c>
    </row>
    <row r="9015" spans="1:9">
      <c r="A9015" s="1">
        <v>45539</v>
      </c>
      <c r="B9015" s="6" t="s">
        <v>299</v>
      </c>
      <c r="C9015" s="7">
        <v>8</v>
      </c>
      <c r="D9015">
        <v>2</v>
      </c>
      <c r="E9015">
        <f t="shared" si="610"/>
        <v>4</v>
      </c>
      <c r="F9015" t="str">
        <f t="shared" si="611"/>
        <v>先負</v>
      </c>
      <c r="G9015" t="str">
        <f t="shared" si="608"/>
        <v>水</v>
      </c>
      <c r="I9015" t="str">
        <f t="shared" si="609"/>
        <v/>
      </c>
    </row>
    <row r="9016" spans="1:9">
      <c r="A9016" s="1">
        <v>45540</v>
      </c>
      <c r="B9016" s="6" t="s">
        <v>300</v>
      </c>
      <c r="C9016" s="7">
        <v>8</v>
      </c>
      <c r="D9016">
        <v>3</v>
      </c>
      <c r="E9016">
        <f t="shared" si="610"/>
        <v>5</v>
      </c>
      <c r="F9016" t="str">
        <f t="shared" si="611"/>
        <v>仏滅</v>
      </c>
      <c r="G9016" t="str">
        <f t="shared" si="608"/>
        <v>木</v>
      </c>
      <c r="I9016" t="str">
        <f t="shared" si="609"/>
        <v/>
      </c>
    </row>
    <row r="9017" spans="1:9">
      <c r="A9017" s="1">
        <v>45541</v>
      </c>
      <c r="B9017" s="6" t="s">
        <v>301</v>
      </c>
      <c r="C9017" s="7">
        <v>8</v>
      </c>
      <c r="D9017">
        <v>4</v>
      </c>
      <c r="E9017">
        <f t="shared" si="610"/>
        <v>0</v>
      </c>
      <c r="F9017" t="str">
        <f t="shared" si="611"/>
        <v>大安</v>
      </c>
      <c r="G9017" t="str">
        <f t="shared" si="608"/>
        <v>金</v>
      </c>
      <c r="I9017" t="str">
        <f t="shared" si="609"/>
        <v/>
      </c>
    </row>
    <row r="9018" spans="1:9">
      <c r="A9018" s="1">
        <v>45542</v>
      </c>
      <c r="B9018" s="6" t="s">
        <v>302</v>
      </c>
      <c r="C9018" s="7">
        <v>8</v>
      </c>
      <c r="D9018">
        <v>5</v>
      </c>
      <c r="E9018">
        <f t="shared" si="610"/>
        <v>1</v>
      </c>
      <c r="F9018" t="str">
        <f t="shared" si="611"/>
        <v>赤口</v>
      </c>
      <c r="G9018" t="str">
        <f t="shared" si="608"/>
        <v>土</v>
      </c>
      <c r="I9018" t="str">
        <f t="shared" si="609"/>
        <v/>
      </c>
    </row>
    <row r="9019" spans="1:9">
      <c r="A9019" s="1">
        <v>45543</v>
      </c>
      <c r="B9019" s="6" t="s">
        <v>303</v>
      </c>
      <c r="C9019" s="7">
        <v>8</v>
      </c>
      <c r="D9019">
        <v>6</v>
      </c>
      <c r="E9019">
        <f t="shared" si="610"/>
        <v>2</v>
      </c>
      <c r="F9019" t="str">
        <f t="shared" si="611"/>
        <v>先勝</v>
      </c>
      <c r="G9019" t="str">
        <f t="shared" si="608"/>
        <v>日</v>
      </c>
      <c r="I9019" t="str">
        <f t="shared" si="609"/>
        <v/>
      </c>
    </row>
    <row r="9020" spans="1:9">
      <c r="A9020" s="1">
        <v>45544</v>
      </c>
      <c r="B9020" s="6" t="s">
        <v>304</v>
      </c>
      <c r="C9020" s="7">
        <v>8</v>
      </c>
      <c r="D9020">
        <v>7</v>
      </c>
      <c r="E9020">
        <f t="shared" si="610"/>
        <v>3</v>
      </c>
      <c r="F9020" t="str">
        <f t="shared" si="611"/>
        <v>友引</v>
      </c>
      <c r="G9020" t="str">
        <f t="shared" si="608"/>
        <v>月</v>
      </c>
      <c r="I9020" t="str">
        <f t="shared" si="609"/>
        <v/>
      </c>
    </row>
    <row r="9021" spans="1:9">
      <c r="A9021" s="1">
        <v>45545</v>
      </c>
      <c r="B9021" s="6" t="s">
        <v>305</v>
      </c>
      <c r="C9021" s="7">
        <v>8</v>
      </c>
      <c r="D9021">
        <v>8</v>
      </c>
      <c r="E9021">
        <f t="shared" si="610"/>
        <v>4</v>
      </c>
      <c r="F9021" t="str">
        <f t="shared" si="611"/>
        <v>先負</v>
      </c>
      <c r="G9021" t="str">
        <f t="shared" si="608"/>
        <v>火</v>
      </c>
      <c r="I9021" t="str">
        <f t="shared" si="609"/>
        <v/>
      </c>
    </row>
    <row r="9022" spans="1:9">
      <c r="A9022" s="1">
        <v>45546</v>
      </c>
      <c r="B9022" s="6" t="s">
        <v>306</v>
      </c>
      <c r="C9022" s="7">
        <v>8</v>
      </c>
      <c r="D9022">
        <v>9</v>
      </c>
      <c r="E9022">
        <f t="shared" si="610"/>
        <v>5</v>
      </c>
      <c r="F9022" t="str">
        <f t="shared" si="611"/>
        <v>仏滅</v>
      </c>
      <c r="G9022" t="str">
        <f t="shared" si="608"/>
        <v>水</v>
      </c>
      <c r="I9022" t="str">
        <f t="shared" si="609"/>
        <v/>
      </c>
    </row>
    <row r="9023" spans="1:9">
      <c r="A9023" s="1">
        <v>45547</v>
      </c>
      <c r="B9023" s="6" t="s">
        <v>307</v>
      </c>
      <c r="C9023" s="7">
        <v>8</v>
      </c>
      <c r="D9023">
        <v>10</v>
      </c>
      <c r="E9023">
        <f t="shared" si="610"/>
        <v>0</v>
      </c>
      <c r="F9023" t="str">
        <f t="shared" si="611"/>
        <v>大安</v>
      </c>
      <c r="G9023" t="str">
        <f t="shared" si="608"/>
        <v>木</v>
      </c>
      <c r="I9023" t="str">
        <f t="shared" si="609"/>
        <v/>
      </c>
    </row>
    <row r="9024" spans="1:9">
      <c r="A9024" s="1">
        <v>45548</v>
      </c>
      <c r="B9024" s="6" t="s">
        <v>308</v>
      </c>
      <c r="C9024" s="7">
        <v>8</v>
      </c>
      <c r="D9024">
        <v>11</v>
      </c>
      <c r="E9024">
        <f t="shared" si="610"/>
        <v>1</v>
      </c>
      <c r="F9024" t="str">
        <f t="shared" si="611"/>
        <v>赤口</v>
      </c>
      <c r="G9024" t="str">
        <f t="shared" si="608"/>
        <v>金</v>
      </c>
      <c r="I9024" t="str">
        <f t="shared" si="609"/>
        <v/>
      </c>
    </row>
    <row r="9025" spans="1:9">
      <c r="A9025" s="1">
        <v>45549</v>
      </c>
      <c r="B9025" s="6" t="s">
        <v>309</v>
      </c>
      <c r="C9025" s="7">
        <v>8</v>
      </c>
      <c r="D9025">
        <v>12</v>
      </c>
      <c r="E9025">
        <f t="shared" si="610"/>
        <v>2</v>
      </c>
      <c r="F9025" t="str">
        <f t="shared" si="611"/>
        <v>先勝</v>
      </c>
      <c r="G9025" t="str">
        <f t="shared" si="608"/>
        <v>土</v>
      </c>
      <c r="I9025" t="str">
        <f t="shared" si="609"/>
        <v/>
      </c>
    </row>
    <row r="9026" spans="1:9">
      <c r="A9026" s="1">
        <v>45550</v>
      </c>
      <c r="B9026" s="6" t="s">
        <v>310</v>
      </c>
      <c r="C9026" s="7">
        <v>8</v>
      </c>
      <c r="D9026">
        <v>13</v>
      </c>
      <c r="E9026">
        <f t="shared" si="610"/>
        <v>3</v>
      </c>
      <c r="F9026" t="str">
        <f t="shared" si="611"/>
        <v>友引</v>
      </c>
      <c r="G9026" t="str">
        <f t="shared" si="608"/>
        <v>日</v>
      </c>
      <c r="I9026" t="str">
        <f t="shared" si="609"/>
        <v/>
      </c>
    </row>
    <row r="9027" spans="1:9">
      <c r="A9027" s="1">
        <v>45551</v>
      </c>
      <c r="B9027" s="6" t="s">
        <v>311</v>
      </c>
      <c r="C9027" s="7">
        <v>8</v>
      </c>
      <c r="D9027">
        <v>14</v>
      </c>
      <c r="E9027">
        <f t="shared" si="610"/>
        <v>4</v>
      </c>
      <c r="F9027" t="str">
        <f t="shared" si="611"/>
        <v>先負</v>
      </c>
      <c r="G9027" t="str">
        <f t="shared" ref="G9027:G9090" si="612">TEXT(A9027,"aaa")</f>
        <v>月</v>
      </c>
      <c r="I9027" t="str">
        <f t="shared" ref="I9027:I9090" si="613">IF(ISERROR(VLOOKUP(H9027,$K$29:$L$39,2,FALSE)),"",VLOOKUP(H9027,$K$29:$L$39,2,FALSE))</f>
        <v/>
      </c>
    </row>
    <row r="9028" spans="1:9">
      <c r="A9028" s="1">
        <v>45552</v>
      </c>
      <c r="B9028" s="6" t="s">
        <v>312</v>
      </c>
      <c r="C9028" s="7">
        <v>8</v>
      </c>
      <c r="D9028">
        <v>15</v>
      </c>
      <c r="E9028">
        <f t="shared" si="610"/>
        <v>5</v>
      </c>
      <c r="F9028" t="str">
        <f t="shared" si="611"/>
        <v>仏滅</v>
      </c>
      <c r="G9028" t="str">
        <f t="shared" si="612"/>
        <v>火</v>
      </c>
      <c r="I9028" t="str">
        <f t="shared" si="613"/>
        <v/>
      </c>
    </row>
    <row r="9029" spans="1:9">
      <c r="A9029" s="1">
        <v>45553</v>
      </c>
      <c r="B9029" s="6" t="s">
        <v>313</v>
      </c>
      <c r="C9029" s="7">
        <v>8</v>
      </c>
      <c r="D9029">
        <v>16</v>
      </c>
      <c r="E9029">
        <f t="shared" si="610"/>
        <v>0</v>
      </c>
      <c r="F9029" t="str">
        <f t="shared" si="611"/>
        <v>大安</v>
      </c>
      <c r="G9029" t="str">
        <f t="shared" si="612"/>
        <v>水</v>
      </c>
      <c r="I9029" t="str">
        <f t="shared" si="613"/>
        <v/>
      </c>
    </row>
    <row r="9030" spans="1:9">
      <c r="A9030" s="1">
        <v>45554</v>
      </c>
      <c r="B9030" s="6" t="s">
        <v>314</v>
      </c>
      <c r="C9030" s="7">
        <v>8</v>
      </c>
      <c r="D9030">
        <v>17</v>
      </c>
      <c r="E9030">
        <f t="shared" si="610"/>
        <v>1</v>
      </c>
      <c r="F9030" t="str">
        <f t="shared" si="611"/>
        <v>赤口</v>
      </c>
      <c r="G9030" t="str">
        <f t="shared" si="612"/>
        <v>木</v>
      </c>
      <c r="I9030" t="str">
        <f t="shared" si="613"/>
        <v/>
      </c>
    </row>
    <row r="9031" spans="1:9">
      <c r="A9031" s="1">
        <v>45555</v>
      </c>
      <c r="B9031" s="6" t="s">
        <v>315</v>
      </c>
      <c r="C9031" s="7">
        <v>8</v>
      </c>
      <c r="D9031">
        <v>18</v>
      </c>
      <c r="E9031">
        <f t="shared" si="610"/>
        <v>2</v>
      </c>
      <c r="F9031" t="str">
        <f t="shared" si="611"/>
        <v>先勝</v>
      </c>
      <c r="G9031" t="str">
        <f t="shared" si="612"/>
        <v>金</v>
      </c>
      <c r="I9031" t="str">
        <f t="shared" si="613"/>
        <v/>
      </c>
    </row>
    <row r="9032" spans="1:9">
      <c r="A9032" s="1">
        <v>45556</v>
      </c>
      <c r="B9032" s="6" t="s">
        <v>316</v>
      </c>
      <c r="C9032" s="7">
        <v>8</v>
      </c>
      <c r="D9032">
        <v>19</v>
      </c>
      <c r="E9032">
        <f t="shared" si="610"/>
        <v>3</v>
      </c>
      <c r="F9032" t="str">
        <f t="shared" si="611"/>
        <v>友引</v>
      </c>
      <c r="G9032" t="str">
        <f t="shared" si="612"/>
        <v>土</v>
      </c>
      <c r="I9032" t="str">
        <f t="shared" si="613"/>
        <v/>
      </c>
    </row>
    <row r="9033" spans="1:9">
      <c r="A9033" s="1">
        <v>45557</v>
      </c>
      <c r="B9033" s="6" t="s">
        <v>317</v>
      </c>
      <c r="C9033" s="7">
        <v>8</v>
      </c>
      <c r="D9033">
        <v>20</v>
      </c>
      <c r="E9033">
        <f t="shared" si="610"/>
        <v>4</v>
      </c>
      <c r="F9033" t="str">
        <f t="shared" si="611"/>
        <v>先負</v>
      </c>
      <c r="G9033" t="str">
        <f t="shared" si="612"/>
        <v>日</v>
      </c>
      <c r="I9033" t="str">
        <f t="shared" si="613"/>
        <v/>
      </c>
    </row>
    <row r="9034" spans="1:9">
      <c r="A9034" s="1">
        <v>45558</v>
      </c>
      <c r="B9034" s="6" t="s">
        <v>318</v>
      </c>
      <c r="C9034" s="7">
        <v>8</v>
      </c>
      <c r="D9034">
        <v>21</v>
      </c>
      <c r="E9034">
        <f t="shared" si="610"/>
        <v>5</v>
      </c>
      <c r="F9034" t="str">
        <f t="shared" si="611"/>
        <v>仏滅</v>
      </c>
      <c r="G9034" t="str">
        <f t="shared" si="612"/>
        <v>月</v>
      </c>
      <c r="I9034" t="str">
        <f t="shared" si="613"/>
        <v/>
      </c>
    </row>
    <row r="9035" spans="1:9">
      <c r="A9035" s="1">
        <v>45559</v>
      </c>
      <c r="B9035" s="6" t="s">
        <v>319</v>
      </c>
      <c r="C9035" s="7">
        <v>8</v>
      </c>
      <c r="D9035">
        <v>22</v>
      </c>
      <c r="E9035">
        <f t="shared" si="610"/>
        <v>0</v>
      </c>
      <c r="F9035" t="str">
        <f t="shared" si="611"/>
        <v>大安</v>
      </c>
      <c r="G9035" t="str">
        <f t="shared" si="612"/>
        <v>火</v>
      </c>
      <c r="I9035" t="str">
        <f t="shared" si="613"/>
        <v/>
      </c>
    </row>
    <row r="9036" spans="1:9">
      <c r="A9036" s="1">
        <v>45560</v>
      </c>
      <c r="B9036" s="6" t="s">
        <v>320</v>
      </c>
      <c r="C9036" s="7">
        <v>8</v>
      </c>
      <c r="D9036">
        <v>23</v>
      </c>
      <c r="E9036">
        <f t="shared" ref="E9036:E9099" si="614">MOD(C9036+D9036,6)</f>
        <v>1</v>
      </c>
      <c r="F9036" t="str">
        <f t="shared" ref="F9036:F9099" si="615">VLOOKUP(E9036,$K$18:$L$23,2)</f>
        <v>赤口</v>
      </c>
      <c r="G9036" t="str">
        <f t="shared" si="612"/>
        <v>水</v>
      </c>
      <c r="I9036" t="str">
        <f t="shared" si="613"/>
        <v/>
      </c>
    </row>
    <row r="9037" spans="1:9">
      <c r="A9037" s="1">
        <v>45561</v>
      </c>
      <c r="B9037" s="6" t="s">
        <v>321</v>
      </c>
      <c r="C9037" s="7">
        <v>8</v>
      </c>
      <c r="D9037">
        <v>24</v>
      </c>
      <c r="E9037">
        <f t="shared" si="614"/>
        <v>2</v>
      </c>
      <c r="F9037" t="str">
        <f t="shared" si="615"/>
        <v>先勝</v>
      </c>
      <c r="G9037" t="str">
        <f t="shared" si="612"/>
        <v>木</v>
      </c>
      <c r="I9037" t="str">
        <f t="shared" si="613"/>
        <v/>
      </c>
    </row>
    <row r="9038" spans="1:9">
      <c r="A9038" s="1">
        <v>45562</v>
      </c>
      <c r="B9038" s="6" t="s">
        <v>322</v>
      </c>
      <c r="C9038" s="7">
        <v>8</v>
      </c>
      <c r="D9038">
        <v>25</v>
      </c>
      <c r="E9038">
        <f t="shared" si="614"/>
        <v>3</v>
      </c>
      <c r="F9038" t="str">
        <f t="shared" si="615"/>
        <v>友引</v>
      </c>
      <c r="G9038" t="str">
        <f t="shared" si="612"/>
        <v>金</v>
      </c>
      <c r="I9038" t="str">
        <f t="shared" si="613"/>
        <v/>
      </c>
    </row>
    <row r="9039" spans="1:9">
      <c r="A9039" s="1">
        <v>45563</v>
      </c>
      <c r="B9039" s="6" t="s">
        <v>323</v>
      </c>
      <c r="C9039" s="7">
        <v>8</v>
      </c>
      <c r="D9039">
        <v>26</v>
      </c>
      <c r="E9039">
        <f t="shared" si="614"/>
        <v>4</v>
      </c>
      <c r="F9039" t="str">
        <f t="shared" si="615"/>
        <v>先負</v>
      </c>
      <c r="G9039" t="str">
        <f t="shared" si="612"/>
        <v>土</v>
      </c>
      <c r="I9039" t="str">
        <f t="shared" si="613"/>
        <v/>
      </c>
    </row>
    <row r="9040" spans="1:9">
      <c r="A9040" s="1">
        <v>45564</v>
      </c>
      <c r="B9040" s="6" t="s">
        <v>324</v>
      </c>
      <c r="C9040" s="7">
        <v>8</v>
      </c>
      <c r="D9040">
        <v>27</v>
      </c>
      <c r="E9040">
        <f t="shared" si="614"/>
        <v>5</v>
      </c>
      <c r="F9040" t="str">
        <f t="shared" si="615"/>
        <v>仏滅</v>
      </c>
      <c r="G9040" t="str">
        <f t="shared" si="612"/>
        <v>日</v>
      </c>
      <c r="I9040" t="str">
        <f t="shared" si="613"/>
        <v/>
      </c>
    </row>
    <row r="9041" spans="1:9">
      <c r="A9041" s="1">
        <v>45565</v>
      </c>
      <c r="B9041" s="6" t="s">
        <v>325</v>
      </c>
      <c r="C9041" s="7">
        <v>8</v>
      </c>
      <c r="D9041">
        <v>28</v>
      </c>
      <c r="E9041">
        <f t="shared" si="614"/>
        <v>0</v>
      </c>
      <c r="F9041" t="str">
        <f t="shared" si="615"/>
        <v>大安</v>
      </c>
      <c r="G9041" t="str">
        <f t="shared" si="612"/>
        <v>月</v>
      </c>
      <c r="I9041" t="str">
        <f t="shared" si="613"/>
        <v/>
      </c>
    </row>
    <row r="9042" spans="1:9">
      <c r="A9042" s="1">
        <v>45566</v>
      </c>
      <c r="B9042" s="6" t="s">
        <v>326</v>
      </c>
      <c r="C9042" s="7">
        <v>8</v>
      </c>
      <c r="D9042">
        <v>29</v>
      </c>
      <c r="E9042">
        <f t="shared" si="614"/>
        <v>1</v>
      </c>
      <c r="F9042" t="str">
        <f t="shared" si="615"/>
        <v>赤口</v>
      </c>
      <c r="G9042" t="str">
        <f t="shared" si="612"/>
        <v>火</v>
      </c>
      <c r="I9042" t="str">
        <f t="shared" si="613"/>
        <v/>
      </c>
    </row>
    <row r="9043" spans="1:9">
      <c r="A9043" s="1">
        <v>45567</v>
      </c>
      <c r="B9043" s="6" t="s">
        <v>327</v>
      </c>
      <c r="C9043" s="7">
        <v>8</v>
      </c>
      <c r="D9043">
        <v>30</v>
      </c>
      <c r="E9043">
        <f t="shared" si="614"/>
        <v>2</v>
      </c>
      <c r="F9043" t="str">
        <f t="shared" si="615"/>
        <v>先勝</v>
      </c>
      <c r="G9043" t="str">
        <f t="shared" si="612"/>
        <v>水</v>
      </c>
      <c r="I9043" t="str">
        <f t="shared" si="613"/>
        <v/>
      </c>
    </row>
    <row r="9044" spans="1:9">
      <c r="A9044" s="1">
        <v>45568</v>
      </c>
      <c r="B9044" s="6" t="s">
        <v>737</v>
      </c>
      <c r="C9044" s="7">
        <v>9</v>
      </c>
      <c r="D9044">
        <v>1</v>
      </c>
      <c r="E9044">
        <f t="shared" si="614"/>
        <v>4</v>
      </c>
      <c r="F9044" t="str">
        <f t="shared" si="615"/>
        <v>先負</v>
      </c>
      <c r="G9044" t="str">
        <f t="shared" si="612"/>
        <v>木</v>
      </c>
      <c r="I9044" t="str">
        <f t="shared" si="613"/>
        <v/>
      </c>
    </row>
    <row r="9045" spans="1:9">
      <c r="A9045" s="1">
        <v>45569</v>
      </c>
      <c r="B9045" s="6" t="s">
        <v>329</v>
      </c>
      <c r="C9045" s="7">
        <v>9</v>
      </c>
      <c r="D9045">
        <v>2</v>
      </c>
      <c r="E9045">
        <f t="shared" si="614"/>
        <v>5</v>
      </c>
      <c r="F9045" t="str">
        <f t="shared" si="615"/>
        <v>仏滅</v>
      </c>
      <c r="G9045" t="str">
        <f t="shared" si="612"/>
        <v>金</v>
      </c>
      <c r="I9045" t="str">
        <f t="shared" si="613"/>
        <v/>
      </c>
    </row>
    <row r="9046" spans="1:9">
      <c r="A9046" s="1">
        <v>45570</v>
      </c>
      <c r="B9046" s="6" t="s">
        <v>330</v>
      </c>
      <c r="C9046" s="7">
        <v>9</v>
      </c>
      <c r="D9046">
        <v>3</v>
      </c>
      <c r="E9046">
        <f t="shared" si="614"/>
        <v>0</v>
      </c>
      <c r="F9046" t="str">
        <f t="shared" si="615"/>
        <v>大安</v>
      </c>
      <c r="G9046" t="str">
        <f t="shared" si="612"/>
        <v>土</v>
      </c>
      <c r="I9046" t="str">
        <f t="shared" si="613"/>
        <v/>
      </c>
    </row>
    <row r="9047" spans="1:9">
      <c r="A9047" s="1">
        <v>45571</v>
      </c>
      <c r="B9047" s="6" t="s">
        <v>331</v>
      </c>
      <c r="C9047" s="7">
        <v>9</v>
      </c>
      <c r="D9047">
        <v>4</v>
      </c>
      <c r="E9047">
        <f t="shared" si="614"/>
        <v>1</v>
      </c>
      <c r="F9047" t="str">
        <f t="shared" si="615"/>
        <v>赤口</v>
      </c>
      <c r="G9047" t="str">
        <f t="shared" si="612"/>
        <v>日</v>
      </c>
      <c r="I9047" t="str">
        <f t="shared" si="613"/>
        <v/>
      </c>
    </row>
    <row r="9048" spans="1:9">
      <c r="A9048" s="1">
        <v>45572</v>
      </c>
      <c r="B9048" s="6" t="s">
        <v>332</v>
      </c>
      <c r="C9048" s="7">
        <v>9</v>
      </c>
      <c r="D9048">
        <v>5</v>
      </c>
      <c r="E9048">
        <f t="shared" si="614"/>
        <v>2</v>
      </c>
      <c r="F9048" t="str">
        <f t="shared" si="615"/>
        <v>先勝</v>
      </c>
      <c r="G9048" t="str">
        <f t="shared" si="612"/>
        <v>月</v>
      </c>
      <c r="I9048" t="str">
        <f t="shared" si="613"/>
        <v/>
      </c>
    </row>
    <row r="9049" spans="1:9">
      <c r="A9049" s="1">
        <v>45573</v>
      </c>
      <c r="B9049" s="6" t="s">
        <v>333</v>
      </c>
      <c r="C9049" s="7">
        <v>9</v>
      </c>
      <c r="D9049">
        <v>6</v>
      </c>
      <c r="E9049">
        <f t="shared" si="614"/>
        <v>3</v>
      </c>
      <c r="F9049" t="str">
        <f t="shared" si="615"/>
        <v>友引</v>
      </c>
      <c r="G9049" t="str">
        <f t="shared" si="612"/>
        <v>火</v>
      </c>
      <c r="I9049" t="str">
        <f t="shared" si="613"/>
        <v/>
      </c>
    </row>
    <row r="9050" spans="1:9">
      <c r="A9050" s="1">
        <v>45574</v>
      </c>
      <c r="B9050" s="6" t="s">
        <v>334</v>
      </c>
      <c r="C9050" s="7">
        <v>9</v>
      </c>
      <c r="D9050">
        <v>7</v>
      </c>
      <c r="E9050">
        <f t="shared" si="614"/>
        <v>4</v>
      </c>
      <c r="F9050" t="str">
        <f t="shared" si="615"/>
        <v>先負</v>
      </c>
      <c r="G9050" t="str">
        <f t="shared" si="612"/>
        <v>水</v>
      </c>
      <c r="I9050" t="str">
        <f t="shared" si="613"/>
        <v/>
      </c>
    </row>
    <row r="9051" spans="1:9">
      <c r="A9051" s="1">
        <v>45575</v>
      </c>
      <c r="B9051" s="6" t="s">
        <v>335</v>
      </c>
      <c r="C9051" s="7">
        <v>9</v>
      </c>
      <c r="D9051">
        <v>8</v>
      </c>
      <c r="E9051">
        <f t="shared" si="614"/>
        <v>5</v>
      </c>
      <c r="F9051" t="str">
        <f t="shared" si="615"/>
        <v>仏滅</v>
      </c>
      <c r="G9051" t="str">
        <f t="shared" si="612"/>
        <v>木</v>
      </c>
      <c r="I9051" t="str">
        <f t="shared" si="613"/>
        <v/>
      </c>
    </row>
    <row r="9052" spans="1:9">
      <c r="A9052" s="1">
        <v>45576</v>
      </c>
      <c r="B9052" s="6" t="s">
        <v>336</v>
      </c>
      <c r="C9052" s="7">
        <v>9</v>
      </c>
      <c r="D9052">
        <v>9</v>
      </c>
      <c r="E9052">
        <f t="shared" si="614"/>
        <v>0</v>
      </c>
      <c r="F9052" t="str">
        <f t="shared" si="615"/>
        <v>大安</v>
      </c>
      <c r="G9052" t="str">
        <f t="shared" si="612"/>
        <v>金</v>
      </c>
      <c r="I9052" t="str">
        <f t="shared" si="613"/>
        <v/>
      </c>
    </row>
    <row r="9053" spans="1:9">
      <c r="A9053" s="1">
        <v>45577</v>
      </c>
      <c r="B9053" s="6" t="s">
        <v>337</v>
      </c>
      <c r="C9053" s="7">
        <v>9</v>
      </c>
      <c r="D9053">
        <v>10</v>
      </c>
      <c r="E9053">
        <f t="shared" si="614"/>
        <v>1</v>
      </c>
      <c r="F9053" t="str">
        <f t="shared" si="615"/>
        <v>赤口</v>
      </c>
      <c r="G9053" t="str">
        <f t="shared" si="612"/>
        <v>土</v>
      </c>
      <c r="I9053" t="str">
        <f t="shared" si="613"/>
        <v/>
      </c>
    </row>
    <row r="9054" spans="1:9">
      <c r="A9054" s="1">
        <v>45578</v>
      </c>
      <c r="B9054" s="6" t="s">
        <v>338</v>
      </c>
      <c r="C9054" s="7">
        <v>9</v>
      </c>
      <c r="D9054">
        <v>11</v>
      </c>
      <c r="E9054">
        <f t="shared" si="614"/>
        <v>2</v>
      </c>
      <c r="F9054" t="str">
        <f t="shared" si="615"/>
        <v>先勝</v>
      </c>
      <c r="G9054" t="str">
        <f t="shared" si="612"/>
        <v>日</v>
      </c>
      <c r="I9054" t="str">
        <f t="shared" si="613"/>
        <v/>
      </c>
    </row>
    <row r="9055" spans="1:9">
      <c r="A9055" s="1">
        <v>45579</v>
      </c>
      <c r="B9055" s="6" t="s">
        <v>339</v>
      </c>
      <c r="C9055" s="7">
        <v>9</v>
      </c>
      <c r="D9055">
        <v>12</v>
      </c>
      <c r="E9055">
        <f t="shared" si="614"/>
        <v>3</v>
      </c>
      <c r="F9055" t="str">
        <f t="shared" si="615"/>
        <v>友引</v>
      </c>
      <c r="G9055" t="str">
        <f t="shared" si="612"/>
        <v>月</v>
      </c>
      <c r="I9055" t="str">
        <f t="shared" si="613"/>
        <v/>
      </c>
    </row>
    <row r="9056" spans="1:9">
      <c r="A9056" s="1">
        <v>45580</v>
      </c>
      <c r="B9056" s="6" t="s">
        <v>340</v>
      </c>
      <c r="C9056" s="7">
        <v>9</v>
      </c>
      <c r="D9056">
        <v>13</v>
      </c>
      <c r="E9056">
        <f t="shared" si="614"/>
        <v>4</v>
      </c>
      <c r="F9056" t="str">
        <f t="shared" si="615"/>
        <v>先負</v>
      </c>
      <c r="G9056" t="str">
        <f t="shared" si="612"/>
        <v>火</v>
      </c>
      <c r="I9056" t="str">
        <f t="shared" si="613"/>
        <v/>
      </c>
    </row>
    <row r="9057" spans="1:9">
      <c r="A9057" s="1">
        <v>45581</v>
      </c>
      <c r="B9057" s="6" t="s">
        <v>341</v>
      </c>
      <c r="C9057" s="7">
        <v>9</v>
      </c>
      <c r="D9057">
        <v>14</v>
      </c>
      <c r="E9057">
        <f t="shared" si="614"/>
        <v>5</v>
      </c>
      <c r="F9057" t="str">
        <f t="shared" si="615"/>
        <v>仏滅</v>
      </c>
      <c r="G9057" t="str">
        <f t="shared" si="612"/>
        <v>水</v>
      </c>
      <c r="I9057" t="str">
        <f t="shared" si="613"/>
        <v/>
      </c>
    </row>
    <row r="9058" spans="1:9">
      <c r="A9058" s="1">
        <v>45582</v>
      </c>
      <c r="B9058" s="6" t="s">
        <v>342</v>
      </c>
      <c r="C9058" s="7">
        <v>9</v>
      </c>
      <c r="D9058">
        <v>15</v>
      </c>
      <c r="E9058">
        <f t="shared" si="614"/>
        <v>0</v>
      </c>
      <c r="F9058" t="str">
        <f t="shared" si="615"/>
        <v>大安</v>
      </c>
      <c r="G9058" t="str">
        <f t="shared" si="612"/>
        <v>木</v>
      </c>
      <c r="I9058" t="str">
        <f t="shared" si="613"/>
        <v/>
      </c>
    </row>
    <row r="9059" spans="1:9">
      <c r="A9059" s="1">
        <v>45583</v>
      </c>
      <c r="B9059" s="6" t="s">
        <v>343</v>
      </c>
      <c r="C9059" s="7">
        <v>9</v>
      </c>
      <c r="D9059">
        <v>16</v>
      </c>
      <c r="E9059">
        <f t="shared" si="614"/>
        <v>1</v>
      </c>
      <c r="F9059" t="str">
        <f t="shared" si="615"/>
        <v>赤口</v>
      </c>
      <c r="G9059" t="str">
        <f t="shared" si="612"/>
        <v>金</v>
      </c>
      <c r="I9059" t="str">
        <f t="shared" si="613"/>
        <v/>
      </c>
    </row>
    <row r="9060" spans="1:9">
      <c r="A9060" s="1">
        <v>45584</v>
      </c>
      <c r="B9060" s="6" t="s">
        <v>344</v>
      </c>
      <c r="C9060" s="7">
        <v>9</v>
      </c>
      <c r="D9060">
        <v>17</v>
      </c>
      <c r="E9060">
        <f t="shared" si="614"/>
        <v>2</v>
      </c>
      <c r="F9060" t="str">
        <f t="shared" si="615"/>
        <v>先勝</v>
      </c>
      <c r="G9060" t="str">
        <f t="shared" si="612"/>
        <v>土</v>
      </c>
      <c r="I9060" t="str">
        <f t="shared" si="613"/>
        <v/>
      </c>
    </row>
    <row r="9061" spans="1:9">
      <c r="A9061" s="1">
        <v>45585</v>
      </c>
      <c r="B9061" s="6" t="s">
        <v>345</v>
      </c>
      <c r="C9061" s="7">
        <v>9</v>
      </c>
      <c r="D9061">
        <v>18</v>
      </c>
      <c r="E9061">
        <f t="shared" si="614"/>
        <v>3</v>
      </c>
      <c r="F9061" t="str">
        <f t="shared" si="615"/>
        <v>友引</v>
      </c>
      <c r="G9061" t="str">
        <f t="shared" si="612"/>
        <v>日</v>
      </c>
      <c r="I9061" t="str">
        <f t="shared" si="613"/>
        <v/>
      </c>
    </row>
    <row r="9062" spans="1:9">
      <c r="A9062" s="1">
        <v>45586</v>
      </c>
      <c r="B9062" s="6" t="s">
        <v>346</v>
      </c>
      <c r="C9062" s="7">
        <v>9</v>
      </c>
      <c r="D9062">
        <v>19</v>
      </c>
      <c r="E9062">
        <f t="shared" si="614"/>
        <v>4</v>
      </c>
      <c r="F9062" t="str">
        <f t="shared" si="615"/>
        <v>先負</v>
      </c>
      <c r="G9062" t="str">
        <f t="shared" si="612"/>
        <v>月</v>
      </c>
      <c r="I9062" t="str">
        <f t="shared" si="613"/>
        <v/>
      </c>
    </row>
    <row r="9063" spans="1:9">
      <c r="A9063" s="1">
        <v>45587</v>
      </c>
      <c r="B9063" s="6" t="s">
        <v>347</v>
      </c>
      <c r="C9063" s="7">
        <v>9</v>
      </c>
      <c r="D9063">
        <v>20</v>
      </c>
      <c r="E9063">
        <f t="shared" si="614"/>
        <v>5</v>
      </c>
      <c r="F9063" t="str">
        <f t="shared" si="615"/>
        <v>仏滅</v>
      </c>
      <c r="G9063" t="str">
        <f t="shared" si="612"/>
        <v>火</v>
      </c>
      <c r="I9063" t="str">
        <f t="shared" si="613"/>
        <v/>
      </c>
    </row>
    <row r="9064" spans="1:9">
      <c r="A9064" s="1">
        <v>45588</v>
      </c>
      <c r="B9064" s="6" t="s">
        <v>348</v>
      </c>
      <c r="C9064" s="7">
        <v>9</v>
      </c>
      <c r="D9064">
        <v>21</v>
      </c>
      <c r="E9064">
        <f t="shared" si="614"/>
        <v>0</v>
      </c>
      <c r="F9064" t="str">
        <f t="shared" si="615"/>
        <v>大安</v>
      </c>
      <c r="G9064" t="str">
        <f t="shared" si="612"/>
        <v>水</v>
      </c>
      <c r="I9064" t="str">
        <f t="shared" si="613"/>
        <v/>
      </c>
    </row>
    <row r="9065" spans="1:9">
      <c r="A9065" s="1">
        <v>45589</v>
      </c>
      <c r="B9065" s="6" t="s">
        <v>349</v>
      </c>
      <c r="C9065" s="7">
        <v>9</v>
      </c>
      <c r="D9065">
        <v>22</v>
      </c>
      <c r="E9065">
        <f t="shared" si="614"/>
        <v>1</v>
      </c>
      <c r="F9065" t="str">
        <f t="shared" si="615"/>
        <v>赤口</v>
      </c>
      <c r="G9065" t="str">
        <f t="shared" si="612"/>
        <v>木</v>
      </c>
      <c r="I9065" t="str">
        <f t="shared" si="613"/>
        <v/>
      </c>
    </row>
    <row r="9066" spans="1:9">
      <c r="A9066" s="1">
        <v>45590</v>
      </c>
      <c r="B9066" s="6" t="s">
        <v>350</v>
      </c>
      <c r="C9066" s="7">
        <v>9</v>
      </c>
      <c r="D9066">
        <v>23</v>
      </c>
      <c r="E9066">
        <f t="shared" si="614"/>
        <v>2</v>
      </c>
      <c r="F9066" t="str">
        <f t="shared" si="615"/>
        <v>先勝</v>
      </c>
      <c r="G9066" t="str">
        <f t="shared" si="612"/>
        <v>金</v>
      </c>
      <c r="I9066" t="str">
        <f t="shared" si="613"/>
        <v/>
      </c>
    </row>
    <row r="9067" spans="1:9">
      <c r="A9067" s="1">
        <v>45591</v>
      </c>
      <c r="B9067" s="6" t="s">
        <v>351</v>
      </c>
      <c r="C9067" s="7">
        <v>9</v>
      </c>
      <c r="D9067">
        <v>24</v>
      </c>
      <c r="E9067">
        <f t="shared" si="614"/>
        <v>3</v>
      </c>
      <c r="F9067" t="str">
        <f t="shared" si="615"/>
        <v>友引</v>
      </c>
      <c r="G9067" t="str">
        <f t="shared" si="612"/>
        <v>土</v>
      </c>
      <c r="I9067" t="str">
        <f t="shared" si="613"/>
        <v/>
      </c>
    </row>
    <row r="9068" spans="1:9">
      <c r="A9068" s="1">
        <v>45592</v>
      </c>
      <c r="B9068" s="6" t="s">
        <v>352</v>
      </c>
      <c r="C9068" s="7">
        <v>9</v>
      </c>
      <c r="D9068">
        <v>25</v>
      </c>
      <c r="E9068">
        <f t="shared" si="614"/>
        <v>4</v>
      </c>
      <c r="F9068" t="str">
        <f t="shared" si="615"/>
        <v>先負</v>
      </c>
      <c r="G9068" t="str">
        <f t="shared" si="612"/>
        <v>日</v>
      </c>
      <c r="I9068" t="str">
        <f t="shared" si="613"/>
        <v/>
      </c>
    </row>
    <row r="9069" spans="1:9">
      <c r="A9069" s="1">
        <v>45593</v>
      </c>
      <c r="B9069" s="6" t="s">
        <v>353</v>
      </c>
      <c r="C9069" s="7">
        <v>9</v>
      </c>
      <c r="D9069">
        <v>26</v>
      </c>
      <c r="E9069">
        <f t="shared" si="614"/>
        <v>5</v>
      </c>
      <c r="F9069" t="str">
        <f t="shared" si="615"/>
        <v>仏滅</v>
      </c>
      <c r="G9069" t="str">
        <f t="shared" si="612"/>
        <v>月</v>
      </c>
      <c r="I9069" t="str">
        <f t="shared" si="613"/>
        <v/>
      </c>
    </row>
    <row r="9070" spans="1:9">
      <c r="A9070" s="1">
        <v>45594</v>
      </c>
      <c r="B9070" s="6" t="s">
        <v>354</v>
      </c>
      <c r="C9070" s="7">
        <v>9</v>
      </c>
      <c r="D9070">
        <v>27</v>
      </c>
      <c r="E9070">
        <f t="shared" si="614"/>
        <v>0</v>
      </c>
      <c r="F9070" t="str">
        <f t="shared" si="615"/>
        <v>大安</v>
      </c>
      <c r="G9070" t="str">
        <f t="shared" si="612"/>
        <v>火</v>
      </c>
      <c r="I9070" t="str">
        <f t="shared" si="613"/>
        <v/>
      </c>
    </row>
    <row r="9071" spans="1:9">
      <c r="A9071" s="1">
        <v>45595</v>
      </c>
      <c r="B9071" s="6" t="s">
        <v>355</v>
      </c>
      <c r="C9071" s="7">
        <v>9</v>
      </c>
      <c r="D9071">
        <v>28</v>
      </c>
      <c r="E9071">
        <f t="shared" si="614"/>
        <v>1</v>
      </c>
      <c r="F9071" t="str">
        <f t="shared" si="615"/>
        <v>赤口</v>
      </c>
      <c r="G9071" t="str">
        <f t="shared" si="612"/>
        <v>水</v>
      </c>
      <c r="I9071" t="str">
        <f t="shared" si="613"/>
        <v/>
      </c>
    </row>
    <row r="9072" spans="1:9">
      <c r="A9072" s="1">
        <v>45596</v>
      </c>
      <c r="B9072" s="6" t="s">
        <v>356</v>
      </c>
      <c r="C9072" s="7">
        <v>9</v>
      </c>
      <c r="D9072">
        <v>29</v>
      </c>
      <c r="E9072">
        <f t="shared" si="614"/>
        <v>2</v>
      </c>
      <c r="F9072" t="str">
        <f t="shared" si="615"/>
        <v>先勝</v>
      </c>
      <c r="G9072" t="str">
        <f t="shared" si="612"/>
        <v>木</v>
      </c>
      <c r="I9072" t="str">
        <f t="shared" si="613"/>
        <v/>
      </c>
    </row>
    <row r="9073" spans="1:9">
      <c r="A9073" s="1">
        <v>45597</v>
      </c>
      <c r="B9073" s="6" t="s">
        <v>573</v>
      </c>
      <c r="C9073" s="7">
        <v>10</v>
      </c>
      <c r="D9073">
        <v>1</v>
      </c>
      <c r="E9073">
        <f t="shared" si="614"/>
        <v>5</v>
      </c>
      <c r="F9073" t="str">
        <f t="shared" si="615"/>
        <v>仏滅</v>
      </c>
      <c r="G9073" t="str">
        <f t="shared" si="612"/>
        <v>金</v>
      </c>
      <c r="I9073" t="str">
        <f t="shared" si="613"/>
        <v/>
      </c>
    </row>
    <row r="9074" spans="1:9">
      <c r="A9074" s="1">
        <v>45598</v>
      </c>
      <c r="B9074" s="6" t="s">
        <v>358</v>
      </c>
      <c r="C9074" s="7">
        <v>10</v>
      </c>
      <c r="D9074">
        <v>2</v>
      </c>
      <c r="E9074">
        <f t="shared" si="614"/>
        <v>0</v>
      </c>
      <c r="F9074" t="str">
        <f t="shared" si="615"/>
        <v>大安</v>
      </c>
      <c r="G9074" t="str">
        <f t="shared" si="612"/>
        <v>土</v>
      </c>
      <c r="I9074" t="str">
        <f t="shared" si="613"/>
        <v/>
      </c>
    </row>
    <row r="9075" spans="1:9">
      <c r="A9075" s="1">
        <v>45599</v>
      </c>
      <c r="B9075" s="6" t="s">
        <v>359</v>
      </c>
      <c r="C9075" s="7">
        <v>10</v>
      </c>
      <c r="D9075">
        <v>3</v>
      </c>
      <c r="E9075">
        <f t="shared" si="614"/>
        <v>1</v>
      </c>
      <c r="F9075" t="str">
        <f t="shared" si="615"/>
        <v>赤口</v>
      </c>
      <c r="G9075" t="str">
        <f t="shared" si="612"/>
        <v>日</v>
      </c>
      <c r="I9075" t="str">
        <f t="shared" si="613"/>
        <v/>
      </c>
    </row>
    <row r="9076" spans="1:9">
      <c r="A9076" s="1">
        <v>45600</v>
      </c>
      <c r="B9076" s="6" t="s">
        <v>360</v>
      </c>
      <c r="C9076" s="7">
        <v>10</v>
      </c>
      <c r="D9076">
        <v>4</v>
      </c>
      <c r="E9076">
        <f t="shared" si="614"/>
        <v>2</v>
      </c>
      <c r="F9076" t="str">
        <f t="shared" si="615"/>
        <v>先勝</v>
      </c>
      <c r="G9076" t="str">
        <f t="shared" si="612"/>
        <v>月</v>
      </c>
      <c r="I9076" t="str">
        <f t="shared" si="613"/>
        <v/>
      </c>
    </row>
    <row r="9077" spans="1:9">
      <c r="A9077" s="1">
        <v>45601</v>
      </c>
      <c r="B9077" s="6" t="s">
        <v>361</v>
      </c>
      <c r="C9077" s="7">
        <v>10</v>
      </c>
      <c r="D9077">
        <v>5</v>
      </c>
      <c r="E9077">
        <f t="shared" si="614"/>
        <v>3</v>
      </c>
      <c r="F9077" t="str">
        <f t="shared" si="615"/>
        <v>友引</v>
      </c>
      <c r="G9077" t="str">
        <f t="shared" si="612"/>
        <v>火</v>
      </c>
      <c r="I9077" t="str">
        <f t="shared" si="613"/>
        <v/>
      </c>
    </row>
    <row r="9078" spans="1:9">
      <c r="A9078" s="1">
        <v>45602</v>
      </c>
      <c r="B9078" s="6" t="s">
        <v>362</v>
      </c>
      <c r="C9078" s="7">
        <v>10</v>
      </c>
      <c r="D9078">
        <v>6</v>
      </c>
      <c r="E9078">
        <f t="shared" si="614"/>
        <v>4</v>
      </c>
      <c r="F9078" t="str">
        <f t="shared" si="615"/>
        <v>先負</v>
      </c>
      <c r="G9078" t="str">
        <f t="shared" si="612"/>
        <v>水</v>
      </c>
      <c r="I9078" t="str">
        <f t="shared" si="613"/>
        <v/>
      </c>
    </row>
    <row r="9079" spans="1:9">
      <c r="A9079" s="1">
        <v>45603</v>
      </c>
      <c r="B9079" s="6" t="s">
        <v>363</v>
      </c>
      <c r="C9079" s="7">
        <v>10</v>
      </c>
      <c r="D9079">
        <v>7</v>
      </c>
      <c r="E9079">
        <f t="shared" si="614"/>
        <v>5</v>
      </c>
      <c r="F9079" t="str">
        <f t="shared" si="615"/>
        <v>仏滅</v>
      </c>
      <c r="G9079" t="str">
        <f t="shared" si="612"/>
        <v>木</v>
      </c>
      <c r="I9079" t="str">
        <f t="shared" si="613"/>
        <v/>
      </c>
    </row>
    <row r="9080" spans="1:9">
      <c r="A9080" s="1">
        <v>45604</v>
      </c>
      <c r="B9080" s="6" t="s">
        <v>364</v>
      </c>
      <c r="C9080" s="7">
        <v>10</v>
      </c>
      <c r="D9080">
        <v>8</v>
      </c>
      <c r="E9080">
        <f t="shared" si="614"/>
        <v>0</v>
      </c>
      <c r="F9080" t="str">
        <f t="shared" si="615"/>
        <v>大安</v>
      </c>
      <c r="G9080" t="str">
        <f t="shared" si="612"/>
        <v>金</v>
      </c>
      <c r="I9080" t="str">
        <f t="shared" si="613"/>
        <v/>
      </c>
    </row>
    <row r="9081" spans="1:9">
      <c r="A9081" s="1">
        <v>45605</v>
      </c>
      <c r="B9081" s="6" t="s">
        <v>365</v>
      </c>
      <c r="C9081" s="7">
        <v>10</v>
      </c>
      <c r="D9081">
        <v>9</v>
      </c>
      <c r="E9081">
        <f t="shared" si="614"/>
        <v>1</v>
      </c>
      <c r="F9081" t="str">
        <f t="shared" si="615"/>
        <v>赤口</v>
      </c>
      <c r="G9081" t="str">
        <f t="shared" si="612"/>
        <v>土</v>
      </c>
      <c r="I9081" t="str">
        <f t="shared" si="613"/>
        <v/>
      </c>
    </row>
    <row r="9082" spans="1:9">
      <c r="A9082" s="1">
        <v>45606</v>
      </c>
      <c r="B9082" s="6" t="s">
        <v>366</v>
      </c>
      <c r="C9082" s="7">
        <v>10</v>
      </c>
      <c r="D9082">
        <v>10</v>
      </c>
      <c r="E9082">
        <f t="shared" si="614"/>
        <v>2</v>
      </c>
      <c r="F9082" t="str">
        <f t="shared" si="615"/>
        <v>先勝</v>
      </c>
      <c r="G9082" t="str">
        <f t="shared" si="612"/>
        <v>日</v>
      </c>
      <c r="I9082" t="str">
        <f t="shared" si="613"/>
        <v/>
      </c>
    </row>
    <row r="9083" spans="1:9">
      <c r="A9083" s="1">
        <v>45607</v>
      </c>
      <c r="B9083" s="6" t="s">
        <v>367</v>
      </c>
      <c r="C9083" s="7">
        <v>10</v>
      </c>
      <c r="D9083">
        <v>11</v>
      </c>
      <c r="E9083">
        <f t="shared" si="614"/>
        <v>3</v>
      </c>
      <c r="F9083" t="str">
        <f t="shared" si="615"/>
        <v>友引</v>
      </c>
      <c r="G9083" t="str">
        <f t="shared" si="612"/>
        <v>月</v>
      </c>
      <c r="I9083" t="str">
        <f t="shared" si="613"/>
        <v/>
      </c>
    </row>
    <row r="9084" spans="1:9">
      <c r="A9084" s="1">
        <v>45608</v>
      </c>
      <c r="B9084" s="6" t="s">
        <v>368</v>
      </c>
      <c r="C9084" s="7">
        <v>10</v>
      </c>
      <c r="D9084">
        <v>12</v>
      </c>
      <c r="E9084">
        <f t="shared" si="614"/>
        <v>4</v>
      </c>
      <c r="F9084" t="str">
        <f t="shared" si="615"/>
        <v>先負</v>
      </c>
      <c r="G9084" t="str">
        <f t="shared" si="612"/>
        <v>火</v>
      </c>
      <c r="I9084" t="str">
        <f t="shared" si="613"/>
        <v/>
      </c>
    </row>
    <row r="9085" spans="1:9">
      <c r="A9085" s="1">
        <v>45609</v>
      </c>
      <c r="B9085" s="6" t="s">
        <v>369</v>
      </c>
      <c r="C9085" s="7">
        <v>10</v>
      </c>
      <c r="D9085">
        <v>13</v>
      </c>
      <c r="E9085">
        <f t="shared" si="614"/>
        <v>5</v>
      </c>
      <c r="F9085" t="str">
        <f t="shared" si="615"/>
        <v>仏滅</v>
      </c>
      <c r="G9085" t="str">
        <f t="shared" si="612"/>
        <v>水</v>
      </c>
      <c r="I9085" t="str">
        <f t="shared" si="613"/>
        <v/>
      </c>
    </row>
    <row r="9086" spans="1:9">
      <c r="A9086" s="1">
        <v>45610</v>
      </c>
      <c r="B9086" s="6" t="s">
        <v>370</v>
      </c>
      <c r="C9086" s="7">
        <v>10</v>
      </c>
      <c r="D9086">
        <v>14</v>
      </c>
      <c r="E9086">
        <f t="shared" si="614"/>
        <v>0</v>
      </c>
      <c r="F9086" t="str">
        <f t="shared" si="615"/>
        <v>大安</v>
      </c>
      <c r="G9086" t="str">
        <f t="shared" si="612"/>
        <v>木</v>
      </c>
      <c r="I9086" t="str">
        <f t="shared" si="613"/>
        <v/>
      </c>
    </row>
    <row r="9087" spans="1:9">
      <c r="A9087" s="1">
        <v>45611</v>
      </c>
      <c r="B9087" s="6" t="s">
        <v>371</v>
      </c>
      <c r="C9087" s="7">
        <v>10</v>
      </c>
      <c r="D9087">
        <v>15</v>
      </c>
      <c r="E9087">
        <f t="shared" si="614"/>
        <v>1</v>
      </c>
      <c r="F9087" t="str">
        <f t="shared" si="615"/>
        <v>赤口</v>
      </c>
      <c r="G9087" t="str">
        <f t="shared" si="612"/>
        <v>金</v>
      </c>
      <c r="I9087" t="str">
        <f t="shared" si="613"/>
        <v/>
      </c>
    </row>
    <row r="9088" spans="1:9">
      <c r="A9088" s="1">
        <v>45612</v>
      </c>
      <c r="B9088" s="6" t="s">
        <v>372</v>
      </c>
      <c r="C9088" s="7">
        <v>10</v>
      </c>
      <c r="D9088">
        <v>16</v>
      </c>
      <c r="E9088">
        <f t="shared" si="614"/>
        <v>2</v>
      </c>
      <c r="F9088" t="str">
        <f t="shared" si="615"/>
        <v>先勝</v>
      </c>
      <c r="G9088" t="str">
        <f t="shared" si="612"/>
        <v>土</v>
      </c>
      <c r="I9088" t="str">
        <f t="shared" si="613"/>
        <v/>
      </c>
    </row>
    <row r="9089" spans="1:9">
      <c r="A9089" s="1">
        <v>45613</v>
      </c>
      <c r="B9089" s="6" t="s">
        <v>373</v>
      </c>
      <c r="C9089" s="7">
        <v>10</v>
      </c>
      <c r="D9089">
        <v>17</v>
      </c>
      <c r="E9089">
        <f t="shared" si="614"/>
        <v>3</v>
      </c>
      <c r="F9089" t="str">
        <f t="shared" si="615"/>
        <v>友引</v>
      </c>
      <c r="G9089" t="str">
        <f t="shared" si="612"/>
        <v>日</v>
      </c>
      <c r="I9089" t="str">
        <f t="shared" si="613"/>
        <v/>
      </c>
    </row>
    <row r="9090" spans="1:9">
      <c r="A9090" s="1">
        <v>45614</v>
      </c>
      <c r="B9090" s="6" t="s">
        <v>374</v>
      </c>
      <c r="C9090" s="7">
        <v>10</v>
      </c>
      <c r="D9090">
        <v>18</v>
      </c>
      <c r="E9090">
        <f t="shared" si="614"/>
        <v>4</v>
      </c>
      <c r="F9090" t="str">
        <f t="shared" si="615"/>
        <v>先負</v>
      </c>
      <c r="G9090" t="str">
        <f t="shared" si="612"/>
        <v>月</v>
      </c>
      <c r="I9090" t="str">
        <f t="shared" si="613"/>
        <v/>
      </c>
    </row>
    <row r="9091" spans="1:9">
      <c r="A9091" s="1">
        <v>45615</v>
      </c>
      <c r="B9091" s="6" t="s">
        <v>375</v>
      </c>
      <c r="C9091" s="7">
        <v>10</v>
      </c>
      <c r="D9091">
        <v>19</v>
      </c>
      <c r="E9091">
        <f t="shared" si="614"/>
        <v>5</v>
      </c>
      <c r="F9091" t="str">
        <f t="shared" si="615"/>
        <v>仏滅</v>
      </c>
      <c r="G9091" t="str">
        <f t="shared" ref="G9091:G9154" si="616">TEXT(A9091,"aaa")</f>
        <v>火</v>
      </c>
      <c r="I9091" t="str">
        <f t="shared" ref="I9091:I9154" si="617">IF(ISERROR(VLOOKUP(H9091,$K$29:$L$39,2,FALSE)),"",VLOOKUP(H9091,$K$29:$L$39,2,FALSE))</f>
        <v/>
      </c>
    </row>
    <row r="9092" spans="1:9">
      <c r="A9092" s="1">
        <v>45616</v>
      </c>
      <c r="B9092" s="6" t="s">
        <v>376</v>
      </c>
      <c r="C9092" s="7">
        <v>10</v>
      </c>
      <c r="D9092">
        <v>20</v>
      </c>
      <c r="E9092">
        <f t="shared" si="614"/>
        <v>0</v>
      </c>
      <c r="F9092" t="str">
        <f t="shared" si="615"/>
        <v>大安</v>
      </c>
      <c r="G9092" t="str">
        <f t="shared" si="616"/>
        <v>水</v>
      </c>
      <c r="I9092" t="str">
        <f t="shared" si="617"/>
        <v/>
      </c>
    </row>
    <row r="9093" spans="1:9">
      <c r="A9093" s="1">
        <v>45617</v>
      </c>
      <c r="B9093" s="6" t="s">
        <v>377</v>
      </c>
      <c r="C9093" s="7">
        <v>10</v>
      </c>
      <c r="D9093">
        <v>21</v>
      </c>
      <c r="E9093">
        <f t="shared" si="614"/>
        <v>1</v>
      </c>
      <c r="F9093" t="str">
        <f t="shared" si="615"/>
        <v>赤口</v>
      </c>
      <c r="G9093" t="str">
        <f t="shared" si="616"/>
        <v>木</v>
      </c>
      <c r="I9093" t="str">
        <f t="shared" si="617"/>
        <v/>
      </c>
    </row>
    <row r="9094" spans="1:9">
      <c r="A9094" s="1">
        <v>45618</v>
      </c>
      <c r="B9094" s="6" t="s">
        <v>378</v>
      </c>
      <c r="C9094" s="7">
        <v>10</v>
      </c>
      <c r="D9094">
        <v>22</v>
      </c>
      <c r="E9094">
        <f t="shared" si="614"/>
        <v>2</v>
      </c>
      <c r="F9094" t="str">
        <f t="shared" si="615"/>
        <v>先勝</v>
      </c>
      <c r="G9094" t="str">
        <f t="shared" si="616"/>
        <v>金</v>
      </c>
      <c r="I9094" t="str">
        <f t="shared" si="617"/>
        <v/>
      </c>
    </row>
    <row r="9095" spans="1:9">
      <c r="A9095" s="1">
        <v>45619</v>
      </c>
      <c r="B9095" s="6" t="s">
        <v>379</v>
      </c>
      <c r="C9095" s="7">
        <v>10</v>
      </c>
      <c r="D9095">
        <v>23</v>
      </c>
      <c r="E9095">
        <f t="shared" si="614"/>
        <v>3</v>
      </c>
      <c r="F9095" t="str">
        <f t="shared" si="615"/>
        <v>友引</v>
      </c>
      <c r="G9095" t="str">
        <f t="shared" si="616"/>
        <v>土</v>
      </c>
      <c r="I9095" t="str">
        <f t="shared" si="617"/>
        <v/>
      </c>
    </row>
    <row r="9096" spans="1:9">
      <c r="A9096" s="1">
        <v>45620</v>
      </c>
      <c r="B9096" s="6" t="s">
        <v>380</v>
      </c>
      <c r="C9096" s="7">
        <v>10</v>
      </c>
      <c r="D9096">
        <v>24</v>
      </c>
      <c r="E9096">
        <f t="shared" si="614"/>
        <v>4</v>
      </c>
      <c r="F9096" t="str">
        <f t="shared" si="615"/>
        <v>先負</v>
      </c>
      <c r="G9096" t="str">
        <f t="shared" si="616"/>
        <v>日</v>
      </c>
      <c r="I9096" t="str">
        <f t="shared" si="617"/>
        <v/>
      </c>
    </row>
    <row r="9097" spans="1:9">
      <c r="A9097" s="1">
        <v>45621</v>
      </c>
      <c r="B9097" s="6" t="s">
        <v>381</v>
      </c>
      <c r="C9097" s="7">
        <v>10</v>
      </c>
      <c r="D9097">
        <v>25</v>
      </c>
      <c r="E9097">
        <f t="shared" si="614"/>
        <v>5</v>
      </c>
      <c r="F9097" t="str">
        <f t="shared" si="615"/>
        <v>仏滅</v>
      </c>
      <c r="G9097" t="str">
        <f t="shared" si="616"/>
        <v>月</v>
      </c>
      <c r="I9097" t="str">
        <f t="shared" si="617"/>
        <v/>
      </c>
    </row>
    <row r="9098" spans="1:9">
      <c r="A9098" s="1">
        <v>45622</v>
      </c>
      <c r="B9098" s="6" t="s">
        <v>382</v>
      </c>
      <c r="C9098" s="7">
        <v>10</v>
      </c>
      <c r="D9098">
        <v>26</v>
      </c>
      <c r="E9098">
        <f t="shared" si="614"/>
        <v>0</v>
      </c>
      <c r="F9098" t="str">
        <f t="shared" si="615"/>
        <v>大安</v>
      </c>
      <c r="G9098" t="str">
        <f t="shared" si="616"/>
        <v>火</v>
      </c>
      <c r="I9098" t="str">
        <f t="shared" si="617"/>
        <v/>
      </c>
    </row>
    <row r="9099" spans="1:9">
      <c r="A9099" s="1">
        <v>45623</v>
      </c>
      <c r="B9099" s="6" t="s">
        <v>383</v>
      </c>
      <c r="C9099" s="7">
        <v>10</v>
      </c>
      <c r="D9099">
        <v>27</v>
      </c>
      <c r="E9099">
        <f t="shared" si="614"/>
        <v>1</v>
      </c>
      <c r="F9099" t="str">
        <f t="shared" si="615"/>
        <v>赤口</v>
      </c>
      <c r="G9099" t="str">
        <f t="shared" si="616"/>
        <v>水</v>
      </c>
      <c r="I9099" t="str">
        <f t="shared" si="617"/>
        <v/>
      </c>
    </row>
    <row r="9100" spans="1:9">
      <c r="A9100" s="1">
        <v>45624</v>
      </c>
      <c r="B9100" s="6" t="s">
        <v>384</v>
      </c>
      <c r="C9100" s="7">
        <v>10</v>
      </c>
      <c r="D9100">
        <v>28</v>
      </c>
      <c r="E9100">
        <f t="shared" ref="E9100:E9163" si="618">MOD(C9100+D9100,6)</f>
        <v>2</v>
      </c>
      <c r="F9100" t="str">
        <f t="shared" ref="F9100:F9163" si="619">VLOOKUP(E9100,$K$18:$L$23,2)</f>
        <v>先勝</v>
      </c>
      <c r="G9100" t="str">
        <f t="shared" si="616"/>
        <v>木</v>
      </c>
      <c r="I9100" t="str">
        <f t="shared" si="617"/>
        <v/>
      </c>
    </row>
    <row r="9101" spans="1:9">
      <c r="A9101" s="1">
        <v>45625</v>
      </c>
      <c r="B9101" s="6" t="s">
        <v>385</v>
      </c>
      <c r="C9101" s="7">
        <v>10</v>
      </c>
      <c r="D9101">
        <v>29</v>
      </c>
      <c r="E9101">
        <f t="shared" si="618"/>
        <v>3</v>
      </c>
      <c r="F9101" t="str">
        <f t="shared" si="619"/>
        <v>友引</v>
      </c>
      <c r="G9101" t="str">
        <f t="shared" si="616"/>
        <v>金</v>
      </c>
      <c r="I9101" t="str">
        <f t="shared" si="617"/>
        <v/>
      </c>
    </row>
    <row r="9102" spans="1:9">
      <c r="A9102" s="1">
        <v>45626</v>
      </c>
      <c r="B9102" s="6" t="s">
        <v>386</v>
      </c>
      <c r="C9102" s="7">
        <v>10</v>
      </c>
      <c r="D9102">
        <v>30</v>
      </c>
      <c r="E9102">
        <f t="shared" si="618"/>
        <v>4</v>
      </c>
      <c r="F9102" t="str">
        <f t="shared" si="619"/>
        <v>先負</v>
      </c>
      <c r="G9102" t="str">
        <f t="shared" si="616"/>
        <v>土</v>
      </c>
      <c r="I9102" t="str">
        <f t="shared" si="617"/>
        <v/>
      </c>
    </row>
    <row r="9103" spans="1:9">
      <c r="A9103" s="1">
        <v>45627</v>
      </c>
      <c r="B9103" s="6" t="s">
        <v>588</v>
      </c>
      <c r="C9103" s="7">
        <v>11</v>
      </c>
      <c r="D9103">
        <v>1</v>
      </c>
      <c r="E9103">
        <f t="shared" si="618"/>
        <v>0</v>
      </c>
      <c r="F9103" t="str">
        <f t="shared" si="619"/>
        <v>大安</v>
      </c>
      <c r="G9103" t="str">
        <f t="shared" si="616"/>
        <v>日</v>
      </c>
      <c r="I9103" t="str">
        <f t="shared" si="617"/>
        <v/>
      </c>
    </row>
    <row r="9104" spans="1:9">
      <c r="A9104" s="1">
        <v>45628</v>
      </c>
      <c r="B9104" s="6" t="s">
        <v>388</v>
      </c>
      <c r="C9104" s="7">
        <v>11</v>
      </c>
      <c r="D9104">
        <v>2</v>
      </c>
      <c r="E9104">
        <f t="shared" si="618"/>
        <v>1</v>
      </c>
      <c r="F9104" t="str">
        <f t="shared" si="619"/>
        <v>赤口</v>
      </c>
      <c r="G9104" t="str">
        <f t="shared" si="616"/>
        <v>月</v>
      </c>
      <c r="I9104" t="str">
        <f t="shared" si="617"/>
        <v/>
      </c>
    </row>
    <row r="9105" spans="1:9">
      <c r="A9105" s="1">
        <v>45629</v>
      </c>
      <c r="B9105" s="6" t="s">
        <v>389</v>
      </c>
      <c r="C9105" s="7">
        <v>11</v>
      </c>
      <c r="D9105">
        <v>3</v>
      </c>
      <c r="E9105">
        <f t="shared" si="618"/>
        <v>2</v>
      </c>
      <c r="F9105" t="str">
        <f t="shared" si="619"/>
        <v>先勝</v>
      </c>
      <c r="G9105" t="str">
        <f t="shared" si="616"/>
        <v>火</v>
      </c>
      <c r="I9105" t="str">
        <f t="shared" si="617"/>
        <v/>
      </c>
    </row>
    <row r="9106" spans="1:9">
      <c r="A9106" s="1">
        <v>45630</v>
      </c>
      <c r="B9106" s="6" t="s">
        <v>390</v>
      </c>
      <c r="C9106" s="7">
        <v>11</v>
      </c>
      <c r="D9106">
        <v>4</v>
      </c>
      <c r="E9106">
        <f t="shared" si="618"/>
        <v>3</v>
      </c>
      <c r="F9106" t="str">
        <f t="shared" si="619"/>
        <v>友引</v>
      </c>
      <c r="G9106" t="str">
        <f t="shared" si="616"/>
        <v>水</v>
      </c>
      <c r="I9106" t="str">
        <f t="shared" si="617"/>
        <v/>
      </c>
    </row>
    <row r="9107" spans="1:9">
      <c r="A9107" s="1">
        <v>45631</v>
      </c>
      <c r="B9107" s="6" t="s">
        <v>391</v>
      </c>
      <c r="C9107" s="7">
        <v>11</v>
      </c>
      <c r="D9107">
        <v>5</v>
      </c>
      <c r="E9107">
        <f t="shared" si="618"/>
        <v>4</v>
      </c>
      <c r="F9107" t="str">
        <f t="shared" si="619"/>
        <v>先負</v>
      </c>
      <c r="G9107" t="str">
        <f t="shared" si="616"/>
        <v>木</v>
      </c>
      <c r="I9107" t="str">
        <f t="shared" si="617"/>
        <v/>
      </c>
    </row>
    <row r="9108" spans="1:9">
      <c r="A9108" s="1">
        <v>45632</v>
      </c>
      <c r="B9108" s="6" t="s">
        <v>392</v>
      </c>
      <c r="C9108" s="7">
        <v>11</v>
      </c>
      <c r="D9108">
        <v>6</v>
      </c>
      <c r="E9108">
        <f t="shared" si="618"/>
        <v>5</v>
      </c>
      <c r="F9108" t="str">
        <f t="shared" si="619"/>
        <v>仏滅</v>
      </c>
      <c r="G9108" t="str">
        <f t="shared" si="616"/>
        <v>金</v>
      </c>
      <c r="I9108" t="str">
        <f t="shared" si="617"/>
        <v/>
      </c>
    </row>
    <row r="9109" spans="1:9">
      <c r="A9109" s="1">
        <v>45633</v>
      </c>
      <c r="B9109" s="6" t="s">
        <v>393</v>
      </c>
      <c r="C9109" s="7">
        <v>11</v>
      </c>
      <c r="D9109">
        <v>7</v>
      </c>
      <c r="E9109">
        <f t="shared" si="618"/>
        <v>0</v>
      </c>
      <c r="F9109" t="str">
        <f t="shared" si="619"/>
        <v>大安</v>
      </c>
      <c r="G9109" t="str">
        <f t="shared" si="616"/>
        <v>土</v>
      </c>
      <c r="I9109" t="str">
        <f t="shared" si="617"/>
        <v/>
      </c>
    </row>
    <row r="9110" spans="1:9">
      <c r="A9110" s="1">
        <v>45634</v>
      </c>
      <c r="B9110" s="6" t="s">
        <v>394</v>
      </c>
      <c r="C9110" s="7">
        <v>11</v>
      </c>
      <c r="D9110">
        <v>8</v>
      </c>
      <c r="E9110">
        <f t="shared" si="618"/>
        <v>1</v>
      </c>
      <c r="F9110" t="str">
        <f t="shared" si="619"/>
        <v>赤口</v>
      </c>
      <c r="G9110" t="str">
        <f t="shared" si="616"/>
        <v>日</v>
      </c>
      <c r="I9110" t="str">
        <f t="shared" si="617"/>
        <v/>
      </c>
    </row>
    <row r="9111" spans="1:9">
      <c r="A9111" s="1">
        <v>45635</v>
      </c>
      <c r="B9111" s="6" t="s">
        <v>395</v>
      </c>
      <c r="C9111" s="7">
        <v>11</v>
      </c>
      <c r="D9111">
        <v>9</v>
      </c>
      <c r="E9111">
        <f t="shared" si="618"/>
        <v>2</v>
      </c>
      <c r="F9111" t="str">
        <f t="shared" si="619"/>
        <v>先勝</v>
      </c>
      <c r="G9111" t="str">
        <f t="shared" si="616"/>
        <v>月</v>
      </c>
      <c r="I9111" t="str">
        <f t="shared" si="617"/>
        <v/>
      </c>
    </row>
    <row r="9112" spans="1:9">
      <c r="A9112" s="1">
        <v>45636</v>
      </c>
      <c r="B9112" s="6" t="s">
        <v>396</v>
      </c>
      <c r="C9112" s="7">
        <v>11</v>
      </c>
      <c r="D9112">
        <v>10</v>
      </c>
      <c r="E9112">
        <f t="shared" si="618"/>
        <v>3</v>
      </c>
      <c r="F9112" t="str">
        <f t="shared" si="619"/>
        <v>友引</v>
      </c>
      <c r="G9112" t="str">
        <f t="shared" si="616"/>
        <v>火</v>
      </c>
      <c r="I9112" t="str">
        <f t="shared" si="617"/>
        <v/>
      </c>
    </row>
    <row r="9113" spans="1:9">
      <c r="A9113" s="1">
        <v>45637</v>
      </c>
      <c r="B9113" s="6" t="s">
        <v>397</v>
      </c>
      <c r="C9113" s="7">
        <v>11</v>
      </c>
      <c r="D9113">
        <v>11</v>
      </c>
      <c r="E9113">
        <f t="shared" si="618"/>
        <v>4</v>
      </c>
      <c r="F9113" t="str">
        <f t="shared" si="619"/>
        <v>先負</v>
      </c>
      <c r="G9113" t="str">
        <f t="shared" si="616"/>
        <v>水</v>
      </c>
      <c r="I9113" t="str">
        <f t="shared" si="617"/>
        <v/>
      </c>
    </row>
    <row r="9114" spans="1:9">
      <c r="A9114" s="1">
        <v>45638</v>
      </c>
      <c r="B9114" s="6" t="s">
        <v>398</v>
      </c>
      <c r="C9114" s="7">
        <v>11</v>
      </c>
      <c r="D9114">
        <v>12</v>
      </c>
      <c r="E9114">
        <f t="shared" si="618"/>
        <v>5</v>
      </c>
      <c r="F9114" t="str">
        <f t="shared" si="619"/>
        <v>仏滅</v>
      </c>
      <c r="G9114" t="str">
        <f t="shared" si="616"/>
        <v>木</v>
      </c>
      <c r="I9114" t="str">
        <f t="shared" si="617"/>
        <v/>
      </c>
    </row>
    <row r="9115" spans="1:9">
      <c r="A9115" s="1">
        <v>45639</v>
      </c>
      <c r="B9115" s="6" t="s">
        <v>399</v>
      </c>
      <c r="C9115" s="7">
        <v>11</v>
      </c>
      <c r="D9115">
        <v>13</v>
      </c>
      <c r="E9115">
        <f t="shared" si="618"/>
        <v>0</v>
      </c>
      <c r="F9115" t="str">
        <f t="shared" si="619"/>
        <v>大安</v>
      </c>
      <c r="G9115" t="str">
        <f t="shared" si="616"/>
        <v>金</v>
      </c>
      <c r="I9115" t="str">
        <f t="shared" si="617"/>
        <v/>
      </c>
    </row>
    <row r="9116" spans="1:9">
      <c r="A9116" s="1">
        <v>45640</v>
      </c>
      <c r="B9116" s="6" t="s">
        <v>400</v>
      </c>
      <c r="C9116" s="7">
        <v>11</v>
      </c>
      <c r="D9116">
        <v>14</v>
      </c>
      <c r="E9116">
        <f t="shared" si="618"/>
        <v>1</v>
      </c>
      <c r="F9116" t="str">
        <f t="shared" si="619"/>
        <v>赤口</v>
      </c>
      <c r="G9116" t="str">
        <f t="shared" si="616"/>
        <v>土</v>
      </c>
      <c r="I9116" t="str">
        <f t="shared" si="617"/>
        <v/>
      </c>
    </row>
    <row r="9117" spans="1:9">
      <c r="A9117" s="1">
        <v>45641</v>
      </c>
      <c r="B9117" s="6" t="s">
        <v>401</v>
      </c>
      <c r="C9117" s="7">
        <v>11</v>
      </c>
      <c r="D9117">
        <v>15</v>
      </c>
      <c r="E9117">
        <f t="shared" si="618"/>
        <v>2</v>
      </c>
      <c r="F9117" t="str">
        <f t="shared" si="619"/>
        <v>先勝</v>
      </c>
      <c r="G9117" t="str">
        <f t="shared" si="616"/>
        <v>日</v>
      </c>
      <c r="I9117" t="str">
        <f t="shared" si="617"/>
        <v/>
      </c>
    </row>
    <row r="9118" spans="1:9">
      <c r="A9118" s="1">
        <v>45642</v>
      </c>
      <c r="B9118" s="6" t="s">
        <v>402</v>
      </c>
      <c r="C9118" s="7">
        <v>11</v>
      </c>
      <c r="D9118">
        <v>16</v>
      </c>
      <c r="E9118">
        <f t="shared" si="618"/>
        <v>3</v>
      </c>
      <c r="F9118" t="str">
        <f t="shared" si="619"/>
        <v>友引</v>
      </c>
      <c r="G9118" t="str">
        <f t="shared" si="616"/>
        <v>月</v>
      </c>
      <c r="I9118" t="str">
        <f t="shared" si="617"/>
        <v/>
      </c>
    </row>
    <row r="9119" spans="1:9">
      <c r="A9119" s="1">
        <v>45643</v>
      </c>
      <c r="B9119" s="6" t="s">
        <v>403</v>
      </c>
      <c r="C9119" s="7">
        <v>11</v>
      </c>
      <c r="D9119">
        <v>17</v>
      </c>
      <c r="E9119">
        <f t="shared" si="618"/>
        <v>4</v>
      </c>
      <c r="F9119" t="str">
        <f t="shared" si="619"/>
        <v>先負</v>
      </c>
      <c r="G9119" t="str">
        <f t="shared" si="616"/>
        <v>火</v>
      </c>
      <c r="I9119" t="str">
        <f t="shared" si="617"/>
        <v/>
      </c>
    </row>
    <row r="9120" spans="1:9">
      <c r="A9120" s="1">
        <v>45644</v>
      </c>
      <c r="B9120" s="6" t="s">
        <v>32</v>
      </c>
      <c r="C9120" s="7">
        <v>11</v>
      </c>
      <c r="D9120">
        <v>18</v>
      </c>
      <c r="E9120">
        <f t="shared" si="618"/>
        <v>5</v>
      </c>
      <c r="F9120" t="str">
        <f t="shared" si="619"/>
        <v>仏滅</v>
      </c>
      <c r="G9120" t="str">
        <f t="shared" si="616"/>
        <v>水</v>
      </c>
      <c r="I9120" t="str">
        <f t="shared" si="617"/>
        <v/>
      </c>
    </row>
    <row r="9121" spans="1:9">
      <c r="A9121" s="1">
        <v>45645</v>
      </c>
      <c r="B9121" s="6" t="s">
        <v>33</v>
      </c>
      <c r="C9121" s="7">
        <v>11</v>
      </c>
      <c r="D9121">
        <v>19</v>
      </c>
      <c r="E9121">
        <f t="shared" si="618"/>
        <v>0</v>
      </c>
      <c r="F9121" t="str">
        <f t="shared" si="619"/>
        <v>大安</v>
      </c>
      <c r="G9121" t="str">
        <f t="shared" si="616"/>
        <v>木</v>
      </c>
      <c r="I9121" t="str">
        <f t="shared" si="617"/>
        <v/>
      </c>
    </row>
    <row r="9122" spans="1:9">
      <c r="A9122" s="1">
        <v>45646</v>
      </c>
      <c r="B9122" s="6" t="s">
        <v>34</v>
      </c>
      <c r="C9122" s="7">
        <v>11</v>
      </c>
      <c r="D9122">
        <v>20</v>
      </c>
      <c r="E9122">
        <f t="shared" si="618"/>
        <v>1</v>
      </c>
      <c r="F9122" t="str">
        <f t="shared" si="619"/>
        <v>赤口</v>
      </c>
      <c r="G9122" t="str">
        <f t="shared" si="616"/>
        <v>金</v>
      </c>
      <c r="I9122" t="str">
        <f t="shared" si="617"/>
        <v/>
      </c>
    </row>
    <row r="9123" spans="1:9">
      <c r="A9123" s="1">
        <v>45647</v>
      </c>
      <c r="B9123" s="6" t="s">
        <v>35</v>
      </c>
      <c r="C9123" s="7">
        <v>11</v>
      </c>
      <c r="D9123">
        <v>21</v>
      </c>
      <c r="E9123">
        <f t="shared" si="618"/>
        <v>2</v>
      </c>
      <c r="F9123" t="str">
        <f t="shared" si="619"/>
        <v>先勝</v>
      </c>
      <c r="G9123" t="str">
        <f t="shared" si="616"/>
        <v>土</v>
      </c>
      <c r="I9123" t="str">
        <f t="shared" si="617"/>
        <v/>
      </c>
    </row>
    <row r="9124" spans="1:9">
      <c r="A9124" s="1">
        <v>45648</v>
      </c>
      <c r="B9124" s="6" t="s">
        <v>36</v>
      </c>
      <c r="C9124" s="7">
        <v>11</v>
      </c>
      <c r="D9124">
        <v>22</v>
      </c>
      <c r="E9124">
        <f t="shared" si="618"/>
        <v>3</v>
      </c>
      <c r="F9124" t="str">
        <f t="shared" si="619"/>
        <v>友引</v>
      </c>
      <c r="G9124" t="str">
        <f t="shared" si="616"/>
        <v>日</v>
      </c>
      <c r="I9124" t="str">
        <f t="shared" si="617"/>
        <v/>
      </c>
    </row>
    <row r="9125" spans="1:9">
      <c r="A9125" s="1">
        <v>45649</v>
      </c>
      <c r="B9125" s="6" t="s">
        <v>37</v>
      </c>
      <c r="C9125" s="7">
        <v>11</v>
      </c>
      <c r="D9125">
        <v>23</v>
      </c>
      <c r="E9125">
        <f t="shared" si="618"/>
        <v>4</v>
      </c>
      <c r="F9125" t="str">
        <f t="shared" si="619"/>
        <v>先負</v>
      </c>
      <c r="G9125" t="str">
        <f t="shared" si="616"/>
        <v>月</v>
      </c>
      <c r="I9125" t="str">
        <f t="shared" si="617"/>
        <v/>
      </c>
    </row>
    <row r="9126" spans="1:9">
      <c r="A9126" s="1">
        <v>45650</v>
      </c>
      <c r="B9126" s="6" t="s">
        <v>38</v>
      </c>
      <c r="C9126" s="7">
        <v>11</v>
      </c>
      <c r="D9126">
        <v>24</v>
      </c>
      <c r="E9126">
        <f t="shared" si="618"/>
        <v>5</v>
      </c>
      <c r="F9126" t="str">
        <f t="shared" si="619"/>
        <v>仏滅</v>
      </c>
      <c r="G9126" t="str">
        <f t="shared" si="616"/>
        <v>火</v>
      </c>
      <c r="I9126" t="str">
        <f t="shared" si="617"/>
        <v/>
      </c>
    </row>
    <row r="9127" spans="1:9">
      <c r="A9127" s="1">
        <v>45651</v>
      </c>
      <c r="B9127" s="6" t="s">
        <v>39</v>
      </c>
      <c r="C9127" s="7">
        <v>11</v>
      </c>
      <c r="D9127">
        <v>25</v>
      </c>
      <c r="E9127">
        <f t="shared" si="618"/>
        <v>0</v>
      </c>
      <c r="F9127" t="str">
        <f t="shared" si="619"/>
        <v>大安</v>
      </c>
      <c r="G9127" t="str">
        <f t="shared" si="616"/>
        <v>水</v>
      </c>
      <c r="I9127" t="str">
        <f t="shared" si="617"/>
        <v/>
      </c>
    </row>
    <row r="9128" spans="1:9">
      <c r="A9128" s="1">
        <v>45652</v>
      </c>
      <c r="B9128" s="6" t="s">
        <v>41</v>
      </c>
      <c r="C9128" s="7">
        <v>11</v>
      </c>
      <c r="D9128">
        <v>26</v>
      </c>
      <c r="E9128">
        <f t="shared" si="618"/>
        <v>1</v>
      </c>
      <c r="F9128" t="str">
        <f t="shared" si="619"/>
        <v>赤口</v>
      </c>
      <c r="G9128" t="str">
        <f t="shared" si="616"/>
        <v>木</v>
      </c>
      <c r="I9128" t="str">
        <f t="shared" si="617"/>
        <v/>
      </c>
    </row>
    <row r="9129" spans="1:9">
      <c r="A9129" s="1">
        <v>45653</v>
      </c>
      <c r="B9129" s="6" t="s">
        <v>42</v>
      </c>
      <c r="C9129" s="7">
        <v>11</v>
      </c>
      <c r="D9129">
        <v>27</v>
      </c>
      <c r="E9129">
        <f t="shared" si="618"/>
        <v>2</v>
      </c>
      <c r="F9129" t="str">
        <f t="shared" si="619"/>
        <v>先勝</v>
      </c>
      <c r="G9129" t="str">
        <f t="shared" si="616"/>
        <v>金</v>
      </c>
      <c r="I9129" t="str">
        <f t="shared" si="617"/>
        <v/>
      </c>
    </row>
    <row r="9130" spans="1:9">
      <c r="A9130" s="1">
        <v>45654</v>
      </c>
      <c r="B9130" s="6" t="s">
        <v>43</v>
      </c>
      <c r="C9130" s="7">
        <v>11</v>
      </c>
      <c r="D9130">
        <v>28</v>
      </c>
      <c r="E9130">
        <f t="shared" si="618"/>
        <v>3</v>
      </c>
      <c r="F9130" t="str">
        <f t="shared" si="619"/>
        <v>友引</v>
      </c>
      <c r="G9130" t="str">
        <f t="shared" si="616"/>
        <v>土</v>
      </c>
      <c r="I9130" t="str">
        <f t="shared" si="617"/>
        <v/>
      </c>
    </row>
    <row r="9131" spans="1:9">
      <c r="A9131" s="1">
        <v>45655</v>
      </c>
      <c r="B9131" s="6" t="s">
        <v>44</v>
      </c>
      <c r="C9131" s="7">
        <v>11</v>
      </c>
      <c r="D9131">
        <v>29</v>
      </c>
      <c r="E9131">
        <f t="shared" si="618"/>
        <v>4</v>
      </c>
      <c r="F9131" t="str">
        <f t="shared" si="619"/>
        <v>先負</v>
      </c>
      <c r="G9131" t="str">
        <f t="shared" si="616"/>
        <v>日</v>
      </c>
      <c r="I9131" t="str">
        <f t="shared" si="617"/>
        <v/>
      </c>
    </row>
    <row r="9132" spans="1:9">
      <c r="A9132" s="1">
        <v>45656</v>
      </c>
      <c r="B9132" s="6" t="s">
        <v>226</v>
      </c>
      <c r="C9132" s="7">
        <v>11</v>
      </c>
      <c r="D9132">
        <v>30</v>
      </c>
      <c r="E9132">
        <f t="shared" si="618"/>
        <v>5</v>
      </c>
      <c r="F9132" t="str">
        <f t="shared" si="619"/>
        <v>仏滅</v>
      </c>
      <c r="G9132" t="str">
        <f t="shared" si="616"/>
        <v>月</v>
      </c>
      <c r="I9132" t="str">
        <f t="shared" si="617"/>
        <v/>
      </c>
    </row>
    <row r="9133" spans="1:9">
      <c r="A9133" s="1">
        <v>45657</v>
      </c>
      <c r="B9133" s="6" t="s">
        <v>589</v>
      </c>
      <c r="C9133" s="7">
        <v>12</v>
      </c>
      <c r="D9133">
        <v>1</v>
      </c>
      <c r="E9133">
        <f t="shared" si="618"/>
        <v>1</v>
      </c>
      <c r="F9133" t="str">
        <f t="shared" si="619"/>
        <v>赤口</v>
      </c>
      <c r="G9133" t="str">
        <f t="shared" si="616"/>
        <v>火</v>
      </c>
      <c r="I9133" t="str">
        <f t="shared" si="617"/>
        <v/>
      </c>
    </row>
    <row r="9134" spans="1:9">
      <c r="A9134" s="1">
        <v>45658</v>
      </c>
      <c r="B9134" s="6" t="s">
        <v>46</v>
      </c>
      <c r="C9134" s="7">
        <v>12</v>
      </c>
      <c r="D9134">
        <v>2</v>
      </c>
      <c r="E9134">
        <f t="shared" si="618"/>
        <v>2</v>
      </c>
      <c r="F9134" t="str">
        <f t="shared" si="619"/>
        <v>先勝</v>
      </c>
      <c r="G9134" t="str">
        <f t="shared" si="616"/>
        <v>水</v>
      </c>
      <c r="I9134" t="str">
        <f t="shared" si="617"/>
        <v/>
      </c>
    </row>
    <row r="9135" spans="1:9">
      <c r="A9135" s="1">
        <v>45659</v>
      </c>
      <c r="B9135" s="6" t="s">
        <v>47</v>
      </c>
      <c r="C9135" s="7">
        <v>12</v>
      </c>
      <c r="D9135">
        <v>3</v>
      </c>
      <c r="E9135">
        <f t="shared" si="618"/>
        <v>3</v>
      </c>
      <c r="F9135" t="str">
        <f t="shared" si="619"/>
        <v>友引</v>
      </c>
      <c r="G9135" t="str">
        <f t="shared" si="616"/>
        <v>木</v>
      </c>
      <c r="I9135" t="str">
        <f t="shared" si="617"/>
        <v/>
      </c>
    </row>
    <row r="9136" spans="1:9">
      <c r="A9136" s="1">
        <v>45660</v>
      </c>
      <c r="B9136" s="6" t="s">
        <v>48</v>
      </c>
      <c r="C9136" s="7">
        <v>12</v>
      </c>
      <c r="D9136">
        <v>4</v>
      </c>
      <c r="E9136">
        <f t="shared" si="618"/>
        <v>4</v>
      </c>
      <c r="F9136" t="str">
        <f t="shared" si="619"/>
        <v>先負</v>
      </c>
      <c r="G9136" t="str">
        <f t="shared" si="616"/>
        <v>金</v>
      </c>
      <c r="I9136" t="str">
        <f t="shared" si="617"/>
        <v/>
      </c>
    </row>
    <row r="9137" spans="1:9">
      <c r="A9137" s="1">
        <v>45661</v>
      </c>
      <c r="B9137" s="6" t="s">
        <v>49</v>
      </c>
      <c r="C9137" s="7">
        <v>12</v>
      </c>
      <c r="D9137">
        <v>5</v>
      </c>
      <c r="E9137">
        <f t="shared" si="618"/>
        <v>5</v>
      </c>
      <c r="F9137" t="str">
        <f t="shared" si="619"/>
        <v>仏滅</v>
      </c>
      <c r="G9137" t="str">
        <f t="shared" si="616"/>
        <v>土</v>
      </c>
      <c r="I9137" t="str">
        <f t="shared" si="617"/>
        <v/>
      </c>
    </row>
    <row r="9138" spans="1:9">
      <c r="A9138" s="1">
        <v>45662</v>
      </c>
      <c r="B9138" s="6" t="s">
        <v>50</v>
      </c>
      <c r="C9138" s="7">
        <v>12</v>
      </c>
      <c r="D9138">
        <v>6</v>
      </c>
      <c r="E9138">
        <f t="shared" si="618"/>
        <v>0</v>
      </c>
      <c r="F9138" t="str">
        <f t="shared" si="619"/>
        <v>大安</v>
      </c>
      <c r="G9138" t="str">
        <f t="shared" si="616"/>
        <v>日</v>
      </c>
      <c r="I9138" t="str">
        <f t="shared" si="617"/>
        <v/>
      </c>
    </row>
    <row r="9139" spans="1:9">
      <c r="A9139" s="1">
        <v>45663</v>
      </c>
      <c r="B9139" s="6" t="s">
        <v>51</v>
      </c>
      <c r="C9139" s="7">
        <v>12</v>
      </c>
      <c r="D9139">
        <v>7</v>
      </c>
      <c r="E9139">
        <f t="shared" si="618"/>
        <v>1</v>
      </c>
      <c r="F9139" t="str">
        <f t="shared" si="619"/>
        <v>赤口</v>
      </c>
      <c r="G9139" t="str">
        <f t="shared" si="616"/>
        <v>月</v>
      </c>
      <c r="I9139" t="str">
        <f t="shared" si="617"/>
        <v/>
      </c>
    </row>
    <row r="9140" spans="1:9">
      <c r="A9140" s="1">
        <v>45664</v>
      </c>
      <c r="B9140" s="6" t="s">
        <v>52</v>
      </c>
      <c r="C9140" s="7">
        <v>12</v>
      </c>
      <c r="D9140">
        <v>8</v>
      </c>
      <c r="E9140">
        <f t="shared" si="618"/>
        <v>2</v>
      </c>
      <c r="F9140" t="str">
        <f t="shared" si="619"/>
        <v>先勝</v>
      </c>
      <c r="G9140" t="str">
        <f t="shared" si="616"/>
        <v>火</v>
      </c>
      <c r="I9140" t="str">
        <f t="shared" si="617"/>
        <v/>
      </c>
    </row>
    <row r="9141" spans="1:9">
      <c r="A9141" s="1">
        <v>45665</v>
      </c>
      <c r="B9141" s="6" t="s">
        <v>53</v>
      </c>
      <c r="C9141" s="7">
        <v>12</v>
      </c>
      <c r="D9141">
        <v>9</v>
      </c>
      <c r="E9141">
        <f t="shared" si="618"/>
        <v>3</v>
      </c>
      <c r="F9141" t="str">
        <f t="shared" si="619"/>
        <v>友引</v>
      </c>
      <c r="G9141" t="str">
        <f t="shared" si="616"/>
        <v>水</v>
      </c>
      <c r="I9141" t="str">
        <f t="shared" si="617"/>
        <v/>
      </c>
    </row>
    <row r="9142" spans="1:9">
      <c r="A9142" s="1">
        <v>45666</v>
      </c>
      <c r="B9142" s="6" t="s">
        <v>54</v>
      </c>
      <c r="C9142" s="7">
        <v>12</v>
      </c>
      <c r="D9142">
        <v>10</v>
      </c>
      <c r="E9142">
        <f t="shared" si="618"/>
        <v>4</v>
      </c>
      <c r="F9142" t="str">
        <f t="shared" si="619"/>
        <v>先負</v>
      </c>
      <c r="G9142" t="str">
        <f t="shared" si="616"/>
        <v>木</v>
      </c>
      <c r="I9142" t="str">
        <f t="shared" si="617"/>
        <v/>
      </c>
    </row>
    <row r="9143" spans="1:9">
      <c r="A9143" s="1">
        <v>45667</v>
      </c>
      <c r="B9143" s="6" t="s">
        <v>55</v>
      </c>
      <c r="C9143" s="7">
        <v>12</v>
      </c>
      <c r="D9143">
        <v>11</v>
      </c>
      <c r="E9143">
        <f t="shared" si="618"/>
        <v>5</v>
      </c>
      <c r="F9143" t="str">
        <f t="shared" si="619"/>
        <v>仏滅</v>
      </c>
      <c r="G9143" t="str">
        <f t="shared" si="616"/>
        <v>金</v>
      </c>
      <c r="I9143" t="str">
        <f t="shared" si="617"/>
        <v/>
      </c>
    </row>
    <row r="9144" spans="1:9">
      <c r="A9144" s="1">
        <v>45668</v>
      </c>
      <c r="B9144" s="6" t="s">
        <v>56</v>
      </c>
      <c r="C9144" s="7">
        <v>12</v>
      </c>
      <c r="D9144">
        <v>12</v>
      </c>
      <c r="E9144">
        <f t="shared" si="618"/>
        <v>0</v>
      </c>
      <c r="F9144" t="str">
        <f t="shared" si="619"/>
        <v>大安</v>
      </c>
      <c r="G9144" t="str">
        <f t="shared" si="616"/>
        <v>土</v>
      </c>
      <c r="I9144" t="str">
        <f t="shared" si="617"/>
        <v/>
      </c>
    </row>
    <row r="9145" spans="1:9">
      <c r="A9145" s="1">
        <v>45669</v>
      </c>
      <c r="B9145" s="6" t="s">
        <v>57</v>
      </c>
      <c r="C9145" s="7">
        <v>12</v>
      </c>
      <c r="D9145">
        <v>13</v>
      </c>
      <c r="E9145">
        <f t="shared" si="618"/>
        <v>1</v>
      </c>
      <c r="F9145" t="str">
        <f t="shared" si="619"/>
        <v>赤口</v>
      </c>
      <c r="G9145" t="str">
        <f t="shared" si="616"/>
        <v>日</v>
      </c>
      <c r="I9145" t="str">
        <f t="shared" si="617"/>
        <v/>
      </c>
    </row>
    <row r="9146" spans="1:9">
      <c r="A9146" s="1">
        <v>45670</v>
      </c>
      <c r="B9146" s="6" t="s">
        <v>58</v>
      </c>
      <c r="C9146" s="7">
        <v>12</v>
      </c>
      <c r="D9146">
        <v>14</v>
      </c>
      <c r="E9146">
        <f t="shared" si="618"/>
        <v>2</v>
      </c>
      <c r="F9146" t="str">
        <f t="shared" si="619"/>
        <v>先勝</v>
      </c>
      <c r="G9146" t="str">
        <f t="shared" si="616"/>
        <v>月</v>
      </c>
      <c r="I9146" t="str">
        <f t="shared" si="617"/>
        <v/>
      </c>
    </row>
    <row r="9147" spans="1:9">
      <c r="A9147" s="1">
        <v>45671</v>
      </c>
      <c r="B9147" s="6" t="s">
        <v>59</v>
      </c>
      <c r="C9147" s="7">
        <v>12</v>
      </c>
      <c r="D9147">
        <v>15</v>
      </c>
      <c r="E9147">
        <f t="shared" si="618"/>
        <v>3</v>
      </c>
      <c r="F9147" t="str">
        <f t="shared" si="619"/>
        <v>友引</v>
      </c>
      <c r="G9147" t="str">
        <f t="shared" si="616"/>
        <v>火</v>
      </c>
      <c r="I9147" t="str">
        <f t="shared" si="617"/>
        <v/>
      </c>
    </row>
    <row r="9148" spans="1:9">
      <c r="A9148" s="1">
        <v>45672</v>
      </c>
      <c r="B9148" s="6" t="s">
        <v>60</v>
      </c>
      <c r="C9148" s="7">
        <v>12</v>
      </c>
      <c r="D9148">
        <v>16</v>
      </c>
      <c r="E9148">
        <f t="shared" si="618"/>
        <v>4</v>
      </c>
      <c r="F9148" t="str">
        <f t="shared" si="619"/>
        <v>先負</v>
      </c>
      <c r="G9148" t="str">
        <f t="shared" si="616"/>
        <v>水</v>
      </c>
      <c r="I9148" t="str">
        <f t="shared" si="617"/>
        <v/>
      </c>
    </row>
    <row r="9149" spans="1:9">
      <c r="A9149" s="1">
        <v>45673</v>
      </c>
      <c r="B9149" s="6" t="s">
        <v>61</v>
      </c>
      <c r="C9149" s="7">
        <v>12</v>
      </c>
      <c r="D9149">
        <v>17</v>
      </c>
      <c r="E9149">
        <f t="shared" si="618"/>
        <v>5</v>
      </c>
      <c r="F9149" t="str">
        <f t="shared" si="619"/>
        <v>仏滅</v>
      </c>
      <c r="G9149" t="str">
        <f t="shared" si="616"/>
        <v>木</v>
      </c>
      <c r="I9149" t="str">
        <f t="shared" si="617"/>
        <v/>
      </c>
    </row>
    <row r="9150" spans="1:9">
      <c r="A9150" s="1">
        <v>45674</v>
      </c>
      <c r="B9150" s="6" t="s">
        <v>62</v>
      </c>
      <c r="C9150" s="7">
        <v>12</v>
      </c>
      <c r="D9150">
        <v>18</v>
      </c>
      <c r="E9150">
        <f t="shared" si="618"/>
        <v>0</v>
      </c>
      <c r="F9150" t="str">
        <f t="shared" si="619"/>
        <v>大安</v>
      </c>
      <c r="G9150" t="str">
        <f t="shared" si="616"/>
        <v>金</v>
      </c>
      <c r="I9150" t="str">
        <f t="shared" si="617"/>
        <v/>
      </c>
    </row>
    <row r="9151" spans="1:9">
      <c r="A9151" s="1">
        <v>45675</v>
      </c>
      <c r="B9151" s="6" t="s">
        <v>63</v>
      </c>
      <c r="C9151" s="7">
        <v>12</v>
      </c>
      <c r="D9151">
        <v>19</v>
      </c>
      <c r="E9151">
        <f t="shared" si="618"/>
        <v>1</v>
      </c>
      <c r="F9151" t="str">
        <f t="shared" si="619"/>
        <v>赤口</v>
      </c>
      <c r="G9151" t="str">
        <f t="shared" si="616"/>
        <v>土</v>
      </c>
      <c r="I9151" t="str">
        <f t="shared" si="617"/>
        <v/>
      </c>
    </row>
    <row r="9152" spans="1:9">
      <c r="A9152" s="1">
        <v>45676</v>
      </c>
      <c r="B9152" s="6" t="s">
        <v>64</v>
      </c>
      <c r="C9152" s="7">
        <v>12</v>
      </c>
      <c r="D9152">
        <v>20</v>
      </c>
      <c r="E9152">
        <f t="shared" si="618"/>
        <v>2</v>
      </c>
      <c r="F9152" t="str">
        <f t="shared" si="619"/>
        <v>先勝</v>
      </c>
      <c r="G9152" t="str">
        <f t="shared" si="616"/>
        <v>日</v>
      </c>
      <c r="I9152" t="str">
        <f t="shared" si="617"/>
        <v/>
      </c>
    </row>
    <row r="9153" spans="1:9">
      <c r="A9153" s="1">
        <v>45677</v>
      </c>
      <c r="B9153" s="6" t="s">
        <v>65</v>
      </c>
      <c r="C9153" s="7">
        <v>12</v>
      </c>
      <c r="D9153">
        <v>21</v>
      </c>
      <c r="E9153">
        <f t="shared" si="618"/>
        <v>3</v>
      </c>
      <c r="F9153" t="str">
        <f t="shared" si="619"/>
        <v>友引</v>
      </c>
      <c r="G9153" t="str">
        <f t="shared" si="616"/>
        <v>月</v>
      </c>
      <c r="I9153" t="str">
        <f t="shared" si="617"/>
        <v/>
      </c>
    </row>
    <row r="9154" spans="1:9">
      <c r="A9154" s="1">
        <v>45678</v>
      </c>
      <c r="B9154" s="6" t="s">
        <v>66</v>
      </c>
      <c r="C9154" s="7">
        <v>12</v>
      </c>
      <c r="D9154">
        <v>22</v>
      </c>
      <c r="E9154">
        <f t="shared" si="618"/>
        <v>4</v>
      </c>
      <c r="F9154" t="str">
        <f t="shared" si="619"/>
        <v>先負</v>
      </c>
      <c r="G9154" t="str">
        <f t="shared" si="616"/>
        <v>火</v>
      </c>
      <c r="I9154" t="str">
        <f t="shared" si="617"/>
        <v/>
      </c>
    </row>
    <row r="9155" spans="1:9">
      <c r="A9155" s="1">
        <v>45679</v>
      </c>
      <c r="B9155" s="6" t="s">
        <v>67</v>
      </c>
      <c r="C9155" s="7">
        <v>12</v>
      </c>
      <c r="D9155">
        <v>23</v>
      </c>
      <c r="E9155">
        <f t="shared" si="618"/>
        <v>5</v>
      </c>
      <c r="F9155" t="str">
        <f t="shared" si="619"/>
        <v>仏滅</v>
      </c>
      <c r="G9155" t="str">
        <f t="shared" ref="G9155:G9218" si="620">TEXT(A9155,"aaa")</f>
        <v>水</v>
      </c>
      <c r="I9155" t="str">
        <f t="shared" ref="I9155:I9218" si="621">IF(ISERROR(VLOOKUP(H9155,$K$29:$L$39,2,FALSE)),"",VLOOKUP(H9155,$K$29:$L$39,2,FALSE))</f>
        <v/>
      </c>
    </row>
    <row r="9156" spans="1:9">
      <c r="A9156" s="1">
        <v>45680</v>
      </c>
      <c r="B9156" s="6" t="s">
        <v>68</v>
      </c>
      <c r="C9156" s="7">
        <v>12</v>
      </c>
      <c r="D9156">
        <v>24</v>
      </c>
      <c r="E9156">
        <f t="shared" si="618"/>
        <v>0</v>
      </c>
      <c r="F9156" t="str">
        <f t="shared" si="619"/>
        <v>大安</v>
      </c>
      <c r="G9156" t="str">
        <f t="shared" si="620"/>
        <v>木</v>
      </c>
      <c r="I9156" t="str">
        <f t="shared" si="621"/>
        <v/>
      </c>
    </row>
    <row r="9157" spans="1:9">
      <c r="A9157" s="1">
        <v>45681</v>
      </c>
      <c r="B9157" s="6" t="s">
        <v>69</v>
      </c>
      <c r="C9157" s="7">
        <v>12</v>
      </c>
      <c r="D9157">
        <v>25</v>
      </c>
      <c r="E9157">
        <f t="shared" si="618"/>
        <v>1</v>
      </c>
      <c r="F9157" t="str">
        <f t="shared" si="619"/>
        <v>赤口</v>
      </c>
      <c r="G9157" t="str">
        <f t="shared" si="620"/>
        <v>金</v>
      </c>
      <c r="I9157" t="str">
        <f t="shared" si="621"/>
        <v/>
      </c>
    </row>
    <row r="9158" spans="1:9">
      <c r="A9158" s="1">
        <v>45682</v>
      </c>
      <c r="B9158" s="6" t="s">
        <v>70</v>
      </c>
      <c r="C9158" s="7">
        <v>12</v>
      </c>
      <c r="D9158">
        <v>26</v>
      </c>
      <c r="E9158">
        <f t="shared" si="618"/>
        <v>2</v>
      </c>
      <c r="F9158" t="str">
        <f t="shared" si="619"/>
        <v>先勝</v>
      </c>
      <c r="G9158" t="str">
        <f t="shared" si="620"/>
        <v>土</v>
      </c>
      <c r="I9158" t="str">
        <f t="shared" si="621"/>
        <v/>
      </c>
    </row>
    <row r="9159" spans="1:9">
      <c r="A9159" s="1">
        <v>45683</v>
      </c>
      <c r="B9159" s="6" t="s">
        <v>71</v>
      </c>
      <c r="C9159" s="7">
        <v>12</v>
      </c>
      <c r="D9159">
        <v>27</v>
      </c>
      <c r="E9159">
        <f t="shared" si="618"/>
        <v>3</v>
      </c>
      <c r="F9159" t="str">
        <f t="shared" si="619"/>
        <v>友引</v>
      </c>
      <c r="G9159" t="str">
        <f t="shared" si="620"/>
        <v>日</v>
      </c>
      <c r="I9159" t="str">
        <f t="shared" si="621"/>
        <v/>
      </c>
    </row>
    <row r="9160" spans="1:9">
      <c r="A9160" s="1">
        <v>45684</v>
      </c>
      <c r="B9160" s="6" t="s">
        <v>72</v>
      </c>
      <c r="C9160" s="7">
        <v>12</v>
      </c>
      <c r="D9160">
        <v>28</v>
      </c>
      <c r="E9160">
        <f t="shared" si="618"/>
        <v>4</v>
      </c>
      <c r="F9160" t="str">
        <f t="shared" si="619"/>
        <v>先負</v>
      </c>
      <c r="G9160" t="str">
        <f t="shared" si="620"/>
        <v>月</v>
      </c>
      <c r="I9160" t="str">
        <f t="shared" si="621"/>
        <v/>
      </c>
    </row>
    <row r="9161" spans="1:9">
      <c r="A9161" s="1">
        <v>45685</v>
      </c>
      <c r="B9161" s="6" t="s">
        <v>73</v>
      </c>
      <c r="C9161" s="7">
        <v>12</v>
      </c>
      <c r="D9161">
        <v>29</v>
      </c>
      <c r="E9161">
        <f t="shared" si="618"/>
        <v>5</v>
      </c>
      <c r="F9161" t="str">
        <f t="shared" si="619"/>
        <v>仏滅</v>
      </c>
      <c r="G9161" t="str">
        <f t="shared" si="620"/>
        <v>火</v>
      </c>
      <c r="I9161" t="str">
        <f t="shared" si="621"/>
        <v/>
      </c>
    </row>
    <row r="9162" spans="1:9">
      <c r="A9162" s="1">
        <v>45686</v>
      </c>
      <c r="B9162" s="6" t="s">
        <v>74</v>
      </c>
      <c r="C9162" s="7">
        <v>12</v>
      </c>
      <c r="D9162">
        <v>30</v>
      </c>
      <c r="E9162">
        <f t="shared" si="618"/>
        <v>0</v>
      </c>
      <c r="F9162" t="str">
        <f t="shared" si="619"/>
        <v>大安</v>
      </c>
      <c r="G9162" t="str">
        <f t="shared" si="620"/>
        <v>水</v>
      </c>
      <c r="I9162" t="str">
        <f t="shared" si="621"/>
        <v/>
      </c>
    </row>
    <row r="9163" spans="1:9">
      <c r="A9163" s="1">
        <v>45687</v>
      </c>
      <c r="B9163" s="6" t="s">
        <v>584</v>
      </c>
      <c r="C9163" s="7">
        <v>1</v>
      </c>
      <c r="D9163">
        <v>1</v>
      </c>
      <c r="E9163">
        <f t="shared" si="618"/>
        <v>2</v>
      </c>
      <c r="F9163" t="str">
        <f t="shared" si="619"/>
        <v>先勝</v>
      </c>
      <c r="G9163" t="str">
        <f t="shared" si="620"/>
        <v>木</v>
      </c>
      <c r="I9163" t="str">
        <f t="shared" si="621"/>
        <v/>
      </c>
    </row>
    <row r="9164" spans="1:9">
      <c r="A9164" s="1">
        <v>45688</v>
      </c>
      <c r="B9164" s="6" t="s">
        <v>76</v>
      </c>
      <c r="C9164" s="7">
        <v>1</v>
      </c>
      <c r="D9164">
        <v>2</v>
      </c>
      <c r="E9164">
        <f t="shared" ref="E9164:E9227" si="622">MOD(C9164+D9164,6)</f>
        <v>3</v>
      </c>
      <c r="F9164" t="str">
        <f t="shared" ref="F9164:F9227" si="623">VLOOKUP(E9164,$K$18:$L$23,2)</f>
        <v>友引</v>
      </c>
      <c r="G9164" t="str">
        <f t="shared" si="620"/>
        <v>金</v>
      </c>
      <c r="I9164" t="str">
        <f t="shared" si="621"/>
        <v/>
      </c>
    </row>
    <row r="9165" spans="1:9">
      <c r="A9165" s="1">
        <v>45689</v>
      </c>
      <c r="B9165" s="6" t="s">
        <v>77</v>
      </c>
      <c r="C9165" s="7">
        <v>1</v>
      </c>
      <c r="D9165">
        <v>3</v>
      </c>
      <c r="E9165">
        <f t="shared" si="622"/>
        <v>4</v>
      </c>
      <c r="F9165" t="str">
        <f t="shared" si="623"/>
        <v>先負</v>
      </c>
      <c r="G9165" t="str">
        <f t="shared" si="620"/>
        <v>土</v>
      </c>
      <c r="I9165" t="str">
        <f t="shared" si="621"/>
        <v/>
      </c>
    </row>
    <row r="9166" spans="1:9">
      <c r="A9166" s="1">
        <v>45690</v>
      </c>
      <c r="B9166" s="6" t="s">
        <v>78</v>
      </c>
      <c r="C9166" s="7">
        <v>1</v>
      </c>
      <c r="D9166">
        <v>4</v>
      </c>
      <c r="E9166">
        <f t="shared" si="622"/>
        <v>5</v>
      </c>
      <c r="F9166" t="str">
        <f t="shared" si="623"/>
        <v>仏滅</v>
      </c>
      <c r="G9166" t="str">
        <f t="shared" si="620"/>
        <v>日</v>
      </c>
      <c r="I9166" t="str">
        <f t="shared" si="621"/>
        <v/>
      </c>
    </row>
    <row r="9167" spans="1:9">
      <c r="A9167" s="1">
        <v>45691</v>
      </c>
      <c r="B9167" s="6" t="s">
        <v>79</v>
      </c>
      <c r="C9167" s="7">
        <v>1</v>
      </c>
      <c r="D9167">
        <v>5</v>
      </c>
      <c r="E9167">
        <f t="shared" si="622"/>
        <v>0</v>
      </c>
      <c r="F9167" t="str">
        <f t="shared" si="623"/>
        <v>大安</v>
      </c>
      <c r="G9167" t="str">
        <f t="shared" si="620"/>
        <v>月</v>
      </c>
      <c r="I9167" t="str">
        <f t="shared" si="621"/>
        <v/>
      </c>
    </row>
    <row r="9168" spans="1:9">
      <c r="A9168" s="1">
        <v>45692</v>
      </c>
      <c r="B9168" s="6" t="s">
        <v>80</v>
      </c>
      <c r="C9168" s="7">
        <v>1</v>
      </c>
      <c r="D9168">
        <v>6</v>
      </c>
      <c r="E9168">
        <f t="shared" si="622"/>
        <v>1</v>
      </c>
      <c r="F9168" t="str">
        <f t="shared" si="623"/>
        <v>赤口</v>
      </c>
      <c r="G9168" t="str">
        <f t="shared" si="620"/>
        <v>火</v>
      </c>
      <c r="I9168" t="str">
        <f t="shared" si="621"/>
        <v/>
      </c>
    </row>
    <row r="9169" spans="1:9">
      <c r="A9169" s="1">
        <v>45693</v>
      </c>
      <c r="B9169" s="6" t="s">
        <v>81</v>
      </c>
      <c r="C9169" s="7">
        <v>1</v>
      </c>
      <c r="D9169">
        <v>7</v>
      </c>
      <c r="E9169">
        <f t="shared" si="622"/>
        <v>2</v>
      </c>
      <c r="F9169" t="str">
        <f t="shared" si="623"/>
        <v>先勝</v>
      </c>
      <c r="G9169" t="str">
        <f t="shared" si="620"/>
        <v>水</v>
      </c>
      <c r="I9169" t="str">
        <f t="shared" si="621"/>
        <v/>
      </c>
    </row>
    <row r="9170" spans="1:9">
      <c r="A9170" s="1">
        <v>45694</v>
      </c>
      <c r="B9170" s="6" t="s">
        <v>82</v>
      </c>
      <c r="C9170" s="7">
        <v>1</v>
      </c>
      <c r="D9170">
        <v>8</v>
      </c>
      <c r="E9170">
        <f t="shared" si="622"/>
        <v>3</v>
      </c>
      <c r="F9170" t="str">
        <f t="shared" si="623"/>
        <v>友引</v>
      </c>
      <c r="G9170" t="str">
        <f t="shared" si="620"/>
        <v>木</v>
      </c>
      <c r="I9170" t="str">
        <f t="shared" si="621"/>
        <v/>
      </c>
    </row>
    <row r="9171" spans="1:9">
      <c r="A9171" s="1">
        <v>45695</v>
      </c>
      <c r="B9171" s="6" t="s">
        <v>83</v>
      </c>
      <c r="C9171" s="7">
        <v>1</v>
      </c>
      <c r="D9171">
        <v>9</v>
      </c>
      <c r="E9171">
        <f t="shared" si="622"/>
        <v>4</v>
      </c>
      <c r="F9171" t="str">
        <f t="shared" si="623"/>
        <v>先負</v>
      </c>
      <c r="G9171" t="str">
        <f t="shared" si="620"/>
        <v>金</v>
      </c>
      <c r="I9171" t="str">
        <f t="shared" si="621"/>
        <v/>
      </c>
    </row>
    <row r="9172" spans="1:9">
      <c r="A9172" s="1">
        <v>45696</v>
      </c>
      <c r="B9172" s="6" t="s">
        <v>84</v>
      </c>
      <c r="C9172" s="7">
        <v>1</v>
      </c>
      <c r="D9172">
        <v>10</v>
      </c>
      <c r="E9172">
        <f t="shared" si="622"/>
        <v>5</v>
      </c>
      <c r="F9172" t="str">
        <f t="shared" si="623"/>
        <v>仏滅</v>
      </c>
      <c r="G9172" t="str">
        <f t="shared" si="620"/>
        <v>土</v>
      </c>
      <c r="I9172" t="str">
        <f t="shared" si="621"/>
        <v/>
      </c>
    </row>
    <row r="9173" spans="1:9">
      <c r="A9173" s="1">
        <v>45697</v>
      </c>
      <c r="B9173" s="6" t="s">
        <v>85</v>
      </c>
      <c r="C9173" s="7">
        <v>1</v>
      </c>
      <c r="D9173">
        <v>11</v>
      </c>
      <c r="E9173">
        <f t="shared" si="622"/>
        <v>0</v>
      </c>
      <c r="F9173" t="str">
        <f t="shared" si="623"/>
        <v>大安</v>
      </c>
      <c r="G9173" t="str">
        <f t="shared" si="620"/>
        <v>日</v>
      </c>
      <c r="I9173" t="str">
        <f t="shared" si="621"/>
        <v/>
      </c>
    </row>
    <row r="9174" spans="1:9">
      <c r="A9174" s="1">
        <v>45698</v>
      </c>
      <c r="B9174" s="6" t="s">
        <v>86</v>
      </c>
      <c r="C9174" s="7">
        <v>1</v>
      </c>
      <c r="D9174">
        <v>12</v>
      </c>
      <c r="E9174">
        <f t="shared" si="622"/>
        <v>1</v>
      </c>
      <c r="F9174" t="str">
        <f t="shared" si="623"/>
        <v>赤口</v>
      </c>
      <c r="G9174" t="str">
        <f t="shared" si="620"/>
        <v>月</v>
      </c>
      <c r="I9174" t="str">
        <f t="shared" si="621"/>
        <v/>
      </c>
    </row>
    <row r="9175" spans="1:9">
      <c r="A9175" s="1">
        <v>45699</v>
      </c>
      <c r="B9175" s="6" t="s">
        <v>87</v>
      </c>
      <c r="C9175" s="7">
        <v>1</v>
      </c>
      <c r="D9175">
        <v>13</v>
      </c>
      <c r="E9175">
        <f t="shared" si="622"/>
        <v>2</v>
      </c>
      <c r="F9175" t="str">
        <f t="shared" si="623"/>
        <v>先勝</v>
      </c>
      <c r="G9175" t="str">
        <f t="shared" si="620"/>
        <v>火</v>
      </c>
      <c r="I9175" t="str">
        <f t="shared" si="621"/>
        <v/>
      </c>
    </row>
    <row r="9176" spans="1:9">
      <c r="A9176" s="1">
        <v>45700</v>
      </c>
      <c r="B9176" s="6" t="s">
        <v>88</v>
      </c>
      <c r="C9176" s="7">
        <v>1</v>
      </c>
      <c r="D9176">
        <v>14</v>
      </c>
      <c r="E9176">
        <f t="shared" si="622"/>
        <v>3</v>
      </c>
      <c r="F9176" t="str">
        <f t="shared" si="623"/>
        <v>友引</v>
      </c>
      <c r="G9176" t="str">
        <f t="shared" si="620"/>
        <v>水</v>
      </c>
      <c r="I9176" t="str">
        <f t="shared" si="621"/>
        <v/>
      </c>
    </row>
    <row r="9177" spans="1:9">
      <c r="A9177" s="1">
        <v>45701</v>
      </c>
      <c r="B9177" s="6" t="s">
        <v>89</v>
      </c>
      <c r="C9177" s="7">
        <v>1</v>
      </c>
      <c r="D9177">
        <v>15</v>
      </c>
      <c r="E9177">
        <f t="shared" si="622"/>
        <v>4</v>
      </c>
      <c r="F9177" t="str">
        <f t="shared" si="623"/>
        <v>先負</v>
      </c>
      <c r="G9177" t="str">
        <f t="shared" si="620"/>
        <v>木</v>
      </c>
      <c r="I9177" t="str">
        <f t="shared" si="621"/>
        <v/>
      </c>
    </row>
    <row r="9178" spans="1:9">
      <c r="A9178" s="1">
        <v>45702</v>
      </c>
      <c r="B9178" s="6" t="s">
        <v>90</v>
      </c>
      <c r="C9178" s="7">
        <v>1</v>
      </c>
      <c r="D9178">
        <v>16</v>
      </c>
      <c r="E9178">
        <f t="shared" si="622"/>
        <v>5</v>
      </c>
      <c r="F9178" t="str">
        <f t="shared" si="623"/>
        <v>仏滅</v>
      </c>
      <c r="G9178" t="str">
        <f t="shared" si="620"/>
        <v>金</v>
      </c>
      <c r="I9178" t="str">
        <f t="shared" si="621"/>
        <v/>
      </c>
    </row>
    <row r="9179" spans="1:9">
      <c r="A9179" s="1">
        <v>45703</v>
      </c>
      <c r="B9179" s="6" t="s">
        <v>91</v>
      </c>
      <c r="C9179" s="7">
        <v>1</v>
      </c>
      <c r="D9179">
        <v>17</v>
      </c>
      <c r="E9179">
        <f t="shared" si="622"/>
        <v>0</v>
      </c>
      <c r="F9179" t="str">
        <f t="shared" si="623"/>
        <v>大安</v>
      </c>
      <c r="G9179" t="str">
        <f t="shared" si="620"/>
        <v>土</v>
      </c>
      <c r="I9179" t="str">
        <f t="shared" si="621"/>
        <v/>
      </c>
    </row>
    <row r="9180" spans="1:9">
      <c r="A9180" s="1">
        <v>45704</v>
      </c>
      <c r="B9180" s="6" t="s">
        <v>92</v>
      </c>
      <c r="C9180" s="7">
        <v>1</v>
      </c>
      <c r="D9180">
        <v>18</v>
      </c>
      <c r="E9180">
        <f t="shared" si="622"/>
        <v>1</v>
      </c>
      <c r="F9180" t="str">
        <f t="shared" si="623"/>
        <v>赤口</v>
      </c>
      <c r="G9180" t="str">
        <f t="shared" si="620"/>
        <v>日</v>
      </c>
      <c r="I9180" t="str">
        <f t="shared" si="621"/>
        <v/>
      </c>
    </row>
    <row r="9181" spans="1:9">
      <c r="A9181" s="1">
        <v>45705</v>
      </c>
      <c r="B9181" s="6" t="s">
        <v>93</v>
      </c>
      <c r="C9181" s="7">
        <v>1</v>
      </c>
      <c r="D9181">
        <v>19</v>
      </c>
      <c r="E9181">
        <f t="shared" si="622"/>
        <v>2</v>
      </c>
      <c r="F9181" t="str">
        <f t="shared" si="623"/>
        <v>先勝</v>
      </c>
      <c r="G9181" t="str">
        <f t="shared" si="620"/>
        <v>月</v>
      </c>
      <c r="I9181" t="str">
        <f t="shared" si="621"/>
        <v/>
      </c>
    </row>
    <row r="9182" spans="1:9">
      <c r="A9182" s="1">
        <v>45706</v>
      </c>
      <c r="B9182" s="6" t="s">
        <v>94</v>
      </c>
      <c r="C9182" s="7">
        <v>1</v>
      </c>
      <c r="D9182">
        <v>20</v>
      </c>
      <c r="E9182">
        <f t="shared" si="622"/>
        <v>3</v>
      </c>
      <c r="F9182" t="str">
        <f t="shared" si="623"/>
        <v>友引</v>
      </c>
      <c r="G9182" t="str">
        <f t="shared" si="620"/>
        <v>火</v>
      </c>
      <c r="I9182" t="str">
        <f t="shared" si="621"/>
        <v/>
      </c>
    </row>
    <row r="9183" spans="1:9">
      <c r="A9183" s="1">
        <v>45707</v>
      </c>
      <c r="B9183" s="6" t="s">
        <v>95</v>
      </c>
      <c r="C9183" s="7">
        <v>1</v>
      </c>
      <c r="D9183">
        <v>21</v>
      </c>
      <c r="E9183">
        <f t="shared" si="622"/>
        <v>4</v>
      </c>
      <c r="F9183" t="str">
        <f t="shared" si="623"/>
        <v>先負</v>
      </c>
      <c r="G9183" t="str">
        <f t="shared" si="620"/>
        <v>水</v>
      </c>
      <c r="I9183" t="str">
        <f t="shared" si="621"/>
        <v/>
      </c>
    </row>
    <row r="9184" spans="1:9">
      <c r="A9184" s="1">
        <v>45708</v>
      </c>
      <c r="B9184" s="6" t="s">
        <v>96</v>
      </c>
      <c r="C9184" s="7">
        <v>1</v>
      </c>
      <c r="D9184">
        <v>22</v>
      </c>
      <c r="E9184">
        <f t="shared" si="622"/>
        <v>5</v>
      </c>
      <c r="F9184" t="str">
        <f t="shared" si="623"/>
        <v>仏滅</v>
      </c>
      <c r="G9184" t="str">
        <f t="shared" si="620"/>
        <v>木</v>
      </c>
      <c r="I9184" t="str">
        <f t="shared" si="621"/>
        <v/>
      </c>
    </row>
    <row r="9185" spans="1:9">
      <c r="A9185" s="1">
        <v>45709</v>
      </c>
      <c r="B9185" s="6" t="s">
        <v>97</v>
      </c>
      <c r="C9185" s="7">
        <v>1</v>
      </c>
      <c r="D9185">
        <v>23</v>
      </c>
      <c r="E9185">
        <f t="shared" si="622"/>
        <v>0</v>
      </c>
      <c r="F9185" t="str">
        <f t="shared" si="623"/>
        <v>大安</v>
      </c>
      <c r="G9185" t="str">
        <f t="shared" si="620"/>
        <v>金</v>
      </c>
      <c r="I9185" t="str">
        <f t="shared" si="621"/>
        <v/>
      </c>
    </row>
    <row r="9186" spans="1:9">
      <c r="A9186" s="1">
        <v>45710</v>
      </c>
      <c r="B9186" s="6" t="s">
        <v>98</v>
      </c>
      <c r="C9186" s="7">
        <v>1</v>
      </c>
      <c r="D9186">
        <v>24</v>
      </c>
      <c r="E9186">
        <f t="shared" si="622"/>
        <v>1</v>
      </c>
      <c r="F9186" t="str">
        <f t="shared" si="623"/>
        <v>赤口</v>
      </c>
      <c r="G9186" t="str">
        <f t="shared" si="620"/>
        <v>土</v>
      </c>
      <c r="I9186" t="str">
        <f t="shared" si="621"/>
        <v/>
      </c>
    </row>
    <row r="9187" spans="1:9">
      <c r="A9187" s="1">
        <v>45711</v>
      </c>
      <c r="B9187" s="6" t="s">
        <v>99</v>
      </c>
      <c r="C9187" s="7">
        <v>1</v>
      </c>
      <c r="D9187">
        <v>25</v>
      </c>
      <c r="E9187">
        <f t="shared" si="622"/>
        <v>2</v>
      </c>
      <c r="F9187" t="str">
        <f t="shared" si="623"/>
        <v>先勝</v>
      </c>
      <c r="G9187" t="str">
        <f t="shared" si="620"/>
        <v>日</v>
      </c>
      <c r="I9187" t="str">
        <f t="shared" si="621"/>
        <v/>
      </c>
    </row>
    <row r="9188" spans="1:9">
      <c r="A9188" s="1">
        <v>45712</v>
      </c>
      <c r="B9188" s="6" t="s">
        <v>100</v>
      </c>
      <c r="C9188" s="7">
        <v>1</v>
      </c>
      <c r="D9188">
        <v>26</v>
      </c>
      <c r="E9188">
        <f t="shared" si="622"/>
        <v>3</v>
      </c>
      <c r="F9188" t="str">
        <f t="shared" si="623"/>
        <v>友引</v>
      </c>
      <c r="G9188" t="str">
        <f t="shared" si="620"/>
        <v>月</v>
      </c>
      <c r="I9188" t="str">
        <f t="shared" si="621"/>
        <v/>
      </c>
    </row>
    <row r="9189" spans="1:9">
      <c r="A9189" s="1">
        <v>45713</v>
      </c>
      <c r="B9189" s="6" t="s">
        <v>101</v>
      </c>
      <c r="C9189" s="7">
        <v>1</v>
      </c>
      <c r="D9189">
        <v>27</v>
      </c>
      <c r="E9189">
        <f t="shared" si="622"/>
        <v>4</v>
      </c>
      <c r="F9189" t="str">
        <f t="shared" si="623"/>
        <v>先負</v>
      </c>
      <c r="G9189" t="str">
        <f t="shared" si="620"/>
        <v>火</v>
      </c>
      <c r="I9189" t="str">
        <f t="shared" si="621"/>
        <v/>
      </c>
    </row>
    <row r="9190" spans="1:9">
      <c r="A9190" s="1">
        <v>45714</v>
      </c>
      <c r="B9190" s="6" t="s">
        <v>102</v>
      </c>
      <c r="C9190" s="7">
        <v>1</v>
      </c>
      <c r="D9190">
        <v>28</v>
      </c>
      <c r="E9190">
        <f t="shared" si="622"/>
        <v>5</v>
      </c>
      <c r="F9190" t="str">
        <f t="shared" si="623"/>
        <v>仏滅</v>
      </c>
      <c r="G9190" t="str">
        <f t="shared" si="620"/>
        <v>水</v>
      </c>
      <c r="I9190" t="str">
        <f t="shared" si="621"/>
        <v/>
      </c>
    </row>
    <row r="9191" spans="1:9">
      <c r="A9191" s="1">
        <v>45715</v>
      </c>
      <c r="B9191" s="6" t="s">
        <v>103</v>
      </c>
      <c r="C9191" s="7">
        <v>1</v>
      </c>
      <c r="D9191">
        <v>29</v>
      </c>
      <c r="E9191">
        <f t="shared" si="622"/>
        <v>0</v>
      </c>
      <c r="F9191" t="str">
        <f t="shared" si="623"/>
        <v>大安</v>
      </c>
      <c r="G9191" t="str">
        <f t="shared" si="620"/>
        <v>木</v>
      </c>
      <c r="I9191" t="str">
        <f t="shared" si="621"/>
        <v/>
      </c>
    </row>
    <row r="9192" spans="1:9">
      <c r="A9192" s="1">
        <v>45716</v>
      </c>
      <c r="B9192" s="6" t="s">
        <v>702</v>
      </c>
      <c r="C9192" s="7">
        <v>2</v>
      </c>
      <c r="D9192">
        <v>1</v>
      </c>
      <c r="E9192">
        <f t="shared" si="622"/>
        <v>3</v>
      </c>
      <c r="F9192" t="str">
        <f t="shared" si="623"/>
        <v>友引</v>
      </c>
      <c r="G9192" t="str">
        <f t="shared" si="620"/>
        <v>金</v>
      </c>
      <c r="I9192" t="str">
        <f t="shared" si="621"/>
        <v/>
      </c>
    </row>
    <row r="9193" spans="1:9">
      <c r="A9193" s="1">
        <v>45717</v>
      </c>
      <c r="B9193" s="6" t="s">
        <v>106</v>
      </c>
      <c r="C9193" s="7">
        <v>2</v>
      </c>
      <c r="D9193">
        <v>2</v>
      </c>
      <c r="E9193">
        <f t="shared" si="622"/>
        <v>4</v>
      </c>
      <c r="F9193" t="str">
        <f t="shared" si="623"/>
        <v>先負</v>
      </c>
      <c r="G9193" t="str">
        <f t="shared" si="620"/>
        <v>土</v>
      </c>
      <c r="I9193" t="str">
        <f t="shared" si="621"/>
        <v/>
      </c>
    </row>
    <row r="9194" spans="1:9">
      <c r="A9194" s="1">
        <v>45718</v>
      </c>
      <c r="B9194" s="6" t="s">
        <v>107</v>
      </c>
      <c r="C9194" s="7">
        <v>2</v>
      </c>
      <c r="D9194">
        <v>3</v>
      </c>
      <c r="E9194">
        <f t="shared" si="622"/>
        <v>5</v>
      </c>
      <c r="F9194" t="str">
        <f t="shared" si="623"/>
        <v>仏滅</v>
      </c>
      <c r="G9194" t="str">
        <f t="shared" si="620"/>
        <v>日</v>
      </c>
      <c r="I9194" t="str">
        <f t="shared" si="621"/>
        <v/>
      </c>
    </row>
    <row r="9195" spans="1:9">
      <c r="A9195" s="1">
        <v>45719</v>
      </c>
      <c r="B9195" s="6" t="s">
        <v>108</v>
      </c>
      <c r="C9195" s="7">
        <v>2</v>
      </c>
      <c r="D9195">
        <v>4</v>
      </c>
      <c r="E9195">
        <f t="shared" si="622"/>
        <v>0</v>
      </c>
      <c r="F9195" t="str">
        <f t="shared" si="623"/>
        <v>大安</v>
      </c>
      <c r="G9195" t="str">
        <f t="shared" si="620"/>
        <v>月</v>
      </c>
      <c r="I9195" t="str">
        <f t="shared" si="621"/>
        <v/>
      </c>
    </row>
    <row r="9196" spans="1:9">
      <c r="A9196" s="1">
        <v>45720</v>
      </c>
      <c r="B9196" s="6" t="s">
        <v>109</v>
      </c>
      <c r="C9196" s="7">
        <v>2</v>
      </c>
      <c r="D9196">
        <v>5</v>
      </c>
      <c r="E9196">
        <f t="shared" si="622"/>
        <v>1</v>
      </c>
      <c r="F9196" t="str">
        <f t="shared" si="623"/>
        <v>赤口</v>
      </c>
      <c r="G9196" t="str">
        <f t="shared" si="620"/>
        <v>火</v>
      </c>
      <c r="I9196" t="str">
        <f t="shared" si="621"/>
        <v/>
      </c>
    </row>
    <row r="9197" spans="1:9">
      <c r="A9197" s="1">
        <v>45721</v>
      </c>
      <c r="B9197" s="6" t="s">
        <v>110</v>
      </c>
      <c r="C9197" s="7">
        <v>2</v>
      </c>
      <c r="D9197">
        <v>6</v>
      </c>
      <c r="E9197">
        <f t="shared" si="622"/>
        <v>2</v>
      </c>
      <c r="F9197" t="str">
        <f t="shared" si="623"/>
        <v>先勝</v>
      </c>
      <c r="G9197" t="str">
        <f t="shared" si="620"/>
        <v>水</v>
      </c>
      <c r="I9197" t="str">
        <f t="shared" si="621"/>
        <v/>
      </c>
    </row>
    <row r="9198" spans="1:9">
      <c r="A9198" s="1">
        <v>45722</v>
      </c>
      <c r="B9198" s="6" t="s">
        <v>111</v>
      </c>
      <c r="C9198" s="7">
        <v>2</v>
      </c>
      <c r="D9198">
        <v>7</v>
      </c>
      <c r="E9198">
        <f t="shared" si="622"/>
        <v>3</v>
      </c>
      <c r="F9198" t="str">
        <f t="shared" si="623"/>
        <v>友引</v>
      </c>
      <c r="G9198" t="str">
        <f t="shared" si="620"/>
        <v>木</v>
      </c>
      <c r="I9198" t="str">
        <f t="shared" si="621"/>
        <v/>
      </c>
    </row>
    <row r="9199" spans="1:9">
      <c r="A9199" s="1">
        <v>45723</v>
      </c>
      <c r="B9199" s="6" t="s">
        <v>112</v>
      </c>
      <c r="C9199" s="7">
        <v>2</v>
      </c>
      <c r="D9199">
        <v>8</v>
      </c>
      <c r="E9199">
        <f t="shared" si="622"/>
        <v>4</v>
      </c>
      <c r="F9199" t="str">
        <f t="shared" si="623"/>
        <v>先負</v>
      </c>
      <c r="G9199" t="str">
        <f t="shared" si="620"/>
        <v>金</v>
      </c>
      <c r="I9199" t="str">
        <f t="shared" si="621"/>
        <v/>
      </c>
    </row>
    <row r="9200" spans="1:9">
      <c r="A9200" s="1">
        <v>45724</v>
      </c>
      <c r="B9200" s="6" t="s">
        <v>113</v>
      </c>
      <c r="C9200" s="7">
        <v>2</v>
      </c>
      <c r="D9200">
        <v>9</v>
      </c>
      <c r="E9200">
        <f t="shared" si="622"/>
        <v>5</v>
      </c>
      <c r="F9200" t="str">
        <f t="shared" si="623"/>
        <v>仏滅</v>
      </c>
      <c r="G9200" t="str">
        <f t="shared" si="620"/>
        <v>土</v>
      </c>
      <c r="I9200" t="str">
        <f t="shared" si="621"/>
        <v/>
      </c>
    </row>
    <row r="9201" spans="1:9">
      <c r="A9201" s="1">
        <v>45725</v>
      </c>
      <c r="B9201" s="6" t="s">
        <v>114</v>
      </c>
      <c r="C9201" s="7">
        <v>2</v>
      </c>
      <c r="D9201">
        <v>10</v>
      </c>
      <c r="E9201">
        <f t="shared" si="622"/>
        <v>0</v>
      </c>
      <c r="F9201" t="str">
        <f t="shared" si="623"/>
        <v>大安</v>
      </c>
      <c r="G9201" t="str">
        <f t="shared" si="620"/>
        <v>日</v>
      </c>
      <c r="I9201" t="str">
        <f t="shared" si="621"/>
        <v/>
      </c>
    </row>
    <row r="9202" spans="1:9">
      <c r="A9202" s="1">
        <v>45726</v>
      </c>
      <c r="B9202" s="6" t="s">
        <v>115</v>
      </c>
      <c r="C9202" s="7">
        <v>2</v>
      </c>
      <c r="D9202">
        <v>11</v>
      </c>
      <c r="E9202">
        <f t="shared" si="622"/>
        <v>1</v>
      </c>
      <c r="F9202" t="str">
        <f t="shared" si="623"/>
        <v>赤口</v>
      </c>
      <c r="G9202" t="str">
        <f t="shared" si="620"/>
        <v>月</v>
      </c>
      <c r="I9202" t="str">
        <f t="shared" si="621"/>
        <v/>
      </c>
    </row>
    <row r="9203" spans="1:9">
      <c r="A9203" s="1">
        <v>45727</v>
      </c>
      <c r="B9203" s="6" t="s">
        <v>116</v>
      </c>
      <c r="C9203" s="7">
        <v>2</v>
      </c>
      <c r="D9203">
        <v>12</v>
      </c>
      <c r="E9203">
        <f t="shared" si="622"/>
        <v>2</v>
      </c>
      <c r="F9203" t="str">
        <f t="shared" si="623"/>
        <v>先勝</v>
      </c>
      <c r="G9203" t="str">
        <f t="shared" si="620"/>
        <v>火</v>
      </c>
      <c r="I9203" t="str">
        <f t="shared" si="621"/>
        <v/>
      </c>
    </row>
    <row r="9204" spans="1:9">
      <c r="A9204" s="1">
        <v>45728</v>
      </c>
      <c r="B9204" s="6" t="s">
        <v>117</v>
      </c>
      <c r="C9204" s="7">
        <v>2</v>
      </c>
      <c r="D9204">
        <v>13</v>
      </c>
      <c r="E9204">
        <f t="shared" si="622"/>
        <v>3</v>
      </c>
      <c r="F9204" t="str">
        <f t="shared" si="623"/>
        <v>友引</v>
      </c>
      <c r="G9204" t="str">
        <f t="shared" si="620"/>
        <v>水</v>
      </c>
      <c r="I9204" t="str">
        <f t="shared" si="621"/>
        <v/>
      </c>
    </row>
    <row r="9205" spans="1:9">
      <c r="A9205" s="1">
        <v>45729</v>
      </c>
      <c r="B9205" s="6" t="s">
        <v>118</v>
      </c>
      <c r="C9205" s="7">
        <v>2</v>
      </c>
      <c r="D9205">
        <v>14</v>
      </c>
      <c r="E9205">
        <f t="shared" si="622"/>
        <v>4</v>
      </c>
      <c r="F9205" t="str">
        <f t="shared" si="623"/>
        <v>先負</v>
      </c>
      <c r="G9205" t="str">
        <f t="shared" si="620"/>
        <v>木</v>
      </c>
      <c r="I9205" t="str">
        <f t="shared" si="621"/>
        <v/>
      </c>
    </row>
    <row r="9206" spans="1:9">
      <c r="A9206" s="1">
        <v>45730</v>
      </c>
      <c r="B9206" s="6" t="s">
        <v>119</v>
      </c>
      <c r="C9206" s="7">
        <v>2</v>
      </c>
      <c r="D9206">
        <v>15</v>
      </c>
      <c r="E9206">
        <f t="shared" si="622"/>
        <v>5</v>
      </c>
      <c r="F9206" t="str">
        <f t="shared" si="623"/>
        <v>仏滅</v>
      </c>
      <c r="G9206" t="str">
        <f t="shared" si="620"/>
        <v>金</v>
      </c>
      <c r="I9206" t="str">
        <f t="shared" si="621"/>
        <v/>
      </c>
    </row>
    <row r="9207" spans="1:9">
      <c r="A9207" s="1">
        <v>45731</v>
      </c>
      <c r="B9207" s="6" t="s">
        <v>120</v>
      </c>
      <c r="C9207" s="7">
        <v>2</v>
      </c>
      <c r="D9207">
        <v>16</v>
      </c>
      <c r="E9207">
        <f t="shared" si="622"/>
        <v>0</v>
      </c>
      <c r="F9207" t="str">
        <f t="shared" si="623"/>
        <v>大安</v>
      </c>
      <c r="G9207" t="str">
        <f t="shared" si="620"/>
        <v>土</v>
      </c>
      <c r="I9207" t="str">
        <f t="shared" si="621"/>
        <v/>
      </c>
    </row>
    <row r="9208" spans="1:9">
      <c r="A9208" s="1">
        <v>45732</v>
      </c>
      <c r="B9208" s="6" t="s">
        <v>121</v>
      </c>
      <c r="C9208" s="7">
        <v>2</v>
      </c>
      <c r="D9208">
        <v>17</v>
      </c>
      <c r="E9208">
        <f t="shared" si="622"/>
        <v>1</v>
      </c>
      <c r="F9208" t="str">
        <f t="shared" si="623"/>
        <v>赤口</v>
      </c>
      <c r="G9208" t="str">
        <f t="shared" si="620"/>
        <v>日</v>
      </c>
      <c r="I9208" t="str">
        <f t="shared" si="621"/>
        <v/>
      </c>
    </row>
    <row r="9209" spans="1:9">
      <c r="A9209" s="1">
        <v>45733</v>
      </c>
      <c r="B9209" s="6" t="s">
        <v>122</v>
      </c>
      <c r="C9209" s="7">
        <v>2</v>
      </c>
      <c r="D9209">
        <v>18</v>
      </c>
      <c r="E9209">
        <f t="shared" si="622"/>
        <v>2</v>
      </c>
      <c r="F9209" t="str">
        <f t="shared" si="623"/>
        <v>先勝</v>
      </c>
      <c r="G9209" t="str">
        <f t="shared" si="620"/>
        <v>月</v>
      </c>
      <c r="I9209" t="str">
        <f t="shared" si="621"/>
        <v/>
      </c>
    </row>
    <row r="9210" spans="1:9">
      <c r="A9210" s="1">
        <v>45734</v>
      </c>
      <c r="B9210" s="6" t="s">
        <v>123</v>
      </c>
      <c r="C9210" s="7">
        <v>2</v>
      </c>
      <c r="D9210">
        <v>19</v>
      </c>
      <c r="E9210">
        <f t="shared" si="622"/>
        <v>3</v>
      </c>
      <c r="F9210" t="str">
        <f t="shared" si="623"/>
        <v>友引</v>
      </c>
      <c r="G9210" t="str">
        <f t="shared" si="620"/>
        <v>火</v>
      </c>
      <c r="I9210" t="str">
        <f t="shared" si="621"/>
        <v/>
      </c>
    </row>
    <row r="9211" spans="1:9">
      <c r="A9211" s="1">
        <v>45735</v>
      </c>
      <c r="B9211" s="6" t="s">
        <v>124</v>
      </c>
      <c r="C9211" s="7">
        <v>2</v>
      </c>
      <c r="D9211">
        <v>20</v>
      </c>
      <c r="E9211">
        <f t="shared" si="622"/>
        <v>4</v>
      </c>
      <c r="F9211" t="str">
        <f t="shared" si="623"/>
        <v>先負</v>
      </c>
      <c r="G9211" t="str">
        <f t="shared" si="620"/>
        <v>水</v>
      </c>
      <c r="I9211" t="str">
        <f t="shared" si="621"/>
        <v/>
      </c>
    </row>
    <row r="9212" spans="1:9">
      <c r="A9212" s="1">
        <v>45736</v>
      </c>
      <c r="B9212" s="6" t="s">
        <v>125</v>
      </c>
      <c r="C9212" s="7">
        <v>2</v>
      </c>
      <c r="D9212">
        <v>21</v>
      </c>
      <c r="E9212">
        <f t="shared" si="622"/>
        <v>5</v>
      </c>
      <c r="F9212" t="str">
        <f t="shared" si="623"/>
        <v>仏滅</v>
      </c>
      <c r="G9212" t="str">
        <f t="shared" si="620"/>
        <v>木</v>
      </c>
      <c r="I9212" t="str">
        <f t="shared" si="621"/>
        <v/>
      </c>
    </row>
    <row r="9213" spans="1:9">
      <c r="A9213" s="1">
        <v>45737</v>
      </c>
      <c r="B9213" s="6" t="s">
        <v>126</v>
      </c>
      <c r="C9213" s="7">
        <v>2</v>
      </c>
      <c r="D9213">
        <v>22</v>
      </c>
      <c r="E9213">
        <f t="shared" si="622"/>
        <v>0</v>
      </c>
      <c r="F9213" t="str">
        <f t="shared" si="623"/>
        <v>大安</v>
      </c>
      <c r="G9213" t="str">
        <f t="shared" si="620"/>
        <v>金</v>
      </c>
      <c r="I9213" t="str">
        <f t="shared" si="621"/>
        <v/>
      </c>
    </row>
    <row r="9214" spans="1:9">
      <c r="A9214" s="1">
        <v>45738</v>
      </c>
      <c r="B9214" s="6" t="s">
        <v>127</v>
      </c>
      <c r="C9214" s="7">
        <v>2</v>
      </c>
      <c r="D9214">
        <v>23</v>
      </c>
      <c r="E9214">
        <f t="shared" si="622"/>
        <v>1</v>
      </c>
      <c r="F9214" t="str">
        <f t="shared" si="623"/>
        <v>赤口</v>
      </c>
      <c r="G9214" t="str">
        <f t="shared" si="620"/>
        <v>土</v>
      </c>
      <c r="I9214" t="str">
        <f t="shared" si="621"/>
        <v/>
      </c>
    </row>
    <row r="9215" spans="1:9">
      <c r="A9215" s="1">
        <v>45739</v>
      </c>
      <c r="B9215" s="6" t="s">
        <v>128</v>
      </c>
      <c r="C9215" s="7">
        <v>2</v>
      </c>
      <c r="D9215">
        <v>24</v>
      </c>
      <c r="E9215">
        <f t="shared" si="622"/>
        <v>2</v>
      </c>
      <c r="F9215" t="str">
        <f t="shared" si="623"/>
        <v>先勝</v>
      </c>
      <c r="G9215" t="str">
        <f t="shared" si="620"/>
        <v>日</v>
      </c>
      <c r="I9215" t="str">
        <f t="shared" si="621"/>
        <v/>
      </c>
    </row>
    <row r="9216" spans="1:9">
      <c r="A9216" s="1">
        <v>45740</v>
      </c>
      <c r="B9216" s="6" t="s">
        <v>129</v>
      </c>
      <c r="C9216" s="7">
        <v>2</v>
      </c>
      <c r="D9216">
        <v>25</v>
      </c>
      <c r="E9216">
        <f t="shared" si="622"/>
        <v>3</v>
      </c>
      <c r="F9216" t="str">
        <f t="shared" si="623"/>
        <v>友引</v>
      </c>
      <c r="G9216" t="str">
        <f t="shared" si="620"/>
        <v>月</v>
      </c>
      <c r="I9216" t="str">
        <f t="shared" si="621"/>
        <v/>
      </c>
    </row>
    <row r="9217" spans="1:9">
      <c r="A9217" s="1">
        <v>45741</v>
      </c>
      <c r="B9217" s="6" t="s">
        <v>130</v>
      </c>
      <c r="C9217" s="7">
        <v>2</v>
      </c>
      <c r="D9217">
        <v>26</v>
      </c>
      <c r="E9217">
        <f t="shared" si="622"/>
        <v>4</v>
      </c>
      <c r="F9217" t="str">
        <f t="shared" si="623"/>
        <v>先負</v>
      </c>
      <c r="G9217" t="str">
        <f t="shared" si="620"/>
        <v>火</v>
      </c>
      <c r="I9217" t="str">
        <f t="shared" si="621"/>
        <v/>
      </c>
    </row>
    <row r="9218" spans="1:9">
      <c r="A9218" s="1">
        <v>45742</v>
      </c>
      <c r="B9218" s="6" t="s">
        <v>131</v>
      </c>
      <c r="C9218" s="7">
        <v>2</v>
      </c>
      <c r="D9218">
        <v>27</v>
      </c>
      <c r="E9218">
        <f t="shared" si="622"/>
        <v>5</v>
      </c>
      <c r="F9218" t="str">
        <f t="shared" si="623"/>
        <v>仏滅</v>
      </c>
      <c r="G9218" t="str">
        <f t="shared" si="620"/>
        <v>水</v>
      </c>
      <c r="I9218" t="str">
        <f t="shared" si="621"/>
        <v/>
      </c>
    </row>
    <row r="9219" spans="1:9">
      <c r="A9219" s="1">
        <v>45743</v>
      </c>
      <c r="B9219" s="6" t="s">
        <v>132</v>
      </c>
      <c r="C9219" s="7">
        <v>2</v>
      </c>
      <c r="D9219">
        <v>28</v>
      </c>
      <c r="E9219">
        <f t="shared" si="622"/>
        <v>0</v>
      </c>
      <c r="F9219" t="str">
        <f t="shared" si="623"/>
        <v>大安</v>
      </c>
      <c r="G9219" t="str">
        <f t="shared" ref="G9219:G9282" si="624">TEXT(A9219,"aaa")</f>
        <v>木</v>
      </c>
      <c r="I9219" t="str">
        <f t="shared" ref="I9219:I9282" si="625">IF(ISERROR(VLOOKUP(H9219,$K$29:$L$39,2,FALSE)),"",VLOOKUP(H9219,$K$29:$L$39,2,FALSE))</f>
        <v/>
      </c>
    </row>
    <row r="9220" spans="1:9">
      <c r="A9220" s="1">
        <v>45744</v>
      </c>
      <c r="B9220" s="6" t="s">
        <v>133</v>
      </c>
      <c r="C9220" s="7">
        <v>2</v>
      </c>
      <c r="D9220">
        <v>29</v>
      </c>
      <c r="E9220">
        <f t="shared" si="622"/>
        <v>1</v>
      </c>
      <c r="F9220" t="str">
        <f t="shared" si="623"/>
        <v>赤口</v>
      </c>
      <c r="G9220" t="str">
        <f t="shared" si="624"/>
        <v>金</v>
      </c>
      <c r="I9220" t="str">
        <f t="shared" si="625"/>
        <v/>
      </c>
    </row>
    <row r="9221" spans="1:9">
      <c r="A9221" s="1">
        <v>45745</v>
      </c>
      <c r="B9221" s="6" t="s">
        <v>517</v>
      </c>
      <c r="C9221" s="7">
        <v>3</v>
      </c>
      <c r="D9221">
        <v>1</v>
      </c>
      <c r="E9221">
        <f t="shared" si="622"/>
        <v>4</v>
      </c>
      <c r="F9221" t="str">
        <f t="shared" si="623"/>
        <v>先負</v>
      </c>
      <c r="G9221" t="str">
        <f t="shared" si="624"/>
        <v>土</v>
      </c>
      <c r="I9221" t="str">
        <f t="shared" si="625"/>
        <v/>
      </c>
    </row>
    <row r="9222" spans="1:9">
      <c r="A9222" s="1">
        <v>45746</v>
      </c>
      <c r="B9222" s="6" t="s">
        <v>136</v>
      </c>
      <c r="C9222" s="7">
        <v>3</v>
      </c>
      <c r="D9222">
        <v>2</v>
      </c>
      <c r="E9222">
        <f t="shared" si="622"/>
        <v>5</v>
      </c>
      <c r="F9222" t="str">
        <f t="shared" si="623"/>
        <v>仏滅</v>
      </c>
      <c r="G9222" t="str">
        <f t="shared" si="624"/>
        <v>日</v>
      </c>
      <c r="I9222" t="str">
        <f t="shared" si="625"/>
        <v/>
      </c>
    </row>
    <row r="9223" spans="1:9">
      <c r="A9223" s="1">
        <v>45747</v>
      </c>
      <c r="B9223" s="6" t="s">
        <v>137</v>
      </c>
      <c r="C9223" s="7">
        <v>3</v>
      </c>
      <c r="D9223">
        <v>3</v>
      </c>
      <c r="E9223">
        <f t="shared" si="622"/>
        <v>0</v>
      </c>
      <c r="F9223" t="str">
        <f t="shared" si="623"/>
        <v>大安</v>
      </c>
      <c r="G9223" t="str">
        <f t="shared" si="624"/>
        <v>月</v>
      </c>
      <c r="I9223" t="str">
        <f t="shared" si="625"/>
        <v/>
      </c>
    </row>
    <row r="9224" spans="1:9">
      <c r="A9224" s="1">
        <v>45748</v>
      </c>
      <c r="B9224" s="6" t="s">
        <v>138</v>
      </c>
      <c r="C9224" s="7">
        <v>3</v>
      </c>
      <c r="D9224">
        <v>4</v>
      </c>
      <c r="E9224">
        <f t="shared" si="622"/>
        <v>1</v>
      </c>
      <c r="F9224" t="str">
        <f t="shared" si="623"/>
        <v>赤口</v>
      </c>
      <c r="G9224" t="str">
        <f t="shared" si="624"/>
        <v>火</v>
      </c>
      <c r="I9224" t="str">
        <f t="shared" si="625"/>
        <v/>
      </c>
    </row>
    <row r="9225" spans="1:9">
      <c r="A9225" s="1">
        <v>45749</v>
      </c>
      <c r="B9225" s="6" t="s">
        <v>139</v>
      </c>
      <c r="C9225" s="7">
        <v>3</v>
      </c>
      <c r="D9225">
        <v>5</v>
      </c>
      <c r="E9225">
        <f t="shared" si="622"/>
        <v>2</v>
      </c>
      <c r="F9225" t="str">
        <f t="shared" si="623"/>
        <v>先勝</v>
      </c>
      <c r="G9225" t="str">
        <f t="shared" si="624"/>
        <v>水</v>
      </c>
      <c r="I9225" t="str">
        <f t="shared" si="625"/>
        <v/>
      </c>
    </row>
    <row r="9226" spans="1:9">
      <c r="A9226" s="1">
        <v>45750</v>
      </c>
      <c r="B9226" s="6" t="s">
        <v>140</v>
      </c>
      <c r="C9226" s="7">
        <v>3</v>
      </c>
      <c r="D9226">
        <v>6</v>
      </c>
      <c r="E9226">
        <f t="shared" si="622"/>
        <v>3</v>
      </c>
      <c r="F9226" t="str">
        <f t="shared" si="623"/>
        <v>友引</v>
      </c>
      <c r="G9226" t="str">
        <f t="shared" si="624"/>
        <v>木</v>
      </c>
      <c r="I9226" t="str">
        <f t="shared" si="625"/>
        <v/>
      </c>
    </row>
    <row r="9227" spans="1:9">
      <c r="A9227" s="1">
        <v>45751</v>
      </c>
      <c r="B9227" s="6" t="s">
        <v>141</v>
      </c>
      <c r="C9227" s="7">
        <v>3</v>
      </c>
      <c r="D9227">
        <v>7</v>
      </c>
      <c r="E9227">
        <f t="shared" si="622"/>
        <v>4</v>
      </c>
      <c r="F9227" t="str">
        <f t="shared" si="623"/>
        <v>先負</v>
      </c>
      <c r="G9227" t="str">
        <f t="shared" si="624"/>
        <v>金</v>
      </c>
      <c r="I9227" t="str">
        <f t="shared" si="625"/>
        <v/>
      </c>
    </row>
    <row r="9228" spans="1:9">
      <c r="A9228" s="1">
        <v>45752</v>
      </c>
      <c r="B9228" s="6" t="s">
        <v>142</v>
      </c>
      <c r="C9228" s="7">
        <v>3</v>
      </c>
      <c r="D9228">
        <v>8</v>
      </c>
      <c r="E9228">
        <f t="shared" ref="E9228:E9291" si="626">MOD(C9228+D9228,6)</f>
        <v>5</v>
      </c>
      <c r="F9228" t="str">
        <f t="shared" ref="F9228:F9291" si="627">VLOOKUP(E9228,$K$18:$L$23,2)</f>
        <v>仏滅</v>
      </c>
      <c r="G9228" t="str">
        <f t="shared" si="624"/>
        <v>土</v>
      </c>
      <c r="I9228" t="str">
        <f t="shared" si="625"/>
        <v/>
      </c>
    </row>
    <row r="9229" spans="1:9">
      <c r="A9229" s="1">
        <v>45753</v>
      </c>
      <c r="B9229" s="6" t="s">
        <v>143</v>
      </c>
      <c r="C9229" s="7">
        <v>3</v>
      </c>
      <c r="D9229">
        <v>9</v>
      </c>
      <c r="E9229">
        <f t="shared" si="626"/>
        <v>0</v>
      </c>
      <c r="F9229" t="str">
        <f t="shared" si="627"/>
        <v>大安</v>
      </c>
      <c r="G9229" t="str">
        <f t="shared" si="624"/>
        <v>日</v>
      </c>
      <c r="I9229" t="str">
        <f t="shared" si="625"/>
        <v/>
      </c>
    </row>
    <row r="9230" spans="1:9">
      <c r="A9230" s="1">
        <v>45754</v>
      </c>
      <c r="B9230" s="6" t="s">
        <v>144</v>
      </c>
      <c r="C9230" s="7">
        <v>3</v>
      </c>
      <c r="D9230">
        <v>10</v>
      </c>
      <c r="E9230">
        <f t="shared" si="626"/>
        <v>1</v>
      </c>
      <c r="F9230" t="str">
        <f t="shared" si="627"/>
        <v>赤口</v>
      </c>
      <c r="G9230" t="str">
        <f t="shared" si="624"/>
        <v>月</v>
      </c>
      <c r="I9230" t="str">
        <f t="shared" si="625"/>
        <v/>
      </c>
    </row>
    <row r="9231" spans="1:9">
      <c r="A9231" s="1">
        <v>45755</v>
      </c>
      <c r="B9231" s="6" t="s">
        <v>145</v>
      </c>
      <c r="C9231" s="7">
        <v>3</v>
      </c>
      <c r="D9231">
        <v>11</v>
      </c>
      <c r="E9231">
        <f t="shared" si="626"/>
        <v>2</v>
      </c>
      <c r="F9231" t="str">
        <f t="shared" si="627"/>
        <v>先勝</v>
      </c>
      <c r="G9231" t="str">
        <f t="shared" si="624"/>
        <v>火</v>
      </c>
      <c r="I9231" t="str">
        <f t="shared" si="625"/>
        <v/>
      </c>
    </row>
    <row r="9232" spans="1:9">
      <c r="A9232" s="1">
        <v>45756</v>
      </c>
      <c r="B9232" s="6" t="s">
        <v>146</v>
      </c>
      <c r="C9232" s="7">
        <v>3</v>
      </c>
      <c r="D9232">
        <v>12</v>
      </c>
      <c r="E9232">
        <f t="shared" si="626"/>
        <v>3</v>
      </c>
      <c r="F9232" t="str">
        <f t="shared" si="627"/>
        <v>友引</v>
      </c>
      <c r="G9232" t="str">
        <f t="shared" si="624"/>
        <v>水</v>
      </c>
      <c r="I9232" t="str">
        <f t="shared" si="625"/>
        <v/>
      </c>
    </row>
    <row r="9233" spans="1:9">
      <c r="A9233" s="1">
        <v>45757</v>
      </c>
      <c r="B9233" s="6" t="s">
        <v>147</v>
      </c>
      <c r="C9233" s="7">
        <v>3</v>
      </c>
      <c r="D9233">
        <v>13</v>
      </c>
      <c r="E9233">
        <f t="shared" si="626"/>
        <v>4</v>
      </c>
      <c r="F9233" t="str">
        <f t="shared" si="627"/>
        <v>先負</v>
      </c>
      <c r="G9233" t="str">
        <f t="shared" si="624"/>
        <v>木</v>
      </c>
      <c r="I9233" t="str">
        <f t="shared" si="625"/>
        <v/>
      </c>
    </row>
    <row r="9234" spans="1:9">
      <c r="A9234" s="1">
        <v>45758</v>
      </c>
      <c r="B9234" s="6" t="s">
        <v>148</v>
      </c>
      <c r="C9234" s="7">
        <v>3</v>
      </c>
      <c r="D9234">
        <v>14</v>
      </c>
      <c r="E9234">
        <f t="shared" si="626"/>
        <v>5</v>
      </c>
      <c r="F9234" t="str">
        <f t="shared" si="627"/>
        <v>仏滅</v>
      </c>
      <c r="G9234" t="str">
        <f t="shared" si="624"/>
        <v>金</v>
      </c>
      <c r="I9234" t="str">
        <f t="shared" si="625"/>
        <v/>
      </c>
    </row>
    <row r="9235" spans="1:9">
      <c r="A9235" s="1">
        <v>45759</v>
      </c>
      <c r="B9235" s="6" t="s">
        <v>149</v>
      </c>
      <c r="C9235" s="7">
        <v>3</v>
      </c>
      <c r="D9235">
        <v>15</v>
      </c>
      <c r="E9235">
        <f t="shared" si="626"/>
        <v>0</v>
      </c>
      <c r="F9235" t="str">
        <f t="shared" si="627"/>
        <v>大安</v>
      </c>
      <c r="G9235" t="str">
        <f t="shared" si="624"/>
        <v>土</v>
      </c>
      <c r="I9235" t="str">
        <f t="shared" si="625"/>
        <v/>
      </c>
    </row>
    <row r="9236" spans="1:9">
      <c r="A9236" s="1">
        <v>45760</v>
      </c>
      <c r="B9236" s="6" t="s">
        <v>150</v>
      </c>
      <c r="C9236" s="7">
        <v>3</v>
      </c>
      <c r="D9236">
        <v>16</v>
      </c>
      <c r="E9236">
        <f t="shared" si="626"/>
        <v>1</v>
      </c>
      <c r="F9236" t="str">
        <f t="shared" si="627"/>
        <v>赤口</v>
      </c>
      <c r="G9236" t="str">
        <f t="shared" si="624"/>
        <v>日</v>
      </c>
      <c r="I9236" t="str">
        <f t="shared" si="625"/>
        <v/>
      </c>
    </row>
    <row r="9237" spans="1:9">
      <c r="A9237" s="1">
        <v>45761</v>
      </c>
      <c r="B9237" s="6" t="s">
        <v>151</v>
      </c>
      <c r="C9237" s="7">
        <v>3</v>
      </c>
      <c r="D9237">
        <v>17</v>
      </c>
      <c r="E9237">
        <f t="shared" si="626"/>
        <v>2</v>
      </c>
      <c r="F9237" t="str">
        <f t="shared" si="627"/>
        <v>先勝</v>
      </c>
      <c r="G9237" t="str">
        <f t="shared" si="624"/>
        <v>月</v>
      </c>
      <c r="I9237" t="str">
        <f t="shared" si="625"/>
        <v/>
      </c>
    </row>
    <row r="9238" spans="1:9">
      <c r="A9238" s="1">
        <v>45762</v>
      </c>
      <c r="B9238" s="6" t="s">
        <v>152</v>
      </c>
      <c r="C9238" s="7">
        <v>3</v>
      </c>
      <c r="D9238">
        <v>18</v>
      </c>
      <c r="E9238">
        <f t="shared" si="626"/>
        <v>3</v>
      </c>
      <c r="F9238" t="str">
        <f t="shared" si="627"/>
        <v>友引</v>
      </c>
      <c r="G9238" t="str">
        <f t="shared" si="624"/>
        <v>火</v>
      </c>
      <c r="I9238" t="str">
        <f t="shared" si="625"/>
        <v/>
      </c>
    </row>
    <row r="9239" spans="1:9">
      <c r="A9239" s="1">
        <v>45763</v>
      </c>
      <c r="B9239" s="6" t="s">
        <v>153</v>
      </c>
      <c r="C9239" s="7">
        <v>3</v>
      </c>
      <c r="D9239">
        <v>19</v>
      </c>
      <c r="E9239">
        <f t="shared" si="626"/>
        <v>4</v>
      </c>
      <c r="F9239" t="str">
        <f t="shared" si="627"/>
        <v>先負</v>
      </c>
      <c r="G9239" t="str">
        <f t="shared" si="624"/>
        <v>水</v>
      </c>
      <c r="I9239" t="str">
        <f t="shared" si="625"/>
        <v/>
      </c>
    </row>
    <row r="9240" spans="1:9">
      <c r="A9240" s="1">
        <v>45764</v>
      </c>
      <c r="B9240" s="6" t="s">
        <v>154</v>
      </c>
      <c r="C9240" s="7">
        <v>3</v>
      </c>
      <c r="D9240">
        <v>20</v>
      </c>
      <c r="E9240">
        <f t="shared" si="626"/>
        <v>5</v>
      </c>
      <c r="F9240" t="str">
        <f t="shared" si="627"/>
        <v>仏滅</v>
      </c>
      <c r="G9240" t="str">
        <f t="shared" si="624"/>
        <v>木</v>
      </c>
      <c r="I9240" t="str">
        <f t="shared" si="625"/>
        <v/>
      </c>
    </row>
    <row r="9241" spans="1:9">
      <c r="A9241" s="1">
        <v>45765</v>
      </c>
      <c r="B9241" s="6" t="s">
        <v>155</v>
      </c>
      <c r="C9241" s="7">
        <v>3</v>
      </c>
      <c r="D9241">
        <v>21</v>
      </c>
      <c r="E9241">
        <f t="shared" si="626"/>
        <v>0</v>
      </c>
      <c r="F9241" t="str">
        <f t="shared" si="627"/>
        <v>大安</v>
      </c>
      <c r="G9241" t="str">
        <f t="shared" si="624"/>
        <v>金</v>
      </c>
      <c r="I9241" t="str">
        <f t="shared" si="625"/>
        <v/>
      </c>
    </row>
    <row r="9242" spans="1:9">
      <c r="A9242" s="1">
        <v>45766</v>
      </c>
      <c r="B9242" s="6" t="s">
        <v>156</v>
      </c>
      <c r="C9242" s="7">
        <v>3</v>
      </c>
      <c r="D9242">
        <v>22</v>
      </c>
      <c r="E9242">
        <f t="shared" si="626"/>
        <v>1</v>
      </c>
      <c r="F9242" t="str">
        <f t="shared" si="627"/>
        <v>赤口</v>
      </c>
      <c r="G9242" t="str">
        <f t="shared" si="624"/>
        <v>土</v>
      </c>
      <c r="I9242" t="str">
        <f t="shared" si="625"/>
        <v/>
      </c>
    </row>
    <row r="9243" spans="1:9">
      <c r="A9243" s="1">
        <v>45767</v>
      </c>
      <c r="B9243" s="6" t="s">
        <v>157</v>
      </c>
      <c r="C9243" s="7">
        <v>3</v>
      </c>
      <c r="D9243">
        <v>23</v>
      </c>
      <c r="E9243">
        <f t="shared" si="626"/>
        <v>2</v>
      </c>
      <c r="F9243" t="str">
        <f t="shared" si="627"/>
        <v>先勝</v>
      </c>
      <c r="G9243" t="str">
        <f t="shared" si="624"/>
        <v>日</v>
      </c>
      <c r="I9243" t="str">
        <f t="shared" si="625"/>
        <v/>
      </c>
    </row>
    <row r="9244" spans="1:9">
      <c r="A9244" s="1">
        <v>45768</v>
      </c>
      <c r="B9244" s="6" t="s">
        <v>158</v>
      </c>
      <c r="C9244" s="7">
        <v>3</v>
      </c>
      <c r="D9244">
        <v>24</v>
      </c>
      <c r="E9244">
        <f t="shared" si="626"/>
        <v>3</v>
      </c>
      <c r="F9244" t="str">
        <f t="shared" si="627"/>
        <v>友引</v>
      </c>
      <c r="G9244" t="str">
        <f t="shared" si="624"/>
        <v>月</v>
      </c>
      <c r="I9244" t="str">
        <f t="shared" si="625"/>
        <v/>
      </c>
    </row>
    <row r="9245" spans="1:9">
      <c r="A9245" s="1">
        <v>45769</v>
      </c>
      <c r="B9245" s="6" t="s">
        <v>159</v>
      </c>
      <c r="C9245" s="7">
        <v>3</v>
      </c>
      <c r="D9245">
        <v>25</v>
      </c>
      <c r="E9245">
        <f t="shared" si="626"/>
        <v>4</v>
      </c>
      <c r="F9245" t="str">
        <f t="shared" si="627"/>
        <v>先負</v>
      </c>
      <c r="G9245" t="str">
        <f t="shared" si="624"/>
        <v>火</v>
      </c>
      <c r="I9245" t="str">
        <f t="shared" si="625"/>
        <v/>
      </c>
    </row>
    <row r="9246" spans="1:9">
      <c r="A9246" s="1">
        <v>45770</v>
      </c>
      <c r="B9246" s="6" t="s">
        <v>160</v>
      </c>
      <c r="C9246" s="7">
        <v>3</v>
      </c>
      <c r="D9246">
        <v>26</v>
      </c>
      <c r="E9246">
        <f t="shared" si="626"/>
        <v>5</v>
      </c>
      <c r="F9246" t="str">
        <f t="shared" si="627"/>
        <v>仏滅</v>
      </c>
      <c r="G9246" t="str">
        <f t="shared" si="624"/>
        <v>水</v>
      </c>
      <c r="I9246" t="str">
        <f t="shared" si="625"/>
        <v/>
      </c>
    </row>
    <row r="9247" spans="1:9">
      <c r="A9247" s="1">
        <v>45771</v>
      </c>
      <c r="B9247" s="6" t="s">
        <v>161</v>
      </c>
      <c r="C9247" s="7">
        <v>3</v>
      </c>
      <c r="D9247">
        <v>27</v>
      </c>
      <c r="E9247">
        <f t="shared" si="626"/>
        <v>0</v>
      </c>
      <c r="F9247" t="str">
        <f t="shared" si="627"/>
        <v>大安</v>
      </c>
      <c r="G9247" t="str">
        <f t="shared" si="624"/>
        <v>木</v>
      </c>
      <c r="I9247" t="str">
        <f t="shared" si="625"/>
        <v/>
      </c>
    </row>
    <row r="9248" spans="1:9">
      <c r="A9248" s="1">
        <v>45772</v>
      </c>
      <c r="B9248" s="6" t="s">
        <v>162</v>
      </c>
      <c r="C9248" s="7">
        <v>3</v>
      </c>
      <c r="D9248">
        <v>28</v>
      </c>
      <c r="E9248">
        <f t="shared" si="626"/>
        <v>1</v>
      </c>
      <c r="F9248" t="str">
        <f t="shared" si="627"/>
        <v>赤口</v>
      </c>
      <c r="G9248" t="str">
        <f t="shared" si="624"/>
        <v>金</v>
      </c>
      <c r="I9248" t="str">
        <f t="shared" si="625"/>
        <v/>
      </c>
    </row>
    <row r="9249" spans="1:9">
      <c r="A9249" s="1">
        <v>45773</v>
      </c>
      <c r="B9249" s="6" t="s">
        <v>163</v>
      </c>
      <c r="C9249" s="7">
        <v>3</v>
      </c>
      <c r="D9249">
        <v>29</v>
      </c>
      <c r="E9249">
        <f t="shared" si="626"/>
        <v>2</v>
      </c>
      <c r="F9249" t="str">
        <f t="shared" si="627"/>
        <v>先勝</v>
      </c>
      <c r="G9249" t="str">
        <f t="shared" si="624"/>
        <v>土</v>
      </c>
      <c r="I9249" t="str">
        <f t="shared" si="625"/>
        <v/>
      </c>
    </row>
    <row r="9250" spans="1:9">
      <c r="A9250" s="1">
        <v>45774</v>
      </c>
      <c r="B9250" s="6" t="s">
        <v>236</v>
      </c>
      <c r="C9250" s="7">
        <v>3</v>
      </c>
      <c r="D9250">
        <v>30</v>
      </c>
      <c r="E9250">
        <f t="shared" si="626"/>
        <v>3</v>
      </c>
      <c r="F9250" t="str">
        <f t="shared" si="627"/>
        <v>友引</v>
      </c>
      <c r="G9250" t="str">
        <f t="shared" si="624"/>
        <v>日</v>
      </c>
      <c r="I9250" t="str">
        <f t="shared" si="625"/>
        <v/>
      </c>
    </row>
    <row r="9251" spans="1:9">
      <c r="A9251" s="1">
        <v>45775</v>
      </c>
      <c r="B9251" s="6" t="s">
        <v>662</v>
      </c>
      <c r="C9251" s="7">
        <v>4</v>
      </c>
      <c r="D9251">
        <v>1</v>
      </c>
      <c r="E9251">
        <f t="shared" si="626"/>
        <v>5</v>
      </c>
      <c r="F9251" t="str">
        <f t="shared" si="627"/>
        <v>仏滅</v>
      </c>
      <c r="G9251" t="str">
        <f t="shared" si="624"/>
        <v>月</v>
      </c>
      <c r="I9251" t="str">
        <f t="shared" si="625"/>
        <v/>
      </c>
    </row>
    <row r="9252" spans="1:9">
      <c r="A9252" s="1">
        <v>45776</v>
      </c>
      <c r="B9252" s="6" t="s">
        <v>165</v>
      </c>
      <c r="C9252" s="7">
        <v>4</v>
      </c>
      <c r="D9252">
        <v>2</v>
      </c>
      <c r="E9252">
        <f t="shared" si="626"/>
        <v>0</v>
      </c>
      <c r="F9252" t="str">
        <f t="shared" si="627"/>
        <v>大安</v>
      </c>
      <c r="G9252" t="str">
        <f t="shared" si="624"/>
        <v>火</v>
      </c>
      <c r="I9252" t="str">
        <f t="shared" si="625"/>
        <v/>
      </c>
    </row>
    <row r="9253" spans="1:9">
      <c r="A9253" s="1">
        <v>45777</v>
      </c>
      <c r="B9253" s="6" t="s">
        <v>166</v>
      </c>
      <c r="C9253" s="7">
        <v>4</v>
      </c>
      <c r="D9253">
        <v>3</v>
      </c>
      <c r="E9253">
        <f t="shared" si="626"/>
        <v>1</v>
      </c>
      <c r="F9253" t="str">
        <f t="shared" si="627"/>
        <v>赤口</v>
      </c>
      <c r="G9253" t="str">
        <f t="shared" si="624"/>
        <v>水</v>
      </c>
      <c r="I9253" t="str">
        <f t="shared" si="625"/>
        <v/>
      </c>
    </row>
    <row r="9254" spans="1:9">
      <c r="A9254" s="1">
        <v>45778</v>
      </c>
      <c r="B9254" s="6" t="s">
        <v>167</v>
      </c>
      <c r="C9254" s="7">
        <v>4</v>
      </c>
      <c r="D9254">
        <v>4</v>
      </c>
      <c r="E9254">
        <f t="shared" si="626"/>
        <v>2</v>
      </c>
      <c r="F9254" t="str">
        <f t="shared" si="627"/>
        <v>先勝</v>
      </c>
      <c r="G9254" t="str">
        <f t="shared" si="624"/>
        <v>木</v>
      </c>
      <c r="I9254" t="str">
        <f t="shared" si="625"/>
        <v/>
      </c>
    </row>
    <row r="9255" spans="1:9">
      <c r="A9255" s="1">
        <v>45779</v>
      </c>
      <c r="B9255" s="6" t="s">
        <v>168</v>
      </c>
      <c r="C9255" s="7">
        <v>4</v>
      </c>
      <c r="D9255">
        <v>5</v>
      </c>
      <c r="E9255">
        <f t="shared" si="626"/>
        <v>3</v>
      </c>
      <c r="F9255" t="str">
        <f t="shared" si="627"/>
        <v>友引</v>
      </c>
      <c r="G9255" t="str">
        <f t="shared" si="624"/>
        <v>金</v>
      </c>
      <c r="I9255" t="str">
        <f t="shared" si="625"/>
        <v/>
      </c>
    </row>
    <row r="9256" spans="1:9">
      <c r="A9256" s="1">
        <v>45780</v>
      </c>
      <c r="B9256" s="6" t="s">
        <v>169</v>
      </c>
      <c r="C9256" s="7">
        <v>4</v>
      </c>
      <c r="D9256">
        <v>6</v>
      </c>
      <c r="E9256">
        <f t="shared" si="626"/>
        <v>4</v>
      </c>
      <c r="F9256" t="str">
        <f t="shared" si="627"/>
        <v>先負</v>
      </c>
      <c r="G9256" t="str">
        <f t="shared" si="624"/>
        <v>土</v>
      </c>
      <c r="I9256" t="str">
        <f t="shared" si="625"/>
        <v/>
      </c>
    </row>
    <row r="9257" spans="1:9">
      <c r="A9257" s="1">
        <v>45781</v>
      </c>
      <c r="B9257" s="6" t="s">
        <v>170</v>
      </c>
      <c r="C9257" s="7">
        <v>4</v>
      </c>
      <c r="D9257">
        <v>7</v>
      </c>
      <c r="E9257">
        <f t="shared" si="626"/>
        <v>5</v>
      </c>
      <c r="F9257" t="str">
        <f t="shared" si="627"/>
        <v>仏滅</v>
      </c>
      <c r="G9257" t="str">
        <f t="shared" si="624"/>
        <v>日</v>
      </c>
      <c r="I9257" t="str">
        <f t="shared" si="625"/>
        <v/>
      </c>
    </row>
    <row r="9258" spans="1:9">
      <c r="A9258" s="1">
        <v>45782</v>
      </c>
      <c r="B9258" s="6" t="s">
        <v>171</v>
      </c>
      <c r="C9258" s="7">
        <v>4</v>
      </c>
      <c r="D9258">
        <v>8</v>
      </c>
      <c r="E9258">
        <f t="shared" si="626"/>
        <v>0</v>
      </c>
      <c r="F9258" t="str">
        <f t="shared" si="627"/>
        <v>大安</v>
      </c>
      <c r="G9258" t="str">
        <f t="shared" si="624"/>
        <v>月</v>
      </c>
      <c r="I9258" t="str">
        <f t="shared" si="625"/>
        <v/>
      </c>
    </row>
    <row r="9259" spans="1:9">
      <c r="A9259" s="1">
        <v>45783</v>
      </c>
      <c r="B9259" s="6" t="s">
        <v>172</v>
      </c>
      <c r="C9259" s="7">
        <v>4</v>
      </c>
      <c r="D9259">
        <v>9</v>
      </c>
      <c r="E9259">
        <f t="shared" si="626"/>
        <v>1</v>
      </c>
      <c r="F9259" t="str">
        <f t="shared" si="627"/>
        <v>赤口</v>
      </c>
      <c r="G9259" t="str">
        <f t="shared" si="624"/>
        <v>火</v>
      </c>
      <c r="I9259" t="str">
        <f t="shared" si="625"/>
        <v/>
      </c>
    </row>
    <row r="9260" spans="1:9">
      <c r="A9260" s="1">
        <v>45784</v>
      </c>
      <c r="B9260" s="6" t="s">
        <v>173</v>
      </c>
      <c r="C9260" s="7">
        <v>4</v>
      </c>
      <c r="D9260">
        <v>10</v>
      </c>
      <c r="E9260">
        <f t="shared" si="626"/>
        <v>2</v>
      </c>
      <c r="F9260" t="str">
        <f t="shared" si="627"/>
        <v>先勝</v>
      </c>
      <c r="G9260" t="str">
        <f t="shared" si="624"/>
        <v>水</v>
      </c>
      <c r="I9260" t="str">
        <f t="shared" si="625"/>
        <v/>
      </c>
    </row>
    <row r="9261" spans="1:9">
      <c r="A9261" s="1">
        <v>45785</v>
      </c>
      <c r="B9261" s="6" t="s">
        <v>174</v>
      </c>
      <c r="C9261" s="7">
        <v>4</v>
      </c>
      <c r="D9261">
        <v>11</v>
      </c>
      <c r="E9261">
        <f t="shared" si="626"/>
        <v>3</v>
      </c>
      <c r="F9261" t="str">
        <f t="shared" si="627"/>
        <v>友引</v>
      </c>
      <c r="G9261" t="str">
        <f t="shared" si="624"/>
        <v>木</v>
      </c>
      <c r="I9261" t="str">
        <f t="shared" si="625"/>
        <v/>
      </c>
    </row>
    <row r="9262" spans="1:9">
      <c r="A9262" s="1">
        <v>45786</v>
      </c>
      <c r="B9262" s="6" t="s">
        <v>175</v>
      </c>
      <c r="C9262" s="7">
        <v>4</v>
      </c>
      <c r="D9262">
        <v>12</v>
      </c>
      <c r="E9262">
        <f t="shared" si="626"/>
        <v>4</v>
      </c>
      <c r="F9262" t="str">
        <f t="shared" si="627"/>
        <v>先負</v>
      </c>
      <c r="G9262" t="str">
        <f t="shared" si="624"/>
        <v>金</v>
      </c>
      <c r="I9262" t="str">
        <f t="shared" si="625"/>
        <v/>
      </c>
    </row>
    <row r="9263" spans="1:9">
      <c r="A9263" s="1">
        <v>45787</v>
      </c>
      <c r="B9263" s="6" t="s">
        <v>176</v>
      </c>
      <c r="C9263" s="7">
        <v>4</v>
      </c>
      <c r="D9263">
        <v>13</v>
      </c>
      <c r="E9263">
        <f t="shared" si="626"/>
        <v>5</v>
      </c>
      <c r="F9263" t="str">
        <f t="shared" si="627"/>
        <v>仏滅</v>
      </c>
      <c r="G9263" t="str">
        <f t="shared" si="624"/>
        <v>土</v>
      </c>
      <c r="I9263" t="str">
        <f t="shared" si="625"/>
        <v/>
      </c>
    </row>
    <row r="9264" spans="1:9">
      <c r="A9264" s="1">
        <v>45788</v>
      </c>
      <c r="B9264" s="6" t="s">
        <v>177</v>
      </c>
      <c r="C9264" s="7">
        <v>4</v>
      </c>
      <c r="D9264">
        <v>14</v>
      </c>
      <c r="E9264">
        <f t="shared" si="626"/>
        <v>0</v>
      </c>
      <c r="F9264" t="str">
        <f t="shared" si="627"/>
        <v>大安</v>
      </c>
      <c r="G9264" t="str">
        <f t="shared" si="624"/>
        <v>日</v>
      </c>
      <c r="I9264" t="str">
        <f t="shared" si="625"/>
        <v/>
      </c>
    </row>
    <row r="9265" spans="1:9">
      <c r="A9265" s="1">
        <v>45789</v>
      </c>
      <c r="B9265" s="6" t="s">
        <v>178</v>
      </c>
      <c r="C9265" s="7">
        <v>4</v>
      </c>
      <c r="D9265">
        <v>15</v>
      </c>
      <c r="E9265">
        <f t="shared" si="626"/>
        <v>1</v>
      </c>
      <c r="F9265" t="str">
        <f t="shared" si="627"/>
        <v>赤口</v>
      </c>
      <c r="G9265" t="str">
        <f t="shared" si="624"/>
        <v>月</v>
      </c>
      <c r="I9265" t="str">
        <f t="shared" si="625"/>
        <v/>
      </c>
    </row>
    <row r="9266" spans="1:9">
      <c r="A9266" s="1">
        <v>45790</v>
      </c>
      <c r="B9266" s="6" t="s">
        <v>179</v>
      </c>
      <c r="C9266" s="7">
        <v>4</v>
      </c>
      <c r="D9266">
        <v>16</v>
      </c>
      <c r="E9266">
        <f t="shared" si="626"/>
        <v>2</v>
      </c>
      <c r="F9266" t="str">
        <f t="shared" si="627"/>
        <v>先勝</v>
      </c>
      <c r="G9266" t="str">
        <f t="shared" si="624"/>
        <v>火</v>
      </c>
      <c r="I9266" t="str">
        <f t="shared" si="625"/>
        <v/>
      </c>
    </row>
    <row r="9267" spans="1:9">
      <c r="A9267" s="1">
        <v>45791</v>
      </c>
      <c r="B9267" s="6" t="s">
        <v>180</v>
      </c>
      <c r="C9267" s="7">
        <v>4</v>
      </c>
      <c r="D9267">
        <v>17</v>
      </c>
      <c r="E9267">
        <f t="shared" si="626"/>
        <v>3</v>
      </c>
      <c r="F9267" t="str">
        <f t="shared" si="627"/>
        <v>友引</v>
      </c>
      <c r="G9267" t="str">
        <f t="shared" si="624"/>
        <v>水</v>
      </c>
      <c r="I9267" t="str">
        <f t="shared" si="625"/>
        <v/>
      </c>
    </row>
    <row r="9268" spans="1:9">
      <c r="A9268" s="1">
        <v>45792</v>
      </c>
      <c r="B9268" s="6" t="s">
        <v>181</v>
      </c>
      <c r="C9268" s="7">
        <v>4</v>
      </c>
      <c r="D9268">
        <v>18</v>
      </c>
      <c r="E9268">
        <f t="shared" si="626"/>
        <v>4</v>
      </c>
      <c r="F9268" t="str">
        <f t="shared" si="627"/>
        <v>先負</v>
      </c>
      <c r="G9268" t="str">
        <f t="shared" si="624"/>
        <v>木</v>
      </c>
      <c r="I9268" t="str">
        <f t="shared" si="625"/>
        <v/>
      </c>
    </row>
    <row r="9269" spans="1:9">
      <c r="A9269" s="1">
        <v>45793</v>
      </c>
      <c r="B9269" s="6" t="s">
        <v>182</v>
      </c>
      <c r="C9269" s="7">
        <v>4</v>
      </c>
      <c r="D9269">
        <v>19</v>
      </c>
      <c r="E9269">
        <f t="shared" si="626"/>
        <v>5</v>
      </c>
      <c r="F9269" t="str">
        <f t="shared" si="627"/>
        <v>仏滅</v>
      </c>
      <c r="G9269" t="str">
        <f t="shared" si="624"/>
        <v>金</v>
      </c>
      <c r="I9269" t="str">
        <f t="shared" si="625"/>
        <v/>
      </c>
    </row>
    <row r="9270" spans="1:9">
      <c r="A9270" s="1">
        <v>45794</v>
      </c>
      <c r="B9270" s="6" t="s">
        <v>183</v>
      </c>
      <c r="C9270" s="7">
        <v>4</v>
      </c>
      <c r="D9270">
        <v>20</v>
      </c>
      <c r="E9270">
        <f t="shared" si="626"/>
        <v>0</v>
      </c>
      <c r="F9270" t="str">
        <f t="shared" si="627"/>
        <v>大安</v>
      </c>
      <c r="G9270" t="str">
        <f t="shared" si="624"/>
        <v>土</v>
      </c>
      <c r="I9270" t="str">
        <f t="shared" si="625"/>
        <v/>
      </c>
    </row>
    <row r="9271" spans="1:9">
      <c r="A9271" s="1">
        <v>45795</v>
      </c>
      <c r="B9271" s="6" t="s">
        <v>184</v>
      </c>
      <c r="C9271" s="7">
        <v>4</v>
      </c>
      <c r="D9271">
        <v>21</v>
      </c>
      <c r="E9271">
        <f t="shared" si="626"/>
        <v>1</v>
      </c>
      <c r="F9271" t="str">
        <f t="shared" si="627"/>
        <v>赤口</v>
      </c>
      <c r="G9271" t="str">
        <f t="shared" si="624"/>
        <v>日</v>
      </c>
      <c r="I9271" t="str">
        <f t="shared" si="625"/>
        <v/>
      </c>
    </row>
    <row r="9272" spans="1:9">
      <c r="A9272" s="1">
        <v>45796</v>
      </c>
      <c r="B9272" s="6" t="s">
        <v>185</v>
      </c>
      <c r="C9272" s="7">
        <v>4</v>
      </c>
      <c r="D9272">
        <v>22</v>
      </c>
      <c r="E9272">
        <f t="shared" si="626"/>
        <v>2</v>
      </c>
      <c r="F9272" t="str">
        <f t="shared" si="627"/>
        <v>先勝</v>
      </c>
      <c r="G9272" t="str">
        <f t="shared" si="624"/>
        <v>月</v>
      </c>
      <c r="I9272" t="str">
        <f t="shared" si="625"/>
        <v/>
      </c>
    </row>
    <row r="9273" spans="1:9">
      <c r="A9273" s="1">
        <v>45797</v>
      </c>
      <c r="B9273" s="6" t="s">
        <v>186</v>
      </c>
      <c r="C9273" s="7">
        <v>4</v>
      </c>
      <c r="D9273">
        <v>23</v>
      </c>
      <c r="E9273">
        <f t="shared" si="626"/>
        <v>3</v>
      </c>
      <c r="F9273" t="str">
        <f t="shared" si="627"/>
        <v>友引</v>
      </c>
      <c r="G9273" t="str">
        <f t="shared" si="624"/>
        <v>火</v>
      </c>
      <c r="I9273" t="str">
        <f t="shared" si="625"/>
        <v/>
      </c>
    </row>
    <row r="9274" spans="1:9">
      <c r="A9274" s="1">
        <v>45798</v>
      </c>
      <c r="B9274" s="6" t="s">
        <v>187</v>
      </c>
      <c r="C9274" s="7">
        <v>4</v>
      </c>
      <c r="D9274">
        <v>24</v>
      </c>
      <c r="E9274">
        <f t="shared" si="626"/>
        <v>4</v>
      </c>
      <c r="F9274" t="str">
        <f t="shared" si="627"/>
        <v>先負</v>
      </c>
      <c r="G9274" t="str">
        <f t="shared" si="624"/>
        <v>水</v>
      </c>
      <c r="I9274" t="str">
        <f t="shared" si="625"/>
        <v/>
      </c>
    </row>
    <row r="9275" spans="1:9">
      <c r="A9275" s="1">
        <v>45799</v>
      </c>
      <c r="B9275" s="6" t="s">
        <v>188</v>
      </c>
      <c r="C9275" s="7">
        <v>4</v>
      </c>
      <c r="D9275">
        <v>25</v>
      </c>
      <c r="E9275">
        <f t="shared" si="626"/>
        <v>5</v>
      </c>
      <c r="F9275" t="str">
        <f t="shared" si="627"/>
        <v>仏滅</v>
      </c>
      <c r="G9275" t="str">
        <f t="shared" si="624"/>
        <v>木</v>
      </c>
      <c r="I9275" t="str">
        <f t="shared" si="625"/>
        <v/>
      </c>
    </row>
    <row r="9276" spans="1:9">
      <c r="A9276" s="1">
        <v>45800</v>
      </c>
      <c r="B9276" s="6" t="s">
        <v>189</v>
      </c>
      <c r="C9276" s="7">
        <v>4</v>
      </c>
      <c r="D9276">
        <v>26</v>
      </c>
      <c r="E9276">
        <f t="shared" si="626"/>
        <v>0</v>
      </c>
      <c r="F9276" t="str">
        <f t="shared" si="627"/>
        <v>大安</v>
      </c>
      <c r="G9276" t="str">
        <f t="shared" si="624"/>
        <v>金</v>
      </c>
      <c r="I9276" t="str">
        <f t="shared" si="625"/>
        <v/>
      </c>
    </row>
    <row r="9277" spans="1:9">
      <c r="A9277" s="1">
        <v>45801</v>
      </c>
      <c r="B9277" s="6" t="s">
        <v>190</v>
      </c>
      <c r="C9277" s="7">
        <v>4</v>
      </c>
      <c r="D9277">
        <v>27</v>
      </c>
      <c r="E9277">
        <f t="shared" si="626"/>
        <v>1</v>
      </c>
      <c r="F9277" t="str">
        <f t="shared" si="627"/>
        <v>赤口</v>
      </c>
      <c r="G9277" t="str">
        <f t="shared" si="624"/>
        <v>土</v>
      </c>
      <c r="I9277" t="str">
        <f t="shared" si="625"/>
        <v/>
      </c>
    </row>
    <row r="9278" spans="1:9">
      <c r="A9278" s="1">
        <v>45802</v>
      </c>
      <c r="B9278" s="6" t="s">
        <v>191</v>
      </c>
      <c r="C9278" s="7">
        <v>4</v>
      </c>
      <c r="D9278">
        <v>28</v>
      </c>
      <c r="E9278">
        <f t="shared" si="626"/>
        <v>2</v>
      </c>
      <c r="F9278" t="str">
        <f t="shared" si="627"/>
        <v>先勝</v>
      </c>
      <c r="G9278" t="str">
        <f t="shared" si="624"/>
        <v>日</v>
      </c>
      <c r="I9278" t="str">
        <f t="shared" si="625"/>
        <v/>
      </c>
    </row>
    <row r="9279" spans="1:9">
      <c r="A9279" s="1">
        <v>45803</v>
      </c>
      <c r="B9279" s="6" t="s">
        <v>192</v>
      </c>
      <c r="C9279" s="7">
        <v>4</v>
      </c>
      <c r="D9279">
        <v>29</v>
      </c>
      <c r="E9279">
        <f t="shared" si="626"/>
        <v>3</v>
      </c>
      <c r="F9279" t="str">
        <f t="shared" si="627"/>
        <v>友引</v>
      </c>
      <c r="G9279" t="str">
        <f t="shared" si="624"/>
        <v>月</v>
      </c>
      <c r="I9279" t="str">
        <f t="shared" si="625"/>
        <v/>
      </c>
    </row>
    <row r="9280" spans="1:9">
      <c r="A9280" s="1">
        <v>45804</v>
      </c>
      <c r="B9280" s="6" t="s">
        <v>700</v>
      </c>
      <c r="C9280" s="7">
        <v>5</v>
      </c>
      <c r="D9280">
        <v>1</v>
      </c>
      <c r="E9280">
        <f t="shared" si="626"/>
        <v>0</v>
      </c>
      <c r="F9280" t="str">
        <f t="shared" si="627"/>
        <v>大安</v>
      </c>
      <c r="G9280" t="str">
        <f t="shared" si="624"/>
        <v>火</v>
      </c>
      <c r="I9280" t="str">
        <f t="shared" si="625"/>
        <v/>
      </c>
    </row>
    <row r="9281" spans="1:9">
      <c r="A9281" s="1">
        <v>45805</v>
      </c>
      <c r="B9281" s="6" t="s">
        <v>195</v>
      </c>
      <c r="C9281" s="7">
        <v>5</v>
      </c>
      <c r="D9281">
        <v>2</v>
      </c>
      <c r="E9281">
        <f t="shared" si="626"/>
        <v>1</v>
      </c>
      <c r="F9281" t="str">
        <f t="shared" si="627"/>
        <v>赤口</v>
      </c>
      <c r="G9281" t="str">
        <f t="shared" si="624"/>
        <v>水</v>
      </c>
      <c r="I9281" t="str">
        <f t="shared" si="625"/>
        <v/>
      </c>
    </row>
    <row r="9282" spans="1:9">
      <c r="A9282" s="1">
        <v>45806</v>
      </c>
      <c r="B9282" s="6" t="s">
        <v>196</v>
      </c>
      <c r="C9282" s="7">
        <v>5</v>
      </c>
      <c r="D9282">
        <v>3</v>
      </c>
      <c r="E9282">
        <f t="shared" si="626"/>
        <v>2</v>
      </c>
      <c r="F9282" t="str">
        <f t="shared" si="627"/>
        <v>先勝</v>
      </c>
      <c r="G9282" t="str">
        <f t="shared" si="624"/>
        <v>木</v>
      </c>
      <c r="I9282" t="str">
        <f t="shared" si="625"/>
        <v/>
      </c>
    </row>
    <row r="9283" spans="1:9">
      <c r="A9283" s="1">
        <v>45807</v>
      </c>
      <c r="B9283" s="6" t="s">
        <v>197</v>
      </c>
      <c r="C9283" s="7">
        <v>5</v>
      </c>
      <c r="D9283">
        <v>4</v>
      </c>
      <c r="E9283">
        <f t="shared" si="626"/>
        <v>3</v>
      </c>
      <c r="F9283" t="str">
        <f t="shared" si="627"/>
        <v>友引</v>
      </c>
      <c r="G9283" t="str">
        <f t="shared" ref="G9283:G9346" si="628">TEXT(A9283,"aaa")</f>
        <v>金</v>
      </c>
      <c r="I9283" t="str">
        <f t="shared" ref="I9283:I9346" si="629">IF(ISERROR(VLOOKUP(H9283,$K$29:$L$39,2,FALSE)),"",VLOOKUP(H9283,$K$29:$L$39,2,FALSE))</f>
        <v/>
      </c>
    </row>
    <row r="9284" spans="1:9">
      <c r="A9284" s="1">
        <v>45808</v>
      </c>
      <c r="B9284" s="6" t="s">
        <v>198</v>
      </c>
      <c r="C9284" s="7">
        <v>5</v>
      </c>
      <c r="D9284">
        <v>5</v>
      </c>
      <c r="E9284">
        <f t="shared" si="626"/>
        <v>4</v>
      </c>
      <c r="F9284" t="str">
        <f t="shared" si="627"/>
        <v>先負</v>
      </c>
      <c r="G9284" t="str">
        <f t="shared" si="628"/>
        <v>土</v>
      </c>
      <c r="I9284" t="str">
        <f t="shared" si="629"/>
        <v/>
      </c>
    </row>
    <row r="9285" spans="1:9">
      <c r="A9285" s="1">
        <v>45809</v>
      </c>
      <c r="B9285" s="6" t="s">
        <v>199</v>
      </c>
      <c r="C9285" s="7">
        <v>5</v>
      </c>
      <c r="D9285">
        <v>6</v>
      </c>
      <c r="E9285">
        <f t="shared" si="626"/>
        <v>5</v>
      </c>
      <c r="F9285" t="str">
        <f t="shared" si="627"/>
        <v>仏滅</v>
      </c>
      <c r="G9285" t="str">
        <f t="shared" si="628"/>
        <v>日</v>
      </c>
      <c r="I9285" t="str">
        <f t="shared" si="629"/>
        <v/>
      </c>
    </row>
    <row r="9286" spans="1:9">
      <c r="A9286" s="1">
        <v>45810</v>
      </c>
      <c r="B9286" s="6" t="s">
        <v>200</v>
      </c>
      <c r="C9286" s="7">
        <v>5</v>
      </c>
      <c r="D9286">
        <v>7</v>
      </c>
      <c r="E9286">
        <f t="shared" si="626"/>
        <v>0</v>
      </c>
      <c r="F9286" t="str">
        <f t="shared" si="627"/>
        <v>大安</v>
      </c>
      <c r="G9286" t="str">
        <f t="shared" si="628"/>
        <v>月</v>
      </c>
      <c r="I9286" t="str">
        <f t="shared" si="629"/>
        <v/>
      </c>
    </row>
    <row r="9287" spans="1:9">
      <c r="A9287" s="1">
        <v>45811</v>
      </c>
      <c r="B9287" s="6" t="s">
        <v>201</v>
      </c>
      <c r="C9287" s="7">
        <v>5</v>
      </c>
      <c r="D9287">
        <v>8</v>
      </c>
      <c r="E9287">
        <f t="shared" si="626"/>
        <v>1</v>
      </c>
      <c r="F9287" t="str">
        <f t="shared" si="627"/>
        <v>赤口</v>
      </c>
      <c r="G9287" t="str">
        <f t="shared" si="628"/>
        <v>火</v>
      </c>
      <c r="I9287" t="str">
        <f t="shared" si="629"/>
        <v/>
      </c>
    </row>
    <row r="9288" spans="1:9">
      <c r="A9288" s="1">
        <v>45812</v>
      </c>
      <c r="B9288" s="6" t="s">
        <v>202</v>
      </c>
      <c r="C9288" s="7">
        <v>5</v>
      </c>
      <c r="D9288">
        <v>9</v>
      </c>
      <c r="E9288">
        <f t="shared" si="626"/>
        <v>2</v>
      </c>
      <c r="F9288" t="str">
        <f t="shared" si="627"/>
        <v>先勝</v>
      </c>
      <c r="G9288" t="str">
        <f t="shared" si="628"/>
        <v>水</v>
      </c>
      <c r="I9288" t="str">
        <f t="shared" si="629"/>
        <v/>
      </c>
    </row>
    <row r="9289" spans="1:9">
      <c r="A9289" s="1">
        <v>45813</v>
      </c>
      <c r="B9289" s="6" t="s">
        <v>203</v>
      </c>
      <c r="C9289" s="7">
        <v>5</v>
      </c>
      <c r="D9289">
        <v>10</v>
      </c>
      <c r="E9289">
        <f t="shared" si="626"/>
        <v>3</v>
      </c>
      <c r="F9289" t="str">
        <f t="shared" si="627"/>
        <v>友引</v>
      </c>
      <c r="G9289" t="str">
        <f t="shared" si="628"/>
        <v>木</v>
      </c>
      <c r="I9289" t="str">
        <f t="shared" si="629"/>
        <v/>
      </c>
    </row>
    <row r="9290" spans="1:9">
      <c r="A9290" s="1">
        <v>45814</v>
      </c>
      <c r="B9290" s="6" t="s">
        <v>204</v>
      </c>
      <c r="C9290" s="7">
        <v>5</v>
      </c>
      <c r="D9290">
        <v>11</v>
      </c>
      <c r="E9290">
        <f t="shared" si="626"/>
        <v>4</v>
      </c>
      <c r="F9290" t="str">
        <f t="shared" si="627"/>
        <v>先負</v>
      </c>
      <c r="G9290" t="str">
        <f t="shared" si="628"/>
        <v>金</v>
      </c>
      <c r="I9290" t="str">
        <f t="shared" si="629"/>
        <v/>
      </c>
    </row>
    <row r="9291" spans="1:9">
      <c r="A9291" s="1">
        <v>45815</v>
      </c>
      <c r="B9291" s="6" t="s">
        <v>205</v>
      </c>
      <c r="C9291" s="7">
        <v>5</v>
      </c>
      <c r="D9291">
        <v>12</v>
      </c>
      <c r="E9291">
        <f t="shared" si="626"/>
        <v>5</v>
      </c>
      <c r="F9291" t="str">
        <f t="shared" si="627"/>
        <v>仏滅</v>
      </c>
      <c r="G9291" t="str">
        <f t="shared" si="628"/>
        <v>土</v>
      </c>
      <c r="I9291" t="str">
        <f t="shared" si="629"/>
        <v/>
      </c>
    </row>
    <row r="9292" spans="1:9">
      <c r="A9292" s="1">
        <v>45816</v>
      </c>
      <c r="B9292" s="6" t="s">
        <v>206</v>
      </c>
      <c r="C9292" s="7">
        <v>5</v>
      </c>
      <c r="D9292">
        <v>13</v>
      </c>
      <c r="E9292">
        <f t="shared" ref="E9292:E9355" si="630">MOD(C9292+D9292,6)</f>
        <v>0</v>
      </c>
      <c r="F9292" t="str">
        <f t="shared" ref="F9292:F9355" si="631">VLOOKUP(E9292,$K$18:$L$23,2)</f>
        <v>大安</v>
      </c>
      <c r="G9292" t="str">
        <f t="shared" si="628"/>
        <v>日</v>
      </c>
      <c r="I9292" t="str">
        <f t="shared" si="629"/>
        <v/>
      </c>
    </row>
    <row r="9293" spans="1:9">
      <c r="A9293" s="1">
        <v>45817</v>
      </c>
      <c r="B9293" s="6" t="s">
        <v>207</v>
      </c>
      <c r="C9293" s="7">
        <v>5</v>
      </c>
      <c r="D9293">
        <v>14</v>
      </c>
      <c r="E9293">
        <f t="shared" si="630"/>
        <v>1</v>
      </c>
      <c r="F9293" t="str">
        <f t="shared" si="631"/>
        <v>赤口</v>
      </c>
      <c r="G9293" t="str">
        <f t="shared" si="628"/>
        <v>月</v>
      </c>
      <c r="I9293" t="str">
        <f t="shared" si="629"/>
        <v/>
      </c>
    </row>
    <row r="9294" spans="1:9">
      <c r="A9294" s="1">
        <v>45818</v>
      </c>
      <c r="B9294" s="6" t="s">
        <v>208</v>
      </c>
      <c r="C9294" s="7">
        <v>5</v>
      </c>
      <c r="D9294">
        <v>15</v>
      </c>
      <c r="E9294">
        <f t="shared" si="630"/>
        <v>2</v>
      </c>
      <c r="F9294" t="str">
        <f t="shared" si="631"/>
        <v>先勝</v>
      </c>
      <c r="G9294" t="str">
        <f t="shared" si="628"/>
        <v>火</v>
      </c>
      <c r="I9294" t="str">
        <f t="shared" si="629"/>
        <v/>
      </c>
    </row>
    <row r="9295" spans="1:9">
      <c r="A9295" s="1">
        <v>45819</v>
      </c>
      <c r="B9295" s="6" t="s">
        <v>209</v>
      </c>
      <c r="C9295" s="7">
        <v>5</v>
      </c>
      <c r="D9295">
        <v>16</v>
      </c>
      <c r="E9295">
        <f t="shared" si="630"/>
        <v>3</v>
      </c>
      <c r="F9295" t="str">
        <f t="shared" si="631"/>
        <v>友引</v>
      </c>
      <c r="G9295" t="str">
        <f t="shared" si="628"/>
        <v>水</v>
      </c>
      <c r="I9295" t="str">
        <f t="shared" si="629"/>
        <v/>
      </c>
    </row>
    <row r="9296" spans="1:9">
      <c r="A9296" s="1">
        <v>45820</v>
      </c>
      <c r="B9296" s="6" t="s">
        <v>210</v>
      </c>
      <c r="C9296" s="7">
        <v>5</v>
      </c>
      <c r="D9296">
        <v>17</v>
      </c>
      <c r="E9296">
        <f t="shared" si="630"/>
        <v>4</v>
      </c>
      <c r="F9296" t="str">
        <f t="shared" si="631"/>
        <v>先負</v>
      </c>
      <c r="G9296" t="str">
        <f t="shared" si="628"/>
        <v>木</v>
      </c>
      <c r="I9296" t="str">
        <f t="shared" si="629"/>
        <v/>
      </c>
    </row>
    <row r="9297" spans="1:9">
      <c r="A9297" s="1">
        <v>45821</v>
      </c>
      <c r="B9297" s="6" t="s">
        <v>211</v>
      </c>
      <c r="C9297" s="7">
        <v>5</v>
      </c>
      <c r="D9297">
        <v>18</v>
      </c>
      <c r="E9297">
        <f t="shared" si="630"/>
        <v>5</v>
      </c>
      <c r="F9297" t="str">
        <f t="shared" si="631"/>
        <v>仏滅</v>
      </c>
      <c r="G9297" t="str">
        <f t="shared" si="628"/>
        <v>金</v>
      </c>
      <c r="I9297" t="str">
        <f t="shared" si="629"/>
        <v/>
      </c>
    </row>
    <row r="9298" spans="1:9">
      <c r="A9298" s="1">
        <v>45822</v>
      </c>
      <c r="B9298" s="6" t="s">
        <v>212</v>
      </c>
      <c r="C9298" s="7">
        <v>5</v>
      </c>
      <c r="D9298">
        <v>19</v>
      </c>
      <c r="E9298">
        <f t="shared" si="630"/>
        <v>0</v>
      </c>
      <c r="F9298" t="str">
        <f t="shared" si="631"/>
        <v>大安</v>
      </c>
      <c r="G9298" t="str">
        <f t="shared" si="628"/>
        <v>土</v>
      </c>
      <c r="I9298" t="str">
        <f t="shared" si="629"/>
        <v/>
      </c>
    </row>
    <row r="9299" spans="1:9">
      <c r="A9299" s="1">
        <v>45823</v>
      </c>
      <c r="B9299" s="6" t="s">
        <v>213</v>
      </c>
      <c r="C9299" s="7">
        <v>5</v>
      </c>
      <c r="D9299">
        <v>20</v>
      </c>
      <c r="E9299">
        <f t="shared" si="630"/>
        <v>1</v>
      </c>
      <c r="F9299" t="str">
        <f t="shared" si="631"/>
        <v>赤口</v>
      </c>
      <c r="G9299" t="str">
        <f t="shared" si="628"/>
        <v>日</v>
      </c>
      <c r="I9299" t="str">
        <f t="shared" si="629"/>
        <v/>
      </c>
    </row>
    <row r="9300" spans="1:9">
      <c r="A9300" s="1">
        <v>45824</v>
      </c>
      <c r="B9300" s="6" t="s">
        <v>214</v>
      </c>
      <c r="C9300" s="7">
        <v>5</v>
      </c>
      <c r="D9300">
        <v>21</v>
      </c>
      <c r="E9300">
        <f t="shared" si="630"/>
        <v>2</v>
      </c>
      <c r="F9300" t="str">
        <f t="shared" si="631"/>
        <v>先勝</v>
      </c>
      <c r="G9300" t="str">
        <f t="shared" si="628"/>
        <v>月</v>
      </c>
      <c r="I9300" t="str">
        <f t="shared" si="629"/>
        <v/>
      </c>
    </row>
    <row r="9301" spans="1:9">
      <c r="A9301" s="1">
        <v>45825</v>
      </c>
      <c r="B9301" s="6" t="s">
        <v>215</v>
      </c>
      <c r="C9301" s="7">
        <v>5</v>
      </c>
      <c r="D9301">
        <v>22</v>
      </c>
      <c r="E9301">
        <f t="shared" si="630"/>
        <v>3</v>
      </c>
      <c r="F9301" t="str">
        <f t="shared" si="631"/>
        <v>友引</v>
      </c>
      <c r="G9301" t="str">
        <f t="shared" si="628"/>
        <v>火</v>
      </c>
      <c r="I9301" t="str">
        <f t="shared" si="629"/>
        <v/>
      </c>
    </row>
    <row r="9302" spans="1:9">
      <c r="A9302" s="1">
        <v>45826</v>
      </c>
      <c r="B9302" s="6" t="s">
        <v>216</v>
      </c>
      <c r="C9302" s="7">
        <v>5</v>
      </c>
      <c r="D9302">
        <v>23</v>
      </c>
      <c r="E9302">
        <f t="shared" si="630"/>
        <v>4</v>
      </c>
      <c r="F9302" t="str">
        <f t="shared" si="631"/>
        <v>先負</v>
      </c>
      <c r="G9302" t="str">
        <f t="shared" si="628"/>
        <v>水</v>
      </c>
      <c r="I9302" t="str">
        <f t="shared" si="629"/>
        <v/>
      </c>
    </row>
    <row r="9303" spans="1:9">
      <c r="A9303" s="1">
        <v>45827</v>
      </c>
      <c r="B9303" s="6" t="s">
        <v>217</v>
      </c>
      <c r="C9303" s="7">
        <v>5</v>
      </c>
      <c r="D9303">
        <v>24</v>
      </c>
      <c r="E9303">
        <f t="shared" si="630"/>
        <v>5</v>
      </c>
      <c r="F9303" t="str">
        <f t="shared" si="631"/>
        <v>仏滅</v>
      </c>
      <c r="G9303" t="str">
        <f t="shared" si="628"/>
        <v>木</v>
      </c>
      <c r="I9303" t="str">
        <f t="shared" si="629"/>
        <v/>
      </c>
    </row>
    <row r="9304" spans="1:9">
      <c r="A9304" s="1">
        <v>45828</v>
      </c>
      <c r="B9304" s="6" t="s">
        <v>218</v>
      </c>
      <c r="C9304" s="7">
        <v>5</v>
      </c>
      <c r="D9304">
        <v>25</v>
      </c>
      <c r="E9304">
        <f t="shared" si="630"/>
        <v>0</v>
      </c>
      <c r="F9304" t="str">
        <f t="shared" si="631"/>
        <v>大安</v>
      </c>
      <c r="G9304" t="str">
        <f t="shared" si="628"/>
        <v>金</v>
      </c>
      <c r="I9304" t="str">
        <f t="shared" si="629"/>
        <v/>
      </c>
    </row>
    <row r="9305" spans="1:9">
      <c r="A9305" s="1">
        <v>45829</v>
      </c>
      <c r="B9305" s="6" t="s">
        <v>219</v>
      </c>
      <c r="C9305" s="7">
        <v>5</v>
      </c>
      <c r="D9305">
        <v>26</v>
      </c>
      <c r="E9305">
        <f t="shared" si="630"/>
        <v>1</v>
      </c>
      <c r="F9305" t="str">
        <f t="shared" si="631"/>
        <v>赤口</v>
      </c>
      <c r="G9305" t="str">
        <f t="shared" si="628"/>
        <v>土</v>
      </c>
      <c r="I9305" t="str">
        <f t="shared" si="629"/>
        <v/>
      </c>
    </row>
    <row r="9306" spans="1:9">
      <c r="A9306" s="1">
        <v>45830</v>
      </c>
      <c r="B9306" s="6" t="s">
        <v>220</v>
      </c>
      <c r="C9306" s="7">
        <v>5</v>
      </c>
      <c r="D9306">
        <v>27</v>
      </c>
      <c r="E9306">
        <f t="shared" si="630"/>
        <v>2</v>
      </c>
      <c r="F9306" t="str">
        <f t="shared" si="631"/>
        <v>先勝</v>
      </c>
      <c r="G9306" t="str">
        <f t="shared" si="628"/>
        <v>日</v>
      </c>
      <c r="I9306" t="str">
        <f t="shared" si="629"/>
        <v/>
      </c>
    </row>
    <row r="9307" spans="1:9">
      <c r="A9307" s="1">
        <v>45831</v>
      </c>
      <c r="B9307" s="6" t="s">
        <v>221</v>
      </c>
      <c r="C9307" s="7">
        <v>5</v>
      </c>
      <c r="D9307">
        <v>28</v>
      </c>
      <c r="E9307">
        <f t="shared" si="630"/>
        <v>3</v>
      </c>
      <c r="F9307" t="str">
        <f t="shared" si="631"/>
        <v>友引</v>
      </c>
      <c r="G9307" t="str">
        <f t="shared" si="628"/>
        <v>月</v>
      </c>
      <c r="I9307" t="str">
        <f t="shared" si="629"/>
        <v/>
      </c>
    </row>
    <row r="9308" spans="1:9">
      <c r="A9308" s="1">
        <v>45832</v>
      </c>
      <c r="B9308" s="6" t="s">
        <v>222</v>
      </c>
      <c r="C9308" s="7">
        <v>5</v>
      </c>
      <c r="D9308">
        <v>29</v>
      </c>
      <c r="E9308">
        <f t="shared" si="630"/>
        <v>4</v>
      </c>
      <c r="F9308" t="str">
        <f t="shared" si="631"/>
        <v>先負</v>
      </c>
      <c r="G9308" t="str">
        <f t="shared" si="628"/>
        <v>火</v>
      </c>
      <c r="I9308" t="str">
        <f t="shared" si="629"/>
        <v/>
      </c>
    </row>
    <row r="9309" spans="1:9">
      <c r="A9309" s="1">
        <v>45833</v>
      </c>
      <c r="B9309" s="6" t="s">
        <v>587</v>
      </c>
      <c r="C9309" s="7">
        <v>6</v>
      </c>
      <c r="D9309">
        <v>1</v>
      </c>
      <c r="E9309">
        <f t="shared" si="630"/>
        <v>1</v>
      </c>
      <c r="F9309" t="str">
        <f t="shared" si="631"/>
        <v>赤口</v>
      </c>
      <c r="G9309" t="str">
        <f t="shared" si="628"/>
        <v>水</v>
      </c>
      <c r="I9309" t="str">
        <f t="shared" si="629"/>
        <v/>
      </c>
    </row>
    <row r="9310" spans="1:9">
      <c r="A9310" s="1">
        <v>45834</v>
      </c>
      <c r="B9310" s="6" t="s">
        <v>240</v>
      </c>
      <c r="C9310" s="7">
        <v>6</v>
      </c>
      <c r="D9310">
        <v>2</v>
      </c>
      <c r="E9310">
        <f t="shared" si="630"/>
        <v>2</v>
      </c>
      <c r="F9310" t="str">
        <f t="shared" si="631"/>
        <v>先勝</v>
      </c>
      <c r="G9310" t="str">
        <f t="shared" si="628"/>
        <v>木</v>
      </c>
      <c r="I9310" t="str">
        <f t="shared" si="629"/>
        <v/>
      </c>
    </row>
    <row r="9311" spans="1:9">
      <c r="A9311" s="1">
        <v>45835</v>
      </c>
      <c r="B9311" s="6" t="s">
        <v>241</v>
      </c>
      <c r="C9311" s="7">
        <v>6</v>
      </c>
      <c r="D9311">
        <v>3</v>
      </c>
      <c r="E9311">
        <f t="shared" si="630"/>
        <v>3</v>
      </c>
      <c r="F9311" t="str">
        <f t="shared" si="631"/>
        <v>友引</v>
      </c>
      <c r="G9311" t="str">
        <f t="shared" si="628"/>
        <v>金</v>
      </c>
      <c r="I9311" t="str">
        <f t="shared" si="629"/>
        <v/>
      </c>
    </row>
    <row r="9312" spans="1:9">
      <c r="A9312" s="1">
        <v>45836</v>
      </c>
      <c r="B9312" s="6" t="s">
        <v>242</v>
      </c>
      <c r="C9312" s="7">
        <v>6</v>
      </c>
      <c r="D9312">
        <v>4</v>
      </c>
      <c r="E9312">
        <f t="shared" si="630"/>
        <v>4</v>
      </c>
      <c r="F9312" t="str">
        <f t="shared" si="631"/>
        <v>先負</v>
      </c>
      <c r="G9312" t="str">
        <f t="shared" si="628"/>
        <v>土</v>
      </c>
      <c r="I9312" t="str">
        <f t="shared" si="629"/>
        <v/>
      </c>
    </row>
    <row r="9313" spans="1:9">
      <c r="A9313" s="1">
        <v>45837</v>
      </c>
      <c r="B9313" s="6" t="s">
        <v>243</v>
      </c>
      <c r="C9313" s="7">
        <v>6</v>
      </c>
      <c r="D9313">
        <v>5</v>
      </c>
      <c r="E9313">
        <f t="shared" si="630"/>
        <v>5</v>
      </c>
      <c r="F9313" t="str">
        <f t="shared" si="631"/>
        <v>仏滅</v>
      </c>
      <c r="G9313" t="str">
        <f t="shared" si="628"/>
        <v>日</v>
      </c>
      <c r="I9313" t="str">
        <f t="shared" si="629"/>
        <v/>
      </c>
    </row>
    <row r="9314" spans="1:9">
      <c r="A9314" s="1">
        <v>45838</v>
      </c>
      <c r="B9314" s="6" t="s">
        <v>244</v>
      </c>
      <c r="C9314" s="7">
        <v>6</v>
      </c>
      <c r="D9314">
        <v>6</v>
      </c>
      <c r="E9314">
        <f t="shared" si="630"/>
        <v>0</v>
      </c>
      <c r="F9314" t="str">
        <f t="shared" si="631"/>
        <v>大安</v>
      </c>
      <c r="G9314" t="str">
        <f t="shared" si="628"/>
        <v>月</v>
      </c>
      <c r="I9314" t="str">
        <f t="shared" si="629"/>
        <v/>
      </c>
    </row>
    <row r="9315" spans="1:9">
      <c r="A9315" s="1">
        <v>45839</v>
      </c>
      <c r="B9315" s="6" t="s">
        <v>245</v>
      </c>
      <c r="C9315" s="7">
        <v>6</v>
      </c>
      <c r="D9315">
        <v>7</v>
      </c>
      <c r="E9315">
        <f t="shared" si="630"/>
        <v>1</v>
      </c>
      <c r="F9315" t="str">
        <f t="shared" si="631"/>
        <v>赤口</v>
      </c>
      <c r="G9315" t="str">
        <f t="shared" si="628"/>
        <v>火</v>
      </c>
      <c r="I9315" t="str">
        <f t="shared" si="629"/>
        <v/>
      </c>
    </row>
    <row r="9316" spans="1:9">
      <c r="A9316" s="1">
        <v>45840</v>
      </c>
      <c r="B9316" s="6" t="s">
        <v>246</v>
      </c>
      <c r="C9316" s="7">
        <v>6</v>
      </c>
      <c r="D9316">
        <v>8</v>
      </c>
      <c r="E9316">
        <f t="shared" si="630"/>
        <v>2</v>
      </c>
      <c r="F9316" t="str">
        <f t="shared" si="631"/>
        <v>先勝</v>
      </c>
      <c r="G9316" t="str">
        <f t="shared" si="628"/>
        <v>水</v>
      </c>
      <c r="I9316" t="str">
        <f t="shared" si="629"/>
        <v/>
      </c>
    </row>
    <row r="9317" spans="1:9">
      <c r="A9317" s="1">
        <v>45841</v>
      </c>
      <c r="B9317" s="6" t="s">
        <v>247</v>
      </c>
      <c r="C9317" s="7">
        <v>6</v>
      </c>
      <c r="D9317">
        <v>9</v>
      </c>
      <c r="E9317">
        <f t="shared" si="630"/>
        <v>3</v>
      </c>
      <c r="F9317" t="str">
        <f t="shared" si="631"/>
        <v>友引</v>
      </c>
      <c r="G9317" t="str">
        <f t="shared" si="628"/>
        <v>木</v>
      </c>
      <c r="I9317" t="str">
        <f t="shared" si="629"/>
        <v/>
      </c>
    </row>
    <row r="9318" spans="1:9">
      <c r="A9318" s="1">
        <v>45842</v>
      </c>
      <c r="B9318" s="6" t="s">
        <v>248</v>
      </c>
      <c r="C9318" s="7">
        <v>6</v>
      </c>
      <c r="D9318">
        <v>10</v>
      </c>
      <c r="E9318">
        <f t="shared" si="630"/>
        <v>4</v>
      </c>
      <c r="F9318" t="str">
        <f t="shared" si="631"/>
        <v>先負</v>
      </c>
      <c r="G9318" t="str">
        <f t="shared" si="628"/>
        <v>金</v>
      </c>
      <c r="I9318" t="str">
        <f t="shared" si="629"/>
        <v/>
      </c>
    </row>
    <row r="9319" spans="1:9">
      <c r="A9319" s="1">
        <v>45843</v>
      </c>
      <c r="B9319" s="6" t="s">
        <v>249</v>
      </c>
      <c r="C9319" s="7">
        <v>6</v>
      </c>
      <c r="D9319">
        <v>11</v>
      </c>
      <c r="E9319">
        <f t="shared" si="630"/>
        <v>5</v>
      </c>
      <c r="F9319" t="str">
        <f t="shared" si="631"/>
        <v>仏滅</v>
      </c>
      <c r="G9319" t="str">
        <f t="shared" si="628"/>
        <v>土</v>
      </c>
      <c r="I9319" t="str">
        <f t="shared" si="629"/>
        <v/>
      </c>
    </row>
    <row r="9320" spans="1:9">
      <c r="A9320" s="1">
        <v>45844</v>
      </c>
      <c r="B9320" s="6" t="s">
        <v>250</v>
      </c>
      <c r="C9320" s="7">
        <v>6</v>
      </c>
      <c r="D9320">
        <v>12</v>
      </c>
      <c r="E9320">
        <f t="shared" si="630"/>
        <v>0</v>
      </c>
      <c r="F9320" t="str">
        <f t="shared" si="631"/>
        <v>大安</v>
      </c>
      <c r="G9320" t="str">
        <f t="shared" si="628"/>
        <v>日</v>
      </c>
      <c r="I9320" t="str">
        <f t="shared" si="629"/>
        <v/>
      </c>
    </row>
    <row r="9321" spans="1:9">
      <c r="A9321" s="1">
        <v>45845</v>
      </c>
      <c r="B9321" s="6" t="s">
        <v>251</v>
      </c>
      <c r="C9321" s="7">
        <v>6</v>
      </c>
      <c r="D9321">
        <v>13</v>
      </c>
      <c r="E9321">
        <f t="shared" si="630"/>
        <v>1</v>
      </c>
      <c r="F9321" t="str">
        <f t="shared" si="631"/>
        <v>赤口</v>
      </c>
      <c r="G9321" t="str">
        <f t="shared" si="628"/>
        <v>月</v>
      </c>
      <c r="I9321" t="str">
        <f t="shared" si="629"/>
        <v/>
      </c>
    </row>
    <row r="9322" spans="1:9">
      <c r="A9322" s="1">
        <v>45846</v>
      </c>
      <c r="B9322" s="6" t="s">
        <v>252</v>
      </c>
      <c r="C9322" s="7">
        <v>6</v>
      </c>
      <c r="D9322">
        <v>14</v>
      </c>
      <c r="E9322">
        <f t="shared" si="630"/>
        <v>2</v>
      </c>
      <c r="F9322" t="str">
        <f t="shared" si="631"/>
        <v>先勝</v>
      </c>
      <c r="G9322" t="str">
        <f t="shared" si="628"/>
        <v>火</v>
      </c>
      <c r="I9322" t="str">
        <f t="shared" si="629"/>
        <v/>
      </c>
    </row>
    <row r="9323" spans="1:9">
      <c r="A9323" s="1">
        <v>45847</v>
      </c>
      <c r="B9323" s="6" t="s">
        <v>253</v>
      </c>
      <c r="C9323" s="7">
        <v>6</v>
      </c>
      <c r="D9323">
        <v>15</v>
      </c>
      <c r="E9323">
        <f t="shared" si="630"/>
        <v>3</v>
      </c>
      <c r="F9323" t="str">
        <f t="shared" si="631"/>
        <v>友引</v>
      </c>
      <c r="G9323" t="str">
        <f t="shared" si="628"/>
        <v>水</v>
      </c>
      <c r="I9323" t="str">
        <f t="shared" si="629"/>
        <v/>
      </c>
    </row>
    <row r="9324" spans="1:9">
      <c r="A9324" s="1">
        <v>45848</v>
      </c>
      <c r="B9324" s="6" t="s">
        <v>254</v>
      </c>
      <c r="C9324" s="7">
        <v>6</v>
      </c>
      <c r="D9324">
        <v>16</v>
      </c>
      <c r="E9324">
        <f t="shared" si="630"/>
        <v>4</v>
      </c>
      <c r="F9324" t="str">
        <f t="shared" si="631"/>
        <v>先負</v>
      </c>
      <c r="G9324" t="str">
        <f t="shared" si="628"/>
        <v>木</v>
      </c>
      <c r="I9324" t="str">
        <f t="shared" si="629"/>
        <v/>
      </c>
    </row>
    <row r="9325" spans="1:9">
      <c r="A9325" s="1">
        <v>45849</v>
      </c>
      <c r="B9325" s="6" t="s">
        <v>255</v>
      </c>
      <c r="C9325" s="7">
        <v>6</v>
      </c>
      <c r="D9325">
        <v>17</v>
      </c>
      <c r="E9325">
        <f t="shared" si="630"/>
        <v>5</v>
      </c>
      <c r="F9325" t="str">
        <f t="shared" si="631"/>
        <v>仏滅</v>
      </c>
      <c r="G9325" t="str">
        <f t="shared" si="628"/>
        <v>金</v>
      </c>
      <c r="I9325" t="str">
        <f t="shared" si="629"/>
        <v/>
      </c>
    </row>
    <row r="9326" spans="1:9">
      <c r="A9326" s="1">
        <v>45850</v>
      </c>
      <c r="B9326" s="6" t="s">
        <v>256</v>
      </c>
      <c r="C9326" s="7">
        <v>6</v>
      </c>
      <c r="D9326">
        <v>18</v>
      </c>
      <c r="E9326">
        <f t="shared" si="630"/>
        <v>0</v>
      </c>
      <c r="F9326" t="str">
        <f t="shared" si="631"/>
        <v>大安</v>
      </c>
      <c r="G9326" t="str">
        <f t="shared" si="628"/>
        <v>土</v>
      </c>
      <c r="I9326" t="str">
        <f t="shared" si="629"/>
        <v/>
      </c>
    </row>
    <row r="9327" spans="1:9">
      <c r="A9327" s="1">
        <v>45851</v>
      </c>
      <c r="B9327" s="6" t="s">
        <v>257</v>
      </c>
      <c r="C9327" s="7">
        <v>6</v>
      </c>
      <c r="D9327">
        <v>19</v>
      </c>
      <c r="E9327">
        <f t="shared" si="630"/>
        <v>1</v>
      </c>
      <c r="F9327" t="str">
        <f t="shared" si="631"/>
        <v>赤口</v>
      </c>
      <c r="G9327" t="str">
        <f t="shared" si="628"/>
        <v>日</v>
      </c>
      <c r="I9327" t="str">
        <f t="shared" si="629"/>
        <v/>
      </c>
    </row>
    <row r="9328" spans="1:9">
      <c r="A9328" s="1">
        <v>45852</v>
      </c>
      <c r="B9328" s="6" t="s">
        <v>258</v>
      </c>
      <c r="C9328" s="7">
        <v>6</v>
      </c>
      <c r="D9328">
        <v>20</v>
      </c>
      <c r="E9328">
        <f t="shared" si="630"/>
        <v>2</v>
      </c>
      <c r="F9328" t="str">
        <f t="shared" si="631"/>
        <v>先勝</v>
      </c>
      <c r="G9328" t="str">
        <f t="shared" si="628"/>
        <v>月</v>
      </c>
      <c r="I9328" t="str">
        <f t="shared" si="629"/>
        <v/>
      </c>
    </row>
    <row r="9329" spans="1:9">
      <c r="A9329" s="1">
        <v>45853</v>
      </c>
      <c r="B9329" s="6" t="s">
        <v>259</v>
      </c>
      <c r="C9329" s="7">
        <v>6</v>
      </c>
      <c r="D9329">
        <v>21</v>
      </c>
      <c r="E9329">
        <f t="shared" si="630"/>
        <v>3</v>
      </c>
      <c r="F9329" t="str">
        <f t="shared" si="631"/>
        <v>友引</v>
      </c>
      <c r="G9329" t="str">
        <f t="shared" si="628"/>
        <v>火</v>
      </c>
      <c r="I9329" t="str">
        <f t="shared" si="629"/>
        <v/>
      </c>
    </row>
    <row r="9330" spans="1:9">
      <c r="A9330" s="1">
        <v>45854</v>
      </c>
      <c r="B9330" s="6" t="s">
        <v>260</v>
      </c>
      <c r="C9330" s="7">
        <v>6</v>
      </c>
      <c r="D9330">
        <v>22</v>
      </c>
      <c r="E9330">
        <f t="shared" si="630"/>
        <v>4</v>
      </c>
      <c r="F9330" t="str">
        <f t="shared" si="631"/>
        <v>先負</v>
      </c>
      <c r="G9330" t="str">
        <f t="shared" si="628"/>
        <v>水</v>
      </c>
      <c r="I9330" t="str">
        <f t="shared" si="629"/>
        <v/>
      </c>
    </row>
    <row r="9331" spans="1:9">
      <c r="A9331" s="1">
        <v>45855</v>
      </c>
      <c r="B9331" s="6" t="s">
        <v>261</v>
      </c>
      <c r="C9331" s="7">
        <v>6</v>
      </c>
      <c r="D9331">
        <v>23</v>
      </c>
      <c r="E9331">
        <f t="shared" si="630"/>
        <v>5</v>
      </c>
      <c r="F9331" t="str">
        <f t="shared" si="631"/>
        <v>仏滅</v>
      </c>
      <c r="G9331" t="str">
        <f t="shared" si="628"/>
        <v>木</v>
      </c>
      <c r="I9331" t="str">
        <f t="shared" si="629"/>
        <v/>
      </c>
    </row>
    <row r="9332" spans="1:9">
      <c r="A9332" s="1">
        <v>45856</v>
      </c>
      <c r="B9332" s="6" t="s">
        <v>262</v>
      </c>
      <c r="C9332" s="7">
        <v>6</v>
      </c>
      <c r="D9332">
        <v>24</v>
      </c>
      <c r="E9332">
        <f t="shared" si="630"/>
        <v>0</v>
      </c>
      <c r="F9332" t="str">
        <f t="shared" si="631"/>
        <v>大安</v>
      </c>
      <c r="G9332" t="str">
        <f t="shared" si="628"/>
        <v>金</v>
      </c>
      <c r="I9332" t="str">
        <f t="shared" si="629"/>
        <v/>
      </c>
    </row>
    <row r="9333" spans="1:9">
      <c r="A9333" s="1">
        <v>45857</v>
      </c>
      <c r="B9333" s="6" t="s">
        <v>263</v>
      </c>
      <c r="C9333" s="7">
        <v>6</v>
      </c>
      <c r="D9333">
        <v>25</v>
      </c>
      <c r="E9333">
        <f t="shared" si="630"/>
        <v>1</v>
      </c>
      <c r="F9333" t="str">
        <f t="shared" si="631"/>
        <v>赤口</v>
      </c>
      <c r="G9333" t="str">
        <f t="shared" si="628"/>
        <v>土</v>
      </c>
      <c r="I9333" t="str">
        <f t="shared" si="629"/>
        <v/>
      </c>
    </row>
    <row r="9334" spans="1:9">
      <c r="A9334" s="1">
        <v>45858</v>
      </c>
      <c r="B9334" s="6" t="s">
        <v>264</v>
      </c>
      <c r="C9334" s="7">
        <v>6</v>
      </c>
      <c r="D9334">
        <v>26</v>
      </c>
      <c r="E9334">
        <f t="shared" si="630"/>
        <v>2</v>
      </c>
      <c r="F9334" t="str">
        <f t="shared" si="631"/>
        <v>先勝</v>
      </c>
      <c r="G9334" t="str">
        <f t="shared" si="628"/>
        <v>日</v>
      </c>
      <c r="I9334" t="str">
        <f t="shared" si="629"/>
        <v/>
      </c>
    </row>
    <row r="9335" spans="1:9">
      <c r="A9335" s="1">
        <v>45859</v>
      </c>
      <c r="B9335" s="6" t="s">
        <v>265</v>
      </c>
      <c r="C9335" s="7">
        <v>6</v>
      </c>
      <c r="D9335">
        <v>27</v>
      </c>
      <c r="E9335">
        <f t="shared" si="630"/>
        <v>3</v>
      </c>
      <c r="F9335" t="str">
        <f t="shared" si="631"/>
        <v>友引</v>
      </c>
      <c r="G9335" t="str">
        <f t="shared" si="628"/>
        <v>月</v>
      </c>
      <c r="I9335" t="str">
        <f t="shared" si="629"/>
        <v/>
      </c>
    </row>
    <row r="9336" spans="1:9">
      <c r="A9336" s="1">
        <v>45860</v>
      </c>
      <c r="B9336" s="6" t="s">
        <v>266</v>
      </c>
      <c r="C9336" s="7">
        <v>6</v>
      </c>
      <c r="D9336">
        <v>28</v>
      </c>
      <c r="E9336">
        <f t="shared" si="630"/>
        <v>4</v>
      </c>
      <c r="F9336" t="str">
        <f t="shared" si="631"/>
        <v>先負</v>
      </c>
      <c r="G9336" t="str">
        <f t="shared" si="628"/>
        <v>火</v>
      </c>
      <c r="I9336" t="str">
        <f t="shared" si="629"/>
        <v/>
      </c>
    </row>
    <row r="9337" spans="1:9">
      <c r="A9337" s="1">
        <v>45861</v>
      </c>
      <c r="B9337" s="6" t="s">
        <v>267</v>
      </c>
      <c r="C9337" s="7">
        <v>6</v>
      </c>
      <c r="D9337">
        <v>29</v>
      </c>
      <c r="E9337">
        <f t="shared" si="630"/>
        <v>5</v>
      </c>
      <c r="F9337" t="str">
        <f t="shared" si="631"/>
        <v>仏滅</v>
      </c>
      <c r="G9337" t="str">
        <f t="shared" si="628"/>
        <v>水</v>
      </c>
      <c r="I9337" t="str">
        <f t="shared" si="629"/>
        <v/>
      </c>
    </row>
    <row r="9338" spans="1:9">
      <c r="A9338" s="1">
        <v>45862</v>
      </c>
      <c r="B9338" s="6" t="s">
        <v>435</v>
      </c>
      <c r="C9338" s="7">
        <v>6</v>
      </c>
      <c r="D9338">
        <v>30</v>
      </c>
      <c r="E9338">
        <f t="shared" si="630"/>
        <v>0</v>
      </c>
      <c r="F9338" t="str">
        <f t="shared" si="631"/>
        <v>大安</v>
      </c>
      <c r="G9338" t="str">
        <f t="shared" si="628"/>
        <v>木</v>
      </c>
      <c r="I9338" t="str">
        <f t="shared" si="629"/>
        <v/>
      </c>
    </row>
    <row r="9339" spans="1:9">
      <c r="A9339" s="1">
        <v>45863</v>
      </c>
      <c r="B9339" s="6" t="s">
        <v>738</v>
      </c>
      <c r="C9339" s="7">
        <v>6</v>
      </c>
      <c r="D9339">
        <v>1</v>
      </c>
      <c r="E9339">
        <f t="shared" si="630"/>
        <v>1</v>
      </c>
      <c r="F9339" t="str">
        <f t="shared" si="631"/>
        <v>赤口</v>
      </c>
      <c r="G9339" t="str">
        <f t="shared" si="628"/>
        <v>金</v>
      </c>
      <c r="I9339" t="str">
        <f t="shared" si="629"/>
        <v/>
      </c>
    </row>
    <row r="9340" spans="1:9">
      <c r="A9340" s="1">
        <v>45864</v>
      </c>
      <c r="B9340" s="6" t="s">
        <v>739</v>
      </c>
      <c r="C9340" s="7">
        <v>6</v>
      </c>
      <c r="D9340">
        <v>2</v>
      </c>
      <c r="E9340">
        <f t="shared" si="630"/>
        <v>2</v>
      </c>
      <c r="F9340" t="str">
        <f t="shared" si="631"/>
        <v>先勝</v>
      </c>
      <c r="G9340" t="str">
        <f t="shared" si="628"/>
        <v>土</v>
      </c>
      <c r="I9340" t="str">
        <f t="shared" si="629"/>
        <v/>
      </c>
    </row>
    <row r="9341" spans="1:9">
      <c r="A9341" s="1">
        <v>45865</v>
      </c>
      <c r="B9341" s="6" t="s">
        <v>740</v>
      </c>
      <c r="C9341" s="7">
        <v>6</v>
      </c>
      <c r="D9341">
        <v>3</v>
      </c>
      <c r="E9341">
        <f t="shared" si="630"/>
        <v>3</v>
      </c>
      <c r="F9341" t="str">
        <f t="shared" si="631"/>
        <v>友引</v>
      </c>
      <c r="G9341" t="str">
        <f t="shared" si="628"/>
        <v>日</v>
      </c>
      <c r="I9341" t="str">
        <f t="shared" si="629"/>
        <v/>
      </c>
    </row>
    <row r="9342" spans="1:9">
      <c r="A9342" s="1">
        <v>45866</v>
      </c>
      <c r="B9342" s="6" t="s">
        <v>741</v>
      </c>
      <c r="C9342" s="7">
        <v>6</v>
      </c>
      <c r="D9342">
        <v>4</v>
      </c>
      <c r="E9342">
        <f t="shared" si="630"/>
        <v>4</v>
      </c>
      <c r="F9342" t="str">
        <f t="shared" si="631"/>
        <v>先負</v>
      </c>
      <c r="G9342" t="str">
        <f t="shared" si="628"/>
        <v>月</v>
      </c>
      <c r="I9342" t="str">
        <f t="shared" si="629"/>
        <v/>
      </c>
    </row>
    <row r="9343" spans="1:9">
      <c r="A9343" s="1">
        <v>45867</v>
      </c>
      <c r="B9343" s="6" t="s">
        <v>742</v>
      </c>
      <c r="C9343" s="7">
        <v>6</v>
      </c>
      <c r="D9343">
        <v>5</v>
      </c>
      <c r="E9343">
        <f t="shared" si="630"/>
        <v>5</v>
      </c>
      <c r="F9343" t="str">
        <f t="shared" si="631"/>
        <v>仏滅</v>
      </c>
      <c r="G9343" t="str">
        <f t="shared" si="628"/>
        <v>火</v>
      </c>
      <c r="I9343" t="str">
        <f t="shared" si="629"/>
        <v/>
      </c>
    </row>
    <row r="9344" spans="1:9">
      <c r="A9344" s="1">
        <v>45868</v>
      </c>
      <c r="B9344" s="6" t="s">
        <v>743</v>
      </c>
      <c r="C9344" s="7">
        <v>6</v>
      </c>
      <c r="D9344">
        <v>6</v>
      </c>
      <c r="E9344">
        <f t="shared" si="630"/>
        <v>0</v>
      </c>
      <c r="F9344" t="str">
        <f t="shared" si="631"/>
        <v>大安</v>
      </c>
      <c r="G9344" t="str">
        <f t="shared" si="628"/>
        <v>水</v>
      </c>
      <c r="I9344" t="str">
        <f t="shared" si="629"/>
        <v/>
      </c>
    </row>
    <row r="9345" spans="1:9">
      <c r="A9345" s="1">
        <v>45869</v>
      </c>
      <c r="B9345" s="6" t="s">
        <v>744</v>
      </c>
      <c r="C9345" s="7">
        <v>6</v>
      </c>
      <c r="D9345">
        <v>7</v>
      </c>
      <c r="E9345">
        <f t="shared" si="630"/>
        <v>1</v>
      </c>
      <c r="F9345" t="str">
        <f t="shared" si="631"/>
        <v>赤口</v>
      </c>
      <c r="G9345" t="str">
        <f t="shared" si="628"/>
        <v>木</v>
      </c>
      <c r="I9345" t="str">
        <f t="shared" si="629"/>
        <v/>
      </c>
    </row>
    <row r="9346" spans="1:9">
      <c r="A9346" s="1">
        <v>45870</v>
      </c>
      <c r="B9346" s="6" t="s">
        <v>745</v>
      </c>
      <c r="C9346" s="7">
        <v>6</v>
      </c>
      <c r="D9346">
        <v>8</v>
      </c>
      <c r="E9346">
        <f t="shared" si="630"/>
        <v>2</v>
      </c>
      <c r="F9346" t="str">
        <f t="shared" si="631"/>
        <v>先勝</v>
      </c>
      <c r="G9346" t="str">
        <f t="shared" si="628"/>
        <v>金</v>
      </c>
      <c r="I9346" t="str">
        <f t="shared" si="629"/>
        <v/>
      </c>
    </row>
    <row r="9347" spans="1:9">
      <c r="A9347" s="1">
        <v>45871</v>
      </c>
      <c r="B9347" s="6" t="s">
        <v>746</v>
      </c>
      <c r="C9347" s="7">
        <v>6</v>
      </c>
      <c r="D9347">
        <v>9</v>
      </c>
      <c r="E9347">
        <f t="shared" si="630"/>
        <v>3</v>
      </c>
      <c r="F9347" t="str">
        <f t="shared" si="631"/>
        <v>友引</v>
      </c>
      <c r="G9347" t="str">
        <f t="shared" ref="G9347:G9410" si="632">TEXT(A9347,"aaa")</f>
        <v>土</v>
      </c>
      <c r="I9347" t="str">
        <f t="shared" ref="I9347:I9410" si="633">IF(ISERROR(VLOOKUP(H9347,$K$29:$L$39,2,FALSE)),"",VLOOKUP(H9347,$K$29:$L$39,2,FALSE))</f>
        <v/>
      </c>
    </row>
    <row r="9348" spans="1:9">
      <c r="A9348" s="1">
        <v>45872</v>
      </c>
      <c r="B9348" s="6" t="s">
        <v>747</v>
      </c>
      <c r="C9348" s="7">
        <v>6</v>
      </c>
      <c r="D9348">
        <v>10</v>
      </c>
      <c r="E9348">
        <f t="shared" si="630"/>
        <v>4</v>
      </c>
      <c r="F9348" t="str">
        <f t="shared" si="631"/>
        <v>先負</v>
      </c>
      <c r="G9348" t="str">
        <f t="shared" si="632"/>
        <v>日</v>
      </c>
      <c r="I9348" t="str">
        <f t="shared" si="633"/>
        <v/>
      </c>
    </row>
    <row r="9349" spans="1:9">
      <c r="A9349" s="1">
        <v>45873</v>
      </c>
      <c r="B9349" s="6" t="s">
        <v>748</v>
      </c>
      <c r="C9349" s="7">
        <v>6</v>
      </c>
      <c r="D9349">
        <v>11</v>
      </c>
      <c r="E9349">
        <f t="shared" si="630"/>
        <v>5</v>
      </c>
      <c r="F9349" t="str">
        <f t="shared" si="631"/>
        <v>仏滅</v>
      </c>
      <c r="G9349" t="str">
        <f t="shared" si="632"/>
        <v>月</v>
      </c>
      <c r="I9349" t="str">
        <f t="shared" si="633"/>
        <v/>
      </c>
    </row>
    <row r="9350" spans="1:9">
      <c r="A9350" s="1">
        <v>45874</v>
      </c>
      <c r="B9350" s="6" t="s">
        <v>749</v>
      </c>
      <c r="C9350" s="7">
        <v>6</v>
      </c>
      <c r="D9350">
        <v>12</v>
      </c>
      <c r="E9350">
        <f t="shared" si="630"/>
        <v>0</v>
      </c>
      <c r="F9350" t="str">
        <f t="shared" si="631"/>
        <v>大安</v>
      </c>
      <c r="G9350" t="str">
        <f t="shared" si="632"/>
        <v>火</v>
      </c>
      <c r="I9350" t="str">
        <f t="shared" si="633"/>
        <v/>
      </c>
    </row>
    <row r="9351" spans="1:9">
      <c r="A9351" s="1">
        <v>45875</v>
      </c>
      <c r="B9351" s="6" t="s">
        <v>750</v>
      </c>
      <c r="C9351" s="7">
        <v>6</v>
      </c>
      <c r="D9351">
        <v>13</v>
      </c>
      <c r="E9351">
        <f t="shared" si="630"/>
        <v>1</v>
      </c>
      <c r="F9351" t="str">
        <f t="shared" si="631"/>
        <v>赤口</v>
      </c>
      <c r="G9351" t="str">
        <f t="shared" si="632"/>
        <v>水</v>
      </c>
      <c r="I9351" t="str">
        <f t="shared" si="633"/>
        <v/>
      </c>
    </row>
    <row r="9352" spans="1:9">
      <c r="A9352" s="1">
        <v>45876</v>
      </c>
      <c r="B9352" s="6" t="s">
        <v>751</v>
      </c>
      <c r="C9352" s="7">
        <v>6</v>
      </c>
      <c r="D9352">
        <v>14</v>
      </c>
      <c r="E9352">
        <f t="shared" si="630"/>
        <v>2</v>
      </c>
      <c r="F9352" t="str">
        <f t="shared" si="631"/>
        <v>先勝</v>
      </c>
      <c r="G9352" t="str">
        <f t="shared" si="632"/>
        <v>木</v>
      </c>
      <c r="I9352" t="str">
        <f t="shared" si="633"/>
        <v/>
      </c>
    </row>
    <row r="9353" spans="1:9">
      <c r="A9353" s="1">
        <v>45877</v>
      </c>
      <c r="B9353" s="6" t="s">
        <v>752</v>
      </c>
      <c r="C9353" s="7">
        <v>6</v>
      </c>
      <c r="D9353">
        <v>15</v>
      </c>
      <c r="E9353">
        <f t="shared" si="630"/>
        <v>3</v>
      </c>
      <c r="F9353" t="str">
        <f t="shared" si="631"/>
        <v>友引</v>
      </c>
      <c r="G9353" t="str">
        <f t="shared" si="632"/>
        <v>金</v>
      </c>
      <c r="I9353" t="str">
        <f t="shared" si="633"/>
        <v/>
      </c>
    </row>
    <row r="9354" spans="1:9">
      <c r="A9354" s="1">
        <v>45878</v>
      </c>
      <c r="B9354" s="6" t="s">
        <v>753</v>
      </c>
      <c r="C9354" s="7">
        <v>6</v>
      </c>
      <c r="D9354">
        <v>16</v>
      </c>
      <c r="E9354">
        <f t="shared" si="630"/>
        <v>4</v>
      </c>
      <c r="F9354" t="str">
        <f t="shared" si="631"/>
        <v>先負</v>
      </c>
      <c r="G9354" t="str">
        <f t="shared" si="632"/>
        <v>土</v>
      </c>
      <c r="I9354" t="str">
        <f t="shared" si="633"/>
        <v/>
      </c>
    </row>
    <row r="9355" spans="1:9">
      <c r="A9355" s="1">
        <v>45879</v>
      </c>
      <c r="B9355" s="6" t="s">
        <v>754</v>
      </c>
      <c r="C9355" s="7">
        <v>6</v>
      </c>
      <c r="D9355">
        <v>17</v>
      </c>
      <c r="E9355">
        <f t="shared" si="630"/>
        <v>5</v>
      </c>
      <c r="F9355" t="str">
        <f t="shared" si="631"/>
        <v>仏滅</v>
      </c>
      <c r="G9355" t="str">
        <f t="shared" si="632"/>
        <v>日</v>
      </c>
      <c r="I9355" t="str">
        <f t="shared" si="633"/>
        <v/>
      </c>
    </row>
    <row r="9356" spans="1:9">
      <c r="A9356" s="1">
        <v>45880</v>
      </c>
      <c r="B9356" s="6" t="s">
        <v>755</v>
      </c>
      <c r="C9356" s="7">
        <v>6</v>
      </c>
      <c r="D9356">
        <v>18</v>
      </c>
      <c r="E9356">
        <f t="shared" ref="E9356:E9419" si="634">MOD(C9356+D9356,6)</f>
        <v>0</v>
      </c>
      <c r="F9356" t="str">
        <f t="shared" ref="F9356:F9419" si="635">VLOOKUP(E9356,$K$18:$L$23,2)</f>
        <v>大安</v>
      </c>
      <c r="G9356" t="str">
        <f t="shared" si="632"/>
        <v>月</v>
      </c>
      <c r="I9356" t="str">
        <f t="shared" si="633"/>
        <v/>
      </c>
    </row>
    <row r="9357" spans="1:9">
      <c r="A9357" s="1">
        <v>45881</v>
      </c>
      <c r="B9357" s="6" t="s">
        <v>756</v>
      </c>
      <c r="C9357" s="7">
        <v>6</v>
      </c>
      <c r="D9357">
        <v>19</v>
      </c>
      <c r="E9357">
        <f t="shared" si="634"/>
        <v>1</v>
      </c>
      <c r="F9357" t="str">
        <f t="shared" si="635"/>
        <v>赤口</v>
      </c>
      <c r="G9357" t="str">
        <f t="shared" si="632"/>
        <v>火</v>
      </c>
      <c r="I9357" t="str">
        <f t="shared" si="633"/>
        <v/>
      </c>
    </row>
    <row r="9358" spans="1:9">
      <c r="A9358" s="1">
        <v>45882</v>
      </c>
      <c r="B9358" s="6" t="s">
        <v>757</v>
      </c>
      <c r="C9358" s="7">
        <v>6</v>
      </c>
      <c r="D9358">
        <v>20</v>
      </c>
      <c r="E9358">
        <f t="shared" si="634"/>
        <v>2</v>
      </c>
      <c r="F9358" t="str">
        <f t="shared" si="635"/>
        <v>先勝</v>
      </c>
      <c r="G9358" t="str">
        <f t="shared" si="632"/>
        <v>水</v>
      </c>
      <c r="I9358" t="str">
        <f t="shared" si="633"/>
        <v/>
      </c>
    </row>
    <row r="9359" spans="1:9">
      <c r="A9359" s="1">
        <v>45883</v>
      </c>
      <c r="B9359" s="6" t="s">
        <v>758</v>
      </c>
      <c r="C9359" s="7">
        <v>6</v>
      </c>
      <c r="D9359">
        <v>21</v>
      </c>
      <c r="E9359">
        <f t="shared" si="634"/>
        <v>3</v>
      </c>
      <c r="F9359" t="str">
        <f t="shared" si="635"/>
        <v>友引</v>
      </c>
      <c r="G9359" t="str">
        <f t="shared" si="632"/>
        <v>木</v>
      </c>
      <c r="I9359" t="str">
        <f t="shared" si="633"/>
        <v/>
      </c>
    </row>
    <row r="9360" spans="1:9">
      <c r="A9360" s="1">
        <v>45884</v>
      </c>
      <c r="B9360" s="6" t="s">
        <v>759</v>
      </c>
      <c r="C9360" s="7">
        <v>6</v>
      </c>
      <c r="D9360">
        <v>22</v>
      </c>
      <c r="E9360">
        <f t="shared" si="634"/>
        <v>4</v>
      </c>
      <c r="F9360" t="str">
        <f t="shared" si="635"/>
        <v>先負</v>
      </c>
      <c r="G9360" t="str">
        <f t="shared" si="632"/>
        <v>金</v>
      </c>
      <c r="I9360" t="str">
        <f t="shared" si="633"/>
        <v/>
      </c>
    </row>
    <row r="9361" spans="1:9">
      <c r="A9361" s="1">
        <v>45885</v>
      </c>
      <c r="B9361" s="6" t="s">
        <v>760</v>
      </c>
      <c r="C9361" s="7">
        <v>6</v>
      </c>
      <c r="D9361">
        <v>23</v>
      </c>
      <c r="E9361">
        <f t="shared" si="634"/>
        <v>5</v>
      </c>
      <c r="F9361" t="str">
        <f t="shared" si="635"/>
        <v>仏滅</v>
      </c>
      <c r="G9361" t="str">
        <f t="shared" si="632"/>
        <v>土</v>
      </c>
      <c r="I9361" t="str">
        <f t="shared" si="633"/>
        <v/>
      </c>
    </row>
    <row r="9362" spans="1:9">
      <c r="A9362" s="1">
        <v>45886</v>
      </c>
      <c r="B9362" s="6" t="s">
        <v>761</v>
      </c>
      <c r="C9362" s="7">
        <v>6</v>
      </c>
      <c r="D9362">
        <v>24</v>
      </c>
      <c r="E9362">
        <f t="shared" si="634"/>
        <v>0</v>
      </c>
      <c r="F9362" t="str">
        <f t="shared" si="635"/>
        <v>大安</v>
      </c>
      <c r="G9362" t="str">
        <f t="shared" si="632"/>
        <v>日</v>
      </c>
      <c r="I9362" t="str">
        <f t="shared" si="633"/>
        <v/>
      </c>
    </row>
    <row r="9363" spans="1:9">
      <c r="A9363" s="1">
        <v>45887</v>
      </c>
      <c r="B9363" s="6" t="s">
        <v>762</v>
      </c>
      <c r="C9363" s="7">
        <v>6</v>
      </c>
      <c r="D9363">
        <v>25</v>
      </c>
      <c r="E9363">
        <f t="shared" si="634"/>
        <v>1</v>
      </c>
      <c r="F9363" t="str">
        <f t="shared" si="635"/>
        <v>赤口</v>
      </c>
      <c r="G9363" t="str">
        <f t="shared" si="632"/>
        <v>月</v>
      </c>
      <c r="I9363" t="str">
        <f t="shared" si="633"/>
        <v/>
      </c>
    </row>
    <row r="9364" spans="1:9">
      <c r="A9364" s="1">
        <v>45888</v>
      </c>
      <c r="B9364" s="6" t="s">
        <v>763</v>
      </c>
      <c r="C9364" s="7">
        <v>6</v>
      </c>
      <c r="D9364">
        <v>26</v>
      </c>
      <c r="E9364">
        <f t="shared" si="634"/>
        <v>2</v>
      </c>
      <c r="F9364" t="str">
        <f t="shared" si="635"/>
        <v>先勝</v>
      </c>
      <c r="G9364" t="str">
        <f t="shared" si="632"/>
        <v>火</v>
      </c>
      <c r="I9364" t="str">
        <f t="shared" si="633"/>
        <v/>
      </c>
    </row>
    <row r="9365" spans="1:9">
      <c r="A9365" s="1">
        <v>45889</v>
      </c>
      <c r="B9365" s="6" t="s">
        <v>764</v>
      </c>
      <c r="C9365" s="7">
        <v>6</v>
      </c>
      <c r="D9365">
        <v>27</v>
      </c>
      <c r="E9365">
        <f t="shared" si="634"/>
        <v>3</v>
      </c>
      <c r="F9365" t="str">
        <f t="shared" si="635"/>
        <v>友引</v>
      </c>
      <c r="G9365" t="str">
        <f t="shared" si="632"/>
        <v>水</v>
      </c>
      <c r="I9365" t="str">
        <f t="shared" si="633"/>
        <v/>
      </c>
    </row>
    <row r="9366" spans="1:9">
      <c r="A9366" s="1">
        <v>45890</v>
      </c>
      <c r="B9366" s="6" t="s">
        <v>765</v>
      </c>
      <c r="C9366" s="7">
        <v>6</v>
      </c>
      <c r="D9366">
        <v>28</v>
      </c>
      <c r="E9366">
        <f t="shared" si="634"/>
        <v>4</v>
      </c>
      <c r="F9366" t="str">
        <f t="shared" si="635"/>
        <v>先負</v>
      </c>
      <c r="G9366" t="str">
        <f t="shared" si="632"/>
        <v>木</v>
      </c>
      <c r="I9366" t="str">
        <f t="shared" si="633"/>
        <v/>
      </c>
    </row>
    <row r="9367" spans="1:9">
      <c r="A9367" s="1">
        <v>45891</v>
      </c>
      <c r="B9367" s="6" t="s">
        <v>766</v>
      </c>
      <c r="C9367" s="7">
        <v>6</v>
      </c>
      <c r="D9367">
        <v>29</v>
      </c>
      <c r="E9367">
        <f t="shared" si="634"/>
        <v>5</v>
      </c>
      <c r="F9367" t="str">
        <f t="shared" si="635"/>
        <v>仏滅</v>
      </c>
      <c r="G9367" t="str">
        <f t="shared" si="632"/>
        <v>金</v>
      </c>
      <c r="I9367" t="str">
        <f t="shared" si="633"/>
        <v/>
      </c>
    </row>
    <row r="9368" spans="1:9">
      <c r="A9368" s="1">
        <v>45892</v>
      </c>
      <c r="B9368" s="6" t="s">
        <v>767</v>
      </c>
      <c r="C9368" s="7">
        <v>7</v>
      </c>
      <c r="D9368">
        <v>1</v>
      </c>
      <c r="E9368">
        <f t="shared" si="634"/>
        <v>2</v>
      </c>
      <c r="F9368" t="str">
        <f t="shared" si="635"/>
        <v>先勝</v>
      </c>
      <c r="G9368" t="str">
        <f t="shared" si="632"/>
        <v>土</v>
      </c>
      <c r="I9368" t="str">
        <f t="shared" si="633"/>
        <v/>
      </c>
    </row>
    <row r="9369" spans="1:9">
      <c r="A9369" s="1">
        <v>45893</v>
      </c>
      <c r="B9369" s="6" t="s">
        <v>269</v>
      </c>
      <c r="C9369" s="7">
        <v>7</v>
      </c>
      <c r="D9369">
        <v>2</v>
      </c>
      <c r="E9369">
        <f t="shared" si="634"/>
        <v>3</v>
      </c>
      <c r="F9369" t="str">
        <f t="shared" si="635"/>
        <v>友引</v>
      </c>
      <c r="G9369" t="str">
        <f t="shared" si="632"/>
        <v>日</v>
      </c>
      <c r="I9369" t="str">
        <f t="shared" si="633"/>
        <v/>
      </c>
    </row>
    <row r="9370" spans="1:9">
      <c r="A9370" s="1">
        <v>45894</v>
      </c>
      <c r="B9370" s="6" t="s">
        <v>270</v>
      </c>
      <c r="C9370" s="7">
        <v>7</v>
      </c>
      <c r="D9370">
        <v>3</v>
      </c>
      <c r="E9370">
        <f t="shared" si="634"/>
        <v>4</v>
      </c>
      <c r="F9370" t="str">
        <f t="shared" si="635"/>
        <v>先負</v>
      </c>
      <c r="G9370" t="str">
        <f t="shared" si="632"/>
        <v>月</v>
      </c>
      <c r="I9370" t="str">
        <f t="shared" si="633"/>
        <v/>
      </c>
    </row>
    <row r="9371" spans="1:9">
      <c r="A9371" s="1">
        <v>45895</v>
      </c>
      <c r="B9371" s="6" t="s">
        <v>271</v>
      </c>
      <c r="C9371" s="7">
        <v>7</v>
      </c>
      <c r="D9371">
        <v>4</v>
      </c>
      <c r="E9371">
        <f t="shared" si="634"/>
        <v>5</v>
      </c>
      <c r="F9371" t="str">
        <f t="shared" si="635"/>
        <v>仏滅</v>
      </c>
      <c r="G9371" t="str">
        <f t="shared" si="632"/>
        <v>火</v>
      </c>
      <c r="I9371" t="str">
        <f t="shared" si="633"/>
        <v/>
      </c>
    </row>
    <row r="9372" spans="1:9">
      <c r="A9372" s="1">
        <v>45896</v>
      </c>
      <c r="B9372" s="6" t="s">
        <v>272</v>
      </c>
      <c r="C9372" s="7">
        <v>7</v>
      </c>
      <c r="D9372">
        <v>5</v>
      </c>
      <c r="E9372">
        <f t="shared" si="634"/>
        <v>0</v>
      </c>
      <c r="F9372" t="str">
        <f t="shared" si="635"/>
        <v>大安</v>
      </c>
      <c r="G9372" t="str">
        <f t="shared" si="632"/>
        <v>水</v>
      </c>
      <c r="I9372" t="str">
        <f t="shared" si="633"/>
        <v/>
      </c>
    </row>
    <row r="9373" spans="1:9">
      <c r="A9373" s="1">
        <v>45897</v>
      </c>
      <c r="B9373" s="6" t="s">
        <v>273</v>
      </c>
      <c r="C9373" s="7">
        <v>7</v>
      </c>
      <c r="D9373">
        <v>6</v>
      </c>
      <c r="E9373">
        <f t="shared" si="634"/>
        <v>1</v>
      </c>
      <c r="F9373" t="str">
        <f t="shared" si="635"/>
        <v>赤口</v>
      </c>
      <c r="G9373" t="str">
        <f t="shared" si="632"/>
        <v>木</v>
      </c>
      <c r="I9373" t="str">
        <f t="shared" si="633"/>
        <v/>
      </c>
    </row>
    <row r="9374" spans="1:9">
      <c r="A9374" s="1">
        <v>45898</v>
      </c>
      <c r="B9374" s="6" t="s">
        <v>274</v>
      </c>
      <c r="C9374" s="7">
        <v>7</v>
      </c>
      <c r="D9374">
        <v>7</v>
      </c>
      <c r="E9374">
        <f t="shared" si="634"/>
        <v>2</v>
      </c>
      <c r="F9374" t="str">
        <f t="shared" si="635"/>
        <v>先勝</v>
      </c>
      <c r="G9374" t="str">
        <f t="shared" si="632"/>
        <v>金</v>
      </c>
      <c r="I9374" t="str">
        <f t="shared" si="633"/>
        <v/>
      </c>
    </row>
    <row r="9375" spans="1:9">
      <c r="A9375" s="1">
        <v>45899</v>
      </c>
      <c r="B9375" s="6" t="s">
        <v>275</v>
      </c>
      <c r="C9375" s="7">
        <v>7</v>
      </c>
      <c r="D9375">
        <v>8</v>
      </c>
      <c r="E9375">
        <f t="shared" si="634"/>
        <v>3</v>
      </c>
      <c r="F9375" t="str">
        <f t="shared" si="635"/>
        <v>友引</v>
      </c>
      <c r="G9375" t="str">
        <f t="shared" si="632"/>
        <v>土</v>
      </c>
      <c r="I9375" t="str">
        <f t="shared" si="633"/>
        <v/>
      </c>
    </row>
    <row r="9376" spans="1:9">
      <c r="A9376" s="1">
        <v>45900</v>
      </c>
      <c r="B9376" s="6" t="s">
        <v>276</v>
      </c>
      <c r="C9376" s="7">
        <v>7</v>
      </c>
      <c r="D9376">
        <v>9</v>
      </c>
      <c r="E9376">
        <f t="shared" si="634"/>
        <v>4</v>
      </c>
      <c r="F9376" t="str">
        <f t="shared" si="635"/>
        <v>先負</v>
      </c>
      <c r="G9376" t="str">
        <f t="shared" si="632"/>
        <v>日</v>
      </c>
      <c r="I9376" t="str">
        <f t="shared" si="633"/>
        <v/>
      </c>
    </row>
    <row r="9377" spans="1:9">
      <c r="A9377" s="1">
        <v>45901</v>
      </c>
      <c r="B9377" s="6" t="s">
        <v>277</v>
      </c>
      <c r="C9377" s="7">
        <v>7</v>
      </c>
      <c r="D9377">
        <v>10</v>
      </c>
      <c r="E9377">
        <f t="shared" si="634"/>
        <v>5</v>
      </c>
      <c r="F9377" t="str">
        <f t="shared" si="635"/>
        <v>仏滅</v>
      </c>
      <c r="G9377" t="str">
        <f t="shared" si="632"/>
        <v>月</v>
      </c>
      <c r="I9377" t="str">
        <f t="shared" si="633"/>
        <v/>
      </c>
    </row>
    <row r="9378" spans="1:9">
      <c r="A9378" s="1">
        <v>45902</v>
      </c>
      <c r="B9378" s="6" t="s">
        <v>278</v>
      </c>
      <c r="C9378" s="7">
        <v>7</v>
      </c>
      <c r="D9378">
        <v>11</v>
      </c>
      <c r="E9378">
        <f t="shared" si="634"/>
        <v>0</v>
      </c>
      <c r="F9378" t="str">
        <f t="shared" si="635"/>
        <v>大安</v>
      </c>
      <c r="G9378" t="str">
        <f t="shared" si="632"/>
        <v>火</v>
      </c>
      <c r="I9378" t="str">
        <f t="shared" si="633"/>
        <v/>
      </c>
    </row>
    <row r="9379" spans="1:9">
      <c r="A9379" s="1">
        <v>45903</v>
      </c>
      <c r="B9379" s="6" t="s">
        <v>279</v>
      </c>
      <c r="C9379" s="7">
        <v>7</v>
      </c>
      <c r="D9379">
        <v>12</v>
      </c>
      <c r="E9379">
        <f t="shared" si="634"/>
        <v>1</v>
      </c>
      <c r="F9379" t="str">
        <f t="shared" si="635"/>
        <v>赤口</v>
      </c>
      <c r="G9379" t="str">
        <f t="shared" si="632"/>
        <v>水</v>
      </c>
      <c r="I9379" t="str">
        <f t="shared" si="633"/>
        <v/>
      </c>
    </row>
    <row r="9380" spans="1:9">
      <c r="A9380" s="1">
        <v>45904</v>
      </c>
      <c r="B9380" s="6" t="s">
        <v>280</v>
      </c>
      <c r="C9380" s="7">
        <v>7</v>
      </c>
      <c r="D9380">
        <v>13</v>
      </c>
      <c r="E9380">
        <f t="shared" si="634"/>
        <v>2</v>
      </c>
      <c r="F9380" t="str">
        <f t="shared" si="635"/>
        <v>先勝</v>
      </c>
      <c r="G9380" t="str">
        <f t="shared" si="632"/>
        <v>木</v>
      </c>
      <c r="I9380" t="str">
        <f t="shared" si="633"/>
        <v/>
      </c>
    </row>
    <row r="9381" spans="1:9">
      <c r="A9381" s="1">
        <v>45905</v>
      </c>
      <c r="B9381" s="6" t="s">
        <v>281</v>
      </c>
      <c r="C9381" s="7">
        <v>7</v>
      </c>
      <c r="D9381">
        <v>14</v>
      </c>
      <c r="E9381">
        <f t="shared" si="634"/>
        <v>3</v>
      </c>
      <c r="F9381" t="str">
        <f t="shared" si="635"/>
        <v>友引</v>
      </c>
      <c r="G9381" t="str">
        <f t="shared" si="632"/>
        <v>金</v>
      </c>
      <c r="I9381" t="str">
        <f t="shared" si="633"/>
        <v/>
      </c>
    </row>
    <row r="9382" spans="1:9">
      <c r="A9382" s="1">
        <v>45906</v>
      </c>
      <c r="B9382" s="6" t="s">
        <v>282</v>
      </c>
      <c r="C9382" s="7">
        <v>7</v>
      </c>
      <c r="D9382">
        <v>15</v>
      </c>
      <c r="E9382">
        <f t="shared" si="634"/>
        <v>4</v>
      </c>
      <c r="F9382" t="str">
        <f t="shared" si="635"/>
        <v>先負</v>
      </c>
      <c r="G9382" t="str">
        <f t="shared" si="632"/>
        <v>土</v>
      </c>
      <c r="I9382" t="str">
        <f t="shared" si="633"/>
        <v/>
      </c>
    </row>
    <row r="9383" spans="1:9">
      <c r="A9383" s="1">
        <v>45907</v>
      </c>
      <c r="B9383" s="6" t="s">
        <v>283</v>
      </c>
      <c r="C9383" s="7">
        <v>7</v>
      </c>
      <c r="D9383">
        <v>16</v>
      </c>
      <c r="E9383">
        <f t="shared" si="634"/>
        <v>5</v>
      </c>
      <c r="F9383" t="str">
        <f t="shared" si="635"/>
        <v>仏滅</v>
      </c>
      <c r="G9383" t="str">
        <f t="shared" si="632"/>
        <v>日</v>
      </c>
      <c r="I9383" t="str">
        <f t="shared" si="633"/>
        <v/>
      </c>
    </row>
    <row r="9384" spans="1:9">
      <c r="A9384" s="1">
        <v>45908</v>
      </c>
      <c r="B9384" s="6" t="s">
        <v>284</v>
      </c>
      <c r="C9384" s="7">
        <v>7</v>
      </c>
      <c r="D9384">
        <v>17</v>
      </c>
      <c r="E9384">
        <f t="shared" si="634"/>
        <v>0</v>
      </c>
      <c r="F9384" t="str">
        <f t="shared" si="635"/>
        <v>大安</v>
      </c>
      <c r="G9384" t="str">
        <f t="shared" si="632"/>
        <v>月</v>
      </c>
      <c r="I9384" t="str">
        <f t="shared" si="633"/>
        <v/>
      </c>
    </row>
    <row r="9385" spans="1:9">
      <c r="A9385" s="1">
        <v>45909</v>
      </c>
      <c r="B9385" s="6" t="s">
        <v>285</v>
      </c>
      <c r="C9385" s="7">
        <v>7</v>
      </c>
      <c r="D9385">
        <v>18</v>
      </c>
      <c r="E9385">
        <f t="shared" si="634"/>
        <v>1</v>
      </c>
      <c r="F9385" t="str">
        <f t="shared" si="635"/>
        <v>赤口</v>
      </c>
      <c r="G9385" t="str">
        <f t="shared" si="632"/>
        <v>火</v>
      </c>
      <c r="I9385" t="str">
        <f t="shared" si="633"/>
        <v/>
      </c>
    </row>
    <row r="9386" spans="1:9">
      <c r="A9386" s="1">
        <v>45910</v>
      </c>
      <c r="B9386" s="6" t="s">
        <v>286</v>
      </c>
      <c r="C9386" s="7">
        <v>7</v>
      </c>
      <c r="D9386">
        <v>19</v>
      </c>
      <c r="E9386">
        <f t="shared" si="634"/>
        <v>2</v>
      </c>
      <c r="F9386" t="str">
        <f t="shared" si="635"/>
        <v>先勝</v>
      </c>
      <c r="G9386" t="str">
        <f t="shared" si="632"/>
        <v>水</v>
      </c>
      <c r="I9386" t="str">
        <f t="shared" si="633"/>
        <v/>
      </c>
    </row>
    <row r="9387" spans="1:9">
      <c r="A9387" s="1">
        <v>45911</v>
      </c>
      <c r="B9387" s="6" t="s">
        <v>287</v>
      </c>
      <c r="C9387" s="7">
        <v>7</v>
      </c>
      <c r="D9387">
        <v>20</v>
      </c>
      <c r="E9387">
        <f t="shared" si="634"/>
        <v>3</v>
      </c>
      <c r="F9387" t="str">
        <f t="shared" si="635"/>
        <v>友引</v>
      </c>
      <c r="G9387" t="str">
        <f t="shared" si="632"/>
        <v>木</v>
      </c>
      <c r="I9387" t="str">
        <f t="shared" si="633"/>
        <v/>
      </c>
    </row>
    <row r="9388" spans="1:9">
      <c r="A9388" s="1">
        <v>45912</v>
      </c>
      <c r="B9388" s="6" t="s">
        <v>288</v>
      </c>
      <c r="C9388" s="7">
        <v>7</v>
      </c>
      <c r="D9388">
        <v>21</v>
      </c>
      <c r="E9388">
        <f t="shared" si="634"/>
        <v>4</v>
      </c>
      <c r="F9388" t="str">
        <f t="shared" si="635"/>
        <v>先負</v>
      </c>
      <c r="G9388" t="str">
        <f t="shared" si="632"/>
        <v>金</v>
      </c>
      <c r="I9388" t="str">
        <f t="shared" si="633"/>
        <v/>
      </c>
    </row>
    <row r="9389" spans="1:9">
      <c r="A9389" s="1">
        <v>45913</v>
      </c>
      <c r="B9389" s="6" t="s">
        <v>289</v>
      </c>
      <c r="C9389" s="7">
        <v>7</v>
      </c>
      <c r="D9389">
        <v>22</v>
      </c>
      <c r="E9389">
        <f t="shared" si="634"/>
        <v>5</v>
      </c>
      <c r="F9389" t="str">
        <f t="shared" si="635"/>
        <v>仏滅</v>
      </c>
      <c r="G9389" t="str">
        <f t="shared" si="632"/>
        <v>土</v>
      </c>
      <c r="I9389" t="str">
        <f t="shared" si="633"/>
        <v/>
      </c>
    </row>
    <row r="9390" spans="1:9">
      <c r="A9390" s="1">
        <v>45914</v>
      </c>
      <c r="B9390" s="6" t="s">
        <v>290</v>
      </c>
      <c r="C9390" s="7">
        <v>7</v>
      </c>
      <c r="D9390">
        <v>23</v>
      </c>
      <c r="E9390">
        <f t="shared" si="634"/>
        <v>0</v>
      </c>
      <c r="F9390" t="str">
        <f t="shared" si="635"/>
        <v>大安</v>
      </c>
      <c r="G9390" t="str">
        <f t="shared" si="632"/>
        <v>日</v>
      </c>
      <c r="I9390" t="str">
        <f t="shared" si="633"/>
        <v/>
      </c>
    </row>
    <row r="9391" spans="1:9">
      <c r="A9391" s="1">
        <v>45915</v>
      </c>
      <c r="B9391" s="6" t="s">
        <v>291</v>
      </c>
      <c r="C9391" s="7">
        <v>7</v>
      </c>
      <c r="D9391">
        <v>24</v>
      </c>
      <c r="E9391">
        <f t="shared" si="634"/>
        <v>1</v>
      </c>
      <c r="F9391" t="str">
        <f t="shared" si="635"/>
        <v>赤口</v>
      </c>
      <c r="G9391" t="str">
        <f t="shared" si="632"/>
        <v>月</v>
      </c>
      <c r="I9391" t="str">
        <f t="shared" si="633"/>
        <v/>
      </c>
    </row>
    <row r="9392" spans="1:9">
      <c r="A9392" s="1">
        <v>45916</v>
      </c>
      <c r="B9392" s="6" t="s">
        <v>292</v>
      </c>
      <c r="C9392" s="7">
        <v>7</v>
      </c>
      <c r="D9392">
        <v>25</v>
      </c>
      <c r="E9392">
        <f t="shared" si="634"/>
        <v>2</v>
      </c>
      <c r="F9392" t="str">
        <f t="shared" si="635"/>
        <v>先勝</v>
      </c>
      <c r="G9392" t="str">
        <f t="shared" si="632"/>
        <v>火</v>
      </c>
      <c r="I9392" t="str">
        <f t="shared" si="633"/>
        <v/>
      </c>
    </row>
    <row r="9393" spans="1:9">
      <c r="A9393" s="1">
        <v>45917</v>
      </c>
      <c r="B9393" s="6" t="s">
        <v>293</v>
      </c>
      <c r="C9393" s="7">
        <v>7</v>
      </c>
      <c r="D9393">
        <v>26</v>
      </c>
      <c r="E9393">
        <f t="shared" si="634"/>
        <v>3</v>
      </c>
      <c r="F9393" t="str">
        <f t="shared" si="635"/>
        <v>友引</v>
      </c>
      <c r="G9393" t="str">
        <f t="shared" si="632"/>
        <v>水</v>
      </c>
      <c r="I9393" t="str">
        <f t="shared" si="633"/>
        <v/>
      </c>
    </row>
    <row r="9394" spans="1:9">
      <c r="A9394" s="1">
        <v>45918</v>
      </c>
      <c r="B9394" s="6" t="s">
        <v>294</v>
      </c>
      <c r="C9394" s="7">
        <v>7</v>
      </c>
      <c r="D9394">
        <v>27</v>
      </c>
      <c r="E9394">
        <f t="shared" si="634"/>
        <v>4</v>
      </c>
      <c r="F9394" t="str">
        <f t="shared" si="635"/>
        <v>先負</v>
      </c>
      <c r="G9394" t="str">
        <f t="shared" si="632"/>
        <v>木</v>
      </c>
      <c r="I9394" t="str">
        <f t="shared" si="633"/>
        <v/>
      </c>
    </row>
    <row r="9395" spans="1:9">
      <c r="A9395" s="1">
        <v>45919</v>
      </c>
      <c r="B9395" s="6" t="s">
        <v>295</v>
      </c>
      <c r="C9395" s="7">
        <v>7</v>
      </c>
      <c r="D9395">
        <v>28</v>
      </c>
      <c r="E9395">
        <f t="shared" si="634"/>
        <v>5</v>
      </c>
      <c r="F9395" t="str">
        <f t="shared" si="635"/>
        <v>仏滅</v>
      </c>
      <c r="G9395" t="str">
        <f t="shared" si="632"/>
        <v>金</v>
      </c>
      <c r="I9395" t="str">
        <f t="shared" si="633"/>
        <v/>
      </c>
    </row>
    <row r="9396" spans="1:9">
      <c r="A9396" s="1">
        <v>45920</v>
      </c>
      <c r="B9396" s="6" t="s">
        <v>296</v>
      </c>
      <c r="C9396" s="7">
        <v>7</v>
      </c>
      <c r="D9396">
        <v>29</v>
      </c>
      <c r="E9396">
        <f t="shared" si="634"/>
        <v>0</v>
      </c>
      <c r="F9396" t="str">
        <f t="shared" si="635"/>
        <v>大安</v>
      </c>
      <c r="G9396" t="str">
        <f t="shared" si="632"/>
        <v>土</v>
      </c>
      <c r="I9396" t="str">
        <f t="shared" si="633"/>
        <v/>
      </c>
    </row>
    <row r="9397" spans="1:9">
      <c r="A9397" s="1">
        <v>45921</v>
      </c>
      <c r="B9397" s="6" t="s">
        <v>297</v>
      </c>
      <c r="C9397" s="7">
        <v>7</v>
      </c>
      <c r="D9397">
        <v>30</v>
      </c>
      <c r="E9397">
        <f t="shared" si="634"/>
        <v>1</v>
      </c>
      <c r="F9397" t="str">
        <f t="shared" si="635"/>
        <v>赤口</v>
      </c>
      <c r="G9397" t="str">
        <f t="shared" si="632"/>
        <v>日</v>
      </c>
      <c r="I9397" t="str">
        <f t="shared" si="633"/>
        <v/>
      </c>
    </row>
    <row r="9398" spans="1:9">
      <c r="A9398" s="1">
        <v>45922</v>
      </c>
      <c r="B9398" s="6" t="s">
        <v>582</v>
      </c>
      <c r="C9398" s="7">
        <v>8</v>
      </c>
      <c r="D9398">
        <v>1</v>
      </c>
      <c r="E9398">
        <f t="shared" si="634"/>
        <v>3</v>
      </c>
      <c r="F9398" t="str">
        <f t="shared" si="635"/>
        <v>友引</v>
      </c>
      <c r="G9398" t="str">
        <f t="shared" si="632"/>
        <v>月</v>
      </c>
      <c r="I9398" t="str">
        <f t="shared" si="633"/>
        <v/>
      </c>
    </row>
    <row r="9399" spans="1:9">
      <c r="A9399" s="1">
        <v>45923</v>
      </c>
      <c r="B9399" s="6" t="s">
        <v>299</v>
      </c>
      <c r="C9399" s="7">
        <v>8</v>
      </c>
      <c r="D9399">
        <v>2</v>
      </c>
      <c r="E9399">
        <f t="shared" si="634"/>
        <v>4</v>
      </c>
      <c r="F9399" t="str">
        <f t="shared" si="635"/>
        <v>先負</v>
      </c>
      <c r="G9399" t="str">
        <f t="shared" si="632"/>
        <v>火</v>
      </c>
      <c r="I9399" t="str">
        <f t="shared" si="633"/>
        <v/>
      </c>
    </row>
    <row r="9400" spans="1:9">
      <c r="A9400" s="1">
        <v>45924</v>
      </c>
      <c r="B9400" s="6" t="s">
        <v>300</v>
      </c>
      <c r="C9400" s="7">
        <v>8</v>
      </c>
      <c r="D9400">
        <v>3</v>
      </c>
      <c r="E9400">
        <f t="shared" si="634"/>
        <v>5</v>
      </c>
      <c r="F9400" t="str">
        <f t="shared" si="635"/>
        <v>仏滅</v>
      </c>
      <c r="G9400" t="str">
        <f t="shared" si="632"/>
        <v>水</v>
      </c>
      <c r="I9400" t="str">
        <f t="shared" si="633"/>
        <v/>
      </c>
    </row>
    <row r="9401" spans="1:9">
      <c r="A9401" s="1">
        <v>45925</v>
      </c>
      <c r="B9401" s="6" t="s">
        <v>301</v>
      </c>
      <c r="C9401" s="7">
        <v>8</v>
      </c>
      <c r="D9401">
        <v>4</v>
      </c>
      <c r="E9401">
        <f t="shared" si="634"/>
        <v>0</v>
      </c>
      <c r="F9401" t="str">
        <f t="shared" si="635"/>
        <v>大安</v>
      </c>
      <c r="G9401" t="str">
        <f t="shared" si="632"/>
        <v>木</v>
      </c>
      <c r="I9401" t="str">
        <f t="shared" si="633"/>
        <v/>
      </c>
    </row>
    <row r="9402" spans="1:9">
      <c r="A9402" s="1">
        <v>45926</v>
      </c>
      <c r="B9402" s="6" t="s">
        <v>302</v>
      </c>
      <c r="C9402" s="7">
        <v>8</v>
      </c>
      <c r="D9402">
        <v>5</v>
      </c>
      <c r="E9402">
        <f t="shared" si="634"/>
        <v>1</v>
      </c>
      <c r="F9402" t="str">
        <f t="shared" si="635"/>
        <v>赤口</v>
      </c>
      <c r="G9402" t="str">
        <f t="shared" si="632"/>
        <v>金</v>
      </c>
      <c r="I9402" t="str">
        <f t="shared" si="633"/>
        <v/>
      </c>
    </row>
    <row r="9403" spans="1:9">
      <c r="A9403" s="1">
        <v>45927</v>
      </c>
      <c r="B9403" s="6" t="s">
        <v>303</v>
      </c>
      <c r="C9403" s="7">
        <v>8</v>
      </c>
      <c r="D9403">
        <v>6</v>
      </c>
      <c r="E9403">
        <f t="shared" si="634"/>
        <v>2</v>
      </c>
      <c r="F9403" t="str">
        <f t="shared" si="635"/>
        <v>先勝</v>
      </c>
      <c r="G9403" t="str">
        <f t="shared" si="632"/>
        <v>土</v>
      </c>
      <c r="I9403" t="str">
        <f t="shared" si="633"/>
        <v/>
      </c>
    </row>
    <row r="9404" spans="1:9">
      <c r="A9404" s="1">
        <v>45928</v>
      </c>
      <c r="B9404" s="6" t="s">
        <v>304</v>
      </c>
      <c r="C9404" s="7">
        <v>8</v>
      </c>
      <c r="D9404">
        <v>7</v>
      </c>
      <c r="E9404">
        <f t="shared" si="634"/>
        <v>3</v>
      </c>
      <c r="F9404" t="str">
        <f t="shared" si="635"/>
        <v>友引</v>
      </c>
      <c r="G9404" t="str">
        <f t="shared" si="632"/>
        <v>日</v>
      </c>
      <c r="I9404" t="str">
        <f t="shared" si="633"/>
        <v/>
      </c>
    </row>
    <row r="9405" spans="1:9">
      <c r="A9405" s="1">
        <v>45929</v>
      </c>
      <c r="B9405" s="6" t="s">
        <v>305</v>
      </c>
      <c r="C9405" s="7">
        <v>8</v>
      </c>
      <c r="D9405">
        <v>8</v>
      </c>
      <c r="E9405">
        <f t="shared" si="634"/>
        <v>4</v>
      </c>
      <c r="F9405" t="str">
        <f t="shared" si="635"/>
        <v>先負</v>
      </c>
      <c r="G9405" t="str">
        <f t="shared" si="632"/>
        <v>月</v>
      </c>
      <c r="I9405" t="str">
        <f t="shared" si="633"/>
        <v/>
      </c>
    </row>
    <row r="9406" spans="1:9">
      <c r="A9406" s="1">
        <v>45930</v>
      </c>
      <c r="B9406" s="6" t="s">
        <v>306</v>
      </c>
      <c r="C9406" s="7">
        <v>8</v>
      </c>
      <c r="D9406">
        <v>9</v>
      </c>
      <c r="E9406">
        <f t="shared" si="634"/>
        <v>5</v>
      </c>
      <c r="F9406" t="str">
        <f t="shared" si="635"/>
        <v>仏滅</v>
      </c>
      <c r="G9406" t="str">
        <f t="shared" si="632"/>
        <v>火</v>
      </c>
      <c r="I9406" t="str">
        <f t="shared" si="633"/>
        <v/>
      </c>
    </row>
    <row r="9407" spans="1:9">
      <c r="A9407" s="1">
        <v>45931</v>
      </c>
      <c r="B9407" s="6" t="s">
        <v>307</v>
      </c>
      <c r="C9407" s="7">
        <v>8</v>
      </c>
      <c r="D9407">
        <v>10</v>
      </c>
      <c r="E9407">
        <f t="shared" si="634"/>
        <v>0</v>
      </c>
      <c r="F9407" t="str">
        <f t="shared" si="635"/>
        <v>大安</v>
      </c>
      <c r="G9407" t="str">
        <f t="shared" si="632"/>
        <v>水</v>
      </c>
      <c r="I9407" t="str">
        <f t="shared" si="633"/>
        <v/>
      </c>
    </row>
    <row r="9408" spans="1:9">
      <c r="A9408" s="1">
        <v>45932</v>
      </c>
      <c r="B9408" s="6" t="s">
        <v>308</v>
      </c>
      <c r="C9408" s="7">
        <v>8</v>
      </c>
      <c r="D9408">
        <v>11</v>
      </c>
      <c r="E9408">
        <f t="shared" si="634"/>
        <v>1</v>
      </c>
      <c r="F9408" t="str">
        <f t="shared" si="635"/>
        <v>赤口</v>
      </c>
      <c r="G9408" t="str">
        <f t="shared" si="632"/>
        <v>木</v>
      </c>
      <c r="I9408" t="str">
        <f t="shared" si="633"/>
        <v/>
      </c>
    </row>
    <row r="9409" spans="1:9">
      <c r="A9409" s="1">
        <v>45933</v>
      </c>
      <c r="B9409" s="6" t="s">
        <v>309</v>
      </c>
      <c r="C9409" s="7">
        <v>8</v>
      </c>
      <c r="D9409">
        <v>12</v>
      </c>
      <c r="E9409">
        <f t="shared" si="634"/>
        <v>2</v>
      </c>
      <c r="F9409" t="str">
        <f t="shared" si="635"/>
        <v>先勝</v>
      </c>
      <c r="G9409" t="str">
        <f t="shared" si="632"/>
        <v>金</v>
      </c>
      <c r="I9409" t="str">
        <f t="shared" si="633"/>
        <v/>
      </c>
    </row>
    <row r="9410" spans="1:9">
      <c r="A9410" s="1">
        <v>45934</v>
      </c>
      <c r="B9410" s="6" t="s">
        <v>310</v>
      </c>
      <c r="C9410" s="7">
        <v>8</v>
      </c>
      <c r="D9410">
        <v>13</v>
      </c>
      <c r="E9410">
        <f t="shared" si="634"/>
        <v>3</v>
      </c>
      <c r="F9410" t="str">
        <f t="shared" si="635"/>
        <v>友引</v>
      </c>
      <c r="G9410" t="str">
        <f t="shared" si="632"/>
        <v>土</v>
      </c>
      <c r="I9410" t="str">
        <f t="shared" si="633"/>
        <v/>
      </c>
    </row>
    <row r="9411" spans="1:9">
      <c r="A9411" s="1">
        <v>45935</v>
      </c>
      <c r="B9411" s="6" t="s">
        <v>311</v>
      </c>
      <c r="C9411" s="7">
        <v>8</v>
      </c>
      <c r="D9411">
        <v>14</v>
      </c>
      <c r="E9411">
        <f t="shared" si="634"/>
        <v>4</v>
      </c>
      <c r="F9411" t="str">
        <f t="shared" si="635"/>
        <v>先負</v>
      </c>
      <c r="G9411" t="str">
        <f t="shared" ref="G9411:G9474" si="636">TEXT(A9411,"aaa")</f>
        <v>日</v>
      </c>
      <c r="I9411" t="str">
        <f t="shared" ref="I9411:I9474" si="637">IF(ISERROR(VLOOKUP(H9411,$K$29:$L$39,2,FALSE)),"",VLOOKUP(H9411,$K$29:$L$39,2,FALSE))</f>
        <v/>
      </c>
    </row>
    <row r="9412" spans="1:9">
      <c r="A9412" s="1">
        <v>45936</v>
      </c>
      <c r="B9412" s="6" t="s">
        <v>312</v>
      </c>
      <c r="C9412" s="7">
        <v>8</v>
      </c>
      <c r="D9412">
        <v>15</v>
      </c>
      <c r="E9412">
        <f t="shared" si="634"/>
        <v>5</v>
      </c>
      <c r="F9412" t="str">
        <f t="shared" si="635"/>
        <v>仏滅</v>
      </c>
      <c r="G9412" t="str">
        <f t="shared" si="636"/>
        <v>月</v>
      </c>
      <c r="I9412" t="str">
        <f t="shared" si="637"/>
        <v/>
      </c>
    </row>
    <row r="9413" spans="1:9">
      <c r="A9413" s="1">
        <v>45937</v>
      </c>
      <c r="B9413" s="6" t="s">
        <v>313</v>
      </c>
      <c r="C9413" s="7">
        <v>8</v>
      </c>
      <c r="D9413">
        <v>16</v>
      </c>
      <c r="E9413">
        <f t="shared" si="634"/>
        <v>0</v>
      </c>
      <c r="F9413" t="str">
        <f t="shared" si="635"/>
        <v>大安</v>
      </c>
      <c r="G9413" t="str">
        <f t="shared" si="636"/>
        <v>火</v>
      </c>
      <c r="I9413" t="str">
        <f t="shared" si="637"/>
        <v/>
      </c>
    </row>
    <row r="9414" spans="1:9">
      <c r="A9414" s="1">
        <v>45938</v>
      </c>
      <c r="B9414" s="6" t="s">
        <v>314</v>
      </c>
      <c r="C9414" s="7">
        <v>8</v>
      </c>
      <c r="D9414">
        <v>17</v>
      </c>
      <c r="E9414">
        <f t="shared" si="634"/>
        <v>1</v>
      </c>
      <c r="F9414" t="str">
        <f t="shared" si="635"/>
        <v>赤口</v>
      </c>
      <c r="G9414" t="str">
        <f t="shared" si="636"/>
        <v>水</v>
      </c>
      <c r="I9414" t="str">
        <f t="shared" si="637"/>
        <v/>
      </c>
    </row>
    <row r="9415" spans="1:9">
      <c r="A9415" s="1">
        <v>45939</v>
      </c>
      <c r="B9415" s="6" t="s">
        <v>315</v>
      </c>
      <c r="C9415" s="7">
        <v>8</v>
      </c>
      <c r="D9415">
        <v>18</v>
      </c>
      <c r="E9415">
        <f t="shared" si="634"/>
        <v>2</v>
      </c>
      <c r="F9415" t="str">
        <f t="shared" si="635"/>
        <v>先勝</v>
      </c>
      <c r="G9415" t="str">
        <f t="shared" si="636"/>
        <v>木</v>
      </c>
      <c r="I9415" t="str">
        <f t="shared" si="637"/>
        <v/>
      </c>
    </row>
    <row r="9416" spans="1:9">
      <c r="A9416" s="1">
        <v>45940</v>
      </c>
      <c r="B9416" s="6" t="s">
        <v>316</v>
      </c>
      <c r="C9416" s="7">
        <v>8</v>
      </c>
      <c r="D9416">
        <v>19</v>
      </c>
      <c r="E9416">
        <f t="shared" si="634"/>
        <v>3</v>
      </c>
      <c r="F9416" t="str">
        <f t="shared" si="635"/>
        <v>友引</v>
      </c>
      <c r="G9416" t="str">
        <f t="shared" si="636"/>
        <v>金</v>
      </c>
      <c r="I9416" t="str">
        <f t="shared" si="637"/>
        <v/>
      </c>
    </row>
    <row r="9417" spans="1:9">
      <c r="A9417" s="1">
        <v>45941</v>
      </c>
      <c r="B9417" s="6" t="s">
        <v>317</v>
      </c>
      <c r="C9417" s="7">
        <v>8</v>
      </c>
      <c r="D9417">
        <v>20</v>
      </c>
      <c r="E9417">
        <f t="shared" si="634"/>
        <v>4</v>
      </c>
      <c r="F9417" t="str">
        <f t="shared" si="635"/>
        <v>先負</v>
      </c>
      <c r="G9417" t="str">
        <f t="shared" si="636"/>
        <v>土</v>
      </c>
      <c r="I9417" t="str">
        <f t="shared" si="637"/>
        <v/>
      </c>
    </row>
    <row r="9418" spans="1:9">
      <c r="A9418" s="1">
        <v>45942</v>
      </c>
      <c r="B9418" s="6" t="s">
        <v>318</v>
      </c>
      <c r="C9418" s="7">
        <v>8</v>
      </c>
      <c r="D9418">
        <v>21</v>
      </c>
      <c r="E9418">
        <f t="shared" si="634"/>
        <v>5</v>
      </c>
      <c r="F9418" t="str">
        <f t="shared" si="635"/>
        <v>仏滅</v>
      </c>
      <c r="G9418" t="str">
        <f t="shared" si="636"/>
        <v>日</v>
      </c>
      <c r="I9418" t="str">
        <f t="shared" si="637"/>
        <v/>
      </c>
    </row>
    <row r="9419" spans="1:9">
      <c r="A9419" s="1">
        <v>45943</v>
      </c>
      <c r="B9419" s="6" t="s">
        <v>319</v>
      </c>
      <c r="C9419" s="7">
        <v>8</v>
      </c>
      <c r="D9419">
        <v>22</v>
      </c>
      <c r="E9419">
        <f t="shared" si="634"/>
        <v>0</v>
      </c>
      <c r="F9419" t="str">
        <f t="shared" si="635"/>
        <v>大安</v>
      </c>
      <c r="G9419" t="str">
        <f t="shared" si="636"/>
        <v>月</v>
      </c>
      <c r="I9419" t="str">
        <f t="shared" si="637"/>
        <v/>
      </c>
    </row>
    <row r="9420" spans="1:9">
      <c r="A9420" s="1">
        <v>45944</v>
      </c>
      <c r="B9420" s="6" t="s">
        <v>320</v>
      </c>
      <c r="C9420" s="7">
        <v>8</v>
      </c>
      <c r="D9420">
        <v>23</v>
      </c>
      <c r="E9420">
        <f t="shared" ref="E9420:E9483" si="638">MOD(C9420+D9420,6)</f>
        <v>1</v>
      </c>
      <c r="F9420" t="str">
        <f t="shared" ref="F9420:F9483" si="639">VLOOKUP(E9420,$K$18:$L$23,2)</f>
        <v>赤口</v>
      </c>
      <c r="G9420" t="str">
        <f t="shared" si="636"/>
        <v>火</v>
      </c>
      <c r="I9420" t="str">
        <f t="shared" si="637"/>
        <v/>
      </c>
    </row>
    <row r="9421" spans="1:9">
      <c r="A9421" s="1">
        <v>45945</v>
      </c>
      <c r="B9421" s="6" t="s">
        <v>321</v>
      </c>
      <c r="C9421" s="7">
        <v>8</v>
      </c>
      <c r="D9421">
        <v>24</v>
      </c>
      <c r="E9421">
        <f t="shared" si="638"/>
        <v>2</v>
      </c>
      <c r="F9421" t="str">
        <f t="shared" si="639"/>
        <v>先勝</v>
      </c>
      <c r="G9421" t="str">
        <f t="shared" si="636"/>
        <v>水</v>
      </c>
      <c r="I9421" t="str">
        <f t="shared" si="637"/>
        <v/>
      </c>
    </row>
    <row r="9422" spans="1:9">
      <c r="A9422" s="1">
        <v>45946</v>
      </c>
      <c r="B9422" s="6" t="s">
        <v>322</v>
      </c>
      <c r="C9422" s="7">
        <v>8</v>
      </c>
      <c r="D9422">
        <v>25</v>
      </c>
      <c r="E9422">
        <f t="shared" si="638"/>
        <v>3</v>
      </c>
      <c r="F9422" t="str">
        <f t="shared" si="639"/>
        <v>友引</v>
      </c>
      <c r="G9422" t="str">
        <f t="shared" si="636"/>
        <v>木</v>
      </c>
      <c r="I9422" t="str">
        <f t="shared" si="637"/>
        <v/>
      </c>
    </row>
    <row r="9423" spans="1:9">
      <c r="A9423" s="1">
        <v>45947</v>
      </c>
      <c r="B9423" s="6" t="s">
        <v>323</v>
      </c>
      <c r="C9423" s="7">
        <v>8</v>
      </c>
      <c r="D9423">
        <v>26</v>
      </c>
      <c r="E9423">
        <f t="shared" si="638"/>
        <v>4</v>
      </c>
      <c r="F9423" t="str">
        <f t="shared" si="639"/>
        <v>先負</v>
      </c>
      <c r="G9423" t="str">
        <f t="shared" si="636"/>
        <v>金</v>
      </c>
      <c r="I9423" t="str">
        <f t="shared" si="637"/>
        <v/>
      </c>
    </row>
    <row r="9424" spans="1:9">
      <c r="A9424" s="1">
        <v>45948</v>
      </c>
      <c r="B9424" s="6" t="s">
        <v>324</v>
      </c>
      <c r="C9424" s="7">
        <v>8</v>
      </c>
      <c r="D9424">
        <v>27</v>
      </c>
      <c r="E9424">
        <f t="shared" si="638"/>
        <v>5</v>
      </c>
      <c r="F9424" t="str">
        <f t="shared" si="639"/>
        <v>仏滅</v>
      </c>
      <c r="G9424" t="str">
        <f t="shared" si="636"/>
        <v>土</v>
      </c>
      <c r="I9424" t="str">
        <f t="shared" si="637"/>
        <v/>
      </c>
    </row>
    <row r="9425" spans="1:9">
      <c r="A9425" s="1">
        <v>45949</v>
      </c>
      <c r="B9425" s="6" t="s">
        <v>325</v>
      </c>
      <c r="C9425" s="7">
        <v>8</v>
      </c>
      <c r="D9425">
        <v>28</v>
      </c>
      <c r="E9425">
        <f t="shared" si="638"/>
        <v>0</v>
      </c>
      <c r="F9425" t="str">
        <f t="shared" si="639"/>
        <v>大安</v>
      </c>
      <c r="G9425" t="str">
        <f t="shared" si="636"/>
        <v>日</v>
      </c>
      <c r="I9425" t="str">
        <f t="shared" si="637"/>
        <v/>
      </c>
    </row>
    <row r="9426" spans="1:9">
      <c r="A9426" s="1">
        <v>45950</v>
      </c>
      <c r="B9426" s="6" t="s">
        <v>326</v>
      </c>
      <c r="C9426" s="7">
        <v>8</v>
      </c>
      <c r="D9426">
        <v>29</v>
      </c>
      <c r="E9426">
        <f t="shared" si="638"/>
        <v>1</v>
      </c>
      <c r="F9426" t="str">
        <f t="shared" si="639"/>
        <v>赤口</v>
      </c>
      <c r="G9426" t="str">
        <f t="shared" si="636"/>
        <v>月</v>
      </c>
      <c r="I9426" t="str">
        <f t="shared" si="637"/>
        <v/>
      </c>
    </row>
    <row r="9427" spans="1:9">
      <c r="A9427" s="1">
        <v>45951</v>
      </c>
      <c r="B9427" s="6" t="s">
        <v>629</v>
      </c>
      <c r="C9427" s="7">
        <v>9</v>
      </c>
      <c r="D9427">
        <v>1</v>
      </c>
      <c r="E9427">
        <f t="shared" si="638"/>
        <v>4</v>
      </c>
      <c r="F9427" t="str">
        <f t="shared" si="639"/>
        <v>先負</v>
      </c>
      <c r="G9427" t="str">
        <f t="shared" si="636"/>
        <v>火</v>
      </c>
      <c r="I9427" t="str">
        <f t="shared" si="637"/>
        <v/>
      </c>
    </row>
    <row r="9428" spans="1:9">
      <c r="A9428" s="1">
        <v>45952</v>
      </c>
      <c r="B9428" s="6" t="s">
        <v>329</v>
      </c>
      <c r="C9428" s="7">
        <v>9</v>
      </c>
      <c r="D9428">
        <v>2</v>
      </c>
      <c r="E9428">
        <f t="shared" si="638"/>
        <v>5</v>
      </c>
      <c r="F9428" t="str">
        <f t="shared" si="639"/>
        <v>仏滅</v>
      </c>
      <c r="G9428" t="str">
        <f t="shared" si="636"/>
        <v>水</v>
      </c>
      <c r="I9428" t="str">
        <f t="shared" si="637"/>
        <v/>
      </c>
    </row>
    <row r="9429" spans="1:9">
      <c r="A9429" s="1">
        <v>45953</v>
      </c>
      <c r="B9429" s="6" t="s">
        <v>330</v>
      </c>
      <c r="C9429" s="7">
        <v>9</v>
      </c>
      <c r="D9429">
        <v>3</v>
      </c>
      <c r="E9429">
        <f t="shared" si="638"/>
        <v>0</v>
      </c>
      <c r="F9429" t="str">
        <f t="shared" si="639"/>
        <v>大安</v>
      </c>
      <c r="G9429" t="str">
        <f t="shared" si="636"/>
        <v>木</v>
      </c>
      <c r="I9429" t="str">
        <f t="shared" si="637"/>
        <v/>
      </c>
    </row>
    <row r="9430" spans="1:9">
      <c r="A9430" s="1">
        <v>45954</v>
      </c>
      <c r="B9430" s="6" t="s">
        <v>331</v>
      </c>
      <c r="C9430" s="7">
        <v>9</v>
      </c>
      <c r="D9430">
        <v>4</v>
      </c>
      <c r="E9430">
        <f t="shared" si="638"/>
        <v>1</v>
      </c>
      <c r="F9430" t="str">
        <f t="shared" si="639"/>
        <v>赤口</v>
      </c>
      <c r="G9430" t="str">
        <f t="shared" si="636"/>
        <v>金</v>
      </c>
      <c r="I9430" t="str">
        <f t="shared" si="637"/>
        <v/>
      </c>
    </row>
    <row r="9431" spans="1:9">
      <c r="A9431" s="1">
        <v>45955</v>
      </c>
      <c r="B9431" s="6" t="s">
        <v>332</v>
      </c>
      <c r="C9431" s="7">
        <v>9</v>
      </c>
      <c r="D9431">
        <v>5</v>
      </c>
      <c r="E9431">
        <f t="shared" si="638"/>
        <v>2</v>
      </c>
      <c r="F9431" t="str">
        <f t="shared" si="639"/>
        <v>先勝</v>
      </c>
      <c r="G9431" t="str">
        <f t="shared" si="636"/>
        <v>土</v>
      </c>
      <c r="I9431" t="str">
        <f t="shared" si="637"/>
        <v/>
      </c>
    </row>
    <row r="9432" spans="1:9">
      <c r="A9432" s="1">
        <v>45956</v>
      </c>
      <c r="B9432" s="6" t="s">
        <v>333</v>
      </c>
      <c r="C9432" s="7">
        <v>9</v>
      </c>
      <c r="D9432">
        <v>6</v>
      </c>
      <c r="E9432">
        <f t="shared" si="638"/>
        <v>3</v>
      </c>
      <c r="F9432" t="str">
        <f t="shared" si="639"/>
        <v>友引</v>
      </c>
      <c r="G9432" t="str">
        <f t="shared" si="636"/>
        <v>日</v>
      </c>
      <c r="I9432" t="str">
        <f t="shared" si="637"/>
        <v/>
      </c>
    </row>
    <row r="9433" spans="1:9">
      <c r="A9433" s="1">
        <v>45957</v>
      </c>
      <c r="B9433" s="6" t="s">
        <v>334</v>
      </c>
      <c r="C9433" s="7">
        <v>9</v>
      </c>
      <c r="D9433">
        <v>7</v>
      </c>
      <c r="E9433">
        <f t="shared" si="638"/>
        <v>4</v>
      </c>
      <c r="F9433" t="str">
        <f t="shared" si="639"/>
        <v>先負</v>
      </c>
      <c r="G9433" t="str">
        <f t="shared" si="636"/>
        <v>月</v>
      </c>
      <c r="I9433" t="str">
        <f t="shared" si="637"/>
        <v/>
      </c>
    </row>
    <row r="9434" spans="1:9">
      <c r="A9434" s="1">
        <v>45958</v>
      </c>
      <c r="B9434" s="6" t="s">
        <v>335</v>
      </c>
      <c r="C9434" s="7">
        <v>9</v>
      </c>
      <c r="D9434">
        <v>8</v>
      </c>
      <c r="E9434">
        <f t="shared" si="638"/>
        <v>5</v>
      </c>
      <c r="F9434" t="str">
        <f t="shared" si="639"/>
        <v>仏滅</v>
      </c>
      <c r="G9434" t="str">
        <f t="shared" si="636"/>
        <v>火</v>
      </c>
      <c r="I9434" t="str">
        <f t="shared" si="637"/>
        <v/>
      </c>
    </row>
    <row r="9435" spans="1:9">
      <c r="A9435" s="1">
        <v>45959</v>
      </c>
      <c r="B9435" s="6" t="s">
        <v>336</v>
      </c>
      <c r="C9435" s="7">
        <v>9</v>
      </c>
      <c r="D9435">
        <v>9</v>
      </c>
      <c r="E9435">
        <f t="shared" si="638"/>
        <v>0</v>
      </c>
      <c r="F9435" t="str">
        <f t="shared" si="639"/>
        <v>大安</v>
      </c>
      <c r="G9435" t="str">
        <f t="shared" si="636"/>
        <v>水</v>
      </c>
      <c r="I9435" t="str">
        <f t="shared" si="637"/>
        <v/>
      </c>
    </row>
    <row r="9436" spans="1:9">
      <c r="A9436" s="1">
        <v>45960</v>
      </c>
      <c r="B9436" s="6" t="s">
        <v>337</v>
      </c>
      <c r="C9436" s="7">
        <v>9</v>
      </c>
      <c r="D9436">
        <v>10</v>
      </c>
      <c r="E9436">
        <f t="shared" si="638"/>
        <v>1</v>
      </c>
      <c r="F9436" t="str">
        <f t="shared" si="639"/>
        <v>赤口</v>
      </c>
      <c r="G9436" t="str">
        <f t="shared" si="636"/>
        <v>木</v>
      </c>
      <c r="I9436" t="str">
        <f t="shared" si="637"/>
        <v/>
      </c>
    </row>
    <row r="9437" spans="1:9">
      <c r="A9437" s="1">
        <v>45961</v>
      </c>
      <c r="B9437" s="6" t="s">
        <v>338</v>
      </c>
      <c r="C9437" s="7">
        <v>9</v>
      </c>
      <c r="D9437">
        <v>11</v>
      </c>
      <c r="E9437">
        <f t="shared" si="638"/>
        <v>2</v>
      </c>
      <c r="F9437" t="str">
        <f t="shared" si="639"/>
        <v>先勝</v>
      </c>
      <c r="G9437" t="str">
        <f t="shared" si="636"/>
        <v>金</v>
      </c>
      <c r="I9437" t="str">
        <f t="shared" si="637"/>
        <v/>
      </c>
    </row>
    <row r="9438" spans="1:9">
      <c r="A9438" s="1">
        <v>45962</v>
      </c>
      <c r="B9438" s="6" t="s">
        <v>339</v>
      </c>
      <c r="C9438" s="7">
        <v>9</v>
      </c>
      <c r="D9438">
        <v>12</v>
      </c>
      <c r="E9438">
        <f t="shared" si="638"/>
        <v>3</v>
      </c>
      <c r="F9438" t="str">
        <f t="shared" si="639"/>
        <v>友引</v>
      </c>
      <c r="G9438" t="str">
        <f t="shared" si="636"/>
        <v>土</v>
      </c>
      <c r="I9438" t="str">
        <f t="shared" si="637"/>
        <v/>
      </c>
    </row>
    <row r="9439" spans="1:9">
      <c r="A9439" s="1">
        <v>45963</v>
      </c>
      <c r="B9439" s="6" t="s">
        <v>340</v>
      </c>
      <c r="C9439" s="7">
        <v>9</v>
      </c>
      <c r="D9439">
        <v>13</v>
      </c>
      <c r="E9439">
        <f t="shared" si="638"/>
        <v>4</v>
      </c>
      <c r="F9439" t="str">
        <f t="shared" si="639"/>
        <v>先負</v>
      </c>
      <c r="G9439" t="str">
        <f t="shared" si="636"/>
        <v>日</v>
      </c>
      <c r="I9439" t="str">
        <f t="shared" si="637"/>
        <v/>
      </c>
    </row>
    <row r="9440" spans="1:9">
      <c r="A9440" s="1">
        <v>45964</v>
      </c>
      <c r="B9440" s="6" t="s">
        <v>341</v>
      </c>
      <c r="C9440" s="7">
        <v>9</v>
      </c>
      <c r="D9440">
        <v>14</v>
      </c>
      <c r="E9440">
        <f t="shared" si="638"/>
        <v>5</v>
      </c>
      <c r="F9440" t="str">
        <f t="shared" si="639"/>
        <v>仏滅</v>
      </c>
      <c r="G9440" t="str">
        <f t="shared" si="636"/>
        <v>月</v>
      </c>
      <c r="I9440" t="str">
        <f t="shared" si="637"/>
        <v/>
      </c>
    </row>
    <row r="9441" spans="1:9">
      <c r="A9441" s="1">
        <v>45965</v>
      </c>
      <c r="B9441" s="6" t="s">
        <v>342</v>
      </c>
      <c r="C9441" s="7">
        <v>9</v>
      </c>
      <c r="D9441">
        <v>15</v>
      </c>
      <c r="E9441">
        <f t="shared" si="638"/>
        <v>0</v>
      </c>
      <c r="F9441" t="str">
        <f t="shared" si="639"/>
        <v>大安</v>
      </c>
      <c r="G9441" t="str">
        <f t="shared" si="636"/>
        <v>火</v>
      </c>
      <c r="I9441" t="str">
        <f t="shared" si="637"/>
        <v/>
      </c>
    </row>
    <row r="9442" spans="1:9">
      <c r="A9442" s="1">
        <v>45966</v>
      </c>
      <c r="B9442" s="6" t="s">
        <v>343</v>
      </c>
      <c r="C9442" s="7">
        <v>9</v>
      </c>
      <c r="D9442">
        <v>16</v>
      </c>
      <c r="E9442">
        <f t="shared" si="638"/>
        <v>1</v>
      </c>
      <c r="F9442" t="str">
        <f t="shared" si="639"/>
        <v>赤口</v>
      </c>
      <c r="G9442" t="str">
        <f t="shared" si="636"/>
        <v>水</v>
      </c>
      <c r="I9442" t="str">
        <f t="shared" si="637"/>
        <v/>
      </c>
    </row>
    <row r="9443" spans="1:9">
      <c r="A9443" s="1">
        <v>45967</v>
      </c>
      <c r="B9443" s="6" t="s">
        <v>344</v>
      </c>
      <c r="C9443" s="7">
        <v>9</v>
      </c>
      <c r="D9443">
        <v>17</v>
      </c>
      <c r="E9443">
        <f t="shared" si="638"/>
        <v>2</v>
      </c>
      <c r="F9443" t="str">
        <f t="shared" si="639"/>
        <v>先勝</v>
      </c>
      <c r="G9443" t="str">
        <f t="shared" si="636"/>
        <v>木</v>
      </c>
      <c r="I9443" t="str">
        <f t="shared" si="637"/>
        <v/>
      </c>
    </row>
    <row r="9444" spans="1:9">
      <c r="A9444" s="1">
        <v>45968</v>
      </c>
      <c r="B9444" s="6" t="s">
        <v>345</v>
      </c>
      <c r="C9444" s="7">
        <v>9</v>
      </c>
      <c r="D9444">
        <v>18</v>
      </c>
      <c r="E9444">
        <f t="shared" si="638"/>
        <v>3</v>
      </c>
      <c r="F9444" t="str">
        <f t="shared" si="639"/>
        <v>友引</v>
      </c>
      <c r="G9444" t="str">
        <f t="shared" si="636"/>
        <v>金</v>
      </c>
      <c r="I9444" t="str">
        <f t="shared" si="637"/>
        <v/>
      </c>
    </row>
    <row r="9445" spans="1:9">
      <c r="A9445" s="1">
        <v>45969</v>
      </c>
      <c r="B9445" s="6" t="s">
        <v>346</v>
      </c>
      <c r="C9445" s="7">
        <v>9</v>
      </c>
      <c r="D9445">
        <v>19</v>
      </c>
      <c r="E9445">
        <f t="shared" si="638"/>
        <v>4</v>
      </c>
      <c r="F9445" t="str">
        <f t="shared" si="639"/>
        <v>先負</v>
      </c>
      <c r="G9445" t="str">
        <f t="shared" si="636"/>
        <v>土</v>
      </c>
      <c r="I9445" t="str">
        <f t="shared" si="637"/>
        <v/>
      </c>
    </row>
    <row r="9446" spans="1:9">
      <c r="A9446" s="1">
        <v>45970</v>
      </c>
      <c r="B9446" s="6" t="s">
        <v>347</v>
      </c>
      <c r="C9446" s="7">
        <v>9</v>
      </c>
      <c r="D9446">
        <v>20</v>
      </c>
      <c r="E9446">
        <f t="shared" si="638"/>
        <v>5</v>
      </c>
      <c r="F9446" t="str">
        <f t="shared" si="639"/>
        <v>仏滅</v>
      </c>
      <c r="G9446" t="str">
        <f t="shared" si="636"/>
        <v>日</v>
      </c>
      <c r="I9446" t="str">
        <f t="shared" si="637"/>
        <v/>
      </c>
    </row>
    <row r="9447" spans="1:9">
      <c r="A9447" s="1">
        <v>45971</v>
      </c>
      <c r="B9447" s="6" t="s">
        <v>348</v>
      </c>
      <c r="C9447" s="7">
        <v>9</v>
      </c>
      <c r="D9447">
        <v>21</v>
      </c>
      <c r="E9447">
        <f t="shared" si="638"/>
        <v>0</v>
      </c>
      <c r="F9447" t="str">
        <f t="shared" si="639"/>
        <v>大安</v>
      </c>
      <c r="G9447" t="str">
        <f t="shared" si="636"/>
        <v>月</v>
      </c>
      <c r="I9447" t="str">
        <f t="shared" si="637"/>
        <v/>
      </c>
    </row>
    <row r="9448" spans="1:9">
      <c r="A9448" s="1">
        <v>45972</v>
      </c>
      <c r="B9448" s="6" t="s">
        <v>349</v>
      </c>
      <c r="C9448" s="7">
        <v>9</v>
      </c>
      <c r="D9448">
        <v>22</v>
      </c>
      <c r="E9448">
        <f t="shared" si="638"/>
        <v>1</v>
      </c>
      <c r="F9448" t="str">
        <f t="shared" si="639"/>
        <v>赤口</v>
      </c>
      <c r="G9448" t="str">
        <f t="shared" si="636"/>
        <v>火</v>
      </c>
      <c r="I9448" t="str">
        <f t="shared" si="637"/>
        <v/>
      </c>
    </row>
    <row r="9449" spans="1:9">
      <c r="A9449" s="1">
        <v>45973</v>
      </c>
      <c r="B9449" s="6" t="s">
        <v>350</v>
      </c>
      <c r="C9449" s="7">
        <v>9</v>
      </c>
      <c r="D9449">
        <v>23</v>
      </c>
      <c r="E9449">
        <f t="shared" si="638"/>
        <v>2</v>
      </c>
      <c r="F9449" t="str">
        <f t="shared" si="639"/>
        <v>先勝</v>
      </c>
      <c r="G9449" t="str">
        <f t="shared" si="636"/>
        <v>水</v>
      </c>
      <c r="I9449" t="str">
        <f t="shared" si="637"/>
        <v/>
      </c>
    </row>
    <row r="9450" spans="1:9">
      <c r="A9450" s="1">
        <v>45974</v>
      </c>
      <c r="B9450" s="6" t="s">
        <v>351</v>
      </c>
      <c r="C9450" s="7">
        <v>9</v>
      </c>
      <c r="D9450">
        <v>24</v>
      </c>
      <c r="E9450">
        <f t="shared" si="638"/>
        <v>3</v>
      </c>
      <c r="F9450" t="str">
        <f t="shared" si="639"/>
        <v>友引</v>
      </c>
      <c r="G9450" t="str">
        <f t="shared" si="636"/>
        <v>木</v>
      </c>
      <c r="I9450" t="str">
        <f t="shared" si="637"/>
        <v/>
      </c>
    </row>
    <row r="9451" spans="1:9">
      <c r="A9451" s="1">
        <v>45975</v>
      </c>
      <c r="B9451" s="6" t="s">
        <v>352</v>
      </c>
      <c r="C9451" s="7">
        <v>9</v>
      </c>
      <c r="D9451">
        <v>25</v>
      </c>
      <c r="E9451">
        <f t="shared" si="638"/>
        <v>4</v>
      </c>
      <c r="F9451" t="str">
        <f t="shared" si="639"/>
        <v>先負</v>
      </c>
      <c r="G9451" t="str">
        <f t="shared" si="636"/>
        <v>金</v>
      </c>
      <c r="I9451" t="str">
        <f t="shared" si="637"/>
        <v/>
      </c>
    </row>
    <row r="9452" spans="1:9">
      <c r="A9452" s="1">
        <v>45976</v>
      </c>
      <c r="B9452" s="6" t="s">
        <v>353</v>
      </c>
      <c r="C9452" s="7">
        <v>9</v>
      </c>
      <c r="D9452">
        <v>26</v>
      </c>
      <c r="E9452">
        <f t="shared" si="638"/>
        <v>5</v>
      </c>
      <c r="F9452" t="str">
        <f t="shared" si="639"/>
        <v>仏滅</v>
      </c>
      <c r="G9452" t="str">
        <f t="shared" si="636"/>
        <v>土</v>
      </c>
      <c r="I9452" t="str">
        <f t="shared" si="637"/>
        <v/>
      </c>
    </row>
    <row r="9453" spans="1:9">
      <c r="A9453" s="1">
        <v>45977</v>
      </c>
      <c r="B9453" s="6" t="s">
        <v>354</v>
      </c>
      <c r="C9453" s="7">
        <v>9</v>
      </c>
      <c r="D9453">
        <v>27</v>
      </c>
      <c r="E9453">
        <f t="shared" si="638"/>
        <v>0</v>
      </c>
      <c r="F9453" t="str">
        <f t="shared" si="639"/>
        <v>大安</v>
      </c>
      <c r="G9453" t="str">
        <f t="shared" si="636"/>
        <v>日</v>
      </c>
      <c r="I9453" t="str">
        <f t="shared" si="637"/>
        <v/>
      </c>
    </row>
    <row r="9454" spans="1:9">
      <c r="A9454" s="1">
        <v>45978</v>
      </c>
      <c r="B9454" s="6" t="s">
        <v>355</v>
      </c>
      <c r="C9454" s="7">
        <v>9</v>
      </c>
      <c r="D9454">
        <v>28</v>
      </c>
      <c r="E9454">
        <f t="shared" si="638"/>
        <v>1</v>
      </c>
      <c r="F9454" t="str">
        <f t="shared" si="639"/>
        <v>赤口</v>
      </c>
      <c r="G9454" t="str">
        <f t="shared" si="636"/>
        <v>月</v>
      </c>
      <c r="I9454" t="str">
        <f t="shared" si="637"/>
        <v/>
      </c>
    </row>
    <row r="9455" spans="1:9">
      <c r="A9455" s="1">
        <v>45979</v>
      </c>
      <c r="B9455" s="6" t="s">
        <v>356</v>
      </c>
      <c r="C9455" s="7">
        <v>9</v>
      </c>
      <c r="D9455">
        <v>29</v>
      </c>
      <c r="E9455">
        <f t="shared" si="638"/>
        <v>2</v>
      </c>
      <c r="F9455" t="str">
        <f t="shared" si="639"/>
        <v>先勝</v>
      </c>
      <c r="G9455" t="str">
        <f t="shared" si="636"/>
        <v>火</v>
      </c>
      <c r="I9455" t="str">
        <f t="shared" si="637"/>
        <v/>
      </c>
    </row>
    <row r="9456" spans="1:9">
      <c r="A9456" s="1">
        <v>45980</v>
      </c>
      <c r="B9456" s="6" t="s">
        <v>434</v>
      </c>
      <c r="C9456" s="7">
        <v>9</v>
      </c>
      <c r="D9456">
        <v>30</v>
      </c>
      <c r="E9456">
        <f t="shared" si="638"/>
        <v>3</v>
      </c>
      <c r="F9456" t="str">
        <f t="shared" si="639"/>
        <v>友引</v>
      </c>
      <c r="G9456" t="str">
        <f t="shared" si="636"/>
        <v>水</v>
      </c>
      <c r="I9456" t="str">
        <f t="shared" si="637"/>
        <v/>
      </c>
    </row>
    <row r="9457" spans="1:9">
      <c r="A9457" s="1">
        <v>45981</v>
      </c>
      <c r="B9457" s="6" t="s">
        <v>573</v>
      </c>
      <c r="C9457" s="7">
        <v>10</v>
      </c>
      <c r="D9457">
        <v>1</v>
      </c>
      <c r="E9457">
        <f t="shared" si="638"/>
        <v>5</v>
      </c>
      <c r="F9457" t="str">
        <f t="shared" si="639"/>
        <v>仏滅</v>
      </c>
      <c r="G9457" t="str">
        <f t="shared" si="636"/>
        <v>木</v>
      </c>
      <c r="I9457" t="str">
        <f t="shared" si="637"/>
        <v/>
      </c>
    </row>
    <row r="9458" spans="1:9">
      <c r="A9458" s="1">
        <v>45982</v>
      </c>
      <c r="B9458" s="6" t="s">
        <v>358</v>
      </c>
      <c r="C9458" s="7">
        <v>10</v>
      </c>
      <c r="D9458">
        <v>2</v>
      </c>
      <c r="E9458">
        <f t="shared" si="638"/>
        <v>0</v>
      </c>
      <c r="F9458" t="str">
        <f t="shared" si="639"/>
        <v>大安</v>
      </c>
      <c r="G9458" t="str">
        <f t="shared" si="636"/>
        <v>金</v>
      </c>
      <c r="I9458" t="str">
        <f t="shared" si="637"/>
        <v/>
      </c>
    </row>
    <row r="9459" spans="1:9">
      <c r="A9459" s="1">
        <v>45983</v>
      </c>
      <c r="B9459" s="6" t="s">
        <v>359</v>
      </c>
      <c r="C9459" s="7">
        <v>10</v>
      </c>
      <c r="D9459">
        <v>3</v>
      </c>
      <c r="E9459">
        <f t="shared" si="638"/>
        <v>1</v>
      </c>
      <c r="F9459" t="str">
        <f t="shared" si="639"/>
        <v>赤口</v>
      </c>
      <c r="G9459" t="str">
        <f t="shared" si="636"/>
        <v>土</v>
      </c>
      <c r="I9459" t="str">
        <f t="shared" si="637"/>
        <v/>
      </c>
    </row>
    <row r="9460" spans="1:9">
      <c r="A9460" s="1">
        <v>45984</v>
      </c>
      <c r="B9460" s="6" t="s">
        <v>360</v>
      </c>
      <c r="C9460" s="7">
        <v>10</v>
      </c>
      <c r="D9460">
        <v>4</v>
      </c>
      <c r="E9460">
        <f t="shared" si="638"/>
        <v>2</v>
      </c>
      <c r="F9460" t="str">
        <f t="shared" si="639"/>
        <v>先勝</v>
      </c>
      <c r="G9460" t="str">
        <f t="shared" si="636"/>
        <v>日</v>
      </c>
      <c r="I9460" t="str">
        <f t="shared" si="637"/>
        <v/>
      </c>
    </row>
    <row r="9461" spans="1:9">
      <c r="A9461" s="1">
        <v>45985</v>
      </c>
      <c r="B9461" s="6" t="s">
        <v>361</v>
      </c>
      <c r="C9461" s="7">
        <v>10</v>
      </c>
      <c r="D9461">
        <v>5</v>
      </c>
      <c r="E9461">
        <f t="shared" si="638"/>
        <v>3</v>
      </c>
      <c r="F9461" t="str">
        <f t="shared" si="639"/>
        <v>友引</v>
      </c>
      <c r="G9461" t="str">
        <f t="shared" si="636"/>
        <v>月</v>
      </c>
      <c r="I9461" t="str">
        <f t="shared" si="637"/>
        <v/>
      </c>
    </row>
    <row r="9462" spans="1:9">
      <c r="A9462" s="1">
        <v>45986</v>
      </c>
      <c r="B9462" s="6" t="s">
        <v>362</v>
      </c>
      <c r="C9462" s="7">
        <v>10</v>
      </c>
      <c r="D9462">
        <v>6</v>
      </c>
      <c r="E9462">
        <f t="shared" si="638"/>
        <v>4</v>
      </c>
      <c r="F9462" t="str">
        <f t="shared" si="639"/>
        <v>先負</v>
      </c>
      <c r="G9462" t="str">
        <f t="shared" si="636"/>
        <v>火</v>
      </c>
      <c r="I9462" t="str">
        <f t="shared" si="637"/>
        <v/>
      </c>
    </row>
    <row r="9463" spans="1:9">
      <c r="A9463" s="1">
        <v>45987</v>
      </c>
      <c r="B9463" s="6" t="s">
        <v>363</v>
      </c>
      <c r="C9463" s="7">
        <v>10</v>
      </c>
      <c r="D9463">
        <v>7</v>
      </c>
      <c r="E9463">
        <f t="shared" si="638"/>
        <v>5</v>
      </c>
      <c r="F9463" t="str">
        <f t="shared" si="639"/>
        <v>仏滅</v>
      </c>
      <c r="G9463" t="str">
        <f t="shared" si="636"/>
        <v>水</v>
      </c>
      <c r="I9463" t="str">
        <f t="shared" si="637"/>
        <v/>
      </c>
    </row>
    <row r="9464" spans="1:9">
      <c r="A9464" s="1">
        <v>45988</v>
      </c>
      <c r="B9464" s="6" t="s">
        <v>364</v>
      </c>
      <c r="C9464" s="7">
        <v>10</v>
      </c>
      <c r="D9464">
        <v>8</v>
      </c>
      <c r="E9464">
        <f t="shared" si="638"/>
        <v>0</v>
      </c>
      <c r="F9464" t="str">
        <f t="shared" si="639"/>
        <v>大安</v>
      </c>
      <c r="G9464" t="str">
        <f t="shared" si="636"/>
        <v>木</v>
      </c>
      <c r="I9464" t="str">
        <f t="shared" si="637"/>
        <v/>
      </c>
    </row>
    <row r="9465" spans="1:9">
      <c r="A9465" s="1">
        <v>45989</v>
      </c>
      <c r="B9465" s="6" t="s">
        <v>365</v>
      </c>
      <c r="C9465" s="7">
        <v>10</v>
      </c>
      <c r="D9465">
        <v>9</v>
      </c>
      <c r="E9465">
        <f t="shared" si="638"/>
        <v>1</v>
      </c>
      <c r="F9465" t="str">
        <f t="shared" si="639"/>
        <v>赤口</v>
      </c>
      <c r="G9465" t="str">
        <f t="shared" si="636"/>
        <v>金</v>
      </c>
      <c r="I9465" t="str">
        <f t="shared" si="637"/>
        <v/>
      </c>
    </row>
    <row r="9466" spans="1:9">
      <c r="A9466" s="1">
        <v>45990</v>
      </c>
      <c r="B9466" s="6" t="s">
        <v>366</v>
      </c>
      <c r="C9466" s="7">
        <v>10</v>
      </c>
      <c r="D9466">
        <v>10</v>
      </c>
      <c r="E9466">
        <f t="shared" si="638"/>
        <v>2</v>
      </c>
      <c r="F9466" t="str">
        <f t="shared" si="639"/>
        <v>先勝</v>
      </c>
      <c r="G9466" t="str">
        <f t="shared" si="636"/>
        <v>土</v>
      </c>
      <c r="I9466" t="str">
        <f t="shared" si="637"/>
        <v/>
      </c>
    </row>
    <row r="9467" spans="1:9">
      <c r="A9467" s="1">
        <v>45991</v>
      </c>
      <c r="B9467" s="6" t="s">
        <v>367</v>
      </c>
      <c r="C9467" s="7">
        <v>10</v>
      </c>
      <c r="D9467">
        <v>11</v>
      </c>
      <c r="E9467">
        <f t="shared" si="638"/>
        <v>3</v>
      </c>
      <c r="F9467" t="str">
        <f t="shared" si="639"/>
        <v>友引</v>
      </c>
      <c r="G9467" t="str">
        <f t="shared" si="636"/>
        <v>日</v>
      </c>
      <c r="I9467" t="str">
        <f t="shared" si="637"/>
        <v/>
      </c>
    </row>
    <row r="9468" spans="1:9">
      <c r="A9468" s="1">
        <v>45992</v>
      </c>
      <c r="B9468" s="6" t="s">
        <v>368</v>
      </c>
      <c r="C9468" s="7">
        <v>10</v>
      </c>
      <c r="D9468">
        <v>12</v>
      </c>
      <c r="E9468">
        <f t="shared" si="638"/>
        <v>4</v>
      </c>
      <c r="F9468" t="str">
        <f t="shared" si="639"/>
        <v>先負</v>
      </c>
      <c r="G9468" t="str">
        <f t="shared" si="636"/>
        <v>月</v>
      </c>
      <c r="I9468" t="str">
        <f t="shared" si="637"/>
        <v/>
      </c>
    </row>
    <row r="9469" spans="1:9">
      <c r="A9469" s="1">
        <v>45993</v>
      </c>
      <c r="B9469" s="6" t="s">
        <v>369</v>
      </c>
      <c r="C9469" s="7">
        <v>10</v>
      </c>
      <c r="D9469">
        <v>13</v>
      </c>
      <c r="E9469">
        <f t="shared" si="638"/>
        <v>5</v>
      </c>
      <c r="F9469" t="str">
        <f t="shared" si="639"/>
        <v>仏滅</v>
      </c>
      <c r="G9469" t="str">
        <f t="shared" si="636"/>
        <v>火</v>
      </c>
      <c r="I9469" t="str">
        <f t="shared" si="637"/>
        <v/>
      </c>
    </row>
    <row r="9470" spans="1:9">
      <c r="A9470" s="1">
        <v>45994</v>
      </c>
      <c r="B9470" s="6" t="s">
        <v>370</v>
      </c>
      <c r="C9470" s="7">
        <v>10</v>
      </c>
      <c r="D9470">
        <v>14</v>
      </c>
      <c r="E9470">
        <f t="shared" si="638"/>
        <v>0</v>
      </c>
      <c r="F9470" t="str">
        <f t="shared" si="639"/>
        <v>大安</v>
      </c>
      <c r="G9470" t="str">
        <f t="shared" si="636"/>
        <v>水</v>
      </c>
      <c r="I9470" t="str">
        <f t="shared" si="637"/>
        <v/>
      </c>
    </row>
    <row r="9471" spans="1:9">
      <c r="A9471" s="1">
        <v>45995</v>
      </c>
      <c r="B9471" s="6" t="s">
        <v>371</v>
      </c>
      <c r="C9471" s="7">
        <v>10</v>
      </c>
      <c r="D9471">
        <v>15</v>
      </c>
      <c r="E9471">
        <f t="shared" si="638"/>
        <v>1</v>
      </c>
      <c r="F9471" t="str">
        <f t="shared" si="639"/>
        <v>赤口</v>
      </c>
      <c r="G9471" t="str">
        <f t="shared" si="636"/>
        <v>木</v>
      </c>
      <c r="I9471" t="str">
        <f t="shared" si="637"/>
        <v/>
      </c>
    </row>
    <row r="9472" spans="1:9">
      <c r="A9472" s="1">
        <v>45996</v>
      </c>
      <c r="B9472" s="6" t="s">
        <v>372</v>
      </c>
      <c r="C9472" s="7">
        <v>10</v>
      </c>
      <c r="D9472">
        <v>16</v>
      </c>
      <c r="E9472">
        <f t="shared" si="638"/>
        <v>2</v>
      </c>
      <c r="F9472" t="str">
        <f t="shared" si="639"/>
        <v>先勝</v>
      </c>
      <c r="G9472" t="str">
        <f t="shared" si="636"/>
        <v>金</v>
      </c>
      <c r="I9472" t="str">
        <f t="shared" si="637"/>
        <v/>
      </c>
    </row>
    <row r="9473" spans="1:9">
      <c r="A9473" s="1">
        <v>45997</v>
      </c>
      <c r="B9473" s="6" t="s">
        <v>373</v>
      </c>
      <c r="C9473" s="7">
        <v>10</v>
      </c>
      <c r="D9473">
        <v>17</v>
      </c>
      <c r="E9473">
        <f t="shared" si="638"/>
        <v>3</v>
      </c>
      <c r="F9473" t="str">
        <f t="shared" si="639"/>
        <v>友引</v>
      </c>
      <c r="G9473" t="str">
        <f t="shared" si="636"/>
        <v>土</v>
      </c>
      <c r="I9473" t="str">
        <f t="shared" si="637"/>
        <v/>
      </c>
    </row>
    <row r="9474" spans="1:9">
      <c r="A9474" s="1">
        <v>45998</v>
      </c>
      <c r="B9474" s="6" t="s">
        <v>374</v>
      </c>
      <c r="C9474" s="7">
        <v>10</v>
      </c>
      <c r="D9474">
        <v>18</v>
      </c>
      <c r="E9474">
        <f t="shared" si="638"/>
        <v>4</v>
      </c>
      <c r="F9474" t="str">
        <f t="shared" si="639"/>
        <v>先負</v>
      </c>
      <c r="G9474" t="str">
        <f t="shared" si="636"/>
        <v>日</v>
      </c>
      <c r="I9474" t="str">
        <f t="shared" si="637"/>
        <v/>
      </c>
    </row>
    <row r="9475" spans="1:9">
      <c r="A9475" s="1">
        <v>45999</v>
      </c>
      <c r="B9475" s="6" t="s">
        <v>375</v>
      </c>
      <c r="C9475" s="7">
        <v>10</v>
      </c>
      <c r="D9475">
        <v>19</v>
      </c>
      <c r="E9475">
        <f t="shared" si="638"/>
        <v>5</v>
      </c>
      <c r="F9475" t="str">
        <f t="shared" si="639"/>
        <v>仏滅</v>
      </c>
      <c r="G9475" t="str">
        <f t="shared" ref="G9475:G9538" si="640">TEXT(A9475,"aaa")</f>
        <v>月</v>
      </c>
      <c r="I9475" t="str">
        <f t="shared" ref="I9475:I9538" si="641">IF(ISERROR(VLOOKUP(H9475,$K$29:$L$39,2,FALSE)),"",VLOOKUP(H9475,$K$29:$L$39,2,FALSE))</f>
        <v/>
      </c>
    </row>
    <row r="9476" spans="1:9">
      <c r="A9476" s="1">
        <v>46000</v>
      </c>
      <c r="B9476" s="6" t="s">
        <v>376</v>
      </c>
      <c r="C9476" s="7">
        <v>10</v>
      </c>
      <c r="D9476">
        <v>20</v>
      </c>
      <c r="E9476">
        <f t="shared" si="638"/>
        <v>0</v>
      </c>
      <c r="F9476" t="str">
        <f t="shared" si="639"/>
        <v>大安</v>
      </c>
      <c r="G9476" t="str">
        <f t="shared" si="640"/>
        <v>火</v>
      </c>
      <c r="I9476" t="str">
        <f t="shared" si="641"/>
        <v/>
      </c>
    </row>
    <row r="9477" spans="1:9">
      <c r="A9477" s="1">
        <v>46001</v>
      </c>
      <c r="B9477" s="6" t="s">
        <v>377</v>
      </c>
      <c r="C9477" s="7">
        <v>10</v>
      </c>
      <c r="D9477">
        <v>21</v>
      </c>
      <c r="E9477">
        <f t="shared" si="638"/>
        <v>1</v>
      </c>
      <c r="F9477" t="str">
        <f t="shared" si="639"/>
        <v>赤口</v>
      </c>
      <c r="G9477" t="str">
        <f t="shared" si="640"/>
        <v>水</v>
      </c>
      <c r="I9477" t="str">
        <f t="shared" si="641"/>
        <v/>
      </c>
    </row>
    <row r="9478" spans="1:9">
      <c r="A9478" s="1">
        <v>46002</v>
      </c>
      <c r="B9478" s="6" t="s">
        <v>378</v>
      </c>
      <c r="C9478" s="7">
        <v>10</v>
      </c>
      <c r="D9478">
        <v>22</v>
      </c>
      <c r="E9478">
        <f t="shared" si="638"/>
        <v>2</v>
      </c>
      <c r="F9478" t="str">
        <f t="shared" si="639"/>
        <v>先勝</v>
      </c>
      <c r="G9478" t="str">
        <f t="shared" si="640"/>
        <v>木</v>
      </c>
      <c r="I9478" t="str">
        <f t="shared" si="641"/>
        <v/>
      </c>
    </row>
    <row r="9479" spans="1:9">
      <c r="A9479" s="1">
        <v>46003</v>
      </c>
      <c r="B9479" s="6" t="s">
        <v>379</v>
      </c>
      <c r="C9479" s="7">
        <v>10</v>
      </c>
      <c r="D9479">
        <v>23</v>
      </c>
      <c r="E9479">
        <f t="shared" si="638"/>
        <v>3</v>
      </c>
      <c r="F9479" t="str">
        <f t="shared" si="639"/>
        <v>友引</v>
      </c>
      <c r="G9479" t="str">
        <f t="shared" si="640"/>
        <v>金</v>
      </c>
      <c r="I9479" t="str">
        <f t="shared" si="641"/>
        <v/>
      </c>
    </row>
    <row r="9480" spans="1:9">
      <c r="A9480" s="1">
        <v>46004</v>
      </c>
      <c r="B9480" s="6" t="s">
        <v>380</v>
      </c>
      <c r="C9480" s="7">
        <v>10</v>
      </c>
      <c r="D9480">
        <v>24</v>
      </c>
      <c r="E9480">
        <f t="shared" si="638"/>
        <v>4</v>
      </c>
      <c r="F9480" t="str">
        <f t="shared" si="639"/>
        <v>先負</v>
      </c>
      <c r="G9480" t="str">
        <f t="shared" si="640"/>
        <v>土</v>
      </c>
      <c r="I9480" t="str">
        <f t="shared" si="641"/>
        <v/>
      </c>
    </row>
    <row r="9481" spans="1:9">
      <c r="A9481" s="1">
        <v>46005</v>
      </c>
      <c r="B9481" s="6" t="s">
        <v>381</v>
      </c>
      <c r="C9481" s="7">
        <v>10</v>
      </c>
      <c r="D9481">
        <v>25</v>
      </c>
      <c r="E9481">
        <f t="shared" si="638"/>
        <v>5</v>
      </c>
      <c r="F9481" t="str">
        <f t="shared" si="639"/>
        <v>仏滅</v>
      </c>
      <c r="G9481" t="str">
        <f t="shared" si="640"/>
        <v>日</v>
      </c>
      <c r="I9481" t="str">
        <f t="shared" si="641"/>
        <v/>
      </c>
    </row>
    <row r="9482" spans="1:9">
      <c r="A9482" s="1">
        <v>46006</v>
      </c>
      <c r="B9482" s="6" t="s">
        <v>382</v>
      </c>
      <c r="C9482" s="7">
        <v>10</v>
      </c>
      <c r="D9482">
        <v>26</v>
      </c>
      <c r="E9482">
        <f t="shared" si="638"/>
        <v>0</v>
      </c>
      <c r="F9482" t="str">
        <f t="shared" si="639"/>
        <v>大安</v>
      </c>
      <c r="G9482" t="str">
        <f t="shared" si="640"/>
        <v>月</v>
      </c>
      <c r="I9482" t="str">
        <f t="shared" si="641"/>
        <v/>
      </c>
    </row>
    <row r="9483" spans="1:9">
      <c r="A9483" s="1">
        <v>46007</v>
      </c>
      <c r="B9483" s="6" t="s">
        <v>383</v>
      </c>
      <c r="C9483" s="7">
        <v>10</v>
      </c>
      <c r="D9483">
        <v>27</v>
      </c>
      <c r="E9483">
        <f t="shared" si="638"/>
        <v>1</v>
      </c>
      <c r="F9483" t="str">
        <f t="shared" si="639"/>
        <v>赤口</v>
      </c>
      <c r="G9483" t="str">
        <f t="shared" si="640"/>
        <v>火</v>
      </c>
      <c r="I9483" t="str">
        <f t="shared" si="641"/>
        <v/>
      </c>
    </row>
    <row r="9484" spans="1:9">
      <c r="A9484" s="1">
        <v>46008</v>
      </c>
      <c r="B9484" s="6" t="s">
        <v>384</v>
      </c>
      <c r="C9484" s="7">
        <v>10</v>
      </c>
      <c r="D9484">
        <v>28</v>
      </c>
      <c r="E9484">
        <f t="shared" ref="E9484:E9547" si="642">MOD(C9484+D9484,6)</f>
        <v>2</v>
      </c>
      <c r="F9484" t="str">
        <f t="shared" ref="F9484:F9547" si="643">VLOOKUP(E9484,$K$18:$L$23,2)</f>
        <v>先勝</v>
      </c>
      <c r="G9484" t="str">
        <f t="shared" si="640"/>
        <v>水</v>
      </c>
      <c r="I9484" t="str">
        <f t="shared" si="641"/>
        <v/>
      </c>
    </row>
    <row r="9485" spans="1:9">
      <c r="A9485" s="1">
        <v>46009</v>
      </c>
      <c r="B9485" s="6" t="s">
        <v>385</v>
      </c>
      <c r="C9485" s="7">
        <v>10</v>
      </c>
      <c r="D9485">
        <v>29</v>
      </c>
      <c r="E9485">
        <f t="shared" si="642"/>
        <v>3</v>
      </c>
      <c r="F9485" t="str">
        <f t="shared" si="643"/>
        <v>友引</v>
      </c>
      <c r="G9485" t="str">
        <f t="shared" si="640"/>
        <v>木</v>
      </c>
      <c r="I9485" t="str">
        <f t="shared" si="641"/>
        <v/>
      </c>
    </row>
    <row r="9486" spans="1:9">
      <c r="A9486" s="1">
        <v>46010</v>
      </c>
      <c r="B9486" s="6" t="s">
        <v>386</v>
      </c>
      <c r="C9486" s="7">
        <v>10</v>
      </c>
      <c r="D9486">
        <v>30</v>
      </c>
      <c r="E9486">
        <f t="shared" si="642"/>
        <v>4</v>
      </c>
      <c r="F9486" t="str">
        <f t="shared" si="643"/>
        <v>先負</v>
      </c>
      <c r="G9486" t="str">
        <f t="shared" si="640"/>
        <v>金</v>
      </c>
      <c r="I9486" t="str">
        <f t="shared" si="641"/>
        <v/>
      </c>
    </row>
    <row r="9487" spans="1:9">
      <c r="A9487" s="1">
        <v>46011</v>
      </c>
      <c r="B9487" s="6" t="s">
        <v>574</v>
      </c>
      <c r="C9487" s="7">
        <v>11</v>
      </c>
      <c r="D9487">
        <v>1</v>
      </c>
      <c r="E9487">
        <f t="shared" si="642"/>
        <v>0</v>
      </c>
      <c r="F9487" t="str">
        <f t="shared" si="643"/>
        <v>大安</v>
      </c>
      <c r="G9487" t="str">
        <f t="shared" si="640"/>
        <v>土</v>
      </c>
      <c r="I9487" t="str">
        <f t="shared" si="641"/>
        <v/>
      </c>
    </row>
    <row r="9488" spans="1:9">
      <c r="A9488" s="1">
        <v>46012</v>
      </c>
      <c r="B9488" s="6" t="s">
        <v>388</v>
      </c>
      <c r="C9488" s="7">
        <v>11</v>
      </c>
      <c r="D9488">
        <v>2</v>
      </c>
      <c r="E9488">
        <f t="shared" si="642"/>
        <v>1</v>
      </c>
      <c r="F9488" t="str">
        <f t="shared" si="643"/>
        <v>赤口</v>
      </c>
      <c r="G9488" t="str">
        <f t="shared" si="640"/>
        <v>日</v>
      </c>
      <c r="I9488" t="str">
        <f t="shared" si="641"/>
        <v/>
      </c>
    </row>
    <row r="9489" spans="1:9">
      <c r="A9489" s="1">
        <v>46013</v>
      </c>
      <c r="B9489" s="6" t="s">
        <v>389</v>
      </c>
      <c r="C9489" s="7">
        <v>11</v>
      </c>
      <c r="D9489">
        <v>3</v>
      </c>
      <c r="E9489">
        <f t="shared" si="642"/>
        <v>2</v>
      </c>
      <c r="F9489" t="str">
        <f t="shared" si="643"/>
        <v>先勝</v>
      </c>
      <c r="G9489" t="str">
        <f t="shared" si="640"/>
        <v>月</v>
      </c>
      <c r="I9489" t="str">
        <f t="shared" si="641"/>
        <v/>
      </c>
    </row>
    <row r="9490" spans="1:9">
      <c r="A9490" s="1">
        <v>46014</v>
      </c>
      <c r="B9490" s="6" t="s">
        <v>390</v>
      </c>
      <c r="C9490" s="7">
        <v>11</v>
      </c>
      <c r="D9490">
        <v>4</v>
      </c>
      <c r="E9490">
        <f t="shared" si="642"/>
        <v>3</v>
      </c>
      <c r="F9490" t="str">
        <f t="shared" si="643"/>
        <v>友引</v>
      </c>
      <c r="G9490" t="str">
        <f t="shared" si="640"/>
        <v>火</v>
      </c>
      <c r="I9490" t="str">
        <f t="shared" si="641"/>
        <v/>
      </c>
    </row>
    <row r="9491" spans="1:9">
      <c r="A9491" s="1">
        <v>46015</v>
      </c>
      <c r="B9491" s="6" t="s">
        <v>391</v>
      </c>
      <c r="C9491" s="7">
        <v>11</v>
      </c>
      <c r="D9491">
        <v>5</v>
      </c>
      <c r="E9491">
        <f t="shared" si="642"/>
        <v>4</v>
      </c>
      <c r="F9491" t="str">
        <f t="shared" si="643"/>
        <v>先負</v>
      </c>
      <c r="G9491" t="str">
        <f t="shared" si="640"/>
        <v>水</v>
      </c>
      <c r="I9491" t="str">
        <f t="shared" si="641"/>
        <v/>
      </c>
    </row>
    <row r="9492" spans="1:9">
      <c r="A9492" s="1">
        <v>46016</v>
      </c>
      <c r="B9492" s="6" t="s">
        <v>392</v>
      </c>
      <c r="C9492" s="7">
        <v>11</v>
      </c>
      <c r="D9492">
        <v>6</v>
      </c>
      <c r="E9492">
        <f t="shared" si="642"/>
        <v>5</v>
      </c>
      <c r="F9492" t="str">
        <f t="shared" si="643"/>
        <v>仏滅</v>
      </c>
      <c r="G9492" t="str">
        <f t="shared" si="640"/>
        <v>木</v>
      </c>
      <c r="I9492" t="str">
        <f t="shared" si="641"/>
        <v/>
      </c>
    </row>
    <row r="9493" spans="1:9">
      <c r="A9493" s="1">
        <v>46017</v>
      </c>
      <c r="B9493" s="6" t="s">
        <v>393</v>
      </c>
      <c r="C9493" s="7">
        <v>11</v>
      </c>
      <c r="D9493">
        <v>7</v>
      </c>
      <c r="E9493">
        <f t="shared" si="642"/>
        <v>0</v>
      </c>
      <c r="F9493" t="str">
        <f t="shared" si="643"/>
        <v>大安</v>
      </c>
      <c r="G9493" t="str">
        <f t="shared" si="640"/>
        <v>金</v>
      </c>
      <c r="I9493" t="str">
        <f t="shared" si="641"/>
        <v/>
      </c>
    </row>
    <row r="9494" spans="1:9">
      <c r="A9494" s="1">
        <v>46018</v>
      </c>
      <c r="B9494" s="6" t="s">
        <v>394</v>
      </c>
      <c r="C9494" s="7">
        <v>11</v>
      </c>
      <c r="D9494">
        <v>8</v>
      </c>
      <c r="E9494">
        <f t="shared" si="642"/>
        <v>1</v>
      </c>
      <c r="F9494" t="str">
        <f t="shared" si="643"/>
        <v>赤口</v>
      </c>
      <c r="G9494" t="str">
        <f t="shared" si="640"/>
        <v>土</v>
      </c>
      <c r="I9494" t="str">
        <f t="shared" si="641"/>
        <v/>
      </c>
    </row>
    <row r="9495" spans="1:9">
      <c r="A9495" s="1">
        <v>46019</v>
      </c>
      <c r="B9495" s="6" t="s">
        <v>395</v>
      </c>
      <c r="C9495" s="7">
        <v>11</v>
      </c>
      <c r="D9495">
        <v>9</v>
      </c>
      <c r="E9495">
        <f t="shared" si="642"/>
        <v>2</v>
      </c>
      <c r="F9495" t="str">
        <f t="shared" si="643"/>
        <v>先勝</v>
      </c>
      <c r="G9495" t="str">
        <f t="shared" si="640"/>
        <v>日</v>
      </c>
      <c r="I9495" t="str">
        <f t="shared" si="641"/>
        <v/>
      </c>
    </row>
    <row r="9496" spans="1:9">
      <c r="A9496" s="1">
        <v>46020</v>
      </c>
      <c r="B9496" s="6" t="s">
        <v>396</v>
      </c>
      <c r="C9496" s="7">
        <v>11</v>
      </c>
      <c r="D9496">
        <v>10</v>
      </c>
      <c r="E9496">
        <f t="shared" si="642"/>
        <v>3</v>
      </c>
      <c r="F9496" t="str">
        <f t="shared" si="643"/>
        <v>友引</v>
      </c>
      <c r="G9496" t="str">
        <f t="shared" si="640"/>
        <v>月</v>
      </c>
      <c r="I9496" t="str">
        <f t="shared" si="641"/>
        <v/>
      </c>
    </row>
    <row r="9497" spans="1:9">
      <c r="A9497" s="1">
        <v>46021</v>
      </c>
      <c r="B9497" s="6" t="s">
        <v>397</v>
      </c>
      <c r="C9497" s="7">
        <v>11</v>
      </c>
      <c r="D9497">
        <v>11</v>
      </c>
      <c r="E9497">
        <f t="shared" si="642"/>
        <v>4</v>
      </c>
      <c r="F9497" t="str">
        <f t="shared" si="643"/>
        <v>先負</v>
      </c>
      <c r="G9497" t="str">
        <f t="shared" si="640"/>
        <v>火</v>
      </c>
      <c r="I9497" t="str">
        <f t="shared" si="641"/>
        <v/>
      </c>
    </row>
    <row r="9498" spans="1:9">
      <c r="A9498" s="1">
        <v>46022</v>
      </c>
      <c r="B9498" s="6" t="s">
        <v>398</v>
      </c>
      <c r="C9498" s="7">
        <v>11</v>
      </c>
      <c r="D9498">
        <v>12</v>
      </c>
      <c r="E9498">
        <f t="shared" si="642"/>
        <v>5</v>
      </c>
      <c r="F9498" t="str">
        <f t="shared" si="643"/>
        <v>仏滅</v>
      </c>
      <c r="G9498" t="str">
        <f t="shared" si="640"/>
        <v>水</v>
      </c>
      <c r="I9498" t="str">
        <f t="shared" si="641"/>
        <v/>
      </c>
    </row>
    <row r="9499" spans="1:9">
      <c r="A9499" s="1">
        <v>46023</v>
      </c>
      <c r="B9499" s="6" t="s">
        <v>399</v>
      </c>
      <c r="C9499" s="7">
        <v>11</v>
      </c>
      <c r="D9499">
        <v>13</v>
      </c>
      <c r="E9499">
        <f t="shared" si="642"/>
        <v>0</v>
      </c>
      <c r="F9499" t="str">
        <f t="shared" si="643"/>
        <v>大安</v>
      </c>
      <c r="G9499" t="str">
        <f t="shared" si="640"/>
        <v>木</v>
      </c>
      <c r="I9499" t="str">
        <f t="shared" si="641"/>
        <v/>
      </c>
    </row>
    <row r="9500" spans="1:9">
      <c r="A9500" s="1">
        <v>46024</v>
      </c>
      <c r="B9500" s="6" t="s">
        <v>400</v>
      </c>
      <c r="C9500" s="7">
        <v>11</v>
      </c>
      <c r="D9500">
        <v>14</v>
      </c>
      <c r="E9500">
        <f t="shared" si="642"/>
        <v>1</v>
      </c>
      <c r="F9500" t="str">
        <f t="shared" si="643"/>
        <v>赤口</v>
      </c>
      <c r="G9500" t="str">
        <f t="shared" si="640"/>
        <v>金</v>
      </c>
      <c r="I9500" t="str">
        <f t="shared" si="641"/>
        <v/>
      </c>
    </row>
    <row r="9501" spans="1:9">
      <c r="A9501" s="1">
        <v>46025</v>
      </c>
      <c r="B9501" s="6" t="s">
        <v>401</v>
      </c>
      <c r="C9501" s="7">
        <v>11</v>
      </c>
      <c r="D9501">
        <v>15</v>
      </c>
      <c r="E9501">
        <f t="shared" si="642"/>
        <v>2</v>
      </c>
      <c r="F9501" t="str">
        <f t="shared" si="643"/>
        <v>先勝</v>
      </c>
      <c r="G9501" t="str">
        <f t="shared" si="640"/>
        <v>土</v>
      </c>
      <c r="I9501" t="str">
        <f t="shared" si="641"/>
        <v/>
      </c>
    </row>
    <row r="9502" spans="1:9">
      <c r="A9502" s="1">
        <v>46026</v>
      </c>
      <c r="B9502" s="6" t="s">
        <v>402</v>
      </c>
      <c r="C9502" s="7">
        <v>11</v>
      </c>
      <c r="D9502">
        <v>16</v>
      </c>
      <c r="E9502">
        <f t="shared" si="642"/>
        <v>3</v>
      </c>
      <c r="F9502" t="str">
        <f t="shared" si="643"/>
        <v>友引</v>
      </c>
      <c r="G9502" t="str">
        <f t="shared" si="640"/>
        <v>日</v>
      </c>
      <c r="I9502" t="str">
        <f t="shared" si="641"/>
        <v/>
      </c>
    </row>
    <row r="9503" spans="1:9">
      <c r="A9503" s="1">
        <v>46027</v>
      </c>
      <c r="B9503" s="6" t="s">
        <v>403</v>
      </c>
      <c r="C9503" s="7">
        <v>11</v>
      </c>
      <c r="D9503">
        <v>17</v>
      </c>
      <c r="E9503">
        <f t="shared" si="642"/>
        <v>4</v>
      </c>
      <c r="F9503" t="str">
        <f t="shared" si="643"/>
        <v>先負</v>
      </c>
      <c r="G9503" t="str">
        <f t="shared" si="640"/>
        <v>月</v>
      </c>
      <c r="I9503" t="str">
        <f t="shared" si="641"/>
        <v/>
      </c>
    </row>
    <row r="9504" spans="1:9">
      <c r="A9504" s="1">
        <v>46028</v>
      </c>
      <c r="B9504" s="6" t="s">
        <v>32</v>
      </c>
      <c r="C9504" s="7">
        <v>11</v>
      </c>
      <c r="D9504">
        <v>18</v>
      </c>
      <c r="E9504">
        <f t="shared" si="642"/>
        <v>5</v>
      </c>
      <c r="F9504" t="str">
        <f t="shared" si="643"/>
        <v>仏滅</v>
      </c>
      <c r="G9504" t="str">
        <f t="shared" si="640"/>
        <v>火</v>
      </c>
      <c r="I9504" t="str">
        <f t="shared" si="641"/>
        <v/>
      </c>
    </row>
    <row r="9505" spans="1:9">
      <c r="A9505" s="1">
        <v>46029</v>
      </c>
      <c r="B9505" s="6" t="s">
        <v>33</v>
      </c>
      <c r="C9505" s="7">
        <v>11</v>
      </c>
      <c r="D9505">
        <v>19</v>
      </c>
      <c r="E9505">
        <f t="shared" si="642"/>
        <v>0</v>
      </c>
      <c r="F9505" t="str">
        <f t="shared" si="643"/>
        <v>大安</v>
      </c>
      <c r="G9505" t="str">
        <f t="shared" si="640"/>
        <v>水</v>
      </c>
      <c r="I9505" t="str">
        <f t="shared" si="641"/>
        <v/>
      </c>
    </row>
    <row r="9506" spans="1:9">
      <c r="A9506" s="1">
        <v>46030</v>
      </c>
      <c r="B9506" s="6" t="s">
        <v>34</v>
      </c>
      <c r="C9506" s="7">
        <v>11</v>
      </c>
      <c r="D9506">
        <v>20</v>
      </c>
      <c r="E9506">
        <f t="shared" si="642"/>
        <v>1</v>
      </c>
      <c r="F9506" t="str">
        <f t="shared" si="643"/>
        <v>赤口</v>
      </c>
      <c r="G9506" t="str">
        <f t="shared" si="640"/>
        <v>木</v>
      </c>
      <c r="I9506" t="str">
        <f t="shared" si="641"/>
        <v/>
      </c>
    </row>
    <row r="9507" spans="1:9">
      <c r="A9507" s="1">
        <v>46031</v>
      </c>
      <c r="B9507" s="6" t="s">
        <v>35</v>
      </c>
      <c r="C9507" s="7">
        <v>11</v>
      </c>
      <c r="D9507">
        <v>21</v>
      </c>
      <c r="E9507">
        <f t="shared" si="642"/>
        <v>2</v>
      </c>
      <c r="F9507" t="str">
        <f t="shared" si="643"/>
        <v>先勝</v>
      </c>
      <c r="G9507" t="str">
        <f t="shared" si="640"/>
        <v>金</v>
      </c>
      <c r="I9507" t="str">
        <f t="shared" si="641"/>
        <v/>
      </c>
    </row>
    <row r="9508" spans="1:9">
      <c r="A9508" s="1">
        <v>46032</v>
      </c>
      <c r="B9508" s="6" t="s">
        <v>36</v>
      </c>
      <c r="C9508" s="7">
        <v>11</v>
      </c>
      <c r="D9508">
        <v>22</v>
      </c>
      <c r="E9508">
        <f t="shared" si="642"/>
        <v>3</v>
      </c>
      <c r="F9508" t="str">
        <f t="shared" si="643"/>
        <v>友引</v>
      </c>
      <c r="G9508" t="str">
        <f t="shared" si="640"/>
        <v>土</v>
      </c>
      <c r="I9508" t="str">
        <f t="shared" si="641"/>
        <v/>
      </c>
    </row>
    <row r="9509" spans="1:9">
      <c r="A9509" s="1">
        <v>46033</v>
      </c>
      <c r="B9509" s="6" t="s">
        <v>37</v>
      </c>
      <c r="C9509" s="7">
        <v>11</v>
      </c>
      <c r="D9509">
        <v>23</v>
      </c>
      <c r="E9509">
        <f t="shared" si="642"/>
        <v>4</v>
      </c>
      <c r="F9509" t="str">
        <f t="shared" si="643"/>
        <v>先負</v>
      </c>
      <c r="G9509" t="str">
        <f t="shared" si="640"/>
        <v>日</v>
      </c>
      <c r="I9509" t="str">
        <f t="shared" si="641"/>
        <v/>
      </c>
    </row>
    <row r="9510" spans="1:9">
      <c r="A9510" s="1">
        <v>46034</v>
      </c>
      <c r="B9510" s="6" t="s">
        <v>38</v>
      </c>
      <c r="C9510" s="7">
        <v>11</v>
      </c>
      <c r="D9510">
        <v>24</v>
      </c>
      <c r="E9510">
        <f t="shared" si="642"/>
        <v>5</v>
      </c>
      <c r="F9510" t="str">
        <f t="shared" si="643"/>
        <v>仏滅</v>
      </c>
      <c r="G9510" t="str">
        <f t="shared" si="640"/>
        <v>月</v>
      </c>
      <c r="I9510" t="str">
        <f t="shared" si="641"/>
        <v/>
      </c>
    </row>
    <row r="9511" spans="1:9">
      <c r="A9511" s="1">
        <v>46035</v>
      </c>
      <c r="B9511" s="6" t="s">
        <v>39</v>
      </c>
      <c r="C9511" s="7">
        <v>11</v>
      </c>
      <c r="D9511">
        <v>25</v>
      </c>
      <c r="E9511">
        <f t="shared" si="642"/>
        <v>0</v>
      </c>
      <c r="F9511" t="str">
        <f t="shared" si="643"/>
        <v>大安</v>
      </c>
      <c r="G9511" t="str">
        <f t="shared" si="640"/>
        <v>火</v>
      </c>
      <c r="I9511" t="str">
        <f t="shared" si="641"/>
        <v/>
      </c>
    </row>
    <row r="9512" spans="1:9">
      <c r="A9512" s="1">
        <v>46036</v>
      </c>
      <c r="B9512" s="6" t="s">
        <v>41</v>
      </c>
      <c r="C9512" s="7">
        <v>11</v>
      </c>
      <c r="D9512">
        <v>26</v>
      </c>
      <c r="E9512">
        <f t="shared" si="642"/>
        <v>1</v>
      </c>
      <c r="F9512" t="str">
        <f t="shared" si="643"/>
        <v>赤口</v>
      </c>
      <c r="G9512" t="str">
        <f t="shared" si="640"/>
        <v>水</v>
      </c>
      <c r="I9512" t="str">
        <f t="shared" si="641"/>
        <v/>
      </c>
    </row>
    <row r="9513" spans="1:9">
      <c r="A9513" s="1">
        <v>46037</v>
      </c>
      <c r="B9513" s="6" t="s">
        <v>42</v>
      </c>
      <c r="C9513" s="7">
        <v>11</v>
      </c>
      <c r="D9513">
        <v>27</v>
      </c>
      <c r="E9513">
        <f t="shared" si="642"/>
        <v>2</v>
      </c>
      <c r="F9513" t="str">
        <f t="shared" si="643"/>
        <v>先勝</v>
      </c>
      <c r="G9513" t="str">
        <f t="shared" si="640"/>
        <v>木</v>
      </c>
      <c r="I9513" t="str">
        <f t="shared" si="641"/>
        <v/>
      </c>
    </row>
    <row r="9514" spans="1:9">
      <c r="A9514" s="1">
        <v>46038</v>
      </c>
      <c r="B9514" s="6" t="s">
        <v>43</v>
      </c>
      <c r="C9514" s="7">
        <v>11</v>
      </c>
      <c r="D9514">
        <v>28</v>
      </c>
      <c r="E9514">
        <f t="shared" si="642"/>
        <v>3</v>
      </c>
      <c r="F9514" t="str">
        <f t="shared" si="643"/>
        <v>友引</v>
      </c>
      <c r="G9514" t="str">
        <f t="shared" si="640"/>
        <v>金</v>
      </c>
      <c r="I9514" t="str">
        <f t="shared" si="641"/>
        <v/>
      </c>
    </row>
    <row r="9515" spans="1:9">
      <c r="A9515" s="1">
        <v>46039</v>
      </c>
      <c r="B9515" s="6" t="s">
        <v>44</v>
      </c>
      <c r="C9515" s="7">
        <v>11</v>
      </c>
      <c r="D9515">
        <v>29</v>
      </c>
      <c r="E9515">
        <f t="shared" si="642"/>
        <v>4</v>
      </c>
      <c r="F9515" t="str">
        <f t="shared" si="643"/>
        <v>先負</v>
      </c>
      <c r="G9515" t="str">
        <f t="shared" si="640"/>
        <v>土</v>
      </c>
      <c r="I9515" t="str">
        <f t="shared" si="641"/>
        <v/>
      </c>
    </row>
    <row r="9516" spans="1:9">
      <c r="A9516" s="1">
        <v>46040</v>
      </c>
      <c r="B9516" s="6" t="s">
        <v>226</v>
      </c>
      <c r="C9516" s="7">
        <v>11</v>
      </c>
      <c r="D9516">
        <v>30</v>
      </c>
      <c r="E9516">
        <f t="shared" si="642"/>
        <v>5</v>
      </c>
      <c r="F9516" t="str">
        <f t="shared" si="643"/>
        <v>仏滅</v>
      </c>
      <c r="G9516" t="str">
        <f t="shared" si="640"/>
        <v>日</v>
      </c>
      <c r="I9516" t="str">
        <f t="shared" si="641"/>
        <v/>
      </c>
    </row>
    <row r="9517" spans="1:9">
      <c r="A9517" s="1">
        <v>46041</v>
      </c>
      <c r="B9517" s="6" t="s">
        <v>589</v>
      </c>
      <c r="C9517" s="7">
        <v>12</v>
      </c>
      <c r="D9517">
        <v>1</v>
      </c>
      <c r="E9517">
        <f t="shared" si="642"/>
        <v>1</v>
      </c>
      <c r="F9517" t="str">
        <f t="shared" si="643"/>
        <v>赤口</v>
      </c>
      <c r="G9517" t="str">
        <f t="shared" si="640"/>
        <v>月</v>
      </c>
      <c r="I9517" t="str">
        <f t="shared" si="641"/>
        <v/>
      </c>
    </row>
    <row r="9518" spans="1:9">
      <c r="A9518" s="1">
        <v>46042</v>
      </c>
      <c r="B9518" s="6" t="s">
        <v>46</v>
      </c>
      <c r="C9518" s="7">
        <v>12</v>
      </c>
      <c r="D9518">
        <v>2</v>
      </c>
      <c r="E9518">
        <f t="shared" si="642"/>
        <v>2</v>
      </c>
      <c r="F9518" t="str">
        <f t="shared" si="643"/>
        <v>先勝</v>
      </c>
      <c r="G9518" t="str">
        <f t="shared" si="640"/>
        <v>火</v>
      </c>
      <c r="I9518" t="str">
        <f t="shared" si="641"/>
        <v/>
      </c>
    </row>
    <row r="9519" spans="1:9">
      <c r="A9519" s="1">
        <v>46043</v>
      </c>
      <c r="B9519" s="6" t="s">
        <v>47</v>
      </c>
      <c r="C9519" s="7">
        <v>12</v>
      </c>
      <c r="D9519">
        <v>3</v>
      </c>
      <c r="E9519">
        <f t="shared" si="642"/>
        <v>3</v>
      </c>
      <c r="F9519" t="str">
        <f t="shared" si="643"/>
        <v>友引</v>
      </c>
      <c r="G9519" t="str">
        <f t="shared" si="640"/>
        <v>水</v>
      </c>
      <c r="I9519" t="str">
        <f t="shared" si="641"/>
        <v/>
      </c>
    </row>
    <row r="9520" spans="1:9">
      <c r="A9520" s="1">
        <v>46044</v>
      </c>
      <c r="B9520" s="6" t="s">
        <v>48</v>
      </c>
      <c r="C9520" s="7">
        <v>12</v>
      </c>
      <c r="D9520">
        <v>4</v>
      </c>
      <c r="E9520">
        <f t="shared" si="642"/>
        <v>4</v>
      </c>
      <c r="F9520" t="str">
        <f t="shared" si="643"/>
        <v>先負</v>
      </c>
      <c r="G9520" t="str">
        <f t="shared" si="640"/>
        <v>木</v>
      </c>
      <c r="I9520" t="str">
        <f t="shared" si="641"/>
        <v/>
      </c>
    </row>
    <row r="9521" spans="1:9">
      <c r="A9521" s="1">
        <v>46045</v>
      </c>
      <c r="B9521" s="6" t="s">
        <v>49</v>
      </c>
      <c r="C9521" s="7">
        <v>12</v>
      </c>
      <c r="D9521">
        <v>5</v>
      </c>
      <c r="E9521">
        <f t="shared" si="642"/>
        <v>5</v>
      </c>
      <c r="F9521" t="str">
        <f t="shared" si="643"/>
        <v>仏滅</v>
      </c>
      <c r="G9521" t="str">
        <f t="shared" si="640"/>
        <v>金</v>
      </c>
      <c r="I9521" t="str">
        <f t="shared" si="641"/>
        <v/>
      </c>
    </row>
    <row r="9522" spans="1:9">
      <c r="A9522" s="1">
        <v>46046</v>
      </c>
      <c r="B9522" s="6" t="s">
        <v>50</v>
      </c>
      <c r="C9522" s="7">
        <v>12</v>
      </c>
      <c r="D9522">
        <v>6</v>
      </c>
      <c r="E9522">
        <f t="shared" si="642"/>
        <v>0</v>
      </c>
      <c r="F9522" t="str">
        <f t="shared" si="643"/>
        <v>大安</v>
      </c>
      <c r="G9522" t="str">
        <f t="shared" si="640"/>
        <v>土</v>
      </c>
      <c r="I9522" t="str">
        <f t="shared" si="641"/>
        <v/>
      </c>
    </row>
    <row r="9523" spans="1:9">
      <c r="A9523" s="1">
        <v>46047</v>
      </c>
      <c r="B9523" s="6" t="s">
        <v>51</v>
      </c>
      <c r="C9523" s="7">
        <v>12</v>
      </c>
      <c r="D9523">
        <v>7</v>
      </c>
      <c r="E9523">
        <f t="shared" si="642"/>
        <v>1</v>
      </c>
      <c r="F9523" t="str">
        <f t="shared" si="643"/>
        <v>赤口</v>
      </c>
      <c r="G9523" t="str">
        <f t="shared" si="640"/>
        <v>日</v>
      </c>
      <c r="I9523" t="str">
        <f t="shared" si="641"/>
        <v/>
      </c>
    </row>
    <row r="9524" spans="1:9">
      <c r="A9524" s="1">
        <v>46048</v>
      </c>
      <c r="B9524" s="6" t="s">
        <v>52</v>
      </c>
      <c r="C9524" s="7">
        <v>12</v>
      </c>
      <c r="D9524">
        <v>8</v>
      </c>
      <c r="E9524">
        <f t="shared" si="642"/>
        <v>2</v>
      </c>
      <c r="F9524" t="str">
        <f t="shared" si="643"/>
        <v>先勝</v>
      </c>
      <c r="G9524" t="str">
        <f t="shared" si="640"/>
        <v>月</v>
      </c>
      <c r="I9524" t="str">
        <f t="shared" si="641"/>
        <v/>
      </c>
    </row>
    <row r="9525" spans="1:9">
      <c r="A9525" s="1">
        <v>46049</v>
      </c>
      <c r="B9525" s="6" t="s">
        <v>53</v>
      </c>
      <c r="C9525" s="7">
        <v>12</v>
      </c>
      <c r="D9525">
        <v>9</v>
      </c>
      <c r="E9525">
        <f t="shared" si="642"/>
        <v>3</v>
      </c>
      <c r="F9525" t="str">
        <f t="shared" si="643"/>
        <v>友引</v>
      </c>
      <c r="G9525" t="str">
        <f t="shared" si="640"/>
        <v>火</v>
      </c>
      <c r="I9525" t="str">
        <f t="shared" si="641"/>
        <v/>
      </c>
    </row>
    <row r="9526" spans="1:9">
      <c r="A9526" s="1">
        <v>46050</v>
      </c>
      <c r="B9526" s="6" t="s">
        <v>54</v>
      </c>
      <c r="C9526" s="7">
        <v>12</v>
      </c>
      <c r="D9526">
        <v>10</v>
      </c>
      <c r="E9526">
        <f t="shared" si="642"/>
        <v>4</v>
      </c>
      <c r="F9526" t="str">
        <f t="shared" si="643"/>
        <v>先負</v>
      </c>
      <c r="G9526" t="str">
        <f t="shared" si="640"/>
        <v>水</v>
      </c>
      <c r="I9526" t="str">
        <f t="shared" si="641"/>
        <v/>
      </c>
    </row>
    <row r="9527" spans="1:9">
      <c r="A9527" s="1">
        <v>46051</v>
      </c>
      <c r="B9527" s="6" t="s">
        <v>55</v>
      </c>
      <c r="C9527" s="7">
        <v>12</v>
      </c>
      <c r="D9527">
        <v>11</v>
      </c>
      <c r="E9527">
        <f t="shared" si="642"/>
        <v>5</v>
      </c>
      <c r="F9527" t="str">
        <f t="shared" si="643"/>
        <v>仏滅</v>
      </c>
      <c r="G9527" t="str">
        <f t="shared" si="640"/>
        <v>木</v>
      </c>
      <c r="I9527" t="str">
        <f t="shared" si="641"/>
        <v/>
      </c>
    </row>
    <row r="9528" spans="1:9">
      <c r="A9528" s="1">
        <v>46052</v>
      </c>
      <c r="B9528" s="6" t="s">
        <v>56</v>
      </c>
      <c r="C9528" s="7">
        <v>12</v>
      </c>
      <c r="D9528">
        <v>12</v>
      </c>
      <c r="E9528">
        <f t="shared" si="642"/>
        <v>0</v>
      </c>
      <c r="F9528" t="str">
        <f t="shared" si="643"/>
        <v>大安</v>
      </c>
      <c r="G9528" t="str">
        <f t="shared" si="640"/>
        <v>金</v>
      </c>
      <c r="I9528" t="str">
        <f t="shared" si="641"/>
        <v/>
      </c>
    </row>
    <row r="9529" spans="1:9">
      <c r="A9529" s="1">
        <v>46053</v>
      </c>
      <c r="B9529" s="6" t="s">
        <v>57</v>
      </c>
      <c r="C9529" s="7">
        <v>12</v>
      </c>
      <c r="D9529">
        <v>13</v>
      </c>
      <c r="E9529">
        <f t="shared" si="642"/>
        <v>1</v>
      </c>
      <c r="F9529" t="str">
        <f t="shared" si="643"/>
        <v>赤口</v>
      </c>
      <c r="G9529" t="str">
        <f t="shared" si="640"/>
        <v>土</v>
      </c>
      <c r="I9529" t="str">
        <f t="shared" si="641"/>
        <v/>
      </c>
    </row>
    <row r="9530" spans="1:9">
      <c r="A9530" s="1">
        <v>46054</v>
      </c>
      <c r="B9530" s="6" t="s">
        <v>58</v>
      </c>
      <c r="C9530" s="7">
        <v>12</v>
      </c>
      <c r="D9530">
        <v>14</v>
      </c>
      <c r="E9530">
        <f t="shared" si="642"/>
        <v>2</v>
      </c>
      <c r="F9530" t="str">
        <f t="shared" si="643"/>
        <v>先勝</v>
      </c>
      <c r="G9530" t="str">
        <f t="shared" si="640"/>
        <v>日</v>
      </c>
      <c r="I9530" t="str">
        <f t="shared" si="641"/>
        <v/>
      </c>
    </row>
    <row r="9531" spans="1:9">
      <c r="A9531" s="1">
        <v>46055</v>
      </c>
      <c r="B9531" s="6" t="s">
        <v>59</v>
      </c>
      <c r="C9531" s="7">
        <v>12</v>
      </c>
      <c r="D9531">
        <v>15</v>
      </c>
      <c r="E9531">
        <f t="shared" si="642"/>
        <v>3</v>
      </c>
      <c r="F9531" t="str">
        <f t="shared" si="643"/>
        <v>友引</v>
      </c>
      <c r="G9531" t="str">
        <f t="shared" si="640"/>
        <v>月</v>
      </c>
      <c r="I9531" t="str">
        <f t="shared" si="641"/>
        <v/>
      </c>
    </row>
    <row r="9532" spans="1:9">
      <c r="A9532" s="1">
        <v>46056</v>
      </c>
      <c r="B9532" s="6" t="s">
        <v>60</v>
      </c>
      <c r="C9532" s="7">
        <v>12</v>
      </c>
      <c r="D9532">
        <v>16</v>
      </c>
      <c r="E9532">
        <f t="shared" si="642"/>
        <v>4</v>
      </c>
      <c r="F9532" t="str">
        <f t="shared" si="643"/>
        <v>先負</v>
      </c>
      <c r="G9532" t="str">
        <f t="shared" si="640"/>
        <v>火</v>
      </c>
      <c r="I9532" t="str">
        <f t="shared" si="641"/>
        <v/>
      </c>
    </row>
    <row r="9533" spans="1:9">
      <c r="A9533" s="1">
        <v>46057</v>
      </c>
      <c r="B9533" s="6" t="s">
        <v>61</v>
      </c>
      <c r="C9533" s="7">
        <v>12</v>
      </c>
      <c r="D9533">
        <v>17</v>
      </c>
      <c r="E9533">
        <f t="shared" si="642"/>
        <v>5</v>
      </c>
      <c r="F9533" t="str">
        <f t="shared" si="643"/>
        <v>仏滅</v>
      </c>
      <c r="G9533" t="str">
        <f t="shared" si="640"/>
        <v>水</v>
      </c>
      <c r="I9533" t="str">
        <f t="shared" si="641"/>
        <v/>
      </c>
    </row>
    <row r="9534" spans="1:9">
      <c r="A9534" s="1">
        <v>46058</v>
      </c>
      <c r="B9534" s="6" t="s">
        <v>62</v>
      </c>
      <c r="C9534" s="7">
        <v>12</v>
      </c>
      <c r="D9534">
        <v>18</v>
      </c>
      <c r="E9534">
        <f t="shared" si="642"/>
        <v>0</v>
      </c>
      <c r="F9534" t="str">
        <f t="shared" si="643"/>
        <v>大安</v>
      </c>
      <c r="G9534" t="str">
        <f t="shared" si="640"/>
        <v>木</v>
      </c>
      <c r="I9534" t="str">
        <f t="shared" si="641"/>
        <v/>
      </c>
    </row>
    <row r="9535" spans="1:9">
      <c r="A9535" s="1">
        <v>46059</v>
      </c>
      <c r="B9535" s="6" t="s">
        <v>63</v>
      </c>
      <c r="C9535" s="7">
        <v>12</v>
      </c>
      <c r="D9535">
        <v>19</v>
      </c>
      <c r="E9535">
        <f t="shared" si="642"/>
        <v>1</v>
      </c>
      <c r="F9535" t="str">
        <f t="shared" si="643"/>
        <v>赤口</v>
      </c>
      <c r="G9535" t="str">
        <f t="shared" si="640"/>
        <v>金</v>
      </c>
      <c r="I9535" t="str">
        <f t="shared" si="641"/>
        <v/>
      </c>
    </row>
    <row r="9536" spans="1:9">
      <c r="A9536" s="1">
        <v>46060</v>
      </c>
      <c r="B9536" s="6" t="s">
        <v>64</v>
      </c>
      <c r="C9536" s="7">
        <v>12</v>
      </c>
      <c r="D9536">
        <v>20</v>
      </c>
      <c r="E9536">
        <f t="shared" si="642"/>
        <v>2</v>
      </c>
      <c r="F9536" t="str">
        <f t="shared" si="643"/>
        <v>先勝</v>
      </c>
      <c r="G9536" t="str">
        <f t="shared" si="640"/>
        <v>土</v>
      </c>
      <c r="I9536" t="str">
        <f t="shared" si="641"/>
        <v/>
      </c>
    </row>
    <row r="9537" spans="1:9">
      <c r="A9537" s="1">
        <v>46061</v>
      </c>
      <c r="B9537" s="6" t="s">
        <v>65</v>
      </c>
      <c r="C9537" s="7">
        <v>12</v>
      </c>
      <c r="D9537">
        <v>21</v>
      </c>
      <c r="E9537">
        <f t="shared" si="642"/>
        <v>3</v>
      </c>
      <c r="F9537" t="str">
        <f t="shared" si="643"/>
        <v>友引</v>
      </c>
      <c r="G9537" t="str">
        <f t="shared" si="640"/>
        <v>日</v>
      </c>
      <c r="I9537" t="str">
        <f t="shared" si="641"/>
        <v/>
      </c>
    </row>
    <row r="9538" spans="1:9">
      <c r="A9538" s="1">
        <v>46062</v>
      </c>
      <c r="B9538" s="6" t="s">
        <v>66</v>
      </c>
      <c r="C9538" s="7">
        <v>12</v>
      </c>
      <c r="D9538">
        <v>22</v>
      </c>
      <c r="E9538">
        <f t="shared" si="642"/>
        <v>4</v>
      </c>
      <c r="F9538" t="str">
        <f t="shared" si="643"/>
        <v>先負</v>
      </c>
      <c r="G9538" t="str">
        <f t="shared" si="640"/>
        <v>月</v>
      </c>
      <c r="I9538" t="str">
        <f t="shared" si="641"/>
        <v/>
      </c>
    </row>
    <row r="9539" spans="1:9">
      <c r="A9539" s="1">
        <v>46063</v>
      </c>
      <c r="B9539" s="6" t="s">
        <v>67</v>
      </c>
      <c r="C9539" s="7">
        <v>12</v>
      </c>
      <c r="D9539">
        <v>23</v>
      </c>
      <c r="E9539">
        <f t="shared" si="642"/>
        <v>5</v>
      </c>
      <c r="F9539" t="str">
        <f t="shared" si="643"/>
        <v>仏滅</v>
      </c>
      <c r="G9539" t="str">
        <f t="shared" ref="G9539:G9602" si="644">TEXT(A9539,"aaa")</f>
        <v>火</v>
      </c>
      <c r="I9539" t="str">
        <f t="shared" ref="I9539:I9602" si="645">IF(ISERROR(VLOOKUP(H9539,$K$29:$L$39,2,FALSE)),"",VLOOKUP(H9539,$K$29:$L$39,2,FALSE))</f>
        <v/>
      </c>
    </row>
    <row r="9540" spans="1:9">
      <c r="A9540" s="1">
        <v>46064</v>
      </c>
      <c r="B9540" s="6" t="s">
        <v>68</v>
      </c>
      <c r="C9540" s="7">
        <v>12</v>
      </c>
      <c r="D9540">
        <v>24</v>
      </c>
      <c r="E9540">
        <f t="shared" si="642"/>
        <v>0</v>
      </c>
      <c r="F9540" t="str">
        <f t="shared" si="643"/>
        <v>大安</v>
      </c>
      <c r="G9540" t="str">
        <f t="shared" si="644"/>
        <v>水</v>
      </c>
      <c r="I9540" t="str">
        <f t="shared" si="645"/>
        <v/>
      </c>
    </row>
    <row r="9541" spans="1:9">
      <c r="A9541" s="1">
        <v>46065</v>
      </c>
      <c r="B9541" s="6" t="s">
        <v>69</v>
      </c>
      <c r="C9541" s="7">
        <v>12</v>
      </c>
      <c r="D9541">
        <v>25</v>
      </c>
      <c r="E9541">
        <f t="shared" si="642"/>
        <v>1</v>
      </c>
      <c r="F9541" t="str">
        <f t="shared" si="643"/>
        <v>赤口</v>
      </c>
      <c r="G9541" t="str">
        <f t="shared" si="644"/>
        <v>木</v>
      </c>
      <c r="I9541" t="str">
        <f t="shared" si="645"/>
        <v/>
      </c>
    </row>
    <row r="9542" spans="1:9">
      <c r="A9542" s="1">
        <v>46066</v>
      </c>
      <c r="B9542" s="6" t="s">
        <v>70</v>
      </c>
      <c r="C9542" s="7">
        <v>12</v>
      </c>
      <c r="D9542">
        <v>26</v>
      </c>
      <c r="E9542">
        <f t="shared" si="642"/>
        <v>2</v>
      </c>
      <c r="F9542" t="str">
        <f t="shared" si="643"/>
        <v>先勝</v>
      </c>
      <c r="G9542" t="str">
        <f t="shared" si="644"/>
        <v>金</v>
      </c>
      <c r="I9542" t="str">
        <f t="shared" si="645"/>
        <v/>
      </c>
    </row>
    <row r="9543" spans="1:9">
      <c r="A9543" s="1">
        <v>46067</v>
      </c>
      <c r="B9543" s="6" t="s">
        <v>71</v>
      </c>
      <c r="C9543" s="7">
        <v>12</v>
      </c>
      <c r="D9543">
        <v>27</v>
      </c>
      <c r="E9543">
        <f t="shared" si="642"/>
        <v>3</v>
      </c>
      <c r="F9543" t="str">
        <f t="shared" si="643"/>
        <v>友引</v>
      </c>
      <c r="G9543" t="str">
        <f t="shared" si="644"/>
        <v>土</v>
      </c>
      <c r="I9543" t="str">
        <f t="shared" si="645"/>
        <v/>
      </c>
    </row>
    <row r="9544" spans="1:9">
      <c r="A9544" s="1">
        <v>46068</v>
      </c>
      <c r="B9544" s="6" t="s">
        <v>72</v>
      </c>
      <c r="C9544" s="7">
        <v>12</v>
      </c>
      <c r="D9544">
        <v>28</v>
      </c>
      <c r="E9544">
        <f t="shared" si="642"/>
        <v>4</v>
      </c>
      <c r="F9544" t="str">
        <f t="shared" si="643"/>
        <v>先負</v>
      </c>
      <c r="G9544" t="str">
        <f t="shared" si="644"/>
        <v>日</v>
      </c>
      <c r="I9544" t="str">
        <f t="shared" si="645"/>
        <v/>
      </c>
    </row>
    <row r="9545" spans="1:9">
      <c r="A9545" s="1">
        <v>46069</v>
      </c>
      <c r="B9545" s="6" t="s">
        <v>73</v>
      </c>
      <c r="C9545" s="7">
        <v>12</v>
      </c>
      <c r="D9545">
        <v>29</v>
      </c>
      <c r="E9545">
        <f t="shared" si="642"/>
        <v>5</v>
      </c>
      <c r="F9545" t="str">
        <f t="shared" si="643"/>
        <v>仏滅</v>
      </c>
      <c r="G9545" t="str">
        <f t="shared" si="644"/>
        <v>月</v>
      </c>
      <c r="I9545" t="str">
        <f t="shared" si="645"/>
        <v/>
      </c>
    </row>
    <row r="9546" spans="1:9">
      <c r="A9546" s="1">
        <v>46070</v>
      </c>
      <c r="B9546" s="6" t="s">
        <v>668</v>
      </c>
      <c r="C9546" s="7">
        <v>1</v>
      </c>
      <c r="D9546">
        <v>1</v>
      </c>
      <c r="E9546">
        <f t="shared" si="642"/>
        <v>2</v>
      </c>
      <c r="F9546" t="str">
        <f t="shared" si="643"/>
        <v>先勝</v>
      </c>
      <c r="G9546" t="str">
        <f t="shared" si="644"/>
        <v>火</v>
      </c>
      <c r="I9546" t="str">
        <f t="shared" si="645"/>
        <v/>
      </c>
    </row>
    <row r="9547" spans="1:9">
      <c r="A9547" s="1">
        <v>46071</v>
      </c>
      <c r="B9547" s="6" t="s">
        <v>76</v>
      </c>
      <c r="C9547" s="7">
        <v>1</v>
      </c>
      <c r="D9547">
        <v>2</v>
      </c>
      <c r="E9547">
        <f t="shared" si="642"/>
        <v>3</v>
      </c>
      <c r="F9547" t="str">
        <f t="shared" si="643"/>
        <v>友引</v>
      </c>
      <c r="G9547" t="str">
        <f t="shared" si="644"/>
        <v>水</v>
      </c>
      <c r="I9547" t="str">
        <f t="shared" si="645"/>
        <v/>
      </c>
    </row>
    <row r="9548" spans="1:9">
      <c r="A9548" s="1">
        <v>46072</v>
      </c>
      <c r="B9548" s="6" t="s">
        <v>77</v>
      </c>
      <c r="C9548" s="7">
        <v>1</v>
      </c>
      <c r="D9548">
        <v>3</v>
      </c>
      <c r="E9548">
        <f t="shared" ref="E9548:E9611" si="646">MOD(C9548+D9548,6)</f>
        <v>4</v>
      </c>
      <c r="F9548" t="str">
        <f t="shared" ref="F9548:F9611" si="647">VLOOKUP(E9548,$K$18:$L$23,2)</f>
        <v>先負</v>
      </c>
      <c r="G9548" t="str">
        <f t="shared" si="644"/>
        <v>木</v>
      </c>
      <c r="I9548" t="str">
        <f t="shared" si="645"/>
        <v/>
      </c>
    </row>
    <row r="9549" spans="1:9">
      <c r="A9549" s="1">
        <v>46073</v>
      </c>
      <c r="B9549" s="6" t="s">
        <v>78</v>
      </c>
      <c r="C9549" s="7">
        <v>1</v>
      </c>
      <c r="D9549">
        <v>4</v>
      </c>
      <c r="E9549">
        <f t="shared" si="646"/>
        <v>5</v>
      </c>
      <c r="F9549" t="str">
        <f t="shared" si="647"/>
        <v>仏滅</v>
      </c>
      <c r="G9549" t="str">
        <f t="shared" si="644"/>
        <v>金</v>
      </c>
      <c r="I9549" t="str">
        <f t="shared" si="645"/>
        <v/>
      </c>
    </row>
    <row r="9550" spans="1:9">
      <c r="A9550" s="1">
        <v>46074</v>
      </c>
      <c r="B9550" s="6" t="s">
        <v>79</v>
      </c>
      <c r="C9550" s="7">
        <v>1</v>
      </c>
      <c r="D9550">
        <v>5</v>
      </c>
      <c r="E9550">
        <f t="shared" si="646"/>
        <v>0</v>
      </c>
      <c r="F9550" t="str">
        <f t="shared" si="647"/>
        <v>大安</v>
      </c>
      <c r="G9550" t="str">
        <f t="shared" si="644"/>
        <v>土</v>
      </c>
      <c r="I9550" t="str">
        <f t="shared" si="645"/>
        <v/>
      </c>
    </row>
    <row r="9551" spans="1:9">
      <c r="A9551" s="1">
        <v>46075</v>
      </c>
      <c r="B9551" s="6" t="s">
        <v>80</v>
      </c>
      <c r="C9551" s="7">
        <v>1</v>
      </c>
      <c r="D9551">
        <v>6</v>
      </c>
      <c r="E9551">
        <f t="shared" si="646"/>
        <v>1</v>
      </c>
      <c r="F9551" t="str">
        <f t="shared" si="647"/>
        <v>赤口</v>
      </c>
      <c r="G9551" t="str">
        <f t="shared" si="644"/>
        <v>日</v>
      </c>
      <c r="I9551" t="str">
        <f t="shared" si="645"/>
        <v/>
      </c>
    </row>
    <row r="9552" spans="1:9">
      <c r="A9552" s="1">
        <v>46076</v>
      </c>
      <c r="B9552" s="6" t="s">
        <v>81</v>
      </c>
      <c r="C9552" s="7">
        <v>1</v>
      </c>
      <c r="D9552">
        <v>7</v>
      </c>
      <c r="E9552">
        <f t="shared" si="646"/>
        <v>2</v>
      </c>
      <c r="F9552" t="str">
        <f t="shared" si="647"/>
        <v>先勝</v>
      </c>
      <c r="G9552" t="str">
        <f t="shared" si="644"/>
        <v>月</v>
      </c>
      <c r="I9552" t="str">
        <f t="shared" si="645"/>
        <v/>
      </c>
    </row>
    <row r="9553" spans="1:9">
      <c r="A9553" s="1">
        <v>46077</v>
      </c>
      <c r="B9553" s="6" t="s">
        <v>82</v>
      </c>
      <c r="C9553" s="7">
        <v>1</v>
      </c>
      <c r="D9553">
        <v>8</v>
      </c>
      <c r="E9553">
        <f t="shared" si="646"/>
        <v>3</v>
      </c>
      <c r="F9553" t="str">
        <f t="shared" si="647"/>
        <v>友引</v>
      </c>
      <c r="G9553" t="str">
        <f t="shared" si="644"/>
        <v>火</v>
      </c>
      <c r="I9553" t="str">
        <f t="shared" si="645"/>
        <v/>
      </c>
    </row>
    <row r="9554" spans="1:9">
      <c r="A9554" s="1">
        <v>46078</v>
      </c>
      <c r="B9554" s="6" t="s">
        <v>83</v>
      </c>
      <c r="C9554" s="7">
        <v>1</v>
      </c>
      <c r="D9554">
        <v>9</v>
      </c>
      <c r="E9554">
        <f t="shared" si="646"/>
        <v>4</v>
      </c>
      <c r="F9554" t="str">
        <f t="shared" si="647"/>
        <v>先負</v>
      </c>
      <c r="G9554" t="str">
        <f t="shared" si="644"/>
        <v>水</v>
      </c>
      <c r="I9554" t="str">
        <f t="shared" si="645"/>
        <v/>
      </c>
    </row>
    <row r="9555" spans="1:9">
      <c r="A9555" s="1">
        <v>46079</v>
      </c>
      <c r="B9555" s="6" t="s">
        <v>84</v>
      </c>
      <c r="C9555" s="7">
        <v>1</v>
      </c>
      <c r="D9555">
        <v>10</v>
      </c>
      <c r="E9555">
        <f t="shared" si="646"/>
        <v>5</v>
      </c>
      <c r="F9555" t="str">
        <f t="shared" si="647"/>
        <v>仏滅</v>
      </c>
      <c r="G9555" t="str">
        <f t="shared" si="644"/>
        <v>木</v>
      </c>
      <c r="I9555" t="str">
        <f t="shared" si="645"/>
        <v/>
      </c>
    </row>
    <row r="9556" spans="1:9">
      <c r="A9556" s="1">
        <v>46080</v>
      </c>
      <c r="B9556" s="6" t="s">
        <v>85</v>
      </c>
      <c r="C9556" s="7">
        <v>1</v>
      </c>
      <c r="D9556">
        <v>11</v>
      </c>
      <c r="E9556">
        <f t="shared" si="646"/>
        <v>0</v>
      </c>
      <c r="F9556" t="str">
        <f t="shared" si="647"/>
        <v>大安</v>
      </c>
      <c r="G9556" t="str">
        <f t="shared" si="644"/>
        <v>金</v>
      </c>
      <c r="I9556" t="str">
        <f t="shared" si="645"/>
        <v/>
      </c>
    </row>
    <row r="9557" spans="1:9">
      <c r="A9557" s="1">
        <v>46081</v>
      </c>
      <c r="B9557" s="6" t="s">
        <v>86</v>
      </c>
      <c r="C9557" s="7">
        <v>1</v>
      </c>
      <c r="D9557">
        <v>12</v>
      </c>
      <c r="E9557">
        <f t="shared" si="646"/>
        <v>1</v>
      </c>
      <c r="F9557" t="str">
        <f t="shared" si="647"/>
        <v>赤口</v>
      </c>
      <c r="G9557" t="str">
        <f t="shared" si="644"/>
        <v>土</v>
      </c>
      <c r="I9557" t="str">
        <f t="shared" si="645"/>
        <v/>
      </c>
    </row>
    <row r="9558" spans="1:9">
      <c r="A9558" s="1">
        <v>46082</v>
      </c>
      <c r="B9558" s="6" t="s">
        <v>87</v>
      </c>
      <c r="C9558" s="7">
        <v>1</v>
      </c>
      <c r="D9558">
        <v>13</v>
      </c>
      <c r="E9558">
        <f t="shared" si="646"/>
        <v>2</v>
      </c>
      <c r="F9558" t="str">
        <f t="shared" si="647"/>
        <v>先勝</v>
      </c>
      <c r="G9558" t="str">
        <f t="shared" si="644"/>
        <v>日</v>
      </c>
      <c r="I9558" t="str">
        <f t="shared" si="645"/>
        <v/>
      </c>
    </row>
    <row r="9559" spans="1:9">
      <c r="A9559" s="1">
        <v>46083</v>
      </c>
      <c r="B9559" s="6" t="s">
        <v>88</v>
      </c>
      <c r="C9559" s="7">
        <v>1</v>
      </c>
      <c r="D9559">
        <v>14</v>
      </c>
      <c r="E9559">
        <f t="shared" si="646"/>
        <v>3</v>
      </c>
      <c r="F9559" t="str">
        <f t="shared" si="647"/>
        <v>友引</v>
      </c>
      <c r="G9559" t="str">
        <f t="shared" si="644"/>
        <v>月</v>
      </c>
      <c r="I9559" t="str">
        <f t="shared" si="645"/>
        <v/>
      </c>
    </row>
    <row r="9560" spans="1:9">
      <c r="A9560" s="1">
        <v>46084</v>
      </c>
      <c r="B9560" s="6" t="s">
        <v>89</v>
      </c>
      <c r="C9560" s="7">
        <v>1</v>
      </c>
      <c r="D9560">
        <v>15</v>
      </c>
      <c r="E9560">
        <f t="shared" si="646"/>
        <v>4</v>
      </c>
      <c r="F9560" t="str">
        <f t="shared" si="647"/>
        <v>先負</v>
      </c>
      <c r="G9560" t="str">
        <f t="shared" si="644"/>
        <v>火</v>
      </c>
      <c r="I9560" t="str">
        <f t="shared" si="645"/>
        <v/>
      </c>
    </row>
    <row r="9561" spans="1:9">
      <c r="A9561" s="1">
        <v>46085</v>
      </c>
      <c r="B9561" s="6" t="s">
        <v>90</v>
      </c>
      <c r="C9561" s="7">
        <v>1</v>
      </c>
      <c r="D9561">
        <v>16</v>
      </c>
      <c r="E9561">
        <f t="shared" si="646"/>
        <v>5</v>
      </c>
      <c r="F9561" t="str">
        <f t="shared" si="647"/>
        <v>仏滅</v>
      </c>
      <c r="G9561" t="str">
        <f t="shared" si="644"/>
        <v>水</v>
      </c>
      <c r="I9561" t="str">
        <f t="shared" si="645"/>
        <v/>
      </c>
    </row>
    <row r="9562" spans="1:9">
      <c r="A9562" s="1">
        <v>46086</v>
      </c>
      <c r="B9562" s="6" t="s">
        <v>91</v>
      </c>
      <c r="C9562" s="7">
        <v>1</v>
      </c>
      <c r="D9562">
        <v>17</v>
      </c>
      <c r="E9562">
        <f t="shared" si="646"/>
        <v>0</v>
      </c>
      <c r="F9562" t="str">
        <f t="shared" si="647"/>
        <v>大安</v>
      </c>
      <c r="G9562" t="str">
        <f t="shared" si="644"/>
        <v>木</v>
      </c>
      <c r="I9562" t="str">
        <f t="shared" si="645"/>
        <v/>
      </c>
    </row>
    <row r="9563" spans="1:9">
      <c r="A9563" s="1">
        <v>46087</v>
      </c>
      <c r="B9563" s="6" t="s">
        <v>92</v>
      </c>
      <c r="C9563" s="7">
        <v>1</v>
      </c>
      <c r="D9563">
        <v>18</v>
      </c>
      <c r="E9563">
        <f t="shared" si="646"/>
        <v>1</v>
      </c>
      <c r="F9563" t="str">
        <f t="shared" si="647"/>
        <v>赤口</v>
      </c>
      <c r="G9563" t="str">
        <f t="shared" si="644"/>
        <v>金</v>
      </c>
      <c r="I9563" t="str">
        <f t="shared" si="645"/>
        <v/>
      </c>
    </row>
    <row r="9564" spans="1:9">
      <c r="A9564" s="1">
        <v>46088</v>
      </c>
      <c r="B9564" s="6" t="s">
        <v>93</v>
      </c>
      <c r="C9564" s="7">
        <v>1</v>
      </c>
      <c r="D9564">
        <v>19</v>
      </c>
      <c r="E9564">
        <f t="shared" si="646"/>
        <v>2</v>
      </c>
      <c r="F9564" t="str">
        <f t="shared" si="647"/>
        <v>先勝</v>
      </c>
      <c r="G9564" t="str">
        <f t="shared" si="644"/>
        <v>土</v>
      </c>
      <c r="I9564" t="str">
        <f t="shared" si="645"/>
        <v/>
      </c>
    </row>
    <row r="9565" spans="1:9">
      <c r="A9565" s="1">
        <v>46089</v>
      </c>
      <c r="B9565" s="6" t="s">
        <v>94</v>
      </c>
      <c r="C9565" s="7">
        <v>1</v>
      </c>
      <c r="D9565">
        <v>20</v>
      </c>
      <c r="E9565">
        <f t="shared" si="646"/>
        <v>3</v>
      </c>
      <c r="F9565" t="str">
        <f t="shared" si="647"/>
        <v>友引</v>
      </c>
      <c r="G9565" t="str">
        <f t="shared" si="644"/>
        <v>日</v>
      </c>
      <c r="I9565" t="str">
        <f t="shared" si="645"/>
        <v/>
      </c>
    </row>
    <row r="9566" spans="1:9">
      <c r="A9566" s="1">
        <v>46090</v>
      </c>
      <c r="B9566" s="6" t="s">
        <v>95</v>
      </c>
      <c r="C9566" s="7">
        <v>1</v>
      </c>
      <c r="D9566">
        <v>21</v>
      </c>
      <c r="E9566">
        <f t="shared" si="646"/>
        <v>4</v>
      </c>
      <c r="F9566" t="str">
        <f t="shared" si="647"/>
        <v>先負</v>
      </c>
      <c r="G9566" t="str">
        <f t="shared" si="644"/>
        <v>月</v>
      </c>
      <c r="I9566" t="str">
        <f t="shared" si="645"/>
        <v/>
      </c>
    </row>
    <row r="9567" spans="1:9">
      <c r="A9567" s="1">
        <v>46091</v>
      </c>
      <c r="B9567" s="6" t="s">
        <v>96</v>
      </c>
      <c r="C9567" s="7">
        <v>1</v>
      </c>
      <c r="D9567">
        <v>22</v>
      </c>
      <c r="E9567">
        <f t="shared" si="646"/>
        <v>5</v>
      </c>
      <c r="F9567" t="str">
        <f t="shared" si="647"/>
        <v>仏滅</v>
      </c>
      <c r="G9567" t="str">
        <f t="shared" si="644"/>
        <v>火</v>
      </c>
      <c r="I9567" t="str">
        <f t="shared" si="645"/>
        <v/>
      </c>
    </row>
    <row r="9568" spans="1:9">
      <c r="A9568" s="1">
        <v>46092</v>
      </c>
      <c r="B9568" s="6" t="s">
        <v>97</v>
      </c>
      <c r="C9568" s="7">
        <v>1</v>
      </c>
      <c r="D9568">
        <v>23</v>
      </c>
      <c r="E9568">
        <f t="shared" si="646"/>
        <v>0</v>
      </c>
      <c r="F9568" t="str">
        <f t="shared" si="647"/>
        <v>大安</v>
      </c>
      <c r="G9568" t="str">
        <f t="shared" si="644"/>
        <v>水</v>
      </c>
      <c r="I9568" t="str">
        <f t="shared" si="645"/>
        <v/>
      </c>
    </row>
    <row r="9569" spans="1:9">
      <c r="A9569" s="1">
        <v>46093</v>
      </c>
      <c r="B9569" s="6" t="s">
        <v>98</v>
      </c>
      <c r="C9569" s="7">
        <v>1</v>
      </c>
      <c r="D9569">
        <v>24</v>
      </c>
      <c r="E9569">
        <f t="shared" si="646"/>
        <v>1</v>
      </c>
      <c r="F9569" t="str">
        <f t="shared" si="647"/>
        <v>赤口</v>
      </c>
      <c r="G9569" t="str">
        <f t="shared" si="644"/>
        <v>木</v>
      </c>
      <c r="I9569" t="str">
        <f t="shared" si="645"/>
        <v/>
      </c>
    </row>
    <row r="9570" spans="1:9">
      <c r="A9570" s="1">
        <v>46094</v>
      </c>
      <c r="B9570" s="6" t="s">
        <v>99</v>
      </c>
      <c r="C9570" s="7">
        <v>1</v>
      </c>
      <c r="D9570">
        <v>25</v>
      </c>
      <c r="E9570">
        <f t="shared" si="646"/>
        <v>2</v>
      </c>
      <c r="F9570" t="str">
        <f t="shared" si="647"/>
        <v>先勝</v>
      </c>
      <c r="G9570" t="str">
        <f t="shared" si="644"/>
        <v>金</v>
      </c>
      <c r="I9570" t="str">
        <f t="shared" si="645"/>
        <v/>
      </c>
    </row>
    <row r="9571" spans="1:9">
      <c r="A9571" s="1">
        <v>46095</v>
      </c>
      <c r="B9571" s="6" t="s">
        <v>100</v>
      </c>
      <c r="C9571" s="7">
        <v>1</v>
      </c>
      <c r="D9571">
        <v>26</v>
      </c>
      <c r="E9571">
        <f t="shared" si="646"/>
        <v>3</v>
      </c>
      <c r="F9571" t="str">
        <f t="shared" si="647"/>
        <v>友引</v>
      </c>
      <c r="G9571" t="str">
        <f t="shared" si="644"/>
        <v>土</v>
      </c>
      <c r="I9571" t="str">
        <f t="shared" si="645"/>
        <v/>
      </c>
    </row>
    <row r="9572" spans="1:9">
      <c r="A9572" s="1">
        <v>46096</v>
      </c>
      <c r="B9572" s="6" t="s">
        <v>101</v>
      </c>
      <c r="C9572" s="7">
        <v>1</v>
      </c>
      <c r="D9572">
        <v>27</v>
      </c>
      <c r="E9572">
        <f t="shared" si="646"/>
        <v>4</v>
      </c>
      <c r="F9572" t="str">
        <f t="shared" si="647"/>
        <v>先負</v>
      </c>
      <c r="G9572" t="str">
        <f t="shared" si="644"/>
        <v>日</v>
      </c>
      <c r="I9572" t="str">
        <f t="shared" si="645"/>
        <v/>
      </c>
    </row>
    <row r="9573" spans="1:9">
      <c r="A9573" s="1">
        <v>46097</v>
      </c>
      <c r="B9573" s="6" t="s">
        <v>102</v>
      </c>
      <c r="C9573" s="7">
        <v>1</v>
      </c>
      <c r="D9573">
        <v>28</v>
      </c>
      <c r="E9573">
        <f t="shared" si="646"/>
        <v>5</v>
      </c>
      <c r="F9573" t="str">
        <f t="shared" si="647"/>
        <v>仏滅</v>
      </c>
      <c r="G9573" t="str">
        <f t="shared" si="644"/>
        <v>月</v>
      </c>
      <c r="I9573" t="str">
        <f t="shared" si="645"/>
        <v/>
      </c>
    </row>
    <row r="9574" spans="1:9">
      <c r="A9574" s="1">
        <v>46098</v>
      </c>
      <c r="B9574" s="6" t="s">
        <v>103</v>
      </c>
      <c r="C9574" s="7">
        <v>1</v>
      </c>
      <c r="D9574">
        <v>29</v>
      </c>
      <c r="E9574">
        <f t="shared" si="646"/>
        <v>0</v>
      </c>
      <c r="F9574" t="str">
        <f t="shared" si="647"/>
        <v>大安</v>
      </c>
      <c r="G9574" t="str">
        <f t="shared" si="644"/>
        <v>火</v>
      </c>
      <c r="I9574" t="str">
        <f t="shared" si="645"/>
        <v/>
      </c>
    </row>
    <row r="9575" spans="1:9">
      <c r="A9575" s="1">
        <v>46099</v>
      </c>
      <c r="B9575" s="6" t="s">
        <v>104</v>
      </c>
      <c r="C9575" s="7">
        <v>1</v>
      </c>
      <c r="D9575">
        <v>30</v>
      </c>
      <c r="E9575">
        <f t="shared" si="646"/>
        <v>1</v>
      </c>
      <c r="F9575" t="str">
        <f t="shared" si="647"/>
        <v>赤口</v>
      </c>
      <c r="G9575" t="str">
        <f t="shared" si="644"/>
        <v>水</v>
      </c>
      <c r="I9575" t="str">
        <f t="shared" si="645"/>
        <v/>
      </c>
    </row>
    <row r="9576" spans="1:9">
      <c r="A9576" s="1">
        <v>46100</v>
      </c>
      <c r="B9576" s="6" t="s">
        <v>702</v>
      </c>
      <c r="C9576" s="7">
        <v>2</v>
      </c>
      <c r="D9576">
        <v>1</v>
      </c>
      <c r="E9576">
        <f t="shared" si="646"/>
        <v>3</v>
      </c>
      <c r="F9576" t="str">
        <f t="shared" si="647"/>
        <v>友引</v>
      </c>
      <c r="G9576" t="str">
        <f t="shared" si="644"/>
        <v>木</v>
      </c>
      <c r="I9576" t="str">
        <f t="shared" si="645"/>
        <v/>
      </c>
    </row>
    <row r="9577" spans="1:9">
      <c r="A9577" s="1">
        <v>46101</v>
      </c>
      <c r="B9577" s="6" t="s">
        <v>106</v>
      </c>
      <c r="C9577" s="7">
        <v>2</v>
      </c>
      <c r="D9577">
        <v>2</v>
      </c>
      <c r="E9577">
        <f t="shared" si="646"/>
        <v>4</v>
      </c>
      <c r="F9577" t="str">
        <f t="shared" si="647"/>
        <v>先負</v>
      </c>
      <c r="G9577" t="str">
        <f t="shared" si="644"/>
        <v>金</v>
      </c>
      <c r="I9577" t="str">
        <f t="shared" si="645"/>
        <v/>
      </c>
    </row>
    <row r="9578" spans="1:9">
      <c r="A9578" s="1">
        <v>46102</v>
      </c>
      <c r="B9578" s="6" t="s">
        <v>107</v>
      </c>
      <c r="C9578" s="7">
        <v>2</v>
      </c>
      <c r="D9578">
        <v>3</v>
      </c>
      <c r="E9578">
        <f t="shared" si="646"/>
        <v>5</v>
      </c>
      <c r="F9578" t="str">
        <f t="shared" si="647"/>
        <v>仏滅</v>
      </c>
      <c r="G9578" t="str">
        <f t="shared" si="644"/>
        <v>土</v>
      </c>
      <c r="I9578" t="str">
        <f t="shared" si="645"/>
        <v/>
      </c>
    </row>
    <row r="9579" spans="1:9">
      <c r="A9579" s="1">
        <v>46103</v>
      </c>
      <c r="B9579" s="6" t="s">
        <v>108</v>
      </c>
      <c r="C9579" s="7">
        <v>2</v>
      </c>
      <c r="D9579">
        <v>4</v>
      </c>
      <c r="E9579">
        <f t="shared" si="646"/>
        <v>0</v>
      </c>
      <c r="F9579" t="str">
        <f t="shared" si="647"/>
        <v>大安</v>
      </c>
      <c r="G9579" t="str">
        <f t="shared" si="644"/>
        <v>日</v>
      </c>
      <c r="I9579" t="str">
        <f t="shared" si="645"/>
        <v/>
      </c>
    </row>
    <row r="9580" spans="1:9">
      <c r="A9580" s="1">
        <v>46104</v>
      </c>
      <c r="B9580" s="6" t="s">
        <v>109</v>
      </c>
      <c r="C9580" s="7">
        <v>2</v>
      </c>
      <c r="D9580">
        <v>5</v>
      </c>
      <c r="E9580">
        <f t="shared" si="646"/>
        <v>1</v>
      </c>
      <c r="F9580" t="str">
        <f t="shared" si="647"/>
        <v>赤口</v>
      </c>
      <c r="G9580" t="str">
        <f t="shared" si="644"/>
        <v>月</v>
      </c>
      <c r="I9580" t="str">
        <f t="shared" si="645"/>
        <v/>
      </c>
    </row>
    <row r="9581" spans="1:9">
      <c r="A9581" s="1">
        <v>46105</v>
      </c>
      <c r="B9581" s="6" t="s">
        <v>110</v>
      </c>
      <c r="C9581" s="7">
        <v>2</v>
      </c>
      <c r="D9581">
        <v>6</v>
      </c>
      <c r="E9581">
        <f t="shared" si="646"/>
        <v>2</v>
      </c>
      <c r="F9581" t="str">
        <f t="shared" si="647"/>
        <v>先勝</v>
      </c>
      <c r="G9581" t="str">
        <f t="shared" si="644"/>
        <v>火</v>
      </c>
      <c r="I9581" t="str">
        <f t="shared" si="645"/>
        <v/>
      </c>
    </row>
    <row r="9582" spans="1:9">
      <c r="A9582" s="1">
        <v>46106</v>
      </c>
      <c r="B9582" s="6" t="s">
        <v>111</v>
      </c>
      <c r="C9582" s="7">
        <v>2</v>
      </c>
      <c r="D9582">
        <v>7</v>
      </c>
      <c r="E9582">
        <f t="shared" si="646"/>
        <v>3</v>
      </c>
      <c r="F9582" t="str">
        <f t="shared" si="647"/>
        <v>友引</v>
      </c>
      <c r="G9582" t="str">
        <f t="shared" si="644"/>
        <v>水</v>
      </c>
      <c r="I9582" t="str">
        <f t="shared" si="645"/>
        <v/>
      </c>
    </row>
    <row r="9583" spans="1:9">
      <c r="A9583" s="1">
        <v>46107</v>
      </c>
      <c r="B9583" s="6" t="s">
        <v>112</v>
      </c>
      <c r="C9583" s="7">
        <v>2</v>
      </c>
      <c r="D9583">
        <v>8</v>
      </c>
      <c r="E9583">
        <f t="shared" si="646"/>
        <v>4</v>
      </c>
      <c r="F9583" t="str">
        <f t="shared" si="647"/>
        <v>先負</v>
      </c>
      <c r="G9583" t="str">
        <f t="shared" si="644"/>
        <v>木</v>
      </c>
      <c r="I9583" t="str">
        <f t="shared" si="645"/>
        <v/>
      </c>
    </row>
    <row r="9584" spans="1:9">
      <c r="A9584" s="1">
        <v>46108</v>
      </c>
      <c r="B9584" s="6" t="s">
        <v>113</v>
      </c>
      <c r="C9584" s="7">
        <v>2</v>
      </c>
      <c r="D9584">
        <v>9</v>
      </c>
      <c r="E9584">
        <f t="shared" si="646"/>
        <v>5</v>
      </c>
      <c r="F9584" t="str">
        <f t="shared" si="647"/>
        <v>仏滅</v>
      </c>
      <c r="G9584" t="str">
        <f t="shared" si="644"/>
        <v>金</v>
      </c>
      <c r="I9584" t="str">
        <f t="shared" si="645"/>
        <v/>
      </c>
    </row>
    <row r="9585" spans="1:9">
      <c r="A9585" s="1">
        <v>46109</v>
      </c>
      <c r="B9585" s="6" t="s">
        <v>114</v>
      </c>
      <c r="C9585" s="7">
        <v>2</v>
      </c>
      <c r="D9585">
        <v>10</v>
      </c>
      <c r="E9585">
        <f t="shared" si="646"/>
        <v>0</v>
      </c>
      <c r="F9585" t="str">
        <f t="shared" si="647"/>
        <v>大安</v>
      </c>
      <c r="G9585" t="str">
        <f t="shared" si="644"/>
        <v>土</v>
      </c>
      <c r="I9585" t="str">
        <f t="shared" si="645"/>
        <v/>
      </c>
    </row>
    <row r="9586" spans="1:9">
      <c r="A9586" s="1">
        <v>46110</v>
      </c>
      <c r="B9586" s="6" t="s">
        <v>115</v>
      </c>
      <c r="C9586" s="7">
        <v>2</v>
      </c>
      <c r="D9586">
        <v>11</v>
      </c>
      <c r="E9586">
        <f t="shared" si="646"/>
        <v>1</v>
      </c>
      <c r="F9586" t="str">
        <f t="shared" si="647"/>
        <v>赤口</v>
      </c>
      <c r="G9586" t="str">
        <f t="shared" si="644"/>
        <v>日</v>
      </c>
      <c r="I9586" t="str">
        <f t="shared" si="645"/>
        <v/>
      </c>
    </row>
    <row r="9587" spans="1:9">
      <c r="A9587" s="1">
        <v>46111</v>
      </c>
      <c r="B9587" s="6" t="s">
        <v>116</v>
      </c>
      <c r="C9587" s="7">
        <v>2</v>
      </c>
      <c r="D9587">
        <v>12</v>
      </c>
      <c r="E9587">
        <f t="shared" si="646"/>
        <v>2</v>
      </c>
      <c r="F9587" t="str">
        <f t="shared" si="647"/>
        <v>先勝</v>
      </c>
      <c r="G9587" t="str">
        <f t="shared" si="644"/>
        <v>月</v>
      </c>
      <c r="I9587" t="str">
        <f t="shared" si="645"/>
        <v/>
      </c>
    </row>
    <row r="9588" spans="1:9">
      <c r="A9588" s="1">
        <v>46112</v>
      </c>
      <c r="B9588" s="6" t="s">
        <v>117</v>
      </c>
      <c r="C9588" s="7">
        <v>2</v>
      </c>
      <c r="D9588">
        <v>13</v>
      </c>
      <c r="E9588">
        <f t="shared" si="646"/>
        <v>3</v>
      </c>
      <c r="F9588" t="str">
        <f t="shared" si="647"/>
        <v>友引</v>
      </c>
      <c r="G9588" t="str">
        <f t="shared" si="644"/>
        <v>火</v>
      </c>
      <c r="I9588" t="str">
        <f t="shared" si="645"/>
        <v/>
      </c>
    </row>
    <row r="9589" spans="1:9">
      <c r="A9589" s="1">
        <v>46113</v>
      </c>
      <c r="B9589" s="6" t="s">
        <v>118</v>
      </c>
      <c r="C9589" s="7">
        <v>2</v>
      </c>
      <c r="D9589">
        <v>14</v>
      </c>
      <c r="E9589">
        <f t="shared" si="646"/>
        <v>4</v>
      </c>
      <c r="F9589" t="str">
        <f t="shared" si="647"/>
        <v>先負</v>
      </c>
      <c r="G9589" t="str">
        <f t="shared" si="644"/>
        <v>水</v>
      </c>
      <c r="I9589" t="str">
        <f t="shared" si="645"/>
        <v/>
      </c>
    </row>
    <row r="9590" spans="1:9">
      <c r="A9590" s="1">
        <v>46114</v>
      </c>
      <c r="B9590" s="6" t="s">
        <v>119</v>
      </c>
      <c r="C9590" s="7">
        <v>2</v>
      </c>
      <c r="D9590">
        <v>15</v>
      </c>
      <c r="E9590">
        <f t="shared" si="646"/>
        <v>5</v>
      </c>
      <c r="F9590" t="str">
        <f t="shared" si="647"/>
        <v>仏滅</v>
      </c>
      <c r="G9590" t="str">
        <f t="shared" si="644"/>
        <v>木</v>
      </c>
      <c r="I9590" t="str">
        <f t="shared" si="645"/>
        <v/>
      </c>
    </row>
    <row r="9591" spans="1:9">
      <c r="A9591" s="1">
        <v>46115</v>
      </c>
      <c r="B9591" s="6" t="s">
        <v>120</v>
      </c>
      <c r="C9591" s="7">
        <v>2</v>
      </c>
      <c r="D9591">
        <v>16</v>
      </c>
      <c r="E9591">
        <f t="shared" si="646"/>
        <v>0</v>
      </c>
      <c r="F9591" t="str">
        <f t="shared" si="647"/>
        <v>大安</v>
      </c>
      <c r="G9591" t="str">
        <f t="shared" si="644"/>
        <v>金</v>
      </c>
      <c r="I9591" t="str">
        <f t="shared" si="645"/>
        <v/>
      </c>
    </row>
    <row r="9592" spans="1:9">
      <c r="A9592" s="1">
        <v>46116</v>
      </c>
      <c r="B9592" s="6" t="s">
        <v>121</v>
      </c>
      <c r="C9592" s="7">
        <v>2</v>
      </c>
      <c r="D9592">
        <v>17</v>
      </c>
      <c r="E9592">
        <f t="shared" si="646"/>
        <v>1</v>
      </c>
      <c r="F9592" t="str">
        <f t="shared" si="647"/>
        <v>赤口</v>
      </c>
      <c r="G9592" t="str">
        <f t="shared" si="644"/>
        <v>土</v>
      </c>
      <c r="I9592" t="str">
        <f t="shared" si="645"/>
        <v/>
      </c>
    </row>
    <row r="9593" spans="1:9">
      <c r="A9593" s="1">
        <v>46117</v>
      </c>
      <c r="B9593" s="6" t="s">
        <v>122</v>
      </c>
      <c r="C9593" s="7">
        <v>2</v>
      </c>
      <c r="D9593">
        <v>18</v>
      </c>
      <c r="E9593">
        <f t="shared" si="646"/>
        <v>2</v>
      </c>
      <c r="F9593" t="str">
        <f t="shared" si="647"/>
        <v>先勝</v>
      </c>
      <c r="G9593" t="str">
        <f t="shared" si="644"/>
        <v>日</v>
      </c>
      <c r="I9593" t="str">
        <f t="shared" si="645"/>
        <v/>
      </c>
    </row>
    <row r="9594" spans="1:9">
      <c r="A9594" s="1">
        <v>46118</v>
      </c>
      <c r="B9594" s="6" t="s">
        <v>123</v>
      </c>
      <c r="C9594" s="7">
        <v>2</v>
      </c>
      <c r="D9594">
        <v>19</v>
      </c>
      <c r="E9594">
        <f t="shared" si="646"/>
        <v>3</v>
      </c>
      <c r="F9594" t="str">
        <f t="shared" si="647"/>
        <v>友引</v>
      </c>
      <c r="G9594" t="str">
        <f t="shared" si="644"/>
        <v>月</v>
      </c>
      <c r="I9594" t="str">
        <f t="shared" si="645"/>
        <v/>
      </c>
    </row>
    <row r="9595" spans="1:9">
      <c r="A9595" s="1">
        <v>46119</v>
      </c>
      <c r="B9595" s="6" t="s">
        <v>124</v>
      </c>
      <c r="C9595" s="7">
        <v>2</v>
      </c>
      <c r="D9595">
        <v>20</v>
      </c>
      <c r="E9595">
        <f t="shared" si="646"/>
        <v>4</v>
      </c>
      <c r="F9595" t="str">
        <f t="shared" si="647"/>
        <v>先負</v>
      </c>
      <c r="G9595" t="str">
        <f t="shared" si="644"/>
        <v>火</v>
      </c>
      <c r="I9595" t="str">
        <f t="shared" si="645"/>
        <v/>
      </c>
    </row>
    <row r="9596" spans="1:9">
      <c r="A9596" s="1">
        <v>46120</v>
      </c>
      <c r="B9596" s="6" t="s">
        <v>125</v>
      </c>
      <c r="C9596" s="7">
        <v>2</v>
      </c>
      <c r="D9596">
        <v>21</v>
      </c>
      <c r="E9596">
        <f t="shared" si="646"/>
        <v>5</v>
      </c>
      <c r="F9596" t="str">
        <f t="shared" si="647"/>
        <v>仏滅</v>
      </c>
      <c r="G9596" t="str">
        <f t="shared" si="644"/>
        <v>水</v>
      </c>
      <c r="I9596" t="str">
        <f t="shared" si="645"/>
        <v/>
      </c>
    </row>
    <row r="9597" spans="1:9">
      <c r="A9597" s="1">
        <v>46121</v>
      </c>
      <c r="B9597" s="6" t="s">
        <v>126</v>
      </c>
      <c r="C9597" s="7">
        <v>2</v>
      </c>
      <c r="D9597">
        <v>22</v>
      </c>
      <c r="E9597">
        <f t="shared" si="646"/>
        <v>0</v>
      </c>
      <c r="F9597" t="str">
        <f t="shared" si="647"/>
        <v>大安</v>
      </c>
      <c r="G9597" t="str">
        <f t="shared" si="644"/>
        <v>木</v>
      </c>
      <c r="I9597" t="str">
        <f t="shared" si="645"/>
        <v/>
      </c>
    </row>
    <row r="9598" spans="1:9">
      <c r="A9598" s="1">
        <v>46122</v>
      </c>
      <c r="B9598" s="6" t="s">
        <v>127</v>
      </c>
      <c r="C9598" s="7">
        <v>2</v>
      </c>
      <c r="D9598">
        <v>23</v>
      </c>
      <c r="E9598">
        <f t="shared" si="646"/>
        <v>1</v>
      </c>
      <c r="F9598" t="str">
        <f t="shared" si="647"/>
        <v>赤口</v>
      </c>
      <c r="G9598" t="str">
        <f t="shared" si="644"/>
        <v>金</v>
      </c>
      <c r="I9598" t="str">
        <f t="shared" si="645"/>
        <v/>
      </c>
    </row>
    <row r="9599" spans="1:9">
      <c r="A9599" s="1">
        <v>46123</v>
      </c>
      <c r="B9599" s="6" t="s">
        <v>128</v>
      </c>
      <c r="C9599" s="7">
        <v>2</v>
      </c>
      <c r="D9599">
        <v>24</v>
      </c>
      <c r="E9599">
        <f t="shared" si="646"/>
        <v>2</v>
      </c>
      <c r="F9599" t="str">
        <f t="shared" si="647"/>
        <v>先勝</v>
      </c>
      <c r="G9599" t="str">
        <f t="shared" si="644"/>
        <v>土</v>
      </c>
      <c r="I9599" t="str">
        <f t="shared" si="645"/>
        <v/>
      </c>
    </row>
    <row r="9600" spans="1:9">
      <c r="A9600" s="1">
        <v>46124</v>
      </c>
      <c r="B9600" s="6" t="s">
        <v>129</v>
      </c>
      <c r="C9600" s="7">
        <v>2</v>
      </c>
      <c r="D9600">
        <v>25</v>
      </c>
      <c r="E9600">
        <f t="shared" si="646"/>
        <v>3</v>
      </c>
      <c r="F9600" t="str">
        <f t="shared" si="647"/>
        <v>友引</v>
      </c>
      <c r="G9600" t="str">
        <f t="shared" si="644"/>
        <v>日</v>
      </c>
      <c r="I9600" t="str">
        <f t="shared" si="645"/>
        <v/>
      </c>
    </row>
    <row r="9601" spans="1:9">
      <c r="A9601" s="1">
        <v>46125</v>
      </c>
      <c r="B9601" s="6" t="s">
        <v>130</v>
      </c>
      <c r="C9601" s="7">
        <v>2</v>
      </c>
      <c r="D9601">
        <v>26</v>
      </c>
      <c r="E9601">
        <f t="shared" si="646"/>
        <v>4</v>
      </c>
      <c r="F9601" t="str">
        <f t="shared" si="647"/>
        <v>先負</v>
      </c>
      <c r="G9601" t="str">
        <f t="shared" si="644"/>
        <v>月</v>
      </c>
      <c r="I9601" t="str">
        <f t="shared" si="645"/>
        <v/>
      </c>
    </row>
    <row r="9602" spans="1:9">
      <c r="A9602" s="1">
        <v>46126</v>
      </c>
      <c r="B9602" s="6" t="s">
        <v>131</v>
      </c>
      <c r="C9602" s="7">
        <v>2</v>
      </c>
      <c r="D9602">
        <v>27</v>
      </c>
      <c r="E9602">
        <f t="shared" si="646"/>
        <v>5</v>
      </c>
      <c r="F9602" t="str">
        <f t="shared" si="647"/>
        <v>仏滅</v>
      </c>
      <c r="G9602" t="str">
        <f t="shared" si="644"/>
        <v>火</v>
      </c>
      <c r="I9602" t="str">
        <f t="shared" si="645"/>
        <v/>
      </c>
    </row>
    <row r="9603" spans="1:9">
      <c r="A9603" s="1">
        <v>46127</v>
      </c>
      <c r="B9603" s="6" t="s">
        <v>132</v>
      </c>
      <c r="C9603" s="7">
        <v>2</v>
      </c>
      <c r="D9603">
        <v>28</v>
      </c>
      <c r="E9603">
        <f t="shared" si="646"/>
        <v>0</v>
      </c>
      <c r="F9603" t="str">
        <f t="shared" si="647"/>
        <v>大安</v>
      </c>
      <c r="G9603" t="str">
        <f t="shared" ref="G9603:G9666" si="648">TEXT(A9603,"aaa")</f>
        <v>水</v>
      </c>
      <c r="I9603" t="str">
        <f t="shared" ref="I9603:I9666" si="649">IF(ISERROR(VLOOKUP(H9603,$K$29:$L$39,2,FALSE)),"",VLOOKUP(H9603,$K$29:$L$39,2,FALSE))</f>
        <v/>
      </c>
    </row>
    <row r="9604" spans="1:9">
      <c r="A9604" s="1">
        <v>46128</v>
      </c>
      <c r="B9604" s="6" t="s">
        <v>133</v>
      </c>
      <c r="C9604" s="7">
        <v>2</v>
      </c>
      <c r="D9604">
        <v>29</v>
      </c>
      <c r="E9604">
        <f t="shared" si="646"/>
        <v>1</v>
      </c>
      <c r="F9604" t="str">
        <f t="shared" si="647"/>
        <v>赤口</v>
      </c>
      <c r="G9604" t="str">
        <f t="shared" si="648"/>
        <v>木</v>
      </c>
      <c r="I9604" t="str">
        <f t="shared" si="649"/>
        <v/>
      </c>
    </row>
    <row r="9605" spans="1:9">
      <c r="A9605" s="1">
        <v>46129</v>
      </c>
      <c r="B9605" s="6" t="s">
        <v>578</v>
      </c>
      <c r="C9605" s="7">
        <v>3</v>
      </c>
      <c r="D9605">
        <v>1</v>
      </c>
      <c r="E9605">
        <f t="shared" si="646"/>
        <v>4</v>
      </c>
      <c r="F9605" t="str">
        <f t="shared" si="647"/>
        <v>先負</v>
      </c>
      <c r="G9605" t="str">
        <f t="shared" si="648"/>
        <v>金</v>
      </c>
      <c r="I9605" t="str">
        <f t="shared" si="649"/>
        <v/>
      </c>
    </row>
    <row r="9606" spans="1:9">
      <c r="A9606" s="1">
        <v>46130</v>
      </c>
      <c r="B9606" s="6" t="s">
        <v>136</v>
      </c>
      <c r="C9606" s="7">
        <v>3</v>
      </c>
      <c r="D9606">
        <v>2</v>
      </c>
      <c r="E9606">
        <f t="shared" si="646"/>
        <v>5</v>
      </c>
      <c r="F9606" t="str">
        <f t="shared" si="647"/>
        <v>仏滅</v>
      </c>
      <c r="G9606" t="str">
        <f t="shared" si="648"/>
        <v>土</v>
      </c>
      <c r="I9606" t="str">
        <f t="shared" si="649"/>
        <v/>
      </c>
    </row>
    <row r="9607" spans="1:9">
      <c r="A9607" s="1">
        <v>46131</v>
      </c>
      <c r="B9607" s="6" t="s">
        <v>137</v>
      </c>
      <c r="C9607" s="7">
        <v>3</v>
      </c>
      <c r="D9607">
        <v>3</v>
      </c>
      <c r="E9607">
        <f t="shared" si="646"/>
        <v>0</v>
      </c>
      <c r="F9607" t="str">
        <f t="shared" si="647"/>
        <v>大安</v>
      </c>
      <c r="G9607" t="str">
        <f t="shared" si="648"/>
        <v>日</v>
      </c>
      <c r="I9607" t="str">
        <f t="shared" si="649"/>
        <v/>
      </c>
    </row>
    <row r="9608" spans="1:9">
      <c r="A9608" s="1">
        <v>46132</v>
      </c>
      <c r="B9608" s="6" t="s">
        <v>138</v>
      </c>
      <c r="C9608" s="7">
        <v>3</v>
      </c>
      <c r="D9608">
        <v>4</v>
      </c>
      <c r="E9608">
        <f t="shared" si="646"/>
        <v>1</v>
      </c>
      <c r="F9608" t="str">
        <f t="shared" si="647"/>
        <v>赤口</v>
      </c>
      <c r="G9608" t="str">
        <f t="shared" si="648"/>
        <v>月</v>
      </c>
      <c r="I9608" t="str">
        <f t="shared" si="649"/>
        <v/>
      </c>
    </row>
    <row r="9609" spans="1:9">
      <c r="A9609" s="1">
        <v>46133</v>
      </c>
      <c r="B9609" s="6" t="s">
        <v>139</v>
      </c>
      <c r="C9609" s="7">
        <v>3</v>
      </c>
      <c r="D9609">
        <v>5</v>
      </c>
      <c r="E9609">
        <f t="shared" si="646"/>
        <v>2</v>
      </c>
      <c r="F9609" t="str">
        <f t="shared" si="647"/>
        <v>先勝</v>
      </c>
      <c r="G9609" t="str">
        <f t="shared" si="648"/>
        <v>火</v>
      </c>
      <c r="I9609" t="str">
        <f t="shared" si="649"/>
        <v/>
      </c>
    </row>
    <row r="9610" spans="1:9">
      <c r="A9610" s="1">
        <v>46134</v>
      </c>
      <c r="B9610" s="6" t="s">
        <v>140</v>
      </c>
      <c r="C9610" s="7">
        <v>3</v>
      </c>
      <c r="D9610">
        <v>6</v>
      </c>
      <c r="E9610">
        <f t="shared" si="646"/>
        <v>3</v>
      </c>
      <c r="F9610" t="str">
        <f t="shared" si="647"/>
        <v>友引</v>
      </c>
      <c r="G9610" t="str">
        <f t="shared" si="648"/>
        <v>水</v>
      </c>
      <c r="I9610" t="str">
        <f t="shared" si="649"/>
        <v/>
      </c>
    </row>
    <row r="9611" spans="1:9">
      <c r="A9611" s="1">
        <v>46135</v>
      </c>
      <c r="B9611" s="6" t="s">
        <v>141</v>
      </c>
      <c r="C9611" s="7">
        <v>3</v>
      </c>
      <c r="D9611">
        <v>7</v>
      </c>
      <c r="E9611">
        <f t="shared" si="646"/>
        <v>4</v>
      </c>
      <c r="F9611" t="str">
        <f t="shared" si="647"/>
        <v>先負</v>
      </c>
      <c r="G9611" t="str">
        <f t="shared" si="648"/>
        <v>木</v>
      </c>
      <c r="I9611" t="str">
        <f t="shared" si="649"/>
        <v/>
      </c>
    </row>
    <row r="9612" spans="1:9">
      <c r="A9612" s="1">
        <v>46136</v>
      </c>
      <c r="B9612" s="6" t="s">
        <v>142</v>
      </c>
      <c r="C9612" s="7">
        <v>3</v>
      </c>
      <c r="D9612">
        <v>8</v>
      </c>
      <c r="E9612">
        <f t="shared" ref="E9612:E9675" si="650">MOD(C9612+D9612,6)</f>
        <v>5</v>
      </c>
      <c r="F9612" t="str">
        <f t="shared" ref="F9612:F9675" si="651">VLOOKUP(E9612,$K$18:$L$23,2)</f>
        <v>仏滅</v>
      </c>
      <c r="G9612" t="str">
        <f t="shared" si="648"/>
        <v>金</v>
      </c>
      <c r="I9612" t="str">
        <f t="shared" si="649"/>
        <v/>
      </c>
    </row>
    <row r="9613" spans="1:9">
      <c r="A9613" s="1">
        <v>46137</v>
      </c>
      <c r="B9613" s="6" t="s">
        <v>143</v>
      </c>
      <c r="C9613" s="7">
        <v>3</v>
      </c>
      <c r="D9613">
        <v>9</v>
      </c>
      <c r="E9613">
        <f t="shared" si="650"/>
        <v>0</v>
      </c>
      <c r="F9613" t="str">
        <f t="shared" si="651"/>
        <v>大安</v>
      </c>
      <c r="G9613" t="str">
        <f t="shared" si="648"/>
        <v>土</v>
      </c>
      <c r="I9613" t="str">
        <f t="shared" si="649"/>
        <v/>
      </c>
    </row>
    <row r="9614" spans="1:9">
      <c r="A9614" s="1">
        <v>46138</v>
      </c>
      <c r="B9614" s="6" t="s">
        <v>144</v>
      </c>
      <c r="C9614" s="7">
        <v>3</v>
      </c>
      <c r="D9614">
        <v>10</v>
      </c>
      <c r="E9614">
        <f t="shared" si="650"/>
        <v>1</v>
      </c>
      <c r="F9614" t="str">
        <f t="shared" si="651"/>
        <v>赤口</v>
      </c>
      <c r="G9614" t="str">
        <f t="shared" si="648"/>
        <v>日</v>
      </c>
      <c r="I9614" t="str">
        <f t="shared" si="649"/>
        <v/>
      </c>
    </row>
    <row r="9615" spans="1:9">
      <c r="A9615" s="1">
        <v>46139</v>
      </c>
      <c r="B9615" s="6" t="s">
        <v>145</v>
      </c>
      <c r="C9615" s="7">
        <v>3</v>
      </c>
      <c r="D9615">
        <v>11</v>
      </c>
      <c r="E9615">
        <f t="shared" si="650"/>
        <v>2</v>
      </c>
      <c r="F9615" t="str">
        <f t="shared" si="651"/>
        <v>先勝</v>
      </c>
      <c r="G9615" t="str">
        <f t="shared" si="648"/>
        <v>月</v>
      </c>
      <c r="I9615" t="str">
        <f t="shared" si="649"/>
        <v/>
      </c>
    </row>
    <row r="9616" spans="1:9">
      <c r="A9616" s="1">
        <v>46140</v>
      </c>
      <c r="B9616" s="6" t="s">
        <v>146</v>
      </c>
      <c r="C9616" s="7">
        <v>3</v>
      </c>
      <c r="D9616">
        <v>12</v>
      </c>
      <c r="E9616">
        <f t="shared" si="650"/>
        <v>3</v>
      </c>
      <c r="F9616" t="str">
        <f t="shared" si="651"/>
        <v>友引</v>
      </c>
      <c r="G9616" t="str">
        <f t="shared" si="648"/>
        <v>火</v>
      </c>
      <c r="I9616" t="str">
        <f t="shared" si="649"/>
        <v/>
      </c>
    </row>
    <row r="9617" spans="1:9">
      <c r="A9617" s="1">
        <v>46141</v>
      </c>
      <c r="B9617" s="6" t="s">
        <v>147</v>
      </c>
      <c r="C9617" s="7">
        <v>3</v>
      </c>
      <c r="D9617">
        <v>13</v>
      </c>
      <c r="E9617">
        <f t="shared" si="650"/>
        <v>4</v>
      </c>
      <c r="F9617" t="str">
        <f t="shared" si="651"/>
        <v>先負</v>
      </c>
      <c r="G9617" t="str">
        <f t="shared" si="648"/>
        <v>水</v>
      </c>
      <c r="I9617" t="str">
        <f t="shared" si="649"/>
        <v/>
      </c>
    </row>
    <row r="9618" spans="1:9">
      <c r="A9618" s="1">
        <v>46142</v>
      </c>
      <c r="B9618" s="6" t="s">
        <v>148</v>
      </c>
      <c r="C9618" s="7">
        <v>3</v>
      </c>
      <c r="D9618">
        <v>14</v>
      </c>
      <c r="E9618">
        <f t="shared" si="650"/>
        <v>5</v>
      </c>
      <c r="F9618" t="str">
        <f t="shared" si="651"/>
        <v>仏滅</v>
      </c>
      <c r="G9618" t="str">
        <f t="shared" si="648"/>
        <v>木</v>
      </c>
      <c r="I9618" t="str">
        <f t="shared" si="649"/>
        <v/>
      </c>
    </row>
    <row r="9619" spans="1:9">
      <c r="A9619" s="1">
        <v>46143</v>
      </c>
      <c r="B9619" s="6" t="s">
        <v>149</v>
      </c>
      <c r="C9619" s="7">
        <v>3</v>
      </c>
      <c r="D9619">
        <v>15</v>
      </c>
      <c r="E9619">
        <f t="shared" si="650"/>
        <v>0</v>
      </c>
      <c r="F9619" t="str">
        <f t="shared" si="651"/>
        <v>大安</v>
      </c>
      <c r="G9619" t="str">
        <f t="shared" si="648"/>
        <v>金</v>
      </c>
      <c r="I9619" t="str">
        <f t="shared" si="649"/>
        <v/>
      </c>
    </row>
    <row r="9620" spans="1:9">
      <c r="A9620" s="1">
        <v>46144</v>
      </c>
      <c r="B9620" s="6" t="s">
        <v>150</v>
      </c>
      <c r="C9620" s="7">
        <v>3</v>
      </c>
      <c r="D9620">
        <v>16</v>
      </c>
      <c r="E9620">
        <f t="shared" si="650"/>
        <v>1</v>
      </c>
      <c r="F9620" t="str">
        <f t="shared" si="651"/>
        <v>赤口</v>
      </c>
      <c r="G9620" t="str">
        <f t="shared" si="648"/>
        <v>土</v>
      </c>
      <c r="I9620" t="str">
        <f t="shared" si="649"/>
        <v/>
      </c>
    </row>
    <row r="9621" spans="1:9">
      <c r="A9621" s="1">
        <v>46145</v>
      </c>
      <c r="B9621" s="6" t="s">
        <v>151</v>
      </c>
      <c r="C9621" s="7">
        <v>3</v>
      </c>
      <c r="D9621">
        <v>17</v>
      </c>
      <c r="E9621">
        <f t="shared" si="650"/>
        <v>2</v>
      </c>
      <c r="F9621" t="str">
        <f t="shared" si="651"/>
        <v>先勝</v>
      </c>
      <c r="G9621" t="str">
        <f t="shared" si="648"/>
        <v>日</v>
      </c>
      <c r="I9621" t="str">
        <f t="shared" si="649"/>
        <v/>
      </c>
    </row>
    <row r="9622" spans="1:9">
      <c r="A9622" s="1">
        <v>46146</v>
      </c>
      <c r="B9622" s="6" t="s">
        <v>152</v>
      </c>
      <c r="C9622" s="7">
        <v>3</v>
      </c>
      <c r="D9622">
        <v>18</v>
      </c>
      <c r="E9622">
        <f t="shared" si="650"/>
        <v>3</v>
      </c>
      <c r="F9622" t="str">
        <f t="shared" si="651"/>
        <v>友引</v>
      </c>
      <c r="G9622" t="str">
        <f t="shared" si="648"/>
        <v>月</v>
      </c>
      <c r="I9622" t="str">
        <f t="shared" si="649"/>
        <v/>
      </c>
    </row>
    <row r="9623" spans="1:9">
      <c r="A9623" s="1">
        <v>46147</v>
      </c>
      <c r="B9623" s="6" t="s">
        <v>153</v>
      </c>
      <c r="C9623" s="7">
        <v>3</v>
      </c>
      <c r="D9623">
        <v>19</v>
      </c>
      <c r="E9623">
        <f t="shared" si="650"/>
        <v>4</v>
      </c>
      <c r="F9623" t="str">
        <f t="shared" si="651"/>
        <v>先負</v>
      </c>
      <c r="G9623" t="str">
        <f t="shared" si="648"/>
        <v>火</v>
      </c>
      <c r="I9623" t="str">
        <f t="shared" si="649"/>
        <v/>
      </c>
    </row>
    <row r="9624" spans="1:9">
      <c r="A9624" s="1">
        <v>46148</v>
      </c>
      <c r="B9624" s="6" t="s">
        <v>154</v>
      </c>
      <c r="C9624" s="7">
        <v>3</v>
      </c>
      <c r="D9624">
        <v>20</v>
      </c>
      <c r="E9624">
        <f t="shared" si="650"/>
        <v>5</v>
      </c>
      <c r="F9624" t="str">
        <f t="shared" si="651"/>
        <v>仏滅</v>
      </c>
      <c r="G9624" t="str">
        <f t="shared" si="648"/>
        <v>水</v>
      </c>
      <c r="I9624" t="str">
        <f t="shared" si="649"/>
        <v/>
      </c>
    </row>
    <row r="9625" spans="1:9">
      <c r="A9625" s="1">
        <v>46149</v>
      </c>
      <c r="B9625" s="6" t="s">
        <v>155</v>
      </c>
      <c r="C9625" s="7">
        <v>3</v>
      </c>
      <c r="D9625">
        <v>21</v>
      </c>
      <c r="E9625">
        <f t="shared" si="650"/>
        <v>0</v>
      </c>
      <c r="F9625" t="str">
        <f t="shared" si="651"/>
        <v>大安</v>
      </c>
      <c r="G9625" t="str">
        <f t="shared" si="648"/>
        <v>木</v>
      </c>
      <c r="I9625" t="str">
        <f t="shared" si="649"/>
        <v/>
      </c>
    </row>
    <row r="9626" spans="1:9">
      <c r="A9626" s="1">
        <v>46150</v>
      </c>
      <c r="B9626" s="6" t="s">
        <v>156</v>
      </c>
      <c r="C9626" s="7">
        <v>3</v>
      </c>
      <c r="D9626">
        <v>22</v>
      </c>
      <c r="E9626">
        <f t="shared" si="650"/>
        <v>1</v>
      </c>
      <c r="F9626" t="str">
        <f t="shared" si="651"/>
        <v>赤口</v>
      </c>
      <c r="G9626" t="str">
        <f t="shared" si="648"/>
        <v>金</v>
      </c>
      <c r="I9626" t="str">
        <f t="shared" si="649"/>
        <v/>
      </c>
    </row>
    <row r="9627" spans="1:9">
      <c r="A9627" s="1">
        <v>46151</v>
      </c>
      <c r="B9627" s="6" t="s">
        <v>157</v>
      </c>
      <c r="C9627" s="7">
        <v>3</v>
      </c>
      <c r="D9627">
        <v>23</v>
      </c>
      <c r="E9627">
        <f t="shared" si="650"/>
        <v>2</v>
      </c>
      <c r="F9627" t="str">
        <f t="shared" si="651"/>
        <v>先勝</v>
      </c>
      <c r="G9627" t="str">
        <f t="shared" si="648"/>
        <v>土</v>
      </c>
      <c r="I9627" t="str">
        <f t="shared" si="649"/>
        <v/>
      </c>
    </row>
    <row r="9628" spans="1:9">
      <c r="A9628" s="1">
        <v>46152</v>
      </c>
      <c r="B9628" s="6" t="s">
        <v>158</v>
      </c>
      <c r="C9628" s="7">
        <v>3</v>
      </c>
      <c r="D9628">
        <v>24</v>
      </c>
      <c r="E9628">
        <f t="shared" si="650"/>
        <v>3</v>
      </c>
      <c r="F9628" t="str">
        <f t="shared" si="651"/>
        <v>友引</v>
      </c>
      <c r="G9628" t="str">
        <f t="shared" si="648"/>
        <v>日</v>
      </c>
      <c r="I9628" t="str">
        <f t="shared" si="649"/>
        <v/>
      </c>
    </row>
    <row r="9629" spans="1:9">
      <c r="A9629" s="1">
        <v>46153</v>
      </c>
      <c r="B9629" s="6" t="s">
        <v>159</v>
      </c>
      <c r="C9629" s="7">
        <v>3</v>
      </c>
      <c r="D9629">
        <v>25</v>
      </c>
      <c r="E9629">
        <f t="shared" si="650"/>
        <v>4</v>
      </c>
      <c r="F9629" t="str">
        <f t="shared" si="651"/>
        <v>先負</v>
      </c>
      <c r="G9629" t="str">
        <f t="shared" si="648"/>
        <v>月</v>
      </c>
      <c r="I9629" t="str">
        <f t="shared" si="649"/>
        <v/>
      </c>
    </row>
    <row r="9630" spans="1:9">
      <c r="A9630" s="1">
        <v>46154</v>
      </c>
      <c r="B9630" s="6" t="s">
        <v>160</v>
      </c>
      <c r="C9630" s="7">
        <v>3</v>
      </c>
      <c r="D9630">
        <v>26</v>
      </c>
      <c r="E9630">
        <f t="shared" si="650"/>
        <v>5</v>
      </c>
      <c r="F9630" t="str">
        <f t="shared" si="651"/>
        <v>仏滅</v>
      </c>
      <c r="G9630" t="str">
        <f t="shared" si="648"/>
        <v>火</v>
      </c>
      <c r="I9630" t="str">
        <f t="shared" si="649"/>
        <v/>
      </c>
    </row>
    <row r="9631" spans="1:9">
      <c r="A9631" s="1">
        <v>46155</v>
      </c>
      <c r="B9631" s="6" t="s">
        <v>161</v>
      </c>
      <c r="C9631" s="7">
        <v>3</v>
      </c>
      <c r="D9631">
        <v>27</v>
      </c>
      <c r="E9631">
        <f t="shared" si="650"/>
        <v>0</v>
      </c>
      <c r="F9631" t="str">
        <f t="shared" si="651"/>
        <v>大安</v>
      </c>
      <c r="G9631" t="str">
        <f t="shared" si="648"/>
        <v>水</v>
      </c>
      <c r="I9631" t="str">
        <f t="shared" si="649"/>
        <v/>
      </c>
    </row>
    <row r="9632" spans="1:9">
      <c r="A9632" s="1">
        <v>46156</v>
      </c>
      <c r="B9632" s="6" t="s">
        <v>162</v>
      </c>
      <c r="C9632" s="7">
        <v>3</v>
      </c>
      <c r="D9632">
        <v>28</v>
      </c>
      <c r="E9632">
        <f t="shared" si="650"/>
        <v>1</v>
      </c>
      <c r="F9632" t="str">
        <f t="shared" si="651"/>
        <v>赤口</v>
      </c>
      <c r="G9632" t="str">
        <f t="shared" si="648"/>
        <v>木</v>
      </c>
      <c r="I9632" t="str">
        <f t="shared" si="649"/>
        <v/>
      </c>
    </row>
    <row r="9633" spans="1:9">
      <c r="A9633" s="1">
        <v>46157</v>
      </c>
      <c r="B9633" s="6" t="s">
        <v>163</v>
      </c>
      <c r="C9633" s="7">
        <v>3</v>
      </c>
      <c r="D9633">
        <v>29</v>
      </c>
      <c r="E9633">
        <f t="shared" si="650"/>
        <v>2</v>
      </c>
      <c r="F9633" t="str">
        <f t="shared" si="651"/>
        <v>先勝</v>
      </c>
      <c r="G9633" t="str">
        <f t="shared" si="648"/>
        <v>金</v>
      </c>
      <c r="I9633" t="str">
        <f t="shared" si="649"/>
        <v/>
      </c>
    </row>
    <row r="9634" spans="1:9">
      <c r="A9634" s="1">
        <v>46158</v>
      </c>
      <c r="B9634" s="6" t="s">
        <v>236</v>
      </c>
      <c r="C9634" s="7">
        <v>3</v>
      </c>
      <c r="D9634">
        <v>30</v>
      </c>
      <c r="E9634">
        <f t="shared" si="650"/>
        <v>3</v>
      </c>
      <c r="F9634" t="str">
        <f t="shared" si="651"/>
        <v>友引</v>
      </c>
      <c r="G9634" t="str">
        <f t="shared" si="648"/>
        <v>土</v>
      </c>
      <c r="I9634" t="str">
        <f t="shared" si="649"/>
        <v/>
      </c>
    </row>
    <row r="9635" spans="1:9">
      <c r="A9635" s="1">
        <v>46159</v>
      </c>
      <c r="B9635" s="6" t="s">
        <v>586</v>
      </c>
      <c r="C9635" s="7">
        <v>4</v>
      </c>
      <c r="D9635">
        <v>1</v>
      </c>
      <c r="E9635">
        <f t="shared" si="650"/>
        <v>5</v>
      </c>
      <c r="F9635" t="str">
        <f t="shared" si="651"/>
        <v>仏滅</v>
      </c>
      <c r="G9635" t="str">
        <f t="shared" si="648"/>
        <v>日</v>
      </c>
      <c r="I9635" t="str">
        <f t="shared" si="649"/>
        <v/>
      </c>
    </row>
    <row r="9636" spans="1:9">
      <c r="A9636" s="1">
        <v>46160</v>
      </c>
      <c r="B9636" s="6" t="s">
        <v>165</v>
      </c>
      <c r="C9636" s="7">
        <v>4</v>
      </c>
      <c r="D9636">
        <v>2</v>
      </c>
      <c r="E9636">
        <f t="shared" si="650"/>
        <v>0</v>
      </c>
      <c r="F9636" t="str">
        <f t="shared" si="651"/>
        <v>大安</v>
      </c>
      <c r="G9636" t="str">
        <f t="shared" si="648"/>
        <v>月</v>
      </c>
      <c r="I9636" t="str">
        <f t="shared" si="649"/>
        <v/>
      </c>
    </row>
    <row r="9637" spans="1:9">
      <c r="A9637" s="1">
        <v>46161</v>
      </c>
      <c r="B9637" s="6" t="s">
        <v>166</v>
      </c>
      <c r="C9637" s="7">
        <v>4</v>
      </c>
      <c r="D9637">
        <v>3</v>
      </c>
      <c r="E9637">
        <f t="shared" si="650"/>
        <v>1</v>
      </c>
      <c r="F9637" t="str">
        <f t="shared" si="651"/>
        <v>赤口</v>
      </c>
      <c r="G9637" t="str">
        <f t="shared" si="648"/>
        <v>火</v>
      </c>
      <c r="I9637" t="str">
        <f t="shared" si="649"/>
        <v/>
      </c>
    </row>
    <row r="9638" spans="1:9">
      <c r="A9638" s="1">
        <v>46162</v>
      </c>
      <c r="B9638" s="6" t="s">
        <v>167</v>
      </c>
      <c r="C9638" s="7">
        <v>4</v>
      </c>
      <c r="D9638">
        <v>4</v>
      </c>
      <c r="E9638">
        <f t="shared" si="650"/>
        <v>2</v>
      </c>
      <c r="F9638" t="str">
        <f t="shared" si="651"/>
        <v>先勝</v>
      </c>
      <c r="G9638" t="str">
        <f t="shared" si="648"/>
        <v>水</v>
      </c>
      <c r="I9638" t="str">
        <f t="shared" si="649"/>
        <v/>
      </c>
    </row>
    <row r="9639" spans="1:9">
      <c r="A9639" s="1">
        <v>46163</v>
      </c>
      <c r="B9639" s="6" t="s">
        <v>168</v>
      </c>
      <c r="C9639" s="7">
        <v>4</v>
      </c>
      <c r="D9639">
        <v>5</v>
      </c>
      <c r="E9639">
        <f t="shared" si="650"/>
        <v>3</v>
      </c>
      <c r="F9639" t="str">
        <f t="shared" si="651"/>
        <v>友引</v>
      </c>
      <c r="G9639" t="str">
        <f t="shared" si="648"/>
        <v>木</v>
      </c>
      <c r="I9639" t="str">
        <f t="shared" si="649"/>
        <v/>
      </c>
    </row>
    <row r="9640" spans="1:9">
      <c r="A9640" s="1">
        <v>46164</v>
      </c>
      <c r="B9640" s="6" t="s">
        <v>169</v>
      </c>
      <c r="C9640" s="7">
        <v>4</v>
      </c>
      <c r="D9640">
        <v>6</v>
      </c>
      <c r="E9640">
        <f t="shared" si="650"/>
        <v>4</v>
      </c>
      <c r="F9640" t="str">
        <f t="shared" si="651"/>
        <v>先負</v>
      </c>
      <c r="G9640" t="str">
        <f t="shared" si="648"/>
        <v>金</v>
      </c>
      <c r="I9640" t="str">
        <f t="shared" si="649"/>
        <v/>
      </c>
    </row>
    <row r="9641" spans="1:9">
      <c r="A9641" s="1">
        <v>46165</v>
      </c>
      <c r="B9641" s="6" t="s">
        <v>170</v>
      </c>
      <c r="C9641" s="7">
        <v>4</v>
      </c>
      <c r="D9641">
        <v>7</v>
      </c>
      <c r="E9641">
        <f t="shared" si="650"/>
        <v>5</v>
      </c>
      <c r="F9641" t="str">
        <f t="shared" si="651"/>
        <v>仏滅</v>
      </c>
      <c r="G9641" t="str">
        <f t="shared" si="648"/>
        <v>土</v>
      </c>
      <c r="I9641" t="str">
        <f t="shared" si="649"/>
        <v/>
      </c>
    </row>
    <row r="9642" spans="1:9">
      <c r="A9642" s="1">
        <v>46166</v>
      </c>
      <c r="B9642" s="6" t="s">
        <v>171</v>
      </c>
      <c r="C9642" s="7">
        <v>4</v>
      </c>
      <c r="D9642">
        <v>8</v>
      </c>
      <c r="E9642">
        <f t="shared" si="650"/>
        <v>0</v>
      </c>
      <c r="F9642" t="str">
        <f t="shared" si="651"/>
        <v>大安</v>
      </c>
      <c r="G9642" t="str">
        <f t="shared" si="648"/>
        <v>日</v>
      </c>
      <c r="I9642" t="str">
        <f t="shared" si="649"/>
        <v/>
      </c>
    </row>
    <row r="9643" spans="1:9">
      <c r="A9643" s="1">
        <v>46167</v>
      </c>
      <c r="B9643" s="6" t="s">
        <v>172</v>
      </c>
      <c r="C9643" s="7">
        <v>4</v>
      </c>
      <c r="D9643">
        <v>9</v>
      </c>
      <c r="E9643">
        <f t="shared" si="650"/>
        <v>1</v>
      </c>
      <c r="F9643" t="str">
        <f t="shared" si="651"/>
        <v>赤口</v>
      </c>
      <c r="G9643" t="str">
        <f t="shared" si="648"/>
        <v>月</v>
      </c>
      <c r="I9643" t="str">
        <f t="shared" si="649"/>
        <v/>
      </c>
    </row>
    <row r="9644" spans="1:9">
      <c r="A9644" s="1">
        <v>46168</v>
      </c>
      <c r="B9644" s="6" t="s">
        <v>173</v>
      </c>
      <c r="C9644" s="7">
        <v>4</v>
      </c>
      <c r="D9644">
        <v>10</v>
      </c>
      <c r="E9644">
        <f t="shared" si="650"/>
        <v>2</v>
      </c>
      <c r="F9644" t="str">
        <f t="shared" si="651"/>
        <v>先勝</v>
      </c>
      <c r="G9644" t="str">
        <f t="shared" si="648"/>
        <v>火</v>
      </c>
      <c r="I9644" t="str">
        <f t="shared" si="649"/>
        <v/>
      </c>
    </row>
    <row r="9645" spans="1:9">
      <c r="A9645" s="1">
        <v>46169</v>
      </c>
      <c r="B9645" s="6" t="s">
        <v>174</v>
      </c>
      <c r="C9645" s="7">
        <v>4</v>
      </c>
      <c r="D9645">
        <v>11</v>
      </c>
      <c r="E9645">
        <f t="shared" si="650"/>
        <v>3</v>
      </c>
      <c r="F9645" t="str">
        <f t="shared" si="651"/>
        <v>友引</v>
      </c>
      <c r="G9645" t="str">
        <f t="shared" si="648"/>
        <v>水</v>
      </c>
      <c r="I9645" t="str">
        <f t="shared" si="649"/>
        <v/>
      </c>
    </row>
    <row r="9646" spans="1:9">
      <c r="A9646" s="1">
        <v>46170</v>
      </c>
      <c r="B9646" s="6" t="s">
        <v>175</v>
      </c>
      <c r="C9646" s="7">
        <v>4</v>
      </c>
      <c r="D9646">
        <v>12</v>
      </c>
      <c r="E9646">
        <f t="shared" si="650"/>
        <v>4</v>
      </c>
      <c r="F9646" t="str">
        <f t="shared" si="651"/>
        <v>先負</v>
      </c>
      <c r="G9646" t="str">
        <f t="shared" si="648"/>
        <v>木</v>
      </c>
      <c r="I9646" t="str">
        <f t="shared" si="649"/>
        <v/>
      </c>
    </row>
    <row r="9647" spans="1:9">
      <c r="A9647" s="1">
        <v>46171</v>
      </c>
      <c r="B9647" s="6" t="s">
        <v>176</v>
      </c>
      <c r="C9647" s="7">
        <v>4</v>
      </c>
      <c r="D9647">
        <v>13</v>
      </c>
      <c r="E9647">
        <f t="shared" si="650"/>
        <v>5</v>
      </c>
      <c r="F9647" t="str">
        <f t="shared" si="651"/>
        <v>仏滅</v>
      </c>
      <c r="G9647" t="str">
        <f t="shared" si="648"/>
        <v>金</v>
      </c>
      <c r="I9647" t="str">
        <f t="shared" si="649"/>
        <v/>
      </c>
    </row>
    <row r="9648" spans="1:9">
      <c r="A9648" s="1">
        <v>46172</v>
      </c>
      <c r="B9648" s="6" t="s">
        <v>177</v>
      </c>
      <c r="C9648" s="7">
        <v>4</v>
      </c>
      <c r="D9648">
        <v>14</v>
      </c>
      <c r="E9648">
        <f t="shared" si="650"/>
        <v>0</v>
      </c>
      <c r="F9648" t="str">
        <f t="shared" si="651"/>
        <v>大安</v>
      </c>
      <c r="G9648" t="str">
        <f t="shared" si="648"/>
        <v>土</v>
      </c>
      <c r="I9648" t="str">
        <f t="shared" si="649"/>
        <v/>
      </c>
    </row>
    <row r="9649" spans="1:9">
      <c r="A9649" s="1">
        <v>46173</v>
      </c>
      <c r="B9649" s="6" t="s">
        <v>178</v>
      </c>
      <c r="C9649" s="7">
        <v>4</v>
      </c>
      <c r="D9649">
        <v>15</v>
      </c>
      <c r="E9649">
        <f t="shared" si="650"/>
        <v>1</v>
      </c>
      <c r="F9649" t="str">
        <f t="shared" si="651"/>
        <v>赤口</v>
      </c>
      <c r="G9649" t="str">
        <f t="shared" si="648"/>
        <v>日</v>
      </c>
      <c r="I9649" t="str">
        <f t="shared" si="649"/>
        <v/>
      </c>
    </row>
    <row r="9650" spans="1:9">
      <c r="A9650" s="1">
        <v>46174</v>
      </c>
      <c r="B9650" s="6" t="s">
        <v>179</v>
      </c>
      <c r="C9650" s="7">
        <v>4</v>
      </c>
      <c r="D9650">
        <v>16</v>
      </c>
      <c r="E9650">
        <f t="shared" si="650"/>
        <v>2</v>
      </c>
      <c r="F9650" t="str">
        <f t="shared" si="651"/>
        <v>先勝</v>
      </c>
      <c r="G9650" t="str">
        <f t="shared" si="648"/>
        <v>月</v>
      </c>
      <c r="I9650" t="str">
        <f t="shared" si="649"/>
        <v/>
      </c>
    </row>
    <row r="9651" spans="1:9">
      <c r="A9651" s="1">
        <v>46175</v>
      </c>
      <c r="B9651" s="6" t="s">
        <v>180</v>
      </c>
      <c r="C9651" s="7">
        <v>4</v>
      </c>
      <c r="D9651">
        <v>17</v>
      </c>
      <c r="E9651">
        <f t="shared" si="650"/>
        <v>3</v>
      </c>
      <c r="F9651" t="str">
        <f t="shared" si="651"/>
        <v>友引</v>
      </c>
      <c r="G9651" t="str">
        <f t="shared" si="648"/>
        <v>火</v>
      </c>
      <c r="I9651" t="str">
        <f t="shared" si="649"/>
        <v/>
      </c>
    </row>
    <row r="9652" spans="1:9">
      <c r="A9652" s="1">
        <v>46176</v>
      </c>
      <c r="B9652" s="6" t="s">
        <v>181</v>
      </c>
      <c r="C9652" s="7">
        <v>4</v>
      </c>
      <c r="D9652">
        <v>18</v>
      </c>
      <c r="E9652">
        <f t="shared" si="650"/>
        <v>4</v>
      </c>
      <c r="F9652" t="str">
        <f t="shared" si="651"/>
        <v>先負</v>
      </c>
      <c r="G9652" t="str">
        <f t="shared" si="648"/>
        <v>水</v>
      </c>
      <c r="I9652" t="str">
        <f t="shared" si="649"/>
        <v/>
      </c>
    </row>
    <row r="9653" spans="1:9">
      <c r="A9653" s="1">
        <v>46177</v>
      </c>
      <c r="B9653" s="6" t="s">
        <v>182</v>
      </c>
      <c r="C9653" s="7">
        <v>4</v>
      </c>
      <c r="D9653">
        <v>19</v>
      </c>
      <c r="E9653">
        <f t="shared" si="650"/>
        <v>5</v>
      </c>
      <c r="F9653" t="str">
        <f t="shared" si="651"/>
        <v>仏滅</v>
      </c>
      <c r="G9653" t="str">
        <f t="shared" si="648"/>
        <v>木</v>
      </c>
      <c r="I9653" t="str">
        <f t="shared" si="649"/>
        <v/>
      </c>
    </row>
    <row r="9654" spans="1:9">
      <c r="A9654" s="1">
        <v>46178</v>
      </c>
      <c r="B9654" s="6" t="s">
        <v>183</v>
      </c>
      <c r="C9654" s="7">
        <v>4</v>
      </c>
      <c r="D9654">
        <v>20</v>
      </c>
      <c r="E9654">
        <f t="shared" si="650"/>
        <v>0</v>
      </c>
      <c r="F9654" t="str">
        <f t="shared" si="651"/>
        <v>大安</v>
      </c>
      <c r="G9654" t="str">
        <f t="shared" si="648"/>
        <v>金</v>
      </c>
      <c r="I9654" t="str">
        <f t="shared" si="649"/>
        <v/>
      </c>
    </row>
    <row r="9655" spans="1:9">
      <c r="A9655" s="1">
        <v>46179</v>
      </c>
      <c r="B9655" s="6" t="s">
        <v>184</v>
      </c>
      <c r="C9655" s="7">
        <v>4</v>
      </c>
      <c r="D9655">
        <v>21</v>
      </c>
      <c r="E9655">
        <f t="shared" si="650"/>
        <v>1</v>
      </c>
      <c r="F9655" t="str">
        <f t="shared" si="651"/>
        <v>赤口</v>
      </c>
      <c r="G9655" t="str">
        <f t="shared" si="648"/>
        <v>土</v>
      </c>
      <c r="I9655" t="str">
        <f t="shared" si="649"/>
        <v/>
      </c>
    </row>
    <row r="9656" spans="1:9">
      <c r="A9656" s="1">
        <v>46180</v>
      </c>
      <c r="B9656" s="6" t="s">
        <v>185</v>
      </c>
      <c r="C9656" s="7">
        <v>4</v>
      </c>
      <c r="D9656">
        <v>22</v>
      </c>
      <c r="E9656">
        <f t="shared" si="650"/>
        <v>2</v>
      </c>
      <c r="F9656" t="str">
        <f t="shared" si="651"/>
        <v>先勝</v>
      </c>
      <c r="G9656" t="str">
        <f t="shared" si="648"/>
        <v>日</v>
      </c>
      <c r="I9656" t="str">
        <f t="shared" si="649"/>
        <v/>
      </c>
    </row>
    <row r="9657" spans="1:9">
      <c r="A9657" s="1">
        <v>46181</v>
      </c>
      <c r="B9657" s="6" t="s">
        <v>186</v>
      </c>
      <c r="C9657" s="7">
        <v>4</v>
      </c>
      <c r="D9657">
        <v>23</v>
      </c>
      <c r="E9657">
        <f t="shared" si="650"/>
        <v>3</v>
      </c>
      <c r="F9657" t="str">
        <f t="shared" si="651"/>
        <v>友引</v>
      </c>
      <c r="G9657" t="str">
        <f t="shared" si="648"/>
        <v>月</v>
      </c>
      <c r="I9657" t="str">
        <f t="shared" si="649"/>
        <v/>
      </c>
    </row>
    <row r="9658" spans="1:9">
      <c r="A9658" s="1">
        <v>46182</v>
      </c>
      <c r="B9658" s="6" t="s">
        <v>187</v>
      </c>
      <c r="C9658" s="7">
        <v>4</v>
      </c>
      <c r="D9658">
        <v>24</v>
      </c>
      <c r="E9658">
        <f t="shared" si="650"/>
        <v>4</v>
      </c>
      <c r="F9658" t="str">
        <f t="shared" si="651"/>
        <v>先負</v>
      </c>
      <c r="G9658" t="str">
        <f t="shared" si="648"/>
        <v>火</v>
      </c>
      <c r="I9658" t="str">
        <f t="shared" si="649"/>
        <v/>
      </c>
    </row>
    <row r="9659" spans="1:9">
      <c r="A9659" s="1">
        <v>46183</v>
      </c>
      <c r="B9659" s="6" t="s">
        <v>188</v>
      </c>
      <c r="C9659" s="7">
        <v>4</v>
      </c>
      <c r="D9659">
        <v>25</v>
      </c>
      <c r="E9659">
        <f t="shared" si="650"/>
        <v>5</v>
      </c>
      <c r="F9659" t="str">
        <f t="shared" si="651"/>
        <v>仏滅</v>
      </c>
      <c r="G9659" t="str">
        <f t="shared" si="648"/>
        <v>水</v>
      </c>
      <c r="I9659" t="str">
        <f t="shared" si="649"/>
        <v/>
      </c>
    </row>
    <row r="9660" spans="1:9">
      <c r="A9660" s="1">
        <v>46184</v>
      </c>
      <c r="B9660" s="6" t="s">
        <v>189</v>
      </c>
      <c r="C9660" s="7">
        <v>4</v>
      </c>
      <c r="D9660">
        <v>26</v>
      </c>
      <c r="E9660">
        <f t="shared" si="650"/>
        <v>0</v>
      </c>
      <c r="F9660" t="str">
        <f t="shared" si="651"/>
        <v>大安</v>
      </c>
      <c r="G9660" t="str">
        <f t="shared" si="648"/>
        <v>木</v>
      </c>
      <c r="I9660" t="str">
        <f t="shared" si="649"/>
        <v/>
      </c>
    </row>
    <row r="9661" spans="1:9">
      <c r="A9661" s="1">
        <v>46185</v>
      </c>
      <c r="B9661" s="6" t="s">
        <v>190</v>
      </c>
      <c r="C9661" s="7">
        <v>4</v>
      </c>
      <c r="D9661">
        <v>27</v>
      </c>
      <c r="E9661">
        <f t="shared" si="650"/>
        <v>1</v>
      </c>
      <c r="F9661" t="str">
        <f t="shared" si="651"/>
        <v>赤口</v>
      </c>
      <c r="G9661" t="str">
        <f t="shared" si="648"/>
        <v>金</v>
      </c>
      <c r="I9661" t="str">
        <f t="shared" si="649"/>
        <v/>
      </c>
    </row>
    <row r="9662" spans="1:9">
      <c r="A9662" s="1">
        <v>46186</v>
      </c>
      <c r="B9662" s="6" t="s">
        <v>191</v>
      </c>
      <c r="C9662" s="7">
        <v>4</v>
      </c>
      <c r="D9662">
        <v>28</v>
      </c>
      <c r="E9662">
        <f t="shared" si="650"/>
        <v>2</v>
      </c>
      <c r="F9662" t="str">
        <f t="shared" si="651"/>
        <v>先勝</v>
      </c>
      <c r="G9662" t="str">
        <f t="shared" si="648"/>
        <v>土</v>
      </c>
      <c r="I9662" t="str">
        <f t="shared" si="649"/>
        <v/>
      </c>
    </row>
    <row r="9663" spans="1:9">
      <c r="A9663" s="1">
        <v>46187</v>
      </c>
      <c r="B9663" s="6" t="s">
        <v>192</v>
      </c>
      <c r="C9663" s="7">
        <v>4</v>
      </c>
      <c r="D9663">
        <v>29</v>
      </c>
      <c r="E9663">
        <f t="shared" si="650"/>
        <v>3</v>
      </c>
      <c r="F9663" t="str">
        <f t="shared" si="651"/>
        <v>友引</v>
      </c>
      <c r="G9663" t="str">
        <f t="shared" si="648"/>
        <v>日</v>
      </c>
      <c r="I9663" t="str">
        <f t="shared" si="649"/>
        <v/>
      </c>
    </row>
    <row r="9664" spans="1:9">
      <c r="A9664" s="1">
        <v>46188</v>
      </c>
      <c r="B9664" s="6" t="s">
        <v>626</v>
      </c>
      <c r="C9664" s="7">
        <v>5</v>
      </c>
      <c r="D9664">
        <v>1</v>
      </c>
      <c r="E9664">
        <f t="shared" si="650"/>
        <v>0</v>
      </c>
      <c r="F9664" t="str">
        <f t="shared" si="651"/>
        <v>大安</v>
      </c>
      <c r="G9664" t="str">
        <f t="shared" si="648"/>
        <v>月</v>
      </c>
      <c r="I9664" t="str">
        <f t="shared" si="649"/>
        <v/>
      </c>
    </row>
    <row r="9665" spans="1:9">
      <c r="A9665" s="1">
        <v>46189</v>
      </c>
      <c r="B9665" s="6" t="s">
        <v>195</v>
      </c>
      <c r="C9665" s="7">
        <v>5</v>
      </c>
      <c r="D9665">
        <v>2</v>
      </c>
      <c r="E9665">
        <f t="shared" si="650"/>
        <v>1</v>
      </c>
      <c r="F9665" t="str">
        <f t="shared" si="651"/>
        <v>赤口</v>
      </c>
      <c r="G9665" t="str">
        <f t="shared" si="648"/>
        <v>火</v>
      </c>
      <c r="I9665" t="str">
        <f t="shared" si="649"/>
        <v/>
      </c>
    </row>
    <row r="9666" spans="1:9">
      <c r="A9666" s="1">
        <v>46190</v>
      </c>
      <c r="B9666" s="6" t="s">
        <v>196</v>
      </c>
      <c r="C9666" s="7">
        <v>5</v>
      </c>
      <c r="D9666">
        <v>3</v>
      </c>
      <c r="E9666">
        <f t="shared" si="650"/>
        <v>2</v>
      </c>
      <c r="F9666" t="str">
        <f t="shared" si="651"/>
        <v>先勝</v>
      </c>
      <c r="G9666" t="str">
        <f t="shared" si="648"/>
        <v>水</v>
      </c>
      <c r="I9666" t="str">
        <f t="shared" si="649"/>
        <v/>
      </c>
    </row>
    <row r="9667" spans="1:9">
      <c r="A9667" s="1">
        <v>46191</v>
      </c>
      <c r="B9667" s="6" t="s">
        <v>197</v>
      </c>
      <c r="C9667" s="7">
        <v>5</v>
      </c>
      <c r="D9667">
        <v>4</v>
      </c>
      <c r="E9667">
        <f t="shared" si="650"/>
        <v>3</v>
      </c>
      <c r="F9667" t="str">
        <f t="shared" si="651"/>
        <v>友引</v>
      </c>
      <c r="G9667" t="str">
        <f t="shared" ref="G9667:G9730" si="652">TEXT(A9667,"aaa")</f>
        <v>木</v>
      </c>
      <c r="I9667" t="str">
        <f t="shared" ref="I9667:I9730" si="653">IF(ISERROR(VLOOKUP(H9667,$K$29:$L$39,2,FALSE)),"",VLOOKUP(H9667,$K$29:$L$39,2,FALSE))</f>
        <v/>
      </c>
    </row>
    <row r="9668" spans="1:9">
      <c r="A9668" s="1">
        <v>46192</v>
      </c>
      <c r="B9668" s="6" t="s">
        <v>198</v>
      </c>
      <c r="C9668" s="7">
        <v>5</v>
      </c>
      <c r="D9668">
        <v>5</v>
      </c>
      <c r="E9668">
        <f t="shared" si="650"/>
        <v>4</v>
      </c>
      <c r="F9668" t="str">
        <f t="shared" si="651"/>
        <v>先負</v>
      </c>
      <c r="G9668" t="str">
        <f t="shared" si="652"/>
        <v>金</v>
      </c>
      <c r="I9668" t="str">
        <f t="shared" si="653"/>
        <v/>
      </c>
    </row>
    <row r="9669" spans="1:9">
      <c r="A9669" s="1">
        <v>46193</v>
      </c>
      <c r="B9669" s="6" t="s">
        <v>199</v>
      </c>
      <c r="C9669" s="7">
        <v>5</v>
      </c>
      <c r="D9669">
        <v>6</v>
      </c>
      <c r="E9669">
        <f t="shared" si="650"/>
        <v>5</v>
      </c>
      <c r="F9669" t="str">
        <f t="shared" si="651"/>
        <v>仏滅</v>
      </c>
      <c r="G9669" t="str">
        <f t="shared" si="652"/>
        <v>土</v>
      </c>
      <c r="I9669" t="str">
        <f t="shared" si="653"/>
        <v/>
      </c>
    </row>
    <row r="9670" spans="1:9">
      <c r="A9670" s="1">
        <v>46194</v>
      </c>
      <c r="B9670" s="6" t="s">
        <v>200</v>
      </c>
      <c r="C9670" s="7">
        <v>5</v>
      </c>
      <c r="D9670">
        <v>7</v>
      </c>
      <c r="E9670">
        <f t="shared" si="650"/>
        <v>0</v>
      </c>
      <c r="F9670" t="str">
        <f t="shared" si="651"/>
        <v>大安</v>
      </c>
      <c r="G9670" t="str">
        <f t="shared" si="652"/>
        <v>日</v>
      </c>
      <c r="I9670" t="str">
        <f t="shared" si="653"/>
        <v/>
      </c>
    </row>
    <row r="9671" spans="1:9">
      <c r="A9671" s="1">
        <v>46195</v>
      </c>
      <c r="B9671" s="6" t="s">
        <v>201</v>
      </c>
      <c r="C9671" s="7">
        <v>5</v>
      </c>
      <c r="D9671">
        <v>8</v>
      </c>
      <c r="E9671">
        <f t="shared" si="650"/>
        <v>1</v>
      </c>
      <c r="F9671" t="str">
        <f t="shared" si="651"/>
        <v>赤口</v>
      </c>
      <c r="G9671" t="str">
        <f t="shared" si="652"/>
        <v>月</v>
      </c>
      <c r="I9671" t="str">
        <f t="shared" si="653"/>
        <v/>
      </c>
    </row>
    <row r="9672" spans="1:9">
      <c r="A9672" s="1">
        <v>46196</v>
      </c>
      <c r="B9672" s="6" t="s">
        <v>202</v>
      </c>
      <c r="C9672" s="7">
        <v>5</v>
      </c>
      <c r="D9672">
        <v>9</v>
      </c>
      <c r="E9672">
        <f t="shared" si="650"/>
        <v>2</v>
      </c>
      <c r="F9672" t="str">
        <f t="shared" si="651"/>
        <v>先勝</v>
      </c>
      <c r="G9672" t="str">
        <f t="shared" si="652"/>
        <v>火</v>
      </c>
      <c r="I9672" t="str">
        <f t="shared" si="653"/>
        <v/>
      </c>
    </row>
    <row r="9673" spans="1:9">
      <c r="A9673" s="1">
        <v>46197</v>
      </c>
      <c r="B9673" s="6" t="s">
        <v>203</v>
      </c>
      <c r="C9673" s="7">
        <v>5</v>
      </c>
      <c r="D9673">
        <v>10</v>
      </c>
      <c r="E9673">
        <f t="shared" si="650"/>
        <v>3</v>
      </c>
      <c r="F9673" t="str">
        <f t="shared" si="651"/>
        <v>友引</v>
      </c>
      <c r="G9673" t="str">
        <f t="shared" si="652"/>
        <v>水</v>
      </c>
      <c r="I9673" t="str">
        <f t="shared" si="653"/>
        <v/>
      </c>
    </row>
    <row r="9674" spans="1:9">
      <c r="A9674" s="1">
        <v>46198</v>
      </c>
      <c r="B9674" s="6" t="s">
        <v>204</v>
      </c>
      <c r="C9674" s="7">
        <v>5</v>
      </c>
      <c r="D9674">
        <v>11</v>
      </c>
      <c r="E9674">
        <f t="shared" si="650"/>
        <v>4</v>
      </c>
      <c r="F9674" t="str">
        <f t="shared" si="651"/>
        <v>先負</v>
      </c>
      <c r="G9674" t="str">
        <f t="shared" si="652"/>
        <v>木</v>
      </c>
      <c r="I9674" t="str">
        <f t="shared" si="653"/>
        <v/>
      </c>
    </row>
    <row r="9675" spans="1:9">
      <c r="A9675" s="1">
        <v>46199</v>
      </c>
      <c r="B9675" s="6" t="s">
        <v>205</v>
      </c>
      <c r="C9675" s="7">
        <v>5</v>
      </c>
      <c r="D9675">
        <v>12</v>
      </c>
      <c r="E9675">
        <f t="shared" si="650"/>
        <v>5</v>
      </c>
      <c r="F9675" t="str">
        <f t="shared" si="651"/>
        <v>仏滅</v>
      </c>
      <c r="G9675" t="str">
        <f t="shared" si="652"/>
        <v>金</v>
      </c>
      <c r="I9675" t="str">
        <f t="shared" si="653"/>
        <v/>
      </c>
    </row>
    <row r="9676" spans="1:9">
      <c r="A9676" s="1">
        <v>46200</v>
      </c>
      <c r="B9676" s="6" t="s">
        <v>206</v>
      </c>
      <c r="C9676" s="7">
        <v>5</v>
      </c>
      <c r="D9676">
        <v>13</v>
      </c>
      <c r="E9676">
        <f t="shared" ref="E9676:E9739" si="654">MOD(C9676+D9676,6)</f>
        <v>0</v>
      </c>
      <c r="F9676" t="str">
        <f t="shared" ref="F9676:F9739" si="655">VLOOKUP(E9676,$K$18:$L$23,2)</f>
        <v>大安</v>
      </c>
      <c r="G9676" t="str">
        <f t="shared" si="652"/>
        <v>土</v>
      </c>
      <c r="I9676" t="str">
        <f t="shared" si="653"/>
        <v/>
      </c>
    </row>
    <row r="9677" spans="1:9">
      <c r="A9677" s="1">
        <v>46201</v>
      </c>
      <c r="B9677" s="6" t="s">
        <v>207</v>
      </c>
      <c r="C9677" s="7">
        <v>5</v>
      </c>
      <c r="D9677">
        <v>14</v>
      </c>
      <c r="E9677">
        <f t="shared" si="654"/>
        <v>1</v>
      </c>
      <c r="F9677" t="str">
        <f t="shared" si="655"/>
        <v>赤口</v>
      </c>
      <c r="G9677" t="str">
        <f t="shared" si="652"/>
        <v>日</v>
      </c>
      <c r="I9677" t="str">
        <f t="shared" si="653"/>
        <v/>
      </c>
    </row>
    <row r="9678" spans="1:9">
      <c r="A9678" s="1">
        <v>46202</v>
      </c>
      <c r="B9678" s="6" t="s">
        <v>208</v>
      </c>
      <c r="C9678" s="7">
        <v>5</v>
      </c>
      <c r="D9678">
        <v>15</v>
      </c>
      <c r="E9678">
        <f t="shared" si="654"/>
        <v>2</v>
      </c>
      <c r="F9678" t="str">
        <f t="shared" si="655"/>
        <v>先勝</v>
      </c>
      <c r="G9678" t="str">
        <f t="shared" si="652"/>
        <v>月</v>
      </c>
      <c r="I9678" t="str">
        <f t="shared" si="653"/>
        <v/>
      </c>
    </row>
    <row r="9679" spans="1:9">
      <c r="A9679" s="1">
        <v>46203</v>
      </c>
      <c r="B9679" s="6" t="s">
        <v>209</v>
      </c>
      <c r="C9679" s="7">
        <v>5</v>
      </c>
      <c r="D9679">
        <v>16</v>
      </c>
      <c r="E9679">
        <f t="shared" si="654"/>
        <v>3</v>
      </c>
      <c r="F9679" t="str">
        <f t="shared" si="655"/>
        <v>友引</v>
      </c>
      <c r="G9679" t="str">
        <f t="shared" si="652"/>
        <v>火</v>
      </c>
      <c r="I9679" t="str">
        <f t="shared" si="653"/>
        <v/>
      </c>
    </row>
    <row r="9680" spans="1:9">
      <c r="A9680" s="1">
        <v>46204</v>
      </c>
      <c r="B9680" s="6" t="s">
        <v>210</v>
      </c>
      <c r="C9680" s="7">
        <v>5</v>
      </c>
      <c r="D9680">
        <v>17</v>
      </c>
      <c r="E9680">
        <f t="shared" si="654"/>
        <v>4</v>
      </c>
      <c r="F9680" t="str">
        <f t="shared" si="655"/>
        <v>先負</v>
      </c>
      <c r="G9680" t="str">
        <f t="shared" si="652"/>
        <v>水</v>
      </c>
      <c r="I9680" t="str">
        <f t="shared" si="653"/>
        <v/>
      </c>
    </row>
    <row r="9681" spans="1:9">
      <c r="A9681" s="1">
        <v>46205</v>
      </c>
      <c r="B9681" s="6" t="s">
        <v>211</v>
      </c>
      <c r="C9681" s="7">
        <v>5</v>
      </c>
      <c r="D9681">
        <v>18</v>
      </c>
      <c r="E9681">
        <f t="shared" si="654"/>
        <v>5</v>
      </c>
      <c r="F9681" t="str">
        <f t="shared" si="655"/>
        <v>仏滅</v>
      </c>
      <c r="G9681" t="str">
        <f t="shared" si="652"/>
        <v>木</v>
      </c>
      <c r="I9681" t="str">
        <f t="shared" si="653"/>
        <v/>
      </c>
    </row>
    <row r="9682" spans="1:9">
      <c r="A9682" s="1">
        <v>46206</v>
      </c>
      <c r="B9682" s="6" t="s">
        <v>212</v>
      </c>
      <c r="C9682" s="7">
        <v>5</v>
      </c>
      <c r="D9682">
        <v>19</v>
      </c>
      <c r="E9682">
        <f t="shared" si="654"/>
        <v>0</v>
      </c>
      <c r="F9682" t="str">
        <f t="shared" si="655"/>
        <v>大安</v>
      </c>
      <c r="G9682" t="str">
        <f t="shared" si="652"/>
        <v>金</v>
      </c>
      <c r="I9682" t="str">
        <f t="shared" si="653"/>
        <v/>
      </c>
    </row>
    <row r="9683" spans="1:9">
      <c r="A9683" s="1">
        <v>46207</v>
      </c>
      <c r="B9683" s="6" t="s">
        <v>213</v>
      </c>
      <c r="C9683" s="7">
        <v>5</v>
      </c>
      <c r="D9683">
        <v>20</v>
      </c>
      <c r="E9683">
        <f t="shared" si="654"/>
        <v>1</v>
      </c>
      <c r="F9683" t="str">
        <f t="shared" si="655"/>
        <v>赤口</v>
      </c>
      <c r="G9683" t="str">
        <f t="shared" si="652"/>
        <v>土</v>
      </c>
      <c r="I9683" t="str">
        <f t="shared" si="653"/>
        <v/>
      </c>
    </row>
    <row r="9684" spans="1:9">
      <c r="A9684" s="1">
        <v>46208</v>
      </c>
      <c r="B9684" s="6" t="s">
        <v>214</v>
      </c>
      <c r="C9684" s="7">
        <v>5</v>
      </c>
      <c r="D9684">
        <v>21</v>
      </c>
      <c r="E9684">
        <f t="shared" si="654"/>
        <v>2</v>
      </c>
      <c r="F9684" t="str">
        <f t="shared" si="655"/>
        <v>先勝</v>
      </c>
      <c r="G9684" t="str">
        <f t="shared" si="652"/>
        <v>日</v>
      </c>
      <c r="I9684" t="str">
        <f t="shared" si="653"/>
        <v/>
      </c>
    </row>
    <row r="9685" spans="1:9">
      <c r="A9685" s="1">
        <v>46209</v>
      </c>
      <c r="B9685" s="6" t="s">
        <v>215</v>
      </c>
      <c r="C9685" s="7">
        <v>5</v>
      </c>
      <c r="D9685">
        <v>22</v>
      </c>
      <c r="E9685">
        <f t="shared" si="654"/>
        <v>3</v>
      </c>
      <c r="F9685" t="str">
        <f t="shared" si="655"/>
        <v>友引</v>
      </c>
      <c r="G9685" t="str">
        <f t="shared" si="652"/>
        <v>月</v>
      </c>
      <c r="I9685" t="str">
        <f t="shared" si="653"/>
        <v/>
      </c>
    </row>
    <row r="9686" spans="1:9">
      <c r="A9686" s="1">
        <v>46210</v>
      </c>
      <c r="B9686" s="6" t="s">
        <v>216</v>
      </c>
      <c r="C9686" s="7">
        <v>5</v>
      </c>
      <c r="D9686">
        <v>23</v>
      </c>
      <c r="E9686">
        <f t="shared" si="654"/>
        <v>4</v>
      </c>
      <c r="F9686" t="str">
        <f t="shared" si="655"/>
        <v>先負</v>
      </c>
      <c r="G9686" t="str">
        <f t="shared" si="652"/>
        <v>火</v>
      </c>
      <c r="I9686" t="str">
        <f t="shared" si="653"/>
        <v/>
      </c>
    </row>
    <row r="9687" spans="1:9">
      <c r="A9687" s="1">
        <v>46211</v>
      </c>
      <c r="B9687" s="6" t="s">
        <v>217</v>
      </c>
      <c r="C9687" s="7">
        <v>5</v>
      </c>
      <c r="D9687">
        <v>24</v>
      </c>
      <c r="E9687">
        <f t="shared" si="654"/>
        <v>5</v>
      </c>
      <c r="F9687" t="str">
        <f t="shared" si="655"/>
        <v>仏滅</v>
      </c>
      <c r="G9687" t="str">
        <f t="shared" si="652"/>
        <v>水</v>
      </c>
      <c r="I9687" t="str">
        <f t="shared" si="653"/>
        <v/>
      </c>
    </row>
    <row r="9688" spans="1:9">
      <c r="A9688" s="1">
        <v>46212</v>
      </c>
      <c r="B9688" s="6" t="s">
        <v>218</v>
      </c>
      <c r="C9688" s="7">
        <v>5</v>
      </c>
      <c r="D9688">
        <v>25</v>
      </c>
      <c r="E9688">
        <f t="shared" si="654"/>
        <v>0</v>
      </c>
      <c r="F9688" t="str">
        <f t="shared" si="655"/>
        <v>大安</v>
      </c>
      <c r="G9688" t="str">
        <f t="shared" si="652"/>
        <v>木</v>
      </c>
      <c r="I9688" t="str">
        <f t="shared" si="653"/>
        <v/>
      </c>
    </row>
    <row r="9689" spans="1:9">
      <c r="A9689" s="1">
        <v>46213</v>
      </c>
      <c r="B9689" s="6" t="s">
        <v>219</v>
      </c>
      <c r="C9689" s="7">
        <v>5</v>
      </c>
      <c r="D9689">
        <v>26</v>
      </c>
      <c r="E9689">
        <f t="shared" si="654"/>
        <v>1</v>
      </c>
      <c r="F9689" t="str">
        <f t="shared" si="655"/>
        <v>赤口</v>
      </c>
      <c r="G9689" t="str">
        <f t="shared" si="652"/>
        <v>金</v>
      </c>
      <c r="I9689" t="str">
        <f t="shared" si="653"/>
        <v/>
      </c>
    </row>
    <row r="9690" spans="1:9">
      <c r="A9690" s="1">
        <v>46214</v>
      </c>
      <c r="B9690" s="6" t="s">
        <v>220</v>
      </c>
      <c r="C9690" s="7">
        <v>5</v>
      </c>
      <c r="D9690">
        <v>27</v>
      </c>
      <c r="E9690">
        <f t="shared" si="654"/>
        <v>2</v>
      </c>
      <c r="F9690" t="str">
        <f t="shared" si="655"/>
        <v>先勝</v>
      </c>
      <c r="G9690" t="str">
        <f t="shared" si="652"/>
        <v>土</v>
      </c>
      <c r="I9690" t="str">
        <f t="shared" si="653"/>
        <v/>
      </c>
    </row>
    <row r="9691" spans="1:9">
      <c r="A9691" s="1">
        <v>46215</v>
      </c>
      <c r="B9691" s="6" t="s">
        <v>221</v>
      </c>
      <c r="C9691" s="7">
        <v>5</v>
      </c>
      <c r="D9691">
        <v>28</v>
      </c>
      <c r="E9691">
        <f t="shared" si="654"/>
        <v>3</v>
      </c>
      <c r="F9691" t="str">
        <f t="shared" si="655"/>
        <v>友引</v>
      </c>
      <c r="G9691" t="str">
        <f t="shared" si="652"/>
        <v>日</v>
      </c>
      <c r="I9691" t="str">
        <f t="shared" si="653"/>
        <v/>
      </c>
    </row>
    <row r="9692" spans="1:9">
      <c r="A9692" s="1">
        <v>46216</v>
      </c>
      <c r="B9692" s="6" t="s">
        <v>222</v>
      </c>
      <c r="C9692" s="7">
        <v>5</v>
      </c>
      <c r="D9692">
        <v>29</v>
      </c>
      <c r="E9692">
        <f t="shared" si="654"/>
        <v>4</v>
      </c>
      <c r="F9692" t="str">
        <f t="shared" si="655"/>
        <v>先負</v>
      </c>
      <c r="G9692" t="str">
        <f t="shared" si="652"/>
        <v>月</v>
      </c>
      <c r="I9692" t="str">
        <f t="shared" si="653"/>
        <v/>
      </c>
    </row>
    <row r="9693" spans="1:9">
      <c r="A9693" s="1">
        <v>46217</v>
      </c>
      <c r="B9693" s="6" t="s">
        <v>701</v>
      </c>
      <c r="C9693" s="7">
        <v>6</v>
      </c>
      <c r="D9693">
        <v>1</v>
      </c>
      <c r="E9693">
        <f t="shared" si="654"/>
        <v>1</v>
      </c>
      <c r="F9693" t="str">
        <f t="shared" si="655"/>
        <v>赤口</v>
      </c>
      <c r="G9693" t="str">
        <f t="shared" si="652"/>
        <v>火</v>
      </c>
      <c r="I9693" t="str">
        <f t="shared" si="653"/>
        <v/>
      </c>
    </row>
    <row r="9694" spans="1:9">
      <c r="A9694" s="1">
        <v>46218</v>
      </c>
      <c r="B9694" s="6" t="s">
        <v>240</v>
      </c>
      <c r="C9694" s="7">
        <v>6</v>
      </c>
      <c r="D9694">
        <v>2</v>
      </c>
      <c r="E9694">
        <f t="shared" si="654"/>
        <v>2</v>
      </c>
      <c r="F9694" t="str">
        <f t="shared" si="655"/>
        <v>先勝</v>
      </c>
      <c r="G9694" t="str">
        <f t="shared" si="652"/>
        <v>水</v>
      </c>
      <c r="I9694" t="str">
        <f t="shared" si="653"/>
        <v/>
      </c>
    </row>
    <row r="9695" spans="1:9">
      <c r="A9695" s="1">
        <v>46219</v>
      </c>
      <c r="B9695" s="6" t="s">
        <v>241</v>
      </c>
      <c r="C9695" s="7">
        <v>6</v>
      </c>
      <c r="D9695">
        <v>3</v>
      </c>
      <c r="E9695">
        <f t="shared" si="654"/>
        <v>3</v>
      </c>
      <c r="F9695" t="str">
        <f t="shared" si="655"/>
        <v>友引</v>
      </c>
      <c r="G9695" t="str">
        <f t="shared" si="652"/>
        <v>木</v>
      </c>
      <c r="I9695" t="str">
        <f t="shared" si="653"/>
        <v/>
      </c>
    </row>
    <row r="9696" spans="1:9">
      <c r="A9696" s="1">
        <v>46220</v>
      </c>
      <c r="B9696" s="6" t="s">
        <v>242</v>
      </c>
      <c r="C9696" s="7">
        <v>6</v>
      </c>
      <c r="D9696">
        <v>4</v>
      </c>
      <c r="E9696">
        <f t="shared" si="654"/>
        <v>4</v>
      </c>
      <c r="F9696" t="str">
        <f t="shared" si="655"/>
        <v>先負</v>
      </c>
      <c r="G9696" t="str">
        <f t="shared" si="652"/>
        <v>金</v>
      </c>
      <c r="I9696" t="str">
        <f t="shared" si="653"/>
        <v/>
      </c>
    </row>
    <row r="9697" spans="1:9">
      <c r="A9697" s="1">
        <v>46221</v>
      </c>
      <c r="B9697" s="6" t="s">
        <v>243</v>
      </c>
      <c r="C9697" s="7">
        <v>6</v>
      </c>
      <c r="D9697">
        <v>5</v>
      </c>
      <c r="E9697">
        <f t="shared" si="654"/>
        <v>5</v>
      </c>
      <c r="F9697" t="str">
        <f t="shared" si="655"/>
        <v>仏滅</v>
      </c>
      <c r="G9697" t="str">
        <f t="shared" si="652"/>
        <v>土</v>
      </c>
      <c r="I9697" t="str">
        <f t="shared" si="653"/>
        <v/>
      </c>
    </row>
    <row r="9698" spans="1:9">
      <c r="A9698" s="1">
        <v>46222</v>
      </c>
      <c r="B9698" s="6" t="s">
        <v>244</v>
      </c>
      <c r="C9698" s="7">
        <v>6</v>
      </c>
      <c r="D9698">
        <v>6</v>
      </c>
      <c r="E9698">
        <f t="shared" si="654"/>
        <v>0</v>
      </c>
      <c r="F9698" t="str">
        <f t="shared" si="655"/>
        <v>大安</v>
      </c>
      <c r="G9698" t="str">
        <f t="shared" si="652"/>
        <v>日</v>
      </c>
      <c r="I9698" t="str">
        <f t="shared" si="653"/>
        <v/>
      </c>
    </row>
    <row r="9699" spans="1:9">
      <c r="A9699" s="1">
        <v>46223</v>
      </c>
      <c r="B9699" s="6" t="s">
        <v>245</v>
      </c>
      <c r="C9699" s="7">
        <v>6</v>
      </c>
      <c r="D9699">
        <v>7</v>
      </c>
      <c r="E9699">
        <f t="shared" si="654"/>
        <v>1</v>
      </c>
      <c r="F9699" t="str">
        <f t="shared" si="655"/>
        <v>赤口</v>
      </c>
      <c r="G9699" t="str">
        <f t="shared" si="652"/>
        <v>月</v>
      </c>
      <c r="I9699" t="str">
        <f t="shared" si="653"/>
        <v/>
      </c>
    </row>
    <row r="9700" spans="1:9">
      <c r="A9700" s="1">
        <v>46224</v>
      </c>
      <c r="B9700" s="6" t="s">
        <v>246</v>
      </c>
      <c r="C9700" s="7">
        <v>6</v>
      </c>
      <c r="D9700">
        <v>8</v>
      </c>
      <c r="E9700">
        <f t="shared" si="654"/>
        <v>2</v>
      </c>
      <c r="F9700" t="str">
        <f t="shared" si="655"/>
        <v>先勝</v>
      </c>
      <c r="G9700" t="str">
        <f t="shared" si="652"/>
        <v>火</v>
      </c>
      <c r="I9700" t="str">
        <f t="shared" si="653"/>
        <v/>
      </c>
    </row>
    <row r="9701" spans="1:9">
      <c r="A9701" s="1">
        <v>46225</v>
      </c>
      <c r="B9701" s="6" t="s">
        <v>247</v>
      </c>
      <c r="C9701" s="7">
        <v>6</v>
      </c>
      <c r="D9701">
        <v>9</v>
      </c>
      <c r="E9701">
        <f t="shared" si="654"/>
        <v>3</v>
      </c>
      <c r="F9701" t="str">
        <f t="shared" si="655"/>
        <v>友引</v>
      </c>
      <c r="G9701" t="str">
        <f t="shared" si="652"/>
        <v>水</v>
      </c>
      <c r="I9701" t="str">
        <f t="shared" si="653"/>
        <v/>
      </c>
    </row>
    <row r="9702" spans="1:9">
      <c r="A9702" s="1">
        <v>46226</v>
      </c>
      <c r="B9702" s="6" t="s">
        <v>248</v>
      </c>
      <c r="C9702" s="7">
        <v>6</v>
      </c>
      <c r="D9702">
        <v>10</v>
      </c>
      <c r="E9702">
        <f t="shared" si="654"/>
        <v>4</v>
      </c>
      <c r="F9702" t="str">
        <f t="shared" si="655"/>
        <v>先負</v>
      </c>
      <c r="G9702" t="str">
        <f t="shared" si="652"/>
        <v>木</v>
      </c>
      <c r="I9702" t="str">
        <f t="shared" si="653"/>
        <v/>
      </c>
    </row>
    <row r="9703" spans="1:9">
      <c r="A9703" s="1">
        <v>46227</v>
      </c>
      <c r="B9703" s="6" t="s">
        <v>249</v>
      </c>
      <c r="C9703" s="7">
        <v>6</v>
      </c>
      <c r="D9703">
        <v>11</v>
      </c>
      <c r="E9703">
        <f t="shared" si="654"/>
        <v>5</v>
      </c>
      <c r="F9703" t="str">
        <f t="shared" si="655"/>
        <v>仏滅</v>
      </c>
      <c r="G9703" t="str">
        <f t="shared" si="652"/>
        <v>金</v>
      </c>
      <c r="I9703" t="str">
        <f t="shared" si="653"/>
        <v/>
      </c>
    </row>
    <row r="9704" spans="1:9">
      <c r="A9704" s="1">
        <v>46228</v>
      </c>
      <c r="B9704" s="6" t="s">
        <v>250</v>
      </c>
      <c r="C9704" s="7">
        <v>6</v>
      </c>
      <c r="D9704">
        <v>12</v>
      </c>
      <c r="E9704">
        <f t="shared" si="654"/>
        <v>0</v>
      </c>
      <c r="F9704" t="str">
        <f t="shared" si="655"/>
        <v>大安</v>
      </c>
      <c r="G9704" t="str">
        <f t="shared" si="652"/>
        <v>土</v>
      </c>
      <c r="I9704" t="str">
        <f t="shared" si="653"/>
        <v/>
      </c>
    </row>
    <row r="9705" spans="1:9">
      <c r="A9705" s="1">
        <v>46229</v>
      </c>
      <c r="B9705" s="6" t="s">
        <v>251</v>
      </c>
      <c r="C9705" s="7">
        <v>6</v>
      </c>
      <c r="D9705">
        <v>13</v>
      </c>
      <c r="E9705">
        <f t="shared" si="654"/>
        <v>1</v>
      </c>
      <c r="F9705" t="str">
        <f t="shared" si="655"/>
        <v>赤口</v>
      </c>
      <c r="G9705" t="str">
        <f t="shared" si="652"/>
        <v>日</v>
      </c>
      <c r="I9705" t="str">
        <f t="shared" si="653"/>
        <v/>
      </c>
    </row>
    <row r="9706" spans="1:9">
      <c r="A9706" s="1">
        <v>46230</v>
      </c>
      <c r="B9706" s="6" t="s">
        <v>252</v>
      </c>
      <c r="C9706" s="7">
        <v>6</v>
      </c>
      <c r="D9706">
        <v>14</v>
      </c>
      <c r="E9706">
        <f t="shared" si="654"/>
        <v>2</v>
      </c>
      <c r="F9706" t="str">
        <f t="shared" si="655"/>
        <v>先勝</v>
      </c>
      <c r="G9706" t="str">
        <f t="shared" si="652"/>
        <v>月</v>
      </c>
      <c r="I9706" t="str">
        <f t="shared" si="653"/>
        <v/>
      </c>
    </row>
    <row r="9707" spans="1:9">
      <c r="A9707" s="1">
        <v>46231</v>
      </c>
      <c r="B9707" s="6" t="s">
        <v>253</v>
      </c>
      <c r="C9707" s="7">
        <v>6</v>
      </c>
      <c r="D9707">
        <v>15</v>
      </c>
      <c r="E9707">
        <f t="shared" si="654"/>
        <v>3</v>
      </c>
      <c r="F9707" t="str">
        <f t="shared" si="655"/>
        <v>友引</v>
      </c>
      <c r="G9707" t="str">
        <f t="shared" si="652"/>
        <v>火</v>
      </c>
      <c r="I9707" t="str">
        <f t="shared" si="653"/>
        <v/>
      </c>
    </row>
    <row r="9708" spans="1:9">
      <c r="A9708" s="1">
        <v>46232</v>
      </c>
      <c r="B9708" s="6" t="s">
        <v>254</v>
      </c>
      <c r="C9708" s="7">
        <v>6</v>
      </c>
      <c r="D9708">
        <v>16</v>
      </c>
      <c r="E9708">
        <f t="shared" si="654"/>
        <v>4</v>
      </c>
      <c r="F9708" t="str">
        <f t="shared" si="655"/>
        <v>先負</v>
      </c>
      <c r="G9708" t="str">
        <f t="shared" si="652"/>
        <v>水</v>
      </c>
      <c r="I9708" t="str">
        <f t="shared" si="653"/>
        <v/>
      </c>
    </row>
    <row r="9709" spans="1:9">
      <c r="A9709" s="1">
        <v>46233</v>
      </c>
      <c r="B9709" s="6" t="s">
        <v>255</v>
      </c>
      <c r="C9709" s="7">
        <v>6</v>
      </c>
      <c r="D9709">
        <v>17</v>
      </c>
      <c r="E9709">
        <f t="shared" si="654"/>
        <v>5</v>
      </c>
      <c r="F9709" t="str">
        <f t="shared" si="655"/>
        <v>仏滅</v>
      </c>
      <c r="G9709" t="str">
        <f t="shared" si="652"/>
        <v>木</v>
      </c>
      <c r="I9709" t="str">
        <f t="shared" si="653"/>
        <v/>
      </c>
    </row>
    <row r="9710" spans="1:9">
      <c r="A9710" s="1">
        <v>46234</v>
      </c>
      <c r="B9710" s="6" t="s">
        <v>256</v>
      </c>
      <c r="C9710" s="7">
        <v>6</v>
      </c>
      <c r="D9710">
        <v>18</v>
      </c>
      <c r="E9710">
        <f t="shared" si="654"/>
        <v>0</v>
      </c>
      <c r="F9710" t="str">
        <f t="shared" si="655"/>
        <v>大安</v>
      </c>
      <c r="G9710" t="str">
        <f t="shared" si="652"/>
        <v>金</v>
      </c>
      <c r="I9710" t="str">
        <f t="shared" si="653"/>
        <v/>
      </c>
    </row>
    <row r="9711" spans="1:9">
      <c r="A9711" s="1">
        <v>46235</v>
      </c>
      <c r="B9711" s="6" t="s">
        <v>257</v>
      </c>
      <c r="C9711" s="7">
        <v>6</v>
      </c>
      <c r="D9711">
        <v>19</v>
      </c>
      <c r="E9711">
        <f t="shared" si="654"/>
        <v>1</v>
      </c>
      <c r="F9711" t="str">
        <f t="shared" si="655"/>
        <v>赤口</v>
      </c>
      <c r="G9711" t="str">
        <f t="shared" si="652"/>
        <v>土</v>
      </c>
      <c r="I9711" t="str">
        <f t="shared" si="653"/>
        <v/>
      </c>
    </row>
    <row r="9712" spans="1:9">
      <c r="A9712" s="1">
        <v>46236</v>
      </c>
      <c r="B9712" s="6" t="s">
        <v>258</v>
      </c>
      <c r="C9712" s="7">
        <v>6</v>
      </c>
      <c r="D9712">
        <v>20</v>
      </c>
      <c r="E9712">
        <f t="shared" si="654"/>
        <v>2</v>
      </c>
      <c r="F9712" t="str">
        <f t="shared" si="655"/>
        <v>先勝</v>
      </c>
      <c r="G9712" t="str">
        <f t="shared" si="652"/>
        <v>日</v>
      </c>
      <c r="I9712" t="str">
        <f t="shared" si="653"/>
        <v/>
      </c>
    </row>
    <row r="9713" spans="1:9">
      <c r="A9713" s="1">
        <v>46237</v>
      </c>
      <c r="B9713" s="6" t="s">
        <v>259</v>
      </c>
      <c r="C9713" s="7">
        <v>6</v>
      </c>
      <c r="D9713">
        <v>21</v>
      </c>
      <c r="E9713">
        <f t="shared" si="654"/>
        <v>3</v>
      </c>
      <c r="F9713" t="str">
        <f t="shared" si="655"/>
        <v>友引</v>
      </c>
      <c r="G9713" t="str">
        <f t="shared" si="652"/>
        <v>月</v>
      </c>
      <c r="I9713" t="str">
        <f t="shared" si="653"/>
        <v/>
      </c>
    </row>
    <row r="9714" spans="1:9">
      <c r="A9714" s="1">
        <v>46238</v>
      </c>
      <c r="B9714" s="6" t="s">
        <v>260</v>
      </c>
      <c r="C9714" s="7">
        <v>6</v>
      </c>
      <c r="D9714">
        <v>22</v>
      </c>
      <c r="E9714">
        <f t="shared" si="654"/>
        <v>4</v>
      </c>
      <c r="F9714" t="str">
        <f t="shared" si="655"/>
        <v>先負</v>
      </c>
      <c r="G9714" t="str">
        <f t="shared" si="652"/>
        <v>火</v>
      </c>
      <c r="I9714" t="str">
        <f t="shared" si="653"/>
        <v/>
      </c>
    </row>
    <row r="9715" spans="1:9">
      <c r="A9715" s="1">
        <v>46239</v>
      </c>
      <c r="B9715" s="6" t="s">
        <v>261</v>
      </c>
      <c r="C9715" s="7">
        <v>6</v>
      </c>
      <c r="D9715">
        <v>23</v>
      </c>
      <c r="E9715">
        <f t="shared" si="654"/>
        <v>5</v>
      </c>
      <c r="F9715" t="str">
        <f t="shared" si="655"/>
        <v>仏滅</v>
      </c>
      <c r="G9715" t="str">
        <f t="shared" si="652"/>
        <v>水</v>
      </c>
      <c r="I9715" t="str">
        <f t="shared" si="653"/>
        <v/>
      </c>
    </row>
    <row r="9716" spans="1:9">
      <c r="A9716" s="1">
        <v>46240</v>
      </c>
      <c r="B9716" s="6" t="s">
        <v>262</v>
      </c>
      <c r="C9716" s="7">
        <v>6</v>
      </c>
      <c r="D9716">
        <v>24</v>
      </c>
      <c r="E9716">
        <f t="shared" si="654"/>
        <v>0</v>
      </c>
      <c r="F9716" t="str">
        <f t="shared" si="655"/>
        <v>大安</v>
      </c>
      <c r="G9716" t="str">
        <f t="shared" si="652"/>
        <v>木</v>
      </c>
      <c r="I9716" t="str">
        <f t="shared" si="653"/>
        <v/>
      </c>
    </row>
    <row r="9717" spans="1:9">
      <c r="A9717" s="1">
        <v>46241</v>
      </c>
      <c r="B9717" s="6" t="s">
        <v>263</v>
      </c>
      <c r="C9717" s="7">
        <v>6</v>
      </c>
      <c r="D9717">
        <v>25</v>
      </c>
      <c r="E9717">
        <f t="shared" si="654"/>
        <v>1</v>
      </c>
      <c r="F9717" t="str">
        <f t="shared" si="655"/>
        <v>赤口</v>
      </c>
      <c r="G9717" t="str">
        <f t="shared" si="652"/>
        <v>金</v>
      </c>
      <c r="I9717" t="str">
        <f t="shared" si="653"/>
        <v/>
      </c>
    </row>
    <row r="9718" spans="1:9">
      <c r="A9718" s="1">
        <v>46242</v>
      </c>
      <c r="B9718" s="6" t="s">
        <v>264</v>
      </c>
      <c r="C9718" s="7">
        <v>6</v>
      </c>
      <c r="D9718">
        <v>26</v>
      </c>
      <c r="E9718">
        <f t="shared" si="654"/>
        <v>2</v>
      </c>
      <c r="F9718" t="str">
        <f t="shared" si="655"/>
        <v>先勝</v>
      </c>
      <c r="G9718" t="str">
        <f t="shared" si="652"/>
        <v>土</v>
      </c>
      <c r="I9718" t="str">
        <f t="shared" si="653"/>
        <v/>
      </c>
    </row>
    <row r="9719" spans="1:9">
      <c r="A9719" s="1">
        <v>46243</v>
      </c>
      <c r="B9719" s="6" t="s">
        <v>265</v>
      </c>
      <c r="C9719" s="7">
        <v>6</v>
      </c>
      <c r="D9719">
        <v>27</v>
      </c>
      <c r="E9719">
        <f t="shared" si="654"/>
        <v>3</v>
      </c>
      <c r="F9719" t="str">
        <f t="shared" si="655"/>
        <v>友引</v>
      </c>
      <c r="G9719" t="str">
        <f t="shared" si="652"/>
        <v>日</v>
      </c>
      <c r="I9719" t="str">
        <f t="shared" si="653"/>
        <v/>
      </c>
    </row>
    <row r="9720" spans="1:9">
      <c r="A9720" s="1">
        <v>46244</v>
      </c>
      <c r="B9720" s="6" t="s">
        <v>266</v>
      </c>
      <c r="C9720" s="7">
        <v>6</v>
      </c>
      <c r="D9720">
        <v>28</v>
      </c>
      <c r="E9720">
        <f t="shared" si="654"/>
        <v>4</v>
      </c>
      <c r="F9720" t="str">
        <f t="shared" si="655"/>
        <v>先負</v>
      </c>
      <c r="G9720" t="str">
        <f t="shared" si="652"/>
        <v>月</v>
      </c>
      <c r="I9720" t="str">
        <f t="shared" si="653"/>
        <v/>
      </c>
    </row>
    <row r="9721" spans="1:9">
      <c r="A9721" s="1">
        <v>46245</v>
      </c>
      <c r="B9721" s="6" t="s">
        <v>267</v>
      </c>
      <c r="C9721" s="7">
        <v>6</v>
      </c>
      <c r="D9721">
        <v>29</v>
      </c>
      <c r="E9721">
        <f t="shared" si="654"/>
        <v>5</v>
      </c>
      <c r="F9721" t="str">
        <f t="shared" si="655"/>
        <v>仏滅</v>
      </c>
      <c r="G9721" t="str">
        <f t="shared" si="652"/>
        <v>火</v>
      </c>
      <c r="I9721" t="str">
        <f t="shared" si="653"/>
        <v/>
      </c>
    </row>
    <row r="9722" spans="1:9">
      <c r="A9722" s="1">
        <v>46246</v>
      </c>
      <c r="B9722" s="6" t="s">
        <v>435</v>
      </c>
      <c r="C9722" s="7">
        <v>6</v>
      </c>
      <c r="D9722">
        <v>30</v>
      </c>
      <c r="E9722">
        <f t="shared" si="654"/>
        <v>0</v>
      </c>
      <c r="F9722" t="str">
        <f t="shared" si="655"/>
        <v>大安</v>
      </c>
      <c r="G9722" t="str">
        <f t="shared" si="652"/>
        <v>水</v>
      </c>
      <c r="I9722" t="str">
        <f t="shared" si="653"/>
        <v/>
      </c>
    </row>
    <row r="9723" spans="1:9">
      <c r="A9723" s="1">
        <v>46247</v>
      </c>
      <c r="B9723" s="6" t="s">
        <v>623</v>
      </c>
      <c r="C9723" s="7">
        <v>7</v>
      </c>
      <c r="D9723">
        <v>1</v>
      </c>
      <c r="E9723">
        <f t="shared" si="654"/>
        <v>2</v>
      </c>
      <c r="F9723" t="str">
        <f t="shared" si="655"/>
        <v>先勝</v>
      </c>
      <c r="G9723" t="str">
        <f t="shared" si="652"/>
        <v>木</v>
      </c>
      <c r="I9723" t="str">
        <f t="shared" si="653"/>
        <v/>
      </c>
    </row>
    <row r="9724" spans="1:9">
      <c r="A9724" s="1">
        <v>46248</v>
      </c>
      <c r="B9724" s="6" t="s">
        <v>269</v>
      </c>
      <c r="C9724" s="7">
        <v>7</v>
      </c>
      <c r="D9724">
        <v>2</v>
      </c>
      <c r="E9724">
        <f t="shared" si="654"/>
        <v>3</v>
      </c>
      <c r="F9724" t="str">
        <f t="shared" si="655"/>
        <v>友引</v>
      </c>
      <c r="G9724" t="str">
        <f t="shared" si="652"/>
        <v>金</v>
      </c>
      <c r="I9724" t="str">
        <f t="shared" si="653"/>
        <v/>
      </c>
    </row>
    <row r="9725" spans="1:9">
      <c r="A9725" s="1">
        <v>46249</v>
      </c>
      <c r="B9725" s="6" t="s">
        <v>270</v>
      </c>
      <c r="C9725" s="7">
        <v>7</v>
      </c>
      <c r="D9725">
        <v>3</v>
      </c>
      <c r="E9725">
        <f t="shared" si="654"/>
        <v>4</v>
      </c>
      <c r="F9725" t="str">
        <f t="shared" si="655"/>
        <v>先負</v>
      </c>
      <c r="G9725" t="str">
        <f t="shared" si="652"/>
        <v>土</v>
      </c>
      <c r="I9725" t="str">
        <f t="shared" si="653"/>
        <v/>
      </c>
    </row>
    <row r="9726" spans="1:9">
      <c r="A9726" s="1">
        <v>46250</v>
      </c>
      <c r="B9726" s="6" t="s">
        <v>271</v>
      </c>
      <c r="C9726" s="7">
        <v>7</v>
      </c>
      <c r="D9726">
        <v>4</v>
      </c>
      <c r="E9726">
        <f t="shared" si="654"/>
        <v>5</v>
      </c>
      <c r="F9726" t="str">
        <f t="shared" si="655"/>
        <v>仏滅</v>
      </c>
      <c r="G9726" t="str">
        <f t="shared" si="652"/>
        <v>日</v>
      </c>
      <c r="I9726" t="str">
        <f t="shared" si="653"/>
        <v/>
      </c>
    </row>
    <row r="9727" spans="1:9">
      <c r="A9727" s="1">
        <v>46251</v>
      </c>
      <c r="B9727" s="6" t="s">
        <v>272</v>
      </c>
      <c r="C9727" s="7">
        <v>7</v>
      </c>
      <c r="D9727">
        <v>5</v>
      </c>
      <c r="E9727">
        <f t="shared" si="654"/>
        <v>0</v>
      </c>
      <c r="F9727" t="str">
        <f t="shared" si="655"/>
        <v>大安</v>
      </c>
      <c r="G9727" t="str">
        <f t="shared" si="652"/>
        <v>月</v>
      </c>
      <c r="I9727" t="str">
        <f t="shared" si="653"/>
        <v/>
      </c>
    </row>
    <row r="9728" spans="1:9">
      <c r="A9728" s="1">
        <v>46252</v>
      </c>
      <c r="B9728" s="6" t="s">
        <v>273</v>
      </c>
      <c r="C9728" s="7">
        <v>7</v>
      </c>
      <c r="D9728">
        <v>6</v>
      </c>
      <c r="E9728">
        <f t="shared" si="654"/>
        <v>1</v>
      </c>
      <c r="F9728" t="str">
        <f t="shared" si="655"/>
        <v>赤口</v>
      </c>
      <c r="G9728" t="str">
        <f t="shared" si="652"/>
        <v>火</v>
      </c>
      <c r="I9728" t="str">
        <f t="shared" si="653"/>
        <v/>
      </c>
    </row>
    <row r="9729" spans="1:9">
      <c r="A9729" s="1">
        <v>46253</v>
      </c>
      <c r="B9729" s="6" t="s">
        <v>274</v>
      </c>
      <c r="C9729" s="7">
        <v>7</v>
      </c>
      <c r="D9729">
        <v>7</v>
      </c>
      <c r="E9729">
        <f t="shared" si="654"/>
        <v>2</v>
      </c>
      <c r="F9729" t="str">
        <f t="shared" si="655"/>
        <v>先勝</v>
      </c>
      <c r="G9729" t="str">
        <f t="shared" si="652"/>
        <v>水</v>
      </c>
      <c r="I9729" t="str">
        <f t="shared" si="653"/>
        <v/>
      </c>
    </row>
    <row r="9730" spans="1:9">
      <c r="A9730" s="1">
        <v>46254</v>
      </c>
      <c r="B9730" s="6" t="s">
        <v>275</v>
      </c>
      <c r="C9730" s="7">
        <v>7</v>
      </c>
      <c r="D9730">
        <v>8</v>
      </c>
      <c r="E9730">
        <f t="shared" si="654"/>
        <v>3</v>
      </c>
      <c r="F9730" t="str">
        <f t="shared" si="655"/>
        <v>友引</v>
      </c>
      <c r="G9730" t="str">
        <f t="shared" si="652"/>
        <v>木</v>
      </c>
      <c r="I9730" t="str">
        <f t="shared" si="653"/>
        <v/>
      </c>
    </row>
    <row r="9731" spans="1:9">
      <c r="A9731" s="1">
        <v>46255</v>
      </c>
      <c r="B9731" s="6" t="s">
        <v>276</v>
      </c>
      <c r="C9731" s="7">
        <v>7</v>
      </c>
      <c r="D9731">
        <v>9</v>
      </c>
      <c r="E9731">
        <f t="shared" si="654"/>
        <v>4</v>
      </c>
      <c r="F9731" t="str">
        <f t="shared" si="655"/>
        <v>先負</v>
      </c>
      <c r="G9731" t="str">
        <f t="shared" ref="G9731:G9794" si="656">TEXT(A9731,"aaa")</f>
        <v>金</v>
      </c>
      <c r="I9731" t="str">
        <f t="shared" ref="I9731:I9794" si="657">IF(ISERROR(VLOOKUP(H9731,$K$29:$L$39,2,FALSE)),"",VLOOKUP(H9731,$K$29:$L$39,2,FALSE))</f>
        <v/>
      </c>
    </row>
    <row r="9732" spans="1:9">
      <c r="A9732" s="1">
        <v>46256</v>
      </c>
      <c r="B9732" s="6" t="s">
        <v>277</v>
      </c>
      <c r="C9732" s="7">
        <v>7</v>
      </c>
      <c r="D9732">
        <v>10</v>
      </c>
      <c r="E9732">
        <f t="shared" si="654"/>
        <v>5</v>
      </c>
      <c r="F9732" t="str">
        <f t="shared" si="655"/>
        <v>仏滅</v>
      </c>
      <c r="G9732" t="str">
        <f t="shared" si="656"/>
        <v>土</v>
      </c>
      <c r="I9732" t="str">
        <f t="shared" si="657"/>
        <v/>
      </c>
    </row>
    <row r="9733" spans="1:9">
      <c r="A9733" s="1">
        <v>46257</v>
      </c>
      <c r="B9733" s="6" t="s">
        <v>278</v>
      </c>
      <c r="C9733" s="7">
        <v>7</v>
      </c>
      <c r="D9733">
        <v>11</v>
      </c>
      <c r="E9733">
        <f t="shared" si="654"/>
        <v>0</v>
      </c>
      <c r="F9733" t="str">
        <f t="shared" si="655"/>
        <v>大安</v>
      </c>
      <c r="G9733" t="str">
        <f t="shared" si="656"/>
        <v>日</v>
      </c>
      <c r="I9733" t="str">
        <f t="shared" si="657"/>
        <v/>
      </c>
    </row>
    <row r="9734" spans="1:9">
      <c r="A9734" s="1">
        <v>46258</v>
      </c>
      <c r="B9734" s="6" t="s">
        <v>279</v>
      </c>
      <c r="C9734" s="7">
        <v>7</v>
      </c>
      <c r="D9734">
        <v>12</v>
      </c>
      <c r="E9734">
        <f t="shared" si="654"/>
        <v>1</v>
      </c>
      <c r="F9734" t="str">
        <f t="shared" si="655"/>
        <v>赤口</v>
      </c>
      <c r="G9734" t="str">
        <f t="shared" si="656"/>
        <v>月</v>
      </c>
      <c r="I9734" t="str">
        <f t="shared" si="657"/>
        <v/>
      </c>
    </row>
    <row r="9735" spans="1:9">
      <c r="A9735" s="1">
        <v>46259</v>
      </c>
      <c r="B9735" s="6" t="s">
        <v>280</v>
      </c>
      <c r="C9735" s="7">
        <v>7</v>
      </c>
      <c r="D9735">
        <v>13</v>
      </c>
      <c r="E9735">
        <f t="shared" si="654"/>
        <v>2</v>
      </c>
      <c r="F9735" t="str">
        <f t="shared" si="655"/>
        <v>先勝</v>
      </c>
      <c r="G9735" t="str">
        <f t="shared" si="656"/>
        <v>火</v>
      </c>
      <c r="I9735" t="str">
        <f t="shared" si="657"/>
        <v/>
      </c>
    </row>
    <row r="9736" spans="1:9">
      <c r="A9736" s="1">
        <v>46260</v>
      </c>
      <c r="B9736" s="6" t="s">
        <v>281</v>
      </c>
      <c r="C9736" s="7">
        <v>7</v>
      </c>
      <c r="D9736">
        <v>14</v>
      </c>
      <c r="E9736">
        <f t="shared" si="654"/>
        <v>3</v>
      </c>
      <c r="F9736" t="str">
        <f t="shared" si="655"/>
        <v>友引</v>
      </c>
      <c r="G9736" t="str">
        <f t="shared" si="656"/>
        <v>水</v>
      </c>
      <c r="I9736" t="str">
        <f t="shared" si="657"/>
        <v/>
      </c>
    </row>
    <row r="9737" spans="1:9">
      <c r="A9737" s="1">
        <v>46261</v>
      </c>
      <c r="B9737" s="6" t="s">
        <v>282</v>
      </c>
      <c r="C9737" s="7">
        <v>7</v>
      </c>
      <c r="D9737">
        <v>15</v>
      </c>
      <c r="E9737">
        <f t="shared" si="654"/>
        <v>4</v>
      </c>
      <c r="F9737" t="str">
        <f t="shared" si="655"/>
        <v>先負</v>
      </c>
      <c r="G9737" t="str">
        <f t="shared" si="656"/>
        <v>木</v>
      </c>
      <c r="I9737" t="str">
        <f t="shared" si="657"/>
        <v/>
      </c>
    </row>
    <row r="9738" spans="1:9">
      <c r="A9738" s="1">
        <v>46262</v>
      </c>
      <c r="B9738" s="6" t="s">
        <v>283</v>
      </c>
      <c r="C9738" s="7">
        <v>7</v>
      </c>
      <c r="D9738">
        <v>16</v>
      </c>
      <c r="E9738">
        <f t="shared" si="654"/>
        <v>5</v>
      </c>
      <c r="F9738" t="str">
        <f t="shared" si="655"/>
        <v>仏滅</v>
      </c>
      <c r="G9738" t="str">
        <f t="shared" si="656"/>
        <v>金</v>
      </c>
      <c r="I9738" t="str">
        <f t="shared" si="657"/>
        <v/>
      </c>
    </row>
    <row r="9739" spans="1:9">
      <c r="A9739" s="1">
        <v>46263</v>
      </c>
      <c r="B9739" s="6" t="s">
        <v>284</v>
      </c>
      <c r="C9739" s="7">
        <v>7</v>
      </c>
      <c r="D9739">
        <v>17</v>
      </c>
      <c r="E9739">
        <f t="shared" si="654"/>
        <v>0</v>
      </c>
      <c r="F9739" t="str">
        <f t="shared" si="655"/>
        <v>大安</v>
      </c>
      <c r="G9739" t="str">
        <f t="shared" si="656"/>
        <v>土</v>
      </c>
      <c r="I9739" t="str">
        <f t="shared" si="657"/>
        <v/>
      </c>
    </row>
    <row r="9740" spans="1:9">
      <c r="A9740" s="1">
        <v>46264</v>
      </c>
      <c r="B9740" s="6" t="s">
        <v>285</v>
      </c>
      <c r="C9740" s="7">
        <v>7</v>
      </c>
      <c r="D9740">
        <v>18</v>
      </c>
      <c r="E9740">
        <f t="shared" ref="E9740:E9803" si="658">MOD(C9740+D9740,6)</f>
        <v>1</v>
      </c>
      <c r="F9740" t="str">
        <f t="shared" ref="F9740:F9803" si="659">VLOOKUP(E9740,$K$18:$L$23,2)</f>
        <v>赤口</v>
      </c>
      <c r="G9740" t="str">
        <f t="shared" si="656"/>
        <v>日</v>
      </c>
      <c r="I9740" t="str">
        <f t="shared" si="657"/>
        <v/>
      </c>
    </row>
    <row r="9741" spans="1:9">
      <c r="A9741" s="1">
        <v>46265</v>
      </c>
      <c r="B9741" s="6" t="s">
        <v>286</v>
      </c>
      <c r="C9741" s="7">
        <v>7</v>
      </c>
      <c r="D9741">
        <v>19</v>
      </c>
      <c r="E9741">
        <f t="shared" si="658"/>
        <v>2</v>
      </c>
      <c r="F9741" t="str">
        <f t="shared" si="659"/>
        <v>先勝</v>
      </c>
      <c r="G9741" t="str">
        <f t="shared" si="656"/>
        <v>月</v>
      </c>
      <c r="I9741" t="str">
        <f t="shared" si="657"/>
        <v/>
      </c>
    </row>
    <row r="9742" spans="1:9">
      <c r="A9742" s="1">
        <v>46266</v>
      </c>
      <c r="B9742" s="6" t="s">
        <v>287</v>
      </c>
      <c r="C9742" s="7">
        <v>7</v>
      </c>
      <c r="D9742">
        <v>20</v>
      </c>
      <c r="E9742">
        <f t="shared" si="658"/>
        <v>3</v>
      </c>
      <c r="F9742" t="str">
        <f t="shared" si="659"/>
        <v>友引</v>
      </c>
      <c r="G9742" t="str">
        <f t="shared" si="656"/>
        <v>火</v>
      </c>
      <c r="I9742" t="str">
        <f t="shared" si="657"/>
        <v/>
      </c>
    </row>
    <row r="9743" spans="1:9">
      <c r="A9743" s="1">
        <v>46267</v>
      </c>
      <c r="B9743" s="6" t="s">
        <v>288</v>
      </c>
      <c r="C9743" s="7">
        <v>7</v>
      </c>
      <c r="D9743">
        <v>21</v>
      </c>
      <c r="E9743">
        <f t="shared" si="658"/>
        <v>4</v>
      </c>
      <c r="F9743" t="str">
        <f t="shared" si="659"/>
        <v>先負</v>
      </c>
      <c r="G9743" t="str">
        <f t="shared" si="656"/>
        <v>水</v>
      </c>
      <c r="I9743" t="str">
        <f t="shared" si="657"/>
        <v/>
      </c>
    </row>
    <row r="9744" spans="1:9">
      <c r="A9744" s="1">
        <v>46268</v>
      </c>
      <c r="B9744" s="6" t="s">
        <v>289</v>
      </c>
      <c r="C9744" s="7">
        <v>7</v>
      </c>
      <c r="D9744">
        <v>22</v>
      </c>
      <c r="E9744">
        <f t="shared" si="658"/>
        <v>5</v>
      </c>
      <c r="F9744" t="str">
        <f t="shared" si="659"/>
        <v>仏滅</v>
      </c>
      <c r="G9744" t="str">
        <f t="shared" si="656"/>
        <v>木</v>
      </c>
      <c r="I9744" t="str">
        <f t="shared" si="657"/>
        <v/>
      </c>
    </row>
    <row r="9745" spans="1:9">
      <c r="A9745" s="1">
        <v>46269</v>
      </c>
      <c r="B9745" s="6" t="s">
        <v>290</v>
      </c>
      <c r="C9745" s="7">
        <v>7</v>
      </c>
      <c r="D9745">
        <v>23</v>
      </c>
      <c r="E9745">
        <f t="shared" si="658"/>
        <v>0</v>
      </c>
      <c r="F9745" t="str">
        <f t="shared" si="659"/>
        <v>大安</v>
      </c>
      <c r="G9745" t="str">
        <f t="shared" si="656"/>
        <v>金</v>
      </c>
      <c r="I9745" t="str">
        <f t="shared" si="657"/>
        <v/>
      </c>
    </row>
    <row r="9746" spans="1:9">
      <c r="A9746" s="1">
        <v>46270</v>
      </c>
      <c r="B9746" s="6" t="s">
        <v>291</v>
      </c>
      <c r="C9746" s="7">
        <v>7</v>
      </c>
      <c r="D9746">
        <v>24</v>
      </c>
      <c r="E9746">
        <f t="shared" si="658"/>
        <v>1</v>
      </c>
      <c r="F9746" t="str">
        <f t="shared" si="659"/>
        <v>赤口</v>
      </c>
      <c r="G9746" t="str">
        <f t="shared" si="656"/>
        <v>土</v>
      </c>
      <c r="I9746" t="str">
        <f t="shared" si="657"/>
        <v/>
      </c>
    </row>
    <row r="9747" spans="1:9">
      <c r="A9747" s="1">
        <v>46271</v>
      </c>
      <c r="B9747" s="6" t="s">
        <v>292</v>
      </c>
      <c r="C9747" s="7">
        <v>7</v>
      </c>
      <c r="D9747">
        <v>25</v>
      </c>
      <c r="E9747">
        <f t="shared" si="658"/>
        <v>2</v>
      </c>
      <c r="F9747" t="str">
        <f t="shared" si="659"/>
        <v>先勝</v>
      </c>
      <c r="G9747" t="str">
        <f t="shared" si="656"/>
        <v>日</v>
      </c>
      <c r="I9747" t="str">
        <f t="shared" si="657"/>
        <v/>
      </c>
    </row>
    <row r="9748" spans="1:9">
      <c r="A9748" s="1">
        <v>46272</v>
      </c>
      <c r="B9748" s="6" t="s">
        <v>293</v>
      </c>
      <c r="C9748" s="7">
        <v>7</v>
      </c>
      <c r="D9748">
        <v>26</v>
      </c>
      <c r="E9748">
        <f t="shared" si="658"/>
        <v>3</v>
      </c>
      <c r="F9748" t="str">
        <f t="shared" si="659"/>
        <v>友引</v>
      </c>
      <c r="G9748" t="str">
        <f t="shared" si="656"/>
        <v>月</v>
      </c>
      <c r="I9748" t="str">
        <f t="shared" si="657"/>
        <v/>
      </c>
    </row>
    <row r="9749" spans="1:9">
      <c r="A9749" s="1">
        <v>46273</v>
      </c>
      <c r="B9749" s="6" t="s">
        <v>294</v>
      </c>
      <c r="C9749" s="7">
        <v>7</v>
      </c>
      <c r="D9749">
        <v>27</v>
      </c>
      <c r="E9749">
        <f t="shared" si="658"/>
        <v>4</v>
      </c>
      <c r="F9749" t="str">
        <f t="shared" si="659"/>
        <v>先負</v>
      </c>
      <c r="G9749" t="str">
        <f t="shared" si="656"/>
        <v>火</v>
      </c>
      <c r="I9749" t="str">
        <f t="shared" si="657"/>
        <v/>
      </c>
    </row>
    <row r="9750" spans="1:9">
      <c r="A9750" s="1">
        <v>46274</v>
      </c>
      <c r="B9750" s="6" t="s">
        <v>295</v>
      </c>
      <c r="C9750" s="7">
        <v>7</v>
      </c>
      <c r="D9750">
        <v>28</v>
      </c>
      <c r="E9750">
        <f t="shared" si="658"/>
        <v>5</v>
      </c>
      <c r="F9750" t="str">
        <f t="shared" si="659"/>
        <v>仏滅</v>
      </c>
      <c r="G9750" t="str">
        <f t="shared" si="656"/>
        <v>水</v>
      </c>
      <c r="I9750" t="str">
        <f t="shared" si="657"/>
        <v/>
      </c>
    </row>
    <row r="9751" spans="1:9">
      <c r="A9751" s="1">
        <v>46275</v>
      </c>
      <c r="B9751" s="6" t="s">
        <v>296</v>
      </c>
      <c r="C9751" s="7">
        <v>7</v>
      </c>
      <c r="D9751">
        <v>29</v>
      </c>
      <c r="E9751">
        <f t="shared" si="658"/>
        <v>0</v>
      </c>
      <c r="F9751" t="str">
        <f t="shared" si="659"/>
        <v>大安</v>
      </c>
      <c r="G9751" t="str">
        <f t="shared" si="656"/>
        <v>木</v>
      </c>
      <c r="I9751" t="str">
        <f t="shared" si="657"/>
        <v/>
      </c>
    </row>
    <row r="9752" spans="1:9">
      <c r="A9752" s="1">
        <v>46276</v>
      </c>
      <c r="B9752" s="6" t="s">
        <v>582</v>
      </c>
      <c r="C9752" s="7">
        <v>8</v>
      </c>
      <c r="D9752">
        <v>1</v>
      </c>
      <c r="E9752">
        <f t="shared" si="658"/>
        <v>3</v>
      </c>
      <c r="F9752" t="str">
        <f t="shared" si="659"/>
        <v>友引</v>
      </c>
      <c r="G9752" t="str">
        <f t="shared" si="656"/>
        <v>金</v>
      </c>
      <c r="I9752" t="str">
        <f t="shared" si="657"/>
        <v/>
      </c>
    </row>
    <row r="9753" spans="1:9">
      <c r="A9753" s="1">
        <v>46277</v>
      </c>
      <c r="B9753" s="6" t="s">
        <v>299</v>
      </c>
      <c r="C9753" s="7">
        <v>8</v>
      </c>
      <c r="D9753">
        <v>2</v>
      </c>
      <c r="E9753">
        <f t="shared" si="658"/>
        <v>4</v>
      </c>
      <c r="F9753" t="str">
        <f t="shared" si="659"/>
        <v>先負</v>
      </c>
      <c r="G9753" t="str">
        <f t="shared" si="656"/>
        <v>土</v>
      </c>
      <c r="I9753" t="str">
        <f t="shared" si="657"/>
        <v/>
      </c>
    </row>
    <row r="9754" spans="1:9">
      <c r="A9754" s="1">
        <v>46278</v>
      </c>
      <c r="B9754" s="6" t="s">
        <v>300</v>
      </c>
      <c r="C9754" s="7">
        <v>8</v>
      </c>
      <c r="D9754">
        <v>3</v>
      </c>
      <c r="E9754">
        <f t="shared" si="658"/>
        <v>5</v>
      </c>
      <c r="F9754" t="str">
        <f t="shared" si="659"/>
        <v>仏滅</v>
      </c>
      <c r="G9754" t="str">
        <f t="shared" si="656"/>
        <v>日</v>
      </c>
      <c r="I9754" t="str">
        <f t="shared" si="657"/>
        <v/>
      </c>
    </row>
    <row r="9755" spans="1:9">
      <c r="A9755" s="1">
        <v>46279</v>
      </c>
      <c r="B9755" s="6" t="s">
        <v>301</v>
      </c>
      <c r="C9755" s="7">
        <v>8</v>
      </c>
      <c r="D9755">
        <v>4</v>
      </c>
      <c r="E9755">
        <f t="shared" si="658"/>
        <v>0</v>
      </c>
      <c r="F9755" t="str">
        <f t="shared" si="659"/>
        <v>大安</v>
      </c>
      <c r="G9755" t="str">
        <f t="shared" si="656"/>
        <v>月</v>
      </c>
      <c r="I9755" t="str">
        <f t="shared" si="657"/>
        <v/>
      </c>
    </row>
    <row r="9756" spans="1:9">
      <c r="A9756" s="1">
        <v>46280</v>
      </c>
      <c r="B9756" s="6" t="s">
        <v>302</v>
      </c>
      <c r="C9756" s="7">
        <v>8</v>
      </c>
      <c r="D9756">
        <v>5</v>
      </c>
      <c r="E9756">
        <f t="shared" si="658"/>
        <v>1</v>
      </c>
      <c r="F9756" t="str">
        <f t="shared" si="659"/>
        <v>赤口</v>
      </c>
      <c r="G9756" t="str">
        <f t="shared" si="656"/>
        <v>火</v>
      </c>
      <c r="I9756" t="str">
        <f t="shared" si="657"/>
        <v/>
      </c>
    </row>
    <row r="9757" spans="1:9">
      <c r="A9757" s="1">
        <v>46281</v>
      </c>
      <c r="B9757" s="6" t="s">
        <v>303</v>
      </c>
      <c r="C9757" s="7">
        <v>8</v>
      </c>
      <c r="D9757">
        <v>6</v>
      </c>
      <c r="E9757">
        <f t="shared" si="658"/>
        <v>2</v>
      </c>
      <c r="F9757" t="str">
        <f t="shared" si="659"/>
        <v>先勝</v>
      </c>
      <c r="G9757" t="str">
        <f t="shared" si="656"/>
        <v>水</v>
      </c>
      <c r="I9757" t="str">
        <f t="shared" si="657"/>
        <v/>
      </c>
    </row>
    <row r="9758" spans="1:9">
      <c r="A9758" s="1">
        <v>46282</v>
      </c>
      <c r="B9758" s="6" t="s">
        <v>304</v>
      </c>
      <c r="C9758" s="7">
        <v>8</v>
      </c>
      <c r="D9758">
        <v>7</v>
      </c>
      <c r="E9758">
        <f t="shared" si="658"/>
        <v>3</v>
      </c>
      <c r="F9758" t="str">
        <f t="shared" si="659"/>
        <v>友引</v>
      </c>
      <c r="G9758" t="str">
        <f t="shared" si="656"/>
        <v>木</v>
      </c>
      <c r="I9758" t="str">
        <f t="shared" si="657"/>
        <v/>
      </c>
    </row>
    <row r="9759" spans="1:9">
      <c r="A9759" s="1">
        <v>46283</v>
      </c>
      <c r="B9759" s="6" t="s">
        <v>305</v>
      </c>
      <c r="C9759" s="7">
        <v>8</v>
      </c>
      <c r="D9759">
        <v>8</v>
      </c>
      <c r="E9759">
        <f t="shared" si="658"/>
        <v>4</v>
      </c>
      <c r="F9759" t="str">
        <f t="shared" si="659"/>
        <v>先負</v>
      </c>
      <c r="G9759" t="str">
        <f t="shared" si="656"/>
        <v>金</v>
      </c>
      <c r="I9759" t="str">
        <f t="shared" si="657"/>
        <v/>
      </c>
    </row>
    <row r="9760" spans="1:9">
      <c r="A9760" s="1">
        <v>46284</v>
      </c>
      <c r="B9760" s="6" t="s">
        <v>306</v>
      </c>
      <c r="C9760" s="7">
        <v>8</v>
      </c>
      <c r="D9760">
        <v>9</v>
      </c>
      <c r="E9760">
        <f t="shared" si="658"/>
        <v>5</v>
      </c>
      <c r="F9760" t="str">
        <f t="shared" si="659"/>
        <v>仏滅</v>
      </c>
      <c r="G9760" t="str">
        <f t="shared" si="656"/>
        <v>土</v>
      </c>
      <c r="I9760" t="str">
        <f t="shared" si="657"/>
        <v/>
      </c>
    </row>
    <row r="9761" spans="1:9">
      <c r="A9761" s="1">
        <v>46285</v>
      </c>
      <c r="B9761" s="6" t="s">
        <v>307</v>
      </c>
      <c r="C9761" s="7">
        <v>8</v>
      </c>
      <c r="D9761">
        <v>10</v>
      </c>
      <c r="E9761">
        <f t="shared" si="658"/>
        <v>0</v>
      </c>
      <c r="F9761" t="str">
        <f t="shared" si="659"/>
        <v>大安</v>
      </c>
      <c r="G9761" t="str">
        <f t="shared" si="656"/>
        <v>日</v>
      </c>
      <c r="I9761" t="str">
        <f t="shared" si="657"/>
        <v/>
      </c>
    </row>
    <row r="9762" spans="1:9">
      <c r="A9762" s="1">
        <v>46286</v>
      </c>
      <c r="B9762" s="6" t="s">
        <v>308</v>
      </c>
      <c r="C9762" s="7">
        <v>8</v>
      </c>
      <c r="D9762">
        <v>11</v>
      </c>
      <c r="E9762">
        <f t="shared" si="658"/>
        <v>1</v>
      </c>
      <c r="F9762" t="str">
        <f t="shared" si="659"/>
        <v>赤口</v>
      </c>
      <c r="G9762" t="str">
        <f t="shared" si="656"/>
        <v>月</v>
      </c>
      <c r="I9762" t="str">
        <f t="shared" si="657"/>
        <v/>
      </c>
    </row>
    <row r="9763" spans="1:9">
      <c r="A9763" s="1">
        <v>46287</v>
      </c>
      <c r="B9763" s="6" t="s">
        <v>309</v>
      </c>
      <c r="C9763" s="7">
        <v>8</v>
      </c>
      <c r="D9763">
        <v>12</v>
      </c>
      <c r="E9763">
        <f t="shared" si="658"/>
        <v>2</v>
      </c>
      <c r="F9763" t="str">
        <f t="shared" si="659"/>
        <v>先勝</v>
      </c>
      <c r="G9763" t="str">
        <f t="shared" si="656"/>
        <v>火</v>
      </c>
      <c r="I9763" t="str">
        <f t="shared" si="657"/>
        <v/>
      </c>
    </row>
    <row r="9764" spans="1:9">
      <c r="A9764" s="1">
        <v>46288</v>
      </c>
      <c r="B9764" s="6" t="s">
        <v>310</v>
      </c>
      <c r="C9764" s="7">
        <v>8</v>
      </c>
      <c r="D9764">
        <v>13</v>
      </c>
      <c r="E9764">
        <f t="shared" si="658"/>
        <v>3</v>
      </c>
      <c r="F9764" t="str">
        <f t="shared" si="659"/>
        <v>友引</v>
      </c>
      <c r="G9764" t="str">
        <f t="shared" si="656"/>
        <v>水</v>
      </c>
      <c r="I9764" t="str">
        <f t="shared" si="657"/>
        <v/>
      </c>
    </row>
    <row r="9765" spans="1:9">
      <c r="A9765" s="1">
        <v>46289</v>
      </c>
      <c r="B9765" s="6" t="s">
        <v>311</v>
      </c>
      <c r="C9765" s="7">
        <v>8</v>
      </c>
      <c r="D9765">
        <v>14</v>
      </c>
      <c r="E9765">
        <f t="shared" si="658"/>
        <v>4</v>
      </c>
      <c r="F9765" t="str">
        <f t="shared" si="659"/>
        <v>先負</v>
      </c>
      <c r="G9765" t="str">
        <f t="shared" si="656"/>
        <v>木</v>
      </c>
      <c r="I9765" t="str">
        <f t="shared" si="657"/>
        <v/>
      </c>
    </row>
    <row r="9766" spans="1:9">
      <c r="A9766" s="1">
        <v>46290</v>
      </c>
      <c r="B9766" s="6" t="s">
        <v>312</v>
      </c>
      <c r="C9766" s="7">
        <v>8</v>
      </c>
      <c r="D9766">
        <v>15</v>
      </c>
      <c r="E9766">
        <f t="shared" si="658"/>
        <v>5</v>
      </c>
      <c r="F9766" t="str">
        <f t="shared" si="659"/>
        <v>仏滅</v>
      </c>
      <c r="G9766" t="str">
        <f t="shared" si="656"/>
        <v>金</v>
      </c>
      <c r="I9766" t="str">
        <f t="shared" si="657"/>
        <v/>
      </c>
    </row>
    <row r="9767" spans="1:9">
      <c r="A9767" s="1">
        <v>46291</v>
      </c>
      <c r="B9767" s="6" t="s">
        <v>313</v>
      </c>
      <c r="C9767" s="7">
        <v>8</v>
      </c>
      <c r="D9767">
        <v>16</v>
      </c>
      <c r="E9767">
        <f t="shared" si="658"/>
        <v>0</v>
      </c>
      <c r="F9767" t="str">
        <f t="shared" si="659"/>
        <v>大安</v>
      </c>
      <c r="G9767" t="str">
        <f t="shared" si="656"/>
        <v>土</v>
      </c>
      <c r="I9767" t="str">
        <f t="shared" si="657"/>
        <v/>
      </c>
    </row>
    <row r="9768" spans="1:9">
      <c r="A9768" s="1">
        <v>46292</v>
      </c>
      <c r="B9768" s="6" t="s">
        <v>314</v>
      </c>
      <c r="C9768" s="7">
        <v>8</v>
      </c>
      <c r="D9768">
        <v>17</v>
      </c>
      <c r="E9768">
        <f t="shared" si="658"/>
        <v>1</v>
      </c>
      <c r="F9768" t="str">
        <f t="shared" si="659"/>
        <v>赤口</v>
      </c>
      <c r="G9768" t="str">
        <f t="shared" si="656"/>
        <v>日</v>
      </c>
      <c r="I9768" t="str">
        <f t="shared" si="657"/>
        <v/>
      </c>
    </row>
    <row r="9769" spans="1:9">
      <c r="A9769" s="1">
        <v>46293</v>
      </c>
      <c r="B9769" s="6" t="s">
        <v>315</v>
      </c>
      <c r="C9769" s="7">
        <v>8</v>
      </c>
      <c r="D9769">
        <v>18</v>
      </c>
      <c r="E9769">
        <f t="shared" si="658"/>
        <v>2</v>
      </c>
      <c r="F9769" t="str">
        <f t="shared" si="659"/>
        <v>先勝</v>
      </c>
      <c r="G9769" t="str">
        <f t="shared" si="656"/>
        <v>月</v>
      </c>
      <c r="I9769" t="str">
        <f t="shared" si="657"/>
        <v/>
      </c>
    </row>
    <row r="9770" spans="1:9">
      <c r="A9770" s="1">
        <v>46294</v>
      </c>
      <c r="B9770" s="6" t="s">
        <v>316</v>
      </c>
      <c r="C9770" s="7">
        <v>8</v>
      </c>
      <c r="D9770">
        <v>19</v>
      </c>
      <c r="E9770">
        <f t="shared" si="658"/>
        <v>3</v>
      </c>
      <c r="F9770" t="str">
        <f t="shared" si="659"/>
        <v>友引</v>
      </c>
      <c r="G9770" t="str">
        <f t="shared" si="656"/>
        <v>火</v>
      </c>
      <c r="I9770" t="str">
        <f t="shared" si="657"/>
        <v/>
      </c>
    </row>
    <row r="9771" spans="1:9">
      <c r="A9771" s="1">
        <v>46295</v>
      </c>
      <c r="B9771" s="6" t="s">
        <v>317</v>
      </c>
      <c r="C9771" s="7">
        <v>8</v>
      </c>
      <c r="D9771">
        <v>20</v>
      </c>
      <c r="E9771">
        <f t="shared" si="658"/>
        <v>4</v>
      </c>
      <c r="F9771" t="str">
        <f t="shared" si="659"/>
        <v>先負</v>
      </c>
      <c r="G9771" t="str">
        <f t="shared" si="656"/>
        <v>水</v>
      </c>
      <c r="I9771" t="str">
        <f t="shared" si="657"/>
        <v/>
      </c>
    </row>
    <row r="9772" spans="1:9">
      <c r="A9772" s="1">
        <v>46296</v>
      </c>
      <c r="B9772" s="6" t="s">
        <v>318</v>
      </c>
      <c r="C9772" s="7">
        <v>8</v>
      </c>
      <c r="D9772">
        <v>21</v>
      </c>
      <c r="E9772">
        <f t="shared" si="658"/>
        <v>5</v>
      </c>
      <c r="F9772" t="str">
        <f t="shared" si="659"/>
        <v>仏滅</v>
      </c>
      <c r="G9772" t="str">
        <f t="shared" si="656"/>
        <v>木</v>
      </c>
      <c r="I9772" t="str">
        <f t="shared" si="657"/>
        <v/>
      </c>
    </row>
    <row r="9773" spans="1:9">
      <c r="A9773" s="1">
        <v>46297</v>
      </c>
      <c r="B9773" s="6" t="s">
        <v>319</v>
      </c>
      <c r="C9773" s="7">
        <v>8</v>
      </c>
      <c r="D9773">
        <v>22</v>
      </c>
      <c r="E9773">
        <f t="shared" si="658"/>
        <v>0</v>
      </c>
      <c r="F9773" t="str">
        <f t="shared" si="659"/>
        <v>大安</v>
      </c>
      <c r="G9773" t="str">
        <f t="shared" si="656"/>
        <v>金</v>
      </c>
      <c r="I9773" t="str">
        <f t="shared" si="657"/>
        <v/>
      </c>
    </row>
    <row r="9774" spans="1:9">
      <c r="A9774" s="1">
        <v>46298</v>
      </c>
      <c r="B9774" s="6" t="s">
        <v>320</v>
      </c>
      <c r="C9774" s="7">
        <v>8</v>
      </c>
      <c r="D9774">
        <v>23</v>
      </c>
      <c r="E9774">
        <f t="shared" si="658"/>
        <v>1</v>
      </c>
      <c r="F9774" t="str">
        <f t="shared" si="659"/>
        <v>赤口</v>
      </c>
      <c r="G9774" t="str">
        <f t="shared" si="656"/>
        <v>土</v>
      </c>
      <c r="I9774" t="str">
        <f t="shared" si="657"/>
        <v/>
      </c>
    </row>
    <row r="9775" spans="1:9">
      <c r="A9775" s="1">
        <v>46299</v>
      </c>
      <c r="B9775" s="6" t="s">
        <v>321</v>
      </c>
      <c r="C9775" s="7">
        <v>8</v>
      </c>
      <c r="D9775">
        <v>24</v>
      </c>
      <c r="E9775">
        <f t="shared" si="658"/>
        <v>2</v>
      </c>
      <c r="F9775" t="str">
        <f t="shared" si="659"/>
        <v>先勝</v>
      </c>
      <c r="G9775" t="str">
        <f t="shared" si="656"/>
        <v>日</v>
      </c>
      <c r="I9775" t="str">
        <f t="shared" si="657"/>
        <v/>
      </c>
    </row>
    <row r="9776" spans="1:9">
      <c r="A9776" s="1">
        <v>46300</v>
      </c>
      <c r="B9776" s="6" t="s">
        <v>322</v>
      </c>
      <c r="C9776" s="7">
        <v>8</v>
      </c>
      <c r="D9776">
        <v>25</v>
      </c>
      <c r="E9776">
        <f t="shared" si="658"/>
        <v>3</v>
      </c>
      <c r="F9776" t="str">
        <f t="shared" si="659"/>
        <v>友引</v>
      </c>
      <c r="G9776" t="str">
        <f t="shared" si="656"/>
        <v>月</v>
      </c>
      <c r="I9776" t="str">
        <f t="shared" si="657"/>
        <v/>
      </c>
    </row>
    <row r="9777" spans="1:9">
      <c r="A9777" s="1">
        <v>46301</v>
      </c>
      <c r="B9777" s="6" t="s">
        <v>323</v>
      </c>
      <c r="C9777" s="7">
        <v>8</v>
      </c>
      <c r="D9777">
        <v>26</v>
      </c>
      <c r="E9777">
        <f t="shared" si="658"/>
        <v>4</v>
      </c>
      <c r="F9777" t="str">
        <f t="shared" si="659"/>
        <v>先負</v>
      </c>
      <c r="G9777" t="str">
        <f t="shared" si="656"/>
        <v>火</v>
      </c>
      <c r="I9777" t="str">
        <f t="shared" si="657"/>
        <v/>
      </c>
    </row>
    <row r="9778" spans="1:9">
      <c r="A9778" s="1">
        <v>46302</v>
      </c>
      <c r="B9778" s="6" t="s">
        <v>324</v>
      </c>
      <c r="C9778" s="7">
        <v>8</v>
      </c>
      <c r="D9778">
        <v>27</v>
      </c>
      <c r="E9778">
        <f t="shared" si="658"/>
        <v>5</v>
      </c>
      <c r="F9778" t="str">
        <f t="shared" si="659"/>
        <v>仏滅</v>
      </c>
      <c r="G9778" t="str">
        <f t="shared" si="656"/>
        <v>水</v>
      </c>
      <c r="I9778" t="str">
        <f t="shared" si="657"/>
        <v/>
      </c>
    </row>
    <row r="9779" spans="1:9">
      <c r="A9779" s="1">
        <v>46303</v>
      </c>
      <c r="B9779" s="6" t="s">
        <v>325</v>
      </c>
      <c r="C9779" s="7">
        <v>8</v>
      </c>
      <c r="D9779">
        <v>28</v>
      </c>
      <c r="E9779">
        <f t="shared" si="658"/>
        <v>0</v>
      </c>
      <c r="F9779" t="str">
        <f t="shared" si="659"/>
        <v>大安</v>
      </c>
      <c r="G9779" t="str">
        <f t="shared" si="656"/>
        <v>木</v>
      </c>
      <c r="I9779" t="str">
        <f t="shared" si="657"/>
        <v/>
      </c>
    </row>
    <row r="9780" spans="1:9">
      <c r="A9780" s="1">
        <v>46304</v>
      </c>
      <c r="B9780" s="6" t="s">
        <v>326</v>
      </c>
      <c r="C9780" s="7">
        <v>8</v>
      </c>
      <c r="D9780">
        <v>29</v>
      </c>
      <c r="E9780">
        <f t="shared" si="658"/>
        <v>1</v>
      </c>
      <c r="F9780" t="str">
        <f t="shared" si="659"/>
        <v>赤口</v>
      </c>
      <c r="G9780" t="str">
        <f t="shared" si="656"/>
        <v>金</v>
      </c>
      <c r="I9780" t="str">
        <f t="shared" si="657"/>
        <v/>
      </c>
    </row>
    <row r="9781" spans="1:9">
      <c r="A9781" s="1">
        <v>46305</v>
      </c>
      <c r="B9781" s="6" t="s">
        <v>327</v>
      </c>
      <c r="C9781" s="7">
        <v>8</v>
      </c>
      <c r="D9781">
        <v>30</v>
      </c>
      <c r="E9781">
        <f t="shared" si="658"/>
        <v>2</v>
      </c>
      <c r="F9781" t="str">
        <f t="shared" si="659"/>
        <v>先勝</v>
      </c>
      <c r="G9781" t="str">
        <f t="shared" si="656"/>
        <v>土</v>
      </c>
      <c r="I9781" t="str">
        <f t="shared" si="657"/>
        <v/>
      </c>
    </row>
    <row r="9782" spans="1:9">
      <c r="A9782" s="1">
        <v>46306</v>
      </c>
      <c r="B9782" s="6" t="s">
        <v>706</v>
      </c>
      <c r="C9782" s="7">
        <v>9</v>
      </c>
      <c r="D9782">
        <v>1</v>
      </c>
      <c r="E9782">
        <f t="shared" si="658"/>
        <v>4</v>
      </c>
      <c r="F9782" t="str">
        <f t="shared" si="659"/>
        <v>先負</v>
      </c>
      <c r="G9782" t="str">
        <f t="shared" si="656"/>
        <v>日</v>
      </c>
      <c r="I9782" t="str">
        <f t="shared" si="657"/>
        <v/>
      </c>
    </row>
    <row r="9783" spans="1:9">
      <c r="A9783" s="1">
        <v>46307</v>
      </c>
      <c r="B9783" s="6" t="s">
        <v>329</v>
      </c>
      <c r="C9783" s="7">
        <v>9</v>
      </c>
      <c r="D9783">
        <v>2</v>
      </c>
      <c r="E9783">
        <f t="shared" si="658"/>
        <v>5</v>
      </c>
      <c r="F9783" t="str">
        <f t="shared" si="659"/>
        <v>仏滅</v>
      </c>
      <c r="G9783" t="str">
        <f t="shared" si="656"/>
        <v>月</v>
      </c>
      <c r="I9783" t="str">
        <f t="shared" si="657"/>
        <v/>
      </c>
    </row>
    <row r="9784" spans="1:9">
      <c r="A9784" s="1">
        <v>46308</v>
      </c>
      <c r="B9784" s="6" t="s">
        <v>330</v>
      </c>
      <c r="C9784" s="7">
        <v>9</v>
      </c>
      <c r="D9784">
        <v>3</v>
      </c>
      <c r="E9784">
        <f t="shared" si="658"/>
        <v>0</v>
      </c>
      <c r="F9784" t="str">
        <f t="shared" si="659"/>
        <v>大安</v>
      </c>
      <c r="G9784" t="str">
        <f t="shared" si="656"/>
        <v>火</v>
      </c>
      <c r="I9784" t="str">
        <f t="shared" si="657"/>
        <v/>
      </c>
    </row>
    <row r="9785" spans="1:9">
      <c r="A9785" s="1">
        <v>46309</v>
      </c>
      <c r="B9785" s="6" t="s">
        <v>331</v>
      </c>
      <c r="C9785" s="7">
        <v>9</v>
      </c>
      <c r="D9785">
        <v>4</v>
      </c>
      <c r="E9785">
        <f t="shared" si="658"/>
        <v>1</v>
      </c>
      <c r="F9785" t="str">
        <f t="shared" si="659"/>
        <v>赤口</v>
      </c>
      <c r="G9785" t="str">
        <f t="shared" si="656"/>
        <v>水</v>
      </c>
      <c r="I9785" t="str">
        <f t="shared" si="657"/>
        <v/>
      </c>
    </row>
    <row r="9786" spans="1:9">
      <c r="A9786" s="1">
        <v>46310</v>
      </c>
      <c r="B9786" s="6" t="s">
        <v>332</v>
      </c>
      <c r="C9786" s="7">
        <v>9</v>
      </c>
      <c r="D9786">
        <v>5</v>
      </c>
      <c r="E9786">
        <f t="shared" si="658"/>
        <v>2</v>
      </c>
      <c r="F9786" t="str">
        <f t="shared" si="659"/>
        <v>先勝</v>
      </c>
      <c r="G9786" t="str">
        <f t="shared" si="656"/>
        <v>木</v>
      </c>
      <c r="I9786" t="str">
        <f t="shared" si="657"/>
        <v/>
      </c>
    </row>
    <row r="9787" spans="1:9">
      <c r="A9787" s="1">
        <v>46311</v>
      </c>
      <c r="B9787" s="6" t="s">
        <v>333</v>
      </c>
      <c r="C9787" s="7">
        <v>9</v>
      </c>
      <c r="D9787">
        <v>6</v>
      </c>
      <c r="E9787">
        <f t="shared" si="658"/>
        <v>3</v>
      </c>
      <c r="F9787" t="str">
        <f t="shared" si="659"/>
        <v>友引</v>
      </c>
      <c r="G9787" t="str">
        <f t="shared" si="656"/>
        <v>金</v>
      </c>
      <c r="I9787" t="str">
        <f t="shared" si="657"/>
        <v/>
      </c>
    </row>
    <row r="9788" spans="1:9">
      <c r="A9788" s="1">
        <v>46312</v>
      </c>
      <c r="B9788" s="6" t="s">
        <v>334</v>
      </c>
      <c r="C9788" s="7">
        <v>9</v>
      </c>
      <c r="D9788">
        <v>7</v>
      </c>
      <c r="E9788">
        <f t="shared" si="658"/>
        <v>4</v>
      </c>
      <c r="F9788" t="str">
        <f t="shared" si="659"/>
        <v>先負</v>
      </c>
      <c r="G9788" t="str">
        <f t="shared" si="656"/>
        <v>土</v>
      </c>
      <c r="I9788" t="str">
        <f t="shared" si="657"/>
        <v/>
      </c>
    </row>
    <row r="9789" spans="1:9">
      <c r="A9789" s="1">
        <v>46313</v>
      </c>
      <c r="B9789" s="6" t="s">
        <v>335</v>
      </c>
      <c r="C9789" s="7">
        <v>9</v>
      </c>
      <c r="D9789">
        <v>8</v>
      </c>
      <c r="E9789">
        <f t="shared" si="658"/>
        <v>5</v>
      </c>
      <c r="F9789" t="str">
        <f t="shared" si="659"/>
        <v>仏滅</v>
      </c>
      <c r="G9789" t="str">
        <f t="shared" si="656"/>
        <v>日</v>
      </c>
      <c r="I9789" t="str">
        <f t="shared" si="657"/>
        <v/>
      </c>
    </row>
    <row r="9790" spans="1:9">
      <c r="A9790" s="1">
        <v>46314</v>
      </c>
      <c r="B9790" s="6" t="s">
        <v>336</v>
      </c>
      <c r="C9790" s="7">
        <v>9</v>
      </c>
      <c r="D9790">
        <v>9</v>
      </c>
      <c r="E9790">
        <f t="shared" si="658"/>
        <v>0</v>
      </c>
      <c r="F9790" t="str">
        <f t="shared" si="659"/>
        <v>大安</v>
      </c>
      <c r="G9790" t="str">
        <f t="shared" si="656"/>
        <v>月</v>
      </c>
      <c r="I9790" t="str">
        <f t="shared" si="657"/>
        <v/>
      </c>
    </row>
    <row r="9791" spans="1:9">
      <c r="A9791" s="1">
        <v>46315</v>
      </c>
      <c r="B9791" s="6" t="s">
        <v>337</v>
      </c>
      <c r="C9791" s="7">
        <v>9</v>
      </c>
      <c r="D9791">
        <v>10</v>
      </c>
      <c r="E9791">
        <f t="shared" si="658"/>
        <v>1</v>
      </c>
      <c r="F9791" t="str">
        <f t="shared" si="659"/>
        <v>赤口</v>
      </c>
      <c r="G9791" t="str">
        <f t="shared" si="656"/>
        <v>火</v>
      </c>
      <c r="I9791" t="str">
        <f t="shared" si="657"/>
        <v/>
      </c>
    </row>
    <row r="9792" spans="1:9">
      <c r="A9792" s="1">
        <v>46316</v>
      </c>
      <c r="B9792" s="6" t="s">
        <v>338</v>
      </c>
      <c r="C9792" s="7">
        <v>9</v>
      </c>
      <c r="D9792">
        <v>11</v>
      </c>
      <c r="E9792">
        <f t="shared" si="658"/>
        <v>2</v>
      </c>
      <c r="F9792" t="str">
        <f t="shared" si="659"/>
        <v>先勝</v>
      </c>
      <c r="G9792" t="str">
        <f t="shared" si="656"/>
        <v>水</v>
      </c>
      <c r="I9792" t="str">
        <f t="shared" si="657"/>
        <v/>
      </c>
    </row>
    <row r="9793" spans="1:9">
      <c r="A9793" s="1">
        <v>46317</v>
      </c>
      <c r="B9793" s="6" t="s">
        <v>339</v>
      </c>
      <c r="C9793" s="7">
        <v>9</v>
      </c>
      <c r="D9793">
        <v>12</v>
      </c>
      <c r="E9793">
        <f t="shared" si="658"/>
        <v>3</v>
      </c>
      <c r="F9793" t="str">
        <f t="shared" si="659"/>
        <v>友引</v>
      </c>
      <c r="G9793" t="str">
        <f t="shared" si="656"/>
        <v>木</v>
      </c>
      <c r="I9793" t="str">
        <f t="shared" si="657"/>
        <v/>
      </c>
    </row>
    <row r="9794" spans="1:9">
      <c r="A9794" s="1">
        <v>46318</v>
      </c>
      <c r="B9794" s="6" t="s">
        <v>340</v>
      </c>
      <c r="C9794" s="7">
        <v>9</v>
      </c>
      <c r="D9794">
        <v>13</v>
      </c>
      <c r="E9794">
        <f t="shared" si="658"/>
        <v>4</v>
      </c>
      <c r="F9794" t="str">
        <f t="shared" si="659"/>
        <v>先負</v>
      </c>
      <c r="G9794" t="str">
        <f t="shared" si="656"/>
        <v>金</v>
      </c>
      <c r="I9794" t="str">
        <f t="shared" si="657"/>
        <v/>
      </c>
    </row>
    <row r="9795" spans="1:9">
      <c r="A9795" s="1">
        <v>46319</v>
      </c>
      <c r="B9795" s="6" t="s">
        <v>341</v>
      </c>
      <c r="C9795" s="7">
        <v>9</v>
      </c>
      <c r="D9795">
        <v>14</v>
      </c>
      <c r="E9795">
        <f t="shared" si="658"/>
        <v>5</v>
      </c>
      <c r="F9795" t="str">
        <f t="shared" si="659"/>
        <v>仏滅</v>
      </c>
      <c r="G9795" t="str">
        <f t="shared" ref="G9795:G9858" si="660">TEXT(A9795,"aaa")</f>
        <v>土</v>
      </c>
      <c r="I9795" t="str">
        <f t="shared" ref="I9795:I9858" si="661">IF(ISERROR(VLOOKUP(H9795,$K$29:$L$39,2,FALSE)),"",VLOOKUP(H9795,$K$29:$L$39,2,FALSE))</f>
        <v/>
      </c>
    </row>
    <row r="9796" spans="1:9">
      <c r="A9796" s="1">
        <v>46320</v>
      </c>
      <c r="B9796" s="6" t="s">
        <v>342</v>
      </c>
      <c r="C9796" s="7">
        <v>9</v>
      </c>
      <c r="D9796">
        <v>15</v>
      </c>
      <c r="E9796">
        <f t="shared" si="658"/>
        <v>0</v>
      </c>
      <c r="F9796" t="str">
        <f t="shared" si="659"/>
        <v>大安</v>
      </c>
      <c r="G9796" t="str">
        <f t="shared" si="660"/>
        <v>日</v>
      </c>
      <c r="I9796" t="str">
        <f t="shared" si="661"/>
        <v/>
      </c>
    </row>
    <row r="9797" spans="1:9">
      <c r="A9797" s="1">
        <v>46321</v>
      </c>
      <c r="B9797" s="6" t="s">
        <v>343</v>
      </c>
      <c r="C9797" s="7">
        <v>9</v>
      </c>
      <c r="D9797">
        <v>16</v>
      </c>
      <c r="E9797">
        <f t="shared" si="658"/>
        <v>1</v>
      </c>
      <c r="F9797" t="str">
        <f t="shared" si="659"/>
        <v>赤口</v>
      </c>
      <c r="G9797" t="str">
        <f t="shared" si="660"/>
        <v>月</v>
      </c>
      <c r="I9797" t="str">
        <f t="shared" si="661"/>
        <v/>
      </c>
    </row>
    <row r="9798" spans="1:9">
      <c r="A9798" s="1">
        <v>46322</v>
      </c>
      <c r="B9798" s="6" t="s">
        <v>344</v>
      </c>
      <c r="C9798" s="7">
        <v>9</v>
      </c>
      <c r="D9798">
        <v>17</v>
      </c>
      <c r="E9798">
        <f t="shared" si="658"/>
        <v>2</v>
      </c>
      <c r="F9798" t="str">
        <f t="shared" si="659"/>
        <v>先勝</v>
      </c>
      <c r="G9798" t="str">
        <f t="shared" si="660"/>
        <v>火</v>
      </c>
      <c r="I9798" t="str">
        <f t="shared" si="661"/>
        <v/>
      </c>
    </row>
    <row r="9799" spans="1:9">
      <c r="A9799" s="1">
        <v>46323</v>
      </c>
      <c r="B9799" s="6" t="s">
        <v>345</v>
      </c>
      <c r="C9799" s="7">
        <v>9</v>
      </c>
      <c r="D9799">
        <v>18</v>
      </c>
      <c r="E9799">
        <f t="shared" si="658"/>
        <v>3</v>
      </c>
      <c r="F9799" t="str">
        <f t="shared" si="659"/>
        <v>友引</v>
      </c>
      <c r="G9799" t="str">
        <f t="shared" si="660"/>
        <v>水</v>
      </c>
      <c r="I9799" t="str">
        <f t="shared" si="661"/>
        <v/>
      </c>
    </row>
    <row r="9800" spans="1:9">
      <c r="A9800" s="1">
        <v>46324</v>
      </c>
      <c r="B9800" s="6" t="s">
        <v>346</v>
      </c>
      <c r="C9800" s="7">
        <v>9</v>
      </c>
      <c r="D9800">
        <v>19</v>
      </c>
      <c r="E9800">
        <f t="shared" si="658"/>
        <v>4</v>
      </c>
      <c r="F9800" t="str">
        <f t="shared" si="659"/>
        <v>先負</v>
      </c>
      <c r="G9800" t="str">
        <f t="shared" si="660"/>
        <v>木</v>
      </c>
      <c r="I9800" t="str">
        <f t="shared" si="661"/>
        <v/>
      </c>
    </row>
    <row r="9801" spans="1:9">
      <c r="A9801" s="1">
        <v>46325</v>
      </c>
      <c r="B9801" s="6" t="s">
        <v>347</v>
      </c>
      <c r="C9801" s="7">
        <v>9</v>
      </c>
      <c r="D9801">
        <v>20</v>
      </c>
      <c r="E9801">
        <f t="shared" si="658"/>
        <v>5</v>
      </c>
      <c r="F9801" t="str">
        <f t="shared" si="659"/>
        <v>仏滅</v>
      </c>
      <c r="G9801" t="str">
        <f t="shared" si="660"/>
        <v>金</v>
      </c>
      <c r="I9801" t="str">
        <f t="shared" si="661"/>
        <v/>
      </c>
    </row>
    <row r="9802" spans="1:9">
      <c r="A9802" s="1">
        <v>46326</v>
      </c>
      <c r="B9802" s="6" t="s">
        <v>348</v>
      </c>
      <c r="C9802" s="7">
        <v>9</v>
      </c>
      <c r="D9802">
        <v>21</v>
      </c>
      <c r="E9802">
        <f t="shared" si="658"/>
        <v>0</v>
      </c>
      <c r="F9802" t="str">
        <f t="shared" si="659"/>
        <v>大安</v>
      </c>
      <c r="G9802" t="str">
        <f t="shared" si="660"/>
        <v>土</v>
      </c>
      <c r="I9802" t="str">
        <f t="shared" si="661"/>
        <v/>
      </c>
    </row>
    <row r="9803" spans="1:9">
      <c r="A9803" s="1">
        <v>46327</v>
      </c>
      <c r="B9803" s="6" t="s">
        <v>349</v>
      </c>
      <c r="C9803" s="7">
        <v>9</v>
      </c>
      <c r="D9803">
        <v>22</v>
      </c>
      <c r="E9803">
        <f t="shared" si="658"/>
        <v>1</v>
      </c>
      <c r="F9803" t="str">
        <f t="shared" si="659"/>
        <v>赤口</v>
      </c>
      <c r="G9803" t="str">
        <f t="shared" si="660"/>
        <v>日</v>
      </c>
      <c r="I9803" t="str">
        <f t="shared" si="661"/>
        <v/>
      </c>
    </row>
    <row r="9804" spans="1:9">
      <c r="A9804" s="1">
        <v>46328</v>
      </c>
      <c r="B9804" s="6" t="s">
        <v>350</v>
      </c>
      <c r="C9804" s="7">
        <v>9</v>
      </c>
      <c r="D9804">
        <v>23</v>
      </c>
      <c r="E9804">
        <f t="shared" ref="E9804:E9867" si="662">MOD(C9804+D9804,6)</f>
        <v>2</v>
      </c>
      <c r="F9804" t="str">
        <f t="shared" ref="F9804:F9867" si="663">VLOOKUP(E9804,$K$18:$L$23,2)</f>
        <v>先勝</v>
      </c>
      <c r="G9804" t="str">
        <f t="shared" si="660"/>
        <v>月</v>
      </c>
      <c r="I9804" t="str">
        <f t="shared" si="661"/>
        <v/>
      </c>
    </row>
    <row r="9805" spans="1:9">
      <c r="A9805" s="1">
        <v>46329</v>
      </c>
      <c r="B9805" s="6" t="s">
        <v>351</v>
      </c>
      <c r="C9805" s="7">
        <v>9</v>
      </c>
      <c r="D9805">
        <v>24</v>
      </c>
      <c r="E9805">
        <f t="shared" si="662"/>
        <v>3</v>
      </c>
      <c r="F9805" t="str">
        <f t="shared" si="663"/>
        <v>友引</v>
      </c>
      <c r="G9805" t="str">
        <f t="shared" si="660"/>
        <v>火</v>
      </c>
      <c r="I9805" t="str">
        <f t="shared" si="661"/>
        <v/>
      </c>
    </row>
    <row r="9806" spans="1:9">
      <c r="A9806" s="1">
        <v>46330</v>
      </c>
      <c r="B9806" s="6" t="s">
        <v>352</v>
      </c>
      <c r="C9806" s="7">
        <v>9</v>
      </c>
      <c r="D9806">
        <v>25</v>
      </c>
      <c r="E9806">
        <f t="shared" si="662"/>
        <v>4</v>
      </c>
      <c r="F9806" t="str">
        <f t="shared" si="663"/>
        <v>先負</v>
      </c>
      <c r="G9806" t="str">
        <f t="shared" si="660"/>
        <v>水</v>
      </c>
      <c r="I9806" t="str">
        <f t="shared" si="661"/>
        <v/>
      </c>
    </row>
    <row r="9807" spans="1:9">
      <c r="A9807" s="1">
        <v>46331</v>
      </c>
      <c r="B9807" s="6" t="s">
        <v>353</v>
      </c>
      <c r="C9807" s="7">
        <v>9</v>
      </c>
      <c r="D9807">
        <v>26</v>
      </c>
      <c r="E9807">
        <f t="shared" si="662"/>
        <v>5</v>
      </c>
      <c r="F9807" t="str">
        <f t="shared" si="663"/>
        <v>仏滅</v>
      </c>
      <c r="G9807" t="str">
        <f t="shared" si="660"/>
        <v>木</v>
      </c>
      <c r="I9807" t="str">
        <f t="shared" si="661"/>
        <v/>
      </c>
    </row>
    <row r="9808" spans="1:9">
      <c r="A9808" s="1">
        <v>46332</v>
      </c>
      <c r="B9808" s="6" t="s">
        <v>354</v>
      </c>
      <c r="C9808" s="7">
        <v>9</v>
      </c>
      <c r="D9808">
        <v>27</v>
      </c>
      <c r="E9808">
        <f t="shared" si="662"/>
        <v>0</v>
      </c>
      <c r="F9808" t="str">
        <f t="shared" si="663"/>
        <v>大安</v>
      </c>
      <c r="G9808" t="str">
        <f t="shared" si="660"/>
        <v>金</v>
      </c>
      <c r="I9808" t="str">
        <f t="shared" si="661"/>
        <v/>
      </c>
    </row>
    <row r="9809" spans="1:9">
      <c r="A9809" s="1">
        <v>46333</v>
      </c>
      <c r="B9809" s="6" t="s">
        <v>355</v>
      </c>
      <c r="C9809" s="7">
        <v>9</v>
      </c>
      <c r="D9809">
        <v>28</v>
      </c>
      <c r="E9809">
        <f t="shared" si="662"/>
        <v>1</v>
      </c>
      <c r="F9809" t="str">
        <f t="shared" si="663"/>
        <v>赤口</v>
      </c>
      <c r="G9809" t="str">
        <f t="shared" si="660"/>
        <v>土</v>
      </c>
      <c r="I9809" t="str">
        <f t="shared" si="661"/>
        <v/>
      </c>
    </row>
    <row r="9810" spans="1:9">
      <c r="A9810" s="1">
        <v>46334</v>
      </c>
      <c r="B9810" s="6" t="s">
        <v>356</v>
      </c>
      <c r="C9810" s="7">
        <v>9</v>
      </c>
      <c r="D9810">
        <v>29</v>
      </c>
      <c r="E9810">
        <f t="shared" si="662"/>
        <v>2</v>
      </c>
      <c r="F9810" t="str">
        <f t="shared" si="663"/>
        <v>先勝</v>
      </c>
      <c r="G9810" t="str">
        <f t="shared" si="660"/>
        <v>日</v>
      </c>
      <c r="I9810" t="str">
        <f t="shared" si="661"/>
        <v/>
      </c>
    </row>
    <row r="9811" spans="1:9">
      <c r="A9811" s="1">
        <v>46335</v>
      </c>
      <c r="B9811" s="6" t="s">
        <v>625</v>
      </c>
      <c r="C9811" s="7">
        <v>10</v>
      </c>
      <c r="D9811">
        <v>1</v>
      </c>
      <c r="E9811">
        <f t="shared" si="662"/>
        <v>5</v>
      </c>
      <c r="F9811" t="str">
        <f t="shared" si="663"/>
        <v>仏滅</v>
      </c>
      <c r="G9811" t="str">
        <f t="shared" si="660"/>
        <v>月</v>
      </c>
      <c r="I9811" t="str">
        <f t="shared" si="661"/>
        <v/>
      </c>
    </row>
    <row r="9812" spans="1:9">
      <c r="A9812" s="1">
        <v>46336</v>
      </c>
      <c r="B9812" s="6" t="s">
        <v>358</v>
      </c>
      <c r="C9812" s="7">
        <v>10</v>
      </c>
      <c r="D9812">
        <v>2</v>
      </c>
      <c r="E9812">
        <f t="shared" si="662"/>
        <v>0</v>
      </c>
      <c r="F9812" t="str">
        <f t="shared" si="663"/>
        <v>大安</v>
      </c>
      <c r="G9812" t="str">
        <f t="shared" si="660"/>
        <v>火</v>
      </c>
      <c r="I9812" t="str">
        <f t="shared" si="661"/>
        <v/>
      </c>
    </row>
    <row r="9813" spans="1:9">
      <c r="A9813" s="1">
        <v>46337</v>
      </c>
      <c r="B9813" s="6" t="s">
        <v>359</v>
      </c>
      <c r="C9813" s="7">
        <v>10</v>
      </c>
      <c r="D9813">
        <v>3</v>
      </c>
      <c r="E9813">
        <f t="shared" si="662"/>
        <v>1</v>
      </c>
      <c r="F9813" t="str">
        <f t="shared" si="663"/>
        <v>赤口</v>
      </c>
      <c r="G9813" t="str">
        <f t="shared" si="660"/>
        <v>水</v>
      </c>
      <c r="I9813" t="str">
        <f t="shared" si="661"/>
        <v/>
      </c>
    </row>
    <row r="9814" spans="1:9">
      <c r="A9814" s="1">
        <v>46338</v>
      </c>
      <c r="B9814" s="6" t="s">
        <v>360</v>
      </c>
      <c r="C9814" s="7">
        <v>10</v>
      </c>
      <c r="D9814">
        <v>4</v>
      </c>
      <c r="E9814">
        <f t="shared" si="662"/>
        <v>2</v>
      </c>
      <c r="F9814" t="str">
        <f t="shared" si="663"/>
        <v>先勝</v>
      </c>
      <c r="G9814" t="str">
        <f t="shared" si="660"/>
        <v>木</v>
      </c>
      <c r="I9814" t="str">
        <f t="shared" si="661"/>
        <v/>
      </c>
    </row>
    <row r="9815" spans="1:9">
      <c r="A9815" s="1">
        <v>46339</v>
      </c>
      <c r="B9815" s="6" t="s">
        <v>361</v>
      </c>
      <c r="C9815" s="7">
        <v>10</v>
      </c>
      <c r="D9815">
        <v>5</v>
      </c>
      <c r="E9815">
        <f t="shared" si="662"/>
        <v>3</v>
      </c>
      <c r="F9815" t="str">
        <f t="shared" si="663"/>
        <v>友引</v>
      </c>
      <c r="G9815" t="str">
        <f t="shared" si="660"/>
        <v>金</v>
      </c>
      <c r="I9815" t="str">
        <f t="shared" si="661"/>
        <v/>
      </c>
    </row>
    <row r="9816" spans="1:9">
      <c r="A9816" s="1">
        <v>46340</v>
      </c>
      <c r="B9816" s="6" t="s">
        <v>362</v>
      </c>
      <c r="C9816" s="7">
        <v>10</v>
      </c>
      <c r="D9816">
        <v>6</v>
      </c>
      <c r="E9816">
        <f t="shared" si="662"/>
        <v>4</v>
      </c>
      <c r="F9816" t="str">
        <f t="shared" si="663"/>
        <v>先負</v>
      </c>
      <c r="G9816" t="str">
        <f t="shared" si="660"/>
        <v>土</v>
      </c>
      <c r="I9816" t="str">
        <f t="shared" si="661"/>
        <v/>
      </c>
    </row>
    <row r="9817" spans="1:9">
      <c r="A9817" s="1">
        <v>46341</v>
      </c>
      <c r="B9817" s="6" t="s">
        <v>363</v>
      </c>
      <c r="C9817" s="7">
        <v>10</v>
      </c>
      <c r="D9817">
        <v>7</v>
      </c>
      <c r="E9817">
        <f t="shared" si="662"/>
        <v>5</v>
      </c>
      <c r="F9817" t="str">
        <f t="shared" si="663"/>
        <v>仏滅</v>
      </c>
      <c r="G9817" t="str">
        <f t="shared" si="660"/>
        <v>日</v>
      </c>
      <c r="I9817" t="str">
        <f t="shared" si="661"/>
        <v/>
      </c>
    </row>
    <row r="9818" spans="1:9">
      <c r="A9818" s="1">
        <v>46342</v>
      </c>
      <c r="B9818" s="6" t="s">
        <v>364</v>
      </c>
      <c r="C9818" s="7">
        <v>10</v>
      </c>
      <c r="D9818">
        <v>8</v>
      </c>
      <c r="E9818">
        <f t="shared" si="662"/>
        <v>0</v>
      </c>
      <c r="F9818" t="str">
        <f t="shared" si="663"/>
        <v>大安</v>
      </c>
      <c r="G9818" t="str">
        <f t="shared" si="660"/>
        <v>月</v>
      </c>
      <c r="I9818" t="str">
        <f t="shared" si="661"/>
        <v/>
      </c>
    </row>
    <row r="9819" spans="1:9">
      <c r="A9819" s="1">
        <v>46343</v>
      </c>
      <c r="B9819" s="6" t="s">
        <v>365</v>
      </c>
      <c r="C9819" s="7">
        <v>10</v>
      </c>
      <c r="D9819">
        <v>9</v>
      </c>
      <c r="E9819">
        <f t="shared" si="662"/>
        <v>1</v>
      </c>
      <c r="F9819" t="str">
        <f t="shared" si="663"/>
        <v>赤口</v>
      </c>
      <c r="G9819" t="str">
        <f t="shared" si="660"/>
        <v>火</v>
      </c>
      <c r="I9819" t="str">
        <f t="shared" si="661"/>
        <v/>
      </c>
    </row>
    <row r="9820" spans="1:9">
      <c r="A9820" s="1">
        <v>46344</v>
      </c>
      <c r="B9820" s="6" t="s">
        <v>366</v>
      </c>
      <c r="C9820" s="7">
        <v>10</v>
      </c>
      <c r="D9820">
        <v>10</v>
      </c>
      <c r="E9820">
        <f t="shared" si="662"/>
        <v>2</v>
      </c>
      <c r="F9820" t="str">
        <f t="shared" si="663"/>
        <v>先勝</v>
      </c>
      <c r="G9820" t="str">
        <f t="shared" si="660"/>
        <v>水</v>
      </c>
      <c r="I9820" t="str">
        <f t="shared" si="661"/>
        <v/>
      </c>
    </row>
    <row r="9821" spans="1:9">
      <c r="A9821" s="1">
        <v>46345</v>
      </c>
      <c r="B9821" s="6" t="s">
        <v>367</v>
      </c>
      <c r="C9821" s="7">
        <v>10</v>
      </c>
      <c r="D9821">
        <v>11</v>
      </c>
      <c r="E9821">
        <f t="shared" si="662"/>
        <v>3</v>
      </c>
      <c r="F9821" t="str">
        <f t="shared" si="663"/>
        <v>友引</v>
      </c>
      <c r="G9821" t="str">
        <f t="shared" si="660"/>
        <v>木</v>
      </c>
      <c r="I9821" t="str">
        <f t="shared" si="661"/>
        <v/>
      </c>
    </row>
    <row r="9822" spans="1:9">
      <c r="A9822" s="1">
        <v>46346</v>
      </c>
      <c r="B9822" s="6" t="s">
        <v>368</v>
      </c>
      <c r="C9822" s="7">
        <v>10</v>
      </c>
      <c r="D9822">
        <v>12</v>
      </c>
      <c r="E9822">
        <f t="shared" si="662"/>
        <v>4</v>
      </c>
      <c r="F9822" t="str">
        <f t="shared" si="663"/>
        <v>先負</v>
      </c>
      <c r="G9822" t="str">
        <f t="shared" si="660"/>
        <v>金</v>
      </c>
      <c r="I9822" t="str">
        <f t="shared" si="661"/>
        <v/>
      </c>
    </row>
    <row r="9823" spans="1:9">
      <c r="A9823" s="1">
        <v>46347</v>
      </c>
      <c r="B9823" s="6" t="s">
        <v>369</v>
      </c>
      <c r="C9823" s="7">
        <v>10</v>
      </c>
      <c r="D9823">
        <v>13</v>
      </c>
      <c r="E9823">
        <f t="shared" si="662"/>
        <v>5</v>
      </c>
      <c r="F9823" t="str">
        <f t="shared" si="663"/>
        <v>仏滅</v>
      </c>
      <c r="G9823" t="str">
        <f t="shared" si="660"/>
        <v>土</v>
      </c>
      <c r="I9823" t="str">
        <f t="shared" si="661"/>
        <v/>
      </c>
    </row>
    <row r="9824" spans="1:9">
      <c r="A9824" s="1">
        <v>46348</v>
      </c>
      <c r="B9824" s="6" t="s">
        <v>370</v>
      </c>
      <c r="C9824" s="7">
        <v>10</v>
      </c>
      <c r="D9824">
        <v>14</v>
      </c>
      <c r="E9824">
        <f t="shared" si="662"/>
        <v>0</v>
      </c>
      <c r="F9824" t="str">
        <f t="shared" si="663"/>
        <v>大安</v>
      </c>
      <c r="G9824" t="str">
        <f t="shared" si="660"/>
        <v>日</v>
      </c>
      <c r="I9824" t="str">
        <f t="shared" si="661"/>
        <v/>
      </c>
    </row>
    <row r="9825" spans="1:9">
      <c r="A9825" s="1">
        <v>46349</v>
      </c>
      <c r="B9825" s="6" t="s">
        <v>371</v>
      </c>
      <c r="C9825" s="7">
        <v>10</v>
      </c>
      <c r="D9825">
        <v>15</v>
      </c>
      <c r="E9825">
        <f t="shared" si="662"/>
        <v>1</v>
      </c>
      <c r="F9825" t="str">
        <f t="shared" si="663"/>
        <v>赤口</v>
      </c>
      <c r="G9825" t="str">
        <f t="shared" si="660"/>
        <v>月</v>
      </c>
      <c r="I9825" t="str">
        <f t="shared" si="661"/>
        <v/>
      </c>
    </row>
    <row r="9826" spans="1:9">
      <c r="A9826" s="1">
        <v>46350</v>
      </c>
      <c r="B9826" s="6" t="s">
        <v>372</v>
      </c>
      <c r="C9826" s="7">
        <v>10</v>
      </c>
      <c r="D9826">
        <v>16</v>
      </c>
      <c r="E9826">
        <f t="shared" si="662"/>
        <v>2</v>
      </c>
      <c r="F9826" t="str">
        <f t="shared" si="663"/>
        <v>先勝</v>
      </c>
      <c r="G9826" t="str">
        <f t="shared" si="660"/>
        <v>火</v>
      </c>
      <c r="I9826" t="str">
        <f t="shared" si="661"/>
        <v/>
      </c>
    </row>
    <row r="9827" spans="1:9">
      <c r="A9827" s="1">
        <v>46351</v>
      </c>
      <c r="B9827" s="6" t="s">
        <v>373</v>
      </c>
      <c r="C9827" s="7">
        <v>10</v>
      </c>
      <c r="D9827">
        <v>17</v>
      </c>
      <c r="E9827">
        <f t="shared" si="662"/>
        <v>3</v>
      </c>
      <c r="F9827" t="str">
        <f t="shared" si="663"/>
        <v>友引</v>
      </c>
      <c r="G9827" t="str">
        <f t="shared" si="660"/>
        <v>水</v>
      </c>
      <c r="I9827" t="str">
        <f t="shared" si="661"/>
        <v/>
      </c>
    </row>
    <row r="9828" spans="1:9">
      <c r="A9828" s="1">
        <v>46352</v>
      </c>
      <c r="B9828" s="6" t="s">
        <v>374</v>
      </c>
      <c r="C9828" s="7">
        <v>10</v>
      </c>
      <c r="D9828">
        <v>18</v>
      </c>
      <c r="E9828">
        <f t="shared" si="662"/>
        <v>4</v>
      </c>
      <c r="F9828" t="str">
        <f t="shared" si="663"/>
        <v>先負</v>
      </c>
      <c r="G9828" t="str">
        <f t="shared" si="660"/>
        <v>木</v>
      </c>
      <c r="I9828" t="str">
        <f t="shared" si="661"/>
        <v/>
      </c>
    </row>
    <row r="9829" spans="1:9">
      <c r="A9829" s="1">
        <v>46353</v>
      </c>
      <c r="B9829" s="6" t="s">
        <v>375</v>
      </c>
      <c r="C9829" s="7">
        <v>10</v>
      </c>
      <c r="D9829">
        <v>19</v>
      </c>
      <c r="E9829">
        <f t="shared" si="662"/>
        <v>5</v>
      </c>
      <c r="F9829" t="str">
        <f t="shared" si="663"/>
        <v>仏滅</v>
      </c>
      <c r="G9829" t="str">
        <f t="shared" si="660"/>
        <v>金</v>
      </c>
      <c r="I9829" t="str">
        <f t="shared" si="661"/>
        <v/>
      </c>
    </row>
    <row r="9830" spans="1:9">
      <c r="A9830" s="1">
        <v>46354</v>
      </c>
      <c r="B9830" s="6" t="s">
        <v>376</v>
      </c>
      <c r="C9830" s="7">
        <v>10</v>
      </c>
      <c r="D9830">
        <v>20</v>
      </c>
      <c r="E9830">
        <f t="shared" si="662"/>
        <v>0</v>
      </c>
      <c r="F9830" t="str">
        <f t="shared" si="663"/>
        <v>大安</v>
      </c>
      <c r="G9830" t="str">
        <f t="shared" si="660"/>
        <v>土</v>
      </c>
      <c r="I9830" t="str">
        <f t="shared" si="661"/>
        <v/>
      </c>
    </row>
    <row r="9831" spans="1:9">
      <c r="A9831" s="1">
        <v>46355</v>
      </c>
      <c r="B9831" s="6" t="s">
        <v>377</v>
      </c>
      <c r="C9831" s="7">
        <v>10</v>
      </c>
      <c r="D9831">
        <v>21</v>
      </c>
      <c r="E9831">
        <f t="shared" si="662"/>
        <v>1</v>
      </c>
      <c r="F9831" t="str">
        <f t="shared" si="663"/>
        <v>赤口</v>
      </c>
      <c r="G9831" t="str">
        <f t="shared" si="660"/>
        <v>日</v>
      </c>
      <c r="I9831" t="str">
        <f t="shared" si="661"/>
        <v/>
      </c>
    </row>
    <row r="9832" spans="1:9">
      <c r="A9832" s="1">
        <v>46356</v>
      </c>
      <c r="B9832" s="6" t="s">
        <v>378</v>
      </c>
      <c r="C9832" s="7">
        <v>10</v>
      </c>
      <c r="D9832">
        <v>22</v>
      </c>
      <c r="E9832">
        <f t="shared" si="662"/>
        <v>2</v>
      </c>
      <c r="F9832" t="str">
        <f t="shared" si="663"/>
        <v>先勝</v>
      </c>
      <c r="G9832" t="str">
        <f t="shared" si="660"/>
        <v>月</v>
      </c>
      <c r="I9832" t="str">
        <f t="shared" si="661"/>
        <v/>
      </c>
    </row>
    <row r="9833" spans="1:9">
      <c r="A9833" s="1">
        <v>46357</v>
      </c>
      <c r="B9833" s="6" t="s">
        <v>379</v>
      </c>
      <c r="C9833" s="7">
        <v>10</v>
      </c>
      <c r="D9833">
        <v>23</v>
      </c>
      <c r="E9833">
        <f t="shared" si="662"/>
        <v>3</v>
      </c>
      <c r="F9833" t="str">
        <f t="shared" si="663"/>
        <v>友引</v>
      </c>
      <c r="G9833" t="str">
        <f t="shared" si="660"/>
        <v>火</v>
      </c>
      <c r="I9833" t="str">
        <f t="shared" si="661"/>
        <v/>
      </c>
    </row>
    <row r="9834" spans="1:9">
      <c r="A9834" s="1">
        <v>46358</v>
      </c>
      <c r="B9834" s="6" t="s">
        <v>380</v>
      </c>
      <c r="C9834" s="7">
        <v>10</v>
      </c>
      <c r="D9834">
        <v>24</v>
      </c>
      <c r="E9834">
        <f t="shared" si="662"/>
        <v>4</v>
      </c>
      <c r="F9834" t="str">
        <f t="shared" si="663"/>
        <v>先負</v>
      </c>
      <c r="G9834" t="str">
        <f t="shared" si="660"/>
        <v>水</v>
      </c>
      <c r="I9834" t="str">
        <f t="shared" si="661"/>
        <v/>
      </c>
    </row>
    <row r="9835" spans="1:9">
      <c r="A9835" s="1">
        <v>46359</v>
      </c>
      <c r="B9835" s="6" t="s">
        <v>381</v>
      </c>
      <c r="C9835" s="7">
        <v>10</v>
      </c>
      <c r="D9835">
        <v>25</v>
      </c>
      <c r="E9835">
        <f t="shared" si="662"/>
        <v>5</v>
      </c>
      <c r="F9835" t="str">
        <f t="shared" si="663"/>
        <v>仏滅</v>
      </c>
      <c r="G9835" t="str">
        <f t="shared" si="660"/>
        <v>木</v>
      </c>
      <c r="I9835" t="str">
        <f t="shared" si="661"/>
        <v/>
      </c>
    </row>
    <row r="9836" spans="1:9">
      <c r="A9836" s="1">
        <v>46360</v>
      </c>
      <c r="B9836" s="6" t="s">
        <v>382</v>
      </c>
      <c r="C9836" s="7">
        <v>10</v>
      </c>
      <c r="D9836">
        <v>26</v>
      </c>
      <c r="E9836">
        <f t="shared" si="662"/>
        <v>0</v>
      </c>
      <c r="F9836" t="str">
        <f t="shared" si="663"/>
        <v>大安</v>
      </c>
      <c r="G9836" t="str">
        <f t="shared" si="660"/>
        <v>金</v>
      </c>
      <c r="I9836" t="str">
        <f t="shared" si="661"/>
        <v/>
      </c>
    </row>
    <row r="9837" spans="1:9">
      <c r="A9837" s="1">
        <v>46361</v>
      </c>
      <c r="B9837" s="6" t="s">
        <v>383</v>
      </c>
      <c r="C9837" s="7">
        <v>10</v>
      </c>
      <c r="D9837">
        <v>27</v>
      </c>
      <c r="E9837">
        <f t="shared" si="662"/>
        <v>1</v>
      </c>
      <c r="F9837" t="str">
        <f t="shared" si="663"/>
        <v>赤口</v>
      </c>
      <c r="G9837" t="str">
        <f t="shared" si="660"/>
        <v>土</v>
      </c>
      <c r="I9837" t="str">
        <f t="shared" si="661"/>
        <v/>
      </c>
    </row>
    <row r="9838" spans="1:9">
      <c r="A9838" s="1">
        <v>46362</v>
      </c>
      <c r="B9838" s="6" t="s">
        <v>384</v>
      </c>
      <c r="C9838" s="7">
        <v>10</v>
      </c>
      <c r="D9838">
        <v>28</v>
      </c>
      <c r="E9838">
        <f t="shared" si="662"/>
        <v>2</v>
      </c>
      <c r="F9838" t="str">
        <f t="shared" si="663"/>
        <v>先勝</v>
      </c>
      <c r="G9838" t="str">
        <f t="shared" si="660"/>
        <v>日</v>
      </c>
      <c r="I9838" t="str">
        <f t="shared" si="661"/>
        <v/>
      </c>
    </row>
    <row r="9839" spans="1:9">
      <c r="A9839" s="1">
        <v>46363</v>
      </c>
      <c r="B9839" s="6" t="s">
        <v>385</v>
      </c>
      <c r="C9839" s="7">
        <v>10</v>
      </c>
      <c r="D9839">
        <v>29</v>
      </c>
      <c r="E9839">
        <f t="shared" si="662"/>
        <v>3</v>
      </c>
      <c r="F9839" t="str">
        <f t="shared" si="663"/>
        <v>友引</v>
      </c>
      <c r="G9839" t="str">
        <f t="shared" si="660"/>
        <v>月</v>
      </c>
      <c r="I9839" t="str">
        <f t="shared" si="661"/>
        <v/>
      </c>
    </row>
    <row r="9840" spans="1:9">
      <c r="A9840" s="1">
        <v>46364</v>
      </c>
      <c r="B9840" s="6" t="s">
        <v>386</v>
      </c>
      <c r="C9840" s="7">
        <v>10</v>
      </c>
      <c r="D9840">
        <v>30</v>
      </c>
      <c r="E9840">
        <f t="shared" si="662"/>
        <v>4</v>
      </c>
      <c r="F9840" t="str">
        <f t="shared" si="663"/>
        <v>先負</v>
      </c>
      <c r="G9840" t="str">
        <f t="shared" si="660"/>
        <v>火</v>
      </c>
      <c r="I9840" t="str">
        <f t="shared" si="661"/>
        <v/>
      </c>
    </row>
    <row r="9841" spans="1:9">
      <c r="A9841" s="1">
        <v>46365</v>
      </c>
      <c r="B9841" s="6" t="s">
        <v>588</v>
      </c>
      <c r="C9841" s="7">
        <v>11</v>
      </c>
      <c r="D9841">
        <v>1</v>
      </c>
      <c r="E9841">
        <f t="shared" si="662"/>
        <v>0</v>
      </c>
      <c r="F9841" t="str">
        <f t="shared" si="663"/>
        <v>大安</v>
      </c>
      <c r="G9841" t="str">
        <f t="shared" si="660"/>
        <v>水</v>
      </c>
      <c r="I9841" t="str">
        <f t="shared" si="661"/>
        <v/>
      </c>
    </row>
    <row r="9842" spans="1:9">
      <c r="A9842" s="1">
        <v>46366</v>
      </c>
      <c r="B9842" s="6" t="s">
        <v>388</v>
      </c>
      <c r="C9842" s="7">
        <v>11</v>
      </c>
      <c r="D9842">
        <v>2</v>
      </c>
      <c r="E9842">
        <f t="shared" si="662"/>
        <v>1</v>
      </c>
      <c r="F9842" t="str">
        <f t="shared" si="663"/>
        <v>赤口</v>
      </c>
      <c r="G9842" t="str">
        <f t="shared" si="660"/>
        <v>木</v>
      </c>
      <c r="I9842" t="str">
        <f t="shared" si="661"/>
        <v/>
      </c>
    </row>
    <row r="9843" spans="1:9">
      <c r="A9843" s="1">
        <v>46367</v>
      </c>
      <c r="B9843" s="6" t="s">
        <v>389</v>
      </c>
      <c r="C9843" s="7">
        <v>11</v>
      </c>
      <c r="D9843">
        <v>3</v>
      </c>
      <c r="E9843">
        <f t="shared" si="662"/>
        <v>2</v>
      </c>
      <c r="F9843" t="str">
        <f t="shared" si="663"/>
        <v>先勝</v>
      </c>
      <c r="G9843" t="str">
        <f t="shared" si="660"/>
        <v>金</v>
      </c>
      <c r="I9843" t="str">
        <f t="shared" si="661"/>
        <v/>
      </c>
    </row>
    <row r="9844" spans="1:9">
      <c r="A9844" s="1">
        <v>46368</v>
      </c>
      <c r="B9844" s="6" t="s">
        <v>390</v>
      </c>
      <c r="C9844" s="7">
        <v>11</v>
      </c>
      <c r="D9844">
        <v>4</v>
      </c>
      <c r="E9844">
        <f t="shared" si="662"/>
        <v>3</v>
      </c>
      <c r="F9844" t="str">
        <f t="shared" si="663"/>
        <v>友引</v>
      </c>
      <c r="G9844" t="str">
        <f t="shared" si="660"/>
        <v>土</v>
      </c>
      <c r="I9844" t="str">
        <f t="shared" si="661"/>
        <v/>
      </c>
    </row>
    <row r="9845" spans="1:9">
      <c r="A9845" s="1">
        <v>46369</v>
      </c>
      <c r="B9845" s="6" t="s">
        <v>391</v>
      </c>
      <c r="C9845" s="7">
        <v>11</v>
      </c>
      <c r="D9845">
        <v>5</v>
      </c>
      <c r="E9845">
        <f t="shared" si="662"/>
        <v>4</v>
      </c>
      <c r="F9845" t="str">
        <f t="shared" si="663"/>
        <v>先負</v>
      </c>
      <c r="G9845" t="str">
        <f t="shared" si="660"/>
        <v>日</v>
      </c>
      <c r="I9845" t="str">
        <f t="shared" si="661"/>
        <v/>
      </c>
    </row>
    <row r="9846" spans="1:9">
      <c r="A9846" s="1">
        <v>46370</v>
      </c>
      <c r="B9846" s="6" t="s">
        <v>392</v>
      </c>
      <c r="C9846" s="7">
        <v>11</v>
      </c>
      <c r="D9846">
        <v>6</v>
      </c>
      <c r="E9846">
        <f t="shared" si="662"/>
        <v>5</v>
      </c>
      <c r="F9846" t="str">
        <f t="shared" si="663"/>
        <v>仏滅</v>
      </c>
      <c r="G9846" t="str">
        <f t="shared" si="660"/>
        <v>月</v>
      </c>
      <c r="I9846" t="str">
        <f t="shared" si="661"/>
        <v/>
      </c>
    </row>
    <row r="9847" spans="1:9">
      <c r="A9847" s="1">
        <v>46371</v>
      </c>
      <c r="B9847" s="6" t="s">
        <v>393</v>
      </c>
      <c r="C9847" s="7">
        <v>11</v>
      </c>
      <c r="D9847">
        <v>7</v>
      </c>
      <c r="E9847">
        <f t="shared" si="662"/>
        <v>0</v>
      </c>
      <c r="F9847" t="str">
        <f t="shared" si="663"/>
        <v>大安</v>
      </c>
      <c r="G9847" t="str">
        <f t="shared" si="660"/>
        <v>火</v>
      </c>
      <c r="I9847" t="str">
        <f t="shared" si="661"/>
        <v/>
      </c>
    </row>
    <row r="9848" spans="1:9">
      <c r="A9848" s="1">
        <v>46372</v>
      </c>
      <c r="B9848" s="6" t="s">
        <v>394</v>
      </c>
      <c r="C9848" s="7">
        <v>11</v>
      </c>
      <c r="D9848">
        <v>8</v>
      </c>
      <c r="E9848">
        <f t="shared" si="662"/>
        <v>1</v>
      </c>
      <c r="F9848" t="str">
        <f t="shared" si="663"/>
        <v>赤口</v>
      </c>
      <c r="G9848" t="str">
        <f t="shared" si="660"/>
        <v>水</v>
      </c>
      <c r="I9848" t="str">
        <f t="shared" si="661"/>
        <v/>
      </c>
    </row>
    <row r="9849" spans="1:9">
      <c r="A9849" s="1">
        <v>46373</v>
      </c>
      <c r="B9849" s="6" t="s">
        <v>395</v>
      </c>
      <c r="C9849" s="7">
        <v>11</v>
      </c>
      <c r="D9849">
        <v>9</v>
      </c>
      <c r="E9849">
        <f t="shared" si="662"/>
        <v>2</v>
      </c>
      <c r="F9849" t="str">
        <f t="shared" si="663"/>
        <v>先勝</v>
      </c>
      <c r="G9849" t="str">
        <f t="shared" si="660"/>
        <v>木</v>
      </c>
      <c r="I9849" t="str">
        <f t="shared" si="661"/>
        <v/>
      </c>
    </row>
    <row r="9850" spans="1:9">
      <c r="A9850" s="1">
        <v>46374</v>
      </c>
      <c r="B9850" s="6" t="s">
        <v>396</v>
      </c>
      <c r="C9850" s="7">
        <v>11</v>
      </c>
      <c r="D9850">
        <v>10</v>
      </c>
      <c r="E9850">
        <f t="shared" si="662"/>
        <v>3</v>
      </c>
      <c r="F9850" t="str">
        <f t="shared" si="663"/>
        <v>友引</v>
      </c>
      <c r="G9850" t="str">
        <f t="shared" si="660"/>
        <v>金</v>
      </c>
      <c r="I9850" t="str">
        <f t="shared" si="661"/>
        <v/>
      </c>
    </row>
    <row r="9851" spans="1:9">
      <c r="A9851" s="1">
        <v>46375</v>
      </c>
      <c r="B9851" s="6" t="s">
        <v>397</v>
      </c>
      <c r="C9851" s="7">
        <v>11</v>
      </c>
      <c r="D9851">
        <v>11</v>
      </c>
      <c r="E9851">
        <f t="shared" si="662"/>
        <v>4</v>
      </c>
      <c r="F9851" t="str">
        <f t="shared" si="663"/>
        <v>先負</v>
      </c>
      <c r="G9851" t="str">
        <f t="shared" si="660"/>
        <v>土</v>
      </c>
      <c r="I9851" t="str">
        <f t="shared" si="661"/>
        <v/>
      </c>
    </row>
    <row r="9852" spans="1:9">
      <c r="A9852" s="1">
        <v>46376</v>
      </c>
      <c r="B9852" s="6" t="s">
        <v>398</v>
      </c>
      <c r="C9852" s="7">
        <v>11</v>
      </c>
      <c r="D9852">
        <v>12</v>
      </c>
      <c r="E9852">
        <f t="shared" si="662"/>
        <v>5</v>
      </c>
      <c r="F9852" t="str">
        <f t="shared" si="663"/>
        <v>仏滅</v>
      </c>
      <c r="G9852" t="str">
        <f t="shared" si="660"/>
        <v>日</v>
      </c>
      <c r="I9852" t="str">
        <f t="shared" si="661"/>
        <v/>
      </c>
    </row>
    <row r="9853" spans="1:9">
      <c r="A9853" s="1">
        <v>46377</v>
      </c>
      <c r="B9853" s="6" t="s">
        <v>399</v>
      </c>
      <c r="C9853" s="7">
        <v>11</v>
      </c>
      <c r="D9853">
        <v>13</v>
      </c>
      <c r="E9853">
        <f t="shared" si="662"/>
        <v>0</v>
      </c>
      <c r="F9853" t="str">
        <f t="shared" si="663"/>
        <v>大安</v>
      </c>
      <c r="G9853" t="str">
        <f t="shared" si="660"/>
        <v>月</v>
      </c>
      <c r="I9853" t="str">
        <f t="shared" si="661"/>
        <v/>
      </c>
    </row>
    <row r="9854" spans="1:9">
      <c r="A9854" s="1">
        <v>46378</v>
      </c>
      <c r="B9854" s="6" t="s">
        <v>400</v>
      </c>
      <c r="C9854" s="7">
        <v>11</v>
      </c>
      <c r="D9854">
        <v>14</v>
      </c>
      <c r="E9854">
        <f t="shared" si="662"/>
        <v>1</v>
      </c>
      <c r="F9854" t="str">
        <f t="shared" si="663"/>
        <v>赤口</v>
      </c>
      <c r="G9854" t="str">
        <f t="shared" si="660"/>
        <v>火</v>
      </c>
      <c r="I9854" t="str">
        <f t="shared" si="661"/>
        <v/>
      </c>
    </row>
    <row r="9855" spans="1:9">
      <c r="A9855" s="1">
        <v>46379</v>
      </c>
      <c r="B9855" s="6" t="s">
        <v>401</v>
      </c>
      <c r="C9855" s="7">
        <v>11</v>
      </c>
      <c r="D9855">
        <v>15</v>
      </c>
      <c r="E9855">
        <f t="shared" si="662"/>
        <v>2</v>
      </c>
      <c r="F9855" t="str">
        <f t="shared" si="663"/>
        <v>先勝</v>
      </c>
      <c r="G9855" t="str">
        <f t="shared" si="660"/>
        <v>水</v>
      </c>
      <c r="I9855" t="str">
        <f t="shared" si="661"/>
        <v/>
      </c>
    </row>
    <row r="9856" spans="1:9">
      <c r="A9856" s="1">
        <v>46380</v>
      </c>
      <c r="B9856" s="6" t="s">
        <v>402</v>
      </c>
      <c r="C9856" s="7">
        <v>11</v>
      </c>
      <c r="D9856">
        <v>16</v>
      </c>
      <c r="E9856">
        <f t="shared" si="662"/>
        <v>3</v>
      </c>
      <c r="F9856" t="str">
        <f t="shared" si="663"/>
        <v>友引</v>
      </c>
      <c r="G9856" t="str">
        <f t="shared" si="660"/>
        <v>木</v>
      </c>
      <c r="I9856" t="str">
        <f t="shared" si="661"/>
        <v/>
      </c>
    </row>
    <row r="9857" spans="1:9">
      <c r="A9857" s="1">
        <v>46381</v>
      </c>
      <c r="B9857" s="6" t="s">
        <v>403</v>
      </c>
      <c r="C9857" s="7">
        <v>11</v>
      </c>
      <c r="D9857">
        <v>17</v>
      </c>
      <c r="E9857">
        <f t="shared" si="662"/>
        <v>4</v>
      </c>
      <c r="F9857" t="str">
        <f t="shared" si="663"/>
        <v>先負</v>
      </c>
      <c r="G9857" t="str">
        <f t="shared" si="660"/>
        <v>金</v>
      </c>
      <c r="I9857" t="str">
        <f t="shared" si="661"/>
        <v/>
      </c>
    </row>
    <row r="9858" spans="1:9">
      <c r="A9858" s="1">
        <v>46382</v>
      </c>
      <c r="B9858" s="6" t="s">
        <v>32</v>
      </c>
      <c r="C9858" s="7">
        <v>11</v>
      </c>
      <c r="D9858">
        <v>18</v>
      </c>
      <c r="E9858">
        <f t="shared" si="662"/>
        <v>5</v>
      </c>
      <c r="F9858" t="str">
        <f t="shared" si="663"/>
        <v>仏滅</v>
      </c>
      <c r="G9858" t="str">
        <f t="shared" si="660"/>
        <v>土</v>
      </c>
      <c r="I9858" t="str">
        <f t="shared" si="661"/>
        <v/>
      </c>
    </row>
    <row r="9859" spans="1:9">
      <c r="A9859" s="1">
        <v>46383</v>
      </c>
      <c r="B9859" s="6" t="s">
        <v>33</v>
      </c>
      <c r="C9859" s="7">
        <v>11</v>
      </c>
      <c r="D9859">
        <v>19</v>
      </c>
      <c r="E9859">
        <f t="shared" si="662"/>
        <v>0</v>
      </c>
      <c r="F9859" t="str">
        <f t="shared" si="663"/>
        <v>大安</v>
      </c>
      <c r="G9859" t="str">
        <f t="shared" ref="G9859:G9922" si="664">TEXT(A9859,"aaa")</f>
        <v>日</v>
      </c>
      <c r="I9859" t="str">
        <f t="shared" ref="I9859:I9922" si="665">IF(ISERROR(VLOOKUP(H9859,$K$29:$L$39,2,FALSE)),"",VLOOKUP(H9859,$K$29:$L$39,2,FALSE))</f>
        <v/>
      </c>
    </row>
    <row r="9860" spans="1:9">
      <c r="A9860" s="1">
        <v>46384</v>
      </c>
      <c r="B9860" s="6" t="s">
        <v>34</v>
      </c>
      <c r="C9860" s="7">
        <v>11</v>
      </c>
      <c r="D9860">
        <v>20</v>
      </c>
      <c r="E9860">
        <f t="shared" si="662"/>
        <v>1</v>
      </c>
      <c r="F9860" t="str">
        <f t="shared" si="663"/>
        <v>赤口</v>
      </c>
      <c r="G9860" t="str">
        <f t="shared" si="664"/>
        <v>月</v>
      </c>
      <c r="I9860" t="str">
        <f t="shared" si="665"/>
        <v/>
      </c>
    </row>
    <row r="9861" spans="1:9">
      <c r="A9861" s="1">
        <v>46385</v>
      </c>
      <c r="B9861" s="6" t="s">
        <v>35</v>
      </c>
      <c r="C9861" s="7">
        <v>11</v>
      </c>
      <c r="D9861">
        <v>21</v>
      </c>
      <c r="E9861">
        <f t="shared" si="662"/>
        <v>2</v>
      </c>
      <c r="F9861" t="str">
        <f t="shared" si="663"/>
        <v>先勝</v>
      </c>
      <c r="G9861" t="str">
        <f t="shared" si="664"/>
        <v>火</v>
      </c>
      <c r="I9861" t="str">
        <f t="shared" si="665"/>
        <v/>
      </c>
    </row>
    <row r="9862" spans="1:9">
      <c r="A9862" s="1">
        <v>46386</v>
      </c>
      <c r="B9862" s="6" t="s">
        <v>36</v>
      </c>
      <c r="C9862" s="7">
        <v>11</v>
      </c>
      <c r="D9862">
        <v>22</v>
      </c>
      <c r="E9862">
        <f t="shared" si="662"/>
        <v>3</v>
      </c>
      <c r="F9862" t="str">
        <f t="shared" si="663"/>
        <v>友引</v>
      </c>
      <c r="G9862" t="str">
        <f t="shared" si="664"/>
        <v>水</v>
      </c>
      <c r="I9862" t="str">
        <f t="shared" si="665"/>
        <v/>
      </c>
    </row>
    <row r="9863" spans="1:9">
      <c r="A9863" s="1">
        <v>46387</v>
      </c>
      <c r="B9863" s="6" t="s">
        <v>37</v>
      </c>
      <c r="C9863" s="7">
        <v>11</v>
      </c>
      <c r="D9863">
        <v>23</v>
      </c>
      <c r="E9863">
        <f t="shared" si="662"/>
        <v>4</v>
      </c>
      <c r="F9863" t="str">
        <f t="shared" si="663"/>
        <v>先負</v>
      </c>
      <c r="G9863" t="str">
        <f t="shared" si="664"/>
        <v>木</v>
      </c>
      <c r="I9863" t="str">
        <f t="shared" si="665"/>
        <v/>
      </c>
    </row>
    <row r="9864" spans="1:9">
      <c r="A9864" s="1">
        <v>46388</v>
      </c>
      <c r="B9864" s="6" t="s">
        <v>38</v>
      </c>
      <c r="C9864" s="7">
        <v>11</v>
      </c>
      <c r="D9864">
        <v>24</v>
      </c>
      <c r="E9864">
        <f t="shared" si="662"/>
        <v>5</v>
      </c>
      <c r="F9864" t="str">
        <f t="shared" si="663"/>
        <v>仏滅</v>
      </c>
      <c r="G9864" t="str">
        <f t="shared" si="664"/>
        <v>金</v>
      </c>
      <c r="I9864" t="str">
        <f t="shared" si="665"/>
        <v/>
      </c>
    </row>
    <row r="9865" spans="1:9">
      <c r="A9865" s="1">
        <v>46389</v>
      </c>
      <c r="B9865" s="6" t="s">
        <v>39</v>
      </c>
      <c r="C9865" s="7">
        <v>11</v>
      </c>
      <c r="D9865">
        <v>25</v>
      </c>
      <c r="E9865">
        <f t="shared" si="662"/>
        <v>0</v>
      </c>
      <c r="F9865" t="str">
        <f t="shared" si="663"/>
        <v>大安</v>
      </c>
      <c r="G9865" t="str">
        <f t="shared" si="664"/>
        <v>土</v>
      </c>
      <c r="I9865" t="str">
        <f t="shared" si="665"/>
        <v/>
      </c>
    </row>
    <row r="9866" spans="1:9">
      <c r="A9866" s="1">
        <v>46390</v>
      </c>
      <c r="B9866" s="6" t="s">
        <v>41</v>
      </c>
      <c r="C9866" s="7">
        <v>11</v>
      </c>
      <c r="D9866">
        <v>26</v>
      </c>
      <c r="E9866">
        <f t="shared" si="662"/>
        <v>1</v>
      </c>
      <c r="F9866" t="str">
        <f t="shared" si="663"/>
        <v>赤口</v>
      </c>
      <c r="G9866" t="str">
        <f t="shared" si="664"/>
        <v>日</v>
      </c>
      <c r="I9866" t="str">
        <f t="shared" si="665"/>
        <v/>
      </c>
    </row>
    <row r="9867" spans="1:9">
      <c r="A9867" s="1">
        <v>46391</v>
      </c>
      <c r="B9867" s="6" t="s">
        <v>42</v>
      </c>
      <c r="C9867" s="7">
        <v>11</v>
      </c>
      <c r="D9867">
        <v>27</v>
      </c>
      <c r="E9867">
        <f t="shared" si="662"/>
        <v>2</v>
      </c>
      <c r="F9867" t="str">
        <f t="shared" si="663"/>
        <v>先勝</v>
      </c>
      <c r="G9867" t="str">
        <f t="shared" si="664"/>
        <v>月</v>
      </c>
      <c r="I9867" t="str">
        <f t="shared" si="665"/>
        <v/>
      </c>
    </row>
    <row r="9868" spans="1:9">
      <c r="A9868" s="1">
        <v>46392</v>
      </c>
      <c r="B9868" s="6" t="s">
        <v>43</v>
      </c>
      <c r="C9868" s="7">
        <v>11</v>
      </c>
      <c r="D9868">
        <v>28</v>
      </c>
      <c r="E9868">
        <f t="shared" ref="E9868:E9931" si="666">MOD(C9868+D9868,6)</f>
        <v>3</v>
      </c>
      <c r="F9868" t="str">
        <f t="shared" ref="F9868:F9931" si="667">VLOOKUP(E9868,$K$18:$L$23,2)</f>
        <v>友引</v>
      </c>
      <c r="G9868" t="str">
        <f t="shared" si="664"/>
        <v>火</v>
      </c>
      <c r="I9868" t="str">
        <f t="shared" si="665"/>
        <v/>
      </c>
    </row>
    <row r="9869" spans="1:9">
      <c r="A9869" s="1">
        <v>46393</v>
      </c>
      <c r="B9869" s="6" t="s">
        <v>44</v>
      </c>
      <c r="C9869" s="7">
        <v>11</v>
      </c>
      <c r="D9869">
        <v>29</v>
      </c>
      <c r="E9869">
        <f t="shared" si="666"/>
        <v>4</v>
      </c>
      <c r="F9869" t="str">
        <f t="shared" si="667"/>
        <v>先負</v>
      </c>
      <c r="G9869" t="str">
        <f t="shared" si="664"/>
        <v>水</v>
      </c>
      <c r="I9869" t="str">
        <f t="shared" si="665"/>
        <v/>
      </c>
    </row>
    <row r="9870" spans="1:9">
      <c r="A9870" s="1">
        <v>46394</v>
      </c>
      <c r="B9870" s="6" t="s">
        <v>226</v>
      </c>
      <c r="C9870" s="7">
        <v>11</v>
      </c>
      <c r="D9870">
        <v>30</v>
      </c>
      <c r="E9870">
        <f t="shared" si="666"/>
        <v>5</v>
      </c>
      <c r="F9870" t="str">
        <f t="shared" si="667"/>
        <v>仏滅</v>
      </c>
      <c r="G9870" t="str">
        <f t="shared" si="664"/>
        <v>木</v>
      </c>
      <c r="I9870" t="str">
        <f t="shared" si="665"/>
        <v/>
      </c>
    </row>
    <row r="9871" spans="1:9">
      <c r="A9871" s="1">
        <v>46395</v>
      </c>
      <c r="B9871" s="6" t="s">
        <v>575</v>
      </c>
      <c r="C9871" s="7">
        <v>12</v>
      </c>
      <c r="D9871">
        <v>1</v>
      </c>
      <c r="E9871">
        <f t="shared" si="666"/>
        <v>1</v>
      </c>
      <c r="F9871" t="str">
        <f t="shared" si="667"/>
        <v>赤口</v>
      </c>
      <c r="G9871" t="str">
        <f t="shared" si="664"/>
        <v>金</v>
      </c>
      <c r="I9871" t="str">
        <f t="shared" si="665"/>
        <v/>
      </c>
    </row>
    <row r="9872" spans="1:9">
      <c r="A9872" s="1">
        <v>46396</v>
      </c>
      <c r="B9872" s="6" t="s">
        <v>46</v>
      </c>
      <c r="C9872" s="7">
        <v>12</v>
      </c>
      <c r="D9872">
        <v>2</v>
      </c>
      <c r="E9872">
        <f t="shared" si="666"/>
        <v>2</v>
      </c>
      <c r="F9872" t="str">
        <f t="shared" si="667"/>
        <v>先勝</v>
      </c>
      <c r="G9872" t="str">
        <f t="shared" si="664"/>
        <v>土</v>
      </c>
      <c r="I9872" t="str">
        <f t="shared" si="665"/>
        <v/>
      </c>
    </row>
    <row r="9873" spans="1:9">
      <c r="A9873" s="1">
        <v>46397</v>
      </c>
      <c r="B9873" s="6" t="s">
        <v>47</v>
      </c>
      <c r="C9873" s="7">
        <v>12</v>
      </c>
      <c r="D9873">
        <v>3</v>
      </c>
      <c r="E9873">
        <f t="shared" si="666"/>
        <v>3</v>
      </c>
      <c r="F9873" t="str">
        <f t="shared" si="667"/>
        <v>友引</v>
      </c>
      <c r="G9873" t="str">
        <f t="shared" si="664"/>
        <v>日</v>
      </c>
      <c r="I9873" t="str">
        <f t="shared" si="665"/>
        <v/>
      </c>
    </row>
    <row r="9874" spans="1:9">
      <c r="A9874" s="1">
        <v>46398</v>
      </c>
      <c r="B9874" s="6" t="s">
        <v>48</v>
      </c>
      <c r="C9874" s="7">
        <v>12</v>
      </c>
      <c r="D9874">
        <v>4</v>
      </c>
      <c r="E9874">
        <f t="shared" si="666"/>
        <v>4</v>
      </c>
      <c r="F9874" t="str">
        <f t="shared" si="667"/>
        <v>先負</v>
      </c>
      <c r="G9874" t="str">
        <f t="shared" si="664"/>
        <v>月</v>
      </c>
      <c r="I9874" t="str">
        <f t="shared" si="665"/>
        <v/>
      </c>
    </row>
    <row r="9875" spans="1:9">
      <c r="A9875" s="1">
        <v>46399</v>
      </c>
      <c r="B9875" s="6" t="s">
        <v>49</v>
      </c>
      <c r="C9875" s="7">
        <v>12</v>
      </c>
      <c r="D9875">
        <v>5</v>
      </c>
      <c r="E9875">
        <f t="shared" si="666"/>
        <v>5</v>
      </c>
      <c r="F9875" t="str">
        <f t="shared" si="667"/>
        <v>仏滅</v>
      </c>
      <c r="G9875" t="str">
        <f t="shared" si="664"/>
        <v>火</v>
      </c>
      <c r="I9875" t="str">
        <f t="shared" si="665"/>
        <v/>
      </c>
    </row>
    <row r="9876" spans="1:9">
      <c r="A9876" s="1">
        <v>46400</v>
      </c>
      <c r="B9876" s="6" t="s">
        <v>50</v>
      </c>
      <c r="C9876" s="7">
        <v>12</v>
      </c>
      <c r="D9876">
        <v>6</v>
      </c>
      <c r="E9876">
        <f t="shared" si="666"/>
        <v>0</v>
      </c>
      <c r="F9876" t="str">
        <f t="shared" si="667"/>
        <v>大安</v>
      </c>
      <c r="G9876" t="str">
        <f t="shared" si="664"/>
        <v>水</v>
      </c>
      <c r="I9876" t="str">
        <f t="shared" si="665"/>
        <v/>
      </c>
    </row>
    <row r="9877" spans="1:9">
      <c r="A9877" s="1">
        <v>46401</v>
      </c>
      <c r="B9877" s="6" t="s">
        <v>51</v>
      </c>
      <c r="C9877" s="7">
        <v>12</v>
      </c>
      <c r="D9877">
        <v>7</v>
      </c>
      <c r="E9877">
        <f t="shared" si="666"/>
        <v>1</v>
      </c>
      <c r="F9877" t="str">
        <f t="shared" si="667"/>
        <v>赤口</v>
      </c>
      <c r="G9877" t="str">
        <f t="shared" si="664"/>
        <v>木</v>
      </c>
      <c r="I9877" t="str">
        <f t="shared" si="665"/>
        <v/>
      </c>
    </row>
    <row r="9878" spans="1:9">
      <c r="A9878" s="1">
        <v>46402</v>
      </c>
      <c r="B9878" s="6" t="s">
        <v>52</v>
      </c>
      <c r="C9878" s="7">
        <v>12</v>
      </c>
      <c r="D9878">
        <v>8</v>
      </c>
      <c r="E9878">
        <f t="shared" si="666"/>
        <v>2</v>
      </c>
      <c r="F9878" t="str">
        <f t="shared" si="667"/>
        <v>先勝</v>
      </c>
      <c r="G9878" t="str">
        <f t="shared" si="664"/>
        <v>金</v>
      </c>
      <c r="I9878" t="str">
        <f t="shared" si="665"/>
        <v/>
      </c>
    </row>
    <row r="9879" spans="1:9">
      <c r="A9879" s="1">
        <v>46403</v>
      </c>
      <c r="B9879" s="6" t="s">
        <v>53</v>
      </c>
      <c r="C9879" s="7">
        <v>12</v>
      </c>
      <c r="D9879">
        <v>9</v>
      </c>
      <c r="E9879">
        <f t="shared" si="666"/>
        <v>3</v>
      </c>
      <c r="F9879" t="str">
        <f t="shared" si="667"/>
        <v>友引</v>
      </c>
      <c r="G9879" t="str">
        <f t="shared" si="664"/>
        <v>土</v>
      </c>
      <c r="I9879" t="str">
        <f t="shared" si="665"/>
        <v/>
      </c>
    </row>
    <row r="9880" spans="1:9">
      <c r="A9880" s="1">
        <v>46404</v>
      </c>
      <c r="B9880" s="6" t="s">
        <v>54</v>
      </c>
      <c r="C9880" s="7">
        <v>12</v>
      </c>
      <c r="D9880">
        <v>10</v>
      </c>
      <c r="E9880">
        <f t="shared" si="666"/>
        <v>4</v>
      </c>
      <c r="F9880" t="str">
        <f t="shared" si="667"/>
        <v>先負</v>
      </c>
      <c r="G9880" t="str">
        <f t="shared" si="664"/>
        <v>日</v>
      </c>
      <c r="I9880" t="str">
        <f t="shared" si="665"/>
        <v/>
      </c>
    </row>
    <row r="9881" spans="1:9">
      <c r="A9881" s="1">
        <v>46405</v>
      </c>
      <c r="B9881" s="6" t="s">
        <v>55</v>
      </c>
      <c r="C9881" s="7">
        <v>12</v>
      </c>
      <c r="D9881">
        <v>11</v>
      </c>
      <c r="E9881">
        <f t="shared" si="666"/>
        <v>5</v>
      </c>
      <c r="F9881" t="str">
        <f t="shared" si="667"/>
        <v>仏滅</v>
      </c>
      <c r="G9881" t="str">
        <f t="shared" si="664"/>
        <v>月</v>
      </c>
      <c r="I9881" t="str">
        <f t="shared" si="665"/>
        <v/>
      </c>
    </row>
    <row r="9882" spans="1:9">
      <c r="A9882" s="1">
        <v>46406</v>
      </c>
      <c r="B9882" s="6" t="s">
        <v>56</v>
      </c>
      <c r="C9882" s="7">
        <v>12</v>
      </c>
      <c r="D9882">
        <v>12</v>
      </c>
      <c r="E9882">
        <f t="shared" si="666"/>
        <v>0</v>
      </c>
      <c r="F9882" t="str">
        <f t="shared" si="667"/>
        <v>大安</v>
      </c>
      <c r="G9882" t="str">
        <f t="shared" si="664"/>
        <v>火</v>
      </c>
      <c r="I9882" t="str">
        <f t="shared" si="665"/>
        <v/>
      </c>
    </row>
    <row r="9883" spans="1:9">
      <c r="A9883" s="1">
        <v>46407</v>
      </c>
      <c r="B9883" s="6" t="s">
        <v>57</v>
      </c>
      <c r="C9883" s="7">
        <v>12</v>
      </c>
      <c r="D9883">
        <v>13</v>
      </c>
      <c r="E9883">
        <f t="shared" si="666"/>
        <v>1</v>
      </c>
      <c r="F9883" t="str">
        <f t="shared" si="667"/>
        <v>赤口</v>
      </c>
      <c r="G9883" t="str">
        <f t="shared" si="664"/>
        <v>水</v>
      </c>
      <c r="I9883" t="str">
        <f t="shared" si="665"/>
        <v/>
      </c>
    </row>
    <row r="9884" spans="1:9">
      <c r="A9884" s="1">
        <v>46408</v>
      </c>
      <c r="B9884" s="6" t="s">
        <v>58</v>
      </c>
      <c r="C9884" s="7">
        <v>12</v>
      </c>
      <c r="D9884">
        <v>14</v>
      </c>
      <c r="E9884">
        <f t="shared" si="666"/>
        <v>2</v>
      </c>
      <c r="F9884" t="str">
        <f t="shared" si="667"/>
        <v>先勝</v>
      </c>
      <c r="G9884" t="str">
        <f t="shared" si="664"/>
        <v>木</v>
      </c>
      <c r="I9884" t="str">
        <f t="shared" si="665"/>
        <v/>
      </c>
    </row>
    <row r="9885" spans="1:9">
      <c r="A9885" s="1">
        <v>46409</v>
      </c>
      <c r="B9885" s="6" t="s">
        <v>59</v>
      </c>
      <c r="C9885" s="7">
        <v>12</v>
      </c>
      <c r="D9885">
        <v>15</v>
      </c>
      <c r="E9885">
        <f t="shared" si="666"/>
        <v>3</v>
      </c>
      <c r="F9885" t="str">
        <f t="shared" si="667"/>
        <v>友引</v>
      </c>
      <c r="G9885" t="str">
        <f t="shared" si="664"/>
        <v>金</v>
      </c>
      <c r="I9885" t="str">
        <f t="shared" si="665"/>
        <v/>
      </c>
    </row>
    <row r="9886" spans="1:9">
      <c r="A9886" s="1">
        <v>46410</v>
      </c>
      <c r="B9886" s="6" t="s">
        <v>60</v>
      </c>
      <c r="C9886" s="7">
        <v>12</v>
      </c>
      <c r="D9886">
        <v>16</v>
      </c>
      <c r="E9886">
        <f t="shared" si="666"/>
        <v>4</v>
      </c>
      <c r="F9886" t="str">
        <f t="shared" si="667"/>
        <v>先負</v>
      </c>
      <c r="G9886" t="str">
        <f t="shared" si="664"/>
        <v>土</v>
      </c>
      <c r="I9886" t="str">
        <f t="shared" si="665"/>
        <v/>
      </c>
    </row>
    <row r="9887" spans="1:9">
      <c r="A9887" s="1">
        <v>46411</v>
      </c>
      <c r="B9887" s="6" t="s">
        <v>61</v>
      </c>
      <c r="C9887" s="7">
        <v>12</v>
      </c>
      <c r="D9887">
        <v>17</v>
      </c>
      <c r="E9887">
        <f t="shared" si="666"/>
        <v>5</v>
      </c>
      <c r="F9887" t="str">
        <f t="shared" si="667"/>
        <v>仏滅</v>
      </c>
      <c r="G9887" t="str">
        <f t="shared" si="664"/>
        <v>日</v>
      </c>
      <c r="I9887" t="str">
        <f t="shared" si="665"/>
        <v/>
      </c>
    </row>
    <row r="9888" spans="1:9">
      <c r="A9888" s="1">
        <v>46412</v>
      </c>
      <c r="B9888" s="6" t="s">
        <v>62</v>
      </c>
      <c r="C9888" s="7">
        <v>12</v>
      </c>
      <c r="D9888">
        <v>18</v>
      </c>
      <c r="E9888">
        <f t="shared" si="666"/>
        <v>0</v>
      </c>
      <c r="F9888" t="str">
        <f t="shared" si="667"/>
        <v>大安</v>
      </c>
      <c r="G9888" t="str">
        <f t="shared" si="664"/>
        <v>月</v>
      </c>
      <c r="I9888" t="str">
        <f t="shared" si="665"/>
        <v/>
      </c>
    </row>
    <row r="9889" spans="1:9">
      <c r="A9889" s="1">
        <v>46413</v>
      </c>
      <c r="B9889" s="6" t="s">
        <v>63</v>
      </c>
      <c r="C9889" s="7">
        <v>12</v>
      </c>
      <c r="D9889">
        <v>19</v>
      </c>
      <c r="E9889">
        <f t="shared" si="666"/>
        <v>1</v>
      </c>
      <c r="F9889" t="str">
        <f t="shared" si="667"/>
        <v>赤口</v>
      </c>
      <c r="G9889" t="str">
        <f t="shared" si="664"/>
        <v>火</v>
      </c>
      <c r="I9889" t="str">
        <f t="shared" si="665"/>
        <v/>
      </c>
    </row>
    <row r="9890" spans="1:9">
      <c r="A9890" s="1">
        <v>46414</v>
      </c>
      <c r="B9890" s="6" t="s">
        <v>64</v>
      </c>
      <c r="C9890" s="7">
        <v>12</v>
      </c>
      <c r="D9890">
        <v>20</v>
      </c>
      <c r="E9890">
        <f t="shared" si="666"/>
        <v>2</v>
      </c>
      <c r="F9890" t="str">
        <f t="shared" si="667"/>
        <v>先勝</v>
      </c>
      <c r="G9890" t="str">
        <f t="shared" si="664"/>
        <v>水</v>
      </c>
      <c r="I9890" t="str">
        <f t="shared" si="665"/>
        <v/>
      </c>
    </row>
    <row r="9891" spans="1:9">
      <c r="A9891" s="1">
        <v>46415</v>
      </c>
      <c r="B9891" s="6" t="s">
        <v>65</v>
      </c>
      <c r="C9891" s="7">
        <v>12</v>
      </c>
      <c r="D9891">
        <v>21</v>
      </c>
      <c r="E9891">
        <f t="shared" si="666"/>
        <v>3</v>
      </c>
      <c r="F9891" t="str">
        <f t="shared" si="667"/>
        <v>友引</v>
      </c>
      <c r="G9891" t="str">
        <f t="shared" si="664"/>
        <v>木</v>
      </c>
      <c r="I9891" t="str">
        <f t="shared" si="665"/>
        <v/>
      </c>
    </row>
    <row r="9892" spans="1:9">
      <c r="A9892" s="1">
        <v>46416</v>
      </c>
      <c r="B9892" s="6" t="s">
        <v>66</v>
      </c>
      <c r="C9892" s="7">
        <v>12</v>
      </c>
      <c r="D9892">
        <v>22</v>
      </c>
      <c r="E9892">
        <f t="shared" si="666"/>
        <v>4</v>
      </c>
      <c r="F9892" t="str">
        <f t="shared" si="667"/>
        <v>先負</v>
      </c>
      <c r="G9892" t="str">
        <f t="shared" si="664"/>
        <v>金</v>
      </c>
      <c r="I9892" t="str">
        <f t="shared" si="665"/>
        <v/>
      </c>
    </row>
    <row r="9893" spans="1:9">
      <c r="A9893" s="1">
        <v>46417</v>
      </c>
      <c r="B9893" s="6" t="s">
        <v>67</v>
      </c>
      <c r="C9893" s="7">
        <v>12</v>
      </c>
      <c r="D9893">
        <v>23</v>
      </c>
      <c r="E9893">
        <f t="shared" si="666"/>
        <v>5</v>
      </c>
      <c r="F9893" t="str">
        <f t="shared" si="667"/>
        <v>仏滅</v>
      </c>
      <c r="G9893" t="str">
        <f t="shared" si="664"/>
        <v>土</v>
      </c>
      <c r="I9893" t="str">
        <f t="shared" si="665"/>
        <v/>
      </c>
    </row>
    <row r="9894" spans="1:9">
      <c r="A9894" s="1">
        <v>46418</v>
      </c>
      <c r="B9894" s="6" t="s">
        <v>68</v>
      </c>
      <c r="C9894" s="7">
        <v>12</v>
      </c>
      <c r="D9894">
        <v>24</v>
      </c>
      <c r="E9894">
        <f t="shared" si="666"/>
        <v>0</v>
      </c>
      <c r="F9894" t="str">
        <f t="shared" si="667"/>
        <v>大安</v>
      </c>
      <c r="G9894" t="str">
        <f t="shared" si="664"/>
        <v>日</v>
      </c>
      <c r="I9894" t="str">
        <f t="shared" si="665"/>
        <v/>
      </c>
    </row>
    <row r="9895" spans="1:9">
      <c r="A9895" s="1">
        <v>46419</v>
      </c>
      <c r="B9895" s="6" t="s">
        <v>69</v>
      </c>
      <c r="C9895" s="7">
        <v>12</v>
      </c>
      <c r="D9895">
        <v>25</v>
      </c>
      <c r="E9895">
        <f t="shared" si="666"/>
        <v>1</v>
      </c>
      <c r="F9895" t="str">
        <f t="shared" si="667"/>
        <v>赤口</v>
      </c>
      <c r="G9895" t="str">
        <f t="shared" si="664"/>
        <v>月</v>
      </c>
      <c r="I9895" t="str">
        <f t="shared" si="665"/>
        <v/>
      </c>
    </row>
    <row r="9896" spans="1:9">
      <c r="A9896" s="1">
        <v>46420</v>
      </c>
      <c r="B9896" s="6" t="s">
        <v>70</v>
      </c>
      <c r="C9896" s="7">
        <v>12</v>
      </c>
      <c r="D9896">
        <v>26</v>
      </c>
      <c r="E9896">
        <f t="shared" si="666"/>
        <v>2</v>
      </c>
      <c r="F9896" t="str">
        <f t="shared" si="667"/>
        <v>先勝</v>
      </c>
      <c r="G9896" t="str">
        <f t="shared" si="664"/>
        <v>火</v>
      </c>
      <c r="I9896" t="str">
        <f t="shared" si="665"/>
        <v/>
      </c>
    </row>
    <row r="9897" spans="1:9">
      <c r="A9897" s="1">
        <v>46421</v>
      </c>
      <c r="B9897" s="6" t="s">
        <v>71</v>
      </c>
      <c r="C9897" s="7">
        <v>12</v>
      </c>
      <c r="D9897">
        <v>27</v>
      </c>
      <c r="E9897">
        <f t="shared" si="666"/>
        <v>3</v>
      </c>
      <c r="F9897" t="str">
        <f t="shared" si="667"/>
        <v>友引</v>
      </c>
      <c r="G9897" t="str">
        <f t="shared" si="664"/>
        <v>水</v>
      </c>
      <c r="I9897" t="str">
        <f t="shared" si="665"/>
        <v/>
      </c>
    </row>
    <row r="9898" spans="1:9">
      <c r="A9898" s="1">
        <v>46422</v>
      </c>
      <c r="B9898" s="6" t="s">
        <v>72</v>
      </c>
      <c r="C9898" s="7">
        <v>12</v>
      </c>
      <c r="D9898">
        <v>28</v>
      </c>
      <c r="E9898">
        <f t="shared" si="666"/>
        <v>4</v>
      </c>
      <c r="F9898" t="str">
        <f t="shared" si="667"/>
        <v>先負</v>
      </c>
      <c r="G9898" t="str">
        <f t="shared" si="664"/>
        <v>木</v>
      </c>
      <c r="I9898" t="str">
        <f t="shared" si="665"/>
        <v/>
      </c>
    </row>
    <row r="9899" spans="1:9">
      <c r="A9899" s="1">
        <v>46423</v>
      </c>
      <c r="B9899" s="6" t="s">
        <v>73</v>
      </c>
      <c r="C9899" s="7">
        <v>12</v>
      </c>
      <c r="D9899">
        <v>29</v>
      </c>
      <c r="E9899">
        <f t="shared" si="666"/>
        <v>5</v>
      </c>
      <c r="F9899" t="str">
        <f t="shared" si="667"/>
        <v>仏滅</v>
      </c>
      <c r="G9899" t="str">
        <f t="shared" si="664"/>
        <v>金</v>
      </c>
      <c r="I9899" t="str">
        <f t="shared" si="665"/>
        <v/>
      </c>
    </row>
    <row r="9900" spans="1:9">
      <c r="A9900" s="1">
        <v>46424</v>
      </c>
      <c r="B9900" s="6" t="s">
        <v>74</v>
      </c>
      <c r="C9900" s="7">
        <v>12</v>
      </c>
      <c r="D9900">
        <v>30</v>
      </c>
      <c r="E9900">
        <f t="shared" si="666"/>
        <v>0</v>
      </c>
      <c r="F9900" t="str">
        <f t="shared" si="667"/>
        <v>大安</v>
      </c>
      <c r="G9900" t="str">
        <f t="shared" si="664"/>
        <v>土</v>
      </c>
      <c r="I9900" t="str">
        <f t="shared" si="665"/>
        <v/>
      </c>
    </row>
    <row r="9901" spans="1:9">
      <c r="A9901" s="1">
        <v>46425</v>
      </c>
      <c r="B9901" s="6" t="s">
        <v>584</v>
      </c>
      <c r="C9901" s="7">
        <v>1</v>
      </c>
      <c r="D9901">
        <v>1</v>
      </c>
      <c r="E9901">
        <f t="shared" si="666"/>
        <v>2</v>
      </c>
      <c r="F9901" t="str">
        <f t="shared" si="667"/>
        <v>先勝</v>
      </c>
      <c r="G9901" t="str">
        <f t="shared" si="664"/>
        <v>日</v>
      </c>
      <c r="I9901" t="str">
        <f t="shared" si="665"/>
        <v/>
      </c>
    </row>
    <row r="9902" spans="1:9">
      <c r="A9902" s="1">
        <v>46426</v>
      </c>
      <c r="B9902" s="6" t="s">
        <v>76</v>
      </c>
      <c r="C9902" s="7">
        <v>1</v>
      </c>
      <c r="D9902">
        <v>2</v>
      </c>
      <c r="E9902">
        <f t="shared" si="666"/>
        <v>3</v>
      </c>
      <c r="F9902" t="str">
        <f t="shared" si="667"/>
        <v>友引</v>
      </c>
      <c r="G9902" t="str">
        <f t="shared" si="664"/>
        <v>月</v>
      </c>
      <c r="I9902" t="str">
        <f t="shared" si="665"/>
        <v/>
      </c>
    </row>
    <row r="9903" spans="1:9">
      <c r="A9903" s="1">
        <v>46427</v>
      </c>
      <c r="B9903" s="6" t="s">
        <v>77</v>
      </c>
      <c r="C9903" s="7">
        <v>1</v>
      </c>
      <c r="D9903">
        <v>3</v>
      </c>
      <c r="E9903">
        <f t="shared" si="666"/>
        <v>4</v>
      </c>
      <c r="F9903" t="str">
        <f t="shared" si="667"/>
        <v>先負</v>
      </c>
      <c r="G9903" t="str">
        <f t="shared" si="664"/>
        <v>火</v>
      </c>
      <c r="I9903" t="str">
        <f t="shared" si="665"/>
        <v/>
      </c>
    </row>
    <row r="9904" spans="1:9">
      <c r="A9904" s="1">
        <v>46428</v>
      </c>
      <c r="B9904" s="6" t="s">
        <v>78</v>
      </c>
      <c r="C9904" s="7">
        <v>1</v>
      </c>
      <c r="D9904">
        <v>4</v>
      </c>
      <c r="E9904">
        <f t="shared" si="666"/>
        <v>5</v>
      </c>
      <c r="F9904" t="str">
        <f t="shared" si="667"/>
        <v>仏滅</v>
      </c>
      <c r="G9904" t="str">
        <f t="shared" si="664"/>
        <v>水</v>
      </c>
      <c r="I9904" t="str">
        <f t="shared" si="665"/>
        <v/>
      </c>
    </row>
    <row r="9905" spans="1:9">
      <c r="A9905" s="1">
        <v>46429</v>
      </c>
      <c r="B9905" s="6" t="s">
        <v>79</v>
      </c>
      <c r="C9905" s="7">
        <v>1</v>
      </c>
      <c r="D9905">
        <v>5</v>
      </c>
      <c r="E9905">
        <f t="shared" si="666"/>
        <v>0</v>
      </c>
      <c r="F9905" t="str">
        <f t="shared" si="667"/>
        <v>大安</v>
      </c>
      <c r="G9905" t="str">
        <f t="shared" si="664"/>
        <v>木</v>
      </c>
      <c r="I9905" t="str">
        <f t="shared" si="665"/>
        <v/>
      </c>
    </row>
    <row r="9906" spans="1:9">
      <c r="A9906" s="1">
        <v>46430</v>
      </c>
      <c r="B9906" s="6" t="s">
        <v>80</v>
      </c>
      <c r="C9906" s="7">
        <v>1</v>
      </c>
      <c r="D9906">
        <v>6</v>
      </c>
      <c r="E9906">
        <f t="shared" si="666"/>
        <v>1</v>
      </c>
      <c r="F9906" t="str">
        <f t="shared" si="667"/>
        <v>赤口</v>
      </c>
      <c r="G9906" t="str">
        <f t="shared" si="664"/>
        <v>金</v>
      </c>
      <c r="I9906" t="str">
        <f t="shared" si="665"/>
        <v/>
      </c>
    </row>
    <row r="9907" spans="1:9">
      <c r="A9907" s="1">
        <v>46431</v>
      </c>
      <c r="B9907" s="6" t="s">
        <v>81</v>
      </c>
      <c r="C9907" s="7">
        <v>1</v>
      </c>
      <c r="D9907">
        <v>7</v>
      </c>
      <c r="E9907">
        <f t="shared" si="666"/>
        <v>2</v>
      </c>
      <c r="F9907" t="str">
        <f t="shared" si="667"/>
        <v>先勝</v>
      </c>
      <c r="G9907" t="str">
        <f t="shared" si="664"/>
        <v>土</v>
      </c>
      <c r="I9907" t="str">
        <f t="shared" si="665"/>
        <v/>
      </c>
    </row>
    <row r="9908" spans="1:9">
      <c r="A9908" s="1">
        <v>46432</v>
      </c>
      <c r="B9908" s="6" t="s">
        <v>82</v>
      </c>
      <c r="C9908" s="7">
        <v>1</v>
      </c>
      <c r="D9908">
        <v>8</v>
      </c>
      <c r="E9908">
        <f t="shared" si="666"/>
        <v>3</v>
      </c>
      <c r="F9908" t="str">
        <f t="shared" si="667"/>
        <v>友引</v>
      </c>
      <c r="G9908" t="str">
        <f t="shared" si="664"/>
        <v>日</v>
      </c>
      <c r="I9908" t="str">
        <f t="shared" si="665"/>
        <v/>
      </c>
    </row>
    <row r="9909" spans="1:9">
      <c r="A9909" s="1">
        <v>46433</v>
      </c>
      <c r="B9909" s="6" t="s">
        <v>83</v>
      </c>
      <c r="C9909" s="7">
        <v>1</v>
      </c>
      <c r="D9909">
        <v>9</v>
      </c>
      <c r="E9909">
        <f t="shared" si="666"/>
        <v>4</v>
      </c>
      <c r="F9909" t="str">
        <f t="shared" si="667"/>
        <v>先負</v>
      </c>
      <c r="G9909" t="str">
        <f t="shared" si="664"/>
        <v>月</v>
      </c>
      <c r="I9909" t="str">
        <f t="shared" si="665"/>
        <v/>
      </c>
    </row>
    <row r="9910" spans="1:9">
      <c r="A9910" s="1">
        <v>46434</v>
      </c>
      <c r="B9910" s="6" t="s">
        <v>84</v>
      </c>
      <c r="C9910" s="7">
        <v>1</v>
      </c>
      <c r="D9910">
        <v>10</v>
      </c>
      <c r="E9910">
        <f t="shared" si="666"/>
        <v>5</v>
      </c>
      <c r="F9910" t="str">
        <f t="shared" si="667"/>
        <v>仏滅</v>
      </c>
      <c r="G9910" t="str">
        <f t="shared" si="664"/>
        <v>火</v>
      </c>
      <c r="I9910" t="str">
        <f t="shared" si="665"/>
        <v/>
      </c>
    </row>
    <row r="9911" spans="1:9">
      <c r="A9911" s="1">
        <v>46435</v>
      </c>
      <c r="B9911" s="6" t="s">
        <v>85</v>
      </c>
      <c r="C9911" s="7">
        <v>1</v>
      </c>
      <c r="D9911">
        <v>11</v>
      </c>
      <c r="E9911">
        <f t="shared" si="666"/>
        <v>0</v>
      </c>
      <c r="F9911" t="str">
        <f t="shared" si="667"/>
        <v>大安</v>
      </c>
      <c r="G9911" t="str">
        <f t="shared" si="664"/>
        <v>水</v>
      </c>
      <c r="I9911" t="str">
        <f t="shared" si="665"/>
        <v/>
      </c>
    </row>
    <row r="9912" spans="1:9">
      <c r="A9912" s="1">
        <v>46436</v>
      </c>
      <c r="B9912" s="6" t="s">
        <v>86</v>
      </c>
      <c r="C9912" s="7">
        <v>1</v>
      </c>
      <c r="D9912">
        <v>12</v>
      </c>
      <c r="E9912">
        <f t="shared" si="666"/>
        <v>1</v>
      </c>
      <c r="F9912" t="str">
        <f t="shared" si="667"/>
        <v>赤口</v>
      </c>
      <c r="G9912" t="str">
        <f t="shared" si="664"/>
        <v>木</v>
      </c>
      <c r="I9912" t="str">
        <f t="shared" si="665"/>
        <v/>
      </c>
    </row>
    <row r="9913" spans="1:9">
      <c r="A9913" s="1">
        <v>46437</v>
      </c>
      <c r="B9913" s="6" t="s">
        <v>87</v>
      </c>
      <c r="C9913" s="7">
        <v>1</v>
      </c>
      <c r="D9913">
        <v>13</v>
      </c>
      <c r="E9913">
        <f t="shared" si="666"/>
        <v>2</v>
      </c>
      <c r="F9913" t="str">
        <f t="shared" si="667"/>
        <v>先勝</v>
      </c>
      <c r="G9913" t="str">
        <f t="shared" si="664"/>
        <v>金</v>
      </c>
      <c r="I9913" t="str">
        <f t="shared" si="665"/>
        <v/>
      </c>
    </row>
    <row r="9914" spans="1:9">
      <c r="A9914" s="1">
        <v>46438</v>
      </c>
      <c r="B9914" s="6" t="s">
        <v>88</v>
      </c>
      <c r="C9914" s="7">
        <v>1</v>
      </c>
      <c r="D9914">
        <v>14</v>
      </c>
      <c r="E9914">
        <f t="shared" si="666"/>
        <v>3</v>
      </c>
      <c r="F9914" t="str">
        <f t="shared" si="667"/>
        <v>友引</v>
      </c>
      <c r="G9914" t="str">
        <f t="shared" si="664"/>
        <v>土</v>
      </c>
      <c r="I9914" t="str">
        <f t="shared" si="665"/>
        <v/>
      </c>
    </row>
    <row r="9915" spans="1:9">
      <c r="A9915" s="1">
        <v>46439</v>
      </c>
      <c r="B9915" s="6" t="s">
        <v>89</v>
      </c>
      <c r="C9915" s="7">
        <v>1</v>
      </c>
      <c r="D9915">
        <v>15</v>
      </c>
      <c r="E9915">
        <f t="shared" si="666"/>
        <v>4</v>
      </c>
      <c r="F9915" t="str">
        <f t="shared" si="667"/>
        <v>先負</v>
      </c>
      <c r="G9915" t="str">
        <f t="shared" si="664"/>
        <v>日</v>
      </c>
      <c r="I9915" t="str">
        <f t="shared" si="665"/>
        <v/>
      </c>
    </row>
    <row r="9916" spans="1:9">
      <c r="A9916" s="1">
        <v>46440</v>
      </c>
      <c r="B9916" s="6" t="s">
        <v>90</v>
      </c>
      <c r="C9916" s="7">
        <v>1</v>
      </c>
      <c r="D9916">
        <v>16</v>
      </c>
      <c r="E9916">
        <f t="shared" si="666"/>
        <v>5</v>
      </c>
      <c r="F9916" t="str">
        <f t="shared" si="667"/>
        <v>仏滅</v>
      </c>
      <c r="G9916" t="str">
        <f t="shared" si="664"/>
        <v>月</v>
      </c>
      <c r="I9916" t="str">
        <f t="shared" si="665"/>
        <v/>
      </c>
    </row>
    <row r="9917" spans="1:9">
      <c r="A9917" s="1">
        <v>46441</v>
      </c>
      <c r="B9917" s="6" t="s">
        <v>91</v>
      </c>
      <c r="C9917" s="7">
        <v>1</v>
      </c>
      <c r="D9917">
        <v>17</v>
      </c>
      <c r="E9917">
        <f t="shared" si="666"/>
        <v>0</v>
      </c>
      <c r="F9917" t="str">
        <f t="shared" si="667"/>
        <v>大安</v>
      </c>
      <c r="G9917" t="str">
        <f t="shared" si="664"/>
        <v>火</v>
      </c>
      <c r="I9917" t="str">
        <f t="shared" si="665"/>
        <v/>
      </c>
    </row>
    <row r="9918" spans="1:9">
      <c r="A9918" s="1">
        <v>46442</v>
      </c>
      <c r="B9918" s="6" t="s">
        <v>92</v>
      </c>
      <c r="C9918" s="7">
        <v>1</v>
      </c>
      <c r="D9918">
        <v>18</v>
      </c>
      <c r="E9918">
        <f t="shared" si="666"/>
        <v>1</v>
      </c>
      <c r="F9918" t="str">
        <f t="shared" si="667"/>
        <v>赤口</v>
      </c>
      <c r="G9918" t="str">
        <f t="shared" si="664"/>
        <v>水</v>
      </c>
      <c r="I9918" t="str">
        <f t="shared" si="665"/>
        <v/>
      </c>
    </row>
    <row r="9919" spans="1:9">
      <c r="A9919" s="1">
        <v>46443</v>
      </c>
      <c r="B9919" s="6" t="s">
        <v>93</v>
      </c>
      <c r="C9919" s="7">
        <v>1</v>
      </c>
      <c r="D9919">
        <v>19</v>
      </c>
      <c r="E9919">
        <f t="shared" si="666"/>
        <v>2</v>
      </c>
      <c r="F9919" t="str">
        <f t="shared" si="667"/>
        <v>先勝</v>
      </c>
      <c r="G9919" t="str">
        <f t="shared" si="664"/>
        <v>木</v>
      </c>
      <c r="I9919" t="str">
        <f t="shared" si="665"/>
        <v/>
      </c>
    </row>
    <row r="9920" spans="1:9">
      <c r="A9920" s="1">
        <v>46444</v>
      </c>
      <c r="B9920" s="6" t="s">
        <v>94</v>
      </c>
      <c r="C9920" s="7">
        <v>1</v>
      </c>
      <c r="D9920">
        <v>20</v>
      </c>
      <c r="E9920">
        <f t="shared" si="666"/>
        <v>3</v>
      </c>
      <c r="F9920" t="str">
        <f t="shared" si="667"/>
        <v>友引</v>
      </c>
      <c r="G9920" t="str">
        <f t="shared" si="664"/>
        <v>金</v>
      </c>
      <c r="I9920" t="str">
        <f t="shared" si="665"/>
        <v/>
      </c>
    </row>
    <row r="9921" spans="1:9">
      <c r="A9921" s="1">
        <v>46445</v>
      </c>
      <c r="B9921" s="6" t="s">
        <v>95</v>
      </c>
      <c r="C9921" s="7">
        <v>1</v>
      </c>
      <c r="D9921">
        <v>21</v>
      </c>
      <c r="E9921">
        <f t="shared" si="666"/>
        <v>4</v>
      </c>
      <c r="F9921" t="str">
        <f t="shared" si="667"/>
        <v>先負</v>
      </c>
      <c r="G9921" t="str">
        <f t="shared" si="664"/>
        <v>土</v>
      </c>
      <c r="I9921" t="str">
        <f t="shared" si="665"/>
        <v/>
      </c>
    </row>
    <row r="9922" spans="1:9">
      <c r="A9922" s="1">
        <v>46446</v>
      </c>
      <c r="B9922" s="6" t="s">
        <v>96</v>
      </c>
      <c r="C9922" s="7">
        <v>1</v>
      </c>
      <c r="D9922">
        <v>22</v>
      </c>
      <c r="E9922">
        <f t="shared" si="666"/>
        <v>5</v>
      </c>
      <c r="F9922" t="str">
        <f t="shared" si="667"/>
        <v>仏滅</v>
      </c>
      <c r="G9922" t="str">
        <f t="shared" si="664"/>
        <v>日</v>
      </c>
      <c r="I9922" t="str">
        <f t="shared" si="665"/>
        <v/>
      </c>
    </row>
    <row r="9923" spans="1:9">
      <c r="A9923" s="1">
        <v>46447</v>
      </c>
      <c r="B9923" s="6" t="s">
        <v>97</v>
      </c>
      <c r="C9923" s="7">
        <v>1</v>
      </c>
      <c r="D9923">
        <v>23</v>
      </c>
      <c r="E9923">
        <f t="shared" si="666"/>
        <v>0</v>
      </c>
      <c r="F9923" t="str">
        <f t="shared" si="667"/>
        <v>大安</v>
      </c>
      <c r="G9923" t="str">
        <f t="shared" ref="G9923:G9986" si="668">TEXT(A9923,"aaa")</f>
        <v>月</v>
      </c>
      <c r="I9923" t="str">
        <f t="shared" ref="I9923:I9986" si="669">IF(ISERROR(VLOOKUP(H9923,$K$29:$L$39,2,FALSE)),"",VLOOKUP(H9923,$K$29:$L$39,2,FALSE))</f>
        <v/>
      </c>
    </row>
    <row r="9924" spans="1:9">
      <c r="A9924" s="1">
        <v>46448</v>
      </c>
      <c r="B9924" s="6" t="s">
        <v>98</v>
      </c>
      <c r="C9924" s="7">
        <v>1</v>
      </c>
      <c r="D9924">
        <v>24</v>
      </c>
      <c r="E9924">
        <f t="shared" si="666"/>
        <v>1</v>
      </c>
      <c r="F9924" t="str">
        <f t="shared" si="667"/>
        <v>赤口</v>
      </c>
      <c r="G9924" t="str">
        <f t="shared" si="668"/>
        <v>火</v>
      </c>
      <c r="I9924" t="str">
        <f t="shared" si="669"/>
        <v/>
      </c>
    </row>
    <row r="9925" spans="1:9">
      <c r="A9925" s="1">
        <v>46449</v>
      </c>
      <c r="B9925" s="6" t="s">
        <v>99</v>
      </c>
      <c r="C9925" s="7">
        <v>1</v>
      </c>
      <c r="D9925">
        <v>25</v>
      </c>
      <c r="E9925">
        <f t="shared" si="666"/>
        <v>2</v>
      </c>
      <c r="F9925" t="str">
        <f t="shared" si="667"/>
        <v>先勝</v>
      </c>
      <c r="G9925" t="str">
        <f t="shared" si="668"/>
        <v>水</v>
      </c>
      <c r="I9925" t="str">
        <f t="shared" si="669"/>
        <v/>
      </c>
    </row>
    <row r="9926" spans="1:9">
      <c r="A9926" s="1">
        <v>46450</v>
      </c>
      <c r="B9926" s="6" t="s">
        <v>100</v>
      </c>
      <c r="C9926" s="7">
        <v>1</v>
      </c>
      <c r="D9926">
        <v>26</v>
      </c>
      <c r="E9926">
        <f t="shared" si="666"/>
        <v>3</v>
      </c>
      <c r="F9926" t="str">
        <f t="shared" si="667"/>
        <v>友引</v>
      </c>
      <c r="G9926" t="str">
        <f t="shared" si="668"/>
        <v>木</v>
      </c>
      <c r="I9926" t="str">
        <f t="shared" si="669"/>
        <v/>
      </c>
    </row>
    <row r="9927" spans="1:9">
      <c r="A9927" s="1">
        <v>46451</v>
      </c>
      <c r="B9927" s="6" t="s">
        <v>101</v>
      </c>
      <c r="C9927" s="7">
        <v>1</v>
      </c>
      <c r="D9927">
        <v>27</v>
      </c>
      <c r="E9927">
        <f t="shared" si="666"/>
        <v>4</v>
      </c>
      <c r="F9927" t="str">
        <f t="shared" si="667"/>
        <v>先負</v>
      </c>
      <c r="G9927" t="str">
        <f t="shared" si="668"/>
        <v>金</v>
      </c>
      <c r="I9927" t="str">
        <f t="shared" si="669"/>
        <v/>
      </c>
    </row>
    <row r="9928" spans="1:9">
      <c r="A9928" s="1">
        <v>46452</v>
      </c>
      <c r="B9928" s="6" t="s">
        <v>102</v>
      </c>
      <c r="C9928" s="7">
        <v>1</v>
      </c>
      <c r="D9928">
        <v>28</v>
      </c>
      <c r="E9928">
        <f t="shared" si="666"/>
        <v>5</v>
      </c>
      <c r="F9928" t="str">
        <f t="shared" si="667"/>
        <v>仏滅</v>
      </c>
      <c r="G9928" t="str">
        <f t="shared" si="668"/>
        <v>土</v>
      </c>
      <c r="I9928" t="str">
        <f t="shared" si="669"/>
        <v/>
      </c>
    </row>
    <row r="9929" spans="1:9">
      <c r="A9929" s="1">
        <v>46453</v>
      </c>
      <c r="B9929" s="6" t="s">
        <v>103</v>
      </c>
      <c r="C9929" s="7">
        <v>1</v>
      </c>
      <c r="D9929">
        <v>29</v>
      </c>
      <c r="E9929">
        <f t="shared" si="666"/>
        <v>0</v>
      </c>
      <c r="F9929" t="str">
        <f t="shared" si="667"/>
        <v>大安</v>
      </c>
      <c r="G9929" t="str">
        <f t="shared" si="668"/>
        <v>日</v>
      </c>
      <c r="I9929" t="str">
        <f t="shared" si="669"/>
        <v/>
      </c>
    </row>
    <row r="9930" spans="1:9">
      <c r="A9930" s="1">
        <v>46454</v>
      </c>
      <c r="B9930" s="6" t="s">
        <v>702</v>
      </c>
      <c r="C9930" s="7">
        <v>2</v>
      </c>
      <c r="D9930">
        <v>1</v>
      </c>
      <c r="E9930">
        <f t="shared" si="666"/>
        <v>3</v>
      </c>
      <c r="F9930" t="str">
        <f t="shared" si="667"/>
        <v>友引</v>
      </c>
      <c r="G9930" t="str">
        <f t="shared" si="668"/>
        <v>月</v>
      </c>
      <c r="I9930" t="str">
        <f t="shared" si="669"/>
        <v/>
      </c>
    </row>
    <row r="9931" spans="1:9">
      <c r="A9931" s="1">
        <v>46455</v>
      </c>
      <c r="B9931" s="6" t="s">
        <v>106</v>
      </c>
      <c r="C9931" s="7">
        <v>2</v>
      </c>
      <c r="D9931">
        <v>2</v>
      </c>
      <c r="E9931">
        <f t="shared" si="666"/>
        <v>4</v>
      </c>
      <c r="F9931" t="str">
        <f t="shared" si="667"/>
        <v>先負</v>
      </c>
      <c r="G9931" t="str">
        <f t="shared" si="668"/>
        <v>火</v>
      </c>
      <c r="I9931" t="str">
        <f t="shared" si="669"/>
        <v/>
      </c>
    </row>
    <row r="9932" spans="1:9">
      <c r="A9932" s="1">
        <v>46456</v>
      </c>
      <c r="B9932" s="6" t="s">
        <v>107</v>
      </c>
      <c r="C9932" s="7">
        <v>2</v>
      </c>
      <c r="D9932">
        <v>3</v>
      </c>
      <c r="E9932">
        <f t="shared" ref="E9932:E9995" si="670">MOD(C9932+D9932,6)</f>
        <v>5</v>
      </c>
      <c r="F9932" t="str">
        <f t="shared" ref="F9932:F9995" si="671">VLOOKUP(E9932,$K$18:$L$23,2)</f>
        <v>仏滅</v>
      </c>
      <c r="G9932" t="str">
        <f t="shared" si="668"/>
        <v>水</v>
      </c>
      <c r="I9932" t="str">
        <f t="shared" si="669"/>
        <v/>
      </c>
    </row>
    <row r="9933" spans="1:9">
      <c r="A9933" s="1">
        <v>46457</v>
      </c>
      <c r="B9933" s="6" t="s">
        <v>108</v>
      </c>
      <c r="C9933" s="7">
        <v>2</v>
      </c>
      <c r="D9933">
        <v>4</v>
      </c>
      <c r="E9933">
        <f t="shared" si="670"/>
        <v>0</v>
      </c>
      <c r="F9933" t="str">
        <f t="shared" si="671"/>
        <v>大安</v>
      </c>
      <c r="G9933" t="str">
        <f t="shared" si="668"/>
        <v>木</v>
      </c>
      <c r="I9933" t="str">
        <f t="shared" si="669"/>
        <v/>
      </c>
    </row>
    <row r="9934" spans="1:9">
      <c r="A9934" s="1">
        <v>46458</v>
      </c>
      <c r="B9934" s="6" t="s">
        <v>109</v>
      </c>
      <c r="C9934" s="7">
        <v>2</v>
      </c>
      <c r="D9934">
        <v>5</v>
      </c>
      <c r="E9934">
        <f t="shared" si="670"/>
        <v>1</v>
      </c>
      <c r="F9934" t="str">
        <f t="shared" si="671"/>
        <v>赤口</v>
      </c>
      <c r="G9934" t="str">
        <f t="shared" si="668"/>
        <v>金</v>
      </c>
      <c r="I9934" t="str">
        <f t="shared" si="669"/>
        <v/>
      </c>
    </row>
    <row r="9935" spans="1:9">
      <c r="A9935" s="1">
        <v>46459</v>
      </c>
      <c r="B9935" s="6" t="s">
        <v>110</v>
      </c>
      <c r="C9935" s="7">
        <v>2</v>
      </c>
      <c r="D9935">
        <v>6</v>
      </c>
      <c r="E9935">
        <f t="shared" si="670"/>
        <v>2</v>
      </c>
      <c r="F9935" t="str">
        <f t="shared" si="671"/>
        <v>先勝</v>
      </c>
      <c r="G9935" t="str">
        <f t="shared" si="668"/>
        <v>土</v>
      </c>
      <c r="I9935" t="str">
        <f t="shared" si="669"/>
        <v/>
      </c>
    </row>
    <row r="9936" spans="1:9">
      <c r="A9936" s="1">
        <v>46460</v>
      </c>
      <c r="B9936" s="6" t="s">
        <v>111</v>
      </c>
      <c r="C9936" s="7">
        <v>2</v>
      </c>
      <c r="D9936">
        <v>7</v>
      </c>
      <c r="E9936">
        <f t="shared" si="670"/>
        <v>3</v>
      </c>
      <c r="F9936" t="str">
        <f t="shared" si="671"/>
        <v>友引</v>
      </c>
      <c r="G9936" t="str">
        <f t="shared" si="668"/>
        <v>日</v>
      </c>
      <c r="I9936" t="str">
        <f t="shared" si="669"/>
        <v/>
      </c>
    </row>
    <row r="9937" spans="1:9">
      <c r="A9937" s="1">
        <v>46461</v>
      </c>
      <c r="B9937" s="6" t="s">
        <v>112</v>
      </c>
      <c r="C9937" s="7">
        <v>2</v>
      </c>
      <c r="D9937">
        <v>8</v>
      </c>
      <c r="E9937">
        <f t="shared" si="670"/>
        <v>4</v>
      </c>
      <c r="F9937" t="str">
        <f t="shared" si="671"/>
        <v>先負</v>
      </c>
      <c r="G9937" t="str">
        <f t="shared" si="668"/>
        <v>月</v>
      </c>
      <c r="I9937" t="str">
        <f t="shared" si="669"/>
        <v/>
      </c>
    </row>
    <row r="9938" spans="1:9">
      <c r="A9938" s="1">
        <v>46462</v>
      </c>
      <c r="B9938" s="6" t="s">
        <v>113</v>
      </c>
      <c r="C9938" s="7">
        <v>2</v>
      </c>
      <c r="D9938">
        <v>9</v>
      </c>
      <c r="E9938">
        <f t="shared" si="670"/>
        <v>5</v>
      </c>
      <c r="F9938" t="str">
        <f t="shared" si="671"/>
        <v>仏滅</v>
      </c>
      <c r="G9938" t="str">
        <f t="shared" si="668"/>
        <v>火</v>
      </c>
      <c r="I9938" t="str">
        <f t="shared" si="669"/>
        <v/>
      </c>
    </row>
    <row r="9939" spans="1:9">
      <c r="A9939" s="1">
        <v>46463</v>
      </c>
      <c r="B9939" s="6" t="s">
        <v>114</v>
      </c>
      <c r="C9939" s="7">
        <v>2</v>
      </c>
      <c r="D9939">
        <v>10</v>
      </c>
      <c r="E9939">
        <f t="shared" si="670"/>
        <v>0</v>
      </c>
      <c r="F9939" t="str">
        <f t="shared" si="671"/>
        <v>大安</v>
      </c>
      <c r="G9939" t="str">
        <f t="shared" si="668"/>
        <v>水</v>
      </c>
      <c r="I9939" t="str">
        <f t="shared" si="669"/>
        <v/>
      </c>
    </row>
    <row r="9940" spans="1:9">
      <c r="A9940" s="1">
        <v>46464</v>
      </c>
      <c r="B9940" s="6" t="s">
        <v>115</v>
      </c>
      <c r="C9940" s="7">
        <v>2</v>
      </c>
      <c r="D9940">
        <v>11</v>
      </c>
      <c r="E9940">
        <f t="shared" si="670"/>
        <v>1</v>
      </c>
      <c r="F9940" t="str">
        <f t="shared" si="671"/>
        <v>赤口</v>
      </c>
      <c r="G9940" t="str">
        <f t="shared" si="668"/>
        <v>木</v>
      </c>
      <c r="I9940" t="str">
        <f t="shared" si="669"/>
        <v/>
      </c>
    </row>
    <row r="9941" spans="1:9">
      <c r="A9941" s="1">
        <v>46465</v>
      </c>
      <c r="B9941" s="6" t="s">
        <v>116</v>
      </c>
      <c r="C9941" s="7">
        <v>2</v>
      </c>
      <c r="D9941">
        <v>12</v>
      </c>
      <c r="E9941">
        <f t="shared" si="670"/>
        <v>2</v>
      </c>
      <c r="F9941" t="str">
        <f t="shared" si="671"/>
        <v>先勝</v>
      </c>
      <c r="G9941" t="str">
        <f t="shared" si="668"/>
        <v>金</v>
      </c>
      <c r="I9941" t="str">
        <f t="shared" si="669"/>
        <v/>
      </c>
    </row>
    <row r="9942" spans="1:9">
      <c r="A9942" s="1">
        <v>46466</v>
      </c>
      <c r="B9942" s="6" t="s">
        <v>117</v>
      </c>
      <c r="C9942" s="7">
        <v>2</v>
      </c>
      <c r="D9942">
        <v>13</v>
      </c>
      <c r="E9942">
        <f t="shared" si="670"/>
        <v>3</v>
      </c>
      <c r="F9942" t="str">
        <f t="shared" si="671"/>
        <v>友引</v>
      </c>
      <c r="G9942" t="str">
        <f t="shared" si="668"/>
        <v>土</v>
      </c>
      <c r="I9942" t="str">
        <f t="shared" si="669"/>
        <v/>
      </c>
    </row>
    <row r="9943" spans="1:9">
      <c r="A9943" s="1">
        <v>46467</v>
      </c>
      <c r="B9943" s="6" t="s">
        <v>118</v>
      </c>
      <c r="C9943" s="7">
        <v>2</v>
      </c>
      <c r="D9943">
        <v>14</v>
      </c>
      <c r="E9943">
        <f t="shared" si="670"/>
        <v>4</v>
      </c>
      <c r="F9943" t="str">
        <f t="shared" si="671"/>
        <v>先負</v>
      </c>
      <c r="G9943" t="str">
        <f t="shared" si="668"/>
        <v>日</v>
      </c>
      <c r="I9943" t="str">
        <f t="shared" si="669"/>
        <v/>
      </c>
    </row>
    <row r="9944" spans="1:9">
      <c r="A9944" s="1">
        <v>46468</v>
      </c>
      <c r="B9944" s="6" t="s">
        <v>119</v>
      </c>
      <c r="C9944" s="7">
        <v>2</v>
      </c>
      <c r="D9944">
        <v>15</v>
      </c>
      <c r="E9944">
        <f t="shared" si="670"/>
        <v>5</v>
      </c>
      <c r="F9944" t="str">
        <f t="shared" si="671"/>
        <v>仏滅</v>
      </c>
      <c r="G9944" t="str">
        <f t="shared" si="668"/>
        <v>月</v>
      </c>
      <c r="I9944" t="str">
        <f t="shared" si="669"/>
        <v/>
      </c>
    </row>
    <row r="9945" spans="1:9">
      <c r="A9945" s="1">
        <v>46469</v>
      </c>
      <c r="B9945" s="6" t="s">
        <v>120</v>
      </c>
      <c r="C9945" s="7">
        <v>2</v>
      </c>
      <c r="D9945">
        <v>16</v>
      </c>
      <c r="E9945">
        <f t="shared" si="670"/>
        <v>0</v>
      </c>
      <c r="F9945" t="str">
        <f t="shared" si="671"/>
        <v>大安</v>
      </c>
      <c r="G9945" t="str">
        <f t="shared" si="668"/>
        <v>火</v>
      </c>
      <c r="I9945" t="str">
        <f t="shared" si="669"/>
        <v/>
      </c>
    </row>
    <row r="9946" spans="1:9">
      <c r="A9946" s="1">
        <v>46470</v>
      </c>
      <c r="B9946" s="6" t="s">
        <v>121</v>
      </c>
      <c r="C9946" s="7">
        <v>2</v>
      </c>
      <c r="D9946">
        <v>17</v>
      </c>
      <c r="E9946">
        <f t="shared" si="670"/>
        <v>1</v>
      </c>
      <c r="F9946" t="str">
        <f t="shared" si="671"/>
        <v>赤口</v>
      </c>
      <c r="G9946" t="str">
        <f t="shared" si="668"/>
        <v>水</v>
      </c>
      <c r="I9946" t="str">
        <f t="shared" si="669"/>
        <v/>
      </c>
    </row>
    <row r="9947" spans="1:9">
      <c r="A9947" s="1">
        <v>46471</v>
      </c>
      <c r="B9947" s="6" t="s">
        <v>122</v>
      </c>
      <c r="C9947" s="7">
        <v>2</v>
      </c>
      <c r="D9947">
        <v>18</v>
      </c>
      <c r="E9947">
        <f t="shared" si="670"/>
        <v>2</v>
      </c>
      <c r="F9947" t="str">
        <f t="shared" si="671"/>
        <v>先勝</v>
      </c>
      <c r="G9947" t="str">
        <f t="shared" si="668"/>
        <v>木</v>
      </c>
      <c r="I9947" t="str">
        <f t="shared" si="669"/>
        <v/>
      </c>
    </row>
    <row r="9948" spans="1:9">
      <c r="A9948" s="1">
        <v>46472</v>
      </c>
      <c r="B9948" s="6" t="s">
        <v>123</v>
      </c>
      <c r="C9948" s="7">
        <v>2</v>
      </c>
      <c r="D9948">
        <v>19</v>
      </c>
      <c r="E9948">
        <f t="shared" si="670"/>
        <v>3</v>
      </c>
      <c r="F9948" t="str">
        <f t="shared" si="671"/>
        <v>友引</v>
      </c>
      <c r="G9948" t="str">
        <f t="shared" si="668"/>
        <v>金</v>
      </c>
      <c r="I9948" t="str">
        <f t="shared" si="669"/>
        <v/>
      </c>
    </row>
    <row r="9949" spans="1:9">
      <c r="A9949" s="1">
        <v>46473</v>
      </c>
      <c r="B9949" s="6" t="s">
        <v>124</v>
      </c>
      <c r="C9949" s="7">
        <v>2</v>
      </c>
      <c r="D9949">
        <v>20</v>
      </c>
      <c r="E9949">
        <f t="shared" si="670"/>
        <v>4</v>
      </c>
      <c r="F9949" t="str">
        <f t="shared" si="671"/>
        <v>先負</v>
      </c>
      <c r="G9949" t="str">
        <f t="shared" si="668"/>
        <v>土</v>
      </c>
      <c r="I9949" t="str">
        <f t="shared" si="669"/>
        <v/>
      </c>
    </row>
    <row r="9950" spans="1:9">
      <c r="A9950" s="1">
        <v>46474</v>
      </c>
      <c r="B9950" s="6" t="s">
        <v>125</v>
      </c>
      <c r="C9950" s="7">
        <v>2</v>
      </c>
      <c r="D9950">
        <v>21</v>
      </c>
      <c r="E9950">
        <f t="shared" si="670"/>
        <v>5</v>
      </c>
      <c r="F9950" t="str">
        <f t="shared" si="671"/>
        <v>仏滅</v>
      </c>
      <c r="G9950" t="str">
        <f t="shared" si="668"/>
        <v>日</v>
      </c>
      <c r="I9950" t="str">
        <f t="shared" si="669"/>
        <v/>
      </c>
    </row>
    <row r="9951" spans="1:9">
      <c r="A9951" s="1">
        <v>46475</v>
      </c>
      <c r="B9951" s="6" t="s">
        <v>126</v>
      </c>
      <c r="C9951" s="7">
        <v>2</v>
      </c>
      <c r="D9951">
        <v>22</v>
      </c>
      <c r="E9951">
        <f t="shared" si="670"/>
        <v>0</v>
      </c>
      <c r="F9951" t="str">
        <f t="shared" si="671"/>
        <v>大安</v>
      </c>
      <c r="G9951" t="str">
        <f t="shared" si="668"/>
        <v>月</v>
      </c>
      <c r="I9951" t="str">
        <f t="shared" si="669"/>
        <v/>
      </c>
    </row>
    <row r="9952" spans="1:9">
      <c r="A9952" s="1">
        <v>46476</v>
      </c>
      <c r="B9952" s="6" t="s">
        <v>127</v>
      </c>
      <c r="C9952" s="7">
        <v>2</v>
      </c>
      <c r="D9952">
        <v>23</v>
      </c>
      <c r="E9952">
        <f t="shared" si="670"/>
        <v>1</v>
      </c>
      <c r="F9952" t="str">
        <f t="shared" si="671"/>
        <v>赤口</v>
      </c>
      <c r="G9952" t="str">
        <f t="shared" si="668"/>
        <v>火</v>
      </c>
      <c r="I9952" t="str">
        <f t="shared" si="669"/>
        <v/>
      </c>
    </row>
    <row r="9953" spans="1:9">
      <c r="A9953" s="1">
        <v>46477</v>
      </c>
      <c r="B9953" s="6" t="s">
        <v>128</v>
      </c>
      <c r="C9953" s="7">
        <v>2</v>
      </c>
      <c r="D9953">
        <v>24</v>
      </c>
      <c r="E9953">
        <f t="shared" si="670"/>
        <v>2</v>
      </c>
      <c r="F9953" t="str">
        <f t="shared" si="671"/>
        <v>先勝</v>
      </c>
      <c r="G9953" t="str">
        <f t="shared" si="668"/>
        <v>水</v>
      </c>
      <c r="I9953" t="str">
        <f t="shared" si="669"/>
        <v/>
      </c>
    </row>
    <row r="9954" spans="1:9">
      <c r="A9954" s="1">
        <v>46478</v>
      </c>
      <c r="B9954" s="6" t="s">
        <v>129</v>
      </c>
      <c r="C9954" s="7">
        <v>2</v>
      </c>
      <c r="D9954">
        <v>25</v>
      </c>
      <c r="E9954">
        <f t="shared" si="670"/>
        <v>3</v>
      </c>
      <c r="F9954" t="str">
        <f t="shared" si="671"/>
        <v>友引</v>
      </c>
      <c r="G9954" t="str">
        <f t="shared" si="668"/>
        <v>木</v>
      </c>
      <c r="I9954" t="str">
        <f t="shared" si="669"/>
        <v/>
      </c>
    </row>
    <row r="9955" spans="1:9">
      <c r="A9955" s="1">
        <v>46479</v>
      </c>
      <c r="B9955" s="6" t="s">
        <v>130</v>
      </c>
      <c r="C9955" s="7">
        <v>2</v>
      </c>
      <c r="D9955">
        <v>26</v>
      </c>
      <c r="E9955">
        <f t="shared" si="670"/>
        <v>4</v>
      </c>
      <c r="F9955" t="str">
        <f t="shared" si="671"/>
        <v>先負</v>
      </c>
      <c r="G9955" t="str">
        <f t="shared" si="668"/>
        <v>金</v>
      </c>
      <c r="I9955" t="str">
        <f t="shared" si="669"/>
        <v/>
      </c>
    </row>
    <row r="9956" spans="1:9">
      <c r="A9956" s="1">
        <v>46480</v>
      </c>
      <c r="B9956" s="6" t="s">
        <v>131</v>
      </c>
      <c r="C9956" s="7">
        <v>2</v>
      </c>
      <c r="D9956">
        <v>27</v>
      </c>
      <c r="E9956">
        <f t="shared" si="670"/>
        <v>5</v>
      </c>
      <c r="F9956" t="str">
        <f t="shared" si="671"/>
        <v>仏滅</v>
      </c>
      <c r="G9956" t="str">
        <f t="shared" si="668"/>
        <v>土</v>
      </c>
      <c r="I9956" t="str">
        <f t="shared" si="669"/>
        <v/>
      </c>
    </row>
    <row r="9957" spans="1:9">
      <c r="A9957" s="1">
        <v>46481</v>
      </c>
      <c r="B9957" s="6" t="s">
        <v>132</v>
      </c>
      <c r="C9957" s="7">
        <v>2</v>
      </c>
      <c r="D9957">
        <v>28</v>
      </c>
      <c r="E9957">
        <f t="shared" si="670"/>
        <v>0</v>
      </c>
      <c r="F9957" t="str">
        <f t="shared" si="671"/>
        <v>大安</v>
      </c>
      <c r="G9957" t="str">
        <f t="shared" si="668"/>
        <v>日</v>
      </c>
      <c r="I9957" t="str">
        <f t="shared" si="669"/>
        <v/>
      </c>
    </row>
    <row r="9958" spans="1:9">
      <c r="A9958" s="1">
        <v>46482</v>
      </c>
      <c r="B9958" s="6" t="s">
        <v>133</v>
      </c>
      <c r="C9958" s="7">
        <v>2</v>
      </c>
      <c r="D9958">
        <v>29</v>
      </c>
      <c r="E9958">
        <f t="shared" si="670"/>
        <v>1</v>
      </c>
      <c r="F9958" t="str">
        <f t="shared" si="671"/>
        <v>赤口</v>
      </c>
      <c r="G9958" t="str">
        <f t="shared" si="668"/>
        <v>月</v>
      </c>
      <c r="I9958" t="str">
        <f t="shared" si="669"/>
        <v/>
      </c>
    </row>
    <row r="9959" spans="1:9">
      <c r="A9959" s="1">
        <v>46483</v>
      </c>
      <c r="B9959" s="6" t="s">
        <v>134</v>
      </c>
      <c r="C9959" s="7">
        <v>2</v>
      </c>
      <c r="D9959">
        <v>30</v>
      </c>
      <c r="E9959">
        <f t="shared" si="670"/>
        <v>2</v>
      </c>
      <c r="F9959" t="str">
        <f t="shared" si="671"/>
        <v>先勝</v>
      </c>
      <c r="G9959" t="str">
        <f t="shared" si="668"/>
        <v>火</v>
      </c>
      <c r="I9959" t="str">
        <f t="shared" si="669"/>
        <v/>
      </c>
    </row>
    <row r="9960" spans="1:9">
      <c r="A9960" s="1">
        <v>46484</v>
      </c>
      <c r="B9960" s="6" t="s">
        <v>578</v>
      </c>
      <c r="C9960" s="7">
        <v>3</v>
      </c>
      <c r="D9960">
        <v>1</v>
      </c>
      <c r="E9960">
        <f t="shared" si="670"/>
        <v>4</v>
      </c>
      <c r="F9960" t="str">
        <f t="shared" si="671"/>
        <v>先負</v>
      </c>
      <c r="G9960" t="str">
        <f t="shared" si="668"/>
        <v>水</v>
      </c>
      <c r="I9960" t="str">
        <f t="shared" si="669"/>
        <v/>
      </c>
    </row>
    <row r="9961" spans="1:9">
      <c r="A9961" s="1">
        <v>46485</v>
      </c>
      <c r="B9961" s="6" t="s">
        <v>136</v>
      </c>
      <c r="C9961" s="7">
        <v>3</v>
      </c>
      <c r="D9961">
        <v>2</v>
      </c>
      <c r="E9961">
        <f t="shared" si="670"/>
        <v>5</v>
      </c>
      <c r="F9961" t="str">
        <f t="shared" si="671"/>
        <v>仏滅</v>
      </c>
      <c r="G9961" t="str">
        <f t="shared" si="668"/>
        <v>木</v>
      </c>
      <c r="I9961" t="str">
        <f t="shared" si="669"/>
        <v/>
      </c>
    </row>
    <row r="9962" spans="1:9">
      <c r="A9962" s="1">
        <v>46486</v>
      </c>
      <c r="B9962" s="6" t="s">
        <v>137</v>
      </c>
      <c r="C9962" s="7">
        <v>3</v>
      </c>
      <c r="D9962">
        <v>3</v>
      </c>
      <c r="E9962">
        <f t="shared" si="670"/>
        <v>0</v>
      </c>
      <c r="F9962" t="str">
        <f t="shared" si="671"/>
        <v>大安</v>
      </c>
      <c r="G9962" t="str">
        <f t="shared" si="668"/>
        <v>金</v>
      </c>
      <c r="I9962" t="str">
        <f t="shared" si="669"/>
        <v/>
      </c>
    </row>
    <row r="9963" spans="1:9">
      <c r="A9963" s="1">
        <v>46487</v>
      </c>
      <c r="B9963" s="6" t="s">
        <v>138</v>
      </c>
      <c r="C9963" s="7">
        <v>3</v>
      </c>
      <c r="D9963">
        <v>4</v>
      </c>
      <c r="E9963">
        <f t="shared" si="670"/>
        <v>1</v>
      </c>
      <c r="F9963" t="str">
        <f t="shared" si="671"/>
        <v>赤口</v>
      </c>
      <c r="G9963" t="str">
        <f t="shared" si="668"/>
        <v>土</v>
      </c>
      <c r="I9963" t="str">
        <f t="shared" si="669"/>
        <v/>
      </c>
    </row>
    <row r="9964" spans="1:9">
      <c r="A9964" s="1">
        <v>46488</v>
      </c>
      <c r="B9964" s="6" t="s">
        <v>139</v>
      </c>
      <c r="C9964" s="7">
        <v>3</v>
      </c>
      <c r="D9964">
        <v>5</v>
      </c>
      <c r="E9964">
        <f t="shared" si="670"/>
        <v>2</v>
      </c>
      <c r="F9964" t="str">
        <f t="shared" si="671"/>
        <v>先勝</v>
      </c>
      <c r="G9964" t="str">
        <f t="shared" si="668"/>
        <v>日</v>
      </c>
      <c r="I9964" t="str">
        <f t="shared" si="669"/>
        <v/>
      </c>
    </row>
    <row r="9965" spans="1:9">
      <c r="A9965" s="1">
        <v>46489</v>
      </c>
      <c r="B9965" s="6" t="s">
        <v>140</v>
      </c>
      <c r="C9965" s="7">
        <v>3</v>
      </c>
      <c r="D9965">
        <v>6</v>
      </c>
      <c r="E9965">
        <f t="shared" si="670"/>
        <v>3</v>
      </c>
      <c r="F9965" t="str">
        <f t="shared" si="671"/>
        <v>友引</v>
      </c>
      <c r="G9965" t="str">
        <f t="shared" si="668"/>
        <v>月</v>
      </c>
      <c r="I9965" t="str">
        <f t="shared" si="669"/>
        <v/>
      </c>
    </row>
    <row r="9966" spans="1:9">
      <c r="A9966" s="1">
        <v>46490</v>
      </c>
      <c r="B9966" s="6" t="s">
        <v>141</v>
      </c>
      <c r="C9966" s="7">
        <v>3</v>
      </c>
      <c r="D9966">
        <v>7</v>
      </c>
      <c r="E9966">
        <f t="shared" si="670"/>
        <v>4</v>
      </c>
      <c r="F9966" t="str">
        <f t="shared" si="671"/>
        <v>先負</v>
      </c>
      <c r="G9966" t="str">
        <f t="shared" si="668"/>
        <v>火</v>
      </c>
      <c r="I9966" t="str">
        <f t="shared" si="669"/>
        <v/>
      </c>
    </row>
    <row r="9967" spans="1:9">
      <c r="A9967" s="1">
        <v>46491</v>
      </c>
      <c r="B9967" s="6" t="s">
        <v>142</v>
      </c>
      <c r="C9967" s="7">
        <v>3</v>
      </c>
      <c r="D9967">
        <v>8</v>
      </c>
      <c r="E9967">
        <f t="shared" si="670"/>
        <v>5</v>
      </c>
      <c r="F9967" t="str">
        <f t="shared" si="671"/>
        <v>仏滅</v>
      </c>
      <c r="G9967" t="str">
        <f t="shared" si="668"/>
        <v>水</v>
      </c>
      <c r="I9967" t="str">
        <f t="shared" si="669"/>
        <v/>
      </c>
    </row>
    <row r="9968" spans="1:9">
      <c r="A9968" s="1">
        <v>46492</v>
      </c>
      <c r="B9968" s="6" t="s">
        <v>143</v>
      </c>
      <c r="C9968" s="7">
        <v>3</v>
      </c>
      <c r="D9968">
        <v>9</v>
      </c>
      <c r="E9968">
        <f t="shared" si="670"/>
        <v>0</v>
      </c>
      <c r="F9968" t="str">
        <f t="shared" si="671"/>
        <v>大安</v>
      </c>
      <c r="G9968" t="str">
        <f t="shared" si="668"/>
        <v>木</v>
      </c>
      <c r="I9968" t="str">
        <f t="shared" si="669"/>
        <v/>
      </c>
    </row>
    <row r="9969" spans="1:9">
      <c r="A9969" s="1">
        <v>46493</v>
      </c>
      <c r="B9969" s="6" t="s">
        <v>144</v>
      </c>
      <c r="C9969" s="7">
        <v>3</v>
      </c>
      <c r="D9969">
        <v>10</v>
      </c>
      <c r="E9969">
        <f t="shared" si="670"/>
        <v>1</v>
      </c>
      <c r="F9969" t="str">
        <f t="shared" si="671"/>
        <v>赤口</v>
      </c>
      <c r="G9969" t="str">
        <f t="shared" si="668"/>
        <v>金</v>
      </c>
      <c r="I9969" t="str">
        <f t="shared" si="669"/>
        <v/>
      </c>
    </row>
    <row r="9970" spans="1:9">
      <c r="A9970" s="1">
        <v>46494</v>
      </c>
      <c r="B9970" s="6" t="s">
        <v>145</v>
      </c>
      <c r="C9970" s="7">
        <v>3</v>
      </c>
      <c r="D9970">
        <v>11</v>
      </c>
      <c r="E9970">
        <f t="shared" si="670"/>
        <v>2</v>
      </c>
      <c r="F9970" t="str">
        <f t="shared" si="671"/>
        <v>先勝</v>
      </c>
      <c r="G9970" t="str">
        <f t="shared" si="668"/>
        <v>土</v>
      </c>
      <c r="I9970" t="str">
        <f t="shared" si="669"/>
        <v/>
      </c>
    </row>
    <row r="9971" spans="1:9">
      <c r="A9971" s="1">
        <v>46495</v>
      </c>
      <c r="B9971" s="6" t="s">
        <v>146</v>
      </c>
      <c r="C9971" s="7">
        <v>3</v>
      </c>
      <c r="D9971">
        <v>12</v>
      </c>
      <c r="E9971">
        <f t="shared" si="670"/>
        <v>3</v>
      </c>
      <c r="F9971" t="str">
        <f t="shared" si="671"/>
        <v>友引</v>
      </c>
      <c r="G9971" t="str">
        <f t="shared" si="668"/>
        <v>日</v>
      </c>
      <c r="I9971" t="str">
        <f t="shared" si="669"/>
        <v/>
      </c>
    </row>
    <row r="9972" spans="1:9">
      <c r="A9972" s="1">
        <v>46496</v>
      </c>
      <c r="B9972" s="6" t="s">
        <v>147</v>
      </c>
      <c r="C9972" s="7">
        <v>3</v>
      </c>
      <c r="D9972">
        <v>13</v>
      </c>
      <c r="E9972">
        <f t="shared" si="670"/>
        <v>4</v>
      </c>
      <c r="F9972" t="str">
        <f t="shared" si="671"/>
        <v>先負</v>
      </c>
      <c r="G9972" t="str">
        <f t="shared" si="668"/>
        <v>月</v>
      </c>
      <c r="I9972" t="str">
        <f t="shared" si="669"/>
        <v/>
      </c>
    </row>
    <row r="9973" spans="1:9">
      <c r="A9973" s="1">
        <v>46497</v>
      </c>
      <c r="B9973" s="6" t="s">
        <v>148</v>
      </c>
      <c r="C9973" s="7">
        <v>3</v>
      </c>
      <c r="D9973">
        <v>14</v>
      </c>
      <c r="E9973">
        <f t="shared" si="670"/>
        <v>5</v>
      </c>
      <c r="F9973" t="str">
        <f t="shared" si="671"/>
        <v>仏滅</v>
      </c>
      <c r="G9973" t="str">
        <f t="shared" si="668"/>
        <v>火</v>
      </c>
      <c r="I9973" t="str">
        <f t="shared" si="669"/>
        <v/>
      </c>
    </row>
    <row r="9974" spans="1:9">
      <c r="A9974" s="1">
        <v>46498</v>
      </c>
      <c r="B9974" s="6" t="s">
        <v>149</v>
      </c>
      <c r="C9974" s="7">
        <v>3</v>
      </c>
      <c r="D9974">
        <v>15</v>
      </c>
      <c r="E9974">
        <f t="shared" si="670"/>
        <v>0</v>
      </c>
      <c r="F9974" t="str">
        <f t="shared" si="671"/>
        <v>大安</v>
      </c>
      <c r="G9974" t="str">
        <f t="shared" si="668"/>
        <v>水</v>
      </c>
      <c r="I9974" t="str">
        <f t="shared" si="669"/>
        <v/>
      </c>
    </row>
    <row r="9975" spans="1:9">
      <c r="A9975" s="1">
        <v>46499</v>
      </c>
      <c r="B9975" s="6" t="s">
        <v>150</v>
      </c>
      <c r="C9975" s="7">
        <v>3</v>
      </c>
      <c r="D9975">
        <v>16</v>
      </c>
      <c r="E9975">
        <f t="shared" si="670"/>
        <v>1</v>
      </c>
      <c r="F9975" t="str">
        <f t="shared" si="671"/>
        <v>赤口</v>
      </c>
      <c r="G9975" t="str">
        <f t="shared" si="668"/>
        <v>木</v>
      </c>
      <c r="I9975" t="str">
        <f t="shared" si="669"/>
        <v/>
      </c>
    </row>
    <row r="9976" spans="1:9">
      <c r="A9976" s="1">
        <v>46500</v>
      </c>
      <c r="B9976" s="6" t="s">
        <v>151</v>
      </c>
      <c r="C9976" s="7">
        <v>3</v>
      </c>
      <c r="D9976">
        <v>17</v>
      </c>
      <c r="E9976">
        <f t="shared" si="670"/>
        <v>2</v>
      </c>
      <c r="F9976" t="str">
        <f t="shared" si="671"/>
        <v>先勝</v>
      </c>
      <c r="G9976" t="str">
        <f t="shared" si="668"/>
        <v>金</v>
      </c>
      <c r="I9976" t="str">
        <f t="shared" si="669"/>
        <v/>
      </c>
    </row>
    <row r="9977" spans="1:9">
      <c r="A9977" s="1">
        <v>46501</v>
      </c>
      <c r="B9977" s="6" t="s">
        <v>152</v>
      </c>
      <c r="C9977" s="7">
        <v>3</v>
      </c>
      <c r="D9977">
        <v>18</v>
      </c>
      <c r="E9977">
        <f t="shared" si="670"/>
        <v>3</v>
      </c>
      <c r="F9977" t="str">
        <f t="shared" si="671"/>
        <v>友引</v>
      </c>
      <c r="G9977" t="str">
        <f t="shared" si="668"/>
        <v>土</v>
      </c>
      <c r="I9977" t="str">
        <f t="shared" si="669"/>
        <v/>
      </c>
    </row>
    <row r="9978" spans="1:9">
      <c r="A9978" s="1">
        <v>46502</v>
      </c>
      <c r="B9978" s="6" t="s">
        <v>153</v>
      </c>
      <c r="C9978" s="7">
        <v>3</v>
      </c>
      <c r="D9978">
        <v>19</v>
      </c>
      <c r="E9978">
        <f t="shared" si="670"/>
        <v>4</v>
      </c>
      <c r="F9978" t="str">
        <f t="shared" si="671"/>
        <v>先負</v>
      </c>
      <c r="G9978" t="str">
        <f t="shared" si="668"/>
        <v>日</v>
      </c>
      <c r="I9978" t="str">
        <f t="shared" si="669"/>
        <v/>
      </c>
    </row>
    <row r="9979" spans="1:9">
      <c r="A9979" s="1">
        <v>46503</v>
      </c>
      <c r="B9979" s="6" t="s">
        <v>154</v>
      </c>
      <c r="C9979" s="7">
        <v>3</v>
      </c>
      <c r="D9979">
        <v>20</v>
      </c>
      <c r="E9979">
        <f t="shared" si="670"/>
        <v>5</v>
      </c>
      <c r="F9979" t="str">
        <f t="shared" si="671"/>
        <v>仏滅</v>
      </c>
      <c r="G9979" t="str">
        <f t="shared" si="668"/>
        <v>月</v>
      </c>
      <c r="I9979" t="str">
        <f t="shared" si="669"/>
        <v/>
      </c>
    </row>
    <row r="9980" spans="1:9">
      <c r="A9980" s="1">
        <v>46504</v>
      </c>
      <c r="B9980" s="6" t="s">
        <v>155</v>
      </c>
      <c r="C9980" s="7">
        <v>3</v>
      </c>
      <c r="D9980">
        <v>21</v>
      </c>
      <c r="E9980">
        <f t="shared" si="670"/>
        <v>0</v>
      </c>
      <c r="F9980" t="str">
        <f t="shared" si="671"/>
        <v>大安</v>
      </c>
      <c r="G9980" t="str">
        <f t="shared" si="668"/>
        <v>火</v>
      </c>
      <c r="I9980" t="str">
        <f t="shared" si="669"/>
        <v/>
      </c>
    </row>
    <row r="9981" spans="1:9">
      <c r="A9981" s="1">
        <v>46505</v>
      </c>
      <c r="B9981" s="6" t="s">
        <v>156</v>
      </c>
      <c r="C9981" s="7">
        <v>3</v>
      </c>
      <c r="D9981">
        <v>22</v>
      </c>
      <c r="E9981">
        <f t="shared" si="670"/>
        <v>1</v>
      </c>
      <c r="F9981" t="str">
        <f t="shared" si="671"/>
        <v>赤口</v>
      </c>
      <c r="G9981" t="str">
        <f t="shared" si="668"/>
        <v>水</v>
      </c>
      <c r="I9981" t="str">
        <f t="shared" si="669"/>
        <v/>
      </c>
    </row>
    <row r="9982" spans="1:9">
      <c r="A9982" s="1">
        <v>46506</v>
      </c>
      <c r="B9982" s="6" t="s">
        <v>157</v>
      </c>
      <c r="C9982" s="7">
        <v>3</v>
      </c>
      <c r="D9982">
        <v>23</v>
      </c>
      <c r="E9982">
        <f t="shared" si="670"/>
        <v>2</v>
      </c>
      <c r="F9982" t="str">
        <f t="shared" si="671"/>
        <v>先勝</v>
      </c>
      <c r="G9982" t="str">
        <f t="shared" si="668"/>
        <v>木</v>
      </c>
      <c r="I9982" t="str">
        <f t="shared" si="669"/>
        <v/>
      </c>
    </row>
    <row r="9983" spans="1:9">
      <c r="A9983" s="1">
        <v>46507</v>
      </c>
      <c r="B9983" s="6" t="s">
        <v>158</v>
      </c>
      <c r="C9983" s="7">
        <v>3</v>
      </c>
      <c r="D9983">
        <v>24</v>
      </c>
      <c r="E9983">
        <f t="shared" si="670"/>
        <v>3</v>
      </c>
      <c r="F9983" t="str">
        <f t="shared" si="671"/>
        <v>友引</v>
      </c>
      <c r="G9983" t="str">
        <f t="shared" si="668"/>
        <v>金</v>
      </c>
      <c r="I9983" t="str">
        <f t="shared" si="669"/>
        <v/>
      </c>
    </row>
    <row r="9984" spans="1:9">
      <c r="A9984" s="1">
        <v>46508</v>
      </c>
      <c r="B9984" s="6" t="s">
        <v>159</v>
      </c>
      <c r="C9984" s="7">
        <v>3</v>
      </c>
      <c r="D9984">
        <v>25</v>
      </c>
      <c r="E9984">
        <f t="shared" si="670"/>
        <v>4</v>
      </c>
      <c r="F9984" t="str">
        <f t="shared" si="671"/>
        <v>先負</v>
      </c>
      <c r="G9984" t="str">
        <f t="shared" si="668"/>
        <v>土</v>
      </c>
      <c r="I9984" t="str">
        <f t="shared" si="669"/>
        <v/>
      </c>
    </row>
    <row r="9985" spans="1:9">
      <c r="A9985" s="1">
        <v>46509</v>
      </c>
      <c r="B9985" s="6" t="s">
        <v>160</v>
      </c>
      <c r="C9985" s="7">
        <v>3</v>
      </c>
      <c r="D9985">
        <v>26</v>
      </c>
      <c r="E9985">
        <f t="shared" si="670"/>
        <v>5</v>
      </c>
      <c r="F9985" t="str">
        <f t="shared" si="671"/>
        <v>仏滅</v>
      </c>
      <c r="G9985" t="str">
        <f t="shared" si="668"/>
        <v>日</v>
      </c>
      <c r="I9985" t="str">
        <f t="shared" si="669"/>
        <v/>
      </c>
    </row>
    <row r="9986" spans="1:9">
      <c r="A9986" s="1">
        <v>46510</v>
      </c>
      <c r="B9986" s="6" t="s">
        <v>161</v>
      </c>
      <c r="C9986" s="7">
        <v>3</v>
      </c>
      <c r="D9986">
        <v>27</v>
      </c>
      <c r="E9986">
        <f t="shared" si="670"/>
        <v>0</v>
      </c>
      <c r="F9986" t="str">
        <f t="shared" si="671"/>
        <v>大安</v>
      </c>
      <c r="G9986" t="str">
        <f t="shared" si="668"/>
        <v>月</v>
      </c>
      <c r="I9986" t="str">
        <f t="shared" si="669"/>
        <v/>
      </c>
    </row>
    <row r="9987" spans="1:9">
      <c r="A9987" s="1">
        <v>46511</v>
      </c>
      <c r="B9987" s="6" t="s">
        <v>162</v>
      </c>
      <c r="C9987" s="7">
        <v>3</v>
      </c>
      <c r="D9987">
        <v>28</v>
      </c>
      <c r="E9987">
        <f t="shared" si="670"/>
        <v>1</v>
      </c>
      <c r="F9987" t="str">
        <f t="shared" si="671"/>
        <v>赤口</v>
      </c>
      <c r="G9987" t="str">
        <f t="shared" ref="G9987:G10050" si="672">TEXT(A9987,"aaa")</f>
        <v>火</v>
      </c>
      <c r="I9987" t="str">
        <f t="shared" ref="I9987:I10050" si="673">IF(ISERROR(VLOOKUP(H9987,$K$29:$L$39,2,FALSE)),"",VLOOKUP(H9987,$K$29:$L$39,2,FALSE))</f>
        <v/>
      </c>
    </row>
    <row r="9988" spans="1:9">
      <c r="A9988" s="1">
        <v>46512</v>
      </c>
      <c r="B9988" s="6" t="s">
        <v>163</v>
      </c>
      <c r="C9988" s="7">
        <v>3</v>
      </c>
      <c r="D9988">
        <v>29</v>
      </c>
      <c r="E9988">
        <f t="shared" si="670"/>
        <v>2</v>
      </c>
      <c r="F9988" t="str">
        <f t="shared" si="671"/>
        <v>先勝</v>
      </c>
      <c r="G9988" t="str">
        <f t="shared" si="672"/>
        <v>水</v>
      </c>
      <c r="I9988" t="str">
        <f t="shared" si="673"/>
        <v/>
      </c>
    </row>
    <row r="9989" spans="1:9">
      <c r="A9989" s="1">
        <v>46513</v>
      </c>
      <c r="B9989" s="6" t="s">
        <v>621</v>
      </c>
      <c r="C9989" s="7">
        <v>4</v>
      </c>
      <c r="D9989">
        <v>1</v>
      </c>
      <c r="E9989">
        <f t="shared" si="670"/>
        <v>5</v>
      </c>
      <c r="F9989" t="str">
        <f t="shared" si="671"/>
        <v>仏滅</v>
      </c>
      <c r="G9989" t="str">
        <f t="shared" si="672"/>
        <v>木</v>
      </c>
      <c r="I9989" t="str">
        <f t="shared" si="673"/>
        <v/>
      </c>
    </row>
    <row r="9990" spans="1:9">
      <c r="A9990" s="1">
        <v>46514</v>
      </c>
      <c r="B9990" s="6" t="s">
        <v>165</v>
      </c>
      <c r="C9990" s="7">
        <v>4</v>
      </c>
      <c r="D9990">
        <v>2</v>
      </c>
      <c r="E9990">
        <f t="shared" si="670"/>
        <v>0</v>
      </c>
      <c r="F9990" t="str">
        <f t="shared" si="671"/>
        <v>大安</v>
      </c>
      <c r="G9990" t="str">
        <f t="shared" si="672"/>
        <v>金</v>
      </c>
      <c r="I9990" t="str">
        <f t="shared" si="673"/>
        <v/>
      </c>
    </row>
    <row r="9991" spans="1:9">
      <c r="A9991" s="1">
        <v>46515</v>
      </c>
      <c r="B9991" s="6" t="s">
        <v>166</v>
      </c>
      <c r="C9991" s="7">
        <v>4</v>
      </c>
      <c r="D9991">
        <v>3</v>
      </c>
      <c r="E9991">
        <f t="shared" si="670"/>
        <v>1</v>
      </c>
      <c r="F9991" t="str">
        <f t="shared" si="671"/>
        <v>赤口</v>
      </c>
      <c r="G9991" t="str">
        <f t="shared" si="672"/>
        <v>土</v>
      </c>
      <c r="I9991" t="str">
        <f t="shared" si="673"/>
        <v/>
      </c>
    </row>
    <row r="9992" spans="1:9">
      <c r="A9992" s="1">
        <v>46516</v>
      </c>
      <c r="B9992" s="6" t="s">
        <v>167</v>
      </c>
      <c r="C9992" s="7">
        <v>4</v>
      </c>
      <c r="D9992">
        <v>4</v>
      </c>
      <c r="E9992">
        <f t="shared" si="670"/>
        <v>2</v>
      </c>
      <c r="F9992" t="str">
        <f t="shared" si="671"/>
        <v>先勝</v>
      </c>
      <c r="G9992" t="str">
        <f t="shared" si="672"/>
        <v>日</v>
      </c>
      <c r="I9992" t="str">
        <f t="shared" si="673"/>
        <v/>
      </c>
    </row>
    <row r="9993" spans="1:9">
      <c r="A9993" s="1">
        <v>46517</v>
      </c>
      <c r="B9993" s="6" t="s">
        <v>168</v>
      </c>
      <c r="C9993" s="7">
        <v>4</v>
      </c>
      <c r="D9993">
        <v>5</v>
      </c>
      <c r="E9993">
        <f t="shared" si="670"/>
        <v>3</v>
      </c>
      <c r="F9993" t="str">
        <f t="shared" si="671"/>
        <v>友引</v>
      </c>
      <c r="G9993" t="str">
        <f t="shared" si="672"/>
        <v>月</v>
      </c>
      <c r="I9993" t="str">
        <f t="shared" si="673"/>
        <v/>
      </c>
    </row>
    <row r="9994" spans="1:9">
      <c r="A9994" s="1">
        <v>46518</v>
      </c>
      <c r="B9994" s="6" t="s">
        <v>169</v>
      </c>
      <c r="C9994" s="7">
        <v>4</v>
      </c>
      <c r="D9994">
        <v>6</v>
      </c>
      <c r="E9994">
        <f t="shared" si="670"/>
        <v>4</v>
      </c>
      <c r="F9994" t="str">
        <f t="shared" si="671"/>
        <v>先負</v>
      </c>
      <c r="G9994" t="str">
        <f t="shared" si="672"/>
        <v>火</v>
      </c>
      <c r="I9994" t="str">
        <f t="shared" si="673"/>
        <v/>
      </c>
    </row>
    <row r="9995" spans="1:9">
      <c r="A9995" s="1">
        <v>46519</v>
      </c>
      <c r="B9995" s="6" t="s">
        <v>170</v>
      </c>
      <c r="C9995" s="7">
        <v>4</v>
      </c>
      <c r="D9995">
        <v>7</v>
      </c>
      <c r="E9995">
        <f t="shared" si="670"/>
        <v>5</v>
      </c>
      <c r="F9995" t="str">
        <f t="shared" si="671"/>
        <v>仏滅</v>
      </c>
      <c r="G9995" t="str">
        <f t="shared" si="672"/>
        <v>水</v>
      </c>
      <c r="I9995" t="str">
        <f t="shared" si="673"/>
        <v/>
      </c>
    </row>
    <row r="9996" spans="1:9">
      <c r="A9996" s="1">
        <v>46520</v>
      </c>
      <c r="B9996" s="6" t="s">
        <v>171</v>
      </c>
      <c r="C9996" s="7">
        <v>4</v>
      </c>
      <c r="D9996">
        <v>8</v>
      </c>
      <c r="E9996">
        <f t="shared" ref="E9996:E10059" si="674">MOD(C9996+D9996,6)</f>
        <v>0</v>
      </c>
      <c r="F9996" t="str">
        <f t="shared" ref="F9996:F10059" si="675">VLOOKUP(E9996,$K$18:$L$23,2)</f>
        <v>大安</v>
      </c>
      <c r="G9996" t="str">
        <f t="shared" si="672"/>
        <v>木</v>
      </c>
      <c r="I9996" t="str">
        <f t="shared" si="673"/>
        <v/>
      </c>
    </row>
    <row r="9997" spans="1:9">
      <c r="A9997" s="1">
        <v>46521</v>
      </c>
      <c r="B9997" s="6" t="s">
        <v>172</v>
      </c>
      <c r="C9997" s="7">
        <v>4</v>
      </c>
      <c r="D9997">
        <v>9</v>
      </c>
      <c r="E9997">
        <f t="shared" si="674"/>
        <v>1</v>
      </c>
      <c r="F9997" t="str">
        <f t="shared" si="675"/>
        <v>赤口</v>
      </c>
      <c r="G9997" t="str">
        <f t="shared" si="672"/>
        <v>金</v>
      </c>
      <c r="I9997" t="str">
        <f t="shared" si="673"/>
        <v/>
      </c>
    </row>
    <row r="9998" spans="1:9">
      <c r="A9998" s="1">
        <v>46522</v>
      </c>
      <c r="B9998" s="6" t="s">
        <v>173</v>
      </c>
      <c r="C9998" s="7">
        <v>4</v>
      </c>
      <c r="D9998">
        <v>10</v>
      </c>
      <c r="E9998">
        <f t="shared" si="674"/>
        <v>2</v>
      </c>
      <c r="F9998" t="str">
        <f t="shared" si="675"/>
        <v>先勝</v>
      </c>
      <c r="G9998" t="str">
        <f t="shared" si="672"/>
        <v>土</v>
      </c>
      <c r="I9998" t="str">
        <f t="shared" si="673"/>
        <v/>
      </c>
    </row>
    <row r="9999" spans="1:9">
      <c r="A9999" s="1">
        <v>46523</v>
      </c>
      <c r="B9999" s="6" t="s">
        <v>174</v>
      </c>
      <c r="C9999" s="7">
        <v>4</v>
      </c>
      <c r="D9999">
        <v>11</v>
      </c>
      <c r="E9999">
        <f t="shared" si="674"/>
        <v>3</v>
      </c>
      <c r="F9999" t="str">
        <f t="shared" si="675"/>
        <v>友引</v>
      </c>
      <c r="G9999" t="str">
        <f t="shared" si="672"/>
        <v>日</v>
      </c>
      <c r="I9999" t="str">
        <f t="shared" si="673"/>
        <v/>
      </c>
    </row>
    <row r="10000" spans="1:9">
      <c r="A10000" s="1">
        <v>46524</v>
      </c>
      <c r="B10000" s="6" t="s">
        <v>175</v>
      </c>
      <c r="C10000" s="7">
        <v>4</v>
      </c>
      <c r="D10000">
        <v>12</v>
      </c>
      <c r="E10000">
        <f t="shared" si="674"/>
        <v>4</v>
      </c>
      <c r="F10000" t="str">
        <f t="shared" si="675"/>
        <v>先負</v>
      </c>
      <c r="G10000" t="str">
        <f t="shared" si="672"/>
        <v>月</v>
      </c>
      <c r="I10000" t="str">
        <f t="shared" si="673"/>
        <v/>
      </c>
    </row>
    <row r="10001" spans="1:9">
      <c r="A10001" s="1">
        <v>46525</v>
      </c>
      <c r="B10001" s="6" t="s">
        <v>176</v>
      </c>
      <c r="C10001" s="7">
        <v>4</v>
      </c>
      <c r="D10001">
        <v>13</v>
      </c>
      <c r="E10001">
        <f t="shared" si="674"/>
        <v>5</v>
      </c>
      <c r="F10001" t="str">
        <f t="shared" si="675"/>
        <v>仏滅</v>
      </c>
      <c r="G10001" t="str">
        <f t="shared" si="672"/>
        <v>火</v>
      </c>
      <c r="I10001" t="str">
        <f t="shared" si="673"/>
        <v/>
      </c>
    </row>
    <row r="10002" spans="1:9">
      <c r="A10002" s="1">
        <v>46526</v>
      </c>
      <c r="B10002" s="6" t="s">
        <v>177</v>
      </c>
      <c r="C10002" s="7">
        <v>4</v>
      </c>
      <c r="D10002">
        <v>14</v>
      </c>
      <c r="E10002">
        <f t="shared" si="674"/>
        <v>0</v>
      </c>
      <c r="F10002" t="str">
        <f t="shared" si="675"/>
        <v>大安</v>
      </c>
      <c r="G10002" t="str">
        <f t="shared" si="672"/>
        <v>水</v>
      </c>
      <c r="I10002" t="str">
        <f t="shared" si="673"/>
        <v/>
      </c>
    </row>
    <row r="10003" spans="1:9">
      <c r="A10003" s="1">
        <v>46527</v>
      </c>
      <c r="B10003" s="6" t="s">
        <v>178</v>
      </c>
      <c r="C10003" s="7">
        <v>4</v>
      </c>
      <c r="D10003">
        <v>15</v>
      </c>
      <c r="E10003">
        <f t="shared" si="674"/>
        <v>1</v>
      </c>
      <c r="F10003" t="str">
        <f t="shared" si="675"/>
        <v>赤口</v>
      </c>
      <c r="G10003" t="str">
        <f t="shared" si="672"/>
        <v>木</v>
      </c>
      <c r="I10003" t="str">
        <f t="shared" si="673"/>
        <v/>
      </c>
    </row>
    <row r="10004" spans="1:9">
      <c r="A10004" s="1">
        <v>46528</v>
      </c>
      <c r="B10004" s="6" t="s">
        <v>179</v>
      </c>
      <c r="C10004" s="7">
        <v>4</v>
      </c>
      <c r="D10004">
        <v>16</v>
      </c>
      <c r="E10004">
        <f t="shared" si="674"/>
        <v>2</v>
      </c>
      <c r="F10004" t="str">
        <f t="shared" si="675"/>
        <v>先勝</v>
      </c>
      <c r="G10004" t="str">
        <f t="shared" si="672"/>
        <v>金</v>
      </c>
      <c r="I10004" t="str">
        <f t="shared" si="673"/>
        <v/>
      </c>
    </row>
    <row r="10005" spans="1:9">
      <c r="A10005" s="1">
        <v>46529</v>
      </c>
      <c r="B10005" s="6" t="s">
        <v>180</v>
      </c>
      <c r="C10005" s="7">
        <v>4</v>
      </c>
      <c r="D10005">
        <v>17</v>
      </c>
      <c r="E10005">
        <f t="shared" si="674"/>
        <v>3</v>
      </c>
      <c r="F10005" t="str">
        <f t="shared" si="675"/>
        <v>友引</v>
      </c>
      <c r="G10005" t="str">
        <f t="shared" si="672"/>
        <v>土</v>
      </c>
      <c r="I10005" t="str">
        <f t="shared" si="673"/>
        <v/>
      </c>
    </row>
    <row r="10006" spans="1:9">
      <c r="A10006" s="1">
        <v>46530</v>
      </c>
      <c r="B10006" s="6" t="s">
        <v>181</v>
      </c>
      <c r="C10006" s="7">
        <v>4</v>
      </c>
      <c r="D10006">
        <v>18</v>
      </c>
      <c r="E10006">
        <f t="shared" si="674"/>
        <v>4</v>
      </c>
      <c r="F10006" t="str">
        <f t="shared" si="675"/>
        <v>先負</v>
      </c>
      <c r="G10006" t="str">
        <f t="shared" si="672"/>
        <v>日</v>
      </c>
      <c r="I10006" t="str">
        <f t="shared" si="673"/>
        <v/>
      </c>
    </row>
    <row r="10007" spans="1:9">
      <c r="A10007" s="1">
        <v>46531</v>
      </c>
      <c r="B10007" s="6" t="s">
        <v>182</v>
      </c>
      <c r="C10007" s="7">
        <v>4</v>
      </c>
      <c r="D10007">
        <v>19</v>
      </c>
      <c r="E10007">
        <f t="shared" si="674"/>
        <v>5</v>
      </c>
      <c r="F10007" t="str">
        <f t="shared" si="675"/>
        <v>仏滅</v>
      </c>
      <c r="G10007" t="str">
        <f t="shared" si="672"/>
        <v>月</v>
      </c>
      <c r="I10007" t="str">
        <f t="shared" si="673"/>
        <v/>
      </c>
    </row>
    <row r="10008" spans="1:9">
      <c r="A10008" s="1">
        <v>46532</v>
      </c>
      <c r="B10008" s="6" t="s">
        <v>183</v>
      </c>
      <c r="C10008" s="7">
        <v>4</v>
      </c>
      <c r="D10008">
        <v>20</v>
      </c>
      <c r="E10008">
        <f t="shared" si="674"/>
        <v>0</v>
      </c>
      <c r="F10008" t="str">
        <f t="shared" si="675"/>
        <v>大安</v>
      </c>
      <c r="G10008" t="str">
        <f t="shared" si="672"/>
        <v>火</v>
      </c>
      <c r="I10008" t="str">
        <f t="shared" si="673"/>
        <v/>
      </c>
    </row>
    <row r="10009" spans="1:9">
      <c r="A10009" s="1">
        <v>46533</v>
      </c>
      <c r="B10009" s="6" t="s">
        <v>184</v>
      </c>
      <c r="C10009" s="7">
        <v>4</v>
      </c>
      <c r="D10009">
        <v>21</v>
      </c>
      <c r="E10009">
        <f t="shared" si="674"/>
        <v>1</v>
      </c>
      <c r="F10009" t="str">
        <f t="shared" si="675"/>
        <v>赤口</v>
      </c>
      <c r="G10009" t="str">
        <f t="shared" si="672"/>
        <v>水</v>
      </c>
      <c r="I10009" t="str">
        <f t="shared" si="673"/>
        <v/>
      </c>
    </row>
    <row r="10010" spans="1:9">
      <c r="A10010" s="1">
        <v>46534</v>
      </c>
      <c r="B10010" s="6" t="s">
        <v>185</v>
      </c>
      <c r="C10010" s="7">
        <v>4</v>
      </c>
      <c r="D10010">
        <v>22</v>
      </c>
      <c r="E10010">
        <f t="shared" si="674"/>
        <v>2</v>
      </c>
      <c r="F10010" t="str">
        <f t="shared" si="675"/>
        <v>先勝</v>
      </c>
      <c r="G10010" t="str">
        <f t="shared" si="672"/>
        <v>木</v>
      </c>
      <c r="I10010" t="str">
        <f t="shared" si="673"/>
        <v/>
      </c>
    </row>
    <row r="10011" spans="1:9">
      <c r="A10011" s="1">
        <v>46535</v>
      </c>
      <c r="B10011" s="6" t="s">
        <v>186</v>
      </c>
      <c r="C10011" s="7">
        <v>4</v>
      </c>
      <c r="D10011">
        <v>23</v>
      </c>
      <c r="E10011">
        <f t="shared" si="674"/>
        <v>3</v>
      </c>
      <c r="F10011" t="str">
        <f t="shared" si="675"/>
        <v>友引</v>
      </c>
      <c r="G10011" t="str">
        <f t="shared" si="672"/>
        <v>金</v>
      </c>
      <c r="I10011" t="str">
        <f t="shared" si="673"/>
        <v/>
      </c>
    </row>
    <row r="10012" spans="1:9">
      <c r="A10012" s="1">
        <v>46536</v>
      </c>
      <c r="B10012" s="6" t="s">
        <v>187</v>
      </c>
      <c r="C10012" s="7">
        <v>4</v>
      </c>
      <c r="D10012">
        <v>24</v>
      </c>
      <c r="E10012">
        <f t="shared" si="674"/>
        <v>4</v>
      </c>
      <c r="F10012" t="str">
        <f t="shared" si="675"/>
        <v>先負</v>
      </c>
      <c r="G10012" t="str">
        <f t="shared" si="672"/>
        <v>土</v>
      </c>
      <c r="I10012" t="str">
        <f t="shared" si="673"/>
        <v/>
      </c>
    </row>
    <row r="10013" spans="1:9">
      <c r="A10013" s="1">
        <v>46537</v>
      </c>
      <c r="B10013" s="6" t="s">
        <v>188</v>
      </c>
      <c r="C10013" s="7">
        <v>4</v>
      </c>
      <c r="D10013">
        <v>25</v>
      </c>
      <c r="E10013">
        <f t="shared" si="674"/>
        <v>5</v>
      </c>
      <c r="F10013" t="str">
        <f t="shared" si="675"/>
        <v>仏滅</v>
      </c>
      <c r="G10013" t="str">
        <f t="shared" si="672"/>
        <v>日</v>
      </c>
      <c r="I10013" t="str">
        <f t="shared" si="673"/>
        <v/>
      </c>
    </row>
    <row r="10014" spans="1:9">
      <c r="A10014" s="1">
        <v>46538</v>
      </c>
      <c r="B10014" s="6" t="s">
        <v>189</v>
      </c>
      <c r="C10014" s="7">
        <v>4</v>
      </c>
      <c r="D10014">
        <v>26</v>
      </c>
      <c r="E10014">
        <f t="shared" si="674"/>
        <v>0</v>
      </c>
      <c r="F10014" t="str">
        <f t="shared" si="675"/>
        <v>大安</v>
      </c>
      <c r="G10014" t="str">
        <f t="shared" si="672"/>
        <v>月</v>
      </c>
      <c r="I10014" t="str">
        <f t="shared" si="673"/>
        <v/>
      </c>
    </row>
    <row r="10015" spans="1:9">
      <c r="A10015" s="1">
        <v>46539</v>
      </c>
      <c r="B10015" s="6" t="s">
        <v>190</v>
      </c>
      <c r="C10015" s="7">
        <v>4</v>
      </c>
      <c r="D10015">
        <v>27</v>
      </c>
      <c r="E10015">
        <f t="shared" si="674"/>
        <v>1</v>
      </c>
      <c r="F10015" t="str">
        <f t="shared" si="675"/>
        <v>赤口</v>
      </c>
      <c r="G10015" t="str">
        <f t="shared" si="672"/>
        <v>火</v>
      </c>
      <c r="I10015" t="str">
        <f t="shared" si="673"/>
        <v/>
      </c>
    </row>
    <row r="10016" spans="1:9">
      <c r="A10016" s="1">
        <v>46540</v>
      </c>
      <c r="B10016" s="6" t="s">
        <v>191</v>
      </c>
      <c r="C10016" s="7">
        <v>4</v>
      </c>
      <c r="D10016">
        <v>28</v>
      </c>
      <c r="E10016">
        <f t="shared" si="674"/>
        <v>2</v>
      </c>
      <c r="F10016" t="str">
        <f t="shared" si="675"/>
        <v>先勝</v>
      </c>
      <c r="G10016" t="str">
        <f t="shared" si="672"/>
        <v>水</v>
      </c>
      <c r="I10016" t="str">
        <f t="shared" si="673"/>
        <v/>
      </c>
    </row>
    <row r="10017" spans="1:9">
      <c r="A10017" s="1">
        <v>46541</v>
      </c>
      <c r="B10017" s="6" t="s">
        <v>192</v>
      </c>
      <c r="C10017" s="7">
        <v>4</v>
      </c>
      <c r="D10017">
        <v>29</v>
      </c>
      <c r="E10017">
        <f t="shared" si="674"/>
        <v>3</v>
      </c>
      <c r="F10017" t="str">
        <f t="shared" si="675"/>
        <v>友引</v>
      </c>
      <c r="G10017" t="str">
        <f t="shared" si="672"/>
        <v>木</v>
      </c>
      <c r="I10017" t="str">
        <f t="shared" si="673"/>
        <v/>
      </c>
    </row>
    <row r="10018" spans="1:9">
      <c r="A10018" s="1">
        <v>46542</v>
      </c>
      <c r="B10018" s="6" t="s">
        <v>193</v>
      </c>
      <c r="C10018" s="7">
        <v>4</v>
      </c>
      <c r="D10018">
        <v>30</v>
      </c>
      <c r="E10018">
        <f t="shared" si="674"/>
        <v>4</v>
      </c>
      <c r="F10018" t="str">
        <f t="shared" si="675"/>
        <v>先負</v>
      </c>
      <c r="G10018" t="str">
        <f t="shared" si="672"/>
        <v>金</v>
      </c>
      <c r="I10018" t="str">
        <f t="shared" si="673"/>
        <v/>
      </c>
    </row>
    <row r="10019" spans="1:9">
      <c r="A10019" s="1">
        <v>46543</v>
      </c>
      <c r="B10019" s="6" t="s">
        <v>626</v>
      </c>
      <c r="C10019" s="7">
        <v>5</v>
      </c>
      <c r="D10019">
        <v>1</v>
      </c>
      <c r="E10019">
        <f t="shared" si="674"/>
        <v>0</v>
      </c>
      <c r="F10019" t="str">
        <f t="shared" si="675"/>
        <v>大安</v>
      </c>
      <c r="G10019" t="str">
        <f t="shared" si="672"/>
        <v>土</v>
      </c>
      <c r="I10019" t="str">
        <f t="shared" si="673"/>
        <v/>
      </c>
    </row>
    <row r="10020" spans="1:9">
      <c r="A10020" s="1">
        <v>46544</v>
      </c>
      <c r="B10020" s="6" t="s">
        <v>195</v>
      </c>
      <c r="C10020" s="7">
        <v>5</v>
      </c>
      <c r="D10020">
        <v>2</v>
      </c>
      <c r="E10020">
        <f t="shared" si="674"/>
        <v>1</v>
      </c>
      <c r="F10020" t="str">
        <f t="shared" si="675"/>
        <v>赤口</v>
      </c>
      <c r="G10020" t="str">
        <f t="shared" si="672"/>
        <v>日</v>
      </c>
      <c r="I10020" t="str">
        <f t="shared" si="673"/>
        <v/>
      </c>
    </row>
    <row r="10021" spans="1:9">
      <c r="A10021" s="1">
        <v>46545</v>
      </c>
      <c r="B10021" s="6" t="s">
        <v>196</v>
      </c>
      <c r="C10021" s="7">
        <v>5</v>
      </c>
      <c r="D10021">
        <v>3</v>
      </c>
      <c r="E10021">
        <f t="shared" si="674"/>
        <v>2</v>
      </c>
      <c r="F10021" t="str">
        <f t="shared" si="675"/>
        <v>先勝</v>
      </c>
      <c r="G10021" t="str">
        <f t="shared" si="672"/>
        <v>月</v>
      </c>
      <c r="I10021" t="str">
        <f t="shared" si="673"/>
        <v/>
      </c>
    </row>
    <row r="10022" spans="1:9">
      <c r="A10022" s="1">
        <v>46546</v>
      </c>
      <c r="B10022" s="6" t="s">
        <v>197</v>
      </c>
      <c r="C10022" s="7">
        <v>5</v>
      </c>
      <c r="D10022">
        <v>4</v>
      </c>
      <c r="E10022">
        <f t="shared" si="674"/>
        <v>3</v>
      </c>
      <c r="F10022" t="str">
        <f t="shared" si="675"/>
        <v>友引</v>
      </c>
      <c r="G10022" t="str">
        <f t="shared" si="672"/>
        <v>火</v>
      </c>
      <c r="I10022" t="str">
        <f t="shared" si="673"/>
        <v/>
      </c>
    </row>
    <row r="10023" spans="1:9">
      <c r="A10023" s="1">
        <v>46547</v>
      </c>
      <c r="B10023" s="6" t="s">
        <v>198</v>
      </c>
      <c r="C10023" s="7">
        <v>5</v>
      </c>
      <c r="D10023">
        <v>5</v>
      </c>
      <c r="E10023">
        <f t="shared" si="674"/>
        <v>4</v>
      </c>
      <c r="F10023" t="str">
        <f t="shared" si="675"/>
        <v>先負</v>
      </c>
      <c r="G10023" t="str">
        <f t="shared" si="672"/>
        <v>水</v>
      </c>
      <c r="I10023" t="str">
        <f t="shared" si="673"/>
        <v/>
      </c>
    </row>
    <row r="10024" spans="1:9">
      <c r="A10024" s="1">
        <v>46548</v>
      </c>
      <c r="B10024" s="6" t="s">
        <v>199</v>
      </c>
      <c r="C10024" s="7">
        <v>5</v>
      </c>
      <c r="D10024">
        <v>6</v>
      </c>
      <c r="E10024">
        <f t="shared" si="674"/>
        <v>5</v>
      </c>
      <c r="F10024" t="str">
        <f t="shared" si="675"/>
        <v>仏滅</v>
      </c>
      <c r="G10024" t="str">
        <f t="shared" si="672"/>
        <v>木</v>
      </c>
      <c r="I10024" t="str">
        <f t="shared" si="673"/>
        <v/>
      </c>
    </row>
    <row r="10025" spans="1:9">
      <c r="A10025" s="1">
        <v>46549</v>
      </c>
      <c r="B10025" s="6" t="s">
        <v>200</v>
      </c>
      <c r="C10025" s="7">
        <v>5</v>
      </c>
      <c r="D10025">
        <v>7</v>
      </c>
      <c r="E10025">
        <f t="shared" si="674"/>
        <v>0</v>
      </c>
      <c r="F10025" t="str">
        <f t="shared" si="675"/>
        <v>大安</v>
      </c>
      <c r="G10025" t="str">
        <f t="shared" si="672"/>
        <v>金</v>
      </c>
      <c r="I10025" t="str">
        <f t="shared" si="673"/>
        <v/>
      </c>
    </row>
    <row r="10026" spans="1:9">
      <c r="A10026" s="1">
        <v>46550</v>
      </c>
      <c r="B10026" s="6" t="s">
        <v>201</v>
      </c>
      <c r="C10026" s="7">
        <v>5</v>
      </c>
      <c r="D10026">
        <v>8</v>
      </c>
      <c r="E10026">
        <f t="shared" si="674"/>
        <v>1</v>
      </c>
      <c r="F10026" t="str">
        <f t="shared" si="675"/>
        <v>赤口</v>
      </c>
      <c r="G10026" t="str">
        <f t="shared" si="672"/>
        <v>土</v>
      </c>
      <c r="I10026" t="str">
        <f t="shared" si="673"/>
        <v/>
      </c>
    </row>
    <row r="10027" spans="1:9">
      <c r="A10027" s="1">
        <v>46551</v>
      </c>
      <c r="B10027" s="6" t="s">
        <v>202</v>
      </c>
      <c r="C10027" s="7">
        <v>5</v>
      </c>
      <c r="D10027">
        <v>9</v>
      </c>
      <c r="E10027">
        <f t="shared" si="674"/>
        <v>2</v>
      </c>
      <c r="F10027" t="str">
        <f t="shared" si="675"/>
        <v>先勝</v>
      </c>
      <c r="G10027" t="str">
        <f t="shared" si="672"/>
        <v>日</v>
      </c>
      <c r="I10027" t="str">
        <f t="shared" si="673"/>
        <v/>
      </c>
    </row>
    <row r="10028" spans="1:9">
      <c r="A10028" s="1">
        <v>46552</v>
      </c>
      <c r="B10028" s="6" t="s">
        <v>203</v>
      </c>
      <c r="C10028" s="7">
        <v>5</v>
      </c>
      <c r="D10028">
        <v>10</v>
      </c>
      <c r="E10028">
        <f t="shared" si="674"/>
        <v>3</v>
      </c>
      <c r="F10028" t="str">
        <f t="shared" si="675"/>
        <v>友引</v>
      </c>
      <c r="G10028" t="str">
        <f t="shared" si="672"/>
        <v>月</v>
      </c>
      <c r="I10028" t="str">
        <f t="shared" si="673"/>
        <v/>
      </c>
    </row>
    <row r="10029" spans="1:9">
      <c r="A10029" s="1">
        <v>46553</v>
      </c>
      <c r="B10029" s="6" t="s">
        <v>204</v>
      </c>
      <c r="C10029" s="7">
        <v>5</v>
      </c>
      <c r="D10029">
        <v>11</v>
      </c>
      <c r="E10029">
        <f t="shared" si="674"/>
        <v>4</v>
      </c>
      <c r="F10029" t="str">
        <f t="shared" si="675"/>
        <v>先負</v>
      </c>
      <c r="G10029" t="str">
        <f t="shared" si="672"/>
        <v>火</v>
      </c>
      <c r="I10029" t="str">
        <f t="shared" si="673"/>
        <v/>
      </c>
    </row>
    <row r="10030" spans="1:9">
      <c r="A10030" s="1">
        <v>46554</v>
      </c>
      <c r="B10030" s="6" t="s">
        <v>205</v>
      </c>
      <c r="C10030" s="7">
        <v>5</v>
      </c>
      <c r="D10030">
        <v>12</v>
      </c>
      <c r="E10030">
        <f t="shared" si="674"/>
        <v>5</v>
      </c>
      <c r="F10030" t="str">
        <f t="shared" si="675"/>
        <v>仏滅</v>
      </c>
      <c r="G10030" t="str">
        <f t="shared" si="672"/>
        <v>水</v>
      </c>
      <c r="I10030" t="str">
        <f t="shared" si="673"/>
        <v/>
      </c>
    </row>
    <row r="10031" spans="1:9">
      <c r="A10031" s="1">
        <v>46555</v>
      </c>
      <c r="B10031" s="6" t="s">
        <v>206</v>
      </c>
      <c r="C10031" s="7">
        <v>5</v>
      </c>
      <c r="D10031">
        <v>13</v>
      </c>
      <c r="E10031">
        <f t="shared" si="674"/>
        <v>0</v>
      </c>
      <c r="F10031" t="str">
        <f t="shared" si="675"/>
        <v>大安</v>
      </c>
      <c r="G10031" t="str">
        <f t="shared" si="672"/>
        <v>木</v>
      </c>
      <c r="I10031" t="str">
        <f t="shared" si="673"/>
        <v/>
      </c>
    </row>
    <row r="10032" spans="1:9">
      <c r="A10032" s="1">
        <v>46556</v>
      </c>
      <c r="B10032" s="6" t="s">
        <v>207</v>
      </c>
      <c r="C10032" s="7">
        <v>5</v>
      </c>
      <c r="D10032">
        <v>14</v>
      </c>
      <c r="E10032">
        <f t="shared" si="674"/>
        <v>1</v>
      </c>
      <c r="F10032" t="str">
        <f t="shared" si="675"/>
        <v>赤口</v>
      </c>
      <c r="G10032" t="str">
        <f t="shared" si="672"/>
        <v>金</v>
      </c>
      <c r="I10032" t="str">
        <f t="shared" si="673"/>
        <v/>
      </c>
    </row>
    <row r="10033" spans="1:9">
      <c r="A10033" s="1">
        <v>46557</v>
      </c>
      <c r="B10033" s="6" t="s">
        <v>208</v>
      </c>
      <c r="C10033" s="7">
        <v>5</v>
      </c>
      <c r="D10033">
        <v>15</v>
      </c>
      <c r="E10033">
        <f t="shared" si="674"/>
        <v>2</v>
      </c>
      <c r="F10033" t="str">
        <f t="shared" si="675"/>
        <v>先勝</v>
      </c>
      <c r="G10033" t="str">
        <f t="shared" si="672"/>
        <v>土</v>
      </c>
      <c r="I10033" t="str">
        <f t="shared" si="673"/>
        <v/>
      </c>
    </row>
    <row r="10034" spans="1:9">
      <c r="A10034" s="1">
        <v>46558</v>
      </c>
      <c r="B10034" s="6" t="s">
        <v>209</v>
      </c>
      <c r="C10034" s="7">
        <v>5</v>
      </c>
      <c r="D10034">
        <v>16</v>
      </c>
      <c r="E10034">
        <f t="shared" si="674"/>
        <v>3</v>
      </c>
      <c r="F10034" t="str">
        <f t="shared" si="675"/>
        <v>友引</v>
      </c>
      <c r="G10034" t="str">
        <f t="shared" si="672"/>
        <v>日</v>
      </c>
      <c r="I10034" t="str">
        <f t="shared" si="673"/>
        <v/>
      </c>
    </row>
    <row r="10035" spans="1:9">
      <c r="A10035" s="1">
        <v>46559</v>
      </c>
      <c r="B10035" s="6" t="s">
        <v>210</v>
      </c>
      <c r="C10035" s="7">
        <v>5</v>
      </c>
      <c r="D10035">
        <v>17</v>
      </c>
      <c r="E10035">
        <f t="shared" si="674"/>
        <v>4</v>
      </c>
      <c r="F10035" t="str">
        <f t="shared" si="675"/>
        <v>先負</v>
      </c>
      <c r="G10035" t="str">
        <f t="shared" si="672"/>
        <v>月</v>
      </c>
      <c r="I10035" t="str">
        <f t="shared" si="673"/>
        <v/>
      </c>
    </row>
    <row r="10036" spans="1:9">
      <c r="A10036" s="1">
        <v>46560</v>
      </c>
      <c r="B10036" s="6" t="s">
        <v>211</v>
      </c>
      <c r="C10036" s="7">
        <v>5</v>
      </c>
      <c r="D10036">
        <v>18</v>
      </c>
      <c r="E10036">
        <f t="shared" si="674"/>
        <v>5</v>
      </c>
      <c r="F10036" t="str">
        <f t="shared" si="675"/>
        <v>仏滅</v>
      </c>
      <c r="G10036" t="str">
        <f t="shared" si="672"/>
        <v>火</v>
      </c>
      <c r="I10036" t="str">
        <f t="shared" si="673"/>
        <v/>
      </c>
    </row>
    <row r="10037" spans="1:9">
      <c r="A10037" s="1">
        <v>46561</v>
      </c>
      <c r="B10037" s="6" t="s">
        <v>212</v>
      </c>
      <c r="C10037" s="7">
        <v>5</v>
      </c>
      <c r="D10037">
        <v>19</v>
      </c>
      <c r="E10037">
        <f t="shared" si="674"/>
        <v>0</v>
      </c>
      <c r="F10037" t="str">
        <f t="shared" si="675"/>
        <v>大安</v>
      </c>
      <c r="G10037" t="str">
        <f t="shared" si="672"/>
        <v>水</v>
      </c>
      <c r="I10037" t="str">
        <f t="shared" si="673"/>
        <v/>
      </c>
    </row>
    <row r="10038" spans="1:9">
      <c r="A10038" s="1">
        <v>46562</v>
      </c>
      <c r="B10038" s="6" t="s">
        <v>213</v>
      </c>
      <c r="C10038" s="7">
        <v>5</v>
      </c>
      <c r="D10038">
        <v>20</v>
      </c>
      <c r="E10038">
        <f t="shared" si="674"/>
        <v>1</v>
      </c>
      <c r="F10038" t="str">
        <f t="shared" si="675"/>
        <v>赤口</v>
      </c>
      <c r="G10038" t="str">
        <f t="shared" si="672"/>
        <v>木</v>
      </c>
      <c r="I10038" t="str">
        <f t="shared" si="673"/>
        <v/>
      </c>
    </row>
    <row r="10039" spans="1:9">
      <c r="A10039" s="1">
        <v>46563</v>
      </c>
      <c r="B10039" s="6" t="s">
        <v>214</v>
      </c>
      <c r="C10039" s="7">
        <v>5</v>
      </c>
      <c r="D10039">
        <v>21</v>
      </c>
      <c r="E10039">
        <f t="shared" si="674"/>
        <v>2</v>
      </c>
      <c r="F10039" t="str">
        <f t="shared" si="675"/>
        <v>先勝</v>
      </c>
      <c r="G10039" t="str">
        <f t="shared" si="672"/>
        <v>金</v>
      </c>
      <c r="I10039" t="str">
        <f t="shared" si="673"/>
        <v/>
      </c>
    </row>
    <row r="10040" spans="1:9">
      <c r="A10040" s="1">
        <v>46564</v>
      </c>
      <c r="B10040" s="6" t="s">
        <v>215</v>
      </c>
      <c r="C10040" s="7">
        <v>5</v>
      </c>
      <c r="D10040">
        <v>22</v>
      </c>
      <c r="E10040">
        <f t="shared" si="674"/>
        <v>3</v>
      </c>
      <c r="F10040" t="str">
        <f t="shared" si="675"/>
        <v>友引</v>
      </c>
      <c r="G10040" t="str">
        <f t="shared" si="672"/>
        <v>土</v>
      </c>
      <c r="I10040" t="str">
        <f t="shared" si="673"/>
        <v/>
      </c>
    </row>
    <row r="10041" spans="1:9">
      <c r="A10041" s="1">
        <v>46565</v>
      </c>
      <c r="B10041" s="6" t="s">
        <v>216</v>
      </c>
      <c r="C10041" s="7">
        <v>5</v>
      </c>
      <c r="D10041">
        <v>23</v>
      </c>
      <c r="E10041">
        <f t="shared" si="674"/>
        <v>4</v>
      </c>
      <c r="F10041" t="str">
        <f t="shared" si="675"/>
        <v>先負</v>
      </c>
      <c r="G10041" t="str">
        <f t="shared" si="672"/>
        <v>日</v>
      </c>
      <c r="I10041" t="str">
        <f t="shared" si="673"/>
        <v/>
      </c>
    </row>
    <row r="10042" spans="1:9">
      <c r="A10042" s="1">
        <v>46566</v>
      </c>
      <c r="B10042" s="6" t="s">
        <v>217</v>
      </c>
      <c r="C10042" s="7">
        <v>5</v>
      </c>
      <c r="D10042">
        <v>24</v>
      </c>
      <c r="E10042">
        <f t="shared" si="674"/>
        <v>5</v>
      </c>
      <c r="F10042" t="str">
        <f t="shared" si="675"/>
        <v>仏滅</v>
      </c>
      <c r="G10042" t="str">
        <f t="shared" si="672"/>
        <v>月</v>
      </c>
      <c r="I10042" t="str">
        <f t="shared" si="673"/>
        <v/>
      </c>
    </row>
    <row r="10043" spans="1:9">
      <c r="A10043" s="1">
        <v>46567</v>
      </c>
      <c r="B10043" s="6" t="s">
        <v>218</v>
      </c>
      <c r="C10043" s="7">
        <v>5</v>
      </c>
      <c r="D10043">
        <v>25</v>
      </c>
      <c r="E10043">
        <f t="shared" si="674"/>
        <v>0</v>
      </c>
      <c r="F10043" t="str">
        <f t="shared" si="675"/>
        <v>大安</v>
      </c>
      <c r="G10043" t="str">
        <f t="shared" si="672"/>
        <v>火</v>
      </c>
      <c r="I10043" t="str">
        <f t="shared" si="673"/>
        <v/>
      </c>
    </row>
    <row r="10044" spans="1:9">
      <c r="A10044" s="1">
        <v>46568</v>
      </c>
      <c r="B10044" s="6" t="s">
        <v>219</v>
      </c>
      <c r="C10044" s="7">
        <v>5</v>
      </c>
      <c r="D10044">
        <v>26</v>
      </c>
      <c r="E10044">
        <f t="shared" si="674"/>
        <v>1</v>
      </c>
      <c r="F10044" t="str">
        <f t="shared" si="675"/>
        <v>赤口</v>
      </c>
      <c r="G10044" t="str">
        <f t="shared" si="672"/>
        <v>水</v>
      </c>
      <c r="I10044" t="str">
        <f t="shared" si="673"/>
        <v/>
      </c>
    </row>
    <row r="10045" spans="1:9">
      <c r="A10045" s="1">
        <v>46569</v>
      </c>
      <c r="B10045" s="6" t="s">
        <v>220</v>
      </c>
      <c r="C10045" s="7">
        <v>5</v>
      </c>
      <c r="D10045">
        <v>27</v>
      </c>
      <c r="E10045">
        <f t="shared" si="674"/>
        <v>2</v>
      </c>
      <c r="F10045" t="str">
        <f t="shared" si="675"/>
        <v>先勝</v>
      </c>
      <c r="G10045" t="str">
        <f t="shared" si="672"/>
        <v>木</v>
      </c>
      <c r="I10045" t="str">
        <f t="shared" si="673"/>
        <v/>
      </c>
    </row>
    <row r="10046" spans="1:9">
      <c r="A10046" s="1">
        <v>46570</v>
      </c>
      <c r="B10046" s="6" t="s">
        <v>221</v>
      </c>
      <c r="C10046" s="7">
        <v>5</v>
      </c>
      <c r="D10046">
        <v>28</v>
      </c>
      <c r="E10046">
        <f t="shared" si="674"/>
        <v>3</v>
      </c>
      <c r="F10046" t="str">
        <f t="shared" si="675"/>
        <v>友引</v>
      </c>
      <c r="G10046" t="str">
        <f t="shared" si="672"/>
        <v>金</v>
      </c>
      <c r="I10046" t="str">
        <f t="shared" si="673"/>
        <v/>
      </c>
    </row>
    <row r="10047" spans="1:9">
      <c r="A10047" s="1">
        <v>46571</v>
      </c>
      <c r="B10047" s="6" t="s">
        <v>222</v>
      </c>
      <c r="C10047" s="7">
        <v>5</v>
      </c>
      <c r="D10047">
        <v>29</v>
      </c>
      <c r="E10047">
        <f t="shared" si="674"/>
        <v>4</v>
      </c>
      <c r="F10047" t="str">
        <f t="shared" si="675"/>
        <v>先負</v>
      </c>
      <c r="G10047" t="str">
        <f t="shared" si="672"/>
        <v>土</v>
      </c>
      <c r="I10047" t="str">
        <f t="shared" si="673"/>
        <v/>
      </c>
    </row>
    <row r="10048" spans="1:9">
      <c r="A10048" s="1">
        <v>46572</v>
      </c>
      <c r="B10048" s="6" t="s">
        <v>587</v>
      </c>
      <c r="C10048" s="7">
        <v>6</v>
      </c>
      <c r="D10048">
        <v>1</v>
      </c>
      <c r="E10048">
        <f t="shared" si="674"/>
        <v>1</v>
      </c>
      <c r="F10048" t="str">
        <f t="shared" si="675"/>
        <v>赤口</v>
      </c>
      <c r="G10048" t="str">
        <f t="shared" si="672"/>
        <v>日</v>
      </c>
      <c r="I10048" t="str">
        <f t="shared" si="673"/>
        <v/>
      </c>
    </row>
    <row r="10049" spans="1:9">
      <c r="A10049" s="1">
        <v>46573</v>
      </c>
      <c r="B10049" s="6" t="s">
        <v>240</v>
      </c>
      <c r="C10049" s="7">
        <v>6</v>
      </c>
      <c r="D10049">
        <v>2</v>
      </c>
      <c r="E10049">
        <f t="shared" si="674"/>
        <v>2</v>
      </c>
      <c r="F10049" t="str">
        <f t="shared" si="675"/>
        <v>先勝</v>
      </c>
      <c r="G10049" t="str">
        <f t="shared" si="672"/>
        <v>月</v>
      </c>
      <c r="I10049" t="str">
        <f t="shared" si="673"/>
        <v/>
      </c>
    </row>
    <row r="10050" spans="1:9">
      <c r="A10050" s="1">
        <v>46574</v>
      </c>
      <c r="B10050" s="6" t="s">
        <v>241</v>
      </c>
      <c r="C10050" s="7">
        <v>6</v>
      </c>
      <c r="D10050">
        <v>3</v>
      </c>
      <c r="E10050">
        <f t="shared" si="674"/>
        <v>3</v>
      </c>
      <c r="F10050" t="str">
        <f t="shared" si="675"/>
        <v>友引</v>
      </c>
      <c r="G10050" t="str">
        <f t="shared" si="672"/>
        <v>火</v>
      </c>
      <c r="I10050" t="str">
        <f t="shared" si="673"/>
        <v/>
      </c>
    </row>
    <row r="10051" spans="1:9">
      <c r="A10051" s="1">
        <v>46575</v>
      </c>
      <c r="B10051" s="6" t="s">
        <v>242</v>
      </c>
      <c r="C10051" s="7">
        <v>6</v>
      </c>
      <c r="D10051">
        <v>4</v>
      </c>
      <c r="E10051">
        <f t="shared" si="674"/>
        <v>4</v>
      </c>
      <c r="F10051" t="str">
        <f t="shared" si="675"/>
        <v>先負</v>
      </c>
      <c r="G10051" t="str">
        <f t="shared" ref="G10051:G10114" si="676">TEXT(A10051,"aaa")</f>
        <v>水</v>
      </c>
      <c r="I10051" t="str">
        <f t="shared" ref="I10051:I10114" si="677">IF(ISERROR(VLOOKUP(H10051,$K$29:$L$39,2,FALSE)),"",VLOOKUP(H10051,$K$29:$L$39,2,FALSE))</f>
        <v/>
      </c>
    </row>
    <row r="10052" spans="1:9">
      <c r="A10052" s="1">
        <v>46576</v>
      </c>
      <c r="B10052" s="6" t="s">
        <v>243</v>
      </c>
      <c r="C10052" s="7">
        <v>6</v>
      </c>
      <c r="D10052">
        <v>5</v>
      </c>
      <c r="E10052">
        <f t="shared" si="674"/>
        <v>5</v>
      </c>
      <c r="F10052" t="str">
        <f t="shared" si="675"/>
        <v>仏滅</v>
      </c>
      <c r="G10052" t="str">
        <f t="shared" si="676"/>
        <v>木</v>
      </c>
      <c r="I10052" t="str">
        <f t="shared" si="677"/>
        <v/>
      </c>
    </row>
    <row r="10053" spans="1:9">
      <c r="A10053" s="1">
        <v>46577</v>
      </c>
      <c r="B10053" s="6" t="s">
        <v>244</v>
      </c>
      <c r="C10053" s="7">
        <v>6</v>
      </c>
      <c r="D10053">
        <v>6</v>
      </c>
      <c r="E10053">
        <f t="shared" si="674"/>
        <v>0</v>
      </c>
      <c r="F10053" t="str">
        <f t="shared" si="675"/>
        <v>大安</v>
      </c>
      <c r="G10053" t="str">
        <f t="shared" si="676"/>
        <v>金</v>
      </c>
      <c r="I10053" t="str">
        <f t="shared" si="677"/>
        <v/>
      </c>
    </row>
    <row r="10054" spans="1:9">
      <c r="A10054" s="1">
        <v>46578</v>
      </c>
      <c r="B10054" s="6" t="s">
        <v>245</v>
      </c>
      <c r="C10054" s="7">
        <v>6</v>
      </c>
      <c r="D10054">
        <v>7</v>
      </c>
      <c r="E10054">
        <f t="shared" si="674"/>
        <v>1</v>
      </c>
      <c r="F10054" t="str">
        <f t="shared" si="675"/>
        <v>赤口</v>
      </c>
      <c r="G10054" t="str">
        <f t="shared" si="676"/>
        <v>土</v>
      </c>
      <c r="I10054" t="str">
        <f t="shared" si="677"/>
        <v/>
      </c>
    </row>
    <row r="10055" spans="1:9">
      <c r="A10055" s="1">
        <v>46579</v>
      </c>
      <c r="B10055" s="6" t="s">
        <v>246</v>
      </c>
      <c r="C10055" s="7">
        <v>6</v>
      </c>
      <c r="D10055">
        <v>8</v>
      </c>
      <c r="E10055">
        <f t="shared" si="674"/>
        <v>2</v>
      </c>
      <c r="F10055" t="str">
        <f t="shared" si="675"/>
        <v>先勝</v>
      </c>
      <c r="G10055" t="str">
        <f t="shared" si="676"/>
        <v>日</v>
      </c>
      <c r="I10055" t="str">
        <f t="shared" si="677"/>
        <v/>
      </c>
    </row>
    <row r="10056" spans="1:9">
      <c r="A10056" s="1">
        <v>46580</v>
      </c>
      <c r="B10056" s="6" t="s">
        <v>247</v>
      </c>
      <c r="C10056" s="7">
        <v>6</v>
      </c>
      <c r="D10056">
        <v>9</v>
      </c>
      <c r="E10056">
        <f t="shared" si="674"/>
        <v>3</v>
      </c>
      <c r="F10056" t="str">
        <f t="shared" si="675"/>
        <v>友引</v>
      </c>
      <c r="G10056" t="str">
        <f t="shared" si="676"/>
        <v>月</v>
      </c>
      <c r="I10056" t="str">
        <f t="shared" si="677"/>
        <v/>
      </c>
    </row>
    <row r="10057" spans="1:9">
      <c r="A10057" s="1">
        <v>46581</v>
      </c>
      <c r="B10057" s="6" t="s">
        <v>248</v>
      </c>
      <c r="C10057" s="7">
        <v>6</v>
      </c>
      <c r="D10057">
        <v>10</v>
      </c>
      <c r="E10057">
        <f t="shared" si="674"/>
        <v>4</v>
      </c>
      <c r="F10057" t="str">
        <f t="shared" si="675"/>
        <v>先負</v>
      </c>
      <c r="G10057" t="str">
        <f t="shared" si="676"/>
        <v>火</v>
      </c>
      <c r="I10057" t="str">
        <f t="shared" si="677"/>
        <v/>
      </c>
    </row>
    <row r="10058" spans="1:9">
      <c r="A10058" s="1">
        <v>46582</v>
      </c>
      <c r="B10058" s="6" t="s">
        <v>249</v>
      </c>
      <c r="C10058" s="7">
        <v>6</v>
      </c>
      <c r="D10058">
        <v>11</v>
      </c>
      <c r="E10058">
        <f t="shared" si="674"/>
        <v>5</v>
      </c>
      <c r="F10058" t="str">
        <f t="shared" si="675"/>
        <v>仏滅</v>
      </c>
      <c r="G10058" t="str">
        <f t="shared" si="676"/>
        <v>水</v>
      </c>
      <c r="I10058" t="str">
        <f t="shared" si="677"/>
        <v/>
      </c>
    </row>
    <row r="10059" spans="1:9">
      <c r="A10059" s="1">
        <v>46583</v>
      </c>
      <c r="B10059" s="6" t="s">
        <v>250</v>
      </c>
      <c r="C10059" s="7">
        <v>6</v>
      </c>
      <c r="D10059">
        <v>12</v>
      </c>
      <c r="E10059">
        <f t="shared" si="674"/>
        <v>0</v>
      </c>
      <c r="F10059" t="str">
        <f t="shared" si="675"/>
        <v>大安</v>
      </c>
      <c r="G10059" t="str">
        <f t="shared" si="676"/>
        <v>木</v>
      </c>
      <c r="I10059" t="str">
        <f t="shared" si="677"/>
        <v/>
      </c>
    </row>
    <row r="10060" spans="1:9">
      <c r="A10060" s="1">
        <v>46584</v>
      </c>
      <c r="B10060" s="6" t="s">
        <v>251</v>
      </c>
      <c r="C10060" s="7">
        <v>6</v>
      </c>
      <c r="D10060">
        <v>13</v>
      </c>
      <c r="E10060">
        <f t="shared" ref="E10060:E10123" si="678">MOD(C10060+D10060,6)</f>
        <v>1</v>
      </c>
      <c r="F10060" t="str">
        <f t="shared" ref="F10060:F10123" si="679">VLOOKUP(E10060,$K$18:$L$23,2)</f>
        <v>赤口</v>
      </c>
      <c r="G10060" t="str">
        <f t="shared" si="676"/>
        <v>金</v>
      </c>
      <c r="I10060" t="str">
        <f t="shared" si="677"/>
        <v/>
      </c>
    </row>
    <row r="10061" spans="1:9">
      <c r="A10061" s="1">
        <v>46585</v>
      </c>
      <c r="B10061" s="6" t="s">
        <v>252</v>
      </c>
      <c r="C10061" s="7">
        <v>6</v>
      </c>
      <c r="D10061">
        <v>14</v>
      </c>
      <c r="E10061">
        <f t="shared" si="678"/>
        <v>2</v>
      </c>
      <c r="F10061" t="str">
        <f t="shared" si="679"/>
        <v>先勝</v>
      </c>
      <c r="G10061" t="str">
        <f t="shared" si="676"/>
        <v>土</v>
      </c>
      <c r="I10061" t="str">
        <f t="shared" si="677"/>
        <v/>
      </c>
    </row>
    <row r="10062" spans="1:9">
      <c r="A10062" s="1">
        <v>46586</v>
      </c>
      <c r="B10062" s="6" t="s">
        <v>253</v>
      </c>
      <c r="C10062" s="7">
        <v>6</v>
      </c>
      <c r="D10062">
        <v>15</v>
      </c>
      <c r="E10062">
        <f t="shared" si="678"/>
        <v>3</v>
      </c>
      <c r="F10062" t="str">
        <f t="shared" si="679"/>
        <v>友引</v>
      </c>
      <c r="G10062" t="str">
        <f t="shared" si="676"/>
        <v>日</v>
      </c>
      <c r="I10062" t="str">
        <f t="shared" si="677"/>
        <v/>
      </c>
    </row>
    <row r="10063" spans="1:9">
      <c r="A10063" s="1">
        <v>46587</v>
      </c>
      <c r="B10063" s="6" t="s">
        <v>254</v>
      </c>
      <c r="C10063" s="7">
        <v>6</v>
      </c>
      <c r="D10063">
        <v>16</v>
      </c>
      <c r="E10063">
        <f t="shared" si="678"/>
        <v>4</v>
      </c>
      <c r="F10063" t="str">
        <f t="shared" si="679"/>
        <v>先負</v>
      </c>
      <c r="G10063" t="str">
        <f t="shared" si="676"/>
        <v>月</v>
      </c>
      <c r="I10063" t="str">
        <f t="shared" si="677"/>
        <v/>
      </c>
    </row>
    <row r="10064" spans="1:9">
      <c r="A10064" s="1">
        <v>46588</v>
      </c>
      <c r="B10064" s="6" t="s">
        <v>255</v>
      </c>
      <c r="C10064" s="7">
        <v>6</v>
      </c>
      <c r="D10064">
        <v>17</v>
      </c>
      <c r="E10064">
        <f t="shared" si="678"/>
        <v>5</v>
      </c>
      <c r="F10064" t="str">
        <f t="shared" si="679"/>
        <v>仏滅</v>
      </c>
      <c r="G10064" t="str">
        <f t="shared" si="676"/>
        <v>火</v>
      </c>
      <c r="I10064" t="str">
        <f t="shared" si="677"/>
        <v/>
      </c>
    </row>
    <row r="10065" spans="1:9">
      <c r="A10065" s="1">
        <v>46589</v>
      </c>
      <c r="B10065" s="6" t="s">
        <v>256</v>
      </c>
      <c r="C10065" s="7">
        <v>6</v>
      </c>
      <c r="D10065">
        <v>18</v>
      </c>
      <c r="E10065">
        <f t="shared" si="678"/>
        <v>0</v>
      </c>
      <c r="F10065" t="str">
        <f t="shared" si="679"/>
        <v>大安</v>
      </c>
      <c r="G10065" t="str">
        <f t="shared" si="676"/>
        <v>水</v>
      </c>
      <c r="I10065" t="str">
        <f t="shared" si="677"/>
        <v/>
      </c>
    </row>
    <row r="10066" spans="1:9">
      <c r="A10066" s="1">
        <v>46590</v>
      </c>
      <c r="B10066" s="6" t="s">
        <v>257</v>
      </c>
      <c r="C10066" s="7">
        <v>6</v>
      </c>
      <c r="D10066">
        <v>19</v>
      </c>
      <c r="E10066">
        <f t="shared" si="678"/>
        <v>1</v>
      </c>
      <c r="F10066" t="str">
        <f t="shared" si="679"/>
        <v>赤口</v>
      </c>
      <c r="G10066" t="str">
        <f t="shared" si="676"/>
        <v>木</v>
      </c>
      <c r="I10066" t="str">
        <f t="shared" si="677"/>
        <v/>
      </c>
    </row>
    <row r="10067" spans="1:9">
      <c r="A10067" s="1">
        <v>46591</v>
      </c>
      <c r="B10067" s="6" t="s">
        <v>258</v>
      </c>
      <c r="C10067" s="7">
        <v>6</v>
      </c>
      <c r="D10067">
        <v>20</v>
      </c>
      <c r="E10067">
        <f t="shared" si="678"/>
        <v>2</v>
      </c>
      <c r="F10067" t="str">
        <f t="shared" si="679"/>
        <v>先勝</v>
      </c>
      <c r="G10067" t="str">
        <f t="shared" si="676"/>
        <v>金</v>
      </c>
      <c r="I10067" t="str">
        <f t="shared" si="677"/>
        <v/>
      </c>
    </row>
    <row r="10068" spans="1:9">
      <c r="A10068" s="1">
        <v>46592</v>
      </c>
      <c r="B10068" s="6" t="s">
        <v>259</v>
      </c>
      <c r="C10068" s="7">
        <v>6</v>
      </c>
      <c r="D10068">
        <v>21</v>
      </c>
      <c r="E10068">
        <f t="shared" si="678"/>
        <v>3</v>
      </c>
      <c r="F10068" t="str">
        <f t="shared" si="679"/>
        <v>友引</v>
      </c>
      <c r="G10068" t="str">
        <f t="shared" si="676"/>
        <v>土</v>
      </c>
      <c r="I10068" t="str">
        <f t="shared" si="677"/>
        <v/>
      </c>
    </row>
    <row r="10069" spans="1:9">
      <c r="A10069" s="1">
        <v>46593</v>
      </c>
      <c r="B10069" s="6" t="s">
        <v>260</v>
      </c>
      <c r="C10069" s="7">
        <v>6</v>
      </c>
      <c r="D10069">
        <v>22</v>
      </c>
      <c r="E10069">
        <f t="shared" si="678"/>
        <v>4</v>
      </c>
      <c r="F10069" t="str">
        <f t="shared" si="679"/>
        <v>先負</v>
      </c>
      <c r="G10069" t="str">
        <f t="shared" si="676"/>
        <v>日</v>
      </c>
      <c r="I10069" t="str">
        <f t="shared" si="677"/>
        <v/>
      </c>
    </row>
    <row r="10070" spans="1:9">
      <c r="A10070" s="1">
        <v>46594</v>
      </c>
      <c r="B10070" s="6" t="s">
        <v>261</v>
      </c>
      <c r="C10070" s="7">
        <v>6</v>
      </c>
      <c r="D10070">
        <v>23</v>
      </c>
      <c r="E10070">
        <f t="shared" si="678"/>
        <v>5</v>
      </c>
      <c r="F10070" t="str">
        <f t="shared" si="679"/>
        <v>仏滅</v>
      </c>
      <c r="G10070" t="str">
        <f t="shared" si="676"/>
        <v>月</v>
      </c>
      <c r="I10070" t="str">
        <f t="shared" si="677"/>
        <v/>
      </c>
    </row>
    <row r="10071" spans="1:9">
      <c r="A10071" s="1">
        <v>46595</v>
      </c>
      <c r="B10071" s="6" t="s">
        <v>262</v>
      </c>
      <c r="C10071" s="7">
        <v>6</v>
      </c>
      <c r="D10071">
        <v>24</v>
      </c>
      <c r="E10071">
        <f t="shared" si="678"/>
        <v>0</v>
      </c>
      <c r="F10071" t="str">
        <f t="shared" si="679"/>
        <v>大安</v>
      </c>
      <c r="G10071" t="str">
        <f t="shared" si="676"/>
        <v>火</v>
      </c>
      <c r="I10071" t="str">
        <f t="shared" si="677"/>
        <v/>
      </c>
    </row>
    <row r="10072" spans="1:9">
      <c r="A10072" s="1">
        <v>46596</v>
      </c>
      <c r="B10072" s="6" t="s">
        <v>263</v>
      </c>
      <c r="C10072" s="7">
        <v>6</v>
      </c>
      <c r="D10072">
        <v>25</v>
      </c>
      <c r="E10072">
        <f t="shared" si="678"/>
        <v>1</v>
      </c>
      <c r="F10072" t="str">
        <f t="shared" si="679"/>
        <v>赤口</v>
      </c>
      <c r="G10072" t="str">
        <f t="shared" si="676"/>
        <v>水</v>
      </c>
      <c r="I10072" t="str">
        <f t="shared" si="677"/>
        <v/>
      </c>
    </row>
    <row r="10073" spans="1:9">
      <c r="A10073" s="1">
        <v>46597</v>
      </c>
      <c r="B10073" s="6" t="s">
        <v>264</v>
      </c>
      <c r="C10073" s="7">
        <v>6</v>
      </c>
      <c r="D10073">
        <v>26</v>
      </c>
      <c r="E10073">
        <f t="shared" si="678"/>
        <v>2</v>
      </c>
      <c r="F10073" t="str">
        <f t="shared" si="679"/>
        <v>先勝</v>
      </c>
      <c r="G10073" t="str">
        <f t="shared" si="676"/>
        <v>木</v>
      </c>
      <c r="I10073" t="str">
        <f t="shared" si="677"/>
        <v/>
      </c>
    </row>
    <row r="10074" spans="1:9">
      <c r="A10074" s="1">
        <v>46598</v>
      </c>
      <c r="B10074" s="6" t="s">
        <v>265</v>
      </c>
      <c r="C10074" s="7">
        <v>6</v>
      </c>
      <c r="D10074">
        <v>27</v>
      </c>
      <c r="E10074">
        <f t="shared" si="678"/>
        <v>3</v>
      </c>
      <c r="F10074" t="str">
        <f t="shared" si="679"/>
        <v>友引</v>
      </c>
      <c r="G10074" t="str">
        <f t="shared" si="676"/>
        <v>金</v>
      </c>
      <c r="I10074" t="str">
        <f t="shared" si="677"/>
        <v/>
      </c>
    </row>
    <row r="10075" spans="1:9">
      <c r="A10075" s="1">
        <v>46599</v>
      </c>
      <c r="B10075" s="6" t="s">
        <v>266</v>
      </c>
      <c r="C10075" s="7">
        <v>6</v>
      </c>
      <c r="D10075">
        <v>28</v>
      </c>
      <c r="E10075">
        <f t="shared" si="678"/>
        <v>4</v>
      </c>
      <c r="F10075" t="str">
        <f t="shared" si="679"/>
        <v>先負</v>
      </c>
      <c r="G10075" t="str">
        <f t="shared" si="676"/>
        <v>土</v>
      </c>
      <c r="I10075" t="str">
        <f t="shared" si="677"/>
        <v/>
      </c>
    </row>
    <row r="10076" spans="1:9">
      <c r="A10076" s="1">
        <v>46600</v>
      </c>
      <c r="B10076" s="6" t="s">
        <v>267</v>
      </c>
      <c r="C10076" s="7">
        <v>6</v>
      </c>
      <c r="D10076">
        <v>29</v>
      </c>
      <c r="E10076">
        <f t="shared" si="678"/>
        <v>5</v>
      </c>
      <c r="F10076" t="str">
        <f t="shared" si="679"/>
        <v>仏滅</v>
      </c>
      <c r="G10076" t="str">
        <f t="shared" si="676"/>
        <v>日</v>
      </c>
      <c r="I10076" t="str">
        <f t="shared" si="677"/>
        <v/>
      </c>
    </row>
    <row r="10077" spans="1:9">
      <c r="A10077" s="1">
        <v>46601</v>
      </c>
      <c r="B10077" s="6" t="s">
        <v>627</v>
      </c>
      <c r="C10077" s="7">
        <v>7</v>
      </c>
      <c r="D10077">
        <v>1</v>
      </c>
      <c r="E10077">
        <f t="shared" si="678"/>
        <v>2</v>
      </c>
      <c r="F10077" t="str">
        <f t="shared" si="679"/>
        <v>先勝</v>
      </c>
      <c r="G10077" t="str">
        <f t="shared" si="676"/>
        <v>月</v>
      </c>
      <c r="I10077" t="str">
        <f t="shared" si="677"/>
        <v/>
      </c>
    </row>
    <row r="10078" spans="1:9">
      <c r="A10078" s="1">
        <v>46602</v>
      </c>
      <c r="B10078" s="6" t="s">
        <v>269</v>
      </c>
      <c r="C10078" s="7">
        <v>7</v>
      </c>
      <c r="D10078">
        <v>2</v>
      </c>
      <c r="E10078">
        <f t="shared" si="678"/>
        <v>3</v>
      </c>
      <c r="F10078" t="str">
        <f t="shared" si="679"/>
        <v>友引</v>
      </c>
      <c r="G10078" t="str">
        <f t="shared" si="676"/>
        <v>火</v>
      </c>
      <c r="I10078" t="str">
        <f t="shared" si="677"/>
        <v/>
      </c>
    </row>
    <row r="10079" spans="1:9">
      <c r="A10079" s="1">
        <v>46603</v>
      </c>
      <c r="B10079" s="6" t="s">
        <v>270</v>
      </c>
      <c r="C10079" s="7">
        <v>7</v>
      </c>
      <c r="D10079">
        <v>3</v>
      </c>
      <c r="E10079">
        <f t="shared" si="678"/>
        <v>4</v>
      </c>
      <c r="F10079" t="str">
        <f t="shared" si="679"/>
        <v>先負</v>
      </c>
      <c r="G10079" t="str">
        <f t="shared" si="676"/>
        <v>水</v>
      </c>
      <c r="I10079" t="str">
        <f t="shared" si="677"/>
        <v/>
      </c>
    </row>
    <row r="10080" spans="1:9">
      <c r="A10080" s="1">
        <v>46604</v>
      </c>
      <c r="B10080" s="6" t="s">
        <v>271</v>
      </c>
      <c r="C10080" s="7">
        <v>7</v>
      </c>
      <c r="D10080">
        <v>4</v>
      </c>
      <c r="E10080">
        <f t="shared" si="678"/>
        <v>5</v>
      </c>
      <c r="F10080" t="str">
        <f t="shared" si="679"/>
        <v>仏滅</v>
      </c>
      <c r="G10080" t="str">
        <f t="shared" si="676"/>
        <v>木</v>
      </c>
      <c r="I10080" t="str">
        <f t="shared" si="677"/>
        <v/>
      </c>
    </row>
    <row r="10081" spans="1:9">
      <c r="A10081" s="1">
        <v>46605</v>
      </c>
      <c r="B10081" s="6" t="s">
        <v>272</v>
      </c>
      <c r="C10081" s="7">
        <v>7</v>
      </c>
      <c r="D10081">
        <v>5</v>
      </c>
      <c r="E10081">
        <f t="shared" si="678"/>
        <v>0</v>
      </c>
      <c r="F10081" t="str">
        <f t="shared" si="679"/>
        <v>大安</v>
      </c>
      <c r="G10081" t="str">
        <f t="shared" si="676"/>
        <v>金</v>
      </c>
      <c r="I10081" t="str">
        <f t="shared" si="677"/>
        <v/>
      </c>
    </row>
    <row r="10082" spans="1:9">
      <c r="A10082" s="1">
        <v>46606</v>
      </c>
      <c r="B10082" s="6" t="s">
        <v>273</v>
      </c>
      <c r="C10082" s="7">
        <v>7</v>
      </c>
      <c r="D10082">
        <v>6</v>
      </c>
      <c r="E10082">
        <f t="shared" si="678"/>
        <v>1</v>
      </c>
      <c r="F10082" t="str">
        <f t="shared" si="679"/>
        <v>赤口</v>
      </c>
      <c r="G10082" t="str">
        <f t="shared" si="676"/>
        <v>土</v>
      </c>
      <c r="I10082" t="str">
        <f t="shared" si="677"/>
        <v/>
      </c>
    </row>
    <row r="10083" spans="1:9">
      <c r="A10083" s="1">
        <v>46607</v>
      </c>
      <c r="B10083" s="6" t="s">
        <v>274</v>
      </c>
      <c r="C10083" s="7">
        <v>7</v>
      </c>
      <c r="D10083">
        <v>7</v>
      </c>
      <c r="E10083">
        <f t="shared" si="678"/>
        <v>2</v>
      </c>
      <c r="F10083" t="str">
        <f t="shared" si="679"/>
        <v>先勝</v>
      </c>
      <c r="G10083" t="str">
        <f t="shared" si="676"/>
        <v>日</v>
      </c>
      <c r="I10083" t="str">
        <f t="shared" si="677"/>
        <v/>
      </c>
    </row>
    <row r="10084" spans="1:9">
      <c r="A10084" s="1">
        <v>46608</v>
      </c>
      <c r="B10084" s="6" t="s">
        <v>275</v>
      </c>
      <c r="C10084" s="7">
        <v>7</v>
      </c>
      <c r="D10084">
        <v>8</v>
      </c>
      <c r="E10084">
        <f t="shared" si="678"/>
        <v>3</v>
      </c>
      <c r="F10084" t="str">
        <f t="shared" si="679"/>
        <v>友引</v>
      </c>
      <c r="G10084" t="str">
        <f t="shared" si="676"/>
        <v>月</v>
      </c>
      <c r="I10084" t="str">
        <f t="shared" si="677"/>
        <v/>
      </c>
    </row>
    <row r="10085" spans="1:9">
      <c r="A10085" s="1">
        <v>46609</v>
      </c>
      <c r="B10085" s="6" t="s">
        <v>276</v>
      </c>
      <c r="C10085" s="7">
        <v>7</v>
      </c>
      <c r="D10085">
        <v>9</v>
      </c>
      <c r="E10085">
        <f t="shared" si="678"/>
        <v>4</v>
      </c>
      <c r="F10085" t="str">
        <f t="shared" si="679"/>
        <v>先負</v>
      </c>
      <c r="G10085" t="str">
        <f t="shared" si="676"/>
        <v>火</v>
      </c>
      <c r="I10085" t="str">
        <f t="shared" si="677"/>
        <v/>
      </c>
    </row>
    <row r="10086" spans="1:9">
      <c r="A10086" s="1">
        <v>46610</v>
      </c>
      <c r="B10086" s="6" t="s">
        <v>277</v>
      </c>
      <c r="C10086" s="7">
        <v>7</v>
      </c>
      <c r="D10086">
        <v>10</v>
      </c>
      <c r="E10086">
        <f t="shared" si="678"/>
        <v>5</v>
      </c>
      <c r="F10086" t="str">
        <f t="shared" si="679"/>
        <v>仏滅</v>
      </c>
      <c r="G10086" t="str">
        <f t="shared" si="676"/>
        <v>水</v>
      </c>
      <c r="I10086" t="str">
        <f t="shared" si="677"/>
        <v/>
      </c>
    </row>
    <row r="10087" spans="1:9">
      <c r="A10087" s="1">
        <v>46611</v>
      </c>
      <c r="B10087" s="6" t="s">
        <v>278</v>
      </c>
      <c r="C10087" s="7">
        <v>7</v>
      </c>
      <c r="D10087">
        <v>11</v>
      </c>
      <c r="E10087">
        <f t="shared" si="678"/>
        <v>0</v>
      </c>
      <c r="F10087" t="str">
        <f t="shared" si="679"/>
        <v>大安</v>
      </c>
      <c r="G10087" t="str">
        <f t="shared" si="676"/>
        <v>木</v>
      </c>
      <c r="I10087" t="str">
        <f t="shared" si="677"/>
        <v/>
      </c>
    </row>
    <row r="10088" spans="1:9">
      <c r="A10088" s="1">
        <v>46612</v>
      </c>
      <c r="B10088" s="6" t="s">
        <v>279</v>
      </c>
      <c r="C10088" s="7">
        <v>7</v>
      </c>
      <c r="D10088">
        <v>12</v>
      </c>
      <c r="E10088">
        <f t="shared" si="678"/>
        <v>1</v>
      </c>
      <c r="F10088" t="str">
        <f t="shared" si="679"/>
        <v>赤口</v>
      </c>
      <c r="G10088" t="str">
        <f t="shared" si="676"/>
        <v>金</v>
      </c>
      <c r="I10088" t="str">
        <f t="shared" si="677"/>
        <v/>
      </c>
    </row>
    <row r="10089" spans="1:9">
      <c r="A10089" s="1">
        <v>46613</v>
      </c>
      <c r="B10089" s="6" t="s">
        <v>280</v>
      </c>
      <c r="C10089" s="7">
        <v>7</v>
      </c>
      <c r="D10089">
        <v>13</v>
      </c>
      <c r="E10089">
        <f t="shared" si="678"/>
        <v>2</v>
      </c>
      <c r="F10089" t="str">
        <f t="shared" si="679"/>
        <v>先勝</v>
      </c>
      <c r="G10089" t="str">
        <f t="shared" si="676"/>
        <v>土</v>
      </c>
      <c r="I10089" t="str">
        <f t="shared" si="677"/>
        <v/>
      </c>
    </row>
    <row r="10090" spans="1:9">
      <c r="A10090" s="1">
        <v>46614</v>
      </c>
      <c r="B10090" s="6" t="s">
        <v>281</v>
      </c>
      <c r="C10090" s="7">
        <v>7</v>
      </c>
      <c r="D10090">
        <v>14</v>
      </c>
      <c r="E10090">
        <f t="shared" si="678"/>
        <v>3</v>
      </c>
      <c r="F10090" t="str">
        <f t="shared" si="679"/>
        <v>友引</v>
      </c>
      <c r="G10090" t="str">
        <f t="shared" si="676"/>
        <v>日</v>
      </c>
      <c r="I10090" t="str">
        <f t="shared" si="677"/>
        <v/>
      </c>
    </row>
    <row r="10091" spans="1:9">
      <c r="A10091" s="1">
        <v>46615</v>
      </c>
      <c r="B10091" s="6" t="s">
        <v>282</v>
      </c>
      <c r="C10091" s="7">
        <v>7</v>
      </c>
      <c r="D10091">
        <v>15</v>
      </c>
      <c r="E10091">
        <f t="shared" si="678"/>
        <v>4</v>
      </c>
      <c r="F10091" t="str">
        <f t="shared" si="679"/>
        <v>先負</v>
      </c>
      <c r="G10091" t="str">
        <f t="shared" si="676"/>
        <v>月</v>
      </c>
      <c r="I10091" t="str">
        <f t="shared" si="677"/>
        <v/>
      </c>
    </row>
    <row r="10092" spans="1:9">
      <c r="A10092" s="1">
        <v>46616</v>
      </c>
      <c r="B10092" s="6" t="s">
        <v>283</v>
      </c>
      <c r="C10092" s="7">
        <v>7</v>
      </c>
      <c r="D10092">
        <v>16</v>
      </c>
      <c r="E10092">
        <f t="shared" si="678"/>
        <v>5</v>
      </c>
      <c r="F10092" t="str">
        <f t="shared" si="679"/>
        <v>仏滅</v>
      </c>
      <c r="G10092" t="str">
        <f t="shared" si="676"/>
        <v>火</v>
      </c>
      <c r="I10092" t="str">
        <f t="shared" si="677"/>
        <v/>
      </c>
    </row>
    <row r="10093" spans="1:9">
      <c r="A10093" s="1">
        <v>46617</v>
      </c>
      <c r="B10093" s="6" t="s">
        <v>284</v>
      </c>
      <c r="C10093" s="7">
        <v>7</v>
      </c>
      <c r="D10093">
        <v>17</v>
      </c>
      <c r="E10093">
        <f t="shared" si="678"/>
        <v>0</v>
      </c>
      <c r="F10093" t="str">
        <f t="shared" si="679"/>
        <v>大安</v>
      </c>
      <c r="G10093" t="str">
        <f t="shared" si="676"/>
        <v>水</v>
      </c>
      <c r="I10093" t="str">
        <f t="shared" si="677"/>
        <v/>
      </c>
    </row>
    <row r="10094" spans="1:9">
      <c r="A10094" s="1">
        <v>46618</v>
      </c>
      <c r="B10094" s="6" t="s">
        <v>285</v>
      </c>
      <c r="C10094" s="7">
        <v>7</v>
      </c>
      <c r="D10094">
        <v>18</v>
      </c>
      <c r="E10094">
        <f t="shared" si="678"/>
        <v>1</v>
      </c>
      <c r="F10094" t="str">
        <f t="shared" si="679"/>
        <v>赤口</v>
      </c>
      <c r="G10094" t="str">
        <f t="shared" si="676"/>
        <v>木</v>
      </c>
      <c r="I10094" t="str">
        <f t="shared" si="677"/>
        <v/>
      </c>
    </row>
    <row r="10095" spans="1:9">
      <c r="A10095" s="1">
        <v>46619</v>
      </c>
      <c r="B10095" s="6" t="s">
        <v>286</v>
      </c>
      <c r="C10095" s="7">
        <v>7</v>
      </c>
      <c r="D10095">
        <v>19</v>
      </c>
      <c r="E10095">
        <f t="shared" si="678"/>
        <v>2</v>
      </c>
      <c r="F10095" t="str">
        <f t="shared" si="679"/>
        <v>先勝</v>
      </c>
      <c r="G10095" t="str">
        <f t="shared" si="676"/>
        <v>金</v>
      </c>
      <c r="I10095" t="str">
        <f t="shared" si="677"/>
        <v/>
      </c>
    </row>
    <row r="10096" spans="1:9">
      <c r="A10096" s="1">
        <v>46620</v>
      </c>
      <c r="B10096" s="6" t="s">
        <v>287</v>
      </c>
      <c r="C10096" s="7">
        <v>7</v>
      </c>
      <c r="D10096">
        <v>20</v>
      </c>
      <c r="E10096">
        <f t="shared" si="678"/>
        <v>3</v>
      </c>
      <c r="F10096" t="str">
        <f t="shared" si="679"/>
        <v>友引</v>
      </c>
      <c r="G10096" t="str">
        <f t="shared" si="676"/>
        <v>土</v>
      </c>
      <c r="I10096" t="str">
        <f t="shared" si="677"/>
        <v/>
      </c>
    </row>
    <row r="10097" spans="1:9">
      <c r="A10097" s="1">
        <v>46621</v>
      </c>
      <c r="B10097" s="6" t="s">
        <v>288</v>
      </c>
      <c r="C10097" s="7">
        <v>7</v>
      </c>
      <c r="D10097">
        <v>21</v>
      </c>
      <c r="E10097">
        <f t="shared" si="678"/>
        <v>4</v>
      </c>
      <c r="F10097" t="str">
        <f t="shared" si="679"/>
        <v>先負</v>
      </c>
      <c r="G10097" t="str">
        <f t="shared" si="676"/>
        <v>日</v>
      </c>
      <c r="I10097" t="str">
        <f t="shared" si="677"/>
        <v/>
      </c>
    </row>
    <row r="10098" spans="1:9">
      <c r="A10098" s="1">
        <v>46622</v>
      </c>
      <c r="B10098" s="6" t="s">
        <v>289</v>
      </c>
      <c r="C10098" s="7">
        <v>7</v>
      </c>
      <c r="D10098">
        <v>22</v>
      </c>
      <c r="E10098">
        <f t="shared" si="678"/>
        <v>5</v>
      </c>
      <c r="F10098" t="str">
        <f t="shared" si="679"/>
        <v>仏滅</v>
      </c>
      <c r="G10098" t="str">
        <f t="shared" si="676"/>
        <v>月</v>
      </c>
      <c r="I10098" t="str">
        <f t="shared" si="677"/>
        <v/>
      </c>
    </row>
    <row r="10099" spans="1:9">
      <c r="A10099" s="1">
        <v>46623</v>
      </c>
      <c r="B10099" s="6" t="s">
        <v>290</v>
      </c>
      <c r="C10099" s="7">
        <v>7</v>
      </c>
      <c r="D10099">
        <v>23</v>
      </c>
      <c r="E10099">
        <f t="shared" si="678"/>
        <v>0</v>
      </c>
      <c r="F10099" t="str">
        <f t="shared" si="679"/>
        <v>大安</v>
      </c>
      <c r="G10099" t="str">
        <f t="shared" si="676"/>
        <v>火</v>
      </c>
      <c r="I10099" t="str">
        <f t="shared" si="677"/>
        <v/>
      </c>
    </row>
    <row r="10100" spans="1:9">
      <c r="A10100" s="1">
        <v>46624</v>
      </c>
      <c r="B10100" s="6" t="s">
        <v>291</v>
      </c>
      <c r="C10100" s="7">
        <v>7</v>
      </c>
      <c r="D10100">
        <v>24</v>
      </c>
      <c r="E10100">
        <f t="shared" si="678"/>
        <v>1</v>
      </c>
      <c r="F10100" t="str">
        <f t="shared" si="679"/>
        <v>赤口</v>
      </c>
      <c r="G10100" t="str">
        <f t="shared" si="676"/>
        <v>水</v>
      </c>
      <c r="I10100" t="str">
        <f t="shared" si="677"/>
        <v/>
      </c>
    </row>
    <row r="10101" spans="1:9">
      <c r="A10101" s="1">
        <v>46625</v>
      </c>
      <c r="B10101" s="6" t="s">
        <v>292</v>
      </c>
      <c r="C10101" s="7">
        <v>7</v>
      </c>
      <c r="D10101">
        <v>25</v>
      </c>
      <c r="E10101">
        <f t="shared" si="678"/>
        <v>2</v>
      </c>
      <c r="F10101" t="str">
        <f t="shared" si="679"/>
        <v>先勝</v>
      </c>
      <c r="G10101" t="str">
        <f t="shared" si="676"/>
        <v>木</v>
      </c>
      <c r="I10101" t="str">
        <f t="shared" si="677"/>
        <v/>
      </c>
    </row>
    <row r="10102" spans="1:9">
      <c r="A10102" s="1">
        <v>46626</v>
      </c>
      <c r="B10102" s="6" t="s">
        <v>293</v>
      </c>
      <c r="C10102" s="7">
        <v>7</v>
      </c>
      <c r="D10102">
        <v>26</v>
      </c>
      <c r="E10102">
        <f t="shared" si="678"/>
        <v>3</v>
      </c>
      <c r="F10102" t="str">
        <f t="shared" si="679"/>
        <v>友引</v>
      </c>
      <c r="G10102" t="str">
        <f t="shared" si="676"/>
        <v>金</v>
      </c>
      <c r="I10102" t="str">
        <f t="shared" si="677"/>
        <v/>
      </c>
    </row>
    <row r="10103" spans="1:9">
      <c r="A10103" s="1">
        <v>46627</v>
      </c>
      <c r="B10103" s="6" t="s">
        <v>294</v>
      </c>
      <c r="C10103" s="7">
        <v>7</v>
      </c>
      <c r="D10103">
        <v>27</v>
      </c>
      <c r="E10103">
        <f t="shared" si="678"/>
        <v>4</v>
      </c>
      <c r="F10103" t="str">
        <f t="shared" si="679"/>
        <v>先負</v>
      </c>
      <c r="G10103" t="str">
        <f t="shared" si="676"/>
        <v>土</v>
      </c>
      <c r="I10103" t="str">
        <f t="shared" si="677"/>
        <v/>
      </c>
    </row>
    <row r="10104" spans="1:9">
      <c r="A10104" s="1">
        <v>46628</v>
      </c>
      <c r="B10104" s="6" t="s">
        <v>295</v>
      </c>
      <c r="C10104" s="7">
        <v>7</v>
      </c>
      <c r="D10104">
        <v>28</v>
      </c>
      <c r="E10104">
        <f t="shared" si="678"/>
        <v>5</v>
      </c>
      <c r="F10104" t="str">
        <f t="shared" si="679"/>
        <v>仏滅</v>
      </c>
      <c r="G10104" t="str">
        <f t="shared" si="676"/>
        <v>日</v>
      </c>
      <c r="I10104" t="str">
        <f t="shared" si="677"/>
        <v/>
      </c>
    </row>
    <row r="10105" spans="1:9">
      <c r="A10105" s="1">
        <v>46629</v>
      </c>
      <c r="B10105" s="6" t="s">
        <v>296</v>
      </c>
      <c r="C10105" s="7">
        <v>7</v>
      </c>
      <c r="D10105">
        <v>29</v>
      </c>
      <c r="E10105">
        <f t="shared" si="678"/>
        <v>0</v>
      </c>
      <c r="F10105" t="str">
        <f t="shared" si="679"/>
        <v>大安</v>
      </c>
      <c r="G10105" t="str">
        <f t="shared" si="676"/>
        <v>月</v>
      </c>
      <c r="I10105" t="str">
        <f t="shared" si="677"/>
        <v/>
      </c>
    </row>
    <row r="10106" spans="1:9">
      <c r="A10106" s="1">
        <v>46630</v>
      </c>
      <c r="B10106" s="6" t="s">
        <v>297</v>
      </c>
      <c r="C10106" s="7">
        <v>7</v>
      </c>
      <c r="D10106">
        <v>30</v>
      </c>
      <c r="E10106">
        <f t="shared" si="678"/>
        <v>1</v>
      </c>
      <c r="F10106" t="str">
        <f t="shared" si="679"/>
        <v>赤口</v>
      </c>
      <c r="G10106" t="str">
        <f t="shared" si="676"/>
        <v>火</v>
      </c>
      <c r="I10106" t="str">
        <f t="shared" si="677"/>
        <v/>
      </c>
    </row>
    <row r="10107" spans="1:9">
      <c r="A10107" s="1">
        <v>46631</v>
      </c>
      <c r="B10107" s="6" t="s">
        <v>582</v>
      </c>
      <c r="C10107" s="7">
        <v>8</v>
      </c>
      <c r="D10107">
        <v>1</v>
      </c>
      <c r="E10107">
        <f t="shared" si="678"/>
        <v>3</v>
      </c>
      <c r="F10107" t="str">
        <f t="shared" si="679"/>
        <v>友引</v>
      </c>
      <c r="G10107" t="str">
        <f t="shared" si="676"/>
        <v>水</v>
      </c>
      <c r="I10107" t="str">
        <f t="shared" si="677"/>
        <v/>
      </c>
    </row>
    <row r="10108" spans="1:9">
      <c r="A10108" s="1">
        <v>46632</v>
      </c>
      <c r="B10108" s="6" t="s">
        <v>299</v>
      </c>
      <c r="C10108" s="7">
        <v>8</v>
      </c>
      <c r="D10108">
        <v>2</v>
      </c>
      <c r="E10108">
        <f t="shared" si="678"/>
        <v>4</v>
      </c>
      <c r="F10108" t="str">
        <f t="shared" si="679"/>
        <v>先負</v>
      </c>
      <c r="G10108" t="str">
        <f t="shared" si="676"/>
        <v>木</v>
      </c>
      <c r="I10108" t="str">
        <f t="shared" si="677"/>
        <v/>
      </c>
    </row>
    <row r="10109" spans="1:9">
      <c r="A10109" s="1">
        <v>46633</v>
      </c>
      <c r="B10109" s="6" t="s">
        <v>300</v>
      </c>
      <c r="C10109" s="7">
        <v>8</v>
      </c>
      <c r="D10109">
        <v>3</v>
      </c>
      <c r="E10109">
        <f t="shared" si="678"/>
        <v>5</v>
      </c>
      <c r="F10109" t="str">
        <f t="shared" si="679"/>
        <v>仏滅</v>
      </c>
      <c r="G10109" t="str">
        <f t="shared" si="676"/>
        <v>金</v>
      </c>
      <c r="I10109" t="str">
        <f t="shared" si="677"/>
        <v/>
      </c>
    </row>
    <row r="10110" spans="1:9">
      <c r="A10110" s="1">
        <v>46634</v>
      </c>
      <c r="B10110" s="6" t="s">
        <v>301</v>
      </c>
      <c r="C10110" s="7">
        <v>8</v>
      </c>
      <c r="D10110">
        <v>4</v>
      </c>
      <c r="E10110">
        <f t="shared" si="678"/>
        <v>0</v>
      </c>
      <c r="F10110" t="str">
        <f t="shared" si="679"/>
        <v>大安</v>
      </c>
      <c r="G10110" t="str">
        <f t="shared" si="676"/>
        <v>土</v>
      </c>
      <c r="I10110" t="str">
        <f t="shared" si="677"/>
        <v/>
      </c>
    </row>
    <row r="10111" spans="1:9">
      <c r="A10111" s="1">
        <v>46635</v>
      </c>
      <c r="B10111" s="6" t="s">
        <v>302</v>
      </c>
      <c r="C10111" s="7">
        <v>8</v>
      </c>
      <c r="D10111">
        <v>5</v>
      </c>
      <c r="E10111">
        <f t="shared" si="678"/>
        <v>1</v>
      </c>
      <c r="F10111" t="str">
        <f t="shared" si="679"/>
        <v>赤口</v>
      </c>
      <c r="G10111" t="str">
        <f t="shared" si="676"/>
        <v>日</v>
      </c>
      <c r="I10111" t="str">
        <f t="shared" si="677"/>
        <v/>
      </c>
    </row>
    <row r="10112" spans="1:9">
      <c r="A10112" s="1">
        <v>46636</v>
      </c>
      <c r="B10112" s="6" t="s">
        <v>303</v>
      </c>
      <c r="C10112" s="7">
        <v>8</v>
      </c>
      <c r="D10112">
        <v>6</v>
      </c>
      <c r="E10112">
        <f t="shared" si="678"/>
        <v>2</v>
      </c>
      <c r="F10112" t="str">
        <f t="shared" si="679"/>
        <v>先勝</v>
      </c>
      <c r="G10112" t="str">
        <f t="shared" si="676"/>
        <v>月</v>
      </c>
      <c r="I10112" t="str">
        <f t="shared" si="677"/>
        <v/>
      </c>
    </row>
    <row r="10113" spans="1:9">
      <c r="A10113" s="1">
        <v>46637</v>
      </c>
      <c r="B10113" s="6" t="s">
        <v>304</v>
      </c>
      <c r="C10113" s="7">
        <v>8</v>
      </c>
      <c r="D10113">
        <v>7</v>
      </c>
      <c r="E10113">
        <f t="shared" si="678"/>
        <v>3</v>
      </c>
      <c r="F10113" t="str">
        <f t="shared" si="679"/>
        <v>友引</v>
      </c>
      <c r="G10113" t="str">
        <f t="shared" si="676"/>
        <v>火</v>
      </c>
      <c r="I10113" t="str">
        <f t="shared" si="677"/>
        <v/>
      </c>
    </row>
    <row r="10114" spans="1:9">
      <c r="A10114" s="1">
        <v>46638</v>
      </c>
      <c r="B10114" s="6" t="s">
        <v>305</v>
      </c>
      <c r="C10114" s="7">
        <v>8</v>
      </c>
      <c r="D10114">
        <v>8</v>
      </c>
      <c r="E10114">
        <f t="shared" si="678"/>
        <v>4</v>
      </c>
      <c r="F10114" t="str">
        <f t="shared" si="679"/>
        <v>先負</v>
      </c>
      <c r="G10114" t="str">
        <f t="shared" si="676"/>
        <v>水</v>
      </c>
      <c r="I10114" t="str">
        <f t="shared" si="677"/>
        <v/>
      </c>
    </row>
    <row r="10115" spans="1:9">
      <c r="A10115" s="1">
        <v>46639</v>
      </c>
      <c r="B10115" s="6" t="s">
        <v>306</v>
      </c>
      <c r="C10115" s="7">
        <v>8</v>
      </c>
      <c r="D10115">
        <v>9</v>
      </c>
      <c r="E10115">
        <f t="shared" si="678"/>
        <v>5</v>
      </c>
      <c r="F10115" t="str">
        <f t="shared" si="679"/>
        <v>仏滅</v>
      </c>
      <c r="G10115" t="str">
        <f t="shared" ref="G10115:G10178" si="680">TEXT(A10115,"aaa")</f>
        <v>木</v>
      </c>
      <c r="I10115" t="str">
        <f t="shared" ref="I10115:I10178" si="681">IF(ISERROR(VLOOKUP(H10115,$K$29:$L$39,2,FALSE)),"",VLOOKUP(H10115,$K$29:$L$39,2,FALSE))</f>
        <v/>
      </c>
    </row>
    <row r="10116" spans="1:9">
      <c r="A10116" s="1">
        <v>46640</v>
      </c>
      <c r="B10116" s="6" t="s">
        <v>307</v>
      </c>
      <c r="C10116" s="7">
        <v>8</v>
      </c>
      <c r="D10116">
        <v>10</v>
      </c>
      <c r="E10116">
        <f t="shared" si="678"/>
        <v>0</v>
      </c>
      <c r="F10116" t="str">
        <f t="shared" si="679"/>
        <v>大安</v>
      </c>
      <c r="G10116" t="str">
        <f t="shared" si="680"/>
        <v>金</v>
      </c>
      <c r="I10116" t="str">
        <f t="shared" si="681"/>
        <v/>
      </c>
    </row>
    <row r="10117" spans="1:9">
      <c r="A10117" s="1">
        <v>46641</v>
      </c>
      <c r="B10117" s="6" t="s">
        <v>308</v>
      </c>
      <c r="C10117" s="7">
        <v>8</v>
      </c>
      <c r="D10117">
        <v>11</v>
      </c>
      <c r="E10117">
        <f t="shared" si="678"/>
        <v>1</v>
      </c>
      <c r="F10117" t="str">
        <f t="shared" si="679"/>
        <v>赤口</v>
      </c>
      <c r="G10117" t="str">
        <f t="shared" si="680"/>
        <v>土</v>
      </c>
      <c r="I10117" t="str">
        <f t="shared" si="681"/>
        <v/>
      </c>
    </row>
    <row r="10118" spans="1:9">
      <c r="A10118" s="1">
        <v>46642</v>
      </c>
      <c r="B10118" s="6" t="s">
        <v>309</v>
      </c>
      <c r="C10118" s="7">
        <v>8</v>
      </c>
      <c r="D10118">
        <v>12</v>
      </c>
      <c r="E10118">
        <f t="shared" si="678"/>
        <v>2</v>
      </c>
      <c r="F10118" t="str">
        <f t="shared" si="679"/>
        <v>先勝</v>
      </c>
      <c r="G10118" t="str">
        <f t="shared" si="680"/>
        <v>日</v>
      </c>
      <c r="I10118" t="str">
        <f t="shared" si="681"/>
        <v/>
      </c>
    </row>
    <row r="10119" spans="1:9">
      <c r="A10119" s="1">
        <v>46643</v>
      </c>
      <c r="B10119" s="6" t="s">
        <v>310</v>
      </c>
      <c r="C10119" s="7">
        <v>8</v>
      </c>
      <c r="D10119">
        <v>13</v>
      </c>
      <c r="E10119">
        <f t="shared" si="678"/>
        <v>3</v>
      </c>
      <c r="F10119" t="str">
        <f t="shared" si="679"/>
        <v>友引</v>
      </c>
      <c r="G10119" t="str">
        <f t="shared" si="680"/>
        <v>月</v>
      </c>
      <c r="I10119" t="str">
        <f t="shared" si="681"/>
        <v/>
      </c>
    </row>
    <row r="10120" spans="1:9">
      <c r="A10120" s="1">
        <v>46644</v>
      </c>
      <c r="B10120" s="6" t="s">
        <v>311</v>
      </c>
      <c r="C10120" s="7">
        <v>8</v>
      </c>
      <c r="D10120">
        <v>14</v>
      </c>
      <c r="E10120">
        <f t="shared" si="678"/>
        <v>4</v>
      </c>
      <c r="F10120" t="str">
        <f t="shared" si="679"/>
        <v>先負</v>
      </c>
      <c r="G10120" t="str">
        <f t="shared" si="680"/>
        <v>火</v>
      </c>
      <c r="I10120" t="str">
        <f t="shared" si="681"/>
        <v/>
      </c>
    </row>
    <row r="10121" spans="1:9">
      <c r="A10121" s="1">
        <v>46645</v>
      </c>
      <c r="B10121" s="6" t="s">
        <v>312</v>
      </c>
      <c r="C10121" s="7">
        <v>8</v>
      </c>
      <c r="D10121">
        <v>15</v>
      </c>
      <c r="E10121">
        <f t="shared" si="678"/>
        <v>5</v>
      </c>
      <c r="F10121" t="str">
        <f t="shared" si="679"/>
        <v>仏滅</v>
      </c>
      <c r="G10121" t="str">
        <f t="shared" si="680"/>
        <v>水</v>
      </c>
      <c r="I10121" t="str">
        <f t="shared" si="681"/>
        <v/>
      </c>
    </row>
    <row r="10122" spans="1:9">
      <c r="A10122" s="1">
        <v>46646</v>
      </c>
      <c r="B10122" s="6" t="s">
        <v>313</v>
      </c>
      <c r="C10122" s="7">
        <v>8</v>
      </c>
      <c r="D10122">
        <v>16</v>
      </c>
      <c r="E10122">
        <f t="shared" si="678"/>
        <v>0</v>
      </c>
      <c r="F10122" t="str">
        <f t="shared" si="679"/>
        <v>大安</v>
      </c>
      <c r="G10122" t="str">
        <f t="shared" si="680"/>
        <v>木</v>
      </c>
      <c r="I10122" t="str">
        <f t="shared" si="681"/>
        <v/>
      </c>
    </row>
    <row r="10123" spans="1:9">
      <c r="A10123" s="1">
        <v>46647</v>
      </c>
      <c r="B10123" s="6" t="s">
        <v>314</v>
      </c>
      <c r="C10123" s="7">
        <v>8</v>
      </c>
      <c r="D10123">
        <v>17</v>
      </c>
      <c r="E10123">
        <f t="shared" si="678"/>
        <v>1</v>
      </c>
      <c r="F10123" t="str">
        <f t="shared" si="679"/>
        <v>赤口</v>
      </c>
      <c r="G10123" t="str">
        <f t="shared" si="680"/>
        <v>金</v>
      </c>
      <c r="I10123" t="str">
        <f t="shared" si="681"/>
        <v/>
      </c>
    </row>
    <row r="10124" spans="1:9">
      <c r="A10124" s="1">
        <v>46648</v>
      </c>
      <c r="B10124" s="6" t="s">
        <v>315</v>
      </c>
      <c r="C10124" s="7">
        <v>8</v>
      </c>
      <c r="D10124">
        <v>18</v>
      </c>
      <c r="E10124">
        <f t="shared" ref="E10124:E10187" si="682">MOD(C10124+D10124,6)</f>
        <v>2</v>
      </c>
      <c r="F10124" t="str">
        <f t="shared" ref="F10124:F10187" si="683">VLOOKUP(E10124,$K$18:$L$23,2)</f>
        <v>先勝</v>
      </c>
      <c r="G10124" t="str">
        <f t="shared" si="680"/>
        <v>土</v>
      </c>
      <c r="I10124" t="str">
        <f t="shared" si="681"/>
        <v/>
      </c>
    </row>
    <row r="10125" spans="1:9">
      <c r="A10125" s="1">
        <v>46649</v>
      </c>
      <c r="B10125" s="6" t="s">
        <v>316</v>
      </c>
      <c r="C10125" s="7">
        <v>8</v>
      </c>
      <c r="D10125">
        <v>19</v>
      </c>
      <c r="E10125">
        <f t="shared" si="682"/>
        <v>3</v>
      </c>
      <c r="F10125" t="str">
        <f t="shared" si="683"/>
        <v>友引</v>
      </c>
      <c r="G10125" t="str">
        <f t="shared" si="680"/>
        <v>日</v>
      </c>
      <c r="I10125" t="str">
        <f t="shared" si="681"/>
        <v/>
      </c>
    </row>
    <row r="10126" spans="1:9">
      <c r="A10126" s="1">
        <v>46650</v>
      </c>
      <c r="B10126" s="6" t="s">
        <v>317</v>
      </c>
      <c r="C10126" s="7">
        <v>8</v>
      </c>
      <c r="D10126">
        <v>20</v>
      </c>
      <c r="E10126">
        <f t="shared" si="682"/>
        <v>4</v>
      </c>
      <c r="F10126" t="str">
        <f t="shared" si="683"/>
        <v>先負</v>
      </c>
      <c r="G10126" t="str">
        <f t="shared" si="680"/>
        <v>月</v>
      </c>
      <c r="I10126" t="str">
        <f t="shared" si="681"/>
        <v/>
      </c>
    </row>
    <row r="10127" spans="1:9">
      <c r="A10127" s="1">
        <v>46651</v>
      </c>
      <c r="B10127" s="6" t="s">
        <v>318</v>
      </c>
      <c r="C10127" s="7">
        <v>8</v>
      </c>
      <c r="D10127">
        <v>21</v>
      </c>
      <c r="E10127">
        <f t="shared" si="682"/>
        <v>5</v>
      </c>
      <c r="F10127" t="str">
        <f t="shared" si="683"/>
        <v>仏滅</v>
      </c>
      <c r="G10127" t="str">
        <f t="shared" si="680"/>
        <v>火</v>
      </c>
      <c r="I10127" t="str">
        <f t="shared" si="681"/>
        <v/>
      </c>
    </row>
    <row r="10128" spans="1:9">
      <c r="A10128" s="1">
        <v>46652</v>
      </c>
      <c r="B10128" s="6" t="s">
        <v>319</v>
      </c>
      <c r="C10128" s="7">
        <v>8</v>
      </c>
      <c r="D10128">
        <v>22</v>
      </c>
      <c r="E10128">
        <f t="shared" si="682"/>
        <v>0</v>
      </c>
      <c r="F10128" t="str">
        <f t="shared" si="683"/>
        <v>大安</v>
      </c>
      <c r="G10128" t="str">
        <f t="shared" si="680"/>
        <v>水</v>
      </c>
      <c r="I10128" t="str">
        <f t="shared" si="681"/>
        <v/>
      </c>
    </row>
    <row r="10129" spans="1:9">
      <c r="A10129" s="1">
        <v>46653</v>
      </c>
      <c r="B10129" s="6" t="s">
        <v>320</v>
      </c>
      <c r="C10129" s="7">
        <v>8</v>
      </c>
      <c r="D10129">
        <v>23</v>
      </c>
      <c r="E10129">
        <f t="shared" si="682"/>
        <v>1</v>
      </c>
      <c r="F10129" t="str">
        <f t="shared" si="683"/>
        <v>赤口</v>
      </c>
      <c r="G10129" t="str">
        <f t="shared" si="680"/>
        <v>木</v>
      </c>
      <c r="I10129" t="str">
        <f t="shared" si="681"/>
        <v/>
      </c>
    </row>
    <row r="10130" spans="1:9">
      <c r="A10130" s="1">
        <v>46654</v>
      </c>
      <c r="B10130" s="6" t="s">
        <v>321</v>
      </c>
      <c r="C10130" s="7">
        <v>8</v>
      </c>
      <c r="D10130">
        <v>24</v>
      </c>
      <c r="E10130">
        <f t="shared" si="682"/>
        <v>2</v>
      </c>
      <c r="F10130" t="str">
        <f t="shared" si="683"/>
        <v>先勝</v>
      </c>
      <c r="G10130" t="str">
        <f t="shared" si="680"/>
        <v>金</v>
      </c>
      <c r="I10130" t="str">
        <f t="shared" si="681"/>
        <v/>
      </c>
    </row>
    <row r="10131" spans="1:9">
      <c r="A10131" s="1">
        <v>46655</v>
      </c>
      <c r="B10131" s="6" t="s">
        <v>322</v>
      </c>
      <c r="C10131" s="7">
        <v>8</v>
      </c>
      <c r="D10131">
        <v>25</v>
      </c>
      <c r="E10131">
        <f t="shared" si="682"/>
        <v>3</v>
      </c>
      <c r="F10131" t="str">
        <f t="shared" si="683"/>
        <v>友引</v>
      </c>
      <c r="G10131" t="str">
        <f t="shared" si="680"/>
        <v>土</v>
      </c>
      <c r="I10131" t="str">
        <f t="shared" si="681"/>
        <v/>
      </c>
    </row>
    <row r="10132" spans="1:9">
      <c r="A10132" s="1">
        <v>46656</v>
      </c>
      <c r="B10132" s="6" t="s">
        <v>323</v>
      </c>
      <c r="C10132" s="7">
        <v>8</v>
      </c>
      <c r="D10132">
        <v>26</v>
      </c>
      <c r="E10132">
        <f t="shared" si="682"/>
        <v>4</v>
      </c>
      <c r="F10132" t="str">
        <f t="shared" si="683"/>
        <v>先負</v>
      </c>
      <c r="G10132" t="str">
        <f t="shared" si="680"/>
        <v>日</v>
      </c>
      <c r="I10132" t="str">
        <f t="shared" si="681"/>
        <v/>
      </c>
    </row>
    <row r="10133" spans="1:9">
      <c r="A10133" s="1">
        <v>46657</v>
      </c>
      <c r="B10133" s="6" t="s">
        <v>324</v>
      </c>
      <c r="C10133" s="7">
        <v>8</v>
      </c>
      <c r="D10133">
        <v>27</v>
      </c>
      <c r="E10133">
        <f t="shared" si="682"/>
        <v>5</v>
      </c>
      <c r="F10133" t="str">
        <f t="shared" si="683"/>
        <v>仏滅</v>
      </c>
      <c r="G10133" t="str">
        <f t="shared" si="680"/>
        <v>月</v>
      </c>
      <c r="I10133" t="str">
        <f t="shared" si="681"/>
        <v/>
      </c>
    </row>
    <row r="10134" spans="1:9">
      <c r="A10134" s="1">
        <v>46658</v>
      </c>
      <c r="B10134" s="6" t="s">
        <v>325</v>
      </c>
      <c r="C10134" s="7">
        <v>8</v>
      </c>
      <c r="D10134">
        <v>28</v>
      </c>
      <c r="E10134">
        <f t="shared" si="682"/>
        <v>0</v>
      </c>
      <c r="F10134" t="str">
        <f t="shared" si="683"/>
        <v>大安</v>
      </c>
      <c r="G10134" t="str">
        <f t="shared" si="680"/>
        <v>火</v>
      </c>
      <c r="I10134" t="str">
        <f t="shared" si="681"/>
        <v/>
      </c>
    </row>
    <row r="10135" spans="1:9">
      <c r="A10135" s="1">
        <v>46659</v>
      </c>
      <c r="B10135" s="6" t="s">
        <v>326</v>
      </c>
      <c r="C10135" s="7">
        <v>8</v>
      </c>
      <c r="D10135">
        <v>29</v>
      </c>
      <c r="E10135">
        <f t="shared" si="682"/>
        <v>1</v>
      </c>
      <c r="F10135" t="str">
        <f t="shared" si="683"/>
        <v>赤口</v>
      </c>
      <c r="G10135" t="str">
        <f t="shared" si="680"/>
        <v>水</v>
      </c>
      <c r="I10135" t="str">
        <f t="shared" si="681"/>
        <v/>
      </c>
    </row>
    <row r="10136" spans="1:9">
      <c r="A10136" s="1">
        <v>46660</v>
      </c>
      <c r="B10136" s="6" t="s">
        <v>629</v>
      </c>
      <c r="C10136" s="7">
        <v>9</v>
      </c>
      <c r="D10136">
        <v>1</v>
      </c>
      <c r="E10136">
        <f t="shared" si="682"/>
        <v>4</v>
      </c>
      <c r="F10136" t="str">
        <f t="shared" si="683"/>
        <v>先負</v>
      </c>
      <c r="G10136" t="str">
        <f t="shared" si="680"/>
        <v>木</v>
      </c>
      <c r="I10136" t="str">
        <f t="shared" si="681"/>
        <v/>
      </c>
    </row>
    <row r="10137" spans="1:9">
      <c r="A10137" s="1">
        <v>46661</v>
      </c>
      <c r="B10137" s="6" t="s">
        <v>329</v>
      </c>
      <c r="C10137" s="7">
        <v>9</v>
      </c>
      <c r="D10137">
        <v>2</v>
      </c>
      <c r="E10137">
        <f t="shared" si="682"/>
        <v>5</v>
      </c>
      <c r="F10137" t="str">
        <f t="shared" si="683"/>
        <v>仏滅</v>
      </c>
      <c r="G10137" t="str">
        <f t="shared" si="680"/>
        <v>金</v>
      </c>
      <c r="I10137" t="str">
        <f t="shared" si="681"/>
        <v/>
      </c>
    </row>
    <row r="10138" spans="1:9">
      <c r="A10138" s="1">
        <v>46662</v>
      </c>
      <c r="B10138" s="6" t="s">
        <v>330</v>
      </c>
      <c r="C10138" s="7">
        <v>9</v>
      </c>
      <c r="D10138">
        <v>3</v>
      </c>
      <c r="E10138">
        <f t="shared" si="682"/>
        <v>0</v>
      </c>
      <c r="F10138" t="str">
        <f t="shared" si="683"/>
        <v>大安</v>
      </c>
      <c r="G10138" t="str">
        <f t="shared" si="680"/>
        <v>土</v>
      </c>
      <c r="I10138" t="str">
        <f t="shared" si="681"/>
        <v/>
      </c>
    </row>
    <row r="10139" spans="1:9">
      <c r="A10139" s="1">
        <v>46663</v>
      </c>
      <c r="B10139" s="6" t="s">
        <v>331</v>
      </c>
      <c r="C10139" s="7">
        <v>9</v>
      </c>
      <c r="D10139">
        <v>4</v>
      </c>
      <c r="E10139">
        <f t="shared" si="682"/>
        <v>1</v>
      </c>
      <c r="F10139" t="str">
        <f t="shared" si="683"/>
        <v>赤口</v>
      </c>
      <c r="G10139" t="str">
        <f t="shared" si="680"/>
        <v>日</v>
      </c>
      <c r="I10139" t="str">
        <f t="shared" si="681"/>
        <v/>
      </c>
    </row>
    <row r="10140" spans="1:9">
      <c r="A10140" s="1">
        <v>46664</v>
      </c>
      <c r="B10140" s="6" t="s">
        <v>332</v>
      </c>
      <c r="C10140" s="7">
        <v>9</v>
      </c>
      <c r="D10140">
        <v>5</v>
      </c>
      <c r="E10140">
        <f t="shared" si="682"/>
        <v>2</v>
      </c>
      <c r="F10140" t="str">
        <f t="shared" si="683"/>
        <v>先勝</v>
      </c>
      <c r="G10140" t="str">
        <f t="shared" si="680"/>
        <v>月</v>
      </c>
      <c r="I10140" t="str">
        <f t="shared" si="681"/>
        <v/>
      </c>
    </row>
    <row r="10141" spans="1:9">
      <c r="A10141" s="1">
        <v>46665</v>
      </c>
      <c r="B10141" s="6" t="s">
        <v>333</v>
      </c>
      <c r="C10141" s="7">
        <v>9</v>
      </c>
      <c r="D10141">
        <v>6</v>
      </c>
      <c r="E10141">
        <f t="shared" si="682"/>
        <v>3</v>
      </c>
      <c r="F10141" t="str">
        <f t="shared" si="683"/>
        <v>友引</v>
      </c>
      <c r="G10141" t="str">
        <f t="shared" si="680"/>
        <v>火</v>
      </c>
      <c r="I10141" t="str">
        <f t="shared" si="681"/>
        <v/>
      </c>
    </row>
    <row r="10142" spans="1:9">
      <c r="A10142" s="1">
        <v>46666</v>
      </c>
      <c r="B10142" s="6" t="s">
        <v>334</v>
      </c>
      <c r="C10142" s="7">
        <v>9</v>
      </c>
      <c r="D10142">
        <v>7</v>
      </c>
      <c r="E10142">
        <f t="shared" si="682"/>
        <v>4</v>
      </c>
      <c r="F10142" t="str">
        <f t="shared" si="683"/>
        <v>先負</v>
      </c>
      <c r="G10142" t="str">
        <f t="shared" si="680"/>
        <v>水</v>
      </c>
      <c r="I10142" t="str">
        <f t="shared" si="681"/>
        <v/>
      </c>
    </row>
    <row r="10143" spans="1:9">
      <c r="A10143" s="1">
        <v>46667</v>
      </c>
      <c r="B10143" s="6" t="s">
        <v>335</v>
      </c>
      <c r="C10143" s="7">
        <v>9</v>
      </c>
      <c r="D10143">
        <v>8</v>
      </c>
      <c r="E10143">
        <f t="shared" si="682"/>
        <v>5</v>
      </c>
      <c r="F10143" t="str">
        <f t="shared" si="683"/>
        <v>仏滅</v>
      </c>
      <c r="G10143" t="str">
        <f t="shared" si="680"/>
        <v>木</v>
      </c>
      <c r="I10143" t="str">
        <f t="shared" si="681"/>
        <v/>
      </c>
    </row>
    <row r="10144" spans="1:9">
      <c r="A10144" s="1">
        <v>46668</v>
      </c>
      <c r="B10144" s="6" t="s">
        <v>336</v>
      </c>
      <c r="C10144" s="7">
        <v>9</v>
      </c>
      <c r="D10144">
        <v>9</v>
      </c>
      <c r="E10144">
        <f t="shared" si="682"/>
        <v>0</v>
      </c>
      <c r="F10144" t="str">
        <f t="shared" si="683"/>
        <v>大安</v>
      </c>
      <c r="G10144" t="str">
        <f t="shared" si="680"/>
        <v>金</v>
      </c>
      <c r="I10144" t="str">
        <f t="shared" si="681"/>
        <v/>
      </c>
    </row>
    <row r="10145" spans="1:9">
      <c r="A10145" s="1">
        <v>46669</v>
      </c>
      <c r="B10145" s="6" t="s">
        <v>337</v>
      </c>
      <c r="C10145" s="7">
        <v>9</v>
      </c>
      <c r="D10145">
        <v>10</v>
      </c>
      <c r="E10145">
        <f t="shared" si="682"/>
        <v>1</v>
      </c>
      <c r="F10145" t="str">
        <f t="shared" si="683"/>
        <v>赤口</v>
      </c>
      <c r="G10145" t="str">
        <f t="shared" si="680"/>
        <v>土</v>
      </c>
      <c r="I10145" t="str">
        <f t="shared" si="681"/>
        <v/>
      </c>
    </row>
    <row r="10146" spans="1:9">
      <c r="A10146" s="1">
        <v>46670</v>
      </c>
      <c r="B10146" s="6" t="s">
        <v>338</v>
      </c>
      <c r="C10146" s="7">
        <v>9</v>
      </c>
      <c r="D10146">
        <v>11</v>
      </c>
      <c r="E10146">
        <f t="shared" si="682"/>
        <v>2</v>
      </c>
      <c r="F10146" t="str">
        <f t="shared" si="683"/>
        <v>先勝</v>
      </c>
      <c r="G10146" t="str">
        <f t="shared" si="680"/>
        <v>日</v>
      </c>
      <c r="I10146" t="str">
        <f t="shared" si="681"/>
        <v/>
      </c>
    </row>
    <row r="10147" spans="1:9">
      <c r="A10147" s="1">
        <v>46671</v>
      </c>
      <c r="B10147" s="6" t="s">
        <v>339</v>
      </c>
      <c r="C10147" s="7">
        <v>9</v>
      </c>
      <c r="D10147">
        <v>12</v>
      </c>
      <c r="E10147">
        <f t="shared" si="682"/>
        <v>3</v>
      </c>
      <c r="F10147" t="str">
        <f t="shared" si="683"/>
        <v>友引</v>
      </c>
      <c r="G10147" t="str">
        <f t="shared" si="680"/>
        <v>月</v>
      </c>
      <c r="I10147" t="str">
        <f t="shared" si="681"/>
        <v/>
      </c>
    </row>
    <row r="10148" spans="1:9">
      <c r="A10148" s="1">
        <v>46672</v>
      </c>
      <c r="B10148" s="6" t="s">
        <v>340</v>
      </c>
      <c r="C10148" s="7">
        <v>9</v>
      </c>
      <c r="D10148">
        <v>13</v>
      </c>
      <c r="E10148">
        <f t="shared" si="682"/>
        <v>4</v>
      </c>
      <c r="F10148" t="str">
        <f t="shared" si="683"/>
        <v>先負</v>
      </c>
      <c r="G10148" t="str">
        <f t="shared" si="680"/>
        <v>火</v>
      </c>
      <c r="I10148" t="str">
        <f t="shared" si="681"/>
        <v/>
      </c>
    </row>
    <row r="10149" spans="1:9">
      <c r="A10149" s="1">
        <v>46673</v>
      </c>
      <c r="B10149" s="6" t="s">
        <v>341</v>
      </c>
      <c r="C10149" s="7">
        <v>9</v>
      </c>
      <c r="D10149">
        <v>14</v>
      </c>
      <c r="E10149">
        <f t="shared" si="682"/>
        <v>5</v>
      </c>
      <c r="F10149" t="str">
        <f t="shared" si="683"/>
        <v>仏滅</v>
      </c>
      <c r="G10149" t="str">
        <f t="shared" si="680"/>
        <v>水</v>
      </c>
      <c r="I10149" t="str">
        <f t="shared" si="681"/>
        <v/>
      </c>
    </row>
    <row r="10150" spans="1:9">
      <c r="A10150" s="1">
        <v>46674</v>
      </c>
      <c r="B10150" s="6" t="s">
        <v>342</v>
      </c>
      <c r="C10150" s="7">
        <v>9</v>
      </c>
      <c r="D10150">
        <v>15</v>
      </c>
      <c r="E10150">
        <f t="shared" si="682"/>
        <v>0</v>
      </c>
      <c r="F10150" t="str">
        <f t="shared" si="683"/>
        <v>大安</v>
      </c>
      <c r="G10150" t="str">
        <f t="shared" si="680"/>
        <v>木</v>
      </c>
      <c r="I10150" t="str">
        <f t="shared" si="681"/>
        <v/>
      </c>
    </row>
    <row r="10151" spans="1:9">
      <c r="A10151" s="1">
        <v>46675</v>
      </c>
      <c r="B10151" s="6" t="s">
        <v>343</v>
      </c>
      <c r="C10151" s="7">
        <v>9</v>
      </c>
      <c r="D10151">
        <v>16</v>
      </c>
      <c r="E10151">
        <f t="shared" si="682"/>
        <v>1</v>
      </c>
      <c r="F10151" t="str">
        <f t="shared" si="683"/>
        <v>赤口</v>
      </c>
      <c r="G10151" t="str">
        <f t="shared" si="680"/>
        <v>金</v>
      </c>
      <c r="I10151" t="str">
        <f t="shared" si="681"/>
        <v/>
      </c>
    </row>
    <row r="10152" spans="1:9">
      <c r="A10152" s="1">
        <v>46676</v>
      </c>
      <c r="B10152" s="6" t="s">
        <v>344</v>
      </c>
      <c r="C10152" s="7">
        <v>9</v>
      </c>
      <c r="D10152">
        <v>17</v>
      </c>
      <c r="E10152">
        <f t="shared" si="682"/>
        <v>2</v>
      </c>
      <c r="F10152" t="str">
        <f t="shared" si="683"/>
        <v>先勝</v>
      </c>
      <c r="G10152" t="str">
        <f t="shared" si="680"/>
        <v>土</v>
      </c>
      <c r="I10152" t="str">
        <f t="shared" si="681"/>
        <v/>
      </c>
    </row>
    <row r="10153" spans="1:9">
      <c r="A10153" s="1">
        <v>46677</v>
      </c>
      <c r="B10153" s="6" t="s">
        <v>345</v>
      </c>
      <c r="C10153" s="7">
        <v>9</v>
      </c>
      <c r="D10153">
        <v>18</v>
      </c>
      <c r="E10153">
        <f t="shared" si="682"/>
        <v>3</v>
      </c>
      <c r="F10153" t="str">
        <f t="shared" si="683"/>
        <v>友引</v>
      </c>
      <c r="G10153" t="str">
        <f t="shared" si="680"/>
        <v>日</v>
      </c>
      <c r="I10153" t="str">
        <f t="shared" si="681"/>
        <v/>
      </c>
    </row>
    <row r="10154" spans="1:9">
      <c r="A10154" s="1">
        <v>46678</v>
      </c>
      <c r="B10154" s="6" t="s">
        <v>346</v>
      </c>
      <c r="C10154" s="7">
        <v>9</v>
      </c>
      <c r="D10154">
        <v>19</v>
      </c>
      <c r="E10154">
        <f t="shared" si="682"/>
        <v>4</v>
      </c>
      <c r="F10154" t="str">
        <f t="shared" si="683"/>
        <v>先負</v>
      </c>
      <c r="G10154" t="str">
        <f t="shared" si="680"/>
        <v>月</v>
      </c>
      <c r="I10154" t="str">
        <f t="shared" si="681"/>
        <v/>
      </c>
    </row>
    <row r="10155" spans="1:9">
      <c r="A10155" s="1">
        <v>46679</v>
      </c>
      <c r="B10155" s="6" t="s">
        <v>347</v>
      </c>
      <c r="C10155" s="7">
        <v>9</v>
      </c>
      <c r="D10155">
        <v>20</v>
      </c>
      <c r="E10155">
        <f t="shared" si="682"/>
        <v>5</v>
      </c>
      <c r="F10155" t="str">
        <f t="shared" si="683"/>
        <v>仏滅</v>
      </c>
      <c r="G10155" t="str">
        <f t="shared" si="680"/>
        <v>火</v>
      </c>
      <c r="I10155" t="str">
        <f t="shared" si="681"/>
        <v/>
      </c>
    </row>
    <row r="10156" spans="1:9">
      <c r="A10156" s="1">
        <v>46680</v>
      </c>
      <c r="B10156" s="6" t="s">
        <v>348</v>
      </c>
      <c r="C10156" s="7">
        <v>9</v>
      </c>
      <c r="D10156">
        <v>21</v>
      </c>
      <c r="E10156">
        <f t="shared" si="682"/>
        <v>0</v>
      </c>
      <c r="F10156" t="str">
        <f t="shared" si="683"/>
        <v>大安</v>
      </c>
      <c r="G10156" t="str">
        <f t="shared" si="680"/>
        <v>水</v>
      </c>
      <c r="I10156" t="str">
        <f t="shared" si="681"/>
        <v/>
      </c>
    </row>
    <row r="10157" spans="1:9">
      <c r="A10157" s="1">
        <v>46681</v>
      </c>
      <c r="B10157" s="6" t="s">
        <v>349</v>
      </c>
      <c r="C10157" s="7">
        <v>9</v>
      </c>
      <c r="D10157">
        <v>22</v>
      </c>
      <c r="E10157">
        <f t="shared" si="682"/>
        <v>1</v>
      </c>
      <c r="F10157" t="str">
        <f t="shared" si="683"/>
        <v>赤口</v>
      </c>
      <c r="G10157" t="str">
        <f t="shared" si="680"/>
        <v>木</v>
      </c>
      <c r="I10157" t="str">
        <f t="shared" si="681"/>
        <v/>
      </c>
    </row>
    <row r="10158" spans="1:9">
      <c r="A10158" s="1">
        <v>46682</v>
      </c>
      <c r="B10158" s="6" t="s">
        <v>350</v>
      </c>
      <c r="C10158" s="7">
        <v>9</v>
      </c>
      <c r="D10158">
        <v>23</v>
      </c>
      <c r="E10158">
        <f t="shared" si="682"/>
        <v>2</v>
      </c>
      <c r="F10158" t="str">
        <f t="shared" si="683"/>
        <v>先勝</v>
      </c>
      <c r="G10158" t="str">
        <f t="shared" si="680"/>
        <v>金</v>
      </c>
      <c r="I10158" t="str">
        <f t="shared" si="681"/>
        <v/>
      </c>
    </row>
    <row r="10159" spans="1:9">
      <c r="A10159" s="1">
        <v>46683</v>
      </c>
      <c r="B10159" s="6" t="s">
        <v>351</v>
      </c>
      <c r="C10159" s="7">
        <v>9</v>
      </c>
      <c r="D10159">
        <v>24</v>
      </c>
      <c r="E10159">
        <f t="shared" si="682"/>
        <v>3</v>
      </c>
      <c r="F10159" t="str">
        <f t="shared" si="683"/>
        <v>友引</v>
      </c>
      <c r="G10159" t="str">
        <f t="shared" si="680"/>
        <v>土</v>
      </c>
      <c r="I10159" t="str">
        <f t="shared" si="681"/>
        <v/>
      </c>
    </row>
    <row r="10160" spans="1:9">
      <c r="A10160" s="1">
        <v>46684</v>
      </c>
      <c r="B10160" s="6" t="s">
        <v>352</v>
      </c>
      <c r="C10160" s="7">
        <v>9</v>
      </c>
      <c r="D10160">
        <v>25</v>
      </c>
      <c r="E10160">
        <f t="shared" si="682"/>
        <v>4</v>
      </c>
      <c r="F10160" t="str">
        <f t="shared" si="683"/>
        <v>先負</v>
      </c>
      <c r="G10160" t="str">
        <f t="shared" si="680"/>
        <v>日</v>
      </c>
      <c r="I10160" t="str">
        <f t="shared" si="681"/>
        <v/>
      </c>
    </row>
    <row r="10161" spans="1:9">
      <c r="A10161" s="1">
        <v>46685</v>
      </c>
      <c r="B10161" s="6" t="s">
        <v>353</v>
      </c>
      <c r="C10161" s="7">
        <v>9</v>
      </c>
      <c r="D10161">
        <v>26</v>
      </c>
      <c r="E10161">
        <f t="shared" si="682"/>
        <v>5</v>
      </c>
      <c r="F10161" t="str">
        <f t="shared" si="683"/>
        <v>仏滅</v>
      </c>
      <c r="G10161" t="str">
        <f t="shared" si="680"/>
        <v>月</v>
      </c>
      <c r="I10161" t="str">
        <f t="shared" si="681"/>
        <v/>
      </c>
    </row>
    <row r="10162" spans="1:9">
      <c r="A10162" s="1">
        <v>46686</v>
      </c>
      <c r="B10162" s="6" t="s">
        <v>354</v>
      </c>
      <c r="C10162" s="7">
        <v>9</v>
      </c>
      <c r="D10162">
        <v>27</v>
      </c>
      <c r="E10162">
        <f t="shared" si="682"/>
        <v>0</v>
      </c>
      <c r="F10162" t="str">
        <f t="shared" si="683"/>
        <v>大安</v>
      </c>
      <c r="G10162" t="str">
        <f t="shared" si="680"/>
        <v>火</v>
      </c>
      <c r="I10162" t="str">
        <f t="shared" si="681"/>
        <v/>
      </c>
    </row>
    <row r="10163" spans="1:9">
      <c r="A10163" s="1">
        <v>46687</v>
      </c>
      <c r="B10163" s="6" t="s">
        <v>355</v>
      </c>
      <c r="C10163" s="7">
        <v>9</v>
      </c>
      <c r="D10163">
        <v>28</v>
      </c>
      <c r="E10163">
        <f t="shared" si="682"/>
        <v>1</v>
      </c>
      <c r="F10163" t="str">
        <f t="shared" si="683"/>
        <v>赤口</v>
      </c>
      <c r="G10163" t="str">
        <f t="shared" si="680"/>
        <v>水</v>
      </c>
      <c r="I10163" t="str">
        <f t="shared" si="681"/>
        <v/>
      </c>
    </row>
    <row r="10164" spans="1:9">
      <c r="A10164" s="1">
        <v>46688</v>
      </c>
      <c r="B10164" s="6" t="s">
        <v>356</v>
      </c>
      <c r="C10164" s="7">
        <v>9</v>
      </c>
      <c r="D10164">
        <v>29</v>
      </c>
      <c r="E10164">
        <f t="shared" si="682"/>
        <v>2</v>
      </c>
      <c r="F10164" t="str">
        <f t="shared" si="683"/>
        <v>先勝</v>
      </c>
      <c r="G10164" t="str">
        <f t="shared" si="680"/>
        <v>木</v>
      </c>
      <c r="I10164" t="str">
        <f t="shared" si="681"/>
        <v/>
      </c>
    </row>
    <row r="10165" spans="1:9">
      <c r="A10165" s="1">
        <v>46689</v>
      </c>
      <c r="B10165" s="6" t="s">
        <v>573</v>
      </c>
      <c r="C10165" s="7">
        <v>10</v>
      </c>
      <c r="D10165">
        <v>1</v>
      </c>
      <c r="E10165">
        <f t="shared" si="682"/>
        <v>5</v>
      </c>
      <c r="F10165" t="str">
        <f t="shared" si="683"/>
        <v>仏滅</v>
      </c>
      <c r="G10165" t="str">
        <f t="shared" si="680"/>
        <v>金</v>
      </c>
      <c r="I10165" t="str">
        <f t="shared" si="681"/>
        <v/>
      </c>
    </row>
    <row r="10166" spans="1:9">
      <c r="A10166" s="1">
        <v>46690</v>
      </c>
      <c r="B10166" s="6" t="s">
        <v>358</v>
      </c>
      <c r="C10166" s="7">
        <v>10</v>
      </c>
      <c r="D10166">
        <v>2</v>
      </c>
      <c r="E10166">
        <f t="shared" si="682"/>
        <v>0</v>
      </c>
      <c r="F10166" t="str">
        <f t="shared" si="683"/>
        <v>大安</v>
      </c>
      <c r="G10166" t="str">
        <f t="shared" si="680"/>
        <v>土</v>
      </c>
      <c r="I10166" t="str">
        <f t="shared" si="681"/>
        <v/>
      </c>
    </row>
    <row r="10167" spans="1:9">
      <c r="A10167" s="1">
        <v>46691</v>
      </c>
      <c r="B10167" s="6" t="s">
        <v>359</v>
      </c>
      <c r="C10167" s="7">
        <v>10</v>
      </c>
      <c r="D10167">
        <v>3</v>
      </c>
      <c r="E10167">
        <f t="shared" si="682"/>
        <v>1</v>
      </c>
      <c r="F10167" t="str">
        <f t="shared" si="683"/>
        <v>赤口</v>
      </c>
      <c r="G10167" t="str">
        <f t="shared" si="680"/>
        <v>日</v>
      </c>
      <c r="I10167" t="str">
        <f t="shared" si="681"/>
        <v/>
      </c>
    </row>
    <row r="10168" spans="1:9">
      <c r="A10168" s="1">
        <v>46692</v>
      </c>
      <c r="B10168" s="6" t="s">
        <v>360</v>
      </c>
      <c r="C10168" s="7">
        <v>10</v>
      </c>
      <c r="D10168">
        <v>4</v>
      </c>
      <c r="E10168">
        <f t="shared" si="682"/>
        <v>2</v>
      </c>
      <c r="F10168" t="str">
        <f t="shared" si="683"/>
        <v>先勝</v>
      </c>
      <c r="G10168" t="str">
        <f t="shared" si="680"/>
        <v>月</v>
      </c>
      <c r="I10168" t="str">
        <f t="shared" si="681"/>
        <v/>
      </c>
    </row>
    <row r="10169" spans="1:9">
      <c r="A10169" s="1">
        <v>46693</v>
      </c>
      <c r="B10169" s="6" t="s">
        <v>361</v>
      </c>
      <c r="C10169" s="7">
        <v>10</v>
      </c>
      <c r="D10169">
        <v>5</v>
      </c>
      <c r="E10169">
        <f t="shared" si="682"/>
        <v>3</v>
      </c>
      <c r="F10169" t="str">
        <f t="shared" si="683"/>
        <v>友引</v>
      </c>
      <c r="G10169" t="str">
        <f t="shared" si="680"/>
        <v>火</v>
      </c>
      <c r="I10169" t="str">
        <f t="shared" si="681"/>
        <v/>
      </c>
    </row>
    <row r="10170" spans="1:9">
      <c r="A10170" s="1">
        <v>46694</v>
      </c>
      <c r="B10170" s="6" t="s">
        <v>362</v>
      </c>
      <c r="C10170" s="7">
        <v>10</v>
      </c>
      <c r="D10170">
        <v>6</v>
      </c>
      <c r="E10170">
        <f t="shared" si="682"/>
        <v>4</v>
      </c>
      <c r="F10170" t="str">
        <f t="shared" si="683"/>
        <v>先負</v>
      </c>
      <c r="G10170" t="str">
        <f t="shared" si="680"/>
        <v>水</v>
      </c>
      <c r="I10170" t="str">
        <f t="shared" si="681"/>
        <v/>
      </c>
    </row>
    <row r="10171" spans="1:9">
      <c r="A10171" s="1">
        <v>46695</v>
      </c>
      <c r="B10171" s="6" t="s">
        <v>363</v>
      </c>
      <c r="C10171" s="7">
        <v>10</v>
      </c>
      <c r="D10171">
        <v>7</v>
      </c>
      <c r="E10171">
        <f t="shared" si="682"/>
        <v>5</v>
      </c>
      <c r="F10171" t="str">
        <f t="shared" si="683"/>
        <v>仏滅</v>
      </c>
      <c r="G10171" t="str">
        <f t="shared" si="680"/>
        <v>木</v>
      </c>
      <c r="I10171" t="str">
        <f t="shared" si="681"/>
        <v/>
      </c>
    </row>
    <row r="10172" spans="1:9">
      <c r="A10172" s="1">
        <v>46696</v>
      </c>
      <c r="B10172" s="6" t="s">
        <v>364</v>
      </c>
      <c r="C10172" s="7">
        <v>10</v>
      </c>
      <c r="D10172">
        <v>8</v>
      </c>
      <c r="E10172">
        <f t="shared" si="682"/>
        <v>0</v>
      </c>
      <c r="F10172" t="str">
        <f t="shared" si="683"/>
        <v>大安</v>
      </c>
      <c r="G10172" t="str">
        <f t="shared" si="680"/>
        <v>金</v>
      </c>
      <c r="I10172" t="str">
        <f t="shared" si="681"/>
        <v/>
      </c>
    </row>
    <row r="10173" spans="1:9">
      <c r="A10173" s="1">
        <v>46697</v>
      </c>
      <c r="B10173" s="6" t="s">
        <v>365</v>
      </c>
      <c r="C10173" s="7">
        <v>10</v>
      </c>
      <c r="D10173">
        <v>9</v>
      </c>
      <c r="E10173">
        <f t="shared" si="682"/>
        <v>1</v>
      </c>
      <c r="F10173" t="str">
        <f t="shared" si="683"/>
        <v>赤口</v>
      </c>
      <c r="G10173" t="str">
        <f t="shared" si="680"/>
        <v>土</v>
      </c>
      <c r="I10173" t="str">
        <f t="shared" si="681"/>
        <v/>
      </c>
    </row>
    <row r="10174" spans="1:9">
      <c r="A10174" s="1">
        <v>46698</v>
      </c>
      <c r="B10174" s="6" t="s">
        <v>366</v>
      </c>
      <c r="C10174" s="7">
        <v>10</v>
      </c>
      <c r="D10174">
        <v>10</v>
      </c>
      <c r="E10174">
        <f t="shared" si="682"/>
        <v>2</v>
      </c>
      <c r="F10174" t="str">
        <f t="shared" si="683"/>
        <v>先勝</v>
      </c>
      <c r="G10174" t="str">
        <f t="shared" si="680"/>
        <v>日</v>
      </c>
      <c r="I10174" t="str">
        <f t="shared" si="681"/>
        <v/>
      </c>
    </row>
    <row r="10175" spans="1:9">
      <c r="A10175" s="1">
        <v>46699</v>
      </c>
      <c r="B10175" s="6" t="s">
        <v>367</v>
      </c>
      <c r="C10175" s="7">
        <v>10</v>
      </c>
      <c r="D10175">
        <v>11</v>
      </c>
      <c r="E10175">
        <f t="shared" si="682"/>
        <v>3</v>
      </c>
      <c r="F10175" t="str">
        <f t="shared" si="683"/>
        <v>友引</v>
      </c>
      <c r="G10175" t="str">
        <f t="shared" si="680"/>
        <v>月</v>
      </c>
      <c r="I10175" t="str">
        <f t="shared" si="681"/>
        <v/>
      </c>
    </row>
    <row r="10176" spans="1:9">
      <c r="A10176" s="1">
        <v>46700</v>
      </c>
      <c r="B10176" s="6" t="s">
        <v>368</v>
      </c>
      <c r="C10176" s="7">
        <v>10</v>
      </c>
      <c r="D10176">
        <v>12</v>
      </c>
      <c r="E10176">
        <f t="shared" si="682"/>
        <v>4</v>
      </c>
      <c r="F10176" t="str">
        <f t="shared" si="683"/>
        <v>先負</v>
      </c>
      <c r="G10176" t="str">
        <f t="shared" si="680"/>
        <v>火</v>
      </c>
      <c r="I10176" t="str">
        <f t="shared" si="681"/>
        <v/>
      </c>
    </row>
    <row r="10177" spans="1:9">
      <c r="A10177" s="1">
        <v>46701</v>
      </c>
      <c r="B10177" s="6" t="s">
        <v>369</v>
      </c>
      <c r="C10177" s="7">
        <v>10</v>
      </c>
      <c r="D10177">
        <v>13</v>
      </c>
      <c r="E10177">
        <f t="shared" si="682"/>
        <v>5</v>
      </c>
      <c r="F10177" t="str">
        <f t="shared" si="683"/>
        <v>仏滅</v>
      </c>
      <c r="G10177" t="str">
        <f t="shared" si="680"/>
        <v>水</v>
      </c>
      <c r="I10177" t="str">
        <f t="shared" si="681"/>
        <v/>
      </c>
    </row>
    <row r="10178" spans="1:9">
      <c r="A10178" s="1">
        <v>46702</v>
      </c>
      <c r="B10178" s="6" t="s">
        <v>370</v>
      </c>
      <c r="C10178" s="7">
        <v>10</v>
      </c>
      <c r="D10178">
        <v>14</v>
      </c>
      <c r="E10178">
        <f t="shared" si="682"/>
        <v>0</v>
      </c>
      <c r="F10178" t="str">
        <f t="shared" si="683"/>
        <v>大安</v>
      </c>
      <c r="G10178" t="str">
        <f t="shared" si="680"/>
        <v>木</v>
      </c>
      <c r="I10178" t="str">
        <f t="shared" si="681"/>
        <v/>
      </c>
    </row>
    <row r="10179" spans="1:9">
      <c r="A10179" s="1">
        <v>46703</v>
      </c>
      <c r="B10179" s="6" t="s">
        <v>371</v>
      </c>
      <c r="C10179" s="7">
        <v>10</v>
      </c>
      <c r="D10179">
        <v>15</v>
      </c>
      <c r="E10179">
        <f t="shared" si="682"/>
        <v>1</v>
      </c>
      <c r="F10179" t="str">
        <f t="shared" si="683"/>
        <v>赤口</v>
      </c>
      <c r="G10179" t="str">
        <f t="shared" ref="G10179:G10242" si="684">TEXT(A10179,"aaa")</f>
        <v>金</v>
      </c>
      <c r="I10179" t="str">
        <f t="shared" ref="I10179:I10242" si="685">IF(ISERROR(VLOOKUP(H10179,$K$29:$L$39,2,FALSE)),"",VLOOKUP(H10179,$K$29:$L$39,2,FALSE))</f>
        <v/>
      </c>
    </row>
    <row r="10180" spans="1:9">
      <c r="A10180" s="1">
        <v>46704</v>
      </c>
      <c r="B10180" s="6" t="s">
        <v>372</v>
      </c>
      <c r="C10180" s="7">
        <v>10</v>
      </c>
      <c r="D10180">
        <v>16</v>
      </c>
      <c r="E10180">
        <f t="shared" si="682"/>
        <v>2</v>
      </c>
      <c r="F10180" t="str">
        <f t="shared" si="683"/>
        <v>先勝</v>
      </c>
      <c r="G10180" t="str">
        <f t="shared" si="684"/>
        <v>土</v>
      </c>
      <c r="I10180" t="str">
        <f t="shared" si="685"/>
        <v/>
      </c>
    </row>
    <row r="10181" spans="1:9">
      <c r="A10181" s="1">
        <v>46705</v>
      </c>
      <c r="B10181" s="6" t="s">
        <v>373</v>
      </c>
      <c r="C10181" s="7">
        <v>10</v>
      </c>
      <c r="D10181">
        <v>17</v>
      </c>
      <c r="E10181">
        <f t="shared" si="682"/>
        <v>3</v>
      </c>
      <c r="F10181" t="str">
        <f t="shared" si="683"/>
        <v>友引</v>
      </c>
      <c r="G10181" t="str">
        <f t="shared" si="684"/>
        <v>日</v>
      </c>
      <c r="I10181" t="str">
        <f t="shared" si="685"/>
        <v/>
      </c>
    </row>
    <row r="10182" spans="1:9">
      <c r="A10182" s="1">
        <v>46706</v>
      </c>
      <c r="B10182" s="6" t="s">
        <v>374</v>
      </c>
      <c r="C10182" s="7">
        <v>10</v>
      </c>
      <c r="D10182">
        <v>18</v>
      </c>
      <c r="E10182">
        <f t="shared" si="682"/>
        <v>4</v>
      </c>
      <c r="F10182" t="str">
        <f t="shared" si="683"/>
        <v>先負</v>
      </c>
      <c r="G10182" t="str">
        <f t="shared" si="684"/>
        <v>月</v>
      </c>
      <c r="I10182" t="str">
        <f t="shared" si="685"/>
        <v/>
      </c>
    </row>
    <row r="10183" spans="1:9">
      <c r="A10183" s="1">
        <v>46707</v>
      </c>
      <c r="B10183" s="6" t="s">
        <v>375</v>
      </c>
      <c r="C10183" s="7">
        <v>10</v>
      </c>
      <c r="D10183">
        <v>19</v>
      </c>
      <c r="E10183">
        <f t="shared" si="682"/>
        <v>5</v>
      </c>
      <c r="F10183" t="str">
        <f t="shared" si="683"/>
        <v>仏滅</v>
      </c>
      <c r="G10183" t="str">
        <f t="shared" si="684"/>
        <v>火</v>
      </c>
      <c r="I10183" t="str">
        <f t="shared" si="685"/>
        <v/>
      </c>
    </row>
    <row r="10184" spans="1:9">
      <c r="A10184" s="1">
        <v>46708</v>
      </c>
      <c r="B10184" s="6" t="s">
        <v>376</v>
      </c>
      <c r="C10184" s="7">
        <v>10</v>
      </c>
      <c r="D10184">
        <v>20</v>
      </c>
      <c r="E10184">
        <f t="shared" si="682"/>
        <v>0</v>
      </c>
      <c r="F10184" t="str">
        <f t="shared" si="683"/>
        <v>大安</v>
      </c>
      <c r="G10184" t="str">
        <f t="shared" si="684"/>
        <v>水</v>
      </c>
      <c r="I10184" t="str">
        <f t="shared" si="685"/>
        <v/>
      </c>
    </row>
    <row r="10185" spans="1:9">
      <c r="A10185" s="1">
        <v>46709</v>
      </c>
      <c r="B10185" s="6" t="s">
        <v>377</v>
      </c>
      <c r="C10185" s="7">
        <v>10</v>
      </c>
      <c r="D10185">
        <v>21</v>
      </c>
      <c r="E10185">
        <f t="shared" si="682"/>
        <v>1</v>
      </c>
      <c r="F10185" t="str">
        <f t="shared" si="683"/>
        <v>赤口</v>
      </c>
      <c r="G10185" t="str">
        <f t="shared" si="684"/>
        <v>木</v>
      </c>
      <c r="I10185" t="str">
        <f t="shared" si="685"/>
        <v/>
      </c>
    </row>
    <row r="10186" spans="1:9">
      <c r="A10186" s="1">
        <v>46710</v>
      </c>
      <c r="B10186" s="6" t="s">
        <v>378</v>
      </c>
      <c r="C10186" s="7">
        <v>10</v>
      </c>
      <c r="D10186">
        <v>22</v>
      </c>
      <c r="E10186">
        <f t="shared" si="682"/>
        <v>2</v>
      </c>
      <c r="F10186" t="str">
        <f t="shared" si="683"/>
        <v>先勝</v>
      </c>
      <c r="G10186" t="str">
        <f t="shared" si="684"/>
        <v>金</v>
      </c>
      <c r="I10186" t="str">
        <f t="shared" si="685"/>
        <v/>
      </c>
    </row>
    <row r="10187" spans="1:9">
      <c r="A10187" s="1">
        <v>46711</v>
      </c>
      <c r="B10187" s="6" t="s">
        <v>379</v>
      </c>
      <c r="C10187" s="7">
        <v>10</v>
      </c>
      <c r="D10187">
        <v>23</v>
      </c>
      <c r="E10187">
        <f t="shared" si="682"/>
        <v>3</v>
      </c>
      <c r="F10187" t="str">
        <f t="shared" si="683"/>
        <v>友引</v>
      </c>
      <c r="G10187" t="str">
        <f t="shared" si="684"/>
        <v>土</v>
      </c>
      <c r="I10187" t="str">
        <f t="shared" si="685"/>
        <v/>
      </c>
    </row>
    <row r="10188" spans="1:9">
      <c r="A10188" s="1">
        <v>46712</v>
      </c>
      <c r="B10188" s="6" t="s">
        <v>380</v>
      </c>
      <c r="C10188" s="7">
        <v>10</v>
      </c>
      <c r="D10188">
        <v>24</v>
      </c>
      <c r="E10188">
        <f t="shared" ref="E10188:E10251" si="686">MOD(C10188+D10188,6)</f>
        <v>4</v>
      </c>
      <c r="F10188" t="str">
        <f t="shared" ref="F10188:F10251" si="687">VLOOKUP(E10188,$K$18:$L$23,2)</f>
        <v>先負</v>
      </c>
      <c r="G10188" t="str">
        <f t="shared" si="684"/>
        <v>日</v>
      </c>
      <c r="I10188" t="str">
        <f t="shared" si="685"/>
        <v/>
      </c>
    </row>
    <row r="10189" spans="1:9">
      <c r="A10189" s="1">
        <v>46713</v>
      </c>
      <c r="B10189" s="6" t="s">
        <v>381</v>
      </c>
      <c r="C10189" s="7">
        <v>10</v>
      </c>
      <c r="D10189">
        <v>25</v>
      </c>
      <c r="E10189">
        <f t="shared" si="686"/>
        <v>5</v>
      </c>
      <c r="F10189" t="str">
        <f t="shared" si="687"/>
        <v>仏滅</v>
      </c>
      <c r="G10189" t="str">
        <f t="shared" si="684"/>
        <v>月</v>
      </c>
      <c r="I10189" t="str">
        <f t="shared" si="685"/>
        <v/>
      </c>
    </row>
    <row r="10190" spans="1:9">
      <c r="A10190" s="1">
        <v>46714</v>
      </c>
      <c r="B10190" s="6" t="s">
        <v>382</v>
      </c>
      <c r="C10190" s="7">
        <v>10</v>
      </c>
      <c r="D10190">
        <v>26</v>
      </c>
      <c r="E10190">
        <f t="shared" si="686"/>
        <v>0</v>
      </c>
      <c r="F10190" t="str">
        <f t="shared" si="687"/>
        <v>大安</v>
      </c>
      <c r="G10190" t="str">
        <f t="shared" si="684"/>
        <v>火</v>
      </c>
      <c r="I10190" t="str">
        <f t="shared" si="685"/>
        <v/>
      </c>
    </row>
    <row r="10191" spans="1:9">
      <c r="A10191" s="1">
        <v>46715</v>
      </c>
      <c r="B10191" s="6" t="s">
        <v>383</v>
      </c>
      <c r="C10191" s="7">
        <v>10</v>
      </c>
      <c r="D10191">
        <v>27</v>
      </c>
      <c r="E10191">
        <f t="shared" si="686"/>
        <v>1</v>
      </c>
      <c r="F10191" t="str">
        <f t="shared" si="687"/>
        <v>赤口</v>
      </c>
      <c r="G10191" t="str">
        <f t="shared" si="684"/>
        <v>水</v>
      </c>
      <c r="I10191" t="str">
        <f t="shared" si="685"/>
        <v/>
      </c>
    </row>
    <row r="10192" spans="1:9">
      <c r="A10192" s="1">
        <v>46716</v>
      </c>
      <c r="B10192" s="6" t="s">
        <v>384</v>
      </c>
      <c r="C10192" s="7">
        <v>10</v>
      </c>
      <c r="D10192">
        <v>28</v>
      </c>
      <c r="E10192">
        <f t="shared" si="686"/>
        <v>2</v>
      </c>
      <c r="F10192" t="str">
        <f t="shared" si="687"/>
        <v>先勝</v>
      </c>
      <c r="G10192" t="str">
        <f t="shared" si="684"/>
        <v>木</v>
      </c>
      <c r="I10192" t="str">
        <f t="shared" si="685"/>
        <v/>
      </c>
    </row>
    <row r="10193" spans="1:9">
      <c r="A10193" s="1">
        <v>46717</v>
      </c>
      <c r="B10193" s="6" t="s">
        <v>385</v>
      </c>
      <c r="C10193" s="7">
        <v>10</v>
      </c>
      <c r="D10193">
        <v>29</v>
      </c>
      <c r="E10193">
        <f t="shared" si="686"/>
        <v>3</v>
      </c>
      <c r="F10193" t="str">
        <f t="shared" si="687"/>
        <v>友引</v>
      </c>
      <c r="G10193" t="str">
        <f t="shared" si="684"/>
        <v>金</v>
      </c>
      <c r="I10193" t="str">
        <f t="shared" si="685"/>
        <v/>
      </c>
    </row>
    <row r="10194" spans="1:9">
      <c r="A10194" s="1">
        <v>46718</v>
      </c>
      <c r="B10194" s="6" t="s">
        <v>386</v>
      </c>
      <c r="C10194" s="7">
        <v>10</v>
      </c>
      <c r="D10194">
        <v>30</v>
      </c>
      <c r="E10194">
        <f t="shared" si="686"/>
        <v>4</v>
      </c>
      <c r="F10194" t="str">
        <f t="shared" si="687"/>
        <v>先負</v>
      </c>
      <c r="G10194" t="str">
        <f t="shared" si="684"/>
        <v>土</v>
      </c>
      <c r="I10194" t="str">
        <f t="shared" si="685"/>
        <v/>
      </c>
    </row>
    <row r="10195" spans="1:9">
      <c r="A10195" s="1">
        <v>46719</v>
      </c>
      <c r="B10195" s="6" t="s">
        <v>588</v>
      </c>
      <c r="C10195" s="7">
        <v>11</v>
      </c>
      <c r="D10195">
        <v>1</v>
      </c>
      <c r="E10195">
        <f t="shared" si="686"/>
        <v>0</v>
      </c>
      <c r="F10195" t="str">
        <f t="shared" si="687"/>
        <v>大安</v>
      </c>
      <c r="G10195" t="str">
        <f t="shared" si="684"/>
        <v>日</v>
      </c>
      <c r="I10195" t="str">
        <f t="shared" si="685"/>
        <v/>
      </c>
    </row>
    <row r="10196" spans="1:9">
      <c r="A10196" s="1">
        <v>46720</v>
      </c>
      <c r="B10196" s="6" t="s">
        <v>388</v>
      </c>
      <c r="C10196" s="7">
        <v>11</v>
      </c>
      <c r="D10196">
        <v>2</v>
      </c>
      <c r="E10196">
        <f t="shared" si="686"/>
        <v>1</v>
      </c>
      <c r="F10196" t="str">
        <f t="shared" si="687"/>
        <v>赤口</v>
      </c>
      <c r="G10196" t="str">
        <f t="shared" si="684"/>
        <v>月</v>
      </c>
      <c r="I10196" t="str">
        <f t="shared" si="685"/>
        <v/>
      </c>
    </row>
    <row r="10197" spans="1:9">
      <c r="A10197" s="1">
        <v>46721</v>
      </c>
      <c r="B10197" s="6" t="s">
        <v>389</v>
      </c>
      <c r="C10197" s="7">
        <v>11</v>
      </c>
      <c r="D10197">
        <v>3</v>
      </c>
      <c r="E10197">
        <f t="shared" si="686"/>
        <v>2</v>
      </c>
      <c r="F10197" t="str">
        <f t="shared" si="687"/>
        <v>先勝</v>
      </c>
      <c r="G10197" t="str">
        <f t="shared" si="684"/>
        <v>火</v>
      </c>
      <c r="I10197" t="str">
        <f t="shared" si="685"/>
        <v/>
      </c>
    </row>
    <row r="10198" spans="1:9">
      <c r="A10198" s="1">
        <v>46722</v>
      </c>
      <c r="B10198" s="6" t="s">
        <v>390</v>
      </c>
      <c r="C10198" s="7">
        <v>11</v>
      </c>
      <c r="D10198">
        <v>4</v>
      </c>
      <c r="E10198">
        <f t="shared" si="686"/>
        <v>3</v>
      </c>
      <c r="F10198" t="str">
        <f t="shared" si="687"/>
        <v>友引</v>
      </c>
      <c r="G10198" t="str">
        <f t="shared" si="684"/>
        <v>水</v>
      </c>
      <c r="I10198" t="str">
        <f t="shared" si="685"/>
        <v/>
      </c>
    </row>
    <row r="10199" spans="1:9">
      <c r="A10199" s="1">
        <v>46723</v>
      </c>
      <c r="B10199" s="6" t="s">
        <v>391</v>
      </c>
      <c r="C10199" s="7">
        <v>11</v>
      </c>
      <c r="D10199">
        <v>5</v>
      </c>
      <c r="E10199">
        <f t="shared" si="686"/>
        <v>4</v>
      </c>
      <c r="F10199" t="str">
        <f t="shared" si="687"/>
        <v>先負</v>
      </c>
      <c r="G10199" t="str">
        <f t="shared" si="684"/>
        <v>木</v>
      </c>
      <c r="I10199" t="str">
        <f t="shared" si="685"/>
        <v/>
      </c>
    </row>
    <row r="10200" spans="1:9">
      <c r="A10200" s="1">
        <v>46724</v>
      </c>
      <c r="B10200" s="6" t="s">
        <v>392</v>
      </c>
      <c r="C10200" s="7">
        <v>11</v>
      </c>
      <c r="D10200">
        <v>6</v>
      </c>
      <c r="E10200">
        <f t="shared" si="686"/>
        <v>5</v>
      </c>
      <c r="F10200" t="str">
        <f t="shared" si="687"/>
        <v>仏滅</v>
      </c>
      <c r="G10200" t="str">
        <f t="shared" si="684"/>
        <v>金</v>
      </c>
      <c r="I10200" t="str">
        <f t="shared" si="685"/>
        <v/>
      </c>
    </row>
    <row r="10201" spans="1:9">
      <c r="A10201" s="1">
        <v>46725</v>
      </c>
      <c r="B10201" s="6" t="s">
        <v>393</v>
      </c>
      <c r="C10201" s="7">
        <v>11</v>
      </c>
      <c r="D10201">
        <v>7</v>
      </c>
      <c r="E10201">
        <f t="shared" si="686"/>
        <v>0</v>
      </c>
      <c r="F10201" t="str">
        <f t="shared" si="687"/>
        <v>大安</v>
      </c>
      <c r="G10201" t="str">
        <f t="shared" si="684"/>
        <v>土</v>
      </c>
      <c r="I10201" t="str">
        <f t="shared" si="685"/>
        <v/>
      </c>
    </row>
    <row r="10202" spans="1:9">
      <c r="A10202" s="1">
        <v>46726</v>
      </c>
      <c r="B10202" s="6" t="s">
        <v>394</v>
      </c>
      <c r="C10202" s="7">
        <v>11</v>
      </c>
      <c r="D10202">
        <v>8</v>
      </c>
      <c r="E10202">
        <f t="shared" si="686"/>
        <v>1</v>
      </c>
      <c r="F10202" t="str">
        <f t="shared" si="687"/>
        <v>赤口</v>
      </c>
      <c r="G10202" t="str">
        <f t="shared" si="684"/>
        <v>日</v>
      </c>
      <c r="I10202" t="str">
        <f t="shared" si="685"/>
        <v/>
      </c>
    </row>
    <row r="10203" spans="1:9">
      <c r="A10203" s="1">
        <v>46727</v>
      </c>
      <c r="B10203" s="6" t="s">
        <v>395</v>
      </c>
      <c r="C10203" s="7">
        <v>11</v>
      </c>
      <c r="D10203">
        <v>9</v>
      </c>
      <c r="E10203">
        <f t="shared" si="686"/>
        <v>2</v>
      </c>
      <c r="F10203" t="str">
        <f t="shared" si="687"/>
        <v>先勝</v>
      </c>
      <c r="G10203" t="str">
        <f t="shared" si="684"/>
        <v>月</v>
      </c>
      <c r="I10203" t="str">
        <f t="shared" si="685"/>
        <v/>
      </c>
    </row>
    <row r="10204" spans="1:9">
      <c r="A10204" s="1">
        <v>46728</v>
      </c>
      <c r="B10204" s="6" t="s">
        <v>396</v>
      </c>
      <c r="C10204" s="7">
        <v>11</v>
      </c>
      <c r="D10204">
        <v>10</v>
      </c>
      <c r="E10204">
        <f t="shared" si="686"/>
        <v>3</v>
      </c>
      <c r="F10204" t="str">
        <f t="shared" si="687"/>
        <v>友引</v>
      </c>
      <c r="G10204" t="str">
        <f t="shared" si="684"/>
        <v>火</v>
      </c>
      <c r="I10204" t="str">
        <f t="shared" si="685"/>
        <v/>
      </c>
    </row>
    <row r="10205" spans="1:9">
      <c r="A10205" s="1">
        <v>46729</v>
      </c>
      <c r="B10205" s="6" t="s">
        <v>397</v>
      </c>
      <c r="C10205" s="7">
        <v>11</v>
      </c>
      <c r="D10205">
        <v>11</v>
      </c>
      <c r="E10205">
        <f t="shared" si="686"/>
        <v>4</v>
      </c>
      <c r="F10205" t="str">
        <f t="shared" si="687"/>
        <v>先負</v>
      </c>
      <c r="G10205" t="str">
        <f t="shared" si="684"/>
        <v>水</v>
      </c>
      <c r="I10205" t="str">
        <f t="shared" si="685"/>
        <v/>
      </c>
    </row>
    <row r="10206" spans="1:9">
      <c r="A10206" s="1">
        <v>46730</v>
      </c>
      <c r="B10206" s="6" t="s">
        <v>398</v>
      </c>
      <c r="C10206" s="7">
        <v>11</v>
      </c>
      <c r="D10206">
        <v>12</v>
      </c>
      <c r="E10206">
        <f t="shared" si="686"/>
        <v>5</v>
      </c>
      <c r="F10206" t="str">
        <f t="shared" si="687"/>
        <v>仏滅</v>
      </c>
      <c r="G10206" t="str">
        <f t="shared" si="684"/>
        <v>木</v>
      </c>
      <c r="I10206" t="str">
        <f t="shared" si="685"/>
        <v/>
      </c>
    </row>
    <row r="10207" spans="1:9">
      <c r="A10207" s="1">
        <v>46731</v>
      </c>
      <c r="B10207" s="6" t="s">
        <v>399</v>
      </c>
      <c r="C10207" s="7">
        <v>11</v>
      </c>
      <c r="D10207">
        <v>13</v>
      </c>
      <c r="E10207">
        <f t="shared" si="686"/>
        <v>0</v>
      </c>
      <c r="F10207" t="str">
        <f t="shared" si="687"/>
        <v>大安</v>
      </c>
      <c r="G10207" t="str">
        <f t="shared" si="684"/>
        <v>金</v>
      </c>
      <c r="I10207" t="str">
        <f t="shared" si="685"/>
        <v/>
      </c>
    </row>
    <row r="10208" spans="1:9">
      <c r="A10208" s="1">
        <v>46732</v>
      </c>
      <c r="B10208" s="6" t="s">
        <v>400</v>
      </c>
      <c r="C10208" s="7">
        <v>11</v>
      </c>
      <c r="D10208">
        <v>14</v>
      </c>
      <c r="E10208">
        <f t="shared" si="686"/>
        <v>1</v>
      </c>
      <c r="F10208" t="str">
        <f t="shared" si="687"/>
        <v>赤口</v>
      </c>
      <c r="G10208" t="str">
        <f t="shared" si="684"/>
        <v>土</v>
      </c>
      <c r="I10208" t="str">
        <f t="shared" si="685"/>
        <v/>
      </c>
    </row>
    <row r="10209" spans="1:9">
      <c r="A10209" s="1">
        <v>46733</v>
      </c>
      <c r="B10209" s="6" t="s">
        <v>401</v>
      </c>
      <c r="C10209" s="7">
        <v>11</v>
      </c>
      <c r="D10209">
        <v>15</v>
      </c>
      <c r="E10209">
        <f t="shared" si="686"/>
        <v>2</v>
      </c>
      <c r="F10209" t="str">
        <f t="shared" si="687"/>
        <v>先勝</v>
      </c>
      <c r="G10209" t="str">
        <f t="shared" si="684"/>
        <v>日</v>
      </c>
      <c r="I10209" t="str">
        <f t="shared" si="685"/>
        <v/>
      </c>
    </row>
    <row r="10210" spans="1:9">
      <c r="A10210" s="1">
        <v>46734</v>
      </c>
      <c r="B10210" s="6" t="s">
        <v>402</v>
      </c>
      <c r="C10210" s="7">
        <v>11</v>
      </c>
      <c r="D10210">
        <v>16</v>
      </c>
      <c r="E10210">
        <f t="shared" si="686"/>
        <v>3</v>
      </c>
      <c r="F10210" t="str">
        <f t="shared" si="687"/>
        <v>友引</v>
      </c>
      <c r="G10210" t="str">
        <f t="shared" si="684"/>
        <v>月</v>
      </c>
      <c r="I10210" t="str">
        <f t="shared" si="685"/>
        <v/>
      </c>
    </row>
    <row r="10211" spans="1:9">
      <c r="A10211" s="1">
        <v>46735</v>
      </c>
      <c r="B10211" s="6" t="s">
        <v>403</v>
      </c>
      <c r="C10211" s="7">
        <v>11</v>
      </c>
      <c r="D10211">
        <v>17</v>
      </c>
      <c r="E10211">
        <f t="shared" si="686"/>
        <v>4</v>
      </c>
      <c r="F10211" t="str">
        <f t="shared" si="687"/>
        <v>先負</v>
      </c>
      <c r="G10211" t="str">
        <f t="shared" si="684"/>
        <v>火</v>
      </c>
      <c r="I10211" t="str">
        <f t="shared" si="685"/>
        <v/>
      </c>
    </row>
    <row r="10212" spans="1:9">
      <c r="A10212" s="1">
        <v>46736</v>
      </c>
      <c r="B10212" s="6" t="s">
        <v>32</v>
      </c>
      <c r="C10212" s="7">
        <v>11</v>
      </c>
      <c r="D10212">
        <v>18</v>
      </c>
      <c r="E10212">
        <f t="shared" si="686"/>
        <v>5</v>
      </c>
      <c r="F10212" t="str">
        <f t="shared" si="687"/>
        <v>仏滅</v>
      </c>
      <c r="G10212" t="str">
        <f t="shared" si="684"/>
        <v>水</v>
      </c>
      <c r="I10212" t="str">
        <f t="shared" si="685"/>
        <v/>
      </c>
    </row>
    <row r="10213" spans="1:9">
      <c r="A10213" s="1">
        <v>46737</v>
      </c>
      <c r="B10213" s="6" t="s">
        <v>33</v>
      </c>
      <c r="C10213" s="7">
        <v>11</v>
      </c>
      <c r="D10213">
        <v>19</v>
      </c>
      <c r="E10213">
        <f t="shared" si="686"/>
        <v>0</v>
      </c>
      <c r="F10213" t="str">
        <f t="shared" si="687"/>
        <v>大安</v>
      </c>
      <c r="G10213" t="str">
        <f t="shared" si="684"/>
        <v>木</v>
      </c>
      <c r="I10213" t="str">
        <f t="shared" si="685"/>
        <v/>
      </c>
    </row>
    <row r="10214" spans="1:9">
      <c r="A10214" s="1">
        <v>46738</v>
      </c>
      <c r="B10214" s="6" t="s">
        <v>34</v>
      </c>
      <c r="C10214" s="7">
        <v>11</v>
      </c>
      <c r="D10214">
        <v>20</v>
      </c>
      <c r="E10214">
        <f t="shared" si="686"/>
        <v>1</v>
      </c>
      <c r="F10214" t="str">
        <f t="shared" si="687"/>
        <v>赤口</v>
      </c>
      <c r="G10214" t="str">
        <f t="shared" si="684"/>
        <v>金</v>
      </c>
      <c r="I10214" t="str">
        <f t="shared" si="685"/>
        <v/>
      </c>
    </row>
    <row r="10215" spans="1:9">
      <c r="A10215" s="1">
        <v>46739</v>
      </c>
      <c r="B10215" s="6" t="s">
        <v>35</v>
      </c>
      <c r="C10215" s="7">
        <v>11</v>
      </c>
      <c r="D10215">
        <v>21</v>
      </c>
      <c r="E10215">
        <f t="shared" si="686"/>
        <v>2</v>
      </c>
      <c r="F10215" t="str">
        <f t="shared" si="687"/>
        <v>先勝</v>
      </c>
      <c r="G10215" t="str">
        <f t="shared" si="684"/>
        <v>土</v>
      </c>
      <c r="I10215" t="str">
        <f t="shared" si="685"/>
        <v/>
      </c>
    </row>
    <row r="10216" spans="1:9">
      <c r="A10216" s="1">
        <v>46740</v>
      </c>
      <c r="B10216" s="6" t="s">
        <v>36</v>
      </c>
      <c r="C10216" s="7">
        <v>11</v>
      </c>
      <c r="D10216">
        <v>22</v>
      </c>
      <c r="E10216">
        <f t="shared" si="686"/>
        <v>3</v>
      </c>
      <c r="F10216" t="str">
        <f t="shared" si="687"/>
        <v>友引</v>
      </c>
      <c r="G10216" t="str">
        <f t="shared" si="684"/>
        <v>日</v>
      </c>
      <c r="I10216" t="str">
        <f t="shared" si="685"/>
        <v/>
      </c>
    </row>
    <row r="10217" spans="1:9">
      <c r="A10217" s="1">
        <v>46741</v>
      </c>
      <c r="B10217" s="6" t="s">
        <v>37</v>
      </c>
      <c r="C10217" s="7">
        <v>11</v>
      </c>
      <c r="D10217">
        <v>23</v>
      </c>
      <c r="E10217">
        <f t="shared" si="686"/>
        <v>4</v>
      </c>
      <c r="F10217" t="str">
        <f t="shared" si="687"/>
        <v>先負</v>
      </c>
      <c r="G10217" t="str">
        <f t="shared" si="684"/>
        <v>月</v>
      </c>
      <c r="I10217" t="str">
        <f t="shared" si="685"/>
        <v/>
      </c>
    </row>
    <row r="10218" spans="1:9">
      <c r="A10218" s="1">
        <v>46742</v>
      </c>
      <c r="B10218" s="6" t="s">
        <v>38</v>
      </c>
      <c r="C10218" s="7">
        <v>11</v>
      </c>
      <c r="D10218">
        <v>24</v>
      </c>
      <c r="E10218">
        <f t="shared" si="686"/>
        <v>5</v>
      </c>
      <c r="F10218" t="str">
        <f t="shared" si="687"/>
        <v>仏滅</v>
      </c>
      <c r="G10218" t="str">
        <f t="shared" si="684"/>
        <v>火</v>
      </c>
      <c r="I10218" t="str">
        <f t="shared" si="685"/>
        <v/>
      </c>
    </row>
    <row r="10219" spans="1:9">
      <c r="A10219" s="1">
        <v>46743</v>
      </c>
      <c r="B10219" s="6" t="s">
        <v>39</v>
      </c>
      <c r="C10219" s="7">
        <v>11</v>
      </c>
      <c r="D10219">
        <v>25</v>
      </c>
      <c r="E10219">
        <f t="shared" si="686"/>
        <v>0</v>
      </c>
      <c r="F10219" t="str">
        <f t="shared" si="687"/>
        <v>大安</v>
      </c>
      <c r="G10219" t="str">
        <f t="shared" si="684"/>
        <v>水</v>
      </c>
      <c r="I10219" t="str">
        <f t="shared" si="685"/>
        <v/>
      </c>
    </row>
    <row r="10220" spans="1:9">
      <c r="A10220" s="1">
        <v>46744</v>
      </c>
      <c r="B10220" s="6" t="s">
        <v>41</v>
      </c>
      <c r="C10220" s="7">
        <v>11</v>
      </c>
      <c r="D10220">
        <v>26</v>
      </c>
      <c r="E10220">
        <f t="shared" si="686"/>
        <v>1</v>
      </c>
      <c r="F10220" t="str">
        <f t="shared" si="687"/>
        <v>赤口</v>
      </c>
      <c r="G10220" t="str">
        <f t="shared" si="684"/>
        <v>木</v>
      </c>
      <c r="I10220" t="str">
        <f t="shared" si="685"/>
        <v/>
      </c>
    </row>
    <row r="10221" spans="1:9">
      <c r="A10221" s="1">
        <v>46745</v>
      </c>
      <c r="B10221" s="6" t="s">
        <v>42</v>
      </c>
      <c r="C10221" s="7">
        <v>11</v>
      </c>
      <c r="D10221">
        <v>27</v>
      </c>
      <c r="E10221">
        <f t="shared" si="686"/>
        <v>2</v>
      </c>
      <c r="F10221" t="str">
        <f t="shared" si="687"/>
        <v>先勝</v>
      </c>
      <c r="G10221" t="str">
        <f t="shared" si="684"/>
        <v>金</v>
      </c>
      <c r="I10221" t="str">
        <f t="shared" si="685"/>
        <v/>
      </c>
    </row>
    <row r="10222" spans="1:9">
      <c r="A10222" s="1">
        <v>46746</v>
      </c>
      <c r="B10222" s="6" t="s">
        <v>43</v>
      </c>
      <c r="C10222" s="7">
        <v>11</v>
      </c>
      <c r="D10222">
        <v>28</v>
      </c>
      <c r="E10222">
        <f t="shared" si="686"/>
        <v>3</v>
      </c>
      <c r="F10222" t="str">
        <f t="shared" si="687"/>
        <v>友引</v>
      </c>
      <c r="G10222" t="str">
        <f t="shared" si="684"/>
        <v>土</v>
      </c>
      <c r="I10222" t="str">
        <f t="shared" si="685"/>
        <v/>
      </c>
    </row>
    <row r="10223" spans="1:9">
      <c r="A10223" s="1">
        <v>46747</v>
      </c>
      <c r="B10223" s="6" t="s">
        <v>44</v>
      </c>
      <c r="C10223" s="7">
        <v>11</v>
      </c>
      <c r="D10223">
        <v>29</v>
      </c>
      <c r="E10223">
        <f t="shared" si="686"/>
        <v>4</v>
      </c>
      <c r="F10223" t="str">
        <f t="shared" si="687"/>
        <v>先負</v>
      </c>
      <c r="G10223" t="str">
        <f t="shared" si="684"/>
        <v>日</v>
      </c>
      <c r="I10223" t="str">
        <f t="shared" si="685"/>
        <v/>
      </c>
    </row>
    <row r="10224" spans="1:9">
      <c r="A10224" s="1">
        <v>46748</v>
      </c>
      <c r="B10224" s="6" t="s">
        <v>226</v>
      </c>
      <c r="C10224" s="7">
        <v>11</v>
      </c>
      <c r="D10224">
        <v>30</v>
      </c>
      <c r="E10224">
        <f t="shared" si="686"/>
        <v>5</v>
      </c>
      <c r="F10224" t="str">
        <f t="shared" si="687"/>
        <v>仏滅</v>
      </c>
      <c r="G10224" t="str">
        <f t="shared" si="684"/>
        <v>月</v>
      </c>
      <c r="I10224" t="str">
        <f t="shared" si="685"/>
        <v/>
      </c>
    </row>
    <row r="10225" spans="1:9">
      <c r="A10225" s="1">
        <v>46749</v>
      </c>
      <c r="B10225" s="6" t="s">
        <v>589</v>
      </c>
      <c r="C10225" s="7">
        <v>12</v>
      </c>
      <c r="D10225">
        <v>1</v>
      </c>
      <c r="E10225">
        <f t="shared" si="686"/>
        <v>1</v>
      </c>
      <c r="F10225" t="str">
        <f t="shared" si="687"/>
        <v>赤口</v>
      </c>
      <c r="G10225" t="str">
        <f t="shared" si="684"/>
        <v>火</v>
      </c>
      <c r="I10225" t="str">
        <f t="shared" si="685"/>
        <v/>
      </c>
    </row>
    <row r="10226" spans="1:9">
      <c r="A10226" s="1">
        <v>46750</v>
      </c>
      <c r="B10226" s="6" t="s">
        <v>46</v>
      </c>
      <c r="C10226" s="7">
        <v>12</v>
      </c>
      <c r="D10226">
        <v>2</v>
      </c>
      <c r="E10226">
        <f t="shared" si="686"/>
        <v>2</v>
      </c>
      <c r="F10226" t="str">
        <f t="shared" si="687"/>
        <v>先勝</v>
      </c>
      <c r="G10226" t="str">
        <f t="shared" si="684"/>
        <v>水</v>
      </c>
      <c r="I10226" t="str">
        <f t="shared" si="685"/>
        <v/>
      </c>
    </row>
    <row r="10227" spans="1:9">
      <c r="A10227" s="1">
        <v>46751</v>
      </c>
      <c r="B10227" s="6" t="s">
        <v>47</v>
      </c>
      <c r="C10227" s="7">
        <v>12</v>
      </c>
      <c r="D10227">
        <v>3</v>
      </c>
      <c r="E10227">
        <f t="shared" si="686"/>
        <v>3</v>
      </c>
      <c r="F10227" t="str">
        <f t="shared" si="687"/>
        <v>友引</v>
      </c>
      <c r="G10227" t="str">
        <f t="shared" si="684"/>
        <v>木</v>
      </c>
      <c r="I10227" t="str">
        <f t="shared" si="685"/>
        <v/>
      </c>
    </row>
    <row r="10228" spans="1:9">
      <c r="A10228" s="1">
        <v>46752</v>
      </c>
      <c r="B10228" s="6" t="s">
        <v>48</v>
      </c>
      <c r="C10228" s="7">
        <v>12</v>
      </c>
      <c r="D10228">
        <v>4</v>
      </c>
      <c r="E10228">
        <f t="shared" si="686"/>
        <v>4</v>
      </c>
      <c r="F10228" t="str">
        <f t="shared" si="687"/>
        <v>先負</v>
      </c>
      <c r="G10228" t="str">
        <f t="shared" si="684"/>
        <v>金</v>
      </c>
      <c r="I10228" t="str">
        <f t="shared" si="685"/>
        <v/>
      </c>
    </row>
    <row r="10229" spans="1:9">
      <c r="A10229" s="1">
        <v>46753</v>
      </c>
      <c r="B10229" s="6" t="s">
        <v>49</v>
      </c>
      <c r="C10229" s="7">
        <v>12</v>
      </c>
      <c r="D10229">
        <v>5</v>
      </c>
      <c r="E10229">
        <f t="shared" si="686"/>
        <v>5</v>
      </c>
      <c r="F10229" t="str">
        <f t="shared" si="687"/>
        <v>仏滅</v>
      </c>
      <c r="G10229" t="str">
        <f t="shared" si="684"/>
        <v>土</v>
      </c>
      <c r="I10229" t="str">
        <f t="shared" si="685"/>
        <v/>
      </c>
    </row>
    <row r="10230" spans="1:9">
      <c r="A10230" s="1">
        <v>46754</v>
      </c>
      <c r="B10230" s="6" t="s">
        <v>50</v>
      </c>
      <c r="C10230" s="7">
        <v>12</v>
      </c>
      <c r="D10230">
        <v>6</v>
      </c>
      <c r="E10230">
        <f t="shared" si="686"/>
        <v>0</v>
      </c>
      <c r="F10230" t="str">
        <f t="shared" si="687"/>
        <v>大安</v>
      </c>
      <c r="G10230" t="str">
        <f t="shared" si="684"/>
        <v>日</v>
      </c>
      <c r="I10230" t="str">
        <f t="shared" si="685"/>
        <v/>
      </c>
    </row>
    <row r="10231" spans="1:9">
      <c r="A10231" s="1">
        <v>46755</v>
      </c>
      <c r="B10231" s="6" t="s">
        <v>51</v>
      </c>
      <c r="C10231" s="7">
        <v>12</v>
      </c>
      <c r="D10231">
        <v>7</v>
      </c>
      <c r="E10231">
        <f t="shared" si="686"/>
        <v>1</v>
      </c>
      <c r="F10231" t="str">
        <f t="shared" si="687"/>
        <v>赤口</v>
      </c>
      <c r="G10231" t="str">
        <f t="shared" si="684"/>
        <v>月</v>
      </c>
      <c r="I10231" t="str">
        <f t="shared" si="685"/>
        <v/>
      </c>
    </row>
    <row r="10232" spans="1:9">
      <c r="A10232" s="1">
        <v>46756</v>
      </c>
      <c r="B10232" s="6" t="s">
        <v>52</v>
      </c>
      <c r="C10232" s="7">
        <v>12</v>
      </c>
      <c r="D10232">
        <v>8</v>
      </c>
      <c r="E10232">
        <f t="shared" si="686"/>
        <v>2</v>
      </c>
      <c r="F10232" t="str">
        <f t="shared" si="687"/>
        <v>先勝</v>
      </c>
      <c r="G10232" t="str">
        <f t="shared" si="684"/>
        <v>火</v>
      </c>
      <c r="I10232" t="str">
        <f t="shared" si="685"/>
        <v/>
      </c>
    </row>
    <row r="10233" spans="1:9">
      <c r="A10233" s="1">
        <v>46757</v>
      </c>
      <c r="B10233" s="6" t="s">
        <v>53</v>
      </c>
      <c r="C10233" s="7">
        <v>12</v>
      </c>
      <c r="D10233">
        <v>9</v>
      </c>
      <c r="E10233">
        <f t="shared" si="686"/>
        <v>3</v>
      </c>
      <c r="F10233" t="str">
        <f t="shared" si="687"/>
        <v>友引</v>
      </c>
      <c r="G10233" t="str">
        <f t="shared" si="684"/>
        <v>水</v>
      </c>
      <c r="I10233" t="str">
        <f t="shared" si="685"/>
        <v/>
      </c>
    </row>
    <row r="10234" spans="1:9">
      <c r="A10234" s="1">
        <v>46758</v>
      </c>
      <c r="B10234" s="6" t="s">
        <v>54</v>
      </c>
      <c r="C10234" s="7">
        <v>12</v>
      </c>
      <c r="D10234">
        <v>10</v>
      </c>
      <c r="E10234">
        <f t="shared" si="686"/>
        <v>4</v>
      </c>
      <c r="F10234" t="str">
        <f t="shared" si="687"/>
        <v>先負</v>
      </c>
      <c r="G10234" t="str">
        <f t="shared" si="684"/>
        <v>木</v>
      </c>
      <c r="I10234" t="str">
        <f t="shared" si="685"/>
        <v/>
      </c>
    </row>
    <row r="10235" spans="1:9">
      <c r="A10235" s="1">
        <v>46759</v>
      </c>
      <c r="B10235" s="6" t="s">
        <v>55</v>
      </c>
      <c r="C10235" s="7">
        <v>12</v>
      </c>
      <c r="D10235">
        <v>11</v>
      </c>
      <c r="E10235">
        <f t="shared" si="686"/>
        <v>5</v>
      </c>
      <c r="F10235" t="str">
        <f t="shared" si="687"/>
        <v>仏滅</v>
      </c>
      <c r="G10235" t="str">
        <f t="shared" si="684"/>
        <v>金</v>
      </c>
      <c r="I10235" t="str">
        <f t="shared" si="685"/>
        <v/>
      </c>
    </row>
    <row r="10236" spans="1:9">
      <c r="A10236" s="1">
        <v>46760</v>
      </c>
      <c r="B10236" s="6" t="s">
        <v>56</v>
      </c>
      <c r="C10236" s="7">
        <v>12</v>
      </c>
      <c r="D10236">
        <v>12</v>
      </c>
      <c r="E10236">
        <f t="shared" si="686"/>
        <v>0</v>
      </c>
      <c r="F10236" t="str">
        <f t="shared" si="687"/>
        <v>大安</v>
      </c>
      <c r="G10236" t="str">
        <f t="shared" si="684"/>
        <v>土</v>
      </c>
      <c r="I10236" t="str">
        <f t="shared" si="685"/>
        <v/>
      </c>
    </row>
    <row r="10237" spans="1:9">
      <c r="A10237" s="1">
        <v>46761</v>
      </c>
      <c r="B10237" s="6" t="s">
        <v>57</v>
      </c>
      <c r="C10237" s="7">
        <v>12</v>
      </c>
      <c r="D10237">
        <v>13</v>
      </c>
      <c r="E10237">
        <f t="shared" si="686"/>
        <v>1</v>
      </c>
      <c r="F10237" t="str">
        <f t="shared" si="687"/>
        <v>赤口</v>
      </c>
      <c r="G10237" t="str">
        <f t="shared" si="684"/>
        <v>日</v>
      </c>
      <c r="I10237" t="str">
        <f t="shared" si="685"/>
        <v/>
      </c>
    </row>
    <row r="10238" spans="1:9">
      <c r="A10238" s="1">
        <v>46762</v>
      </c>
      <c r="B10238" s="6" t="s">
        <v>58</v>
      </c>
      <c r="C10238" s="7">
        <v>12</v>
      </c>
      <c r="D10238">
        <v>14</v>
      </c>
      <c r="E10238">
        <f t="shared" si="686"/>
        <v>2</v>
      </c>
      <c r="F10238" t="str">
        <f t="shared" si="687"/>
        <v>先勝</v>
      </c>
      <c r="G10238" t="str">
        <f t="shared" si="684"/>
        <v>月</v>
      </c>
      <c r="I10238" t="str">
        <f t="shared" si="685"/>
        <v/>
      </c>
    </row>
    <row r="10239" spans="1:9">
      <c r="A10239" s="1">
        <v>46763</v>
      </c>
      <c r="B10239" s="6" t="s">
        <v>59</v>
      </c>
      <c r="C10239" s="7">
        <v>12</v>
      </c>
      <c r="D10239">
        <v>15</v>
      </c>
      <c r="E10239">
        <f t="shared" si="686"/>
        <v>3</v>
      </c>
      <c r="F10239" t="str">
        <f t="shared" si="687"/>
        <v>友引</v>
      </c>
      <c r="G10239" t="str">
        <f t="shared" si="684"/>
        <v>火</v>
      </c>
      <c r="I10239" t="str">
        <f t="shared" si="685"/>
        <v/>
      </c>
    </row>
    <row r="10240" spans="1:9">
      <c r="A10240" s="1">
        <v>46764</v>
      </c>
      <c r="B10240" s="6" t="s">
        <v>60</v>
      </c>
      <c r="C10240" s="7">
        <v>12</v>
      </c>
      <c r="D10240">
        <v>16</v>
      </c>
      <c r="E10240">
        <f t="shared" si="686"/>
        <v>4</v>
      </c>
      <c r="F10240" t="str">
        <f t="shared" si="687"/>
        <v>先負</v>
      </c>
      <c r="G10240" t="str">
        <f t="shared" si="684"/>
        <v>水</v>
      </c>
      <c r="I10240" t="str">
        <f t="shared" si="685"/>
        <v/>
      </c>
    </row>
    <row r="10241" spans="1:9">
      <c r="A10241" s="1">
        <v>46765</v>
      </c>
      <c r="B10241" s="6" t="s">
        <v>61</v>
      </c>
      <c r="C10241" s="7">
        <v>12</v>
      </c>
      <c r="D10241">
        <v>17</v>
      </c>
      <c r="E10241">
        <f t="shared" si="686"/>
        <v>5</v>
      </c>
      <c r="F10241" t="str">
        <f t="shared" si="687"/>
        <v>仏滅</v>
      </c>
      <c r="G10241" t="str">
        <f t="shared" si="684"/>
        <v>木</v>
      </c>
      <c r="I10241" t="str">
        <f t="shared" si="685"/>
        <v/>
      </c>
    </row>
    <row r="10242" spans="1:9">
      <c r="A10242" s="1">
        <v>46766</v>
      </c>
      <c r="B10242" s="6" t="s">
        <v>62</v>
      </c>
      <c r="C10242" s="7">
        <v>12</v>
      </c>
      <c r="D10242">
        <v>18</v>
      </c>
      <c r="E10242">
        <f t="shared" si="686"/>
        <v>0</v>
      </c>
      <c r="F10242" t="str">
        <f t="shared" si="687"/>
        <v>大安</v>
      </c>
      <c r="G10242" t="str">
        <f t="shared" si="684"/>
        <v>金</v>
      </c>
      <c r="I10242" t="str">
        <f t="shared" si="685"/>
        <v/>
      </c>
    </row>
    <row r="10243" spans="1:9">
      <c r="A10243" s="1">
        <v>46767</v>
      </c>
      <c r="B10243" s="6" t="s">
        <v>63</v>
      </c>
      <c r="C10243" s="7">
        <v>12</v>
      </c>
      <c r="D10243">
        <v>19</v>
      </c>
      <c r="E10243">
        <f t="shared" si="686"/>
        <v>1</v>
      </c>
      <c r="F10243" t="str">
        <f t="shared" si="687"/>
        <v>赤口</v>
      </c>
      <c r="G10243" t="str">
        <f t="shared" ref="G10243:G10306" si="688">TEXT(A10243,"aaa")</f>
        <v>土</v>
      </c>
      <c r="I10243" t="str">
        <f t="shared" ref="I10243:I10306" si="689">IF(ISERROR(VLOOKUP(H10243,$K$29:$L$39,2,FALSE)),"",VLOOKUP(H10243,$K$29:$L$39,2,FALSE))</f>
        <v/>
      </c>
    </row>
    <row r="10244" spans="1:9">
      <c r="A10244" s="1">
        <v>46768</v>
      </c>
      <c r="B10244" s="6" t="s">
        <v>64</v>
      </c>
      <c r="C10244" s="7">
        <v>12</v>
      </c>
      <c r="D10244">
        <v>20</v>
      </c>
      <c r="E10244">
        <f t="shared" si="686"/>
        <v>2</v>
      </c>
      <c r="F10244" t="str">
        <f t="shared" si="687"/>
        <v>先勝</v>
      </c>
      <c r="G10244" t="str">
        <f t="shared" si="688"/>
        <v>日</v>
      </c>
      <c r="I10244" t="str">
        <f t="shared" si="689"/>
        <v/>
      </c>
    </row>
    <row r="10245" spans="1:9">
      <c r="A10245" s="1">
        <v>46769</v>
      </c>
      <c r="B10245" s="6" t="s">
        <v>65</v>
      </c>
      <c r="C10245" s="7">
        <v>12</v>
      </c>
      <c r="D10245">
        <v>21</v>
      </c>
      <c r="E10245">
        <f t="shared" si="686"/>
        <v>3</v>
      </c>
      <c r="F10245" t="str">
        <f t="shared" si="687"/>
        <v>友引</v>
      </c>
      <c r="G10245" t="str">
        <f t="shared" si="688"/>
        <v>月</v>
      </c>
      <c r="I10245" t="str">
        <f t="shared" si="689"/>
        <v/>
      </c>
    </row>
    <row r="10246" spans="1:9">
      <c r="A10246" s="1">
        <v>46770</v>
      </c>
      <c r="B10246" s="6" t="s">
        <v>66</v>
      </c>
      <c r="C10246" s="7">
        <v>12</v>
      </c>
      <c r="D10246">
        <v>22</v>
      </c>
      <c r="E10246">
        <f t="shared" si="686"/>
        <v>4</v>
      </c>
      <c r="F10246" t="str">
        <f t="shared" si="687"/>
        <v>先負</v>
      </c>
      <c r="G10246" t="str">
        <f t="shared" si="688"/>
        <v>火</v>
      </c>
      <c r="I10246" t="str">
        <f t="shared" si="689"/>
        <v/>
      </c>
    </row>
    <row r="10247" spans="1:9">
      <c r="A10247" s="1">
        <v>46771</v>
      </c>
      <c r="B10247" s="6" t="s">
        <v>67</v>
      </c>
      <c r="C10247" s="7">
        <v>12</v>
      </c>
      <c r="D10247">
        <v>23</v>
      </c>
      <c r="E10247">
        <f t="shared" si="686"/>
        <v>5</v>
      </c>
      <c r="F10247" t="str">
        <f t="shared" si="687"/>
        <v>仏滅</v>
      </c>
      <c r="G10247" t="str">
        <f t="shared" si="688"/>
        <v>水</v>
      </c>
      <c r="I10247" t="str">
        <f t="shared" si="689"/>
        <v/>
      </c>
    </row>
    <row r="10248" spans="1:9">
      <c r="A10248" s="1">
        <v>46772</v>
      </c>
      <c r="B10248" s="6" t="s">
        <v>68</v>
      </c>
      <c r="C10248" s="7">
        <v>12</v>
      </c>
      <c r="D10248">
        <v>24</v>
      </c>
      <c r="E10248">
        <f t="shared" si="686"/>
        <v>0</v>
      </c>
      <c r="F10248" t="str">
        <f t="shared" si="687"/>
        <v>大安</v>
      </c>
      <c r="G10248" t="str">
        <f t="shared" si="688"/>
        <v>木</v>
      </c>
      <c r="I10248" t="str">
        <f t="shared" si="689"/>
        <v/>
      </c>
    </row>
    <row r="10249" spans="1:9">
      <c r="A10249" s="1">
        <v>46773</v>
      </c>
      <c r="B10249" s="6" t="s">
        <v>69</v>
      </c>
      <c r="C10249" s="7">
        <v>12</v>
      </c>
      <c r="D10249">
        <v>25</v>
      </c>
      <c r="E10249">
        <f t="shared" si="686"/>
        <v>1</v>
      </c>
      <c r="F10249" t="str">
        <f t="shared" si="687"/>
        <v>赤口</v>
      </c>
      <c r="G10249" t="str">
        <f t="shared" si="688"/>
        <v>金</v>
      </c>
      <c r="I10249" t="str">
        <f t="shared" si="689"/>
        <v/>
      </c>
    </row>
    <row r="10250" spans="1:9">
      <c r="A10250" s="1">
        <v>46774</v>
      </c>
      <c r="B10250" s="6" t="s">
        <v>70</v>
      </c>
      <c r="C10250" s="7">
        <v>12</v>
      </c>
      <c r="D10250">
        <v>26</v>
      </c>
      <c r="E10250">
        <f t="shared" si="686"/>
        <v>2</v>
      </c>
      <c r="F10250" t="str">
        <f t="shared" si="687"/>
        <v>先勝</v>
      </c>
      <c r="G10250" t="str">
        <f t="shared" si="688"/>
        <v>土</v>
      </c>
      <c r="I10250" t="str">
        <f t="shared" si="689"/>
        <v/>
      </c>
    </row>
    <row r="10251" spans="1:9">
      <c r="A10251" s="1">
        <v>46775</v>
      </c>
      <c r="B10251" s="6" t="s">
        <v>71</v>
      </c>
      <c r="C10251" s="7">
        <v>12</v>
      </c>
      <c r="D10251">
        <v>27</v>
      </c>
      <c r="E10251">
        <f t="shared" si="686"/>
        <v>3</v>
      </c>
      <c r="F10251" t="str">
        <f t="shared" si="687"/>
        <v>友引</v>
      </c>
      <c r="G10251" t="str">
        <f t="shared" si="688"/>
        <v>日</v>
      </c>
      <c r="I10251" t="str">
        <f t="shared" si="689"/>
        <v/>
      </c>
    </row>
    <row r="10252" spans="1:9">
      <c r="A10252" s="1">
        <v>46776</v>
      </c>
      <c r="B10252" s="6" t="s">
        <v>72</v>
      </c>
      <c r="C10252" s="7">
        <v>12</v>
      </c>
      <c r="D10252">
        <v>28</v>
      </c>
      <c r="E10252">
        <f t="shared" ref="E10252:E10315" si="690">MOD(C10252+D10252,6)</f>
        <v>4</v>
      </c>
      <c r="F10252" t="str">
        <f t="shared" ref="F10252:F10315" si="691">VLOOKUP(E10252,$K$18:$L$23,2)</f>
        <v>先負</v>
      </c>
      <c r="G10252" t="str">
        <f t="shared" si="688"/>
        <v>月</v>
      </c>
      <c r="I10252" t="str">
        <f t="shared" si="689"/>
        <v/>
      </c>
    </row>
    <row r="10253" spans="1:9">
      <c r="A10253" s="1">
        <v>46777</v>
      </c>
      <c r="B10253" s="6" t="s">
        <v>73</v>
      </c>
      <c r="C10253" s="7">
        <v>12</v>
      </c>
      <c r="D10253">
        <v>29</v>
      </c>
      <c r="E10253">
        <f t="shared" si="690"/>
        <v>5</v>
      </c>
      <c r="F10253" t="str">
        <f t="shared" si="691"/>
        <v>仏滅</v>
      </c>
      <c r="G10253" t="str">
        <f t="shared" si="688"/>
        <v>火</v>
      </c>
      <c r="I10253" t="str">
        <f t="shared" si="689"/>
        <v/>
      </c>
    </row>
    <row r="10254" spans="1:9">
      <c r="A10254" s="1">
        <v>46778</v>
      </c>
      <c r="B10254" s="6" t="s">
        <v>74</v>
      </c>
      <c r="C10254" s="7">
        <v>12</v>
      </c>
      <c r="D10254">
        <v>30</v>
      </c>
      <c r="E10254">
        <f t="shared" si="690"/>
        <v>0</v>
      </c>
      <c r="F10254" t="str">
        <f t="shared" si="691"/>
        <v>大安</v>
      </c>
      <c r="G10254" t="str">
        <f t="shared" si="688"/>
        <v>水</v>
      </c>
      <c r="I10254" t="str">
        <f t="shared" si="689"/>
        <v/>
      </c>
    </row>
    <row r="10255" spans="1:9">
      <c r="A10255" s="1">
        <v>46779</v>
      </c>
      <c r="B10255" s="6" t="s">
        <v>584</v>
      </c>
      <c r="C10255" s="7">
        <v>1</v>
      </c>
      <c r="D10255">
        <v>1</v>
      </c>
      <c r="E10255">
        <f t="shared" si="690"/>
        <v>2</v>
      </c>
      <c r="F10255" t="str">
        <f t="shared" si="691"/>
        <v>先勝</v>
      </c>
      <c r="G10255" t="str">
        <f t="shared" si="688"/>
        <v>木</v>
      </c>
      <c r="I10255" t="str">
        <f t="shared" si="689"/>
        <v/>
      </c>
    </row>
    <row r="10256" spans="1:9">
      <c r="A10256" s="1">
        <v>46780</v>
      </c>
      <c r="B10256" s="6" t="s">
        <v>76</v>
      </c>
      <c r="C10256" s="7">
        <v>1</v>
      </c>
      <c r="D10256">
        <v>2</v>
      </c>
      <c r="E10256">
        <f t="shared" si="690"/>
        <v>3</v>
      </c>
      <c r="F10256" t="str">
        <f t="shared" si="691"/>
        <v>友引</v>
      </c>
      <c r="G10256" t="str">
        <f t="shared" si="688"/>
        <v>金</v>
      </c>
      <c r="I10256" t="str">
        <f t="shared" si="689"/>
        <v/>
      </c>
    </row>
    <row r="10257" spans="1:9">
      <c r="A10257" s="1">
        <v>46781</v>
      </c>
      <c r="B10257" s="6" t="s">
        <v>77</v>
      </c>
      <c r="C10257" s="7">
        <v>1</v>
      </c>
      <c r="D10257">
        <v>3</v>
      </c>
      <c r="E10257">
        <f t="shared" si="690"/>
        <v>4</v>
      </c>
      <c r="F10257" t="str">
        <f t="shared" si="691"/>
        <v>先負</v>
      </c>
      <c r="G10257" t="str">
        <f t="shared" si="688"/>
        <v>土</v>
      </c>
      <c r="I10257" t="str">
        <f t="shared" si="689"/>
        <v/>
      </c>
    </row>
    <row r="10258" spans="1:9">
      <c r="A10258" s="1">
        <v>46782</v>
      </c>
      <c r="B10258" s="6" t="s">
        <v>78</v>
      </c>
      <c r="C10258" s="7">
        <v>1</v>
      </c>
      <c r="D10258">
        <v>4</v>
      </c>
      <c r="E10258">
        <f t="shared" si="690"/>
        <v>5</v>
      </c>
      <c r="F10258" t="str">
        <f t="shared" si="691"/>
        <v>仏滅</v>
      </c>
      <c r="G10258" t="str">
        <f t="shared" si="688"/>
        <v>日</v>
      </c>
      <c r="I10258" t="str">
        <f t="shared" si="689"/>
        <v/>
      </c>
    </row>
    <row r="10259" spans="1:9">
      <c r="A10259" s="1">
        <v>46783</v>
      </c>
      <c r="B10259" s="6" t="s">
        <v>79</v>
      </c>
      <c r="C10259" s="7">
        <v>1</v>
      </c>
      <c r="D10259">
        <v>5</v>
      </c>
      <c r="E10259">
        <f t="shared" si="690"/>
        <v>0</v>
      </c>
      <c r="F10259" t="str">
        <f t="shared" si="691"/>
        <v>大安</v>
      </c>
      <c r="G10259" t="str">
        <f t="shared" si="688"/>
        <v>月</v>
      </c>
      <c r="I10259" t="str">
        <f t="shared" si="689"/>
        <v/>
      </c>
    </row>
    <row r="10260" spans="1:9">
      <c r="A10260" s="1">
        <v>46784</v>
      </c>
      <c r="B10260" s="6" t="s">
        <v>80</v>
      </c>
      <c r="C10260" s="7">
        <v>1</v>
      </c>
      <c r="D10260">
        <v>6</v>
      </c>
      <c r="E10260">
        <f t="shared" si="690"/>
        <v>1</v>
      </c>
      <c r="F10260" t="str">
        <f t="shared" si="691"/>
        <v>赤口</v>
      </c>
      <c r="G10260" t="str">
        <f t="shared" si="688"/>
        <v>火</v>
      </c>
      <c r="I10260" t="str">
        <f t="shared" si="689"/>
        <v/>
      </c>
    </row>
    <row r="10261" spans="1:9">
      <c r="A10261" s="1">
        <v>46785</v>
      </c>
      <c r="B10261" s="6" t="s">
        <v>81</v>
      </c>
      <c r="C10261" s="7">
        <v>1</v>
      </c>
      <c r="D10261">
        <v>7</v>
      </c>
      <c r="E10261">
        <f t="shared" si="690"/>
        <v>2</v>
      </c>
      <c r="F10261" t="str">
        <f t="shared" si="691"/>
        <v>先勝</v>
      </c>
      <c r="G10261" t="str">
        <f t="shared" si="688"/>
        <v>水</v>
      </c>
      <c r="I10261" t="str">
        <f t="shared" si="689"/>
        <v/>
      </c>
    </row>
    <row r="10262" spans="1:9">
      <c r="A10262" s="1">
        <v>46786</v>
      </c>
      <c r="B10262" s="6" t="s">
        <v>82</v>
      </c>
      <c r="C10262" s="7">
        <v>1</v>
      </c>
      <c r="D10262">
        <v>8</v>
      </c>
      <c r="E10262">
        <f t="shared" si="690"/>
        <v>3</v>
      </c>
      <c r="F10262" t="str">
        <f t="shared" si="691"/>
        <v>友引</v>
      </c>
      <c r="G10262" t="str">
        <f t="shared" si="688"/>
        <v>木</v>
      </c>
      <c r="I10262" t="str">
        <f t="shared" si="689"/>
        <v/>
      </c>
    </row>
    <row r="10263" spans="1:9">
      <c r="A10263" s="1">
        <v>46787</v>
      </c>
      <c r="B10263" s="6" t="s">
        <v>83</v>
      </c>
      <c r="C10263" s="7">
        <v>1</v>
      </c>
      <c r="D10263">
        <v>9</v>
      </c>
      <c r="E10263">
        <f t="shared" si="690"/>
        <v>4</v>
      </c>
      <c r="F10263" t="str">
        <f t="shared" si="691"/>
        <v>先負</v>
      </c>
      <c r="G10263" t="str">
        <f t="shared" si="688"/>
        <v>金</v>
      </c>
      <c r="I10263" t="str">
        <f t="shared" si="689"/>
        <v/>
      </c>
    </row>
    <row r="10264" spans="1:9">
      <c r="A10264" s="1">
        <v>46788</v>
      </c>
      <c r="B10264" s="6" t="s">
        <v>84</v>
      </c>
      <c r="C10264" s="7">
        <v>1</v>
      </c>
      <c r="D10264">
        <v>10</v>
      </c>
      <c r="E10264">
        <f t="shared" si="690"/>
        <v>5</v>
      </c>
      <c r="F10264" t="str">
        <f t="shared" si="691"/>
        <v>仏滅</v>
      </c>
      <c r="G10264" t="str">
        <f t="shared" si="688"/>
        <v>土</v>
      </c>
      <c r="I10264" t="str">
        <f t="shared" si="689"/>
        <v/>
      </c>
    </row>
    <row r="10265" spans="1:9">
      <c r="A10265" s="1">
        <v>46789</v>
      </c>
      <c r="B10265" s="6" t="s">
        <v>85</v>
      </c>
      <c r="C10265" s="7">
        <v>1</v>
      </c>
      <c r="D10265">
        <v>11</v>
      </c>
      <c r="E10265">
        <f t="shared" si="690"/>
        <v>0</v>
      </c>
      <c r="F10265" t="str">
        <f t="shared" si="691"/>
        <v>大安</v>
      </c>
      <c r="G10265" t="str">
        <f t="shared" si="688"/>
        <v>日</v>
      </c>
      <c r="I10265" t="str">
        <f t="shared" si="689"/>
        <v/>
      </c>
    </row>
    <row r="10266" spans="1:9">
      <c r="A10266" s="1">
        <v>46790</v>
      </c>
      <c r="B10266" s="6" t="s">
        <v>86</v>
      </c>
      <c r="C10266" s="7">
        <v>1</v>
      </c>
      <c r="D10266">
        <v>12</v>
      </c>
      <c r="E10266">
        <f t="shared" si="690"/>
        <v>1</v>
      </c>
      <c r="F10266" t="str">
        <f t="shared" si="691"/>
        <v>赤口</v>
      </c>
      <c r="G10266" t="str">
        <f t="shared" si="688"/>
        <v>月</v>
      </c>
      <c r="I10266" t="str">
        <f t="shared" si="689"/>
        <v/>
      </c>
    </row>
    <row r="10267" spans="1:9">
      <c r="A10267" s="1">
        <v>46791</v>
      </c>
      <c r="B10267" s="6" t="s">
        <v>87</v>
      </c>
      <c r="C10267" s="7">
        <v>1</v>
      </c>
      <c r="D10267">
        <v>13</v>
      </c>
      <c r="E10267">
        <f t="shared" si="690"/>
        <v>2</v>
      </c>
      <c r="F10267" t="str">
        <f t="shared" si="691"/>
        <v>先勝</v>
      </c>
      <c r="G10267" t="str">
        <f t="shared" si="688"/>
        <v>火</v>
      </c>
      <c r="I10267" t="str">
        <f t="shared" si="689"/>
        <v/>
      </c>
    </row>
    <row r="10268" spans="1:9">
      <c r="A10268" s="1">
        <v>46792</v>
      </c>
      <c r="B10268" s="6" t="s">
        <v>88</v>
      </c>
      <c r="C10268" s="7">
        <v>1</v>
      </c>
      <c r="D10268">
        <v>14</v>
      </c>
      <c r="E10268">
        <f t="shared" si="690"/>
        <v>3</v>
      </c>
      <c r="F10268" t="str">
        <f t="shared" si="691"/>
        <v>友引</v>
      </c>
      <c r="G10268" t="str">
        <f t="shared" si="688"/>
        <v>水</v>
      </c>
      <c r="I10268" t="str">
        <f t="shared" si="689"/>
        <v/>
      </c>
    </row>
    <row r="10269" spans="1:9">
      <c r="A10269" s="1">
        <v>46793</v>
      </c>
      <c r="B10269" s="6" t="s">
        <v>89</v>
      </c>
      <c r="C10269" s="7">
        <v>1</v>
      </c>
      <c r="D10269">
        <v>15</v>
      </c>
      <c r="E10269">
        <f t="shared" si="690"/>
        <v>4</v>
      </c>
      <c r="F10269" t="str">
        <f t="shared" si="691"/>
        <v>先負</v>
      </c>
      <c r="G10269" t="str">
        <f t="shared" si="688"/>
        <v>木</v>
      </c>
      <c r="I10269" t="str">
        <f t="shared" si="689"/>
        <v/>
      </c>
    </row>
    <row r="10270" spans="1:9">
      <c r="A10270" s="1">
        <v>46794</v>
      </c>
      <c r="B10270" s="6" t="s">
        <v>90</v>
      </c>
      <c r="C10270" s="7">
        <v>1</v>
      </c>
      <c r="D10270">
        <v>16</v>
      </c>
      <c r="E10270">
        <f t="shared" si="690"/>
        <v>5</v>
      </c>
      <c r="F10270" t="str">
        <f t="shared" si="691"/>
        <v>仏滅</v>
      </c>
      <c r="G10270" t="str">
        <f t="shared" si="688"/>
        <v>金</v>
      </c>
      <c r="I10270" t="str">
        <f t="shared" si="689"/>
        <v/>
      </c>
    </row>
    <row r="10271" spans="1:9">
      <c r="A10271" s="1">
        <v>46795</v>
      </c>
      <c r="B10271" s="6" t="s">
        <v>91</v>
      </c>
      <c r="C10271" s="7">
        <v>1</v>
      </c>
      <c r="D10271">
        <v>17</v>
      </c>
      <c r="E10271">
        <f t="shared" si="690"/>
        <v>0</v>
      </c>
      <c r="F10271" t="str">
        <f t="shared" si="691"/>
        <v>大安</v>
      </c>
      <c r="G10271" t="str">
        <f t="shared" si="688"/>
        <v>土</v>
      </c>
      <c r="I10271" t="str">
        <f t="shared" si="689"/>
        <v/>
      </c>
    </row>
    <row r="10272" spans="1:9">
      <c r="A10272" s="1">
        <v>46796</v>
      </c>
      <c r="B10272" s="6" t="s">
        <v>92</v>
      </c>
      <c r="C10272" s="7">
        <v>1</v>
      </c>
      <c r="D10272">
        <v>18</v>
      </c>
      <c r="E10272">
        <f t="shared" si="690"/>
        <v>1</v>
      </c>
      <c r="F10272" t="str">
        <f t="shared" si="691"/>
        <v>赤口</v>
      </c>
      <c r="G10272" t="str">
        <f t="shared" si="688"/>
        <v>日</v>
      </c>
      <c r="I10272" t="str">
        <f t="shared" si="689"/>
        <v/>
      </c>
    </row>
    <row r="10273" spans="1:9">
      <c r="A10273" s="1">
        <v>46797</v>
      </c>
      <c r="B10273" s="6" t="s">
        <v>93</v>
      </c>
      <c r="C10273" s="7">
        <v>1</v>
      </c>
      <c r="D10273">
        <v>19</v>
      </c>
      <c r="E10273">
        <f t="shared" si="690"/>
        <v>2</v>
      </c>
      <c r="F10273" t="str">
        <f t="shared" si="691"/>
        <v>先勝</v>
      </c>
      <c r="G10273" t="str">
        <f t="shared" si="688"/>
        <v>月</v>
      </c>
      <c r="I10273" t="str">
        <f t="shared" si="689"/>
        <v/>
      </c>
    </row>
    <row r="10274" spans="1:9">
      <c r="A10274" s="1">
        <v>46798</v>
      </c>
      <c r="B10274" s="6" t="s">
        <v>94</v>
      </c>
      <c r="C10274" s="7">
        <v>1</v>
      </c>
      <c r="D10274">
        <v>20</v>
      </c>
      <c r="E10274">
        <f t="shared" si="690"/>
        <v>3</v>
      </c>
      <c r="F10274" t="str">
        <f t="shared" si="691"/>
        <v>友引</v>
      </c>
      <c r="G10274" t="str">
        <f t="shared" si="688"/>
        <v>火</v>
      </c>
      <c r="I10274" t="str">
        <f t="shared" si="689"/>
        <v/>
      </c>
    </row>
    <row r="10275" spans="1:9">
      <c r="A10275" s="1">
        <v>46799</v>
      </c>
      <c r="B10275" s="6" t="s">
        <v>95</v>
      </c>
      <c r="C10275" s="7">
        <v>1</v>
      </c>
      <c r="D10275">
        <v>21</v>
      </c>
      <c r="E10275">
        <f t="shared" si="690"/>
        <v>4</v>
      </c>
      <c r="F10275" t="str">
        <f t="shared" si="691"/>
        <v>先負</v>
      </c>
      <c r="G10275" t="str">
        <f t="shared" si="688"/>
        <v>水</v>
      </c>
      <c r="I10275" t="str">
        <f t="shared" si="689"/>
        <v/>
      </c>
    </row>
    <row r="10276" spans="1:9">
      <c r="A10276" s="1">
        <v>46800</v>
      </c>
      <c r="B10276" s="6" t="s">
        <v>96</v>
      </c>
      <c r="C10276" s="7">
        <v>1</v>
      </c>
      <c r="D10276">
        <v>22</v>
      </c>
      <c r="E10276">
        <f t="shared" si="690"/>
        <v>5</v>
      </c>
      <c r="F10276" t="str">
        <f t="shared" si="691"/>
        <v>仏滅</v>
      </c>
      <c r="G10276" t="str">
        <f t="shared" si="688"/>
        <v>木</v>
      </c>
      <c r="I10276" t="str">
        <f t="shared" si="689"/>
        <v/>
      </c>
    </row>
    <row r="10277" spans="1:9">
      <c r="A10277" s="1">
        <v>46801</v>
      </c>
      <c r="B10277" s="6" t="s">
        <v>97</v>
      </c>
      <c r="C10277" s="7">
        <v>1</v>
      </c>
      <c r="D10277">
        <v>23</v>
      </c>
      <c r="E10277">
        <f t="shared" si="690"/>
        <v>0</v>
      </c>
      <c r="F10277" t="str">
        <f t="shared" si="691"/>
        <v>大安</v>
      </c>
      <c r="G10277" t="str">
        <f t="shared" si="688"/>
        <v>金</v>
      </c>
      <c r="I10277" t="str">
        <f t="shared" si="689"/>
        <v/>
      </c>
    </row>
    <row r="10278" spans="1:9">
      <c r="A10278" s="1">
        <v>46802</v>
      </c>
      <c r="B10278" s="6" t="s">
        <v>98</v>
      </c>
      <c r="C10278" s="7">
        <v>1</v>
      </c>
      <c r="D10278">
        <v>24</v>
      </c>
      <c r="E10278">
        <f t="shared" si="690"/>
        <v>1</v>
      </c>
      <c r="F10278" t="str">
        <f t="shared" si="691"/>
        <v>赤口</v>
      </c>
      <c r="G10278" t="str">
        <f t="shared" si="688"/>
        <v>土</v>
      </c>
      <c r="I10278" t="str">
        <f t="shared" si="689"/>
        <v/>
      </c>
    </row>
    <row r="10279" spans="1:9">
      <c r="A10279" s="1">
        <v>46803</v>
      </c>
      <c r="B10279" s="6" t="s">
        <v>99</v>
      </c>
      <c r="C10279" s="7">
        <v>1</v>
      </c>
      <c r="D10279">
        <v>25</v>
      </c>
      <c r="E10279">
        <f t="shared" si="690"/>
        <v>2</v>
      </c>
      <c r="F10279" t="str">
        <f t="shared" si="691"/>
        <v>先勝</v>
      </c>
      <c r="G10279" t="str">
        <f t="shared" si="688"/>
        <v>日</v>
      </c>
      <c r="I10279" t="str">
        <f t="shared" si="689"/>
        <v/>
      </c>
    </row>
    <row r="10280" spans="1:9">
      <c r="A10280" s="1">
        <v>46804</v>
      </c>
      <c r="B10280" s="6" t="s">
        <v>100</v>
      </c>
      <c r="C10280" s="7">
        <v>1</v>
      </c>
      <c r="D10280">
        <v>26</v>
      </c>
      <c r="E10280">
        <f t="shared" si="690"/>
        <v>3</v>
      </c>
      <c r="F10280" t="str">
        <f t="shared" si="691"/>
        <v>友引</v>
      </c>
      <c r="G10280" t="str">
        <f t="shared" si="688"/>
        <v>月</v>
      </c>
      <c r="I10280" t="str">
        <f t="shared" si="689"/>
        <v/>
      </c>
    </row>
    <row r="10281" spans="1:9">
      <c r="A10281" s="1">
        <v>46805</v>
      </c>
      <c r="B10281" s="6" t="s">
        <v>101</v>
      </c>
      <c r="C10281" s="7">
        <v>1</v>
      </c>
      <c r="D10281">
        <v>27</v>
      </c>
      <c r="E10281">
        <f t="shared" si="690"/>
        <v>4</v>
      </c>
      <c r="F10281" t="str">
        <f t="shared" si="691"/>
        <v>先負</v>
      </c>
      <c r="G10281" t="str">
        <f t="shared" si="688"/>
        <v>火</v>
      </c>
      <c r="I10281" t="str">
        <f t="shared" si="689"/>
        <v/>
      </c>
    </row>
    <row r="10282" spans="1:9">
      <c r="A10282" s="1">
        <v>46806</v>
      </c>
      <c r="B10282" s="6" t="s">
        <v>102</v>
      </c>
      <c r="C10282" s="7">
        <v>1</v>
      </c>
      <c r="D10282">
        <v>28</v>
      </c>
      <c r="E10282">
        <f t="shared" si="690"/>
        <v>5</v>
      </c>
      <c r="F10282" t="str">
        <f t="shared" si="691"/>
        <v>仏滅</v>
      </c>
      <c r="G10282" t="str">
        <f t="shared" si="688"/>
        <v>水</v>
      </c>
      <c r="I10282" t="str">
        <f t="shared" si="689"/>
        <v/>
      </c>
    </row>
    <row r="10283" spans="1:9">
      <c r="A10283" s="1">
        <v>46807</v>
      </c>
      <c r="B10283" s="6" t="s">
        <v>103</v>
      </c>
      <c r="C10283" s="7">
        <v>1</v>
      </c>
      <c r="D10283">
        <v>29</v>
      </c>
      <c r="E10283">
        <f t="shared" si="690"/>
        <v>0</v>
      </c>
      <c r="F10283" t="str">
        <f t="shared" si="691"/>
        <v>大安</v>
      </c>
      <c r="G10283" t="str">
        <f t="shared" si="688"/>
        <v>木</v>
      </c>
      <c r="I10283" t="str">
        <f t="shared" si="689"/>
        <v/>
      </c>
    </row>
    <row r="10284" spans="1:9">
      <c r="A10284" s="1">
        <v>46808</v>
      </c>
      <c r="B10284" s="6" t="s">
        <v>577</v>
      </c>
      <c r="C10284" s="7">
        <v>2</v>
      </c>
      <c r="D10284">
        <v>1</v>
      </c>
      <c r="E10284">
        <f t="shared" si="690"/>
        <v>3</v>
      </c>
      <c r="F10284" t="str">
        <f t="shared" si="691"/>
        <v>友引</v>
      </c>
      <c r="G10284" t="str">
        <f t="shared" si="688"/>
        <v>金</v>
      </c>
      <c r="I10284" t="str">
        <f t="shared" si="689"/>
        <v/>
      </c>
    </row>
    <row r="10285" spans="1:9">
      <c r="A10285" s="1">
        <v>46809</v>
      </c>
      <c r="B10285" s="6" t="s">
        <v>106</v>
      </c>
      <c r="C10285" s="7">
        <v>2</v>
      </c>
      <c r="D10285">
        <v>2</v>
      </c>
      <c r="E10285">
        <f t="shared" si="690"/>
        <v>4</v>
      </c>
      <c r="F10285" t="str">
        <f t="shared" si="691"/>
        <v>先負</v>
      </c>
      <c r="G10285" t="str">
        <f t="shared" si="688"/>
        <v>土</v>
      </c>
      <c r="I10285" t="str">
        <f t="shared" si="689"/>
        <v/>
      </c>
    </row>
    <row r="10286" spans="1:9">
      <c r="A10286" s="1">
        <v>46810</v>
      </c>
      <c r="B10286" s="6" t="s">
        <v>107</v>
      </c>
      <c r="C10286" s="7">
        <v>2</v>
      </c>
      <c r="D10286">
        <v>3</v>
      </c>
      <c r="E10286">
        <f t="shared" si="690"/>
        <v>5</v>
      </c>
      <c r="F10286" t="str">
        <f t="shared" si="691"/>
        <v>仏滅</v>
      </c>
      <c r="G10286" t="str">
        <f t="shared" si="688"/>
        <v>日</v>
      </c>
      <c r="I10286" t="str">
        <f t="shared" si="689"/>
        <v/>
      </c>
    </row>
    <row r="10287" spans="1:9">
      <c r="A10287" s="1">
        <v>46811</v>
      </c>
      <c r="B10287" s="6" t="s">
        <v>108</v>
      </c>
      <c r="C10287" s="7">
        <v>2</v>
      </c>
      <c r="D10287">
        <v>4</v>
      </c>
      <c r="E10287">
        <f t="shared" si="690"/>
        <v>0</v>
      </c>
      <c r="F10287" t="str">
        <f t="shared" si="691"/>
        <v>大安</v>
      </c>
      <c r="G10287" t="str">
        <f t="shared" si="688"/>
        <v>月</v>
      </c>
      <c r="I10287" t="str">
        <f t="shared" si="689"/>
        <v/>
      </c>
    </row>
    <row r="10288" spans="1:9">
      <c r="A10288" s="1">
        <v>46812</v>
      </c>
      <c r="B10288" s="6" t="s">
        <v>109</v>
      </c>
      <c r="C10288" s="7">
        <v>2</v>
      </c>
      <c r="D10288">
        <v>5</v>
      </c>
      <c r="E10288">
        <f t="shared" si="690"/>
        <v>1</v>
      </c>
      <c r="F10288" t="str">
        <f t="shared" si="691"/>
        <v>赤口</v>
      </c>
      <c r="G10288" t="str">
        <f t="shared" si="688"/>
        <v>火</v>
      </c>
      <c r="I10288" t="str">
        <f t="shared" si="689"/>
        <v/>
      </c>
    </row>
    <row r="10289" spans="1:9">
      <c r="A10289" s="1">
        <v>46813</v>
      </c>
      <c r="B10289" s="6" t="s">
        <v>110</v>
      </c>
      <c r="C10289" s="7">
        <v>2</v>
      </c>
      <c r="D10289">
        <v>6</v>
      </c>
      <c r="E10289">
        <f t="shared" si="690"/>
        <v>2</v>
      </c>
      <c r="F10289" t="str">
        <f t="shared" si="691"/>
        <v>先勝</v>
      </c>
      <c r="G10289" t="str">
        <f t="shared" si="688"/>
        <v>水</v>
      </c>
      <c r="I10289" t="str">
        <f t="shared" si="689"/>
        <v/>
      </c>
    </row>
    <row r="10290" spans="1:9">
      <c r="A10290" s="1">
        <v>46814</v>
      </c>
      <c r="B10290" s="6" t="s">
        <v>111</v>
      </c>
      <c r="C10290" s="7">
        <v>2</v>
      </c>
      <c r="D10290">
        <v>7</v>
      </c>
      <c r="E10290">
        <f t="shared" si="690"/>
        <v>3</v>
      </c>
      <c r="F10290" t="str">
        <f t="shared" si="691"/>
        <v>友引</v>
      </c>
      <c r="G10290" t="str">
        <f t="shared" si="688"/>
        <v>木</v>
      </c>
      <c r="I10290" t="str">
        <f t="shared" si="689"/>
        <v/>
      </c>
    </row>
    <row r="10291" spans="1:9">
      <c r="A10291" s="1">
        <v>46815</v>
      </c>
      <c r="B10291" s="6" t="s">
        <v>112</v>
      </c>
      <c r="C10291" s="7">
        <v>2</v>
      </c>
      <c r="D10291">
        <v>8</v>
      </c>
      <c r="E10291">
        <f t="shared" si="690"/>
        <v>4</v>
      </c>
      <c r="F10291" t="str">
        <f t="shared" si="691"/>
        <v>先負</v>
      </c>
      <c r="G10291" t="str">
        <f t="shared" si="688"/>
        <v>金</v>
      </c>
      <c r="I10291" t="str">
        <f t="shared" si="689"/>
        <v/>
      </c>
    </row>
    <row r="10292" spans="1:9">
      <c r="A10292" s="1">
        <v>46816</v>
      </c>
      <c r="B10292" s="6" t="s">
        <v>113</v>
      </c>
      <c r="C10292" s="7">
        <v>2</v>
      </c>
      <c r="D10292">
        <v>9</v>
      </c>
      <c r="E10292">
        <f t="shared" si="690"/>
        <v>5</v>
      </c>
      <c r="F10292" t="str">
        <f t="shared" si="691"/>
        <v>仏滅</v>
      </c>
      <c r="G10292" t="str">
        <f t="shared" si="688"/>
        <v>土</v>
      </c>
      <c r="I10292" t="str">
        <f t="shared" si="689"/>
        <v/>
      </c>
    </row>
    <row r="10293" spans="1:9">
      <c r="A10293" s="1">
        <v>46817</v>
      </c>
      <c r="B10293" s="6" t="s">
        <v>114</v>
      </c>
      <c r="C10293" s="7">
        <v>2</v>
      </c>
      <c r="D10293">
        <v>10</v>
      </c>
      <c r="E10293">
        <f t="shared" si="690"/>
        <v>0</v>
      </c>
      <c r="F10293" t="str">
        <f t="shared" si="691"/>
        <v>大安</v>
      </c>
      <c r="G10293" t="str">
        <f t="shared" si="688"/>
        <v>日</v>
      </c>
      <c r="I10293" t="str">
        <f t="shared" si="689"/>
        <v/>
      </c>
    </row>
    <row r="10294" spans="1:9">
      <c r="A10294" s="1">
        <v>46818</v>
      </c>
      <c r="B10294" s="6" t="s">
        <v>115</v>
      </c>
      <c r="C10294" s="7">
        <v>2</v>
      </c>
      <c r="D10294">
        <v>11</v>
      </c>
      <c r="E10294">
        <f t="shared" si="690"/>
        <v>1</v>
      </c>
      <c r="F10294" t="str">
        <f t="shared" si="691"/>
        <v>赤口</v>
      </c>
      <c r="G10294" t="str">
        <f t="shared" si="688"/>
        <v>月</v>
      </c>
      <c r="I10294" t="str">
        <f t="shared" si="689"/>
        <v/>
      </c>
    </row>
    <row r="10295" spans="1:9">
      <c r="A10295" s="1">
        <v>46819</v>
      </c>
      <c r="B10295" s="6" t="s">
        <v>116</v>
      </c>
      <c r="C10295" s="7">
        <v>2</v>
      </c>
      <c r="D10295">
        <v>12</v>
      </c>
      <c r="E10295">
        <f t="shared" si="690"/>
        <v>2</v>
      </c>
      <c r="F10295" t="str">
        <f t="shared" si="691"/>
        <v>先勝</v>
      </c>
      <c r="G10295" t="str">
        <f t="shared" si="688"/>
        <v>火</v>
      </c>
      <c r="I10295" t="str">
        <f t="shared" si="689"/>
        <v/>
      </c>
    </row>
    <row r="10296" spans="1:9">
      <c r="A10296" s="1">
        <v>46820</v>
      </c>
      <c r="B10296" s="6" t="s">
        <v>117</v>
      </c>
      <c r="C10296" s="7">
        <v>2</v>
      </c>
      <c r="D10296">
        <v>13</v>
      </c>
      <c r="E10296">
        <f t="shared" si="690"/>
        <v>3</v>
      </c>
      <c r="F10296" t="str">
        <f t="shared" si="691"/>
        <v>友引</v>
      </c>
      <c r="G10296" t="str">
        <f t="shared" si="688"/>
        <v>水</v>
      </c>
      <c r="I10296" t="str">
        <f t="shared" si="689"/>
        <v/>
      </c>
    </row>
    <row r="10297" spans="1:9">
      <c r="A10297" s="1">
        <v>46821</v>
      </c>
      <c r="B10297" s="6" t="s">
        <v>118</v>
      </c>
      <c r="C10297" s="7">
        <v>2</v>
      </c>
      <c r="D10297">
        <v>14</v>
      </c>
      <c r="E10297">
        <f t="shared" si="690"/>
        <v>4</v>
      </c>
      <c r="F10297" t="str">
        <f t="shared" si="691"/>
        <v>先負</v>
      </c>
      <c r="G10297" t="str">
        <f t="shared" si="688"/>
        <v>木</v>
      </c>
      <c r="I10297" t="str">
        <f t="shared" si="689"/>
        <v/>
      </c>
    </row>
    <row r="10298" spans="1:9">
      <c r="A10298" s="1">
        <v>46822</v>
      </c>
      <c r="B10298" s="6" t="s">
        <v>119</v>
      </c>
      <c r="C10298" s="7">
        <v>2</v>
      </c>
      <c r="D10298">
        <v>15</v>
      </c>
      <c r="E10298">
        <f t="shared" si="690"/>
        <v>5</v>
      </c>
      <c r="F10298" t="str">
        <f t="shared" si="691"/>
        <v>仏滅</v>
      </c>
      <c r="G10298" t="str">
        <f t="shared" si="688"/>
        <v>金</v>
      </c>
      <c r="I10298" t="str">
        <f t="shared" si="689"/>
        <v/>
      </c>
    </row>
    <row r="10299" spans="1:9">
      <c r="A10299" s="1">
        <v>46823</v>
      </c>
      <c r="B10299" s="6" t="s">
        <v>120</v>
      </c>
      <c r="C10299" s="7">
        <v>2</v>
      </c>
      <c r="D10299">
        <v>16</v>
      </c>
      <c r="E10299">
        <f t="shared" si="690"/>
        <v>0</v>
      </c>
      <c r="F10299" t="str">
        <f t="shared" si="691"/>
        <v>大安</v>
      </c>
      <c r="G10299" t="str">
        <f t="shared" si="688"/>
        <v>土</v>
      </c>
      <c r="I10299" t="str">
        <f t="shared" si="689"/>
        <v/>
      </c>
    </row>
    <row r="10300" spans="1:9">
      <c r="A10300" s="1">
        <v>46824</v>
      </c>
      <c r="B10300" s="6" t="s">
        <v>121</v>
      </c>
      <c r="C10300" s="7">
        <v>2</v>
      </c>
      <c r="D10300">
        <v>17</v>
      </c>
      <c r="E10300">
        <f t="shared" si="690"/>
        <v>1</v>
      </c>
      <c r="F10300" t="str">
        <f t="shared" si="691"/>
        <v>赤口</v>
      </c>
      <c r="G10300" t="str">
        <f t="shared" si="688"/>
        <v>日</v>
      </c>
      <c r="I10300" t="str">
        <f t="shared" si="689"/>
        <v/>
      </c>
    </row>
    <row r="10301" spans="1:9">
      <c r="A10301" s="1">
        <v>46825</v>
      </c>
      <c r="B10301" s="6" t="s">
        <v>122</v>
      </c>
      <c r="C10301" s="7">
        <v>2</v>
      </c>
      <c r="D10301">
        <v>18</v>
      </c>
      <c r="E10301">
        <f t="shared" si="690"/>
        <v>2</v>
      </c>
      <c r="F10301" t="str">
        <f t="shared" si="691"/>
        <v>先勝</v>
      </c>
      <c r="G10301" t="str">
        <f t="shared" si="688"/>
        <v>月</v>
      </c>
      <c r="I10301" t="str">
        <f t="shared" si="689"/>
        <v/>
      </c>
    </row>
    <row r="10302" spans="1:9">
      <c r="A10302" s="1">
        <v>46826</v>
      </c>
      <c r="B10302" s="6" t="s">
        <v>123</v>
      </c>
      <c r="C10302" s="7">
        <v>2</v>
      </c>
      <c r="D10302">
        <v>19</v>
      </c>
      <c r="E10302">
        <f t="shared" si="690"/>
        <v>3</v>
      </c>
      <c r="F10302" t="str">
        <f t="shared" si="691"/>
        <v>友引</v>
      </c>
      <c r="G10302" t="str">
        <f t="shared" si="688"/>
        <v>火</v>
      </c>
      <c r="I10302" t="str">
        <f t="shared" si="689"/>
        <v/>
      </c>
    </row>
    <row r="10303" spans="1:9">
      <c r="A10303" s="1">
        <v>46827</v>
      </c>
      <c r="B10303" s="6" t="s">
        <v>124</v>
      </c>
      <c r="C10303" s="7">
        <v>2</v>
      </c>
      <c r="D10303">
        <v>20</v>
      </c>
      <c r="E10303">
        <f t="shared" si="690"/>
        <v>4</v>
      </c>
      <c r="F10303" t="str">
        <f t="shared" si="691"/>
        <v>先負</v>
      </c>
      <c r="G10303" t="str">
        <f t="shared" si="688"/>
        <v>水</v>
      </c>
      <c r="I10303" t="str">
        <f t="shared" si="689"/>
        <v/>
      </c>
    </row>
    <row r="10304" spans="1:9">
      <c r="A10304" s="1">
        <v>46828</v>
      </c>
      <c r="B10304" s="6" t="s">
        <v>125</v>
      </c>
      <c r="C10304" s="7">
        <v>2</v>
      </c>
      <c r="D10304">
        <v>21</v>
      </c>
      <c r="E10304">
        <f t="shared" si="690"/>
        <v>5</v>
      </c>
      <c r="F10304" t="str">
        <f t="shared" si="691"/>
        <v>仏滅</v>
      </c>
      <c r="G10304" t="str">
        <f t="shared" si="688"/>
        <v>木</v>
      </c>
      <c r="I10304" t="str">
        <f t="shared" si="689"/>
        <v/>
      </c>
    </row>
    <row r="10305" spans="1:9">
      <c r="A10305" s="1">
        <v>46829</v>
      </c>
      <c r="B10305" s="6" t="s">
        <v>126</v>
      </c>
      <c r="C10305" s="7">
        <v>2</v>
      </c>
      <c r="D10305">
        <v>22</v>
      </c>
      <c r="E10305">
        <f t="shared" si="690"/>
        <v>0</v>
      </c>
      <c r="F10305" t="str">
        <f t="shared" si="691"/>
        <v>大安</v>
      </c>
      <c r="G10305" t="str">
        <f t="shared" si="688"/>
        <v>金</v>
      </c>
      <c r="I10305" t="str">
        <f t="shared" si="689"/>
        <v/>
      </c>
    </row>
    <row r="10306" spans="1:9">
      <c r="A10306" s="1">
        <v>46830</v>
      </c>
      <c r="B10306" s="6" t="s">
        <v>127</v>
      </c>
      <c r="C10306" s="7">
        <v>2</v>
      </c>
      <c r="D10306">
        <v>23</v>
      </c>
      <c r="E10306">
        <f t="shared" si="690"/>
        <v>1</v>
      </c>
      <c r="F10306" t="str">
        <f t="shared" si="691"/>
        <v>赤口</v>
      </c>
      <c r="G10306" t="str">
        <f t="shared" si="688"/>
        <v>土</v>
      </c>
      <c r="I10306" t="str">
        <f t="shared" si="689"/>
        <v/>
      </c>
    </row>
    <row r="10307" spans="1:9">
      <c r="A10307" s="1">
        <v>46831</v>
      </c>
      <c r="B10307" s="6" t="s">
        <v>128</v>
      </c>
      <c r="C10307" s="7">
        <v>2</v>
      </c>
      <c r="D10307">
        <v>24</v>
      </c>
      <c r="E10307">
        <f t="shared" si="690"/>
        <v>2</v>
      </c>
      <c r="F10307" t="str">
        <f t="shared" si="691"/>
        <v>先勝</v>
      </c>
      <c r="G10307" t="str">
        <f t="shared" ref="G10307:G10370" si="692">TEXT(A10307,"aaa")</f>
        <v>日</v>
      </c>
      <c r="I10307" t="str">
        <f t="shared" ref="I10307:I10370" si="693">IF(ISERROR(VLOOKUP(H10307,$K$29:$L$39,2,FALSE)),"",VLOOKUP(H10307,$K$29:$L$39,2,FALSE))</f>
        <v/>
      </c>
    </row>
    <row r="10308" spans="1:9">
      <c r="A10308" s="1">
        <v>46832</v>
      </c>
      <c r="B10308" s="6" t="s">
        <v>129</v>
      </c>
      <c r="C10308" s="7">
        <v>2</v>
      </c>
      <c r="D10308">
        <v>25</v>
      </c>
      <c r="E10308">
        <f t="shared" si="690"/>
        <v>3</v>
      </c>
      <c r="F10308" t="str">
        <f t="shared" si="691"/>
        <v>友引</v>
      </c>
      <c r="G10308" t="str">
        <f t="shared" si="692"/>
        <v>月</v>
      </c>
      <c r="I10308" t="str">
        <f t="shared" si="693"/>
        <v/>
      </c>
    </row>
    <row r="10309" spans="1:9">
      <c r="A10309" s="1">
        <v>46833</v>
      </c>
      <c r="B10309" s="6" t="s">
        <v>130</v>
      </c>
      <c r="C10309" s="7">
        <v>2</v>
      </c>
      <c r="D10309">
        <v>26</v>
      </c>
      <c r="E10309">
        <f t="shared" si="690"/>
        <v>4</v>
      </c>
      <c r="F10309" t="str">
        <f t="shared" si="691"/>
        <v>先負</v>
      </c>
      <c r="G10309" t="str">
        <f t="shared" si="692"/>
        <v>火</v>
      </c>
      <c r="I10309" t="str">
        <f t="shared" si="693"/>
        <v/>
      </c>
    </row>
    <row r="10310" spans="1:9">
      <c r="A10310" s="1">
        <v>46834</v>
      </c>
      <c r="B10310" s="6" t="s">
        <v>131</v>
      </c>
      <c r="C10310" s="7">
        <v>2</v>
      </c>
      <c r="D10310">
        <v>27</v>
      </c>
      <c r="E10310">
        <f t="shared" si="690"/>
        <v>5</v>
      </c>
      <c r="F10310" t="str">
        <f t="shared" si="691"/>
        <v>仏滅</v>
      </c>
      <c r="G10310" t="str">
        <f t="shared" si="692"/>
        <v>水</v>
      </c>
      <c r="I10310" t="str">
        <f t="shared" si="693"/>
        <v/>
      </c>
    </row>
    <row r="10311" spans="1:9">
      <c r="A10311" s="1">
        <v>46835</v>
      </c>
      <c r="B10311" s="6" t="s">
        <v>132</v>
      </c>
      <c r="C10311" s="7">
        <v>2</v>
      </c>
      <c r="D10311">
        <v>28</v>
      </c>
      <c r="E10311">
        <f t="shared" si="690"/>
        <v>0</v>
      </c>
      <c r="F10311" t="str">
        <f t="shared" si="691"/>
        <v>大安</v>
      </c>
      <c r="G10311" t="str">
        <f t="shared" si="692"/>
        <v>木</v>
      </c>
      <c r="I10311" t="str">
        <f t="shared" si="693"/>
        <v/>
      </c>
    </row>
    <row r="10312" spans="1:9">
      <c r="A10312" s="1">
        <v>46836</v>
      </c>
      <c r="B10312" s="6" t="s">
        <v>133</v>
      </c>
      <c r="C10312" s="7">
        <v>2</v>
      </c>
      <c r="D10312">
        <v>29</v>
      </c>
      <c r="E10312">
        <f t="shared" si="690"/>
        <v>1</v>
      </c>
      <c r="F10312" t="str">
        <f t="shared" si="691"/>
        <v>赤口</v>
      </c>
      <c r="G10312" t="str">
        <f t="shared" si="692"/>
        <v>金</v>
      </c>
      <c r="I10312" t="str">
        <f t="shared" si="693"/>
        <v/>
      </c>
    </row>
    <row r="10313" spans="1:9">
      <c r="A10313" s="1">
        <v>46837</v>
      </c>
      <c r="B10313" s="6" t="s">
        <v>134</v>
      </c>
      <c r="C10313" s="7">
        <v>2</v>
      </c>
      <c r="D10313">
        <v>30</v>
      </c>
      <c r="E10313">
        <f t="shared" si="690"/>
        <v>2</v>
      </c>
      <c r="F10313" t="str">
        <f t="shared" si="691"/>
        <v>先勝</v>
      </c>
      <c r="G10313" t="str">
        <f t="shared" si="692"/>
        <v>土</v>
      </c>
      <c r="I10313" t="str">
        <f t="shared" si="693"/>
        <v/>
      </c>
    </row>
    <row r="10314" spans="1:9">
      <c r="A10314" s="1">
        <v>46838</v>
      </c>
      <c r="B10314" s="6" t="s">
        <v>768</v>
      </c>
      <c r="C10314" s="7">
        <v>3</v>
      </c>
      <c r="D10314">
        <v>1</v>
      </c>
      <c r="E10314">
        <f t="shared" si="690"/>
        <v>4</v>
      </c>
      <c r="F10314" t="str">
        <f t="shared" si="691"/>
        <v>先負</v>
      </c>
      <c r="G10314" t="str">
        <f t="shared" si="692"/>
        <v>日</v>
      </c>
      <c r="I10314" t="str">
        <f t="shared" si="693"/>
        <v/>
      </c>
    </row>
    <row r="10315" spans="1:9">
      <c r="A10315" s="1">
        <v>46839</v>
      </c>
      <c r="B10315" s="6" t="s">
        <v>136</v>
      </c>
      <c r="C10315" s="7">
        <v>3</v>
      </c>
      <c r="D10315">
        <v>2</v>
      </c>
      <c r="E10315">
        <f t="shared" si="690"/>
        <v>5</v>
      </c>
      <c r="F10315" t="str">
        <f t="shared" si="691"/>
        <v>仏滅</v>
      </c>
      <c r="G10315" t="str">
        <f t="shared" si="692"/>
        <v>月</v>
      </c>
      <c r="I10315" t="str">
        <f t="shared" si="693"/>
        <v/>
      </c>
    </row>
    <row r="10316" spans="1:9">
      <c r="A10316" s="1">
        <v>46840</v>
      </c>
      <c r="B10316" s="6" t="s">
        <v>137</v>
      </c>
      <c r="C10316" s="7">
        <v>3</v>
      </c>
      <c r="D10316">
        <v>3</v>
      </c>
      <c r="E10316">
        <f t="shared" ref="E10316:E10379" si="694">MOD(C10316+D10316,6)</f>
        <v>0</v>
      </c>
      <c r="F10316" t="str">
        <f t="shared" ref="F10316:F10379" si="695">VLOOKUP(E10316,$K$18:$L$23,2)</f>
        <v>大安</v>
      </c>
      <c r="G10316" t="str">
        <f t="shared" si="692"/>
        <v>火</v>
      </c>
      <c r="I10316" t="str">
        <f t="shared" si="693"/>
        <v/>
      </c>
    </row>
    <row r="10317" spans="1:9">
      <c r="A10317" s="1">
        <v>46841</v>
      </c>
      <c r="B10317" s="6" t="s">
        <v>138</v>
      </c>
      <c r="C10317" s="7">
        <v>3</v>
      </c>
      <c r="D10317">
        <v>4</v>
      </c>
      <c r="E10317">
        <f t="shared" si="694"/>
        <v>1</v>
      </c>
      <c r="F10317" t="str">
        <f t="shared" si="695"/>
        <v>赤口</v>
      </c>
      <c r="G10317" t="str">
        <f t="shared" si="692"/>
        <v>水</v>
      </c>
      <c r="I10317" t="str">
        <f t="shared" si="693"/>
        <v/>
      </c>
    </row>
    <row r="10318" spans="1:9">
      <c r="A10318" s="1">
        <v>46842</v>
      </c>
      <c r="B10318" s="6" t="s">
        <v>139</v>
      </c>
      <c r="C10318" s="7">
        <v>3</v>
      </c>
      <c r="D10318">
        <v>5</v>
      </c>
      <c r="E10318">
        <f t="shared" si="694"/>
        <v>2</v>
      </c>
      <c r="F10318" t="str">
        <f t="shared" si="695"/>
        <v>先勝</v>
      </c>
      <c r="G10318" t="str">
        <f t="shared" si="692"/>
        <v>木</v>
      </c>
      <c r="I10318" t="str">
        <f t="shared" si="693"/>
        <v/>
      </c>
    </row>
    <row r="10319" spans="1:9">
      <c r="A10319" s="1">
        <v>46843</v>
      </c>
      <c r="B10319" s="6" t="s">
        <v>140</v>
      </c>
      <c r="C10319" s="7">
        <v>3</v>
      </c>
      <c r="D10319">
        <v>6</v>
      </c>
      <c r="E10319">
        <f t="shared" si="694"/>
        <v>3</v>
      </c>
      <c r="F10319" t="str">
        <f t="shared" si="695"/>
        <v>友引</v>
      </c>
      <c r="G10319" t="str">
        <f t="shared" si="692"/>
        <v>金</v>
      </c>
      <c r="I10319" t="str">
        <f t="shared" si="693"/>
        <v/>
      </c>
    </row>
    <row r="10320" spans="1:9">
      <c r="A10320" s="1">
        <v>46844</v>
      </c>
      <c r="B10320" s="6" t="s">
        <v>141</v>
      </c>
      <c r="C10320" s="7">
        <v>3</v>
      </c>
      <c r="D10320">
        <v>7</v>
      </c>
      <c r="E10320">
        <f t="shared" si="694"/>
        <v>4</v>
      </c>
      <c r="F10320" t="str">
        <f t="shared" si="695"/>
        <v>先負</v>
      </c>
      <c r="G10320" t="str">
        <f t="shared" si="692"/>
        <v>土</v>
      </c>
      <c r="I10320" t="str">
        <f t="shared" si="693"/>
        <v/>
      </c>
    </row>
    <row r="10321" spans="1:9">
      <c r="A10321" s="1">
        <v>46845</v>
      </c>
      <c r="B10321" s="6" t="s">
        <v>142</v>
      </c>
      <c r="C10321" s="7">
        <v>3</v>
      </c>
      <c r="D10321">
        <v>8</v>
      </c>
      <c r="E10321">
        <f t="shared" si="694"/>
        <v>5</v>
      </c>
      <c r="F10321" t="str">
        <f t="shared" si="695"/>
        <v>仏滅</v>
      </c>
      <c r="G10321" t="str">
        <f t="shared" si="692"/>
        <v>日</v>
      </c>
      <c r="I10321" t="str">
        <f t="shared" si="693"/>
        <v/>
      </c>
    </row>
    <row r="10322" spans="1:9">
      <c r="A10322" s="1">
        <v>46846</v>
      </c>
      <c r="B10322" s="6" t="s">
        <v>143</v>
      </c>
      <c r="C10322" s="7">
        <v>3</v>
      </c>
      <c r="D10322">
        <v>9</v>
      </c>
      <c r="E10322">
        <f t="shared" si="694"/>
        <v>0</v>
      </c>
      <c r="F10322" t="str">
        <f t="shared" si="695"/>
        <v>大安</v>
      </c>
      <c r="G10322" t="str">
        <f t="shared" si="692"/>
        <v>月</v>
      </c>
      <c r="I10322" t="str">
        <f t="shared" si="693"/>
        <v/>
      </c>
    </row>
    <row r="10323" spans="1:9">
      <c r="A10323" s="1">
        <v>46847</v>
      </c>
      <c r="B10323" s="6" t="s">
        <v>144</v>
      </c>
      <c r="C10323" s="7">
        <v>3</v>
      </c>
      <c r="D10323">
        <v>10</v>
      </c>
      <c r="E10323">
        <f t="shared" si="694"/>
        <v>1</v>
      </c>
      <c r="F10323" t="str">
        <f t="shared" si="695"/>
        <v>赤口</v>
      </c>
      <c r="G10323" t="str">
        <f t="shared" si="692"/>
        <v>火</v>
      </c>
      <c r="I10323" t="str">
        <f t="shared" si="693"/>
        <v/>
      </c>
    </row>
    <row r="10324" spans="1:9">
      <c r="A10324" s="1">
        <v>46848</v>
      </c>
      <c r="B10324" s="6" t="s">
        <v>145</v>
      </c>
      <c r="C10324" s="7">
        <v>3</v>
      </c>
      <c r="D10324">
        <v>11</v>
      </c>
      <c r="E10324">
        <f t="shared" si="694"/>
        <v>2</v>
      </c>
      <c r="F10324" t="str">
        <f t="shared" si="695"/>
        <v>先勝</v>
      </c>
      <c r="G10324" t="str">
        <f t="shared" si="692"/>
        <v>水</v>
      </c>
      <c r="I10324" t="str">
        <f t="shared" si="693"/>
        <v/>
      </c>
    </row>
    <row r="10325" spans="1:9">
      <c r="A10325" s="1">
        <v>46849</v>
      </c>
      <c r="B10325" s="6" t="s">
        <v>146</v>
      </c>
      <c r="C10325" s="7">
        <v>3</v>
      </c>
      <c r="D10325">
        <v>12</v>
      </c>
      <c r="E10325">
        <f t="shared" si="694"/>
        <v>3</v>
      </c>
      <c r="F10325" t="str">
        <f t="shared" si="695"/>
        <v>友引</v>
      </c>
      <c r="G10325" t="str">
        <f t="shared" si="692"/>
        <v>木</v>
      </c>
      <c r="I10325" t="str">
        <f t="shared" si="693"/>
        <v/>
      </c>
    </row>
    <row r="10326" spans="1:9">
      <c r="A10326" s="1">
        <v>46850</v>
      </c>
      <c r="B10326" s="6" t="s">
        <v>147</v>
      </c>
      <c r="C10326" s="7">
        <v>3</v>
      </c>
      <c r="D10326">
        <v>13</v>
      </c>
      <c r="E10326">
        <f t="shared" si="694"/>
        <v>4</v>
      </c>
      <c r="F10326" t="str">
        <f t="shared" si="695"/>
        <v>先負</v>
      </c>
      <c r="G10326" t="str">
        <f t="shared" si="692"/>
        <v>金</v>
      </c>
      <c r="I10326" t="str">
        <f t="shared" si="693"/>
        <v/>
      </c>
    </row>
    <row r="10327" spans="1:9">
      <c r="A10327" s="1">
        <v>46851</v>
      </c>
      <c r="B10327" s="6" t="s">
        <v>148</v>
      </c>
      <c r="C10327" s="7">
        <v>3</v>
      </c>
      <c r="D10327">
        <v>14</v>
      </c>
      <c r="E10327">
        <f t="shared" si="694"/>
        <v>5</v>
      </c>
      <c r="F10327" t="str">
        <f t="shared" si="695"/>
        <v>仏滅</v>
      </c>
      <c r="G10327" t="str">
        <f t="shared" si="692"/>
        <v>土</v>
      </c>
      <c r="I10327" t="str">
        <f t="shared" si="693"/>
        <v/>
      </c>
    </row>
    <row r="10328" spans="1:9">
      <c r="A10328" s="1">
        <v>46852</v>
      </c>
      <c r="B10328" s="6" t="s">
        <v>149</v>
      </c>
      <c r="C10328" s="7">
        <v>3</v>
      </c>
      <c r="D10328">
        <v>15</v>
      </c>
      <c r="E10328">
        <f t="shared" si="694"/>
        <v>0</v>
      </c>
      <c r="F10328" t="str">
        <f t="shared" si="695"/>
        <v>大安</v>
      </c>
      <c r="G10328" t="str">
        <f t="shared" si="692"/>
        <v>日</v>
      </c>
      <c r="I10328" t="str">
        <f t="shared" si="693"/>
        <v/>
      </c>
    </row>
    <row r="10329" spans="1:9">
      <c r="A10329" s="1">
        <v>46853</v>
      </c>
      <c r="B10329" s="6" t="s">
        <v>150</v>
      </c>
      <c r="C10329" s="7">
        <v>3</v>
      </c>
      <c r="D10329">
        <v>16</v>
      </c>
      <c r="E10329">
        <f t="shared" si="694"/>
        <v>1</v>
      </c>
      <c r="F10329" t="str">
        <f t="shared" si="695"/>
        <v>赤口</v>
      </c>
      <c r="G10329" t="str">
        <f t="shared" si="692"/>
        <v>月</v>
      </c>
      <c r="I10329" t="str">
        <f t="shared" si="693"/>
        <v/>
      </c>
    </row>
    <row r="10330" spans="1:9">
      <c r="A10330" s="1">
        <v>46854</v>
      </c>
      <c r="B10330" s="6" t="s">
        <v>151</v>
      </c>
      <c r="C10330" s="7">
        <v>3</v>
      </c>
      <c r="D10330">
        <v>17</v>
      </c>
      <c r="E10330">
        <f t="shared" si="694"/>
        <v>2</v>
      </c>
      <c r="F10330" t="str">
        <f t="shared" si="695"/>
        <v>先勝</v>
      </c>
      <c r="G10330" t="str">
        <f t="shared" si="692"/>
        <v>火</v>
      </c>
      <c r="I10330" t="str">
        <f t="shared" si="693"/>
        <v/>
      </c>
    </row>
    <row r="10331" spans="1:9">
      <c r="A10331" s="1">
        <v>46855</v>
      </c>
      <c r="B10331" s="6" t="s">
        <v>152</v>
      </c>
      <c r="C10331" s="7">
        <v>3</v>
      </c>
      <c r="D10331">
        <v>18</v>
      </c>
      <c r="E10331">
        <f t="shared" si="694"/>
        <v>3</v>
      </c>
      <c r="F10331" t="str">
        <f t="shared" si="695"/>
        <v>友引</v>
      </c>
      <c r="G10331" t="str">
        <f t="shared" si="692"/>
        <v>水</v>
      </c>
      <c r="I10331" t="str">
        <f t="shared" si="693"/>
        <v/>
      </c>
    </row>
    <row r="10332" spans="1:9">
      <c r="A10332" s="1">
        <v>46856</v>
      </c>
      <c r="B10332" s="6" t="s">
        <v>153</v>
      </c>
      <c r="C10332" s="7">
        <v>3</v>
      </c>
      <c r="D10332">
        <v>19</v>
      </c>
      <c r="E10332">
        <f t="shared" si="694"/>
        <v>4</v>
      </c>
      <c r="F10332" t="str">
        <f t="shared" si="695"/>
        <v>先負</v>
      </c>
      <c r="G10332" t="str">
        <f t="shared" si="692"/>
        <v>木</v>
      </c>
      <c r="I10332" t="str">
        <f t="shared" si="693"/>
        <v/>
      </c>
    </row>
    <row r="10333" spans="1:9">
      <c r="A10333" s="1">
        <v>46857</v>
      </c>
      <c r="B10333" s="6" t="s">
        <v>154</v>
      </c>
      <c r="C10333" s="7">
        <v>3</v>
      </c>
      <c r="D10333">
        <v>20</v>
      </c>
      <c r="E10333">
        <f t="shared" si="694"/>
        <v>5</v>
      </c>
      <c r="F10333" t="str">
        <f t="shared" si="695"/>
        <v>仏滅</v>
      </c>
      <c r="G10333" t="str">
        <f t="shared" si="692"/>
        <v>金</v>
      </c>
      <c r="I10333" t="str">
        <f t="shared" si="693"/>
        <v/>
      </c>
    </row>
    <row r="10334" spans="1:9">
      <c r="A10334" s="1">
        <v>46858</v>
      </c>
      <c r="B10334" s="6" t="s">
        <v>155</v>
      </c>
      <c r="C10334" s="7">
        <v>3</v>
      </c>
      <c r="D10334">
        <v>21</v>
      </c>
      <c r="E10334">
        <f t="shared" si="694"/>
        <v>0</v>
      </c>
      <c r="F10334" t="str">
        <f t="shared" si="695"/>
        <v>大安</v>
      </c>
      <c r="G10334" t="str">
        <f t="shared" si="692"/>
        <v>土</v>
      </c>
      <c r="I10334" t="str">
        <f t="shared" si="693"/>
        <v/>
      </c>
    </row>
    <row r="10335" spans="1:9">
      <c r="A10335" s="1">
        <v>46859</v>
      </c>
      <c r="B10335" s="6" t="s">
        <v>156</v>
      </c>
      <c r="C10335" s="7">
        <v>3</v>
      </c>
      <c r="D10335">
        <v>22</v>
      </c>
      <c r="E10335">
        <f t="shared" si="694"/>
        <v>1</v>
      </c>
      <c r="F10335" t="str">
        <f t="shared" si="695"/>
        <v>赤口</v>
      </c>
      <c r="G10335" t="str">
        <f t="shared" si="692"/>
        <v>日</v>
      </c>
      <c r="I10335" t="str">
        <f t="shared" si="693"/>
        <v/>
      </c>
    </row>
    <row r="10336" spans="1:9">
      <c r="A10336" s="1">
        <v>46860</v>
      </c>
      <c r="B10336" s="6" t="s">
        <v>157</v>
      </c>
      <c r="C10336" s="7">
        <v>3</v>
      </c>
      <c r="D10336">
        <v>23</v>
      </c>
      <c r="E10336">
        <f t="shared" si="694"/>
        <v>2</v>
      </c>
      <c r="F10336" t="str">
        <f t="shared" si="695"/>
        <v>先勝</v>
      </c>
      <c r="G10336" t="str">
        <f t="shared" si="692"/>
        <v>月</v>
      </c>
      <c r="I10336" t="str">
        <f t="shared" si="693"/>
        <v/>
      </c>
    </row>
    <row r="10337" spans="1:9">
      <c r="A10337" s="1">
        <v>46861</v>
      </c>
      <c r="B10337" s="6" t="s">
        <v>158</v>
      </c>
      <c r="C10337" s="7">
        <v>3</v>
      </c>
      <c r="D10337">
        <v>24</v>
      </c>
      <c r="E10337">
        <f t="shared" si="694"/>
        <v>3</v>
      </c>
      <c r="F10337" t="str">
        <f t="shared" si="695"/>
        <v>友引</v>
      </c>
      <c r="G10337" t="str">
        <f t="shared" si="692"/>
        <v>火</v>
      </c>
      <c r="I10337" t="str">
        <f t="shared" si="693"/>
        <v/>
      </c>
    </row>
    <row r="10338" spans="1:9">
      <c r="A10338" s="1">
        <v>46862</v>
      </c>
      <c r="B10338" s="6" t="s">
        <v>159</v>
      </c>
      <c r="C10338" s="7">
        <v>3</v>
      </c>
      <c r="D10338">
        <v>25</v>
      </c>
      <c r="E10338">
        <f t="shared" si="694"/>
        <v>4</v>
      </c>
      <c r="F10338" t="str">
        <f t="shared" si="695"/>
        <v>先負</v>
      </c>
      <c r="G10338" t="str">
        <f t="shared" si="692"/>
        <v>水</v>
      </c>
      <c r="I10338" t="str">
        <f t="shared" si="693"/>
        <v/>
      </c>
    </row>
    <row r="10339" spans="1:9">
      <c r="A10339" s="1">
        <v>46863</v>
      </c>
      <c r="B10339" s="6" t="s">
        <v>160</v>
      </c>
      <c r="C10339" s="7">
        <v>3</v>
      </c>
      <c r="D10339">
        <v>26</v>
      </c>
      <c r="E10339">
        <f t="shared" si="694"/>
        <v>5</v>
      </c>
      <c r="F10339" t="str">
        <f t="shared" si="695"/>
        <v>仏滅</v>
      </c>
      <c r="G10339" t="str">
        <f t="shared" si="692"/>
        <v>木</v>
      </c>
      <c r="I10339" t="str">
        <f t="shared" si="693"/>
        <v/>
      </c>
    </row>
    <row r="10340" spans="1:9">
      <c r="A10340" s="1">
        <v>46864</v>
      </c>
      <c r="B10340" s="6" t="s">
        <v>161</v>
      </c>
      <c r="C10340" s="7">
        <v>3</v>
      </c>
      <c r="D10340">
        <v>27</v>
      </c>
      <c r="E10340">
        <f t="shared" si="694"/>
        <v>0</v>
      </c>
      <c r="F10340" t="str">
        <f t="shared" si="695"/>
        <v>大安</v>
      </c>
      <c r="G10340" t="str">
        <f t="shared" si="692"/>
        <v>金</v>
      </c>
      <c r="I10340" t="str">
        <f t="shared" si="693"/>
        <v/>
      </c>
    </row>
    <row r="10341" spans="1:9">
      <c r="A10341" s="1">
        <v>46865</v>
      </c>
      <c r="B10341" s="6" t="s">
        <v>162</v>
      </c>
      <c r="C10341" s="7">
        <v>3</v>
      </c>
      <c r="D10341">
        <v>28</v>
      </c>
      <c r="E10341">
        <f t="shared" si="694"/>
        <v>1</v>
      </c>
      <c r="F10341" t="str">
        <f t="shared" si="695"/>
        <v>赤口</v>
      </c>
      <c r="G10341" t="str">
        <f t="shared" si="692"/>
        <v>土</v>
      </c>
      <c r="I10341" t="str">
        <f t="shared" si="693"/>
        <v/>
      </c>
    </row>
    <row r="10342" spans="1:9">
      <c r="A10342" s="1">
        <v>46866</v>
      </c>
      <c r="B10342" s="6" t="s">
        <v>163</v>
      </c>
      <c r="C10342" s="7">
        <v>3</v>
      </c>
      <c r="D10342">
        <v>29</v>
      </c>
      <c r="E10342">
        <f t="shared" si="694"/>
        <v>2</v>
      </c>
      <c r="F10342" t="str">
        <f t="shared" si="695"/>
        <v>先勝</v>
      </c>
      <c r="G10342" t="str">
        <f t="shared" si="692"/>
        <v>日</v>
      </c>
      <c r="I10342" t="str">
        <f t="shared" si="693"/>
        <v/>
      </c>
    </row>
    <row r="10343" spans="1:9">
      <c r="A10343" s="1">
        <v>46867</v>
      </c>
      <c r="B10343" s="6" t="s">
        <v>236</v>
      </c>
      <c r="C10343" s="7">
        <v>3</v>
      </c>
      <c r="D10343">
        <v>30</v>
      </c>
      <c r="E10343">
        <f t="shared" si="694"/>
        <v>3</v>
      </c>
      <c r="F10343" t="str">
        <f t="shared" si="695"/>
        <v>友引</v>
      </c>
      <c r="G10343" t="str">
        <f t="shared" si="692"/>
        <v>月</v>
      </c>
      <c r="I10343" t="str">
        <f t="shared" si="693"/>
        <v/>
      </c>
    </row>
    <row r="10344" spans="1:9">
      <c r="A10344" s="1">
        <v>46868</v>
      </c>
      <c r="B10344" s="6" t="s">
        <v>586</v>
      </c>
      <c r="C10344" s="7">
        <v>4</v>
      </c>
      <c r="D10344">
        <v>1</v>
      </c>
      <c r="E10344">
        <f t="shared" si="694"/>
        <v>5</v>
      </c>
      <c r="F10344" t="str">
        <f t="shared" si="695"/>
        <v>仏滅</v>
      </c>
      <c r="G10344" t="str">
        <f t="shared" si="692"/>
        <v>火</v>
      </c>
      <c r="I10344" t="str">
        <f t="shared" si="693"/>
        <v/>
      </c>
    </row>
    <row r="10345" spans="1:9">
      <c r="A10345" s="1">
        <v>46869</v>
      </c>
      <c r="B10345" s="6" t="s">
        <v>165</v>
      </c>
      <c r="C10345" s="7">
        <v>4</v>
      </c>
      <c r="D10345">
        <v>2</v>
      </c>
      <c r="E10345">
        <f t="shared" si="694"/>
        <v>0</v>
      </c>
      <c r="F10345" t="str">
        <f t="shared" si="695"/>
        <v>大安</v>
      </c>
      <c r="G10345" t="str">
        <f t="shared" si="692"/>
        <v>水</v>
      </c>
      <c r="I10345" t="str">
        <f t="shared" si="693"/>
        <v/>
      </c>
    </row>
    <row r="10346" spans="1:9">
      <c r="A10346" s="1">
        <v>46870</v>
      </c>
      <c r="B10346" s="6" t="s">
        <v>166</v>
      </c>
      <c r="C10346" s="7">
        <v>4</v>
      </c>
      <c r="D10346">
        <v>3</v>
      </c>
      <c r="E10346">
        <f t="shared" si="694"/>
        <v>1</v>
      </c>
      <c r="F10346" t="str">
        <f t="shared" si="695"/>
        <v>赤口</v>
      </c>
      <c r="G10346" t="str">
        <f t="shared" si="692"/>
        <v>木</v>
      </c>
      <c r="I10346" t="str">
        <f t="shared" si="693"/>
        <v/>
      </c>
    </row>
    <row r="10347" spans="1:9">
      <c r="A10347" s="1">
        <v>46871</v>
      </c>
      <c r="B10347" s="6" t="s">
        <v>167</v>
      </c>
      <c r="C10347" s="7">
        <v>4</v>
      </c>
      <c r="D10347">
        <v>4</v>
      </c>
      <c r="E10347">
        <f t="shared" si="694"/>
        <v>2</v>
      </c>
      <c r="F10347" t="str">
        <f t="shared" si="695"/>
        <v>先勝</v>
      </c>
      <c r="G10347" t="str">
        <f t="shared" si="692"/>
        <v>金</v>
      </c>
      <c r="I10347" t="str">
        <f t="shared" si="693"/>
        <v/>
      </c>
    </row>
    <row r="10348" spans="1:9">
      <c r="A10348" s="1">
        <v>46872</v>
      </c>
      <c r="B10348" s="6" t="s">
        <v>168</v>
      </c>
      <c r="C10348" s="7">
        <v>4</v>
      </c>
      <c r="D10348">
        <v>5</v>
      </c>
      <c r="E10348">
        <f t="shared" si="694"/>
        <v>3</v>
      </c>
      <c r="F10348" t="str">
        <f t="shared" si="695"/>
        <v>友引</v>
      </c>
      <c r="G10348" t="str">
        <f t="shared" si="692"/>
        <v>土</v>
      </c>
      <c r="I10348" t="str">
        <f t="shared" si="693"/>
        <v/>
      </c>
    </row>
    <row r="10349" spans="1:9">
      <c r="A10349" s="1">
        <v>46873</v>
      </c>
      <c r="B10349" s="6" t="s">
        <v>169</v>
      </c>
      <c r="C10349" s="7">
        <v>4</v>
      </c>
      <c r="D10349">
        <v>6</v>
      </c>
      <c r="E10349">
        <f t="shared" si="694"/>
        <v>4</v>
      </c>
      <c r="F10349" t="str">
        <f t="shared" si="695"/>
        <v>先負</v>
      </c>
      <c r="G10349" t="str">
        <f t="shared" si="692"/>
        <v>日</v>
      </c>
      <c r="I10349" t="str">
        <f t="shared" si="693"/>
        <v/>
      </c>
    </row>
    <row r="10350" spans="1:9">
      <c r="A10350" s="1">
        <v>46874</v>
      </c>
      <c r="B10350" s="6" t="s">
        <v>170</v>
      </c>
      <c r="C10350" s="7">
        <v>4</v>
      </c>
      <c r="D10350">
        <v>7</v>
      </c>
      <c r="E10350">
        <f t="shared" si="694"/>
        <v>5</v>
      </c>
      <c r="F10350" t="str">
        <f t="shared" si="695"/>
        <v>仏滅</v>
      </c>
      <c r="G10350" t="str">
        <f t="shared" si="692"/>
        <v>月</v>
      </c>
      <c r="I10350" t="str">
        <f t="shared" si="693"/>
        <v/>
      </c>
    </row>
    <row r="10351" spans="1:9">
      <c r="A10351" s="1">
        <v>46875</v>
      </c>
      <c r="B10351" s="6" t="s">
        <v>171</v>
      </c>
      <c r="C10351" s="7">
        <v>4</v>
      </c>
      <c r="D10351">
        <v>8</v>
      </c>
      <c r="E10351">
        <f t="shared" si="694"/>
        <v>0</v>
      </c>
      <c r="F10351" t="str">
        <f t="shared" si="695"/>
        <v>大安</v>
      </c>
      <c r="G10351" t="str">
        <f t="shared" si="692"/>
        <v>火</v>
      </c>
      <c r="I10351" t="str">
        <f t="shared" si="693"/>
        <v/>
      </c>
    </row>
    <row r="10352" spans="1:9">
      <c r="A10352" s="1">
        <v>46876</v>
      </c>
      <c r="B10352" s="6" t="s">
        <v>172</v>
      </c>
      <c r="C10352" s="7">
        <v>4</v>
      </c>
      <c r="D10352">
        <v>9</v>
      </c>
      <c r="E10352">
        <f t="shared" si="694"/>
        <v>1</v>
      </c>
      <c r="F10352" t="str">
        <f t="shared" si="695"/>
        <v>赤口</v>
      </c>
      <c r="G10352" t="str">
        <f t="shared" si="692"/>
        <v>水</v>
      </c>
      <c r="I10352" t="str">
        <f t="shared" si="693"/>
        <v/>
      </c>
    </row>
    <row r="10353" spans="1:9">
      <c r="A10353" s="1">
        <v>46877</v>
      </c>
      <c r="B10353" s="6" t="s">
        <v>173</v>
      </c>
      <c r="C10353" s="7">
        <v>4</v>
      </c>
      <c r="D10353">
        <v>10</v>
      </c>
      <c r="E10353">
        <f t="shared" si="694"/>
        <v>2</v>
      </c>
      <c r="F10353" t="str">
        <f t="shared" si="695"/>
        <v>先勝</v>
      </c>
      <c r="G10353" t="str">
        <f t="shared" si="692"/>
        <v>木</v>
      </c>
      <c r="I10353" t="str">
        <f t="shared" si="693"/>
        <v/>
      </c>
    </row>
    <row r="10354" spans="1:9">
      <c r="A10354" s="1">
        <v>46878</v>
      </c>
      <c r="B10354" s="6" t="s">
        <v>174</v>
      </c>
      <c r="C10354" s="7">
        <v>4</v>
      </c>
      <c r="D10354">
        <v>11</v>
      </c>
      <c r="E10354">
        <f t="shared" si="694"/>
        <v>3</v>
      </c>
      <c r="F10354" t="str">
        <f t="shared" si="695"/>
        <v>友引</v>
      </c>
      <c r="G10354" t="str">
        <f t="shared" si="692"/>
        <v>金</v>
      </c>
      <c r="I10354" t="str">
        <f t="shared" si="693"/>
        <v/>
      </c>
    </row>
    <row r="10355" spans="1:9">
      <c r="A10355" s="1">
        <v>46879</v>
      </c>
      <c r="B10355" s="6" t="s">
        <v>175</v>
      </c>
      <c r="C10355" s="7">
        <v>4</v>
      </c>
      <c r="D10355">
        <v>12</v>
      </c>
      <c r="E10355">
        <f t="shared" si="694"/>
        <v>4</v>
      </c>
      <c r="F10355" t="str">
        <f t="shared" si="695"/>
        <v>先負</v>
      </c>
      <c r="G10355" t="str">
        <f t="shared" si="692"/>
        <v>土</v>
      </c>
      <c r="I10355" t="str">
        <f t="shared" si="693"/>
        <v/>
      </c>
    </row>
    <row r="10356" spans="1:9">
      <c r="A10356" s="1">
        <v>46880</v>
      </c>
      <c r="B10356" s="6" t="s">
        <v>176</v>
      </c>
      <c r="C10356" s="7">
        <v>4</v>
      </c>
      <c r="D10356">
        <v>13</v>
      </c>
      <c r="E10356">
        <f t="shared" si="694"/>
        <v>5</v>
      </c>
      <c r="F10356" t="str">
        <f t="shared" si="695"/>
        <v>仏滅</v>
      </c>
      <c r="G10356" t="str">
        <f t="shared" si="692"/>
        <v>日</v>
      </c>
      <c r="I10356" t="str">
        <f t="shared" si="693"/>
        <v/>
      </c>
    </row>
    <row r="10357" spans="1:9">
      <c r="A10357" s="1">
        <v>46881</v>
      </c>
      <c r="B10357" s="6" t="s">
        <v>177</v>
      </c>
      <c r="C10357" s="7">
        <v>4</v>
      </c>
      <c r="D10357">
        <v>14</v>
      </c>
      <c r="E10357">
        <f t="shared" si="694"/>
        <v>0</v>
      </c>
      <c r="F10357" t="str">
        <f t="shared" si="695"/>
        <v>大安</v>
      </c>
      <c r="G10357" t="str">
        <f t="shared" si="692"/>
        <v>月</v>
      </c>
      <c r="I10357" t="str">
        <f t="shared" si="693"/>
        <v/>
      </c>
    </row>
    <row r="10358" spans="1:9">
      <c r="A10358" s="1">
        <v>46882</v>
      </c>
      <c r="B10358" s="6" t="s">
        <v>178</v>
      </c>
      <c r="C10358" s="7">
        <v>4</v>
      </c>
      <c r="D10358">
        <v>15</v>
      </c>
      <c r="E10358">
        <f t="shared" si="694"/>
        <v>1</v>
      </c>
      <c r="F10358" t="str">
        <f t="shared" si="695"/>
        <v>赤口</v>
      </c>
      <c r="G10358" t="str">
        <f t="shared" si="692"/>
        <v>火</v>
      </c>
      <c r="I10358" t="str">
        <f t="shared" si="693"/>
        <v/>
      </c>
    </row>
    <row r="10359" spans="1:9">
      <c r="A10359" s="1">
        <v>46883</v>
      </c>
      <c r="B10359" s="6" t="s">
        <v>179</v>
      </c>
      <c r="C10359" s="7">
        <v>4</v>
      </c>
      <c r="D10359">
        <v>16</v>
      </c>
      <c r="E10359">
        <f t="shared" si="694"/>
        <v>2</v>
      </c>
      <c r="F10359" t="str">
        <f t="shared" si="695"/>
        <v>先勝</v>
      </c>
      <c r="G10359" t="str">
        <f t="shared" si="692"/>
        <v>水</v>
      </c>
      <c r="I10359" t="str">
        <f t="shared" si="693"/>
        <v/>
      </c>
    </row>
    <row r="10360" spans="1:9">
      <c r="A10360" s="1">
        <v>46884</v>
      </c>
      <c r="B10360" s="6" t="s">
        <v>180</v>
      </c>
      <c r="C10360" s="7">
        <v>4</v>
      </c>
      <c r="D10360">
        <v>17</v>
      </c>
      <c r="E10360">
        <f t="shared" si="694"/>
        <v>3</v>
      </c>
      <c r="F10360" t="str">
        <f t="shared" si="695"/>
        <v>友引</v>
      </c>
      <c r="G10360" t="str">
        <f t="shared" si="692"/>
        <v>木</v>
      </c>
      <c r="I10360" t="str">
        <f t="shared" si="693"/>
        <v/>
      </c>
    </row>
    <row r="10361" spans="1:9">
      <c r="A10361" s="1">
        <v>46885</v>
      </c>
      <c r="B10361" s="6" t="s">
        <v>181</v>
      </c>
      <c r="C10361" s="7">
        <v>4</v>
      </c>
      <c r="D10361">
        <v>18</v>
      </c>
      <c r="E10361">
        <f t="shared" si="694"/>
        <v>4</v>
      </c>
      <c r="F10361" t="str">
        <f t="shared" si="695"/>
        <v>先負</v>
      </c>
      <c r="G10361" t="str">
        <f t="shared" si="692"/>
        <v>金</v>
      </c>
      <c r="I10361" t="str">
        <f t="shared" si="693"/>
        <v/>
      </c>
    </row>
    <row r="10362" spans="1:9">
      <c r="A10362" s="1">
        <v>46886</v>
      </c>
      <c r="B10362" s="6" t="s">
        <v>182</v>
      </c>
      <c r="C10362" s="7">
        <v>4</v>
      </c>
      <c r="D10362">
        <v>19</v>
      </c>
      <c r="E10362">
        <f t="shared" si="694"/>
        <v>5</v>
      </c>
      <c r="F10362" t="str">
        <f t="shared" si="695"/>
        <v>仏滅</v>
      </c>
      <c r="G10362" t="str">
        <f t="shared" si="692"/>
        <v>土</v>
      </c>
      <c r="I10362" t="str">
        <f t="shared" si="693"/>
        <v/>
      </c>
    </row>
    <row r="10363" spans="1:9">
      <c r="A10363" s="1">
        <v>46887</v>
      </c>
      <c r="B10363" s="6" t="s">
        <v>183</v>
      </c>
      <c r="C10363" s="7">
        <v>4</v>
      </c>
      <c r="D10363">
        <v>20</v>
      </c>
      <c r="E10363">
        <f t="shared" si="694"/>
        <v>0</v>
      </c>
      <c r="F10363" t="str">
        <f t="shared" si="695"/>
        <v>大安</v>
      </c>
      <c r="G10363" t="str">
        <f t="shared" si="692"/>
        <v>日</v>
      </c>
      <c r="I10363" t="str">
        <f t="shared" si="693"/>
        <v/>
      </c>
    </row>
    <row r="10364" spans="1:9">
      <c r="A10364" s="1">
        <v>46888</v>
      </c>
      <c r="B10364" s="6" t="s">
        <v>184</v>
      </c>
      <c r="C10364" s="7">
        <v>4</v>
      </c>
      <c r="D10364">
        <v>21</v>
      </c>
      <c r="E10364">
        <f t="shared" si="694"/>
        <v>1</v>
      </c>
      <c r="F10364" t="str">
        <f t="shared" si="695"/>
        <v>赤口</v>
      </c>
      <c r="G10364" t="str">
        <f t="shared" si="692"/>
        <v>月</v>
      </c>
      <c r="I10364" t="str">
        <f t="shared" si="693"/>
        <v/>
      </c>
    </row>
    <row r="10365" spans="1:9">
      <c r="A10365" s="1">
        <v>46889</v>
      </c>
      <c r="B10365" s="6" t="s">
        <v>185</v>
      </c>
      <c r="C10365" s="7">
        <v>4</v>
      </c>
      <c r="D10365">
        <v>22</v>
      </c>
      <c r="E10365">
        <f t="shared" si="694"/>
        <v>2</v>
      </c>
      <c r="F10365" t="str">
        <f t="shared" si="695"/>
        <v>先勝</v>
      </c>
      <c r="G10365" t="str">
        <f t="shared" si="692"/>
        <v>火</v>
      </c>
      <c r="I10365" t="str">
        <f t="shared" si="693"/>
        <v/>
      </c>
    </row>
    <row r="10366" spans="1:9">
      <c r="A10366" s="1">
        <v>46890</v>
      </c>
      <c r="B10366" s="6" t="s">
        <v>186</v>
      </c>
      <c r="C10366" s="7">
        <v>4</v>
      </c>
      <c r="D10366">
        <v>23</v>
      </c>
      <c r="E10366">
        <f t="shared" si="694"/>
        <v>3</v>
      </c>
      <c r="F10366" t="str">
        <f t="shared" si="695"/>
        <v>友引</v>
      </c>
      <c r="G10366" t="str">
        <f t="shared" si="692"/>
        <v>水</v>
      </c>
      <c r="I10366" t="str">
        <f t="shared" si="693"/>
        <v/>
      </c>
    </row>
    <row r="10367" spans="1:9">
      <c r="A10367" s="1">
        <v>46891</v>
      </c>
      <c r="B10367" s="6" t="s">
        <v>187</v>
      </c>
      <c r="C10367" s="7">
        <v>4</v>
      </c>
      <c r="D10367">
        <v>24</v>
      </c>
      <c r="E10367">
        <f t="shared" si="694"/>
        <v>4</v>
      </c>
      <c r="F10367" t="str">
        <f t="shared" si="695"/>
        <v>先負</v>
      </c>
      <c r="G10367" t="str">
        <f t="shared" si="692"/>
        <v>木</v>
      </c>
      <c r="I10367" t="str">
        <f t="shared" si="693"/>
        <v/>
      </c>
    </row>
    <row r="10368" spans="1:9">
      <c r="A10368" s="1">
        <v>46892</v>
      </c>
      <c r="B10368" s="6" t="s">
        <v>188</v>
      </c>
      <c r="C10368" s="7">
        <v>4</v>
      </c>
      <c r="D10368">
        <v>25</v>
      </c>
      <c r="E10368">
        <f t="shared" si="694"/>
        <v>5</v>
      </c>
      <c r="F10368" t="str">
        <f t="shared" si="695"/>
        <v>仏滅</v>
      </c>
      <c r="G10368" t="str">
        <f t="shared" si="692"/>
        <v>金</v>
      </c>
      <c r="I10368" t="str">
        <f t="shared" si="693"/>
        <v/>
      </c>
    </row>
    <row r="10369" spans="1:9">
      <c r="A10369" s="1">
        <v>46893</v>
      </c>
      <c r="B10369" s="6" t="s">
        <v>189</v>
      </c>
      <c r="C10369" s="7">
        <v>4</v>
      </c>
      <c r="D10369">
        <v>26</v>
      </c>
      <c r="E10369">
        <f t="shared" si="694"/>
        <v>0</v>
      </c>
      <c r="F10369" t="str">
        <f t="shared" si="695"/>
        <v>大安</v>
      </c>
      <c r="G10369" t="str">
        <f t="shared" si="692"/>
        <v>土</v>
      </c>
      <c r="I10369" t="str">
        <f t="shared" si="693"/>
        <v/>
      </c>
    </row>
    <row r="10370" spans="1:9">
      <c r="A10370" s="1">
        <v>46894</v>
      </c>
      <c r="B10370" s="6" t="s">
        <v>190</v>
      </c>
      <c r="C10370" s="7">
        <v>4</v>
      </c>
      <c r="D10370">
        <v>27</v>
      </c>
      <c r="E10370">
        <f t="shared" si="694"/>
        <v>1</v>
      </c>
      <c r="F10370" t="str">
        <f t="shared" si="695"/>
        <v>赤口</v>
      </c>
      <c r="G10370" t="str">
        <f t="shared" si="692"/>
        <v>日</v>
      </c>
      <c r="I10370" t="str">
        <f t="shared" si="693"/>
        <v/>
      </c>
    </row>
    <row r="10371" spans="1:9">
      <c r="A10371" s="1">
        <v>46895</v>
      </c>
      <c r="B10371" s="6" t="s">
        <v>191</v>
      </c>
      <c r="C10371" s="7">
        <v>4</v>
      </c>
      <c r="D10371">
        <v>28</v>
      </c>
      <c r="E10371">
        <f t="shared" si="694"/>
        <v>2</v>
      </c>
      <c r="F10371" t="str">
        <f t="shared" si="695"/>
        <v>先勝</v>
      </c>
      <c r="G10371" t="str">
        <f t="shared" ref="G10371:G10434" si="696">TEXT(A10371,"aaa")</f>
        <v>月</v>
      </c>
      <c r="I10371" t="str">
        <f t="shared" ref="I10371:I10434" si="697">IF(ISERROR(VLOOKUP(H10371,$K$29:$L$39,2,FALSE)),"",VLOOKUP(H10371,$K$29:$L$39,2,FALSE))</f>
        <v/>
      </c>
    </row>
    <row r="10372" spans="1:9">
      <c r="A10372" s="1">
        <v>46896</v>
      </c>
      <c r="B10372" s="6" t="s">
        <v>192</v>
      </c>
      <c r="C10372" s="7">
        <v>4</v>
      </c>
      <c r="D10372">
        <v>29</v>
      </c>
      <c r="E10372">
        <f t="shared" si="694"/>
        <v>3</v>
      </c>
      <c r="F10372" t="str">
        <f t="shared" si="695"/>
        <v>友引</v>
      </c>
      <c r="G10372" t="str">
        <f t="shared" si="696"/>
        <v>火</v>
      </c>
      <c r="I10372" t="str">
        <f t="shared" si="697"/>
        <v/>
      </c>
    </row>
    <row r="10373" spans="1:9">
      <c r="A10373" s="1">
        <v>46897</v>
      </c>
      <c r="B10373" s="6" t="s">
        <v>537</v>
      </c>
      <c r="C10373" s="7">
        <v>5</v>
      </c>
      <c r="D10373">
        <v>1</v>
      </c>
      <c r="E10373">
        <f t="shared" si="694"/>
        <v>0</v>
      </c>
      <c r="F10373" t="str">
        <f t="shared" si="695"/>
        <v>大安</v>
      </c>
      <c r="G10373" t="str">
        <f t="shared" si="696"/>
        <v>水</v>
      </c>
      <c r="I10373" t="str">
        <f t="shared" si="697"/>
        <v/>
      </c>
    </row>
    <row r="10374" spans="1:9">
      <c r="A10374" s="1">
        <v>46898</v>
      </c>
      <c r="B10374" s="6" t="s">
        <v>195</v>
      </c>
      <c r="C10374" s="7">
        <v>5</v>
      </c>
      <c r="D10374">
        <v>2</v>
      </c>
      <c r="E10374">
        <f t="shared" si="694"/>
        <v>1</v>
      </c>
      <c r="F10374" t="str">
        <f t="shared" si="695"/>
        <v>赤口</v>
      </c>
      <c r="G10374" t="str">
        <f t="shared" si="696"/>
        <v>木</v>
      </c>
      <c r="I10374" t="str">
        <f t="shared" si="697"/>
        <v/>
      </c>
    </row>
    <row r="10375" spans="1:9">
      <c r="A10375" s="1">
        <v>46899</v>
      </c>
      <c r="B10375" s="6" t="s">
        <v>196</v>
      </c>
      <c r="C10375" s="7">
        <v>5</v>
      </c>
      <c r="D10375">
        <v>3</v>
      </c>
      <c r="E10375">
        <f t="shared" si="694"/>
        <v>2</v>
      </c>
      <c r="F10375" t="str">
        <f t="shared" si="695"/>
        <v>先勝</v>
      </c>
      <c r="G10375" t="str">
        <f t="shared" si="696"/>
        <v>金</v>
      </c>
      <c r="I10375" t="str">
        <f t="shared" si="697"/>
        <v/>
      </c>
    </row>
    <row r="10376" spans="1:9">
      <c r="A10376" s="1">
        <v>46900</v>
      </c>
      <c r="B10376" s="6" t="s">
        <v>197</v>
      </c>
      <c r="C10376" s="7">
        <v>5</v>
      </c>
      <c r="D10376">
        <v>4</v>
      </c>
      <c r="E10376">
        <f t="shared" si="694"/>
        <v>3</v>
      </c>
      <c r="F10376" t="str">
        <f t="shared" si="695"/>
        <v>友引</v>
      </c>
      <c r="G10376" t="str">
        <f t="shared" si="696"/>
        <v>土</v>
      </c>
      <c r="I10376" t="str">
        <f t="shared" si="697"/>
        <v/>
      </c>
    </row>
    <row r="10377" spans="1:9">
      <c r="A10377" s="1">
        <v>46901</v>
      </c>
      <c r="B10377" s="6" t="s">
        <v>198</v>
      </c>
      <c r="C10377" s="7">
        <v>5</v>
      </c>
      <c r="D10377">
        <v>5</v>
      </c>
      <c r="E10377">
        <f t="shared" si="694"/>
        <v>4</v>
      </c>
      <c r="F10377" t="str">
        <f t="shared" si="695"/>
        <v>先負</v>
      </c>
      <c r="G10377" t="str">
        <f t="shared" si="696"/>
        <v>日</v>
      </c>
      <c r="I10377" t="str">
        <f t="shared" si="697"/>
        <v/>
      </c>
    </row>
    <row r="10378" spans="1:9">
      <c r="A10378" s="1">
        <v>46902</v>
      </c>
      <c r="B10378" s="6" t="s">
        <v>199</v>
      </c>
      <c r="C10378" s="7">
        <v>5</v>
      </c>
      <c r="D10378">
        <v>6</v>
      </c>
      <c r="E10378">
        <f t="shared" si="694"/>
        <v>5</v>
      </c>
      <c r="F10378" t="str">
        <f t="shared" si="695"/>
        <v>仏滅</v>
      </c>
      <c r="G10378" t="str">
        <f t="shared" si="696"/>
        <v>月</v>
      </c>
      <c r="I10378" t="str">
        <f t="shared" si="697"/>
        <v/>
      </c>
    </row>
    <row r="10379" spans="1:9">
      <c r="A10379" s="1">
        <v>46903</v>
      </c>
      <c r="B10379" s="6" t="s">
        <v>200</v>
      </c>
      <c r="C10379" s="7">
        <v>5</v>
      </c>
      <c r="D10379">
        <v>7</v>
      </c>
      <c r="E10379">
        <f t="shared" si="694"/>
        <v>0</v>
      </c>
      <c r="F10379" t="str">
        <f t="shared" si="695"/>
        <v>大安</v>
      </c>
      <c r="G10379" t="str">
        <f t="shared" si="696"/>
        <v>火</v>
      </c>
      <c r="I10379" t="str">
        <f t="shared" si="697"/>
        <v/>
      </c>
    </row>
    <row r="10380" spans="1:9">
      <c r="A10380" s="1">
        <v>46904</v>
      </c>
      <c r="B10380" s="6" t="s">
        <v>201</v>
      </c>
      <c r="C10380" s="7">
        <v>5</v>
      </c>
      <c r="D10380">
        <v>8</v>
      </c>
      <c r="E10380">
        <f t="shared" ref="E10380:E10443" si="698">MOD(C10380+D10380,6)</f>
        <v>1</v>
      </c>
      <c r="F10380" t="str">
        <f t="shared" ref="F10380:F10443" si="699">VLOOKUP(E10380,$K$18:$L$23,2)</f>
        <v>赤口</v>
      </c>
      <c r="G10380" t="str">
        <f t="shared" si="696"/>
        <v>水</v>
      </c>
      <c r="I10380" t="str">
        <f t="shared" si="697"/>
        <v/>
      </c>
    </row>
    <row r="10381" spans="1:9">
      <c r="A10381" s="1">
        <v>46905</v>
      </c>
      <c r="B10381" s="6" t="s">
        <v>202</v>
      </c>
      <c r="C10381" s="7">
        <v>5</v>
      </c>
      <c r="D10381">
        <v>9</v>
      </c>
      <c r="E10381">
        <f t="shared" si="698"/>
        <v>2</v>
      </c>
      <c r="F10381" t="str">
        <f t="shared" si="699"/>
        <v>先勝</v>
      </c>
      <c r="G10381" t="str">
        <f t="shared" si="696"/>
        <v>木</v>
      </c>
      <c r="I10381" t="str">
        <f t="shared" si="697"/>
        <v/>
      </c>
    </row>
    <row r="10382" spans="1:9">
      <c r="A10382" s="1">
        <v>46906</v>
      </c>
      <c r="B10382" s="6" t="s">
        <v>203</v>
      </c>
      <c r="C10382" s="7">
        <v>5</v>
      </c>
      <c r="D10382">
        <v>10</v>
      </c>
      <c r="E10382">
        <f t="shared" si="698"/>
        <v>3</v>
      </c>
      <c r="F10382" t="str">
        <f t="shared" si="699"/>
        <v>友引</v>
      </c>
      <c r="G10382" t="str">
        <f t="shared" si="696"/>
        <v>金</v>
      </c>
      <c r="I10382" t="str">
        <f t="shared" si="697"/>
        <v/>
      </c>
    </row>
    <row r="10383" spans="1:9">
      <c r="A10383" s="1">
        <v>46907</v>
      </c>
      <c r="B10383" s="6" t="s">
        <v>204</v>
      </c>
      <c r="C10383" s="7">
        <v>5</v>
      </c>
      <c r="D10383">
        <v>11</v>
      </c>
      <c r="E10383">
        <f t="shared" si="698"/>
        <v>4</v>
      </c>
      <c r="F10383" t="str">
        <f t="shared" si="699"/>
        <v>先負</v>
      </c>
      <c r="G10383" t="str">
        <f t="shared" si="696"/>
        <v>土</v>
      </c>
      <c r="I10383" t="str">
        <f t="shared" si="697"/>
        <v/>
      </c>
    </row>
    <row r="10384" spans="1:9">
      <c r="A10384" s="1">
        <v>46908</v>
      </c>
      <c r="B10384" s="6" t="s">
        <v>205</v>
      </c>
      <c r="C10384" s="7">
        <v>5</v>
      </c>
      <c r="D10384">
        <v>12</v>
      </c>
      <c r="E10384">
        <f t="shared" si="698"/>
        <v>5</v>
      </c>
      <c r="F10384" t="str">
        <f t="shared" si="699"/>
        <v>仏滅</v>
      </c>
      <c r="G10384" t="str">
        <f t="shared" si="696"/>
        <v>日</v>
      </c>
      <c r="I10384" t="str">
        <f t="shared" si="697"/>
        <v/>
      </c>
    </row>
    <row r="10385" spans="1:9">
      <c r="A10385" s="1">
        <v>46909</v>
      </c>
      <c r="B10385" s="6" t="s">
        <v>206</v>
      </c>
      <c r="C10385" s="7">
        <v>5</v>
      </c>
      <c r="D10385">
        <v>13</v>
      </c>
      <c r="E10385">
        <f t="shared" si="698"/>
        <v>0</v>
      </c>
      <c r="F10385" t="str">
        <f t="shared" si="699"/>
        <v>大安</v>
      </c>
      <c r="G10385" t="str">
        <f t="shared" si="696"/>
        <v>月</v>
      </c>
      <c r="I10385" t="str">
        <f t="shared" si="697"/>
        <v/>
      </c>
    </row>
    <row r="10386" spans="1:9">
      <c r="A10386" s="1">
        <v>46910</v>
      </c>
      <c r="B10386" s="6" t="s">
        <v>207</v>
      </c>
      <c r="C10386" s="7">
        <v>5</v>
      </c>
      <c r="D10386">
        <v>14</v>
      </c>
      <c r="E10386">
        <f t="shared" si="698"/>
        <v>1</v>
      </c>
      <c r="F10386" t="str">
        <f t="shared" si="699"/>
        <v>赤口</v>
      </c>
      <c r="G10386" t="str">
        <f t="shared" si="696"/>
        <v>火</v>
      </c>
      <c r="I10386" t="str">
        <f t="shared" si="697"/>
        <v/>
      </c>
    </row>
    <row r="10387" spans="1:9">
      <c r="A10387" s="1">
        <v>46911</v>
      </c>
      <c r="B10387" s="6" t="s">
        <v>208</v>
      </c>
      <c r="C10387" s="7">
        <v>5</v>
      </c>
      <c r="D10387">
        <v>15</v>
      </c>
      <c r="E10387">
        <f t="shared" si="698"/>
        <v>2</v>
      </c>
      <c r="F10387" t="str">
        <f t="shared" si="699"/>
        <v>先勝</v>
      </c>
      <c r="G10387" t="str">
        <f t="shared" si="696"/>
        <v>水</v>
      </c>
      <c r="I10387" t="str">
        <f t="shared" si="697"/>
        <v/>
      </c>
    </row>
    <row r="10388" spans="1:9">
      <c r="A10388" s="1">
        <v>46912</v>
      </c>
      <c r="B10388" s="6" t="s">
        <v>209</v>
      </c>
      <c r="C10388" s="7">
        <v>5</v>
      </c>
      <c r="D10388">
        <v>16</v>
      </c>
      <c r="E10388">
        <f t="shared" si="698"/>
        <v>3</v>
      </c>
      <c r="F10388" t="str">
        <f t="shared" si="699"/>
        <v>友引</v>
      </c>
      <c r="G10388" t="str">
        <f t="shared" si="696"/>
        <v>木</v>
      </c>
      <c r="I10388" t="str">
        <f t="shared" si="697"/>
        <v/>
      </c>
    </row>
    <row r="10389" spans="1:9">
      <c r="A10389" s="1">
        <v>46913</v>
      </c>
      <c r="B10389" s="6" t="s">
        <v>210</v>
      </c>
      <c r="C10389" s="7">
        <v>5</v>
      </c>
      <c r="D10389">
        <v>17</v>
      </c>
      <c r="E10389">
        <f t="shared" si="698"/>
        <v>4</v>
      </c>
      <c r="F10389" t="str">
        <f t="shared" si="699"/>
        <v>先負</v>
      </c>
      <c r="G10389" t="str">
        <f t="shared" si="696"/>
        <v>金</v>
      </c>
      <c r="I10389" t="str">
        <f t="shared" si="697"/>
        <v/>
      </c>
    </row>
    <row r="10390" spans="1:9">
      <c r="A10390" s="1">
        <v>46914</v>
      </c>
      <c r="B10390" s="6" t="s">
        <v>211</v>
      </c>
      <c r="C10390" s="7">
        <v>5</v>
      </c>
      <c r="D10390">
        <v>18</v>
      </c>
      <c r="E10390">
        <f t="shared" si="698"/>
        <v>5</v>
      </c>
      <c r="F10390" t="str">
        <f t="shared" si="699"/>
        <v>仏滅</v>
      </c>
      <c r="G10390" t="str">
        <f t="shared" si="696"/>
        <v>土</v>
      </c>
      <c r="I10390" t="str">
        <f t="shared" si="697"/>
        <v/>
      </c>
    </row>
    <row r="10391" spans="1:9">
      <c r="A10391" s="1">
        <v>46915</v>
      </c>
      <c r="B10391" s="6" t="s">
        <v>212</v>
      </c>
      <c r="C10391" s="7">
        <v>5</v>
      </c>
      <c r="D10391">
        <v>19</v>
      </c>
      <c r="E10391">
        <f t="shared" si="698"/>
        <v>0</v>
      </c>
      <c r="F10391" t="str">
        <f t="shared" si="699"/>
        <v>大安</v>
      </c>
      <c r="G10391" t="str">
        <f t="shared" si="696"/>
        <v>日</v>
      </c>
      <c r="I10391" t="str">
        <f t="shared" si="697"/>
        <v/>
      </c>
    </row>
    <row r="10392" spans="1:9">
      <c r="A10392" s="1">
        <v>46916</v>
      </c>
      <c r="B10392" s="6" t="s">
        <v>213</v>
      </c>
      <c r="C10392" s="7">
        <v>5</v>
      </c>
      <c r="D10392">
        <v>20</v>
      </c>
      <c r="E10392">
        <f t="shared" si="698"/>
        <v>1</v>
      </c>
      <c r="F10392" t="str">
        <f t="shared" si="699"/>
        <v>赤口</v>
      </c>
      <c r="G10392" t="str">
        <f t="shared" si="696"/>
        <v>月</v>
      </c>
      <c r="I10392" t="str">
        <f t="shared" si="697"/>
        <v/>
      </c>
    </row>
    <row r="10393" spans="1:9">
      <c r="A10393" s="1">
        <v>46917</v>
      </c>
      <c r="B10393" s="6" t="s">
        <v>214</v>
      </c>
      <c r="C10393" s="7">
        <v>5</v>
      </c>
      <c r="D10393">
        <v>21</v>
      </c>
      <c r="E10393">
        <f t="shared" si="698"/>
        <v>2</v>
      </c>
      <c r="F10393" t="str">
        <f t="shared" si="699"/>
        <v>先勝</v>
      </c>
      <c r="G10393" t="str">
        <f t="shared" si="696"/>
        <v>火</v>
      </c>
      <c r="I10393" t="str">
        <f t="shared" si="697"/>
        <v/>
      </c>
    </row>
    <row r="10394" spans="1:9">
      <c r="A10394" s="1">
        <v>46918</v>
      </c>
      <c r="B10394" s="6" t="s">
        <v>215</v>
      </c>
      <c r="C10394" s="7">
        <v>5</v>
      </c>
      <c r="D10394">
        <v>22</v>
      </c>
      <c r="E10394">
        <f t="shared" si="698"/>
        <v>3</v>
      </c>
      <c r="F10394" t="str">
        <f t="shared" si="699"/>
        <v>友引</v>
      </c>
      <c r="G10394" t="str">
        <f t="shared" si="696"/>
        <v>水</v>
      </c>
      <c r="I10394" t="str">
        <f t="shared" si="697"/>
        <v/>
      </c>
    </row>
    <row r="10395" spans="1:9">
      <c r="A10395" s="1">
        <v>46919</v>
      </c>
      <c r="B10395" s="6" t="s">
        <v>216</v>
      </c>
      <c r="C10395" s="7">
        <v>5</v>
      </c>
      <c r="D10395">
        <v>23</v>
      </c>
      <c r="E10395">
        <f t="shared" si="698"/>
        <v>4</v>
      </c>
      <c r="F10395" t="str">
        <f t="shared" si="699"/>
        <v>先負</v>
      </c>
      <c r="G10395" t="str">
        <f t="shared" si="696"/>
        <v>木</v>
      </c>
      <c r="I10395" t="str">
        <f t="shared" si="697"/>
        <v/>
      </c>
    </row>
    <row r="10396" spans="1:9">
      <c r="A10396" s="1">
        <v>46920</v>
      </c>
      <c r="B10396" s="6" t="s">
        <v>217</v>
      </c>
      <c r="C10396" s="7">
        <v>5</v>
      </c>
      <c r="D10396">
        <v>24</v>
      </c>
      <c r="E10396">
        <f t="shared" si="698"/>
        <v>5</v>
      </c>
      <c r="F10396" t="str">
        <f t="shared" si="699"/>
        <v>仏滅</v>
      </c>
      <c r="G10396" t="str">
        <f t="shared" si="696"/>
        <v>金</v>
      </c>
      <c r="I10396" t="str">
        <f t="shared" si="697"/>
        <v/>
      </c>
    </row>
    <row r="10397" spans="1:9">
      <c r="A10397" s="1">
        <v>46921</v>
      </c>
      <c r="B10397" s="6" t="s">
        <v>218</v>
      </c>
      <c r="C10397" s="7">
        <v>5</v>
      </c>
      <c r="D10397">
        <v>25</v>
      </c>
      <c r="E10397">
        <f t="shared" si="698"/>
        <v>0</v>
      </c>
      <c r="F10397" t="str">
        <f t="shared" si="699"/>
        <v>大安</v>
      </c>
      <c r="G10397" t="str">
        <f t="shared" si="696"/>
        <v>土</v>
      </c>
      <c r="I10397" t="str">
        <f t="shared" si="697"/>
        <v/>
      </c>
    </row>
    <row r="10398" spans="1:9">
      <c r="A10398" s="1">
        <v>46922</v>
      </c>
      <c r="B10398" s="6" t="s">
        <v>219</v>
      </c>
      <c r="C10398" s="7">
        <v>5</v>
      </c>
      <c r="D10398">
        <v>26</v>
      </c>
      <c r="E10398">
        <f t="shared" si="698"/>
        <v>1</v>
      </c>
      <c r="F10398" t="str">
        <f t="shared" si="699"/>
        <v>赤口</v>
      </c>
      <c r="G10398" t="str">
        <f t="shared" si="696"/>
        <v>日</v>
      </c>
      <c r="I10398" t="str">
        <f t="shared" si="697"/>
        <v/>
      </c>
    </row>
    <row r="10399" spans="1:9">
      <c r="A10399" s="1">
        <v>46923</v>
      </c>
      <c r="B10399" s="6" t="s">
        <v>220</v>
      </c>
      <c r="C10399" s="7">
        <v>5</v>
      </c>
      <c r="D10399">
        <v>27</v>
      </c>
      <c r="E10399">
        <f t="shared" si="698"/>
        <v>2</v>
      </c>
      <c r="F10399" t="str">
        <f t="shared" si="699"/>
        <v>先勝</v>
      </c>
      <c r="G10399" t="str">
        <f t="shared" si="696"/>
        <v>月</v>
      </c>
      <c r="I10399" t="str">
        <f t="shared" si="697"/>
        <v/>
      </c>
    </row>
    <row r="10400" spans="1:9">
      <c r="A10400" s="1">
        <v>46924</v>
      </c>
      <c r="B10400" s="6" t="s">
        <v>221</v>
      </c>
      <c r="C10400" s="7">
        <v>5</v>
      </c>
      <c r="D10400">
        <v>28</v>
      </c>
      <c r="E10400">
        <f t="shared" si="698"/>
        <v>3</v>
      </c>
      <c r="F10400" t="str">
        <f t="shared" si="699"/>
        <v>友引</v>
      </c>
      <c r="G10400" t="str">
        <f t="shared" si="696"/>
        <v>火</v>
      </c>
      <c r="I10400" t="str">
        <f t="shared" si="697"/>
        <v/>
      </c>
    </row>
    <row r="10401" spans="1:9">
      <c r="A10401" s="1">
        <v>46925</v>
      </c>
      <c r="B10401" s="6" t="s">
        <v>222</v>
      </c>
      <c r="C10401" s="7">
        <v>5</v>
      </c>
      <c r="D10401">
        <v>29</v>
      </c>
      <c r="E10401">
        <f t="shared" si="698"/>
        <v>4</v>
      </c>
      <c r="F10401" t="str">
        <f t="shared" si="699"/>
        <v>先負</v>
      </c>
      <c r="G10401" t="str">
        <f t="shared" si="696"/>
        <v>水</v>
      </c>
      <c r="I10401" t="str">
        <f t="shared" si="697"/>
        <v/>
      </c>
    </row>
    <row r="10402" spans="1:9">
      <c r="A10402" s="1">
        <v>46926</v>
      </c>
      <c r="B10402" s="6" t="s">
        <v>238</v>
      </c>
      <c r="C10402" s="7">
        <v>5</v>
      </c>
      <c r="D10402">
        <v>30</v>
      </c>
      <c r="E10402">
        <f t="shared" si="698"/>
        <v>5</v>
      </c>
      <c r="F10402" t="str">
        <f t="shared" si="699"/>
        <v>仏滅</v>
      </c>
      <c r="G10402" t="str">
        <f t="shared" si="696"/>
        <v>木</v>
      </c>
      <c r="I10402" t="str">
        <f t="shared" si="697"/>
        <v/>
      </c>
    </row>
    <row r="10403" spans="1:9">
      <c r="A10403" s="1">
        <v>46927</v>
      </c>
      <c r="B10403" s="6" t="s">
        <v>539</v>
      </c>
      <c r="C10403" s="7">
        <v>5</v>
      </c>
      <c r="D10403">
        <v>1</v>
      </c>
      <c r="E10403">
        <f t="shared" si="698"/>
        <v>0</v>
      </c>
      <c r="F10403" t="str">
        <f t="shared" si="699"/>
        <v>大安</v>
      </c>
      <c r="G10403" t="str">
        <f t="shared" si="696"/>
        <v>金</v>
      </c>
      <c r="I10403" t="str">
        <f t="shared" si="697"/>
        <v/>
      </c>
    </row>
    <row r="10404" spans="1:9">
      <c r="A10404" s="1">
        <v>46928</v>
      </c>
      <c r="B10404" s="6" t="s">
        <v>540</v>
      </c>
      <c r="C10404" s="7">
        <v>5</v>
      </c>
      <c r="D10404">
        <v>2</v>
      </c>
      <c r="E10404">
        <f t="shared" si="698"/>
        <v>1</v>
      </c>
      <c r="F10404" t="str">
        <f t="shared" si="699"/>
        <v>赤口</v>
      </c>
      <c r="G10404" t="str">
        <f t="shared" si="696"/>
        <v>土</v>
      </c>
      <c r="I10404" t="str">
        <f t="shared" si="697"/>
        <v/>
      </c>
    </row>
    <row r="10405" spans="1:9">
      <c r="A10405" s="1">
        <v>46929</v>
      </c>
      <c r="B10405" s="6" t="s">
        <v>541</v>
      </c>
      <c r="C10405" s="7">
        <v>5</v>
      </c>
      <c r="D10405">
        <v>3</v>
      </c>
      <c r="E10405">
        <f t="shared" si="698"/>
        <v>2</v>
      </c>
      <c r="F10405" t="str">
        <f t="shared" si="699"/>
        <v>先勝</v>
      </c>
      <c r="G10405" t="str">
        <f t="shared" si="696"/>
        <v>日</v>
      </c>
      <c r="I10405" t="str">
        <f t="shared" si="697"/>
        <v/>
      </c>
    </row>
    <row r="10406" spans="1:9">
      <c r="A10406" s="1">
        <v>46930</v>
      </c>
      <c r="B10406" s="6" t="s">
        <v>542</v>
      </c>
      <c r="C10406" s="7">
        <v>5</v>
      </c>
      <c r="D10406">
        <v>4</v>
      </c>
      <c r="E10406">
        <f t="shared" si="698"/>
        <v>3</v>
      </c>
      <c r="F10406" t="str">
        <f t="shared" si="699"/>
        <v>友引</v>
      </c>
      <c r="G10406" t="str">
        <f t="shared" si="696"/>
        <v>月</v>
      </c>
      <c r="I10406" t="str">
        <f t="shared" si="697"/>
        <v/>
      </c>
    </row>
    <row r="10407" spans="1:9">
      <c r="A10407" s="1">
        <v>46931</v>
      </c>
      <c r="B10407" s="6" t="s">
        <v>543</v>
      </c>
      <c r="C10407" s="7">
        <v>5</v>
      </c>
      <c r="D10407">
        <v>5</v>
      </c>
      <c r="E10407">
        <f t="shared" si="698"/>
        <v>4</v>
      </c>
      <c r="F10407" t="str">
        <f t="shared" si="699"/>
        <v>先負</v>
      </c>
      <c r="G10407" t="str">
        <f t="shared" si="696"/>
        <v>火</v>
      </c>
      <c r="I10407" t="str">
        <f t="shared" si="697"/>
        <v/>
      </c>
    </row>
    <row r="10408" spans="1:9">
      <c r="A10408" s="1">
        <v>46932</v>
      </c>
      <c r="B10408" s="6" t="s">
        <v>544</v>
      </c>
      <c r="C10408" s="7">
        <v>5</v>
      </c>
      <c r="D10408">
        <v>6</v>
      </c>
      <c r="E10408">
        <f t="shared" si="698"/>
        <v>5</v>
      </c>
      <c r="F10408" t="str">
        <f t="shared" si="699"/>
        <v>仏滅</v>
      </c>
      <c r="G10408" t="str">
        <f t="shared" si="696"/>
        <v>水</v>
      </c>
      <c r="I10408" t="str">
        <f t="shared" si="697"/>
        <v/>
      </c>
    </row>
    <row r="10409" spans="1:9">
      <c r="A10409" s="1">
        <v>46933</v>
      </c>
      <c r="B10409" s="6" t="s">
        <v>545</v>
      </c>
      <c r="C10409" s="7">
        <v>5</v>
      </c>
      <c r="D10409">
        <v>7</v>
      </c>
      <c r="E10409">
        <f t="shared" si="698"/>
        <v>0</v>
      </c>
      <c r="F10409" t="str">
        <f t="shared" si="699"/>
        <v>大安</v>
      </c>
      <c r="G10409" t="str">
        <f t="shared" si="696"/>
        <v>木</v>
      </c>
      <c r="I10409" t="str">
        <f t="shared" si="697"/>
        <v/>
      </c>
    </row>
    <row r="10410" spans="1:9">
      <c r="A10410" s="1">
        <v>46934</v>
      </c>
      <c r="B10410" s="6" t="s">
        <v>546</v>
      </c>
      <c r="C10410" s="7">
        <v>5</v>
      </c>
      <c r="D10410">
        <v>8</v>
      </c>
      <c r="E10410">
        <f t="shared" si="698"/>
        <v>1</v>
      </c>
      <c r="F10410" t="str">
        <f t="shared" si="699"/>
        <v>赤口</v>
      </c>
      <c r="G10410" t="str">
        <f t="shared" si="696"/>
        <v>金</v>
      </c>
      <c r="I10410" t="str">
        <f t="shared" si="697"/>
        <v/>
      </c>
    </row>
    <row r="10411" spans="1:9">
      <c r="A10411" s="1">
        <v>46935</v>
      </c>
      <c r="B10411" s="6" t="s">
        <v>547</v>
      </c>
      <c r="C10411" s="7">
        <v>5</v>
      </c>
      <c r="D10411">
        <v>9</v>
      </c>
      <c r="E10411">
        <f t="shared" si="698"/>
        <v>2</v>
      </c>
      <c r="F10411" t="str">
        <f t="shared" si="699"/>
        <v>先勝</v>
      </c>
      <c r="G10411" t="str">
        <f t="shared" si="696"/>
        <v>土</v>
      </c>
      <c r="I10411" t="str">
        <f t="shared" si="697"/>
        <v/>
      </c>
    </row>
    <row r="10412" spans="1:9">
      <c r="A10412" s="1">
        <v>46936</v>
      </c>
      <c r="B10412" s="6" t="s">
        <v>548</v>
      </c>
      <c r="C10412" s="7">
        <v>5</v>
      </c>
      <c r="D10412">
        <v>10</v>
      </c>
      <c r="E10412">
        <f t="shared" si="698"/>
        <v>3</v>
      </c>
      <c r="F10412" t="str">
        <f t="shared" si="699"/>
        <v>友引</v>
      </c>
      <c r="G10412" t="str">
        <f t="shared" si="696"/>
        <v>日</v>
      </c>
      <c r="I10412" t="str">
        <f t="shared" si="697"/>
        <v/>
      </c>
    </row>
    <row r="10413" spans="1:9">
      <c r="A10413" s="1">
        <v>46937</v>
      </c>
      <c r="B10413" s="6" t="s">
        <v>549</v>
      </c>
      <c r="C10413" s="7">
        <v>5</v>
      </c>
      <c r="D10413">
        <v>11</v>
      </c>
      <c r="E10413">
        <f t="shared" si="698"/>
        <v>4</v>
      </c>
      <c r="F10413" t="str">
        <f t="shared" si="699"/>
        <v>先負</v>
      </c>
      <c r="G10413" t="str">
        <f t="shared" si="696"/>
        <v>月</v>
      </c>
      <c r="I10413" t="str">
        <f t="shared" si="697"/>
        <v/>
      </c>
    </row>
    <row r="10414" spans="1:9">
      <c r="A10414" s="1">
        <v>46938</v>
      </c>
      <c r="B10414" s="6" t="s">
        <v>550</v>
      </c>
      <c r="C10414" s="7">
        <v>5</v>
      </c>
      <c r="D10414">
        <v>12</v>
      </c>
      <c r="E10414">
        <f t="shared" si="698"/>
        <v>5</v>
      </c>
      <c r="F10414" t="str">
        <f t="shared" si="699"/>
        <v>仏滅</v>
      </c>
      <c r="G10414" t="str">
        <f t="shared" si="696"/>
        <v>火</v>
      </c>
      <c r="I10414" t="str">
        <f t="shared" si="697"/>
        <v/>
      </c>
    </row>
    <row r="10415" spans="1:9">
      <c r="A10415" s="1">
        <v>46939</v>
      </c>
      <c r="B10415" s="6" t="s">
        <v>551</v>
      </c>
      <c r="C10415" s="7">
        <v>5</v>
      </c>
      <c r="D10415">
        <v>13</v>
      </c>
      <c r="E10415">
        <f t="shared" si="698"/>
        <v>0</v>
      </c>
      <c r="F10415" t="str">
        <f t="shared" si="699"/>
        <v>大安</v>
      </c>
      <c r="G10415" t="str">
        <f t="shared" si="696"/>
        <v>水</v>
      </c>
      <c r="I10415" t="str">
        <f t="shared" si="697"/>
        <v/>
      </c>
    </row>
    <row r="10416" spans="1:9">
      <c r="A10416" s="1">
        <v>46940</v>
      </c>
      <c r="B10416" s="6" t="s">
        <v>552</v>
      </c>
      <c r="C10416" s="7">
        <v>5</v>
      </c>
      <c r="D10416">
        <v>14</v>
      </c>
      <c r="E10416">
        <f t="shared" si="698"/>
        <v>1</v>
      </c>
      <c r="F10416" t="str">
        <f t="shared" si="699"/>
        <v>赤口</v>
      </c>
      <c r="G10416" t="str">
        <f t="shared" si="696"/>
        <v>木</v>
      </c>
      <c r="I10416" t="str">
        <f t="shared" si="697"/>
        <v/>
      </c>
    </row>
    <row r="10417" spans="1:9">
      <c r="A10417" s="1">
        <v>46941</v>
      </c>
      <c r="B10417" s="6" t="s">
        <v>553</v>
      </c>
      <c r="C10417" s="7">
        <v>5</v>
      </c>
      <c r="D10417">
        <v>15</v>
      </c>
      <c r="E10417">
        <f t="shared" si="698"/>
        <v>2</v>
      </c>
      <c r="F10417" t="str">
        <f t="shared" si="699"/>
        <v>先勝</v>
      </c>
      <c r="G10417" t="str">
        <f t="shared" si="696"/>
        <v>金</v>
      </c>
      <c r="I10417" t="str">
        <f t="shared" si="697"/>
        <v/>
      </c>
    </row>
    <row r="10418" spans="1:9">
      <c r="A10418" s="1">
        <v>46942</v>
      </c>
      <c r="B10418" s="6" t="s">
        <v>554</v>
      </c>
      <c r="C10418" s="7">
        <v>5</v>
      </c>
      <c r="D10418">
        <v>16</v>
      </c>
      <c r="E10418">
        <f t="shared" si="698"/>
        <v>3</v>
      </c>
      <c r="F10418" t="str">
        <f t="shared" si="699"/>
        <v>友引</v>
      </c>
      <c r="G10418" t="str">
        <f t="shared" si="696"/>
        <v>土</v>
      </c>
      <c r="I10418" t="str">
        <f t="shared" si="697"/>
        <v/>
      </c>
    </row>
    <row r="10419" spans="1:9">
      <c r="A10419" s="1">
        <v>46943</v>
      </c>
      <c r="B10419" s="6" t="s">
        <v>555</v>
      </c>
      <c r="C10419" s="7">
        <v>5</v>
      </c>
      <c r="D10419">
        <v>17</v>
      </c>
      <c r="E10419">
        <f t="shared" si="698"/>
        <v>4</v>
      </c>
      <c r="F10419" t="str">
        <f t="shared" si="699"/>
        <v>先負</v>
      </c>
      <c r="G10419" t="str">
        <f t="shared" si="696"/>
        <v>日</v>
      </c>
      <c r="I10419" t="str">
        <f t="shared" si="697"/>
        <v/>
      </c>
    </row>
    <row r="10420" spans="1:9">
      <c r="A10420" s="1">
        <v>46944</v>
      </c>
      <c r="B10420" s="6" t="s">
        <v>556</v>
      </c>
      <c r="C10420" s="7">
        <v>5</v>
      </c>
      <c r="D10420">
        <v>18</v>
      </c>
      <c r="E10420">
        <f t="shared" si="698"/>
        <v>5</v>
      </c>
      <c r="F10420" t="str">
        <f t="shared" si="699"/>
        <v>仏滅</v>
      </c>
      <c r="G10420" t="str">
        <f t="shared" si="696"/>
        <v>月</v>
      </c>
      <c r="I10420" t="str">
        <f t="shared" si="697"/>
        <v/>
      </c>
    </row>
    <row r="10421" spans="1:9">
      <c r="A10421" s="1">
        <v>46945</v>
      </c>
      <c r="B10421" s="6" t="s">
        <v>557</v>
      </c>
      <c r="C10421" s="7">
        <v>5</v>
      </c>
      <c r="D10421">
        <v>19</v>
      </c>
      <c r="E10421">
        <f t="shared" si="698"/>
        <v>0</v>
      </c>
      <c r="F10421" t="str">
        <f t="shared" si="699"/>
        <v>大安</v>
      </c>
      <c r="G10421" t="str">
        <f t="shared" si="696"/>
        <v>火</v>
      </c>
      <c r="I10421" t="str">
        <f t="shared" si="697"/>
        <v/>
      </c>
    </row>
    <row r="10422" spans="1:9">
      <c r="A10422" s="1">
        <v>46946</v>
      </c>
      <c r="B10422" s="6" t="s">
        <v>558</v>
      </c>
      <c r="C10422" s="7">
        <v>5</v>
      </c>
      <c r="D10422">
        <v>20</v>
      </c>
      <c r="E10422">
        <f t="shared" si="698"/>
        <v>1</v>
      </c>
      <c r="F10422" t="str">
        <f t="shared" si="699"/>
        <v>赤口</v>
      </c>
      <c r="G10422" t="str">
        <f t="shared" si="696"/>
        <v>水</v>
      </c>
      <c r="I10422" t="str">
        <f t="shared" si="697"/>
        <v/>
      </c>
    </row>
    <row r="10423" spans="1:9">
      <c r="A10423" s="1">
        <v>46947</v>
      </c>
      <c r="B10423" s="6" t="s">
        <v>559</v>
      </c>
      <c r="C10423" s="7">
        <v>5</v>
      </c>
      <c r="D10423">
        <v>21</v>
      </c>
      <c r="E10423">
        <f t="shared" si="698"/>
        <v>2</v>
      </c>
      <c r="F10423" t="str">
        <f t="shared" si="699"/>
        <v>先勝</v>
      </c>
      <c r="G10423" t="str">
        <f t="shared" si="696"/>
        <v>木</v>
      </c>
      <c r="I10423" t="str">
        <f t="shared" si="697"/>
        <v/>
      </c>
    </row>
    <row r="10424" spans="1:9">
      <c r="A10424" s="1">
        <v>46948</v>
      </c>
      <c r="B10424" s="6" t="s">
        <v>560</v>
      </c>
      <c r="C10424" s="7">
        <v>5</v>
      </c>
      <c r="D10424">
        <v>22</v>
      </c>
      <c r="E10424">
        <f t="shared" si="698"/>
        <v>3</v>
      </c>
      <c r="F10424" t="str">
        <f t="shared" si="699"/>
        <v>友引</v>
      </c>
      <c r="G10424" t="str">
        <f t="shared" si="696"/>
        <v>金</v>
      </c>
      <c r="I10424" t="str">
        <f t="shared" si="697"/>
        <v/>
      </c>
    </row>
    <row r="10425" spans="1:9">
      <c r="A10425" s="1">
        <v>46949</v>
      </c>
      <c r="B10425" s="6" t="s">
        <v>561</v>
      </c>
      <c r="C10425" s="7">
        <v>5</v>
      </c>
      <c r="D10425">
        <v>23</v>
      </c>
      <c r="E10425">
        <f t="shared" si="698"/>
        <v>4</v>
      </c>
      <c r="F10425" t="str">
        <f t="shared" si="699"/>
        <v>先負</v>
      </c>
      <c r="G10425" t="str">
        <f t="shared" si="696"/>
        <v>土</v>
      </c>
      <c r="I10425" t="str">
        <f t="shared" si="697"/>
        <v/>
      </c>
    </row>
    <row r="10426" spans="1:9">
      <c r="A10426" s="1">
        <v>46950</v>
      </c>
      <c r="B10426" s="6" t="s">
        <v>562</v>
      </c>
      <c r="C10426" s="7">
        <v>5</v>
      </c>
      <c r="D10426">
        <v>24</v>
      </c>
      <c r="E10426">
        <f t="shared" si="698"/>
        <v>5</v>
      </c>
      <c r="F10426" t="str">
        <f t="shared" si="699"/>
        <v>仏滅</v>
      </c>
      <c r="G10426" t="str">
        <f t="shared" si="696"/>
        <v>日</v>
      </c>
      <c r="I10426" t="str">
        <f t="shared" si="697"/>
        <v/>
      </c>
    </row>
    <row r="10427" spans="1:9">
      <c r="A10427" s="1">
        <v>46951</v>
      </c>
      <c r="B10427" s="6" t="s">
        <v>563</v>
      </c>
      <c r="C10427" s="7">
        <v>5</v>
      </c>
      <c r="D10427">
        <v>25</v>
      </c>
      <c r="E10427">
        <f t="shared" si="698"/>
        <v>0</v>
      </c>
      <c r="F10427" t="str">
        <f t="shared" si="699"/>
        <v>大安</v>
      </c>
      <c r="G10427" t="str">
        <f t="shared" si="696"/>
        <v>月</v>
      </c>
      <c r="I10427" t="str">
        <f t="shared" si="697"/>
        <v/>
      </c>
    </row>
    <row r="10428" spans="1:9">
      <c r="A10428" s="1">
        <v>46952</v>
      </c>
      <c r="B10428" s="6" t="s">
        <v>564</v>
      </c>
      <c r="C10428" s="7">
        <v>5</v>
      </c>
      <c r="D10428">
        <v>26</v>
      </c>
      <c r="E10428">
        <f t="shared" si="698"/>
        <v>1</v>
      </c>
      <c r="F10428" t="str">
        <f t="shared" si="699"/>
        <v>赤口</v>
      </c>
      <c r="G10428" t="str">
        <f t="shared" si="696"/>
        <v>火</v>
      </c>
      <c r="I10428" t="str">
        <f t="shared" si="697"/>
        <v/>
      </c>
    </row>
    <row r="10429" spans="1:9">
      <c r="A10429" s="1">
        <v>46953</v>
      </c>
      <c r="B10429" s="6" t="s">
        <v>565</v>
      </c>
      <c r="C10429" s="7">
        <v>5</v>
      </c>
      <c r="D10429">
        <v>27</v>
      </c>
      <c r="E10429">
        <f t="shared" si="698"/>
        <v>2</v>
      </c>
      <c r="F10429" t="str">
        <f t="shared" si="699"/>
        <v>先勝</v>
      </c>
      <c r="G10429" t="str">
        <f t="shared" si="696"/>
        <v>水</v>
      </c>
      <c r="I10429" t="str">
        <f t="shared" si="697"/>
        <v/>
      </c>
    </row>
    <row r="10430" spans="1:9">
      <c r="A10430" s="1">
        <v>46954</v>
      </c>
      <c r="B10430" s="6" t="s">
        <v>566</v>
      </c>
      <c r="C10430" s="7">
        <v>5</v>
      </c>
      <c r="D10430">
        <v>28</v>
      </c>
      <c r="E10430">
        <f t="shared" si="698"/>
        <v>3</v>
      </c>
      <c r="F10430" t="str">
        <f t="shared" si="699"/>
        <v>友引</v>
      </c>
      <c r="G10430" t="str">
        <f t="shared" si="696"/>
        <v>木</v>
      </c>
      <c r="I10430" t="str">
        <f t="shared" si="697"/>
        <v/>
      </c>
    </row>
    <row r="10431" spans="1:9">
      <c r="A10431" s="1">
        <v>46955</v>
      </c>
      <c r="B10431" s="6" t="s">
        <v>567</v>
      </c>
      <c r="C10431" s="7">
        <v>5</v>
      </c>
      <c r="D10431">
        <v>29</v>
      </c>
      <c r="E10431">
        <f t="shared" si="698"/>
        <v>4</v>
      </c>
      <c r="F10431" t="str">
        <f t="shared" si="699"/>
        <v>先負</v>
      </c>
      <c r="G10431" t="str">
        <f t="shared" si="696"/>
        <v>金</v>
      </c>
      <c r="I10431" t="str">
        <f t="shared" si="697"/>
        <v/>
      </c>
    </row>
    <row r="10432" spans="1:9">
      <c r="A10432" s="1">
        <v>46956</v>
      </c>
      <c r="B10432" s="6" t="s">
        <v>769</v>
      </c>
      <c r="C10432" s="7">
        <v>6</v>
      </c>
      <c r="D10432">
        <v>1</v>
      </c>
      <c r="E10432">
        <f t="shared" si="698"/>
        <v>1</v>
      </c>
      <c r="F10432" t="str">
        <f t="shared" si="699"/>
        <v>赤口</v>
      </c>
      <c r="G10432" t="str">
        <f t="shared" si="696"/>
        <v>土</v>
      </c>
      <c r="I10432" t="str">
        <f t="shared" si="697"/>
        <v/>
      </c>
    </row>
    <row r="10433" spans="1:9">
      <c r="A10433" s="1">
        <v>46957</v>
      </c>
      <c r="B10433" s="6" t="s">
        <v>240</v>
      </c>
      <c r="C10433" s="7">
        <v>6</v>
      </c>
      <c r="D10433">
        <v>2</v>
      </c>
      <c r="E10433">
        <f t="shared" si="698"/>
        <v>2</v>
      </c>
      <c r="F10433" t="str">
        <f t="shared" si="699"/>
        <v>先勝</v>
      </c>
      <c r="G10433" t="str">
        <f t="shared" si="696"/>
        <v>日</v>
      </c>
      <c r="I10433" t="str">
        <f t="shared" si="697"/>
        <v/>
      </c>
    </row>
    <row r="10434" spans="1:9">
      <c r="A10434" s="1">
        <v>46958</v>
      </c>
      <c r="B10434" s="6" t="s">
        <v>241</v>
      </c>
      <c r="C10434" s="7">
        <v>6</v>
      </c>
      <c r="D10434">
        <v>3</v>
      </c>
      <c r="E10434">
        <f t="shared" si="698"/>
        <v>3</v>
      </c>
      <c r="F10434" t="str">
        <f t="shared" si="699"/>
        <v>友引</v>
      </c>
      <c r="G10434" t="str">
        <f t="shared" si="696"/>
        <v>月</v>
      </c>
      <c r="I10434" t="str">
        <f t="shared" si="697"/>
        <v/>
      </c>
    </row>
    <row r="10435" spans="1:9">
      <c r="A10435" s="1">
        <v>46959</v>
      </c>
      <c r="B10435" s="6" t="s">
        <v>242</v>
      </c>
      <c r="C10435" s="7">
        <v>6</v>
      </c>
      <c r="D10435">
        <v>4</v>
      </c>
      <c r="E10435">
        <f t="shared" si="698"/>
        <v>4</v>
      </c>
      <c r="F10435" t="str">
        <f t="shared" si="699"/>
        <v>先負</v>
      </c>
      <c r="G10435" t="str">
        <f t="shared" ref="G10435:G10498" si="700">TEXT(A10435,"aaa")</f>
        <v>火</v>
      </c>
      <c r="I10435" t="str">
        <f t="shared" ref="I10435:I10498" si="701">IF(ISERROR(VLOOKUP(H10435,$K$29:$L$39,2,FALSE)),"",VLOOKUP(H10435,$K$29:$L$39,2,FALSE))</f>
        <v/>
      </c>
    </row>
    <row r="10436" spans="1:9">
      <c r="A10436" s="1">
        <v>46960</v>
      </c>
      <c r="B10436" s="6" t="s">
        <v>243</v>
      </c>
      <c r="C10436" s="7">
        <v>6</v>
      </c>
      <c r="D10436">
        <v>5</v>
      </c>
      <c r="E10436">
        <f t="shared" si="698"/>
        <v>5</v>
      </c>
      <c r="F10436" t="str">
        <f t="shared" si="699"/>
        <v>仏滅</v>
      </c>
      <c r="G10436" t="str">
        <f t="shared" si="700"/>
        <v>水</v>
      </c>
      <c r="I10436" t="str">
        <f t="shared" si="701"/>
        <v/>
      </c>
    </row>
    <row r="10437" spans="1:9">
      <c r="A10437" s="1">
        <v>46961</v>
      </c>
      <c r="B10437" s="6" t="s">
        <v>244</v>
      </c>
      <c r="C10437" s="7">
        <v>6</v>
      </c>
      <c r="D10437">
        <v>6</v>
      </c>
      <c r="E10437">
        <f t="shared" si="698"/>
        <v>0</v>
      </c>
      <c r="F10437" t="str">
        <f t="shared" si="699"/>
        <v>大安</v>
      </c>
      <c r="G10437" t="str">
        <f t="shared" si="700"/>
        <v>木</v>
      </c>
      <c r="I10437" t="str">
        <f t="shared" si="701"/>
        <v/>
      </c>
    </row>
    <row r="10438" spans="1:9">
      <c r="A10438" s="1">
        <v>46962</v>
      </c>
      <c r="B10438" s="6" t="s">
        <v>245</v>
      </c>
      <c r="C10438" s="7">
        <v>6</v>
      </c>
      <c r="D10438">
        <v>7</v>
      </c>
      <c r="E10438">
        <f t="shared" si="698"/>
        <v>1</v>
      </c>
      <c r="F10438" t="str">
        <f t="shared" si="699"/>
        <v>赤口</v>
      </c>
      <c r="G10438" t="str">
        <f t="shared" si="700"/>
        <v>金</v>
      </c>
      <c r="I10438" t="str">
        <f t="shared" si="701"/>
        <v/>
      </c>
    </row>
    <row r="10439" spans="1:9">
      <c r="A10439" s="1">
        <v>46963</v>
      </c>
      <c r="B10439" s="6" t="s">
        <v>246</v>
      </c>
      <c r="C10439" s="7">
        <v>6</v>
      </c>
      <c r="D10439">
        <v>8</v>
      </c>
      <c r="E10439">
        <f t="shared" si="698"/>
        <v>2</v>
      </c>
      <c r="F10439" t="str">
        <f t="shared" si="699"/>
        <v>先勝</v>
      </c>
      <c r="G10439" t="str">
        <f t="shared" si="700"/>
        <v>土</v>
      </c>
      <c r="I10439" t="str">
        <f t="shared" si="701"/>
        <v/>
      </c>
    </row>
    <row r="10440" spans="1:9">
      <c r="A10440" s="1">
        <v>46964</v>
      </c>
      <c r="B10440" s="6" t="s">
        <v>247</v>
      </c>
      <c r="C10440" s="7">
        <v>6</v>
      </c>
      <c r="D10440">
        <v>9</v>
      </c>
      <c r="E10440">
        <f t="shared" si="698"/>
        <v>3</v>
      </c>
      <c r="F10440" t="str">
        <f t="shared" si="699"/>
        <v>友引</v>
      </c>
      <c r="G10440" t="str">
        <f t="shared" si="700"/>
        <v>日</v>
      </c>
      <c r="I10440" t="str">
        <f t="shared" si="701"/>
        <v/>
      </c>
    </row>
    <row r="10441" spans="1:9">
      <c r="A10441" s="1">
        <v>46965</v>
      </c>
      <c r="B10441" s="6" t="s">
        <v>248</v>
      </c>
      <c r="C10441" s="7">
        <v>6</v>
      </c>
      <c r="D10441">
        <v>10</v>
      </c>
      <c r="E10441">
        <f t="shared" si="698"/>
        <v>4</v>
      </c>
      <c r="F10441" t="str">
        <f t="shared" si="699"/>
        <v>先負</v>
      </c>
      <c r="G10441" t="str">
        <f t="shared" si="700"/>
        <v>月</v>
      </c>
      <c r="I10441" t="str">
        <f t="shared" si="701"/>
        <v/>
      </c>
    </row>
    <row r="10442" spans="1:9">
      <c r="A10442" s="1">
        <v>46966</v>
      </c>
      <c r="B10442" s="6" t="s">
        <v>249</v>
      </c>
      <c r="C10442" s="7">
        <v>6</v>
      </c>
      <c r="D10442">
        <v>11</v>
      </c>
      <c r="E10442">
        <f t="shared" si="698"/>
        <v>5</v>
      </c>
      <c r="F10442" t="str">
        <f t="shared" si="699"/>
        <v>仏滅</v>
      </c>
      <c r="G10442" t="str">
        <f t="shared" si="700"/>
        <v>火</v>
      </c>
      <c r="I10442" t="str">
        <f t="shared" si="701"/>
        <v/>
      </c>
    </row>
    <row r="10443" spans="1:9">
      <c r="A10443" s="1">
        <v>46967</v>
      </c>
      <c r="B10443" s="6" t="s">
        <v>250</v>
      </c>
      <c r="C10443" s="7">
        <v>6</v>
      </c>
      <c r="D10443">
        <v>12</v>
      </c>
      <c r="E10443">
        <f t="shared" si="698"/>
        <v>0</v>
      </c>
      <c r="F10443" t="str">
        <f t="shared" si="699"/>
        <v>大安</v>
      </c>
      <c r="G10443" t="str">
        <f t="shared" si="700"/>
        <v>水</v>
      </c>
      <c r="I10443" t="str">
        <f t="shared" si="701"/>
        <v/>
      </c>
    </row>
    <row r="10444" spans="1:9">
      <c r="A10444" s="1">
        <v>46968</v>
      </c>
      <c r="B10444" s="6" t="s">
        <v>251</v>
      </c>
      <c r="C10444" s="7">
        <v>6</v>
      </c>
      <c r="D10444">
        <v>13</v>
      </c>
      <c r="E10444">
        <f t="shared" ref="E10444:E10507" si="702">MOD(C10444+D10444,6)</f>
        <v>1</v>
      </c>
      <c r="F10444" t="str">
        <f t="shared" ref="F10444:F10507" si="703">VLOOKUP(E10444,$K$18:$L$23,2)</f>
        <v>赤口</v>
      </c>
      <c r="G10444" t="str">
        <f t="shared" si="700"/>
        <v>木</v>
      </c>
      <c r="I10444" t="str">
        <f t="shared" si="701"/>
        <v/>
      </c>
    </row>
    <row r="10445" spans="1:9">
      <c r="A10445" s="1">
        <v>46969</v>
      </c>
      <c r="B10445" s="6" t="s">
        <v>252</v>
      </c>
      <c r="C10445" s="7">
        <v>6</v>
      </c>
      <c r="D10445">
        <v>14</v>
      </c>
      <c r="E10445">
        <f t="shared" si="702"/>
        <v>2</v>
      </c>
      <c r="F10445" t="str">
        <f t="shared" si="703"/>
        <v>先勝</v>
      </c>
      <c r="G10445" t="str">
        <f t="shared" si="700"/>
        <v>金</v>
      </c>
      <c r="I10445" t="str">
        <f t="shared" si="701"/>
        <v/>
      </c>
    </row>
    <row r="10446" spans="1:9">
      <c r="A10446" s="1">
        <v>46970</v>
      </c>
      <c r="B10446" s="6" t="s">
        <v>253</v>
      </c>
      <c r="C10446" s="7">
        <v>6</v>
      </c>
      <c r="D10446">
        <v>15</v>
      </c>
      <c r="E10446">
        <f t="shared" si="702"/>
        <v>3</v>
      </c>
      <c r="F10446" t="str">
        <f t="shared" si="703"/>
        <v>友引</v>
      </c>
      <c r="G10446" t="str">
        <f t="shared" si="700"/>
        <v>土</v>
      </c>
      <c r="I10446" t="str">
        <f t="shared" si="701"/>
        <v/>
      </c>
    </row>
    <row r="10447" spans="1:9">
      <c r="A10447" s="1">
        <v>46971</v>
      </c>
      <c r="B10447" s="6" t="s">
        <v>254</v>
      </c>
      <c r="C10447" s="7">
        <v>6</v>
      </c>
      <c r="D10447">
        <v>16</v>
      </c>
      <c r="E10447">
        <f t="shared" si="702"/>
        <v>4</v>
      </c>
      <c r="F10447" t="str">
        <f t="shared" si="703"/>
        <v>先負</v>
      </c>
      <c r="G10447" t="str">
        <f t="shared" si="700"/>
        <v>日</v>
      </c>
      <c r="I10447" t="str">
        <f t="shared" si="701"/>
        <v/>
      </c>
    </row>
    <row r="10448" spans="1:9">
      <c r="A10448" s="1">
        <v>46972</v>
      </c>
      <c r="B10448" s="6" t="s">
        <v>255</v>
      </c>
      <c r="C10448" s="7">
        <v>6</v>
      </c>
      <c r="D10448">
        <v>17</v>
      </c>
      <c r="E10448">
        <f t="shared" si="702"/>
        <v>5</v>
      </c>
      <c r="F10448" t="str">
        <f t="shared" si="703"/>
        <v>仏滅</v>
      </c>
      <c r="G10448" t="str">
        <f t="shared" si="700"/>
        <v>月</v>
      </c>
      <c r="I10448" t="str">
        <f t="shared" si="701"/>
        <v/>
      </c>
    </row>
    <row r="10449" spans="1:9">
      <c r="A10449" s="1">
        <v>46973</v>
      </c>
      <c r="B10449" s="6" t="s">
        <v>256</v>
      </c>
      <c r="C10449" s="7">
        <v>6</v>
      </c>
      <c r="D10449">
        <v>18</v>
      </c>
      <c r="E10449">
        <f t="shared" si="702"/>
        <v>0</v>
      </c>
      <c r="F10449" t="str">
        <f t="shared" si="703"/>
        <v>大安</v>
      </c>
      <c r="G10449" t="str">
        <f t="shared" si="700"/>
        <v>火</v>
      </c>
      <c r="I10449" t="str">
        <f t="shared" si="701"/>
        <v/>
      </c>
    </row>
    <row r="10450" spans="1:9">
      <c r="A10450" s="1">
        <v>46974</v>
      </c>
      <c r="B10450" s="6" t="s">
        <v>257</v>
      </c>
      <c r="C10450" s="7">
        <v>6</v>
      </c>
      <c r="D10450">
        <v>19</v>
      </c>
      <c r="E10450">
        <f t="shared" si="702"/>
        <v>1</v>
      </c>
      <c r="F10450" t="str">
        <f t="shared" si="703"/>
        <v>赤口</v>
      </c>
      <c r="G10450" t="str">
        <f t="shared" si="700"/>
        <v>水</v>
      </c>
      <c r="I10450" t="str">
        <f t="shared" si="701"/>
        <v/>
      </c>
    </row>
    <row r="10451" spans="1:9">
      <c r="A10451" s="1">
        <v>46975</v>
      </c>
      <c r="B10451" s="6" t="s">
        <v>258</v>
      </c>
      <c r="C10451" s="7">
        <v>6</v>
      </c>
      <c r="D10451">
        <v>20</v>
      </c>
      <c r="E10451">
        <f t="shared" si="702"/>
        <v>2</v>
      </c>
      <c r="F10451" t="str">
        <f t="shared" si="703"/>
        <v>先勝</v>
      </c>
      <c r="G10451" t="str">
        <f t="shared" si="700"/>
        <v>木</v>
      </c>
      <c r="I10451" t="str">
        <f t="shared" si="701"/>
        <v/>
      </c>
    </row>
    <row r="10452" spans="1:9">
      <c r="A10452" s="1">
        <v>46976</v>
      </c>
      <c r="B10452" s="6" t="s">
        <v>259</v>
      </c>
      <c r="C10452" s="7">
        <v>6</v>
      </c>
      <c r="D10452">
        <v>21</v>
      </c>
      <c r="E10452">
        <f t="shared" si="702"/>
        <v>3</v>
      </c>
      <c r="F10452" t="str">
        <f t="shared" si="703"/>
        <v>友引</v>
      </c>
      <c r="G10452" t="str">
        <f t="shared" si="700"/>
        <v>金</v>
      </c>
      <c r="I10452" t="str">
        <f t="shared" si="701"/>
        <v/>
      </c>
    </row>
    <row r="10453" spans="1:9">
      <c r="A10453" s="1">
        <v>46977</v>
      </c>
      <c r="B10453" s="6" t="s">
        <v>260</v>
      </c>
      <c r="C10453" s="7">
        <v>6</v>
      </c>
      <c r="D10453">
        <v>22</v>
      </c>
      <c r="E10453">
        <f t="shared" si="702"/>
        <v>4</v>
      </c>
      <c r="F10453" t="str">
        <f t="shared" si="703"/>
        <v>先負</v>
      </c>
      <c r="G10453" t="str">
        <f t="shared" si="700"/>
        <v>土</v>
      </c>
      <c r="I10453" t="str">
        <f t="shared" si="701"/>
        <v/>
      </c>
    </row>
    <row r="10454" spans="1:9">
      <c r="A10454" s="1">
        <v>46978</v>
      </c>
      <c r="B10454" s="6" t="s">
        <v>261</v>
      </c>
      <c r="C10454" s="7">
        <v>6</v>
      </c>
      <c r="D10454">
        <v>23</v>
      </c>
      <c r="E10454">
        <f t="shared" si="702"/>
        <v>5</v>
      </c>
      <c r="F10454" t="str">
        <f t="shared" si="703"/>
        <v>仏滅</v>
      </c>
      <c r="G10454" t="str">
        <f t="shared" si="700"/>
        <v>日</v>
      </c>
      <c r="I10454" t="str">
        <f t="shared" si="701"/>
        <v/>
      </c>
    </row>
    <row r="10455" spans="1:9">
      <c r="A10455" s="1">
        <v>46979</v>
      </c>
      <c r="B10455" s="6" t="s">
        <v>262</v>
      </c>
      <c r="C10455" s="7">
        <v>6</v>
      </c>
      <c r="D10455">
        <v>24</v>
      </c>
      <c r="E10455">
        <f t="shared" si="702"/>
        <v>0</v>
      </c>
      <c r="F10455" t="str">
        <f t="shared" si="703"/>
        <v>大安</v>
      </c>
      <c r="G10455" t="str">
        <f t="shared" si="700"/>
        <v>月</v>
      </c>
      <c r="I10455" t="str">
        <f t="shared" si="701"/>
        <v/>
      </c>
    </row>
    <row r="10456" spans="1:9">
      <c r="A10456" s="1">
        <v>46980</v>
      </c>
      <c r="B10456" s="6" t="s">
        <v>263</v>
      </c>
      <c r="C10456" s="7">
        <v>6</v>
      </c>
      <c r="D10456">
        <v>25</v>
      </c>
      <c r="E10456">
        <f t="shared" si="702"/>
        <v>1</v>
      </c>
      <c r="F10456" t="str">
        <f t="shared" si="703"/>
        <v>赤口</v>
      </c>
      <c r="G10456" t="str">
        <f t="shared" si="700"/>
        <v>火</v>
      </c>
      <c r="I10456" t="str">
        <f t="shared" si="701"/>
        <v/>
      </c>
    </row>
    <row r="10457" spans="1:9">
      <c r="A10457" s="1">
        <v>46981</v>
      </c>
      <c r="B10457" s="6" t="s">
        <v>264</v>
      </c>
      <c r="C10457" s="7">
        <v>6</v>
      </c>
      <c r="D10457">
        <v>26</v>
      </c>
      <c r="E10457">
        <f t="shared" si="702"/>
        <v>2</v>
      </c>
      <c r="F10457" t="str">
        <f t="shared" si="703"/>
        <v>先勝</v>
      </c>
      <c r="G10457" t="str">
        <f t="shared" si="700"/>
        <v>水</v>
      </c>
      <c r="I10457" t="str">
        <f t="shared" si="701"/>
        <v/>
      </c>
    </row>
    <row r="10458" spans="1:9">
      <c r="A10458" s="1">
        <v>46982</v>
      </c>
      <c r="B10458" s="6" t="s">
        <v>265</v>
      </c>
      <c r="C10458" s="7">
        <v>6</v>
      </c>
      <c r="D10458">
        <v>27</v>
      </c>
      <c r="E10458">
        <f t="shared" si="702"/>
        <v>3</v>
      </c>
      <c r="F10458" t="str">
        <f t="shared" si="703"/>
        <v>友引</v>
      </c>
      <c r="G10458" t="str">
        <f t="shared" si="700"/>
        <v>木</v>
      </c>
      <c r="I10458" t="str">
        <f t="shared" si="701"/>
        <v/>
      </c>
    </row>
    <row r="10459" spans="1:9">
      <c r="A10459" s="1">
        <v>46983</v>
      </c>
      <c r="B10459" s="6" t="s">
        <v>266</v>
      </c>
      <c r="C10459" s="7">
        <v>6</v>
      </c>
      <c r="D10459">
        <v>28</v>
      </c>
      <c r="E10459">
        <f t="shared" si="702"/>
        <v>4</v>
      </c>
      <c r="F10459" t="str">
        <f t="shared" si="703"/>
        <v>先負</v>
      </c>
      <c r="G10459" t="str">
        <f t="shared" si="700"/>
        <v>金</v>
      </c>
      <c r="I10459" t="str">
        <f t="shared" si="701"/>
        <v/>
      </c>
    </row>
    <row r="10460" spans="1:9">
      <c r="A10460" s="1">
        <v>46984</v>
      </c>
      <c r="B10460" s="6" t="s">
        <v>267</v>
      </c>
      <c r="C10460" s="7">
        <v>6</v>
      </c>
      <c r="D10460">
        <v>29</v>
      </c>
      <c r="E10460">
        <f t="shared" si="702"/>
        <v>5</v>
      </c>
      <c r="F10460" t="str">
        <f t="shared" si="703"/>
        <v>仏滅</v>
      </c>
      <c r="G10460" t="str">
        <f t="shared" si="700"/>
        <v>土</v>
      </c>
      <c r="I10460" t="str">
        <f t="shared" si="701"/>
        <v/>
      </c>
    </row>
    <row r="10461" spans="1:9">
      <c r="A10461" s="1">
        <v>46985</v>
      </c>
      <c r="B10461" s="6" t="s">
        <v>623</v>
      </c>
      <c r="C10461" s="7">
        <v>7</v>
      </c>
      <c r="D10461">
        <v>1</v>
      </c>
      <c r="E10461">
        <f t="shared" si="702"/>
        <v>2</v>
      </c>
      <c r="F10461" t="str">
        <f t="shared" si="703"/>
        <v>先勝</v>
      </c>
      <c r="G10461" t="str">
        <f t="shared" si="700"/>
        <v>日</v>
      </c>
      <c r="I10461" t="str">
        <f t="shared" si="701"/>
        <v/>
      </c>
    </row>
    <row r="10462" spans="1:9">
      <c r="A10462" s="1">
        <v>46986</v>
      </c>
      <c r="B10462" s="6" t="s">
        <v>269</v>
      </c>
      <c r="C10462" s="7">
        <v>7</v>
      </c>
      <c r="D10462">
        <v>2</v>
      </c>
      <c r="E10462">
        <f t="shared" si="702"/>
        <v>3</v>
      </c>
      <c r="F10462" t="str">
        <f t="shared" si="703"/>
        <v>友引</v>
      </c>
      <c r="G10462" t="str">
        <f t="shared" si="700"/>
        <v>月</v>
      </c>
      <c r="I10462" t="str">
        <f t="shared" si="701"/>
        <v/>
      </c>
    </row>
    <row r="10463" spans="1:9">
      <c r="A10463" s="1">
        <v>46987</v>
      </c>
      <c r="B10463" s="6" t="s">
        <v>270</v>
      </c>
      <c r="C10463" s="7">
        <v>7</v>
      </c>
      <c r="D10463">
        <v>3</v>
      </c>
      <c r="E10463">
        <f t="shared" si="702"/>
        <v>4</v>
      </c>
      <c r="F10463" t="str">
        <f t="shared" si="703"/>
        <v>先負</v>
      </c>
      <c r="G10463" t="str">
        <f t="shared" si="700"/>
        <v>火</v>
      </c>
      <c r="I10463" t="str">
        <f t="shared" si="701"/>
        <v/>
      </c>
    </row>
    <row r="10464" spans="1:9">
      <c r="A10464" s="1">
        <v>46988</v>
      </c>
      <c r="B10464" s="6" t="s">
        <v>271</v>
      </c>
      <c r="C10464" s="7">
        <v>7</v>
      </c>
      <c r="D10464">
        <v>4</v>
      </c>
      <c r="E10464">
        <f t="shared" si="702"/>
        <v>5</v>
      </c>
      <c r="F10464" t="str">
        <f t="shared" si="703"/>
        <v>仏滅</v>
      </c>
      <c r="G10464" t="str">
        <f t="shared" si="700"/>
        <v>水</v>
      </c>
      <c r="I10464" t="str">
        <f t="shared" si="701"/>
        <v/>
      </c>
    </row>
    <row r="10465" spans="1:9">
      <c r="A10465" s="1">
        <v>46989</v>
      </c>
      <c r="B10465" s="6" t="s">
        <v>272</v>
      </c>
      <c r="C10465" s="7">
        <v>7</v>
      </c>
      <c r="D10465">
        <v>5</v>
      </c>
      <c r="E10465">
        <f t="shared" si="702"/>
        <v>0</v>
      </c>
      <c r="F10465" t="str">
        <f t="shared" si="703"/>
        <v>大安</v>
      </c>
      <c r="G10465" t="str">
        <f t="shared" si="700"/>
        <v>木</v>
      </c>
      <c r="I10465" t="str">
        <f t="shared" si="701"/>
        <v/>
      </c>
    </row>
    <row r="10466" spans="1:9">
      <c r="A10466" s="1">
        <v>46990</v>
      </c>
      <c r="B10466" s="6" t="s">
        <v>273</v>
      </c>
      <c r="C10466" s="7">
        <v>7</v>
      </c>
      <c r="D10466">
        <v>6</v>
      </c>
      <c r="E10466">
        <f t="shared" si="702"/>
        <v>1</v>
      </c>
      <c r="F10466" t="str">
        <f t="shared" si="703"/>
        <v>赤口</v>
      </c>
      <c r="G10466" t="str">
        <f t="shared" si="700"/>
        <v>金</v>
      </c>
      <c r="I10466" t="str">
        <f t="shared" si="701"/>
        <v/>
      </c>
    </row>
    <row r="10467" spans="1:9">
      <c r="A10467" s="1">
        <v>46991</v>
      </c>
      <c r="B10467" s="6" t="s">
        <v>274</v>
      </c>
      <c r="C10467" s="7">
        <v>7</v>
      </c>
      <c r="D10467">
        <v>7</v>
      </c>
      <c r="E10467">
        <f t="shared" si="702"/>
        <v>2</v>
      </c>
      <c r="F10467" t="str">
        <f t="shared" si="703"/>
        <v>先勝</v>
      </c>
      <c r="G10467" t="str">
        <f t="shared" si="700"/>
        <v>土</v>
      </c>
      <c r="I10467" t="str">
        <f t="shared" si="701"/>
        <v/>
      </c>
    </row>
    <row r="10468" spans="1:9">
      <c r="A10468" s="1">
        <v>46992</v>
      </c>
      <c r="B10468" s="6" t="s">
        <v>275</v>
      </c>
      <c r="C10468" s="7">
        <v>7</v>
      </c>
      <c r="D10468">
        <v>8</v>
      </c>
      <c r="E10468">
        <f t="shared" si="702"/>
        <v>3</v>
      </c>
      <c r="F10468" t="str">
        <f t="shared" si="703"/>
        <v>友引</v>
      </c>
      <c r="G10468" t="str">
        <f t="shared" si="700"/>
        <v>日</v>
      </c>
      <c r="I10468" t="str">
        <f t="shared" si="701"/>
        <v/>
      </c>
    </row>
    <row r="10469" spans="1:9">
      <c r="A10469" s="1">
        <v>46993</v>
      </c>
      <c r="B10469" s="6" t="s">
        <v>276</v>
      </c>
      <c r="C10469" s="7">
        <v>7</v>
      </c>
      <c r="D10469">
        <v>9</v>
      </c>
      <c r="E10469">
        <f t="shared" si="702"/>
        <v>4</v>
      </c>
      <c r="F10469" t="str">
        <f t="shared" si="703"/>
        <v>先負</v>
      </c>
      <c r="G10469" t="str">
        <f t="shared" si="700"/>
        <v>月</v>
      </c>
      <c r="I10469" t="str">
        <f t="shared" si="701"/>
        <v/>
      </c>
    </row>
    <row r="10470" spans="1:9">
      <c r="A10470" s="1">
        <v>46994</v>
      </c>
      <c r="B10470" s="6" t="s">
        <v>277</v>
      </c>
      <c r="C10470" s="7">
        <v>7</v>
      </c>
      <c r="D10470">
        <v>10</v>
      </c>
      <c r="E10470">
        <f t="shared" si="702"/>
        <v>5</v>
      </c>
      <c r="F10470" t="str">
        <f t="shared" si="703"/>
        <v>仏滅</v>
      </c>
      <c r="G10470" t="str">
        <f t="shared" si="700"/>
        <v>火</v>
      </c>
      <c r="I10470" t="str">
        <f t="shared" si="701"/>
        <v/>
      </c>
    </row>
    <row r="10471" spans="1:9">
      <c r="A10471" s="1">
        <v>46995</v>
      </c>
      <c r="B10471" s="6" t="s">
        <v>278</v>
      </c>
      <c r="C10471" s="7">
        <v>7</v>
      </c>
      <c r="D10471">
        <v>11</v>
      </c>
      <c r="E10471">
        <f t="shared" si="702"/>
        <v>0</v>
      </c>
      <c r="F10471" t="str">
        <f t="shared" si="703"/>
        <v>大安</v>
      </c>
      <c r="G10471" t="str">
        <f t="shared" si="700"/>
        <v>水</v>
      </c>
      <c r="I10471" t="str">
        <f t="shared" si="701"/>
        <v/>
      </c>
    </row>
    <row r="10472" spans="1:9">
      <c r="A10472" s="1">
        <v>46996</v>
      </c>
      <c r="B10472" s="6" t="s">
        <v>279</v>
      </c>
      <c r="C10472" s="7">
        <v>7</v>
      </c>
      <c r="D10472">
        <v>12</v>
      </c>
      <c r="E10472">
        <f t="shared" si="702"/>
        <v>1</v>
      </c>
      <c r="F10472" t="str">
        <f t="shared" si="703"/>
        <v>赤口</v>
      </c>
      <c r="G10472" t="str">
        <f t="shared" si="700"/>
        <v>木</v>
      </c>
      <c r="I10472" t="str">
        <f t="shared" si="701"/>
        <v/>
      </c>
    </row>
    <row r="10473" spans="1:9">
      <c r="A10473" s="1">
        <v>46997</v>
      </c>
      <c r="B10473" s="6" t="s">
        <v>280</v>
      </c>
      <c r="C10473" s="7">
        <v>7</v>
      </c>
      <c r="D10473">
        <v>13</v>
      </c>
      <c r="E10473">
        <f t="shared" si="702"/>
        <v>2</v>
      </c>
      <c r="F10473" t="str">
        <f t="shared" si="703"/>
        <v>先勝</v>
      </c>
      <c r="G10473" t="str">
        <f t="shared" si="700"/>
        <v>金</v>
      </c>
      <c r="I10473" t="str">
        <f t="shared" si="701"/>
        <v/>
      </c>
    </row>
    <row r="10474" spans="1:9">
      <c r="A10474" s="1">
        <v>46998</v>
      </c>
      <c r="B10474" s="6" t="s">
        <v>281</v>
      </c>
      <c r="C10474" s="7">
        <v>7</v>
      </c>
      <c r="D10474">
        <v>14</v>
      </c>
      <c r="E10474">
        <f t="shared" si="702"/>
        <v>3</v>
      </c>
      <c r="F10474" t="str">
        <f t="shared" si="703"/>
        <v>友引</v>
      </c>
      <c r="G10474" t="str">
        <f t="shared" si="700"/>
        <v>土</v>
      </c>
      <c r="I10474" t="str">
        <f t="shared" si="701"/>
        <v/>
      </c>
    </row>
    <row r="10475" spans="1:9">
      <c r="A10475" s="1">
        <v>46999</v>
      </c>
      <c r="B10475" s="6" t="s">
        <v>282</v>
      </c>
      <c r="C10475" s="7">
        <v>7</v>
      </c>
      <c r="D10475">
        <v>15</v>
      </c>
      <c r="E10475">
        <f t="shared" si="702"/>
        <v>4</v>
      </c>
      <c r="F10475" t="str">
        <f t="shared" si="703"/>
        <v>先負</v>
      </c>
      <c r="G10475" t="str">
        <f t="shared" si="700"/>
        <v>日</v>
      </c>
      <c r="I10475" t="str">
        <f t="shared" si="701"/>
        <v/>
      </c>
    </row>
    <row r="10476" spans="1:9">
      <c r="A10476" s="1">
        <v>47000</v>
      </c>
      <c r="B10476" s="6" t="s">
        <v>283</v>
      </c>
      <c r="C10476" s="7">
        <v>7</v>
      </c>
      <c r="D10476">
        <v>16</v>
      </c>
      <c r="E10476">
        <f t="shared" si="702"/>
        <v>5</v>
      </c>
      <c r="F10476" t="str">
        <f t="shared" si="703"/>
        <v>仏滅</v>
      </c>
      <c r="G10476" t="str">
        <f t="shared" si="700"/>
        <v>月</v>
      </c>
      <c r="I10476" t="str">
        <f t="shared" si="701"/>
        <v/>
      </c>
    </row>
    <row r="10477" spans="1:9">
      <c r="A10477" s="1">
        <v>47001</v>
      </c>
      <c r="B10477" s="6" t="s">
        <v>284</v>
      </c>
      <c r="C10477" s="7">
        <v>7</v>
      </c>
      <c r="D10477">
        <v>17</v>
      </c>
      <c r="E10477">
        <f t="shared" si="702"/>
        <v>0</v>
      </c>
      <c r="F10477" t="str">
        <f t="shared" si="703"/>
        <v>大安</v>
      </c>
      <c r="G10477" t="str">
        <f t="shared" si="700"/>
        <v>火</v>
      </c>
      <c r="I10477" t="str">
        <f t="shared" si="701"/>
        <v/>
      </c>
    </row>
    <row r="10478" spans="1:9">
      <c r="A10478" s="1">
        <v>47002</v>
      </c>
      <c r="B10478" s="6" t="s">
        <v>285</v>
      </c>
      <c r="C10478" s="7">
        <v>7</v>
      </c>
      <c r="D10478">
        <v>18</v>
      </c>
      <c r="E10478">
        <f t="shared" si="702"/>
        <v>1</v>
      </c>
      <c r="F10478" t="str">
        <f t="shared" si="703"/>
        <v>赤口</v>
      </c>
      <c r="G10478" t="str">
        <f t="shared" si="700"/>
        <v>水</v>
      </c>
      <c r="I10478" t="str">
        <f t="shared" si="701"/>
        <v/>
      </c>
    </row>
    <row r="10479" spans="1:9">
      <c r="A10479" s="1">
        <v>47003</v>
      </c>
      <c r="B10479" s="6" t="s">
        <v>286</v>
      </c>
      <c r="C10479" s="7">
        <v>7</v>
      </c>
      <c r="D10479">
        <v>19</v>
      </c>
      <c r="E10479">
        <f t="shared" si="702"/>
        <v>2</v>
      </c>
      <c r="F10479" t="str">
        <f t="shared" si="703"/>
        <v>先勝</v>
      </c>
      <c r="G10479" t="str">
        <f t="shared" si="700"/>
        <v>木</v>
      </c>
      <c r="I10479" t="str">
        <f t="shared" si="701"/>
        <v/>
      </c>
    </row>
    <row r="10480" spans="1:9">
      <c r="A10480" s="1">
        <v>47004</v>
      </c>
      <c r="B10480" s="6" t="s">
        <v>287</v>
      </c>
      <c r="C10480" s="7">
        <v>7</v>
      </c>
      <c r="D10480">
        <v>20</v>
      </c>
      <c r="E10480">
        <f t="shared" si="702"/>
        <v>3</v>
      </c>
      <c r="F10480" t="str">
        <f t="shared" si="703"/>
        <v>友引</v>
      </c>
      <c r="G10480" t="str">
        <f t="shared" si="700"/>
        <v>金</v>
      </c>
      <c r="I10480" t="str">
        <f t="shared" si="701"/>
        <v/>
      </c>
    </row>
    <row r="10481" spans="1:9">
      <c r="A10481" s="1">
        <v>47005</v>
      </c>
      <c r="B10481" s="6" t="s">
        <v>288</v>
      </c>
      <c r="C10481" s="7">
        <v>7</v>
      </c>
      <c r="D10481">
        <v>21</v>
      </c>
      <c r="E10481">
        <f t="shared" si="702"/>
        <v>4</v>
      </c>
      <c r="F10481" t="str">
        <f t="shared" si="703"/>
        <v>先負</v>
      </c>
      <c r="G10481" t="str">
        <f t="shared" si="700"/>
        <v>土</v>
      </c>
      <c r="I10481" t="str">
        <f t="shared" si="701"/>
        <v/>
      </c>
    </row>
    <row r="10482" spans="1:9">
      <c r="A10482" s="1">
        <v>47006</v>
      </c>
      <c r="B10482" s="6" t="s">
        <v>289</v>
      </c>
      <c r="C10482" s="7">
        <v>7</v>
      </c>
      <c r="D10482">
        <v>22</v>
      </c>
      <c r="E10482">
        <f t="shared" si="702"/>
        <v>5</v>
      </c>
      <c r="F10482" t="str">
        <f t="shared" si="703"/>
        <v>仏滅</v>
      </c>
      <c r="G10482" t="str">
        <f t="shared" si="700"/>
        <v>日</v>
      </c>
      <c r="I10482" t="str">
        <f t="shared" si="701"/>
        <v/>
      </c>
    </row>
    <row r="10483" spans="1:9">
      <c r="A10483" s="1">
        <v>47007</v>
      </c>
      <c r="B10483" s="6" t="s">
        <v>290</v>
      </c>
      <c r="C10483" s="7">
        <v>7</v>
      </c>
      <c r="D10483">
        <v>23</v>
      </c>
      <c r="E10483">
        <f t="shared" si="702"/>
        <v>0</v>
      </c>
      <c r="F10483" t="str">
        <f t="shared" si="703"/>
        <v>大安</v>
      </c>
      <c r="G10483" t="str">
        <f t="shared" si="700"/>
        <v>月</v>
      </c>
      <c r="I10483" t="str">
        <f t="shared" si="701"/>
        <v/>
      </c>
    </row>
    <row r="10484" spans="1:9">
      <c r="A10484" s="1">
        <v>47008</v>
      </c>
      <c r="B10484" s="6" t="s">
        <v>291</v>
      </c>
      <c r="C10484" s="7">
        <v>7</v>
      </c>
      <c r="D10484">
        <v>24</v>
      </c>
      <c r="E10484">
        <f t="shared" si="702"/>
        <v>1</v>
      </c>
      <c r="F10484" t="str">
        <f t="shared" si="703"/>
        <v>赤口</v>
      </c>
      <c r="G10484" t="str">
        <f t="shared" si="700"/>
        <v>火</v>
      </c>
      <c r="I10484" t="str">
        <f t="shared" si="701"/>
        <v/>
      </c>
    </row>
    <row r="10485" spans="1:9">
      <c r="A10485" s="1">
        <v>47009</v>
      </c>
      <c r="B10485" s="6" t="s">
        <v>292</v>
      </c>
      <c r="C10485" s="7">
        <v>7</v>
      </c>
      <c r="D10485">
        <v>25</v>
      </c>
      <c r="E10485">
        <f t="shared" si="702"/>
        <v>2</v>
      </c>
      <c r="F10485" t="str">
        <f t="shared" si="703"/>
        <v>先勝</v>
      </c>
      <c r="G10485" t="str">
        <f t="shared" si="700"/>
        <v>水</v>
      </c>
      <c r="I10485" t="str">
        <f t="shared" si="701"/>
        <v/>
      </c>
    </row>
    <row r="10486" spans="1:9">
      <c r="A10486" s="1">
        <v>47010</v>
      </c>
      <c r="B10486" s="6" t="s">
        <v>293</v>
      </c>
      <c r="C10486" s="7">
        <v>7</v>
      </c>
      <c r="D10486">
        <v>26</v>
      </c>
      <c r="E10486">
        <f t="shared" si="702"/>
        <v>3</v>
      </c>
      <c r="F10486" t="str">
        <f t="shared" si="703"/>
        <v>友引</v>
      </c>
      <c r="G10486" t="str">
        <f t="shared" si="700"/>
        <v>木</v>
      </c>
      <c r="I10486" t="str">
        <f t="shared" si="701"/>
        <v/>
      </c>
    </row>
    <row r="10487" spans="1:9">
      <c r="A10487" s="1">
        <v>47011</v>
      </c>
      <c r="B10487" s="6" t="s">
        <v>294</v>
      </c>
      <c r="C10487" s="7">
        <v>7</v>
      </c>
      <c r="D10487">
        <v>27</v>
      </c>
      <c r="E10487">
        <f t="shared" si="702"/>
        <v>4</v>
      </c>
      <c r="F10487" t="str">
        <f t="shared" si="703"/>
        <v>先負</v>
      </c>
      <c r="G10487" t="str">
        <f t="shared" si="700"/>
        <v>金</v>
      </c>
      <c r="I10487" t="str">
        <f t="shared" si="701"/>
        <v/>
      </c>
    </row>
    <row r="10488" spans="1:9">
      <c r="A10488" s="1">
        <v>47012</v>
      </c>
      <c r="B10488" s="6" t="s">
        <v>295</v>
      </c>
      <c r="C10488" s="7">
        <v>7</v>
      </c>
      <c r="D10488">
        <v>28</v>
      </c>
      <c r="E10488">
        <f t="shared" si="702"/>
        <v>5</v>
      </c>
      <c r="F10488" t="str">
        <f t="shared" si="703"/>
        <v>仏滅</v>
      </c>
      <c r="G10488" t="str">
        <f t="shared" si="700"/>
        <v>土</v>
      </c>
      <c r="I10488" t="str">
        <f t="shared" si="701"/>
        <v/>
      </c>
    </row>
    <row r="10489" spans="1:9">
      <c r="A10489" s="1">
        <v>47013</v>
      </c>
      <c r="B10489" s="6" t="s">
        <v>296</v>
      </c>
      <c r="C10489" s="7">
        <v>7</v>
      </c>
      <c r="D10489">
        <v>29</v>
      </c>
      <c r="E10489">
        <f t="shared" si="702"/>
        <v>0</v>
      </c>
      <c r="F10489" t="str">
        <f t="shared" si="703"/>
        <v>大安</v>
      </c>
      <c r="G10489" t="str">
        <f t="shared" si="700"/>
        <v>日</v>
      </c>
      <c r="I10489" t="str">
        <f t="shared" si="701"/>
        <v/>
      </c>
    </row>
    <row r="10490" spans="1:9">
      <c r="A10490" s="1">
        <v>47014</v>
      </c>
      <c r="B10490" s="6" t="s">
        <v>297</v>
      </c>
      <c r="C10490" s="7">
        <v>7</v>
      </c>
      <c r="D10490">
        <v>30</v>
      </c>
      <c r="E10490">
        <f t="shared" si="702"/>
        <v>1</v>
      </c>
      <c r="F10490" t="str">
        <f t="shared" si="703"/>
        <v>赤口</v>
      </c>
      <c r="G10490" t="str">
        <f t="shared" si="700"/>
        <v>月</v>
      </c>
      <c r="I10490" t="str">
        <f t="shared" si="701"/>
        <v/>
      </c>
    </row>
    <row r="10491" spans="1:9">
      <c r="A10491" s="1">
        <v>47015</v>
      </c>
      <c r="B10491" s="6" t="s">
        <v>582</v>
      </c>
      <c r="C10491" s="7">
        <v>8</v>
      </c>
      <c r="D10491">
        <v>1</v>
      </c>
      <c r="E10491">
        <f t="shared" si="702"/>
        <v>3</v>
      </c>
      <c r="F10491" t="str">
        <f t="shared" si="703"/>
        <v>友引</v>
      </c>
      <c r="G10491" t="str">
        <f t="shared" si="700"/>
        <v>火</v>
      </c>
      <c r="I10491" t="str">
        <f t="shared" si="701"/>
        <v/>
      </c>
    </row>
    <row r="10492" spans="1:9">
      <c r="A10492" s="1">
        <v>47016</v>
      </c>
      <c r="B10492" s="6" t="s">
        <v>299</v>
      </c>
      <c r="C10492" s="7">
        <v>8</v>
      </c>
      <c r="D10492">
        <v>2</v>
      </c>
      <c r="E10492">
        <f t="shared" si="702"/>
        <v>4</v>
      </c>
      <c r="F10492" t="str">
        <f t="shared" si="703"/>
        <v>先負</v>
      </c>
      <c r="G10492" t="str">
        <f t="shared" si="700"/>
        <v>水</v>
      </c>
      <c r="I10492" t="str">
        <f t="shared" si="701"/>
        <v/>
      </c>
    </row>
    <row r="10493" spans="1:9">
      <c r="A10493" s="1">
        <v>47017</v>
      </c>
      <c r="B10493" s="6" t="s">
        <v>300</v>
      </c>
      <c r="C10493" s="7">
        <v>8</v>
      </c>
      <c r="D10493">
        <v>3</v>
      </c>
      <c r="E10493">
        <f t="shared" si="702"/>
        <v>5</v>
      </c>
      <c r="F10493" t="str">
        <f t="shared" si="703"/>
        <v>仏滅</v>
      </c>
      <c r="G10493" t="str">
        <f t="shared" si="700"/>
        <v>木</v>
      </c>
      <c r="I10493" t="str">
        <f t="shared" si="701"/>
        <v/>
      </c>
    </row>
    <row r="10494" spans="1:9">
      <c r="A10494" s="1">
        <v>47018</v>
      </c>
      <c r="B10494" s="6" t="s">
        <v>301</v>
      </c>
      <c r="C10494" s="7">
        <v>8</v>
      </c>
      <c r="D10494">
        <v>4</v>
      </c>
      <c r="E10494">
        <f t="shared" si="702"/>
        <v>0</v>
      </c>
      <c r="F10494" t="str">
        <f t="shared" si="703"/>
        <v>大安</v>
      </c>
      <c r="G10494" t="str">
        <f t="shared" si="700"/>
        <v>金</v>
      </c>
      <c r="I10494" t="str">
        <f t="shared" si="701"/>
        <v/>
      </c>
    </row>
    <row r="10495" spans="1:9">
      <c r="A10495" s="1">
        <v>47019</v>
      </c>
      <c r="B10495" s="6" t="s">
        <v>302</v>
      </c>
      <c r="C10495" s="7">
        <v>8</v>
      </c>
      <c r="D10495">
        <v>5</v>
      </c>
      <c r="E10495">
        <f t="shared" si="702"/>
        <v>1</v>
      </c>
      <c r="F10495" t="str">
        <f t="shared" si="703"/>
        <v>赤口</v>
      </c>
      <c r="G10495" t="str">
        <f t="shared" si="700"/>
        <v>土</v>
      </c>
      <c r="I10495" t="str">
        <f t="shared" si="701"/>
        <v/>
      </c>
    </row>
    <row r="10496" spans="1:9">
      <c r="A10496" s="1">
        <v>47020</v>
      </c>
      <c r="B10496" s="6" t="s">
        <v>303</v>
      </c>
      <c r="C10496" s="7">
        <v>8</v>
      </c>
      <c r="D10496">
        <v>6</v>
      </c>
      <c r="E10496">
        <f t="shared" si="702"/>
        <v>2</v>
      </c>
      <c r="F10496" t="str">
        <f t="shared" si="703"/>
        <v>先勝</v>
      </c>
      <c r="G10496" t="str">
        <f t="shared" si="700"/>
        <v>日</v>
      </c>
      <c r="I10496" t="str">
        <f t="shared" si="701"/>
        <v/>
      </c>
    </row>
    <row r="10497" spans="1:9">
      <c r="A10497" s="1">
        <v>47021</v>
      </c>
      <c r="B10497" s="6" t="s">
        <v>304</v>
      </c>
      <c r="C10497" s="7">
        <v>8</v>
      </c>
      <c r="D10497">
        <v>7</v>
      </c>
      <c r="E10497">
        <f t="shared" si="702"/>
        <v>3</v>
      </c>
      <c r="F10497" t="str">
        <f t="shared" si="703"/>
        <v>友引</v>
      </c>
      <c r="G10497" t="str">
        <f t="shared" si="700"/>
        <v>月</v>
      </c>
      <c r="I10497" t="str">
        <f t="shared" si="701"/>
        <v/>
      </c>
    </row>
    <row r="10498" spans="1:9">
      <c r="A10498" s="1">
        <v>47022</v>
      </c>
      <c r="B10498" s="6" t="s">
        <v>305</v>
      </c>
      <c r="C10498" s="7">
        <v>8</v>
      </c>
      <c r="D10498">
        <v>8</v>
      </c>
      <c r="E10498">
        <f t="shared" si="702"/>
        <v>4</v>
      </c>
      <c r="F10498" t="str">
        <f t="shared" si="703"/>
        <v>先負</v>
      </c>
      <c r="G10498" t="str">
        <f t="shared" si="700"/>
        <v>火</v>
      </c>
      <c r="I10498" t="str">
        <f t="shared" si="701"/>
        <v/>
      </c>
    </row>
    <row r="10499" spans="1:9">
      <c r="A10499" s="1">
        <v>47023</v>
      </c>
      <c r="B10499" s="6" t="s">
        <v>306</v>
      </c>
      <c r="C10499" s="7">
        <v>8</v>
      </c>
      <c r="D10499">
        <v>9</v>
      </c>
      <c r="E10499">
        <f t="shared" si="702"/>
        <v>5</v>
      </c>
      <c r="F10499" t="str">
        <f t="shared" si="703"/>
        <v>仏滅</v>
      </c>
      <c r="G10499" t="str">
        <f t="shared" ref="G10499:G10562" si="704">TEXT(A10499,"aaa")</f>
        <v>水</v>
      </c>
      <c r="I10499" t="str">
        <f t="shared" ref="I10499:I10562" si="705">IF(ISERROR(VLOOKUP(H10499,$K$29:$L$39,2,FALSE)),"",VLOOKUP(H10499,$K$29:$L$39,2,FALSE))</f>
        <v/>
      </c>
    </row>
    <row r="10500" spans="1:9">
      <c r="A10500" s="1">
        <v>47024</v>
      </c>
      <c r="B10500" s="6" t="s">
        <v>307</v>
      </c>
      <c r="C10500" s="7">
        <v>8</v>
      </c>
      <c r="D10500">
        <v>10</v>
      </c>
      <c r="E10500">
        <f t="shared" si="702"/>
        <v>0</v>
      </c>
      <c r="F10500" t="str">
        <f t="shared" si="703"/>
        <v>大安</v>
      </c>
      <c r="G10500" t="str">
        <f t="shared" si="704"/>
        <v>木</v>
      </c>
      <c r="I10500" t="str">
        <f t="shared" si="705"/>
        <v/>
      </c>
    </row>
    <row r="10501" spans="1:9">
      <c r="A10501" s="1">
        <v>47025</v>
      </c>
      <c r="B10501" s="6" t="s">
        <v>308</v>
      </c>
      <c r="C10501" s="7">
        <v>8</v>
      </c>
      <c r="D10501">
        <v>11</v>
      </c>
      <c r="E10501">
        <f t="shared" si="702"/>
        <v>1</v>
      </c>
      <c r="F10501" t="str">
        <f t="shared" si="703"/>
        <v>赤口</v>
      </c>
      <c r="G10501" t="str">
        <f t="shared" si="704"/>
        <v>金</v>
      </c>
      <c r="I10501" t="str">
        <f t="shared" si="705"/>
        <v/>
      </c>
    </row>
    <row r="10502" spans="1:9">
      <c r="A10502" s="1">
        <v>47026</v>
      </c>
      <c r="B10502" s="6" t="s">
        <v>309</v>
      </c>
      <c r="C10502" s="7">
        <v>8</v>
      </c>
      <c r="D10502">
        <v>12</v>
      </c>
      <c r="E10502">
        <f t="shared" si="702"/>
        <v>2</v>
      </c>
      <c r="F10502" t="str">
        <f t="shared" si="703"/>
        <v>先勝</v>
      </c>
      <c r="G10502" t="str">
        <f t="shared" si="704"/>
        <v>土</v>
      </c>
      <c r="I10502" t="str">
        <f t="shared" si="705"/>
        <v/>
      </c>
    </row>
    <row r="10503" spans="1:9">
      <c r="A10503" s="1">
        <v>47027</v>
      </c>
      <c r="B10503" s="6" t="s">
        <v>310</v>
      </c>
      <c r="C10503" s="7">
        <v>8</v>
      </c>
      <c r="D10503">
        <v>13</v>
      </c>
      <c r="E10503">
        <f t="shared" si="702"/>
        <v>3</v>
      </c>
      <c r="F10503" t="str">
        <f t="shared" si="703"/>
        <v>友引</v>
      </c>
      <c r="G10503" t="str">
        <f t="shared" si="704"/>
        <v>日</v>
      </c>
      <c r="I10503" t="str">
        <f t="shared" si="705"/>
        <v/>
      </c>
    </row>
    <row r="10504" spans="1:9">
      <c r="A10504" s="1">
        <v>47028</v>
      </c>
      <c r="B10504" s="6" t="s">
        <v>311</v>
      </c>
      <c r="C10504" s="7">
        <v>8</v>
      </c>
      <c r="D10504">
        <v>14</v>
      </c>
      <c r="E10504">
        <f t="shared" si="702"/>
        <v>4</v>
      </c>
      <c r="F10504" t="str">
        <f t="shared" si="703"/>
        <v>先負</v>
      </c>
      <c r="G10504" t="str">
        <f t="shared" si="704"/>
        <v>月</v>
      </c>
      <c r="I10504" t="str">
        <f t="shared" si="705"/>
        <v/>
      </c>
    </row>
    <row r="10505" spans="1:9">
      <c r="A10505" s="1">
        <v>47029</v>
      </c>
      <c r="B10505" s="6" t="s">
        <v>312</v>
      </c>
      <c r="C10505" s="7">
        <v>8</v>
      </c>
      <c r="D10505">
        <v>15</v>
      </c>
      <c r="E10505">
        <f t="shared" si="702"/>
        <v>5</v>
      </c>
      <c r="F10505" t="str">
        <f t="shared" si="703"/>
        <v>仏滅</v>
      </c>
      <c r="G10505" t="str">
        <f t="shared" si="704"/>
        <v>火</v>
      </c>
      <c r="I10505" t="str">
        <f t="shared" si="705"/>
        <v/>
      </c>
    </row>
    <row r="10506" spans="1:9">
      <c r="A10506" s="1">
        <v>47030</v>
      </c>
      <c r="B10506" s="6" t="s">
        <v>313</v>
      </c>
      <c r="C10506" s="7">
        <v>8</v>
      </c>
      <c r="D10506">
        <v>16</v>
      </c>
      <c r="E10506">
        <f t="shared" si="702"/>
        <v>0</v>
      </c>
      <c r="F10506" t="str">
        <f t="shared" si="703"/>
        <v>大安</v>
      </c>
      <c r="G10506" t="str">
        <f t="shared" si="704"/>
        <v>水</v>
      </c>
      <c r="I10506" t="str">
        <f t="shared" si="705"/>
        <v/>
      </c>
    </row>
    <row r="10507" spans="1:9">
      <c r="A10507" s="1">
        <v>47031</v>
      </c>
      <c r="B10507" s="6" t="s">
        <v>314</v>
      </c>
      <c r="C10507" s="7">
        <v>8</v>
      </c>
      <c r="D10507">
        <v>17</v>
      </c>
      <c r="E10507">
        <f t="shared" si="702"/>
        <v>1</v>
      </c>
      <c r="F10507" t="str">
        <f t="shared" si="703"/>
        <v>赤口</v>
      </c>
      <c r="G10507" t="str">
        <f t="shared" si="704"/>
        <v>木</v>
      </c>
      <c r="I10507" t="str">
        <f t="shared" si="705"/>
        <v/>
      </c>
    </row>
    <row r="10508" spans="1:9">
      <c r="A10508" s="1">
        <v>47032</v>
      </c>
      <c r="B10508" s="6" t="s">
        <v>315</v>
      </c>
      <c r="C10508" s="7">
        <v>8</v>
      </c>
      <c r="D10508">
        <v>18</v>
      </c>
      <c r="E10508">
        <f t="shared" ref="E10508:E10571" si="706">MOD(C10508+D10508,6)</f>
        <v>2</v>
      </c>
      <c r="F10508" t="str">
        <f t="shared" ref="F10508:F10571" si="707">VLOOKUP(E10508,$K$18:$L$23,2)</f>
        <v>先勝</v>
      </c>
      <c r="G10508" t="str">
        <f t="shared" si="704"/>
        <v>金</v>
      </c>
      <c r="I10508" t="str">
        <f t="shared" si="705"/>
        <v/>
      </c>
    </row>
    <row r="10509" spans="1:9">
      <c r="A10509" s="1">
        <v>47033</v>
      </c>
      <c r="B10509" s="6" t="s">
        <v>316</v>
      </c>
      <c r="C10509" s="7">
        <v>8</v>
      </c>
      <c r="D10509">
        <v>19</v>
      </c>
      <c r="E10509">
        <f t="shared" si="706"/>
        <v>3</v>
      </c>
      <c r="F10509" t="str">
        <f t="shared" si="707"/>
        <v>友引</v>
      </c>
      <c r="G10509" t="str">
        <f t="shared" si="704"/>
        <v>土</v>
      </c>
      <c r="I10509" t="str">
        <f t="shared" si="705"/>
        <v/>
      </c>
    </row>
    <row r="10510" spans="1:9">
      <c r="A10510" s="1">
        <v>47034</v>
      </c>
      <c r="B10510" s="6" t="s">
        <v>317</v>
      </c>
      <c r="C10510" s="7">
        <v>8</v>
      </c>
      <c r="D10510">
        <v>20</v>
      </c>
      <c r="E10510">
        <f t="shared" si="706"/>
        <v>4</v>
      </c>
      <c r="F10510" t="str">
        <f t="shared" si="707"/>
        <v>先負</v>
      </c>
      <c r="G10510" t="str">
        <f t="shared" si="704"/>
        <v>日</v>
      </c>
      <c r="I10510" t="str">
        <f t="shared" si="705"/>
        <v/>
      </c>
    </row>
    <row r="10511" spans="1:9">
      <c r="A10511" s="1">
        <v>47035</v>
      </c>
      <c r="B10511" s="6" t="s">
        <v>318</v>
      </c>
      <c r="C10511" s="7">
        <v>8</v>
      </c>
      <c r="D10511">
        <v>21</v>
      </c>
      <c r="E10511">
        <f t="shared" si="706"/>
        <v>5</v>
      </c>
      <c r="F10511" t="str">
        <f t="shared" si="707"/>
        <v>仏滅</v>
      </c>
      <c r="G10511" t="str">
        <f t="shared" si="704"/>
        <v>月</v>
      </c>
      <c r="I10511" t="str">
        <f t="shared" si="705"/>
        <v/>
      </c>
    </row>
    <row r="10512" spans="1:9">
      <c r="A10512" s="1">
        <v>47036</v>
      </c>
      <c r="B10512" s="6" t="s">
        <v>319</v>
      </c>
      <c r="C10512" s="7">
        <v>8</v>
      </c>
      <c r="D10512">
        <v>22</v>
      </c>
      <c r="E10512">
        <f t="shared" si="706"/>
        <v>0</v>
      </c>
      <c r="F10512" t="str">
        <f t="shared" si="707"/>
        <v>大安</v>
      </c>
      <c r="G10512" t="str">
        <f t="shared" si="704"/>
        <v>火</v>
      </c>
      <c r="I10512" t="str">
        <f t="shared" si="705"/>
        <v/>
      </c>
    </row>
    <row r="10513" spans="1:9">
      <c r="A10513" s="1">
        <v>47037</v>
      </c>
      <c r="B10513" s="6" t="s">
        <v>320</v>
      </c>
      <c r="C10513" s="7">
        <v>8</v>
      </c>
      <c r="D10513">
        <v>23</v>
      </c>
      <c r="E10513">
        <f t="shared" si="706"/>
        <v>1</v>
      </c>
      <c r="F10513" t="str">
        <f t="shared" si="707"/>
        <v>赤口</v>
      </c>
      <c r="G10513" t="str">
        <f t="shared" si="704"/>
        <v>水</v>
      </c>
      <c r="I10513" t="str">
        <f t="shared" si="705"/>
        <v/>
      </c>
    </row>
    <row r="10514" spans="1:9">
      <c r="A10514" s="1">
        <v>47038</v>
      </c>
      <c r="B10514" s="6" t="s">
        <v>321</v>
      </c>
      <c r="C10514" s="7">
        <v>8</v>
      </c>
      <c r="D10514">
        <v>24</v>
      </c>
      <c r="E10514">
        <f t="shared" si="706"/>
        <v>2</v>
      </c>
      <c r="F10514" t="str">
        <f t="shared" si="707"/>
        <v>先勝</v>
      </c>
      <c r="G10514" t="str">
        <f t="shared" si="704"/>
        <v>木</v>
      </c>
      <c r="I10514" t="str">
        <f t="shared" si="705"/>
        <v/>
      </c>
    </row>
    <row r="10515" spans="1:9">
      <c r="A10515" s="1">
        <v>47039</v>
      </c>
      <c r="B10515" s="6" t="s">
        <v>322</v>
      </c>
      <c r="C10515" s="7">
        <v>8</v>
      </c>
      <c r="D10515">
        <v>25</v>
      </c>
      <c r="E10515">
        <f t="shared" si="706"/>
        <v>3</v>
      </c>
      <c r="F10515" t="str">
        <f t="shared" si="707"/>
        <v>友引</v>
      </c>
      <c r="G10515" t="str">
        <f t="shared" si="704"/>
        <v>金</v>
      </c>
      <c r="I10515" t="str">
        <f t="shared" si="705"/>
        <v/>
      </c>
    </row>
    <row r="10516" spans="1:9">
      <c r="A10516" s="1">
        <v>47040</v>
      </c>
      <c r="B10516" s="6" t="s">
        <v>323</v>
      </c>
      <c r="C10516" s="7">
        <v>8</v>
      </c>
      <c r="D10516">
        <v>26</v>
      </c>
      <c r="E10516">
        <f t="shared" si="706"/>
        <v>4</v>
      </c>
      <c r="F10516" t="str">
        <f t="shared" si="707"/>
        <v>先負</v>
      </c>
      <c r="G10516" t="str">
        <f t="shared" si="704"/>
        <v>土</v>
      </c>
      <c r="I10516" t="str">
        <f t="shared" si="705"/>
        <v/>
      </c>
    </row>
    <row r="10517" spans="1:9">
      <c r="A10517" s="1">
        <v>47041</v>
      </c>
      <c r="B10517" s="6" t="s">
        <v>324</v>
      </c>
      <c r="C10517" s="7">
        <v>8</v>
      </c>
      <c r="D10517">
        <v>27</v>
      </c>
      <c r="E10517">
        <f t="shared" si="706"/>
        <v>5</v>
      </c>
      <c r="F10517" t="str">
        <f t="shared" si="707"/>
        <v>仏滅</v>
      </c>
      <c r="G10517" t="str">
        <f t="shared" si="704"/>
        <v>日</v>
      </c>
      <c r="I10517" t="str">
        <f t="shared" si="705"/>
        <v/>
      </c>
    </row>
    <row r="10518" spans="1:9">
      <c r="A10518" s="1">
        <v>47042</v>
      </c>
      <c r="B10518" s="6" t="s">
        <v>325</v>
      </c>
      <c r="C10518" s="7">
        <v>8</v>
      </c>
      <c r="D10518">
        <v>28</v>
      </c>
      <c r="E10518">
        <f t="shared" si="706"/>
        <v>0</v>
      </c>
      <c r="F10518" t="str">
        <f t="shared" si="707"/>
        <v>大安</v>
      </c>
      <c r="G10518" t="str">
        <f t="shared" si="704"/>
        <v>月</v>
      </c>
      <c r="I10518" t="str">
        <f t="shared" si="705"/>
        <v/>
      </c>
    </row>
    <row r="10519" spans="1:9">
      <c r="A10519" s="1">
        <v>47043</v>
      </c>
      <c r="B10519" s="6" t="s">
        <v>326</v>
      </c>
      <c r="C10519" s="7">
        <v>8</v>
      </c>
      <c r="D10519">
        <v>29</v>
      </c>
      <c r="E10519">
        <f t="shared" si="706"/>
        <v>1</v>
      </c>
      <c r="F10519" t="str">
        <f t="shared" si="707"/>
        <v>赤口</v>
      </c>
      <c r="G10519" t="str">
        <f t="shared" si="704"/>
        <v>火</v>
      </c>
      <c r="I10519" t="str">
        <f t="shared" si="705"/>
        <v/>
      </c>
    </row>
    <row r="10520" spans="1:9">
      <c r="A10520" s="1">
        <v>47044</v>
      </c>
      <c r="B10520" s="6" t="s">
        <v>629</v>
      </c>
      <c r="C10520" s="7">
        <v>9</v>
      </c>
      <c r="D10520">
        <v>1</v>
      </c>
      <c r="E10520">
        <f t="shared" si="706"/>
        <v>4</v>
      </c>
      <c r="F10520" t="str">
        <f t="shared" si="707"/>
        <v>先負</v>
      </c>
      <c r="G10520" t="str">
        <f t="shared" si="704"/>
        <v>水</v>
      </c>
      <c r="I10520" t="str">
        <f t="shared" si="705"/>
        <v/>
      </c>
    </row>
    <row r="10521" spans="1:9">
      <c r="A10521" s="1">
        <v>47045</v>
      </c>
      <c r="B10521" s="6" t="s">
        <v>329</v>
      </c>
      <c r="C10521" s="7">
        <v>9</v>
      </c>
      <c r="D10521">
        <v>2</v>
      </c>
      <c r="E10521">
        <f t="shared" si="706"/>
        <v>5</v>
      </c>
      <c r="F10521" t="str">
        <f t="shared" si="707"/>
        <v>仏滅</v>
      </c>
      <c r="G10521" t="str">
        <f t="shared" si="704"/>
        <v>木</v>
      </c>
      <c r="I10521" t="str">
        <f t="shared" si="705"/>
        <v/>
      </c>
    </row>
    <row r="10522" spans="1:9">
      <c r="A10522" s="1">
        <v>47046</v>
      </c>
      <c r="B10522" s="6" t="s">
        <v>330</v>
      </c>
      <c r="C10522" s="7">
        <v>9</v>
      </c>
      <c r="D10522">
        <v>3</v>
      </c>
      <c r="E10522">
        <f t="shared" si="706"/>
        <v>0</v>
      </c>
      <c r="F10522" t="str">
        <f t="shared" si="707"/>
        <v>大安</v>
      </c>
      <c r="G10522" t="str">
        <f t="shared" si="704"/>
        <v>金</v>
      </c>
      <c r="I10522" t="str">
        <f t="shared" si="705"/>
        <v/>
      </c>
    </row>
    <row r="10523" spans="1:9">
      <c r="A10523" s="1">
        <v>47047</v>
      </c>
      <c r="B10523" s="6" t="s">
        <v>331</v>
      </c>
      <c r="C10523" s="7">
        <v>9</v>
      </c>
      <c r="D10523">
        <v>4</v>
      </c>
      <c r="E10523">
        <f t="shared" si="706"/>
        <v>1</v>
      </c>
      <c r="F10523" t="str">
        <f t="shared" si="707"/>
        <v>赤口</v>
      </c>
      <c r="G10523" t="str">
        <f t="shared" si="704"/>
        <v>土</v>
      </c>
      <c r="I10523" t="str">
        <f t="shared" si="705"/>
        <v/>
      </c>
    </row>
    <row r="10524" spans="1:9">
      <c r="A10524" s="1">
        <v>47048</v>
      </c>
      <c r="B10524" s="6" t="s">
        <v>332</v>
      </c>
      <c r="C10524" s="7">
        <v>9</v>
      </c>
      <c r="D10524">
        <v>5</v>
      </c>
      <c r="E10524">
        <f t="shared" si="706"/>
        <v>2</v>
      </c>
      <c r="F10524" t="str">
        <f t="shared" si="707"/>
        <v>先勝</v>
      </c>
      <c r="G10524" t="str">
        <f t="shared" si="704"/>
        <v>日</v>
      </c>
      <c r="I10524" t="str">
        <f t="shared" si="705"/>
        <v/>
      </c>
    </row>
    <row r="10525" spans="1:9">
      <c r="A10525" s="1">
        <v>47049</v>
      </c>
      <c r="B10525" s="6" t="s">
        <v>333</v>
      </c>
      <c r="C10525" s="7">
        <v>9</v>
      </c>
      <c r="D10525">
        <v>6</v>
      </c>
      <c r="E10525">
        <f t="shared" si="706"/>
        <v>3</v>
      </c>
      <c r="F10525" t="str">
        <f t="shared" si="707"/>
        <v>友引</v>
      </c>
      <c r="G10525" t="str">
        <f t="shared" si="704"/>
        <v>月</v>
      </c>
      <c r="I10525" t="str">
        <f t="shared" si="705"/>
        <v/>
      </c>
    </row>
    <row r="10526" spans="1:9">
      <c r="A10526" s="1">
        <v>47050</v>
      </c>
      <c r="B10526" s="6" t="s">
        <v>334</v>
      </c>
      <c r="C10526" s="7">
        <v>9</v>
      </c>
      <c r="D10526">
        <v>7</v>
      </c>
      <c r="E10526">
        <f t="shared" si="706"/>
        <v>4</v>
      </c>
      <c r="F10526" t="str">
        <f t="shared" si="707"/>
        <v>先負</v>
      </c>
      <c r="G10526" t="str">
        <f t="shared" si="704"/>
        <v>火</v>
      </c>
      <c r="I10526" t="str">
        <f t="shared" si="705"/>
        <v/>
      </c>
    </row>
    <row r="10527" spans="1:9">
      <c r="A10527" s="1">
        <v>47051</v>
      </c>
      <c r="B10527" s="6" t="s">
        <v>335</v>
      </c>
      <c r="C10527" s="7">
        <v>9</v>
      </c>
      <c r="D10527">
        <v>8</v>
      </c>
      <c r="E10527">
        <f t="shared" si="706"/>
        <v>5</v>
      </c>
      <c r="F10527" t="str">
        <f t="shared" si="707"/>
        <v>仏滅</v>
      </c>
      <c r="G10527" t="str">
        <f t="shared" si="704"/>
        <v>水</v>
      </c>
      <c r="I10527" t="str">
        <f t="shared" si="705"/>
        <v/>
      </c>
    </row>
    <row r="10528" spans="1:9">
      <c r="A10528" s="1">
        <v>47052</v>
      </c>
      <c r="B10528" s="6" t="s">
        <v>336</v>
      </c>
      <c r="C10528" s="7">
        <v>9</v>
      </c>
      <c r="D10528">
        <v>9</v>
      </c>
      <c r="E10528">
        <f t="shared" si="706"/>
        <v>0</v>
      </c>
      <c r="F10528" t="str">
        <f t="shared" si="707"/>
        <v>大安</v>
      </c>
      <c r="G10528" t="str">
        <f t="shared" si="704"/>
        <v>木</v>
      </c>
      <c r="I10528" t="str">
        <f t="shared" si="705"/>
        <v/>
      </c>
    </row>
    <row r="10529" spans="1:9">
      <c r="A10529" s="1">
        <v>47053</v>
      </c>
      <c r="B10529" s="6" t="s">
        <v>337</v>
      </c>
      <c r="C10529" s="7">
        <v>9</v>
      </c>
      <c r="D10529">
        <v>10</v>
      </c>
      <c r="E10529">
        <f t="shared" si="706"/>
        <v>1</v>
      </c>
      <c r="F10529" t="str">
        <f t="shared" si="707"/>
        <v>赤口</v>
      </c>
      <c r="G10529" t="str">
        <f t="shared" si="704"/>
        <v>金</v>
      </c>
      <c r="I10529" t="str">
        <f t="shared" si="705"/>
        <v/>
      </c>
    </row>
    <row r="10530" spans="1:9">
      <c r="A10530" s="1">
        <v>47054</v>
      </c>
      <c r="B10530" s="6" t="s">
        <v>338</v>
      </c>
      <c r="C10530" s="7">
        <v>9</v>
      </c>
      <c r="D10530">
        <v>11</v>
      </c>
      <c r="E10530">
        <f t="shared" si="706"/>
        <v>2</v>
      </c>
      <c r="F10530" t="str">
        <f t="shared" si="707"/>
        <v>先勝</v>
      </c>
      <c r="G10530" t="str">
        <f t="shared" si="704"/>
        <v>土</v>
      </c>
      <c r="I10530" t="str">
        <f t="shared" si="705"/>
        <v/>
      </c>
    </row>
    <row r="10531" spans="1:9">
      <c r="A10531" s="1">
        <v>47055</v>
      </c>
      <c r="B10531" s="6" t="s">
        <v>339</v>
      </c>
      <c r="C10531" s="7">
        <v>9</v>
      </c>
      <c r="D10531">
        <v>12</v>
      </c>
      <c r="E10531">
        <f t="shared" si="706"/>
        <v>3</v>
      </c>
      <c r="F10531" t="str">
        <f t="shared" si="707"/>
        <v>友引</v>
      </c>
      <c r="G10531" t="str">
        <f t="shared" si="704"/>
        <v>日</v>
      </c>
      <c r="I10531" t="str">
        <f t="shared" si="705"/>
        <v/>
      </c>
    </row>
    <row r="10532" spans="1:9">
      <c r="A10532" s="1">
        <v>47056</v>
      </c>
      <c r="B10532" s="6" t="s">
        <v>340</v>
      </c>
      <c r="C10532" s="7">
        <v>9</v>
      </c>
      <c r="D10532">
        <v>13</v>
      </c>
      <c r="E10532">
        <f t="shared" si="706"/>
        <v>4</v>
      </c>
      <c r="F10532" t="str">
        <f t="shared" si="707"/>
        <v>先負</v>
      </c>
      <c r="G10532" t="str">
        <f t="shared" si="704"/>
        <v>月</v>
      </c>
      <c r="I10532" t="str">
        <f t="shared" si="705"/>
        <v/>
      </c>
    </row>
    <row r="10533" spans="1:9">
      <c r="A10533" s="1">
        <v>47057</v>
      </c>
      <c r="B10533" s="6" t="s">
        <v>341</v>
      </c>
      <c r="C10533" s="7">
        <v>9</v>
      </c>
      <c r="D10533">
        <v>14</v>
      </c>
      <c r="E10533">
        <f t="shared" si="706"/>
        <v>5</v>
      </c>
      <c r="F10533" t="str">
        <f t="shared" si="707"/>
        <v>仏滅</v>
      </c>
      <c r="G10533" t="str">
        <f t="shared" si="704"/>
        <v>火</v>
      </c>
      <c r="I10533" t="str">
        <f t="shared" si="705"/>
        <v/>
      </c>
    </row>
    <row r="10534" spans="1:9">
      <c r="A10534" s="1">
        <v>47058</v>
      </c>
      <c r="B10534" s="6" t="s">
        <v>342</v>
      </c>
      <c r="C10534" s="7">
        <v>9</v>
      </c>
      <c r="D10534">
        <v>15</v>
      </c>
      <c r="E10534">
        <f t="shared" si="706"/>
        <v>0</v>
      </c>
      <c r="F10534" t="str">
        <f t="shared" si="707"/>
        <v>大安</v>
      </c>
      <c r="G10534" t="str">
        <f t="shared" si="704"/>
        <v>水</v>
      </c>
      <c r="I10534" t="str">
        <f t="shared" si="705"/>
        <v/>
      </c>
    </row>
    <row r="10535" spans="1:9">
      <c r="A10535" s="1">
        <v>47059</v>
      </c>
      <c r="B10535" s="6" t="s">
        <v>343</v>
      </c>
      <c r="C10535" s="7">
        <v>9</v>
      </c>
      <c r="D10535">
        <v>16</v>
      </c>
      <c r="E10535">
        <f t="shared" si="706"/>
        <v>1</v>
      </c>
      <c r="F10535" t="str">
        <f t="shared" si="707"/>
        <v>赤口</v>
      </c>
      <c r="G10535" t="str">
        <f t="shared" si="704"/>
        <v>木</v>
      </c>
      <c r="I10535" t="str">
        <f t="shared" si="705"/>
        <v/>
      </c>
    </row>
    <row r="10536" spans="1:9">
      <c r="A10536" s="1">
        <v>47060</v>
      </c>
      <c r="B10536" s="6" t="s">
        <v>344</v>
      </c>
      <c r="C10536" s="7">
        <v>9</v>
      </c>
      <c r="D10536">
        <v>17</v>
      </c>
      <c r="E10536">
        <f t="shared" si="706"/>
        <v>2</v>
      </c>
      <c r="F10536" t="str">
        <f t="shared" si="707"/>
        <v>先勝</v>
      </c>
      <c r="G10536" t="str">
        <f t="shared" si="704"/>
        <v>金</v>
      </c>
      <c r="I10536" t="str">
        <f t="shared" si="705"/>
        <v/>
      </c>
    </row>
    <row r="10537" spans="1:9">
      <c r="A10537" s="1">
        <v>47061</v>
      </c>
      <c r="B10537" s="6" t="s">
        <v>345</v>
      </c>
      <c r="C10537" s="7">
        <v>9</v>
      </c>
      <c r="D10537">
        <v>18</v>
      </c>
      <c r="E10537">
        <f t="shared" si="706"/>
        <v>3</v>
      </c>
      <c r="F10537" t="str">
        <f t="shared" si="707"/>
        <v>友引</v>
      </c>
      <c r="G10537" t="str">
        <f t="shared" si="704"/>
        <v>土</v>
      </c>
      <c r="I10537" t="str">
        <f t="shared" si="705"/>
        <v/>
      </c>
    </row>
    <row r="10538" spans="1:9">
      <c r="A10538" s="1">
        <v>47062</v>
      </c>
      <c r="B10538" s="6" t="s">
        <v>346</v>
      </c>
      <c r="C10538" s="7">
        <v>9</v>
      </c>
      <c r="D10538">
        <v>19</v>
      </c>
      <c r="E10538">
        <f t="shared" si="706"/>
        <v>4</v>
      </c>
      <c r="F10538" t="str">
        <f t="shared" si="707"/>
        <v>先負</v>
      </c>
      <c r="G10538" t="str">
        <f t="shared" si="704"/>
        <v>日</v>
      </c>
      <c r="I10538" t="str">
        <f t="shared" si="705"/>
        <v/>
      </c>
    </row>
    <row r="10539" spans="1:9">
      <c r="A10539" s="1">
        <v>47063</v>
      </c>
      <c r="B10539" s="6" t="s">
        <v>347</v>
      </c>
      <c r="C10539" s="7">
        <v>9</v>
      </c>
      <c r="D10539">
        <v>20</v>
      </c>
      <c r="E10539">
        <f t="shared" si="706"/>
        <v>5</v>
      </c>
      <c r="F10539" t="str">
        <f t="shared" si="707"/>
        <v>仏滅</v>
      </c>
      <c r="G10539" t="str">
        <f t="shared" si="704"/>
        <v>月</v>
      </c>
      <c r="I10539" t="str">
        <f t="shared" si="705"/>
        <v/>
      </c>
    </row>
    <row r="10540" spans="1:9">
      <c r="A10540" s="1">
        <v>47064</v>
      </c>
      <c r="B10540" s="6" t="s">
        <v>348</v>
      </c>
      <c r="C10540" s="7">
        <v>9</v>
      </c>
      <c r="D10540">
        <v>21</v>
      </c>
      <c r="E10540">
        <f t="shared" si="706"/>
        <v>0</v>
      </c>
      <c r="F10540" t="str">
        <f t="shared" si="707"/>
        <v>大安</v>
      </c>
      <c r="G10540" t="str">
        <f t="shared" si="704"/>
        <v>火</v>
      </c>
      <c r="I10540" t="str">
        <f t="shared" si="705"/>
        <v/>
      </c>
    </row>
    <row r="10541" spans="1:9">
      <c r="A10541" s="1">
        <v>47065</v>
      </c>
      <c r="B10541" s="6" t="s">
        <v>349</v>
      </c>
      <c r="C10541" s="7">
        <v>9</v>
      </c>
      <c r="D10541">
        <v>22</v>
      </c>
      <c r="E10541">
        <f t="shared" si="706"/>
        <v>1</v>
      </c>
      <c r="F10541" t="str">
        <f t="shared" si="707"/>
        <v>赤口</v>
      </c>
      <c r="G10541" t="str">
        <f t="shared" si="704"/>
        <v>水</v>
      </c>
      <c r="I10541" t="str">
        <f t="shared" si="705"/>
        <v/>
      </c>
    </row>
    <row r="10542" spans="1:9">
      <c r="A10542" s="1">
        <v>47066</v>
      </c>
      <c r="B10542" s="6" t="s">
        <v>350</v>
      </c>
      <c r="C10542" s="7">
        <v>9</v>
      </c>
      <c r="D10542">
        <v>23</v>
      </c>
      <c r="E10542">
        <f t="shared" si="706"/>
        <v>2</v>
      </c>
      <c r="F10542" t="str">
        <f t="shared" si="707"/>
        <v>先勝</v>
      </c>
      <c r="G10542" t="str">
        <f t="shared" si="704"/>
        <v>木</v>
      </c>
      <c r="I10542" t="str">
        <f t="shared" si="705"/>
        <v/>
      </c>
    </row>
    <row r="10543" spans="1:9">
      <c r="A10543" s="1">
        <v>47067</v>
      </c>
      <c r="B10543" s="6" t="s">
        <v>351</v>
      </c>
      <c r="C10543" s="7">
        <v>9</v>
      </c>
      <c r="D10543">
        <v>24</v>
      </c>
      <c r="E10543">
        <f t="shared" si="706"/>
        <v>3</v>
      </c>
      <c r="F10543" t="str">
        <f t="shared" si="707"/>
        <v>友引</v>
      </c>
      <c r="G10543" t="str">
        <f t="shared" si="704"/>
        <v>金</v>
      </c>
      <c r="I10543" t="str">
        <f t="shared" si="705"/>
        <v/>
      </c>
    </row>
    <row r="10544" spans="1:9">
      <c r="A10544" s="1">
        <v>47068</v>
      </c>
      <c r="B10544" s="6" t="s">
        <v>352</v>
      </c>
      <c r="C10544" s="7">
        <v>9</v>
      </c>
      <c r="D10544">
        <v>25</v>
      </c>
      <c r="E10544">
        <f t="shared" si="706"/>
        <v>4</v>
      </c>
      <c r="F10544" t="str">
        <f t="shared" si="707"/>
        <v>先負</v>
      </c>
      <c r="G10544" t="str">
        <f t="shared" si="704"/>
        <v>土</v>
      </c>
      <c r="I10544" t="str">
        <f t="shared" si="705"/>
        <v/>
      </c>
    </row>
    <row r="10545" spans="1:9">
      <c r="A10545" s="1">
        <v>47069</v>
      </c>
      <c r="B10545" s="6" t="s">
        <v>353</v>
      </c>
      <c r="C10545" s="7">
        <v>9</v>
      </c>
      <c r="D10545">
        <v>26</v>
      </c>
      <c r="E10545">
        <f t="shared" si="706"/>
        <v>5</v>
      </c>
      <c r="F10545" t="str">
        <f t="shared" si="707"/>
        <v>仏滅</v>
      </c>
      <c r="G10545" t="str">
        <f t="shared" si="704"/>
        <v>日</v>
      </c>
      <c r="I10545" t="str">
        <f t="shared" si="705"/>
        <v/>
      </c>
    </row>
    <row r="10546" spans="1:9">
      <c r="A10546" s="1">
        <v>47070</v>
      </c>
      <c r="B10546" s="6" t="s">
        <v>354</v>
      </c>
      <c r="C10546" s="7">
        <v>9</v>
      </c>
      <c r="D10546">
        <v>27</v>
      </c>
      <c r="E10546">
        <f t="shared" si="706"/>
        <v>0</v>
      </c>
      <c r="F10546" t="str">
        <f t="shared" si="707"/>
        <v>大安</v>
      </c>
      <c r="G10546" t="str">
        <f t="shared" si="704"/>
        <v>月</v>
      </c>
      <c r="I10546" t="str">
        <f t="shared" si="705"/>
        <v/>
      </c>
    </row>
    <row r="10547" spans="1:9">
      <c r="A10547" s="1">
        <v>47071</v>
      </c>
      <c r="B10547" s="6" t="s">
        <v>355</v>
      </c>
      <c r="C10547" s="7">
        <v>9</v>
      </c>
      <c r="D10547">
        <v>28</v>
      </c>
      <c r="E10547">
        <f t="shared" si="706"/>
        <v>1</v>
      </c>
      <c r="F10547" t="str">
        <f t="shared" si="707"/>
        <v>赤口</v>
      </c>
      <c r="G10547" t="str">
        <f t="shared" si="704"/>
        <v>火</v>
      </c>
      <c r="I10547" t="str">
        <f t="shared" si="705"/>
        <v/>
      </c>
    </row>
    <row r="10548" spans="1:9">
      <c r="A10548" s="1">
        <v>47072</v>
      </c>
      <c r="B10548" s="6" t="s">
        <v>356</v>
      </c>
      <c r="C10548" s="7">
        <v>9</v>
      </c>
      <c r="D10548">
        <v>29</v>
      </c>
      <c r="E10548">
        <f t="shared" si="706"/>
        <v>2</v>
      </c>
      <c r="F10548" t="str">
        <f t="shared" si="707"/>
        <v>先勝</v>
      </c>
      <c r="G10548" t="str">
        <f t="shared" si="704"/>
        <v>水</v>
      </c>
      <c r="I10548" t="str">
        <f t="shared" si="705"/>
        <v/>
      </c>
    </row>
    <row r="10549" spans="1:9">
      <c r="A10549" s="1">
        <v>47073</v>
      </c>
      <c r="B10549" s="6" t="s">
        <v>573</v>
      </c>
      <c r="C10549" s="7">
        <v>10</v>
      </c>
      <c r="D10549">
        <v>1</v>
      </c>
      <c r="E10549">
        <f t="shared" si="706"/>
        <v>5</v>
      </c>
      <c r="F10549" t="str">
        <f t="shared" si="707"/>
        <v>仏滅</v>
      </c>
      <c r="G10549" t="str">
        <f t="shared" si="704"/>
        <v>木</v>
      </c>
      <c r="I10549" t="str">
        <f t="shared" si="705"/>
        <v/>
      </c>
    </row>
    <row r="10550" spans="1:9">
      <c r="A10550" s="1">
        <v>47074</v>
      </c>
      <c r="B10550" s="6" t="s">
        <v>358</v>
      </c>
      <c r="C10550" s="7">
        <v>10</v>
      </c>
      <c r="D10550">
        <v>2</v>
      </c>
      <c r="E10550">
        <f t="shared" si="706"/>
        <v>0</v>
      </c>
      <c r="F10550" t="str">
        <f t="shared" si="707"/>
        <v>大安</v>
      </c>
      <c r="G10550" t="str">
        <f t="shared" si="704"/>
        <v>金</v>
      </c>
      <c r="I10550" t="str">
        <f t="shared" si="705"/>
        <v/>
      </c>
    </row>
    <row r="10551" spans="1:9">
      <c r="A10551" s="1">
        <v>47075</v>
      </c>
      <c r="B10551" s="6" t="s">
        <v>359</v>
      </c>
      <c r="C10551" s="7">
        <v>10</v>
      </c>
      <c r="D10551">
        <v>3</v>
      </c>
      <c r="E10551">
        <f t="shared" si="706"/>
        <v>1</v>
      </c>
      <c r="F10551" t="str">
        <f t="shared" si="707"/>
        <v>赤口</v>
      </c>
      <c r="G10551" t="str">
        <f t="shared" si="704"/>
        <v>土</v>
      </c>
      <c r="I10551" t="str">
        <f t="shared" si="705"/>
        <v/>
      </c>
    </row>
    <row r="10552" spans="1:9">
      <c r="A10552" s="1">
        <v>47076</v>
      </c>
      <c r="B10552" s="6" t="s">
        <v>360</v>
      </c>
      <c r="C10552" s="7">
        <v>10</v>
      </c>
      <c r="D10552">
        <v>4</v>
      </c>
      <c r="E10552">
        <f t="shared" si="706"/>
        <v>2</v>
      </c>
      <c r="F10552" t="str">
        <f t="shared" si="707"/>
        <v>先勝</v>
      </c>
      <c r="G10552" t="str">
        <f t="shared" si="704"/>
        <v>日</v>
      </c>
      <c r="I10552" t="str">
        <f t="shared" si="705"/>
        <v/>
      </c>
    </row>
    <row r="10553" spans="1:9">
      <c r="A10553" s="1">
        <v>47077</v>
      </c>
      <c r="B10553" s="6" t="s">
        <v>361</v>
      </c>
      <c r="C10553" s="7">
        <v>10</v>
      </c>
      <c r="D10553">
        <v>5</v>
      </c>
      <c r="E10553">
        <f t="shared" si="706"/>
        <v>3</v>
      </c>
      <c r="F10553" t="str">
        <f t="shared" si="707"/>
        <v>友引</v>
      </c>
      <c r="G10553" t="str">
        <f t="shared" si="704"/>
        <v>月</v>
      </c>
      <c r="I10553" t="str">
        <f t="shared" si="705"/>
        <v/>
      </c>
    </row>
    <row r="10554" spans="1:9">
      <c r="A10554" s="1">
        <v>47078</v>
      </c>
      <c r="B10554" s="6" t="s">
        <v>362</v>
      </c>
      <c r="C10554" s="7">
        <v>10</v>
      </c>
      <c r="D10554">
        <v>6</v>
      </c>
      <c r="E10554">
        <f t="shared" si="706"/>
        <v>4</v>
      </c>
      <c r="F10554" t="str">
        <f t="shared" si="707"/>
        <v>先負</v>
      </c>
      <c r="G10554" t="str">
        <f t="shared" si="704"/>
        <v>火</v>
      </c>
      <c r="I10554" t="str">
        <f t="shared" si="705"/>
        <v/>
      </c>
    </row>
    <row r="10555" spans="1:9">
      <c r="A10555" s="1">
        <v>47079</v>
      </c>
      <c r="B10555" s="6" t="s">
        <v>363</v>
      </c>
      <c r="C10555" s="7">
        <v>10</v>
      </c>
      <c r="D10555">
        <v>7</v>
      </c>
      <c r="E10555">
        <f t="shared" si="706"/>
        <v>5</v>
      </c>
      <c r="F10555" t="str">
        <f t="shared" si="707"/>
        <v>仏滅</v>
      </c>
      <c r="G10555" t="str">
        <f t="shared" si="704"/>
        <v>水</v>
      </c>
      <c r="I10555" t="str">
        <f t="shared" si="705"/>
        <v/>
      </c>
    </row>
    <row r="10556" spans="1:9">
      <c r="A10556" s="1">
        <v>47080</v>
      </c>
      <c r="B10556" s="6" t="s">
        <v>364</v>
      </c>
      <c r="C10556" s="7">
        <v>10</v>
      </c>
      <c r="D10556">
        <v>8</v>
      </c>
      <c r="E10556">
        <f t="shared" si="706"/>
        <v>0</v>
      </c>
      <c r="F10556" t="str">
        <f t="shared" si="707"/>
        <v>大安</v>
      </c>
      <c r="G10556" t="str">
        <f t="shared" si="704"/>
        <v>木</v>
      </c>
      <c r="I10556" t="str">
        <f t="shared" si="705"/>
        <v/>
      </c>
    </row>
    <row r="10557" spans="1:9">
      <c r="A10557" s="1">
        <v>47081</v>
      </c>
      <c r="B10557" s="6" t="s">
        <v>365</v>
      </c>
      <c r="C10557" s="7">
        <v>10</v>
      </c>
      <c r="D10557">
        <v>9</v>
      </c>
      <c r="E10557">
        <f t="shared" si="706"/>
        <v>1</v>
      </c>
      <c r="F10557" t="str">
        <f t="shared" si="707"/>
        <v>赤口</v>
      </c>
      <c r="G10557" t="str">
        <f t="shared" si="704"/>
        <v>金</v>
      </c>
      <c r="I10557" t="str">
        <f t="shared" si="705"/>
        <v/>
      </c>
    </row>
    <row r="10558" spans="1:9">
      <c r="A10558" s="1">
        <v>47082</v>
      </c>
      <c r="B10558" s="6" t="s">
        <v>366</v>
      </c>
      <c r="C10558" s="7">
        <v>10</v>
      </c>
      <c r="D10558">
        <v>10</v>
      </c>
      <c r="E10558">
        <f t="shared" si="706"/>
        <v>2</v>
      </c>
      <c r="F10558" t="str">
        <f t="shared" si="707"/>
        <v>先勝</v>
      </c>
      <c r="G10558" t="str">
        <f t="shared" si="704"/>
        <v>土</v>
      </c>
      <c r="I10558" t="str">
        <f t="shared" si="705"/>
        <v/>
      </c>
    </row>
    <row r="10559" spans="1:9">
      <c r="A10559" s="1">
        <v>47083</v>
      </c>
      <c r="B10559" s="6" t="s">
        <v>367</v>
      </c>
      <c r="C10559" s="7">
        <v>10</v>
      </c>
      <c r="D10559">
        <v>11</v>
      </c>
      <c r="E10559">
        <f t="shared" si="706"/>
        <v>3</v>
      </c>
      <c r="F10559" t="str">
        <f t="shared" si="707"/>
        <v>友引</v>
      </c>
      <c r="G10559" t="str">
        <f t="shared" si="704"/>
        <v>日</v>
      </c>
      <c r="I10559" t="str">
        <f t="shared" si="705"/>
        <v/>
      </c>
    </row>
    <row r="10560" spans="1:9">
      <c r="A10560" s="1">
        <v>47084</v>
      </c>
      <c r="B10560" s="6" t="s">
        <v>368</v>
      </c>
      <c r="C10560" s="7">
        <v>10</v>
      </c>
      <c r="D10560">
        <v>12</v>
      </c>
      <c r="E10560">
        <f t="shared" si="706"/>
        <v>4</v>
      </c>
      <c r="F10560" t="str">
        <f t="shared" si="707"/>
        <v>先負</v>
      </c>
      <c r="G10560" t="str">
        <f t="shared" si="704"/>
        <v>月</v>
      </c>
      <c r="I10560" t="str">
        <f t="shared" si="705"/>
        <v/>
      </c>
    </row>
    <row r="10561" spans="1:9">
      <c r="A10561" s="1">
        <v>47085</v>
      </c>
      <c r="B10561" s="6" t="s">
        <v>369</v>
      </c>
      <c r="C10561" s="7">
        <v>10</v>
      </c>
      <c r="D10561">
        <v>13</v>
      </c>
      <c r="E10561">
        <f t="shared" si="706"/>
        <v>5</v>
      </c>
      <c r="F10561" t="str">
        <f t="shared" si="707"/>
        <v>仏滅</v>
      </c>
      <c r="G10561" t="str">
        <f t="shared" si="704"/>
        <v>火</v>
      </c>
      <c r="I10561" t="str">
        <f t="shared" si="705"/>
        <v/>
      </c>
    </row>
    <row r="10562" spans="1:9">
      <c r="A10562" s="1">
        <v>47086</v>
      </c>
      <c r="B10562" s="6" t="s">
        <v>370</v>
      </c>
      <c r="C10562" s="7">
        <v>10</v>
      </c>
      <c r="D10562">
        <v>14</v>
      </c>
      <c r="E10562">
        <f t="shared" si="706"/>
        <v>0</v>
      </c>
      <c r="F10562" t="str">
        <f t="shared" si="707"/>
        <v>大安</v>
      </c>
      <c r="G10562" t="str">
        <f t="shared" si="704"/>
        <v>水</v>
      </c>
      <c r="I10562" t="str">
        <f t="shared" si="705"/>
        <v/>
      </c>
    </row>
    <row r="10563" spans="1:9">
      <c r="A10563" s="1">
        <v>47087</v>
      </c>
      <c r="B10563" s="6" t="s">
        <v>371</v>
      </c>
      <c r="C10563" s="7">
        <v>10</v>
      </c>
      <c r="D10563">
        <v>15</v>
      </c>
      <c r="E10563">
        <f t="shared" si="706"/>
        <v>1</v>
      </c>
      <c r="F10563" t="str">
        <f t="shared" si="707"/>
        <v>赤口</v>
      </c>
      <c r="G10563" t="str">
        <f t="shared" ref="G10563:G10626" si="708">TEXT(A10563,"aaa")</f>
        <v>木</v>
      </c>
      <c r="I10563" t="str">
        <f t="shared" ref="I10563:I10626" si="709">IF(ISERROR(VLOOKUP(H10563,$K$29:$L$39,2,FALSE)),"",VLOOKUP(H10563,$K$29:$L$39,2,FALSE))</f>
        <v/>
      </c>
    </row>
    <row r="10564" spans="1:9">
      <c r="A10564" s="1">
        <v>47088</v>
      </c>
      <c r="B10564" s="6" t="s">
        <v>372</v>
      </c>
      <c r="C10564" s="7">
        <v>10</v>
      </c>
      <c r="D10564">
        <v>16</v>
      </c>
      <c r="E10564">
        <f t="shared" si="706"/>
        <v>2</v>
      </c>
      <c r="F10564" t="str">
        <f t="shared" si="707"/>
        <v>先勝</v>
      </c>
      <c r="G10564" t="str">
        <f t="shared" si="708"/>
        <v>金</v>
      </c>
      <c r="I10564" t="str">
        <f t="shared" si="709"/>
        <v/>
      </c>
    </row>
    <row r="10565" spans="1:9">
      <c r="A10565" s="1">
        <v>47089</v>
      </c>
      <c r="B10565" s="6" t="s">
        <v>373</v>
      </c>
      <c r="C10565" s="7">
        <v>10</v>
      </c>
      <c r="D10565">
        <v>17</v>
      </c>
      <c r="E10565">
        <f t="shared" si="706"/>
        <v>3</v>
      </c>
      <c r="F10565" t="str">
        <f t="shared" si="707"/>
        <v>友引</v>
      </c>
      <c r="G10565" t="str">
        <f t="shared" si="708"/>
        <v>土</v>
      </c>
      <c r="I10565" t="str">
        <f t="shared" si="709"/>
        <v/>
      </c>
    </row>
    <row r="10566" spans="1:9">
      <c r="A10566" s="1">
        <v>47090</v>
      </c>
      <c r="B10566" s="6" t="s">
        <v>374</v>
      </c>
      <c r="C10566" s="7">
        <v>10</v>
      </c>
      <c r="D10566">
        <v>18</v>
      </c>
      <c r="E10566">
        <f t="shared" si="706"/>
        <v>4</v>
      </c>
      <c r="F10566" t="str">
        <f t="shared" si="707"/>
        <v>先負</v>
      </c>
      <c r="G10566" t="str">
        <f t="shared" si="708"/>
        <v>日</v>
      </c>
      <c r="I10566" t="str">
        <f t="shared" si="709"/>
        <v/>
      </c>
    </row>
    <row r="10567" spans="1:9">
      <c r="A10567" s="1">
        <v>47091</v>
      </c>
      <c r="B10567" s="6" t="s">
        <v>375</v>
      </c>
      <c r="C10567" s="7">
        <v>10</v>
      </c>
      <c r="D10567">
        <v>19</v>
      </c>
      <c r="E10567">
        <f t="shared" si="706"/>
        <v>5</v>
      </c>
      <c r="F10567" t="str">
        <f t="shared" si="707"/>
        <v>仏滅</v>
      </c>
      <c r="G10567" t="str">
        <f t="shared" si="708"/>
        <v>月</v>
      </c>
      <c r="I10567" t="str">
        <f t="shared" si="709"/>
        <v/>
      </c>
    </row>
    <row r="10568" spans="1:9">
      <c r="A10568" s="1">
        <v>47092</v>
      </c>
      <c r="B10568" s="6" t="s">
        <v>376</v>
      </c>
      <c r="C10568" s="7">
        <v>10</v>
      </c>
      <c r="D10568">
        <v>20</v>
      </c>
      <c r="E10568">
        <f t="shared" si="706"/>
        <v>0</v>
      </c>
      <c r="F10568" t="str">
        <f t="shared" si="707"/>
        <v>大安</v>
      </c>
      <c r="G10568" t="str">
        <f t="shared" si="708"/>
        <v>火</v>
      </c>
      <c r="I10568" t="str">
        <f t="shared" si="709"/>
        <v/>
      </c>
    </row>
    <row r="10569" spans="1:9">
      <c r="A10569" s="1">
        <v>47093</v>
      </c>
      <c r="B10569" s="6" t="s">
        <v>377</v>
      </c>
      <c r="C10569" s="7">
        <v>10</v>
      </c>
      <c r="D10569">
        <v>21</v>
      </c>
      <c r="E10569">
        <f t="shared" si="706"/>
        <v>1</v>
      </c>
      <c r="F10569" t="str">
        <f t="shared" si="707"/>
        <v>赤口</v>
      </c>
      <c r="G10569" t="str">
        <f t="shared" si="708"/>
        <v>水</v>
      </c>
      <c r="I10569" t="str">
        <f t="shared" si="709"/>
        <v/>
      </c>
    </row>
    <row r="10570" spans="1:9">
      <c r="A10570" s="1">
        <v>47094</v>
      </c>
      <c r="B10570" s="6" t="s">
        <v>378</v>
      </c>
      <c r="C10570" s="7">
        <v>10</v>
      </c>
      <c r="D10570">
        <v>22</v>
      </c>
      <c r="E10570">
        <f t="shared" si="706"/>
        <v>2</v>
      </c>
      <c r="F10570" t="str">
        <f t="shared" si="707"/>
        <v>先勝</v>
      </c>
      <c r="G10570" t="str">
        <f t="shared" si="708"/>
        <v>木</v>
      </c>
      <c r="I10570" t="str">
        <f t="shared" si="709"/>
        <v/>
      </c>
    </row>
    <row r="10571" spans="1:9">
      <c r="A10571" s="1">
        <v>47095</v>
      </c>
      <c r="B10571" s="6" t="s">
        <v>379</v>
      </c>
      <c r="C10571" s="7">
        <v>10</v>
      </c>
      <c r="D10571">
        <v>23</v>
      </c>
      <c r="E10571">
        <f t="shared" si="706"/>
        <v>3</v>
      </c>
      <c r="F10571" t="str">
        <f t="shared" si="707"/>
        <v>友引</v>
      </c>
      <c r="G10571" t="str">
        <f t="shared" si="708"/>
        <v>金</v>
      </c>
      <c r="I10571" t="str">
        <f t="shared" si="709"/>
        <v/>
      </c>
    </row>
    <row r="10572" spans="1:9">
      <c r="A10572" s="1">
        <v>47096</v>
      </c>
      <c r="B10572" s="6" t="s">
        <v>380</v>
      </c>
      <c r="C10572" s="7">
        <v>10</v>
      </c>
      <c r="D10572">
        <v>24</v>
      </c>
      <c r="E10572">
        <f t="shared" ref="E10572:E10635" si="710">MOD(C10572+D10572,6)</f>
        <v>4</v>
      </c>
      <c r="F10572" t="str">
        <f t="shared" ref="F10572:F10635" si="711">VLOOKUP(E10572,$K$18:$L$23,2)</f>
        <v>先負</v>
      </c>
      <c r="G10572" t="str">
        <f t="shared" si="708"/>
        <v>土</v>
      </c>
      <c r="I10572" t="str">
        <f t="shared" si="709"/>
        <v/>
      </c>
    </row>
    <row r="10573" spans="1:9">
      <c r="A10573" s="1">
        <v>47097</v>
      </c>
      <c r="B10573" s="6" t="s">
        <v>381</v>
      </c>
      <c r="C10573" s="7">
        <v>10</v>
      </c>
      <c r="D10573">
        <v>25</v>
      </c>
      <c r="E10573">
        <f t="shared" si="710"/>
        <v>5</v>
      </c>
      <c r="F10573" t="str">
        <f t="shared" si="711"/>
        <v>仏滅</v>
      </c>
      <c r="G10573" t="str">
        <f t="shared" si="708"/>
        <v>日</v>
      </c>
      <c r="I10573" t="str">
        <f t="shared" si="709"/>
        <v/>
      </c>
    </row>
    <row r="10574" spans="1:9">
      <c r="A10574" s="1">
        <v>47098</v>
      </c>
      <c r="B10574" s="6" t="s">
        <v>382</v>
      </c>
      <c r="C10574" s="7">
        <v>10</v>
      </c>
      <c r="D10574">
        <v>26</v>
      </c>
      <c r="E10574">
        <f t="shared" si="710"/>
        <v>0</v>
      </c>
      <c r="F10574" t="str">
        <f t="shared" si="711"/>
        <v>大安</v>
      </c>
      <c r="G10574" t="str">
        <f t="shared" si="708"/>
        <v>月</v>
      </c>
      <c r="I10574" t="str">
        <f t="shared" si="709"/>
        <v/>
      </c>
    </row>
    <row r="10575" spans="1:9">
      <c r="A10575" s="1">
        <v>47099</v>
      </c>
      <c r="B10575" s="6" t="s">
        <v>383</v>
      </c>
      <c r="C10575" s="7">
        <v>10</v>
      </c>
      <c r="D10575">
        <v>27</v>
      </c>
      <c r="E10575">
        <f t="shared" si="710"/>
        <v>1</v>
      </c>
      <c r="F10575" t="str">
        <f t="shared" si="711"/>
        <v>赤口</v>
      </c>
      <c r="G10575" t="str">
        <f t="shared" si="708"/>
        <v>火</v>
      </c>
      <c r="I10575" t="str">
        <f t="shared" si="709"/>
        <v/>
      </c>
    </row>
    <row r="10576" spans="1:9">
      <c r="A10576" s="1">
        <v>47100</v>
      </c>
      <c r="B10576" s="6" t="s">
        <v>384</v>
      </c>
      <c r="C10576" s="7">
        <v>10</v>
      </c>
      <c r="D10576">
        <v>28</v>
      </c>
      <c r="E10576">
        <f t="shared" si="710"/>
        <v>2</v>
      </c>
      <c r="F10576" t="str">
        <f t="shared" si="711"/>
        <v>先勝</v>
      </c>
      <c r="G10576" t="str">
        <f t="shared" si="708"/>
        <v>水</v>
      </c>
      <c r="I10576" t="str">
        <f t="shared" si="709"/>
        <v/>
      </c>
    </row>
    <row r="10577" spans="1:9">
      <c r="A10577" s="1">
        <v>47101</v>
      </c>
      <c r="B10577" s="6" t="s">
        <v>385</v>
      </c>
      <c r="C10577" s="7">
        <v>10</v>
      </c>
      <c r="D10577">
        <v>29</v>
      </c>
      <c r="E10577">
        <f t="shared" si="710"/>
        <v>3</v>
      </c>
      <c r="F10577" t="str">
        <f t="shared" si="711"/>
        <v>友引</v>
      </c>
      <c r="G10577" t="str">
        <f t="shared" si="708"/>
        <v>木</v>
      </c>
      <c r="I10577" t="str">
        <f t="shared" si="709"/>
        <v/>
      </c>
    </row>
    <row r="10578" spans="1:9">
      <c r="A10578" s="1">
        <v>47102</v>
      </c>
      <c r="B10578" s="6" t="s">
        <v>386</v>
      </c>
      <c r="C10578" s="7">
        <v>10</v>
      </c>
      <c r="D10578">
        <v>30</v>
      </c>
      <c r="E10578">
        <f t="shared" si="710"/>
        <v>4</v>
      </c>
      <c r="F10578" t="str">
        <f t="shared" si="711"/>
        <v>先負</v>
      </c>
      <c r="G10578" t="str">
        <f t="shared" si="708"/>
        <v>金</v>
      </c>
      <c r="I10578" t="str">
        <f t="shared" si="709"/>
        <v/>
      </c>
    </row>
    <row r="10579" spans="1:9">
      <c r="A10579" s="1">
        <v>47103</v>
      </c>
      <c r="B10579" s="6" t="s">
        <v>588</v>
      </c>
      <c r="C10579" s="7">
        <v>11</v>
      </c>
      <c r="D10579">
        <v>1</v>
      </c>
      <c r="E10579">
        <f t="shared" si="710"/>
        <v>0</v>
      </c>
      <c r="F10579" t="str">
        <f t="shared" si="711"/>
        <v>大安</v>
      </c>
      <c r="G10579" t="str">
        <f t="shared" si="708"/>
        <v>土</v>
      </c>
      <c r="I10579" t="str">
        <f t="shared" si="709"/>
        <v/>
      </c>
    </row>
    <row r="10580" spans="1:9">
      <c r="A10580" s="1">
        <v>47104</v>
      </c>
      <c r="B10580" s="6" t="s">
        <v>388</v>
      </c>
      <c r="C10580" s="7">
        <v>11</v>
      </c>
      <c r="D10580">
        <v>2</v>
      </c>
      <c r="E10580">
        <f t="shared" si="710"/>
        <v>1</v>
      </c>
      <c r="F10580" t="str">
        <f t="shared" si="711"/>
        <v>赤口</v>
      </c>
      <c r="G10580" t="str">
        <f t="shared" si="708"/>
        <v>日</v>
      </c>
      <c r="I10580" t="str">
        <f t="shared" si="709"/>
        <v/>
      </c>
    </row>
    <row r="10581" spans="1:9">
      <c r="A10581" s="1">
        <v>47105</v>
      </c>
      <c r="B10581" s="6" t="s">
        <v>389</v>
      </c>
      <c r="C10581" s="7">
        <v>11</v>
      </c>
      <c r="D10581">
        <v>3</v>
      </c>
      <c r="E10581">
        <f t="shared" si="710"/>
        <v>2</v>
      </c>
      <c r="F10581" t="str">
        <f t="shared" si="711"/>
        <v>先勝</v>
      </c>
      <c r="G10581" t="str">
        <f t="shared" si="708"/>
        <v>月</v>
      </c>
      <c r="I10581" t="str">
        <f t="shared" si="709"/>
        <v/>
      </c>
    </row>
    <row r="10582" spans="1:9">
      <c r="A10582" s="1">
        <v>47106</v>
      </c>
      <c r="B10582" s="6" t="s">
        <v>390</v>
      </c>
      <c r="C10582" s="7">
        <v>11</v>
      </c>
      <c r="D10582">
        <v>4</v>
      </c>
      <c r="E10582">
        <f t="shared" si="710"/>
        <v>3</v>
      </c>
      <c r="F10582" t="str">
        <f t="shared" si="711"/>
        <v>友引</v>
      </c>
      <c r="G10582" t="str">
        <f t="shared" si="708"/>
        <v>火</v>
      </c>
      <c r="I10582" t="str">
        <f t="shared" si="709"/>
        <v/>
      </c>
    </row>
    <row r="10583" spans="1:9">
      <c r="A10583" s="1">
        <v>47107</v>
      </c>
      <c r="B10583" s="6" t="s">
        <v>391</v>
      </c>
      <c r="C10583" s="7">
        <v>11</v>
      </c>
      <c r="D10583">
        <v>5</v>
      </c>
      <c r="E10583">
        <f t="shared" si="710"/>
        <v>4</v>
      </c>
      <c r="F10583" t="str">
        <f t="shared" si="711"/>
        <v>先負</v>
      </c>
      <c r="G10583" t="str">
        <f t="shared" si="708"/>
        <v>水</v>
      </c>
      <c r="I10583" t="str">
        <f t="shared" si="709"/>
        <v/>
      </c>
    </row>
    <row r="10584" spans="1:9">
      <c r="A10584" s="1">
        <v>47108</v>
      </c>
      <c r="B10584" s="6" t="s">
        <v>392</v>
      </c>
      <c r="C10584" s="7">
        <v>11</v>
      </c>
      <c r="D10584">
        <v>6</v>
      </c>
      <c r="E10584">
        <f t="shared" si="710"/>
        <v>5</v>
      </c>
      <c r="F10584" t="str">
        <f t="shared" si="711"/>
        <v>仏滅</v>
      </c>
      <c r="G10584" t="str">
        <f t="shared" si="708"/>
        <v>木</v>
      </c>
      <c r="I10584" t="str">
        <f t="shared" si="709"/>
        <v/>
      </c>
    </row>
    <row r="10585" spans="1:9">
      <c r="A10585" s="1">
        <v>47109</v>
      </c>
      <c r="B10585" s="6" t="s">
        <v>393</v>
      </c>
      <c r="C10585" s="7">
        <v>11</v>
      </c>
      <c r="D10585">
        <v>7</v>
      </c>
      <c r="E10585">
        <f t="shared" si="710"/>
        <v>0</v>
      </c>
      <c r="F10585" t="str">
        <f t="shared" si="711"/>
        <v>大安</v>
      </c>
      <c r="G10585" t="str">
        <f t="shared" si="708"/>
        <v>金</v>
      </c>
      <c r="I10585" t="str">
        <f t="shared" si="709"/>
        <v/>
      </c>
    </row>
    <row r="10586" spans="1:9">
      <c r="A10586" s="1">
        <v>47110</v>
      </c>
      <c r="B10586" s="6" t="s">
        <v>394</v>
      </c>
      <c r="C10586" s="7">
        <v>11</v>
      </c>
      <c r="D10586">
        <v>8</v>
      </c>
      <c r="E10586">
        <f t="shared" si="710"/>
        <v>1</v>
      </c>
      <c r="F10586" t="str">
        <f t="shared" si="711"/>
        <v>赤口</v>
      </c>
      <c r="G10586" t="str">
        <f t="shared" si="708"/>
        <v>土</v>
      </c>
      <c r="I10586" t="str">
        <f t="shared" si="709"/>
        <v/>
      </c>
    </row>
    <row r="10587" spans="1:9">
      <c r="A10587" s="1">
        <v>47111</v>
      </c>
      <c r="B10587" s="6" t="s">
        <v>395</v>
      </c>
      <c r="C10587" s="7">
        <v>11</v>
      </c>
      <c r="D10587">
        <v>9</v>
      </c>
      <c r="E10587">
        <f t="shared" si="710"/>
        <v>2</v>
      </c>
      <c r="F10587" t="str">
        <f t="shared" si="711"/>
        <v>先勝</v>
      </c>
      <c r="G10587" t="str">
        <f t="shared" si="708"/>
        <v>日</v>
      </c>
      <c r="I10587" t="str">
        <f t="shared" si="709"/>
        <v/>
      </c>
    </row>
    <row r="10588" spans="1:9">
      <c r="A10588" s="1">
        <v>47112</v>
      </c>
      <c r="B10588" s="6" t="s">
        <v>396</v>
      </c>
      <c r="C10588" s="7">
        <v>11</v>
      </c>
      <c r="D10588">
        <v>10</v>
      </c>
      <c r="E10588">
        <f t="shared" si="710"/>
        <v>3</v>
      </c>
      <c r="F10588" t="str">
        <f t="shared" si="711"/>
        <v>友引</v>
      </c>
      <c r="G10588" t="str">
        <f t="shared" si="708"/>
        <v>月</v>
      </c>
      <c r="I10588" t="str">
        <f t="shared" si="709"/>
        <v/>
      </c>
    </row>
    <row r="10589" spans="1:9">
      <c r="A10589" s="1">
        <v>47113</v>
      </c>
      <c r="B10589" s="6" t="s">
        <v>397</v>
      </c>
      <c r="C10589" s="7">
        <v>11</v>
      </c>
      <c r="D10589">
        <v>11</v>
      </c>
      <c r="E10589">
        <f t="shared" si="710"/>
        <v>4</v>
      </c>
      <c r="F10589" t="str">
        <f t="shared" si="711"/>
        <v>先負</v>
      </c>
      <c r="G10589" t="str">
        <f t="shared" si="708"/>
        <v>火</v>
      </c>
      <c r="I10589" t="str">
        <f t="shared" si="709"/>
        <v/>
      </c>
    </row>
    <row r="10590" spans="1:9">
      <c r="A10590" s="1">
        <v>47114</v>
      </c>
      <c r="B10590" s="6" t="s">
        <v>398</v>
      </c>
      <c r="C10590" s="7">
        <v>11</v>
      </c>
      <c r="D10590">
        <v>12</v>
      </c>
      <c r="E10590">
        <f t="shared" si="710"/>
        <v>5</v>
      </c>
      <c r="F10590" t="str">
        <f t="shared" si="711"/>
        <v>仏滅</v>
      </c>
      <c r="G10590" t="str">
        <f t="shared" si="708"/>
        <v>水</v>
      </c>
      <c r="I10590" t="str">
        <f t="shared" si="709"/>
        <v/>
      </c>
    </row>
    <row r="10591" spans="1:9">
      <c r="A10591" s="1">
        <v>47115</v>
      </c>
      <c r="B10591" s="6" t="s">
        <v>399</v>
      </c>
      <c r="C10591" s="7">
        <v>11</v>
      </c>
      <c r="D10591">
        <v>13</v>
      </c>
      <c r="E10591">
        <f t="shared" si="710"/>
        <v>0</v>
      </c>
      <c r="F10591" t="str">
        <f t="shared" si="711"/>
        <v>大安</v>
      </c>
      <c r="G10591" t="str">
        <f t="shared" si="708"/>
        <v>木</v>
      </c>
      <c r="I10591" t="str">
        <f t="shared" si="709"/>
        <v/>
      </c>
    </row>
    <row r="10592" spans="1:9">
      <c r="A10592" s="1">
        <v>47116</v>
      </c>
      <c r="B10592" s="6" t="s">
        <v>400</v>
      </c>
      <c r="C10592" s="7">
        <v>11</v>
      </c>
      <c r="D10592">
        <v>14</v>
      </c>
      <c r="E10592">
        <f t="shared" si="710"/>
        <v>1</v>
      </c>
      <c r="F10592" t="str">
        <f t="shared" si="711"/>
        <v>赤口</v>
      </c>
      <c r="G10592" t="str">
        <f t="shared" si="708"/>
        <v>金</v>
      </c>
      <c r="I10592" t="str">
        <f t="shared" si="709"/>
        <v/>
      </c>
    </row>
    <row r="10593" spans="1:9">
      <c r="A10593" s="1">
        <v>47117</v>
      </c>
      <c r="B10593" s="6" t="s">
        <v>401</v>
      </c>
      <c r="C10593" s="7">
        <v>11</v>
      </c>
      <c r="D10593">
        <v>15</v>
      </c>
      <c r="E10593">
        <f t="shared" si="710"/>
        <v>2</v>
      </c>
      <c r="F10593" t="str">
        <f t="shared" si="711"/>
        <v>先勝</v>
      </c>
      <c r="G10593" t="str">
        <f t="shared" si="708"/>
        <v>土</v>
      </c>
      <c r="I10593" t="str">
        <f t="shared" si="709"/>
        <v/>
      </c>
    </row>
    <row r="10594" spans="1:9">
      <c r="A10594" s="1">
        <v>47118</v>
      </c>
      <c r="B10594" s="6" t="s">
        <v>402</v>
      </c>
      <c r="C10594" s="7">
        <v>11</v>
      </c>
      <c r="D10594">
        <v>16</v>
      </c>
      <c r="E10594">
        <f t="shared" si="710"/>
        <v>3</v>
      </c>
      <c r="F10594" t="str">
        <f t="shared" si="711"/>
        <v>友引</v>
      </c>
      <c r="G10594" t="str">
        <f t="shared" si="708"/>
        <v>日</v>
      </c>
      <c r="I10594" t="str">
        <f t="shared" si="709"/>
        <v/>
      </c>
    </row>
    <row r="10595" spans="1:9">
      <c r="A10595" s="1">
        <v>47119</v>
      </c>
      <c r="B10595" s="6" t="s">
        <v>403</v>
      </c>
      <c r="C10595" s="7">
        <v>11</v>
      </c>
      <c r="D10595">
        <v>17</v>
      </c>
      <c r="E10595">
        <f t="shared" si="710"/>
        <v>4</v>
      </c>
      <c r="F10595" t="str">
        <f t="shared" si="711"/>
        <v>先負</v>
      </c>
      <c r="G10595" t="str">
        <f t="shared" si="708"/>
        <v>月</v>
      </c>
      <c r="I10595" t="str">
        <f t="shared" si="709"/>
        <v/>
      </c>
    </row>
    <row r="10596" spans="1:9">
      <c r="A10596" s="1">
        <v>47120</v>
      </c>
      <c r="B10596" s="6" t="s">
        <v>32</v>
      </c>
      <c r="C10596" s="7">
        <v>11</v>
      </c>
      <c r="D10596">
        <v>18</v>
      </c>
      <c r="E10596">
        <f t="shared" si="710"/>
        <v>5</v>
      </c>
      <c r="F10596" t="str">
        <f t="shared" si="711"/>
        <v>仏滅</v>
      </c>
      <c r="G10596" t="str">
        <f t="shared" si="708"/>
        <v>火</v>
      </c>
      <c r="I10596" t="str">
        <f t="shared" si="709"/>
        <v/>
      </c>
    </row>
    <row r="10597" spans="1:9">
      <c r="A10597" s="1">
        <v>47121</v>
      </c>
      <c r="B10597" s="6" t="s">
        <v>33</v>
      </c>
      <c r="C10597" s="7">
        <v>11</v>
      </c>
      <c r="D10597">
        <v>19</v>
      </c>
      <c r="E10597">
        <f t="shared" si="710"/>
        <v>0</v>
      </c>
      <c r="F10597" t="str">
        <f t="shared" si="711"/>
        <v>大安</v>
      </c>
      <c r="G10597" t="str">
        <f t="shared" si="708"/>
        <v>水</v>
      </c>
      <c r="I10597" t="str">
        <f t="shared" si="709"/>
        <v/>
      </c>
    </row>
    <row r="10598" spans="1:9">
      <c r="A10598" s="1">
        <v>47122</v>
      </c>
      <c r="B10598" s="6" t="s">
        <v>34</v>
      </c>
      <c r="C10598" s="7">
        <v>11</v>
      </c>
      <c r="D10598">
        <v>20</v>
      </c>
      <c r="E10598">
        <f t="shared" si="710"/>
        <v>1</v>
      </c>
      <c r="F10598" t="str">
        <f t="shared" si="711"/>
        <v>赤口</v>
      </c>
      <c r="G10598" t="str">
        <f t="shared" si="708"/>
        <v>木</v>
      </c>
      <c r="I10598" t="str">
        <f t="shared" si="709"/>
        <v/>
      </c>
    </row>
    <row r="10599" spans="1:9">
      <c r="A10599" s="1">
        <v>47123</v>
      </c>
      <c r="B10599" s="6" t="s">
        <v>35</v>
      </c>
      <c r="C10599" s="7">
        <v>11</v>
      </c>
      <c r="D10599">
        <v>21</v>
      </c>
      <c r="E10599">
        <f t="shared" si="710"/>
        <v>2</v>
      </c>
      <c r="F10599" t="str">
        <f t="shared" si="711"/>
        <v>先勝</v>
      </c>
      <c r="G10599" t="str">
        <f t="shared" si="708"/>
        <v>金</v>
      </c>
      <c r="I10599" t="str">
        <f t="shared" si="709"/>
        <v/>
      </c>
    </row>
    <row r="10600" spans="1:9">
      <c r="A10600" s="1">
        <v>47124</v>
      </c>
      <c r="B10600" s="6" t="s">
        <v>36</v>
      </c>
      <c r="C10600" s="7">
        <v>11</v>
      </c>
      <c r="D10600">
        <v>22</v>
      </c>
      <c r="E10600">
        <f t="shared" si="710"/>
        <v>3</v>
      </c>
      <c r="F10600" t="str">
        <f t="shared" si="711"/>
        <v>友引</v>
      </c>
      <c r="G10600" t="str">
        <f t="shared" si="708"/>
        <v>土</v>
      </c>
      <c r="I10600" t="str">
        <f t="shared" si="709"/>
        <v/>
      </c>
    </row>
    <row r="10601" spans="1:9">
      <c r="A10601" s="1">
        <v>47125</v>
      </c>
      <c r="B10601" s="6" t="s">
        <v>37</v>
      </c>
      <c r="C10601" s="7">
        <v>11</v>
      </c>
      <c r="D10601">
        <v>23</v>
      </c>
      <c r="E10601">
        <f t="shared" si="710"/>
        <v>4</v>
      </c>
      <c r="F10601" t="str">
        <f t="shared" si="711"/>
        <v>先負</v>
      </c>
      <c r="G10601" t="str">
        <f t="shared" si="708"/>
        <v>日</v>
      </c>
      <c r="I10601" t="str">
        <f t="shared" si="709"/>
        <v/>
      </c>
    </row>
    <row r="10602" spans="1:9">
      <c r="A10602" s="1">
        <v>47126</v>
      </c>
      <c r="B10602" s="6" t="s">
        <v>38</v>
      </c>
      <c r="C10602" s="7">
        <v>11</v>
      </c>
      <c r="D10602">
        <v>24</v>
      </c>
      <c r="E10602">
        <f t="shared" si="710"/>
        <v>5</v>
      </c>
      <c r="F10602" t="str">
        <f t="shared" si="711"/>
        <v>仏滅</v>
      </c>
      <c r="G10602" t="str">
        <f t="shared" si="708"/>
        <v>月</v>
      </c>
      <c r="I10602" t="str">
        <f t="shared" si="709"/>
        <v/>
      </c>
    </row>
    <row r="10603" spans="1:9">
      <c r="A10603" s="1">
        <v>47127</v>
      </c>
      <c r="B10603" s="6" t="s">
        <v>39</v>
      </c>
      <c r="C10603" s="7">
        <v>11</v>
      </c>
      <c r="D10603">
        <v>25</v>
      </c>
      <c r="E10603">
        <f t="shared" si="710"/>
        <v>0</v>
      </c>
      <c r="F10603" t="str">
        <f t="shared" si="711"/>
        <v>大安</v>
      </c>
      <c r="G10603" t="str">
        <f t="shared" si="708"/>
        <v>火</v>
      </c>
      <c r="I10603" t="str">
        <f t="shared" si="709"/>
        <v/>
      </c>
    </row>
    <row r="10604" spans="1:9">
      <c r="A10604" s="1">
        <v>47128</v>
      </c>
      <c r="B10604" s="6" t="s">
        <v>41</v>
      </c>
      <c r="C10604" s="7">
        <v>11</v>
      </c>
      <c r="D10604">
        <v>26</v>
      </c>
      <c r="E10604">
        <f t="shared" si="710"/>
        <v>1</v>
      </c>
      <c r="F10604" t="str">
        <f t="shared" si="711"/>
        <v>赤口</v>
      </c>
      <c r="G10604" t="str">
        <f t="shared" si="708"/>
        <v>水</v>
      </c>
      <c r="I10604" t="str">
        <f t="shared" si="709"/>
        <v/>
      </c>
    </row>
    <row r="10605" spans="1:9">
      <c r="A10605" s="1">
        <v>47129</v>
      </c>
      <c r="B10605" s="6" t="s">
        <v>42</v>
      </c>
      <c r="C10605" s="7">
        <v>11</v>
      </c>
      <c r="D10605">
        <v>27</v>
      </c>
      <c r="E10605">
        <f t="shared" si="710"/>
        <v>2</v>
      </c>
      <c r="F10605" t="str">
        <f t="shared" si="711"/>
        <v>先勝</v>
      </c>
      <c r="G10605" t="str">
        <f t="shared" si="708"/>
        <v>木</v>
      </c>
      <c r="I10605" t="str">
        <f t="shared" si="709"/>
        <v/>
      </c>
    </row>
    <row r="10606" spans="1:9">
      <c r="A10606" s="1">
        <v>47130</v>
      </c>
      <c r="B10606" s="6" t="s">
        <v>43</v>
      </c>
      <c r="C10606" s="7">
        <v>11</v>
      </c>
      <c r="D10606">
        <v>28</v>
      </c>
      <c r="E10606">
        <f t="shared" si="710"/>
        <v>3</v>
      </c>
      <c r="F10606" t="str">
        <f t="shared" si="711"/>
        <v>友引</v>
      </c>
      <c r="G10606" t="str">
        <f t="shared" si="708"/>
        <v>金</v>
      </c>
      <c r="I10606" t="str">
        <f t="shared" si="709"/>
        <v/>
      </c>
    </row>
    <row r="10607" spans="1:9">
      <c r="A10607" s="1">
        <v>47131</v>
      </c>
      <c r="B10607" s="6" t="s">
        <v>44</v>
      </c>
      <c r="C10607" s="7">
        <v>11</v>
      </c>
      <c r="D10607">
        <v>29</v>
      </c>
      <c r="E10607">
        <f t="shared" si="710"/>
        <v>4</v>
      </c>
      <c r="F10607" t="str">
        <f t="shared" si="711"/>
        <v>先負</v>
      </c>
      <c r="G10607" t="str">
        <f t="shared" si="708"/>
        <v>土</v>
      </c>
      <c r="I10607" t="str">
        <f t="shared" si="709"/>
        <v/>
      </c>
    </row>
    <row r="10608" spans="1:9">
      <c r="A10608" s="1">
        <v>47132</v>
      </c>
      <c r="B10608" s="6" t="s">
        <v>226</v>
      </c>
      <c r="C10608" s="7">
        <v>11</v>
      </c>
      <c r="D10608">
        <v>30</v>
      </c>
      <c r="E10608">
        <f t="shared" si="710"/>
        <v>5</v>
      </c>
      <c r="F10608" t="str">
        <f t="shared" si="711"/>
        <v>仏滅</v>
      </c>
      <c r="G10608" t="str">
        <f t="shared" si="708"/>
        <v>日</v>
      </c>
      <c r="I10608" t="str">
        <f t="shared" si="709"/>
        <v/>
      </c>
    </row>
    <row r="10609" spans="1:9">
      <c r="A10609" s="1">
        <v>47133</v>
      </c>
      <c r="B10609" s="6" t="s">
        <v>770</v>
      </c>
      <c r="C10609" s="7">
        <v>12</v>
      </c>
      <c r="D10609">
        <v>1</v>
      </c>
      <c r="E10609">
        <f t="shared" si="710"/>
        <v>1</v>
      </c>
      <c r="F10609" t="str">
        <f t="shared" si="711"/>
        <v>赤口</v>
      </c>
      <c r="G10609" t="str">
        <f t="shared" si="708"/>
        <v>月</v>
      </c>
      <c r="I10609" t="str">
        <f t="shared" si="709"/>
        <v/>
      </c>
    </row>
    <row r="10610" spans="1:9">
      <c r="A10610" s="1">
        <v>47134</v>
      </c>
      <c r="B10610" s="6" t="s">
        <v>46</v>
      </c>
      <c r="C10610" s="7">
        <v>12</v>
      </c>
      <c r="D10610">
        <v>2</v>
      </c>
      <c r="E10610">
        <f t="shared" si="710"/>
        <v>2</v>
      </c>
      <c r="F10610" t="str">
        <f t="shared" si="711"/>
        <v>先勝</v>
      </c>
      <c r="G10610" t="str">
        <f t="shared" si="708"/>
        <v>火</v>
      </c>
      <c r="I10610" t="str">
        <f t="shared" si="709"/>
        <v/>
      </c>
    </row>
    <row r="10611" spans="1:9">
      <c r="A10611" s="1">
        <v>47135</v>
      </c>
      <c r="B10611" s="6" t="s">
        <v>47</v>
      </c>
      <c r="C10611" s="7">
        <v>12</v>
      </c>
      <c r="D10611">
        <v>3</v>
      </c>
      <c r="E10611">
        <f t="shared" si="710"/>
        <v>3</v>
      </c>
      <c r="F10611" t="str">
        <f t="shared" si="711"/>
        <v>友引</v>
      </c>
      <c r="G10611" t="str">
        <f t="shared" si="708"/>
        <v>水</v>
      </c>
      <c r="I10611" t="str">
        <f t="shared" si="709"/>
        <v/>
      </c>
    </row>
    <row r="10612" spans="1:9">
      <c r="A10612" s="1">
        <v>47136</v>
      </c>
      <c r="B10612" s="6" t="s">
        <v>48</v>
      </c>
      <c r="C10612" s="7">
        <v>12</v>
      </c>
      <c r="D10612">
        <v>4</v>
      </c>
      <c r="E10612">
        <f t="shared" si="710"/>
        <v>4</v>
      </c>
      <c r="F10612" t="str">
        <f t="shared" si="711"/>
        <v>先負</v>
      </c>
      <c r="G10612" t="str">
        <f t="shared" si="708"/>
        <v>木</v>
      </c>
      <c r="I10612" t="str">
        <f t="shared" si="709"/>
        <v/>
      </c>
    </row>
    <row r="10613" spans="1:9">
      <c r="A10613" s="1">
        <v>47137</v>
      </c>
      <c r="B10613" s="6" t="s">
        <v>49</v>
      </c>
      <c r="C10613" s="7">
        <v>12</v>
      </c>
      <c r="D10613">
        <v>5</v>
      </c>
      <c r="E10613">
        <f t="shared" si="710"/>
        <v>5</v>
      </c>
      <c r="F10613" t="str">
        <f t="shared" si="711"/>
        <v>仏滅</v>
      </c>
      <c r="G10613" t="str">
        <f t="shared" si="708"/>
        <v>金</v>
      </c>
      <c r="I10613" t="str">
        <f t="shared" si="709"/>
        <v/>
      </c>
    </row>
    <row r="10614" spans="1:9">
      <c r="A10614" s="1">
        <v>47138</v>
      </c>
      <c r="B10614" s="6" t="s">
        <v>50</v>
      </c>
      <c r="C10614" s="7">
        <v>12</v>
      </c>
      <c r="D10614">
        <v>6</v>
      </c>
      <c r="E10614">
        <f t="shared" si="710"/>
        <v>0</v>
      </c>
      <c r="F10614" t="str">
        <f t="shared" si="711"/>
        <v>大安</v>
      </c>
      <c r="G10614" t="str">
        <f t="shared" si="708"/>
        <v>土</v>
      </c>
      <c r="I10614" t="str">
        <f t="shared" si="709"/>
        <v/>
      </c>
    </row>
    <row r="10615" spans="1:9">
      <c r="A10615" s="1">
        <v>47139</v>
      </c>
      <c r="B10615" s="6" t="s">
        <v>51</v>
      </c>
      <c r="C10615" s="7">
        <v>12</v>
      </c>
      <c r="D10615">
        <v>7</v>
      </c>
      <c r="E10615">
        <f t="shared" si="710"/>
        <v>1</v>
      </c>
      <c r="F10615" t="str">
        <f t="shared" si="711"/>
        <v>赤口</v>
      </c>
      <c r="G10615" t="str">
        <f t="shared" si="708"/>
        <v>日</v>
      </c>
      <c r="I10615" t="str">
        <f t="shared" si="709"/>
        <v/>
      </c>
    </row>
    <row r="10616" spans="1:9">
      <c r="A10616" s="1">
        <v>47140</v>
      </c>
      <c r="B10616" s="6" t="s">
        <v>52</v>
      </c>
      <c r="C10616" s="7">
        <v>12</v>
      </c>
      <c r="D10616">
        <v>8</v>
      </c>
      <c r="E10616">
        <f t="shared" si="710"/>
        <v>2</v>
      </c>
      <c r="F10616" t="str">
        <f t="shared" si="711"/>
        <v>先勝</v>
      </c>
      <c r="G10616" t="str">
        <f t="shared" si="708"/>
        <v>月</v>
      </c>
      <c r="I10616" t="str">
        <f t="shared" si="709"/>
        <v/>
      </c>
    </row>
    <row r="10617" spans="1:9">
      <c r="A10617" s="1">
        <v>47141</v>
      </c>
      <c r="B10617" s="6" t="s">
        <v>53</v>
      </c>
      <c r="C10617" s="7">
        <v>12</v>
      </c>
      <c r="D10617">
        <v>9</v>
      </c>
      <c r="E10617">
        <f t="shared" si="710"/>
        <v>3</v>
      </c>
      <c r="F10617" t="str">
        <f t="shared" si="711"/>
        <v>友引</v>
      </c>
      <c r="G10617" t="str">
        <f t="shared" si="708"/>
        <v>火</v>
      </c>
      <c r="I10617" t="str">
        <f t="shared" si="709"/>
        <v/>
      </c>
    </row>
    <row r="10618" spans="1:9">
      <c r="A10618" s="1">
        <v>47142</v>
      </c>
      <c r="B10618" s="6" t="s">
        <v>54</v>
      </c>
      <c r="C10618" s="7">
        <v>12</v>
      </c>
      <c r="D10618">
        <v>10</v>
      </c>
      <c r="E10618">
        <f t="shared" si="710"/>
        <v>4</v>
      </c>
      <c r="F10618" t="str">
        <f t="shared" si="711"/>
        <v>先負</v>
      </c>
      <c r="G10618" t="str">
        <f t="shared" si="708"/>
        <v>水</v>
      </c>
      <c r="I10618" t="str">
        <f t="shared" si="709"/>
        <v/>
      </c>
    </row>
    <row r="10619" spans="1:9">
      <c r="A10619" s="1">
        <v>47143</v>
      </c>
      <c r="B10619" s="6" t="s">
        <v>55</v>
      </c>
      <c r="C10619" s="7">
        <v>12</v>
      </c>
      <c r="D10619">
        <v>11</v>
      </c>
      <c r="E10619">
        <f t="shared" si="710"/>
        <v>5</v>
      </c>
      <c r="F10619" t="str">
        <f t="shared" si="711"/>
        <v>仏滅</v>
      </c>
      <c r="G10619" t="str">
        <f t="shared" si="708"/>
        <v>木</v>
      </c>
      <c r="I10619" t="str">
        <f t="shared" si="709"/>
        <v/>
      </c>
    </row>
    <row r="10620" spans="1:9">
      <c r="A10620" s="1">
        <v>47144</v>
      </c>
      <c r="B10620" s="6" t="s">
        <v>56</v>
      </c>
      <c r="C10620" s="7">
        <v>12</v>
      </c>
      <c r="D10620">
        <v>12</v>
      </c>
      <c r="E10620">
        <f t="shared" si="710"/>
        <v>0</v>
      </c>
      <c r="F10620" t="str">
        <f t="shared" si="711"/>
        <v>大安</v>
      </c>
      <c r="G10620" t="str">
        <f t="shared" si="708"/>
        <v>金</v>
      </c>
      <c r="I10620" t="str">
        <f t="shared" si="709"/>
        <v/>
      </c>
    </row>
    <row r="10621" spans="1:9">
      <c r="A10621" s="1">
        <v>47145</v>
      </c>
      <c r="B10621" s="6" t="s">
        <v>57</v>
      </c>
      <c r="C10621" s="7">
        <v>12</v>
      </c>
      <c r="D10621">
        <v>13</v>
      </c>
      <c r="E10621">
        <f t="shared" si="710"/>
        <v>1</v>
      </c>
      <c r="F10621" t="str">
        <f t="shared" si="711"/>
        <v>赤口</v>
      </c>
      <c r="G10621" t="str">
        <f t="shared" si="708"/>
        <v>土</v>
      </c>
      <c r="I10621" t="str">
        <f t="shared" si="709"/>
        <v/>
      </c>
    </row>
    <row r="10622" spans="1:9">
      <c r="A10622" s="1">
        <v>47146</v>
      </c>
      <c r="B10622" s="6" t="s">
        <v>58</v>
      </c>
      <c r="C10622" s="7">
        <v>12</v>
      </c>
      <c r="D10622">
        <v>14</v>
      </c>
      <c r="E10622">
        <f t="shared" si="710"/>
        <v>2</v>
      </c>
      <c r="F10622" t="str">
        <f t="shared" si="711"/>
        <v>先勝</v>
      </c>
      <c r="G10622" t="str">
        <f t="shared" si="708"/>
        <v>日</v>
      </c>
      <c r="I10622" t="str">
        <f t="shared" si="709"/>
        <v/>
      </c>
    </row>
    <row r="10623" spans="1:9">
      <c r="A10623" s="1">
        <v>47147</v>
      </c>
      <c r="B10623" s="6" t="s">
        <v>59</v>
      </c>
      <c r="C10623" s="7">
        <v>12</v>
      </c>
      <c r="D10623">
        <v>15</v>
      </c>
      <c r="E10623">
        <f t="shared" si="710"/>
        <v>3</v>
      </c>
      <c r="F10623" t="str">
        <f t="shared" si="711"/>
        <v>友引</v>
      </c>
      <c r="G10623" t="str">
        <f t="shared" si="708"/>
        <v>月</v>
      </c>
      <c r="I10623" t="str">
        <f t="shared" si="709"/>
        <v/>
      </c>
    </row>
    <row r="10624" spans="1:9">
      <c r="A10624" s="1">
        <v>47148</v>
      </c>
      <c r="B10624" s="6" t="s">
        <v>60</v>
      </c>
      <c r="C10624" s="7">
        <v>12</v>
      </c>
      <c r="D10624">
        <v>16</v>
      </c>
      <c r="E10624">
        <f t="shared" si="710"/>
        <v>4</v>
      </c>
      <c r="F10624" t="str">
        <f t="shared" si="711"/>
        <v>先負</v>
      </c>
      <c r="G10624" t="str">
        <f t="shared" si="708"/>
        <v>火</v>
      </c>
      <c r="I10624" t="str">
        <f t="shared" si="709"/>
        <v/>
      </c>
    </row>
    <row r="10625" spans="1:9">
      <c r="A10625" s="1">
        <v>47149</v>
      </c>
      <c r="B10625" s="6" t="s">
        <v>61</v>
      </c>
      <c r="C10625" s="7">
        <v>12</v>
      </c>
      <c r="D10625">
        <v>17</v>
      </c>
      <c r="E10625">
        <f t="shared" si="710"/>
        <v>5</v>
      </c>
      <c r="F10625" t="str">
        <f t="shared" si="711"/>
        <v>仏滅</v>
      </c>
      <c r="G10625" t="str">
        <f t="shared" si="708"/>
        <v>水</v>
      </c>
      <c r="I10625" t="str">
        <f t="shared" si="709"/>
        <v/>
      </c>
    </row>
    <row r="10626" spans="1:9">
      <c r="A10626" s="1">
        <v>47150</v>
      </c>
      <c r="B10626" s="6" t="s">
        <v>62</v>
      </c>
      <c r="C10626" s="7">
        <v>12</v>
      </c>
      <c r="D10626">
        <v>18</v>
      </c>
      <c r="E10626">
        <f t="shared" si="710"/>
        <v>0</v>
      </c>
      <c r="F10626" t="str">
        <f t="shared" si="711"/>
        <v>大安</v>
      </c>
      <c r="G10626" t="str">
        <f t="shared" si="708"/>
        <v>木</v>
      </c>
      <c r="I10626" t="str">
        <f t="shared" si="709"/>
        <v/>
      </c>
    </row>
    <row r="10627" spans="1:9">
      <c r="A10627" s="1">
        <v>47151</v>
      </c>
      <c r="B10627" s="6" t="s">
        <v>63</v>
      </c>
      <c r="C10627" s="7">
        <v>12</v>
      </c>
      <c r="D10627">
        <v>19</v>
      </c>
      <c r="E10627">
        <f t="shared" si="710"/>
        <v>1</v>
      </c>
      <c r="F10627" t="str">
        <f t="shared" si="711"/>
        <v>赤口</v>
      </c>
      <c r="G10627" t="str">
        <f t="shared" ref="G10627:G10690" si="712">TEXT(A10627,"aaa")</f>
        <v>金</v>
      </c>
      <c r="I10627" t="str">
        <f t="shared" ref="I10627:I10690" si="713">IF(ISERROR(VLOOKUP(H10627,$K$29:$L$39,2,FALSE)),"",VLOOKUP(H10627,$K$29:$L$39,2,FALSE))</f>
        <v/>
      </c>
    </row>
    <row r="10628" spans="1:9">
      <c r="A10628" s="1">
        <v>47152</v>
      </c>
      <c r="B10628" s="6" t="s">
        <v>64</v>
      </c>
      <c r="C10628" s="7">
        <v>12</v>
      </c>
      <c r="D10628">
        <v>20</v>
      </c>
      <c r="E10628">
        <f t="shared" si="710"/>
        <v>2</v>
      </c>
      <c r="F10628" t="str">
        <f t="shared" si="711"/>
        <v>先勝</v>
      </c>
      <c r="G10628" t="str">
        <f t="shared" si="712"/>
        <v>土</v>
      </c>
      <c r="I10628" t="str">
        <f t="shared" si="713"/>
        <v/>
      </c>
    </row>
    <row r="10629" spans="1:9">
      <c r="A10629" s="1">
        <v>47153</v>
      </c>
      <c r="B10629" s="6" t="s">
        <v>65</v>
      </c>
      <c r="C10629" s="7">
        <v>12</v>
      </c>
      <c r="D10629">
        <v>21</v>
      </c>
      <c r="E10629">
        <f t="shared" si="710"/>
        <v>3</v>
      </c>
      <c r="F10629" t="str">
        <f t="shared" si="711"/>
        <v>友引</v>
      </c>
      <c r="G10629" t="str">
        <f t="shared" si="712"/>
        <v>日</v>
      </c>
      <c r="I10629" t="str">
        <f t="shared" si="713"/>
        <v/>
      </c>
    </row>
    <row r="10630" spans="1:9">
      <c r="A10630" s="1">
        <v>47154</v>
      </c>
      <c r="B10630" s="6" t="s">
        <v>66</v>
      </c>
      <c r="C10630" s="7">
        <v>12</v>
      </c>
      <c r="D10630">
        <v>22</v>
      </c>
      <c r="E10630">
        <f t="shared" si="710"/>
        <v>4</v>
      </c>
      <c r="F10630" t="str">
        <f t="shared" si="711"/>
        <v>先負</v>
      </c>
      <c r="G10630" t="str">
        <f t="shared" si="712"/>
        <v>月</v>
      </c>
      <c r="I10630" t="str">
        <f t="shared" si="713"/>
        <v/>
      </c>
    </row>
    <row r="10631" spans="1:9">
      <c r="A10631" s="1">
        <v>47155</v>
      </c>
      <c r="B10631" s="6" t="s">
        <v>67</v>
      </c>
      <c r="C10631" s="7">
        <v>12</v>
      </c>
      <c r="D10631">
        <v>23</v>
      </c>
      <c r="E10631">
        <f t="shared" si="710"/>
        <v>5</v>
      </c>
      <c r="F10631" t="str">
        <f t="shared" si="711"/>
        <v>仏滅</v>
      </c>
      <c r="G10631" t="str">
        <f t="shared" si="712"/>
        <v>火</v>
      </c>
      <c r="I10631" t="str">
        <f t="shared" si="713"/>
        <v/>
      </c>
    </row>
    <row r="10632" spans="1:9">
      <c r="A10632" s="1">
        <v>47156</v>
      </c>
      <c r="B10632" s="6" t="s">
        <v>68</v>
      </c>
      <c r="C10632" s="7">
        <v>12</v>
      </c>
      <c r="D10632">
        <v>24</v>
      </c>
      <c r="E10632">
        <f t="shared" si="710"/>
        <v>0</v>
      </c>
      <c r="F10632" t="str">
        <f t="shared" si="711"/>
        <v>大安</v>
      </c>
      <c r="G10632" t="str">
        <f t="shared" si="712"/>
        <v>水</v>
      </c>
      <c r="I10632" t="str">
        <f t="shared" si="713"/>
        <v/>
      </c>
    </row>
    <row r="10633" spans="1:9">
      <c r="A10633" s="1">
        <v>47157</v>
      </c>
      <c r="B10633" s="6" t="s">
        <v>69</v>
      </c>
      <c r="C10633" s="7">
        <v>12</v>
      </c>
      <c r="D10633">
        <v>25</v>
      </c>
      <c r="E10633">
        <f t="shared" si="710"/>
        <v>1</v>
      </c>
      <c r="F10633" t="str">
        <f t="shared" si="711"/>
        <v>赤口</v>
      </c>
      <c r="G10633" t="str">
        <f t="shared" si="712"/>
        <v>木</v>
      </c>
      <c r="I10633" t="str">
        <f t="shared" si="713"/>
        <v/>
      </c>
    </row>
    <row r="10634" spans="1:9">
      <c r="A10634" s="1">
        <v>47158</v>
      </c>
      <c r="B10634" s="6" t="s">
        <v>70</v>
      </c>
      <c r="C10634" s="7">
        <v>12</v>
      </c>
      <c r="D10634">
        <v>26</v>
      </c>
      <c r="E10634">
        <f t="shared" si="710"/>
        <v>2</v>
      </c>
      <c r="F10634" t="str">
        <f t="shared" si="711"/>
        <v>先勝</v>
      </c>
      <c r="G10634" t="str">
        <f t="shared" si="712"/>
        <v>金</v>
      </c>
      <c r="I10634" t="str">
        <f t="shared" si="713"/>
        <v/>
      </c>
    </row>
    <row r="10635" spans="1:9">
      <c r="A10635" s="1">
        <v>47159</v>
      </c>
      <c r="B10635" s="6" t="s">
        <v>71</v>
      </c>
      <c r="C10635" s="7">
        <v>12</v>
      </c>
      <c r="D10635">
        <v>27</v>
      </c>
      <c r="E10635">
        <f t="shared" si="710"/>
        <v>3</v>
      </c>
      <c r="F10635" t="str">
        <f t="shared" si="711"/>
        <v>友引</v>
      </c>
      <c r="G10635" t="str">
        <f t="shared" si="712"/>
        <v>土</v>
      </c>
      <c r="I10635" t="str">
        <f t="shared" si="713"/>
        <v/>
      </c>
    </row>
    <row r="10636" spans="1:9">
      <c r="A10636" s="1">
        <v>47160</v>
      </c>
      <c r="B10636" s="6" t="s">
        <v>72</v>
      </c>
      <c r="C10636" s="7">
        <v>12</v>
      </c>
      <c r="D10636">
        <v>28</v>
      </c>
      <c r="E10636">
        <f t="shared" ref="E10636:E10699" si="714">MOD(C10636+D10636,6)</f>
        <v>4</v>
      </c>
      <c r="F10636" t="str">
        <f t="shared" ref="F10636:F10699" si="715">VLOOKUP(E10636,$K$18:$L$23,2)</f>
        <v>先負</v>
      </c>
      <c r="G10636" t="str">
        <f t="shared" si="712"/>
        <v>日</v>
      </c>
      <c r="I10636" t="str">
        <f t="shared" si="713"/>
        <v/>
      </c>
    </row>
    <row r="10637" spans="1:9">
      <c r="A10637" s="1">
        <v>47161</v>
      </c>
      <c r="B10637" s="6" t="s">
        <v>73</v>
      </c>
      <c r="C10637" s="7">
        <v>12</v>
      </c>
      <c r="D10637">
        <v>29</v>
      </c>
      <c r="E10637">
        <f t="shared" si="714"/>
        <v>5</v>
      </c>
      <c r="F10637" t="str">
        <f t="shared" si="715"/>
        <v>仏滅</v>
      </c>
      <c r="G10637" t="str">
        <f t="shared" si="712"/>
        <v>月</v>
      </c>
      <c r="I10637" t="str">
        <f t="shared" si="713"/>
        <v/>
      </c>
    </row>
    <row r="10638" spans="1:9">
      <c r="A10638" s="1">
        <v>47162</v>
      </c>
      <c r="B10638" s="6" t="s">
        <v>630</v>
      </c>
      <c r="C10638" s="7">
        <v>1</v>
      </c>
      <c r="D10638">
        <v>1</v>
      </c>
      <c r="E10638">
        <f t="shared" si="714"/>
        <v>2</v>
      </c>
      <c r="F10638" t="str">
        <f t="shared" si="715"/>
        <v>先勝</v>
      </c>
      <c r="G10638" t="str">
        <f t="shared" si="712"/>
        <v>火</v>
      </c>
      <c r="I10638" t="str">
        <f t="shared" si="713"/>
        <v/>
      </c>
    </row>
    <row r="10639" spans="1:9">
      <c r="A10639" s="1">
        <v>47163</v>
      </c>
      <c r="B10639" s="6" t="s">
        <v>76</v>
      </c>
      <c r="C10639" s="7">
        <v>1</v>
      </c>
      <c r="D10639">
        <v>2</v>
      </c>
      <c r="E10639">
        <f t="shared" si="714"/>
        <v>3</v>
      </c>
      <c r="F10639" t="str">
        <f t="shared" si="715"/>
        <v>友引</v>
      </c>
      <c r="G10639" t="str">
        <f t="shared" si="712"/>
        <v>水</v>
      </c>
      <c r="I10639" t="str">
        <f t="shared" si="713"/>
        <v/>
      </c>
    </row>
    <row r="10640" spans="1:9">
      <c r="A10640" s="1">
        <v>47164</v>
      </c>
      <c r="B10640" s="6" t="s">
        <v>77</v>
      </c>
      <c r="C10640" s="7">
        <v>1</v>
      </c>
      <c r="D10640">
        <v>3</v>
      </c>
      <c r="E10640">
        <f t="shared" si="714"/>
        <v>4</v>
      </c>
      <c r="F10640" t="str">
        <f t="shared" si="715"/>
        <v>先負</v>
      </c>
      <c r="G10640" t="str">
        <f t="shared" si="712"/>
        <v>木</v>
      </c>
      <c r="I10640" t="str">
        <f t="shared" si="713"/>
        <v/>
      </c>
    </row>
    <row r="10641" spans="1:9">
      <c r="A10641" s="1">
        <v>47165</v>
      </c>
      <c r="B10641" s="6" t="s">
        <v>78</v>
      </c>
      <c r="C10641" s="7">
        <v>1</v>
      </c>
      <c r="D10641">
        <v>4</v>
      </c>
      <c r="E10641">
        <f t="shared" si="714"/>
        <v>5</v>
      </c>
      <c r="F10641" t="str">
        <f t="shared" si="715"/>
        <v>仏滅</v>
      </c>
      <c r="G10641" t="str">
        <f t="shared" si="712"/>
        <v>金</v>
      </c>
      <c r="I10641" t="str">
        <f t="shared" si="713"/>
        <v/>
      </c>
    </row>
    <row r="10642" spans="1:9">
      <c r="A10642" s="1">
        <v>47166</v>
      </c>
      <c r="B10642" s="6" t="s">
        <v>79</v>
      </c>
      <c r="C10642" s="7">
        <v>1</v>
      </c>
      <c r="D10642">
        <v>5</v>
      </c>
      <c r="E10642">
        <f t="shared" si="714"/>
        <v>0</v>
      </c>
      <c r="F10642" t="str">
        <f t="shared" si="715"/>
        <v>大安</v>
      </c>
      <c r="G10642" t="str">
        <f t="shared" si="712"/>
        <v>土</v>
      </c>
      <c r="I10642" t="str">
        <f t="shared" si="713"/>
        <v/>
      </c>
    </row>
    <row r="10643" spans="1:9">
      <c r="A10643" s="1">
        <v>47167</v>
      </c>
      <c r="B10643" s="6" t="s">
        <v>80</v>
      </c>
      <c r="C10643" s="7">
        <v>1</v>
      </c>
      <c r="D10643">
        <v>6</v>
      </c>
      <c r="E10643">
        <f t="shared" si="714"/>
        <v>1</v>
      </c>
      <c r="F10643" t="str">
        <f t="shared" si="715"/>
        <v>赤口</v>
      </c>
      <c r="G10643" t="str">
        <f t="shared" si="712"/>
        <v>日</v>
      </c>
      <c r="I10643" t="str">
        <f t="shared" si="713"/>
        <v/>
      </c>
    </row>
    <row r="10644" spans="1:9">
      <c r="A10644" s="1">
        <v>47168</v>
      </c>
      <c r="B10644" s="6" t="s">
        <v>81</v>
      </c>
      <c r="C10644" s="7">
        <v>1</v>
      </c>
      <c r="D10644">
        <v>7</v>
      </c>
      <c r="E10644">
        <f t="shared" si="714"/>
        <v>2</v>
      </c>
      <c r="F10644" t="str">
        <f t="shared" si="715"/>
        <v>先勝</v>
      </c>
      <c r="G10644" t="str">
        <f t="shared" si="712"/>
        <v>月</v>
      </c>
      <c r="I10644" t="str">
        <f t="shared" si="713"/>
        <v/>
      </c>
    </row>
    <row r="10645" spans="1:9">
      <c r="A10645" s="1">
        <v>47169</v>
      </c>
      <c r="B10645" s="6" t="s">
        <v>82</v>
      </c>
      <c r="C10645" s="7">
        <v>1</v>
      </c>
      <c r="D10645">
        <v>8</v>
      </c>
      <c r="E10645">
        <f t="shared" si="714"/>
        <v>3</v>
      </c>
      <c r="F10645" t="str">
        <f t="shared" si="715"/>
        <v>友引</v>
      </c>
      <c r="G10645" t="str">
        <f t="shared" si="712"/>
        <v>火</v>
      </c>
      <c r="I10645" t="str">
        <f t="shared" si="713"/>
        <v/>
      </c>
    </row>
    <row r="10646" spans="1:9">
      <c r="A10646" s="1">
        <v>47170</v>
      </c>
      <c r="B10646" s="6" t="s">
        <v>83</v>
      </c>
      <c r="C10646" s="7">
        <v>1</v>
      </c>
      <c r="D10646">
        <v>9</v>
      </c>
      <c r="E10646">
        <f t="shared" si="714"/>
        <v>4</v>
      </c>
      <c r="F10646" t="str">
        <f t="shared" si="715"/>
        <v>先負</v>
      </c>
      <c r="G10646" t="str">
        <f t="shared" si="712"/>
        <v>水</v>
      </c>
      <c r="I10646" t="str">
        <f t="shared" si="713"/>
        <v/>
      </c>
    </row>
    <row r="10647" spans="1:9">
      <c r="A10647" s="1">
        <v>47171</v>
      </c>
      <c r="B10647" s="6" t="s">
        <v>84</v>
      </c>
      <c r="C10647" s="7">
        <v>1</v>
      </c>
      <c r="D10647">
        <v>10</v>
      </c>
      <c r="E10647">
        <f t="shared" si="714"/>
        <v>5</v>
      </c>
      <c r="F10647" t="str">
        <f t="shared" si="715"/>
        <v>仏滅</v>
      </c>
      <c r="G10647" t="str">
        <f t="shared" si="712"/>
        <v>木</v>
      </c>
      <c r="I10647" t="str">
        <f t="shared" si="713"/>
        <v/>
      </c>
    </row>
    <row r="10648" spans="1:9">
      <c r="A10648" s="1">
        <v>47172</v>
      </c>
      <c r="B10648" s="6" t="s">
        <v>85</v>
      </c>
      <c r="C10648" s="7">
        <v>1</v>
      </c>
      <c r="D10648">
        <v>11</v>
      </c>
      <c r="E10648">
        <f t="shared" si="714"/>
        <v>0</v>
      </c>
      <c r="F10648" t="str">
        <f t="shared" si="715"/>
        <v>大安</v>
      </c>
      <c r="G10648" t="str">
        <f t="shared" si="712"/>
        <v>金</v>
      </c>
      <c r="I10648" t="str">
        <f t="shared" si="713"/>
        <v/>
      </c>
    </row>
    <row r="10649" spans="1:9">
      <c r="A10649" s="1">
        <v>47173</v>
      </c>
      <c r="B10649" s="6" t="s">
        <v>86</v>
      </c>
      <c r="C10649" s="7">
        <v>1</v>
      </c>
      <c r="D10649">
        <v>12</v>
      </c>
      <c r="E10649">
        <f t="shared" si="714"/>
        <v>1</v>
      </c>
      <c r="F10649" t="str">
        <f t="shared" si="715"/>
        <v>赤口</v>
      </c>
      <c r="G10649" t="str">
        <f t="shared" si="712"/>
        <v>土</v>
      </c>
      <c r="I10649" t="str">
        <f t="shared" si="713"/>
        <v/>
      </c>
    </row>
    <row r="10650" spans="1:9">
      <c r="A10650" s="1">
        <v>47174</v>
      </c>
      <c r="B10650" s="6" t="s">
        <v>87</v>
      </c>
      <c r="C10650" s="7">
        <v>1</v>
      </c>
      <c r="D10650">
        <v>13</v>
      </c>
      <c r="E10650">
        <f t="shared" si="714"/>
        <v>2</v>
      </c>
      <c r="F10650" t="str">
        <f t="shared" si="715"/>
        <v>先勝</v>
      </c>
      <c r="G10650" t="str">
        <f t="shared" si="712"/>
        <v>日</v>
      </c>
      <c r="I10650" t="str">
        <f t="shared" si="713"/>
        <v/>
      </c>
    </row>
    <row r="10651" spans="1:9">
      <c r="A10651" s="1">
        <v>47175</v>
      </c>
      <c r="B10651" s="6" t="s">
        <v>88</v>
      </c>
      <c r="C10651" s="7">
        <v>1</v>
      </c>
      <c r="D10651">
        <v>14</v>
      </c>
      <c r="E10651">
        <f t="shared" si="714"/>
        <v>3</v>
      </c>
      <c r="F10651" t="str">
        <f t="shared" si="715"/>
        <v>友引</v>
      </c>
      <c r="G10651" t="str">
        <f t="shared" si="712"/>
        <v>月</v>
      </c>
      <c r="I10651" t="str">
        <f t="shared" si="713"/>
        <v/>
      </c>
    </row>
    <row r="10652" spans="1:9">
      <c r="A10652" s="1">
        <v>47176</v>
      </c>
      <c r="B10652" s="6" t="s">
        <v>89</v>
      </c>
      <c r="C10652" s="7">
        <v>1</v>
      </c>
      <c r="D10652">
        <v>15</v>
      </c>
      <c r="E10652">
        <f t="shared" si="714"/>
        <v>4</v>
      </c>
      <c r="F10652" t="str">
        <f t="shared" si="715"/>
        <v>先負</v>
      </c>
      <c r="G10652" t="str">
        <f t="shared" si="712"/>
        <v>火</v>
      </c>
      <c r="I10652" t="str">
        <f t="shared" si="713"/>
        <v/>
      </c>
    </row>
    <row r="10653" spans="1:9">
      <c r="A10653" s="1">
        <v>47177</v>
      </c>
      <c r="B10653" s="6" t="s">
        <v>90</v>
      </c>
      <c r="C10653" s="7">
        <v>1</v>
      </c>
      <c r="D10653">
        <v>16</v>
      </c>
      <c r="E10653">
        <f t="shared" si="714"/>
        <v>5</v>
      </c>
      <c r="F10653" t="str">
        <f t="shared" si="715"/>
        <v>仏滅</v>
      </c>
      <c r="G10653" t="str">
        <f t="shared" si="712"/>
        <v>水</v>
      </c>
      <c r="I10653" t="str">
        <f t="shared" si="713"/>
        <v/>
      </c>
    </row>
    <row r="10654" spans="1:9">
      <c r="A10654" s="1">
        <v>47178</v>
      </c>
      <c r="B10654" s="6" t="s">
        <v>91</v>
      </c>
      <c r="C10654" s="7">
        <v>1</v>
      </c>
      <c r="D10654">
        <v>17</v>
      </c>
      <c r="E10654">
        <f t="shared" si="714"/>
        <v>0</v>
      </c>
      <c r="F10654" t="str">
        <f t="shared" si="715"/>
        <v>大安</v>
      </c>
      <c r="G10654" t="str">
        <f t="shared" si="712"/>
        <v>木</v>
      </c>
      <c r="I10654" t="str">
        <f t="shared" si="713"/>
        <v/>
      </c>
    </row>
    <row r="10655" spans="1:9">
      <c r="A10655" s="1">
        <v>47179</v>
      </c>
      <c r="B10655" s="6" t="s">
        <v>92</v>
      </c>
      <c r="C10655" s="7">
        <v>1</v>
      </c>
      <c r="D10655">
        <v>18</v>
      </c>
      <c r="E10655">
        <f t="shared" si="714"/>
        <v>1</v>
      </c>
      <c r="F10655" t="str">
        <f t="shared" si="715"/>
        <v>赤口</v>
      </c>
      <c r="G10655" t="str">
        <f t="shared" si="712"/>
        <v>金</v>
      </c>
      <c r="I10655" t="str">
        <f t="shared" si="713"/>
        <v/>
      </c>
    </row>
    <row r="10656" spans="1:9">
      <c r="A10656" s="1">
        <v>47180</v>
      </c>
      <c r="B10656" s="6" t="s">
        <v>93</v>
      </c>
      <c r="C10656" s="7">
        <v>1</v>
      </c>
      <c r="D10656">
        <v>19</v>
      </c>
      <c r="E10656">
        <f t="shared" si="714"/>
        <v>2</v>
      </c>
      <c r="F10656" t="str">
        <f t="shared" si="715"/>
        <v>先勝</v>
      </c>
      <c r="G10656" t="str">
        <f t="shared" si="712"/>
        <v>土</v>
      </c>
      <c r="I10656" t="str">
        <f t="shared" si="713"/>
        <v/>
      </c>
    </row>
    <row r="10657" spans="1:9">
      <c r="A10657" s="1">
        <v>47181</v>
      </c>
      <c r="B10657" s="6" t="s">
        <v>94</v>
      </c>
      <c r="C10657" s="7">
        <v>1</v>
      </c>
      <c r="D10657">
        <v>20</v>
      </c>
      <c r="E10657">
        <f t="shared" si="714"/>
        <v>3</v>
      </c>
      <c r="F10657" t="str">
        <f t="shared" si="715"/>
        <v>友引</v>
      </c>
      <c r="G10657" t="str">
        <f t="shared" si="712"/>
        <v>日</v>
      </c>
      <c r="I10657" t="str">
        <f t="shared" si="713"/>
        <v/>
      </c>
    </row>
    <row r="10658" spans="1:9">
      <c r="A10658" s="1">
        <v>47182</v>
      </c>
      <c r="B10658" s="6" t="s">
        <v>95</v>
      </c>
      <c r="C10658" s="7">
        <v>1</v>
      </c>
      <c r="D10658">
        <v>21</v>
      </c>
      <c r="E10658">
        <f t="shared" si="714"/>
        <v>4</v>
      </c>
      <c r="F10658" t="str">
        <f t="shared" si="715"/>
        <v>先負</v>
      </c>
      <c r="G10658" t="str">
        <f t="shared" si="712"/>
        <v>月</v>
      </c>
      <c r="I10658" t="str">
        <f t="shared" si="713"/>
        <v/>
      </c>
    </row>
    <row r="10659" spans="1:9">
      <c r="A10659" s="1">
        <v>47183</v>
      </c>
      <c r="B10659" s="6" t="s">
        <v>96</v>
      </c>
      <c r="C10659" s="7">
        <v>1</v>
      </c>
      <c r="D10659">
        <v>22</v>
      </c>
      <c r="E10659">
        <f t="shared" si="714"/>
        <v>5</v>
      </c>
      <c r="F10659" t="str">
        <f t="shared" si="715"/>
        <v>仏滅</v>
      </c>
      <c r="G10659" t="str">
        <f t="shared" si="712"/>
        <v>火</v>
      </c>
      <c r="I10659" t="str">
        <f t="shared" si="713"/>
        <v/>
      </c>
    </row>
    <row r="10660" spans="1:9">
      <c r="A10660" s="1">
        <v>47184</v>
      </c>
      <c r="B10660" s="6" t="s">
        <v>97</v>
      </c>
      <c r="C10660" s="7">
        <v>1</v>
      </c>
      <c r="D10660">
        <v>23</v>
      </c>
      <c r="E10660">
        <f t="shared" si="714"/>
        <v>0</v>
      </c>
      <c r="F10660" t="str">
        <f t="shared" si="715"/>
        <v>大安</v>
      </c>
      <c r="G10660" t="str">
        <f t="shared" si="712"/>
        <v>水</v>
      </c>
      <c r="I10660" t="str">
        <f t="shared" si="713"/>
        <v/>
      </c>
    </row>
    <row r="10661" spans="1:9">
      <c r="A10661" s="1">
        <v>47185</v>
      </c>
      <c r="B10661" s="6" t="s">
        <v>98</v>
      </c>
      <c r="C10661" s="7">
        <v>1</v>
      </c>
      <c r="D10661">
        <v>24</v>
      </c>
      <c r="E10661">
        <f t="shared" si="714"/>
        <v>1</v>
      </c>
      <c r="F10661" t="str">
        <f t="shared" si="715"/>
        <v>赤口</v>
      </c>
      <c r="G10661" t="str">
        <f t="shared" si="712"/>
        <v>木</v>
      </c>
      <c r="I10661" t="str">
        <f t="shared" si="713"/>
        <v/>
      </c>
    </row>
    <row r="10662" spans="1:9">
      <c r="A10662" s="1">
        <v>47186</v>
      </c>
      <c r="B10662" s="6" t="s">
        <v>99</v>
      </c>
      <c r="C10662" s="7">
        <v>1</v>
      </c>
      <c r="D10662">
        <v>25</v>
      </c>
      <c r="E10662">
        <f t="shared" si="714"/>
        <v>2</v>
      </c>
      <c r="F10662" t="str">
        <f t="shared" si="715"/>
        <v>先勝</v>
      </c>
      <c r="G10662" t="str">
        <f t="shared" si="712"/>
        <v>金</v>
      </c>
      <c r="I10662" t="str">
        <f t="shared" si="713"/>
        <v/>
      </c>
    </row>
    <row r="10663" spans="1:9">
      <c r="A10663" s="1">
        <v>47187</v>
      </c>
      <c r="B10663" s="6" t="s">
        <v>100</v>
      </c>
      <c r="C10663" s="7">
        <v>1</v>
      </c>
      <c r="D10663">
        <v>26</v>
      </c>
      <c r="E10663">
        <f t="shared" si="714"/>
        <v>3</v>
      </c>
      <c r="F10663" t="str">
        <f t="shared" si="715"/>
        <v>友引</v>
      </c>
      <c r="G10663" t="str">
        <f t="shared" si="712"/>
        <v>土</v>
      </c>
      <c r="I10663" t="str">
        <f t="shared" si="713"/>
        <v/>
      </c>
    </row>
    <row r="10664" spans="1:9">
      <c r="A10664" s="1">
        <v>47188</v>
      </c>
      <c r="B10664" s="6" t="s">
        <v>101</v>
      </c>
      <c r="C10664" s="7">
        <v>1</v>
      </c>
      <c r="D10664">
        <v>27</v>
      </c>
      <c r="E10664">
        <f t="shared" si="714"/>
        <v>4</v>
      </c>
      <c r="F10664" t="str">
        <f t="shared" si="715"/>
        <v>先負</v>
      </c>
      <c r="G10664" t="str">
        <f t="shared" si="712"/>
        <v>日</v>
      </c>
      <c r="I10664" t="str">
        <f t="shared" si="713"/>
        <v/>
      </c>
    </row>
    <row r="10665" spans="1:9">
      <c r="A10665" s="1">
        <v>47189</v>
      </c>
      <c r="B10665" s="6" t="s">
        <v>102</v>
      </c>
      <c r="C10665" s="7">
        <v>1</v>
      </c>
      <c r="D10665">
        <v>28</v>
      </c>
      <c r="E10665">
        <f t="shared" si="714"/>
        <v>5</v>
      </c>
      <c r="F10665" t="str">
        <f t="shared" si="715"/>
        <v>仏滅</v>
      </c>
      <c r="G10665" t="str">
        <f t="shared" si="712"/>
        <v>月</v>
      </c>
      <c r="I10665" t="str">
        <f t="shared" si="713"/>
        <v/>
      </c>
    </row>
    <row r="10666" spans="1:9">
      <c r="A10666" s="1">
        <v>47190</v>
      </c>
      <c r="B10666" s="6" t="s">
        <v>103</v>
      </c>
      <c r="C10666" s="7">
        <v>1</v>
      </c>
      <c r="D10666">
        <v>29</v>
      </c>
      <c r="E10666">
        <f t="shared" si="714"/>
        <v>0</v>
      </c>
      <c r="F10666" t="str">
        <f t="shared" si="715"/>
        <v>大安</v>
      </c>
      <c r="G10666" t="str">
        <f t="shared" si="712"/>
        <v>火</v>
      </c>
      <c r="I10666" t="str">
        <f t="shared" si="713"/>
        <v/>
      </c>
    </row>
    <row r="10667" spans="1:9">
      <c r="A10667" s="1">
        <v>47191</v>
      </c>
      <c r="B10667" s="6" t="s">
        <v>104</v>
      </c>
      <c r="C10667" s="7">
        <v>1</v>
      </c>
      <c r="D10667">
        <v>30</v>
      </c>
      <c r="E10667">
        <f t="shared" si="714"/>
        <v>1</v>
      </c>
      <c r="F10667" t="str">
        <f t="shared" si="715"/>
        <v>赤口</v>
      </c>
      <c r="G10667" t="str">
        <f t="shared" si="712"/>
        <v>水</v>
      </c>
      <c r="I10667" t="str">
        <f t="shared" si="713"/>
        <v/>
      </c>
    </row>
    <row r="10668" spans="1:9">
      <c r="A10668" s="1">
        <v>47192</v>
      </c>
      <c r="B10668" s="6" t="s">
        <v>577</v>
      </c>
      <c r="C10668" s="7">
        <v>2</v>
      </c>
      <c r="D10668">
        <v>1</v>
      </c>
      <c r="E10668">
        <f t="shared" si="714"/>
        <v>3</v>
      </c>
      <c r="F10668" t="str">
        <f t="shared" si="715"/>
        <v>友引</v>
      </c>
      <c r="G10668" t="str">
        <f t="shared" si="712"/>
        <v>木</v>
      </c>
      <c r="I10668" t="str">
        <f t="shared" si="713"/>
        <v/>
      </c>
    </row>
    <row r="10669" spans="1:9">
      <c r="A10669" s="1">
        <v>47193</v>
      </c>
      <c r="B10669" s="6" t="s">
        <v>106</v>
      </c>
      <c r="C10669" s="7">
        <v>2</v>
      </c>
      <c r="D10669">
        <v>2</v>
      </c>
      <c r="E10669">
        <f t="shared" si="714"/>
        <v>4</v>
      </c>
      <c r="F10669" t="str">
        <f t="shared" si="715"/>
        <v>先負</v>
      </c>
      <c r="G10669" t="str">
        <f t="shared" si="712"/>
        <v>金</v>
      </c>
      <c r="I10669" t="str">
        <f t="shared" si="713"/>
        <v/>
      </c>
    </row>
    <row r="10670" spans="1:9">
      <c r="A10670" s="1">
        <v>47194</v>
      </c>
      <c r="B10670" s="6" t="s">
        <v>107</v>
      </c>
      <c r="C10670" s="7">
        <v>2</v>
      </c>
      <c r="D10670">
        <v>3</v>
      </c>
      <c r="E10670">
        <f t="shared" si="714"/>
        <v>5</v>
      </c>
      <c r="F10670" t="str">
        <f t="shared" si="715"/>
        <v>仏滅</v>
      </c>
      <c r="G10670" t="str">
        <f t="shared" si="712"/>
        <v>土</v>
      </c>
      <c r="I10670" t="str">
        <f t="shared" si="713"/>
        <v/>
      </c>
    </row>
    <row r="10671" spans="1:9">
      <c r="A10671" s="1">
        <v>47195</v>
      </c>
      <c r="B10671" s="6" t="s">
        <v>108</v>
      </c>
      <c r="C10671" s="7">
        <v>2</v>
      </c>
      <c r="D10671">
        <v>4</v>
      </c>
      <c r="E10671">
        <f t="shared" si="714"/>
        <v>0</v>
      </c>
      <c r="F10671" t="str">
        <f t="shared" si="715"/>
        <v>大安</v>
      </c>
      <c r="G10671" t="str">
        <f t="shared" si="712"/>
        <v>日</v>
      </c>
      <c r="I10671" t="str">
        <f t="shared" si="713"/>
        <v/>
      </c>
    </row>
    <row r="10672" spans="1:9">
      <c r="A10672" s="1">
        <v>47196</v>
      </c>
      <c r="B10672" s="6" t="s">
        <v>109</v>
      </c>
      <c r="C10672" s="7">
        <v>2</v>
      </c>
      <c r="D10672">
        <v>5</v>
      </c>
      <c r="E10672">
        <f t="shared" si="714"/>
        <v>1</v>
      </c>
      <c r="F10672" t="str">
        <f t="shared" si="715"/>
        <v>赤口</v>
      </c>
      <c r="G10672" t="str">
        <f t="shared" si="712"/>
        <v>月</v>
      </c>
      <c r="I10672" t="str">
        <f t="shared" si="713"/>
        <v/>
      </c>
    </row>
    <row r="10673" spans="1:9">
      <c r="A10673" s="1">
        <v>47197</v>
      </c>
      <c r="B10673" s="6" t="s">
        <v>110</v>
      </c>
      <c r="C10673" s="7">
        <v>2</v>
      </c>
      <c r="D10673">
        <v>6</v>
      </c>
      <c r="E10673">
        <f t="shared" si="714"/>
        <v>2</v>
      </c>
      <c r="F10673" t="str">
        <f t="shared" si="715"/>
        <v>先勝</v>
      </c>
      <c r="G10673" t="str">
        <f t="shared" si="712"/>
        <v>火</v>
      </c>
      <c r="I10673" t="str">
        <f t="shared" si="713"/>
        <v/>
      </c>
    </row>
    <row r="10674" spans="1:9">
      <c r="A10674" s="1">
        <v>47198</v>
      </c>
      <c r="B10674" s="6" t="s">
        <v>111</v>
      </c>
      <c r="C10674" s="7">
        <v>2</v>
      </c>
      <c r="D10674">
        <v>7</v>
      </c>
      <c r="E10674">
        <f t="shared" si="714"/>
        <v>3</v>
      </c>
      <c r="F10674" t="str">
        <f t="shared" si="715"/>
        <v>友引</v>
      </c>
      <c r="G10674" t="str">
        <f t="shared" si="712"/>
        <v>水</v>
      </c>
      <c r="I10674" t="str">
        <f t="shared" si="713"/>
        <v/>
      </c>
    </row>
    <row r="10675" spans="1:9">
      <c r="A10675" s="1">
        <v>47199</v>
      </c>
      <c r="B10675" s="6" t="s">
        <v>112</v>
      </c>
      <c r="C10675" s="7">
        <v>2</v>
      </c>
      <c r="D10675">
        <v>8</v>
      </c>
      <c r="E10675">
        <f t="shared" si="714"/>
        <v>4</v>
      </c>
      <c r="F10675" t="str">
        <f t="shared" si="715"/>
        <v>先負</v>
      </c>
      <c r="G10675" t="str">
        <f t="shared" si="712"/>
        <v>木</v>
      </c>
      <c r="I10675" t="str">
        <f t="shared" si="713"/>
        <v/>
      </c>
    </row>
    <row r="10676" spans="1:9">
      <c r="A10676" s="1">
        <v>47200</v>
      </c>
      <c r="B10676" s="6" t="s">
        <v>113</v>
      </c>
      <c r="C10676" s="7">
        <v>2</v>
      </c>
      <c r="D10676">
        <v>9</v>
      </c>
      <c r="E10676">
        <f t="shared" si="714"/>
        <v>5</v>
      </c>
      <c r="F10676" t="str">
        <f t="shared" si="715"/>
        <v>仏滅</v>
      </c>
      <c r="G10676" t="str">
        <f t="shared" si="712"/>
        <v>金</v>
      </c>
      <c r="I10676" t="str">
        <f t="shared" si="713"/>
        <v/>
      </c>
    </row>
    <row r="10677" spans="1:9">
      <c r="A10677" s="1">
        <v>47201</v>
      </c>
      <c r="B10677" s="6" t="s">
        <v>114</v>
      </c>
      <c r="C10677" s="7">
        <v>2</v>
      </c>
      <c r="D10677">
        <v>10</v>
      </c>
      <c r="E10677">
        <f t="shared" si="714"/>
        <v>0</v>
      </c>
      <c r="F10677" t="str">
        <f t="shared" si="715"/>
        <v>大安</v>
      </c>
      <c r="G10677" t="str">
        <f t="shared" si="712"/>
        <v>土</v>
      </c>
      <c r="I10677" t="str">
        <f t="shared" si="713"/>
        <v/>
      </c>
    </row>
    <row r="10678" spans="1:9">
      <c r="A10678" s="1">
        <v>47202</v>
      </c>
      <c r="B10678" s="6" t="s">
        <v>115</v>
      </c>
      <c r="C10678" s="7">
        <v>2</v>
      </c>
      <c r="D10678">
        <v>11</v>
      </c>
      <c r="E10678">
        <f t="shared" si="714"/>
        <v>1</v>
      </c>
      <c r="F10678" t="str">
        <f t="shared" si="715"/>
        <v>赤口</v>
      </c>
      <c r="G10678" t="str">
        <f t="shared" si="712"/>
        <v>日</v>
      </c>
      <c r="I10678" t="str">
        <f t="shared" si="713"/>
        <v/>
      </c>
    </row>
    <row r="10679" spans="1:9">
      <c r="A10679" s="1">
        <v>47203</v>
      </c>
      <c r="B10679" s="6" t="s">
        <v>116</v>
      </c>
      <c r="C10679" s="7">
        <v>2</v>
      </c>
      <c r="D10679">
        <v>12</v>
      </c>
      <c r="E10679">
        <f t="shared" si="714"/>
        <v>2</v>
      </c>
      <c r="F10679" t="str">
        <f t="shared" si="715"/>
        <v>先勝</v>
      </c>
      <c r="G10679" t="str">
        <f t="shared" si="712"/>
        <v>月</v>
      </c>
      <c r="I10679" t="str">
        <f t="shared" si="713"/>
        <v/>
      </c>
    </row>
    <row r="10680" spans="1:9">
      <c r="A10680" s="1">
        <v>47204</v>
      </c>
      <c r="B10680" s="6" t="s">
        <v>117</v>
      </c>
      <c r="C10680" s="7">
        <v>2</v>
      </c>
      <c r="D10680">
        <v>13</v>
      </c>
      <c r="E10680">
        <f t="shared" si="714"/>
        <v>3</v>
      </c>
      <c r="F10680" t="str">
        <f t="shared" si="715"/>
        <v>友引</v>
      </c>
      <c r="G10680" t="str">
        <f t="shared" si="712"/>
        <v>火</v>
      </c>
      <c r="I10680" t="str">
        <f t="shared" si="713"/>
        <v/>
      </c>
    </row>
    <row r="10681" spans="1:9">
      <c r="A10681" s="1">
        <v>47205</v>
      </c>
      <c r="B10681" s="6" t="s">
        <v>118</v>
      </c>
      <c r="C10681" s="7">
        <v>2</v>
      </c>
      <c r="D10681">
        <v>14</v>
      </c>
      <c r="E10681">
        <f t="shared" si="714"/>
        <v>4</v>
      </c>
      <c r="F10681" t="str">
        <f t="shared" si="715"/>
        <v>先負</v>
      </c>
      <c r="G10681" t="str">
        <f t="shared" si="712"/>
        <v>水</v>
      </c>
      <c r="I10681" t="str">
        <f t="shared" si="713"/>
        <v/>
      </c>
    </row>
    <row r="10682" spans="1:9">
      <c r="A10682" s="1">
        <v>47206</v>
      </c>
      <c r="B10682" s="6" t="s">
        <v>119</v>
      </c>
      <c r="C10682" s="7">
        <v>2</v>
      </c>
      <c r="D10682">
        <v>15</v>
      </c>
      <c r="E10682">
        <f t="shared" si="714"/>
        <v>5</v>
      </c>
      <c r="F10682" t="str">
        <f t="shared" si="715"/>
        <v>仏滅</v>
      </c>
      <c r="G10682" t="str">
        <f t="shared" si="712"/>
        <v>木</v>
      </c>
      <c r="I10682" t="str">
        <f t="shared" si="713"/>
        <v/>
      </c>
    </row>
    <row r="10683" spans="1:9">
      <c r="A10683" s="1">
        <v>47207</v>
      </c>
      <c r="B10683" s="6" t="s">
        <v>120</v>
      </c>
      <c r="C10683" s="7">
        <v>2</v>
      </c>
      <c r="D10683">
        <v>16</v>
      </c>
      <c r="E10683">
        <f t="shared" si="714"/>
        <v>0</v>
      </c>
      <c r="F10683" t="str">
        <f t="shared" si="715"/>
        <v>大安</v>
      </c>
      <c r="G10683" t="str">
        <f t="shared" si="712"/>
        <v>金</v>
      </c>
      <c r="I10683" t="str">
        <f t="shared" si="713"/>
        <v/>
      </c>
    </row>
    <row r="10684" spans="1:9">
      <c r="A10684" s="1">
        <v>47208</v>
      </c>
      <c r="B10684" s="6" t="s">
        <v>121</v>
      </c>
      <c r="C10684" s="7">
        <v>2</v>
      </c>
      <c r="D10684">
        <v>17</v>
      </c>
      <c r="E10684">
        <f t="shared" si="714"/>
        <v>1</v>
      </c>
      <c r="F10684" t="str">
        <f t="shared" si="715"/>
        <v>赤口</v>
      </c>
      <c r="G10684" t="str">
        <f t="shared" si="712"/>
        <v>土</v>
      </c>
      <c r="I10684" t="str">
        <f t="shared" si="713"/>
        <v/>
      </c>
    </row>
    <row r="10685" spans="1:9">
      <c r="A10685" s="1">
        <v>47209</v>
      </c>
      <c r="B10685" s="6" t="s">
        <v>122</v>
      </c>
      <c r="C10685" s="7">
        <v>2</v>
      </c>
      <c r="D10685">
        <v>18</v>
      </c>
      <c r="E10685">
        <f t="shared" si="714"/>
        <v>2</v>
      </c>
      <c r="F10685" t="str">
        <f t="shared" si="715"/>
        <v>先勝</v>
      </c>
      <c r="G10685" t="str">
        <f t="shared" si="712"/>
        <v>日</v>
      </c>
      <c r="I10685" t="str">
        <f t="shared" si="713"/>
        <v/>
      </c>
    </row>
    <row r="10686" spans="1:9">
      <c r="A10686" s="1">
        <v>47210</v>
      </c>
      <c r="B10686" s="6" t="s">
        <v>123</v>
      </c>
      <c r="C10686" s="7">
        <v>2</v>
      </c>
      <c r="D10686">
        <v>19</v>
      </c>
      <c r="E10686">
        <f t="shared" si="714"/>
        <v>3</v>
      </c>
      <c r="F10686" t="str">
        <f t="shared" si="715"/>
        <v>友引</v>
      </c>
      <c r="G10686" t="str">
        <f t="shared" si="712"/>
        <v>月</v>
      </c>
      <c r="I10686" t="str">
        <f t="shared" si="713"/>
        <v/>
      </c>
    </row>
    <row r="10687" spans="1:9">
      <c r="A10687" s="1">
        <v>47211</v>
      </c>
      <c r="B10687" s="6" t="s">
        <v>124</v>
      </c>
      <c r="C10687" s="7">
        <v>2</v>
      </c>
      <c r="D10687">
        <v>20</v>
      </c>
      <c r="E10687">
        <f t="shared" si="714"/>
        <v>4</v>
      </c>
      <c r="F10687" t="str">
        <f t="shared" si="715"/>
        <v>先負</v>
      </c>
      <c r="G10687" t="str">
        <f t="shared" si="712"/>
        <v>火</v>
      </c>
      <c r="I10687" t="str">
        <f t="shared" si="713"/>
        <v/>
      </c>
    </row>
    <row r="10688" spans="1:9">
      <c r="A10688" s="1">
        <v>47212</v>
      </c>
      <c r="B10688" s="6" t="s">
        <v>125</v>
      </c>
      <c r="C10688" s="7">
        <v>2</v>
      </c>
      <c r="D10688">
        <v>21</v>
      </c>
      <c r="E10688">
        <f t="shared" si="714"/>
        <v>5</v>
      </c>
      <c r="F10688" t="str">
        <f t="shared" si="715"/>
        <v>仏滅</v>
      </c>
      <c r="G10688" t="str">
        <f t="shared" si="712"/>
        <v>水</v>
      </c>
      <c r="I10688" t="str">
        <f t="shared" si="713"/>
        <v/>
      </c>
    </row>
    <row r="10689" spans="1:9">
      <c r="A10689" s="1">
        <v>47213</v>
      </c>
      <c r="B10689" s="6" t="s">
        <v>126</v>
      </c>
      <c r="C10689" s="7">
        <v>2</v>
      </c>
      <c r="D10689">
        <v>22</v>
      </c>
      <c r="E10689">
        <f t="shared" si="714"/>
        <v>0</v>
      </c>
      <c r="F10689" t="str">
        <f t="shared" si="715"/>
        <v>大安</v>
      </c>
      <c r="G10689" t="str">
        <f t="shared" si="712"/>
        <v>木</v>
      </c>
      <c r="I10689" t="str">
        <f t="shared" si="713"/>
        <v/>
      </c>
    </row>
    <row r="10690" spans="1:9">
      <c r="A10690" s="1">
        <v>47214</v>
      </c>
      <c r="B10690" s="6" t="s">
        <v>127</v>
      </c>
      <c r="C10690" s="7">
        <v>2</v>
      </c>
      <c r="D10690">
        <v>23</v>
      </c>
      <c r="E10690">
        <f t="shared" si="714"/>
        <v>1</v>
      </c>
      <c r="F10690" t="str">
        <f t="shared" si="715"/>
        <v>赤口</v>
      </c>
      <c r="G10690" t="str">
        <f t="shared" si="712"/>
        <v>金</v>
      </c>
      <c r="I10690" t="str">
        <f t="shared" si="713"/>
        <v/>
      </c>
    </row>
    <row r="10691" spans="1:9">
      <c r="A10691" s="1">
        <v>47215</v>
      </c>
      <c r="B10691" s="6" t="s">
        <v>128</v>
      </c>
      <c r="C10691" s="7">
        <v>2</v>
      </c>
      <c r="D10691">
        <v>24</v>
      </c>
      <c r="E10691">
        <f t="shared" si="714"/>
        <v>2</v>
      </c>
      <c r="F10691" t="str">
        <f t="shared" si="715"/>
        <v>先勝</v>
      </c>
      <c r="G10691" t="str">
        <f t="shared" ref="G10691:G10754" si="716">TEXT(A10691,"aaa")</f>
        <v>土</v>
      </c>
      <c r="I10691" t="str">
        <f t="shared" ref="I10691:I10754" si="717">IF(ISERROR(VLOOKUP(H10691,$K$29:$L$39,2,FALSE)),"",VLOOKUP(H10691,$K$29:$L$39,2,FALSE))</f>
        <v/>
      </c>
    </row>
    <row r="10692" spans="1:9">
      <c r="A10692" s="1">
        <v>47216</v>
      </c>
      <c r="B10692" s="6" t="s">
        <v>129</v>
      </c>
      <c r="C10692" s="7">
        <v>2</v>
      </c>
      <c r="D10692">
        <v>25</v>
      </c>
      <c r="E10692">
        <f t="shared" si="714"/>
        <v>3</v>
      </c>
      <c r="F10692" t="str">
        <f t="shared" si="715"/>
        <v>友引</v>
      </c>
      <c r="G10692" t="str">
        <f t="shared" si="716"/>
        <v>日</v>
      </c>
      <c r="I10692" t="str">
        <f t="shared" si="717"/>
        <v/>
      </c>
    </row>
    <row r="10693" spans="1:9">
      <c r="A10693" s="1">
        <v>47217</v>
      </c>
      <c r="B10693" s="6" t="s">
        <v>130</v>
      </c>
      <c r="C10693" s="7">
        <v>2</v>
      </c>
      <c r="D10693">
        <v>26</v>
      </c>
      <c r="E10693">
        <f t="shared" si="714"/>
        <v>4</v>
      </c>
      <c r="F10693" t="str">
        <f t="shared" si="715"/>
        <v>先負</v>
      </c>
      <c r="G10693" t="str">
        <f t="shared" si="716"/>
        <v>月</v>
      </c>
      <c r="I10693" t="str">
        <f t="shared" si="717"/>
        <v/>
      </c>
    </row>
    <row r="10694" spans="1:9">
      <c r="A10694" s="1">
        <v>47218</v>
      </c>
      <c r="B10694" s="6" t="s">
        <v>131</v>
      </c>
      <c r="C10694" s="7">
        <v>2</v>
      </c>
      <c r="D10694">
        <v>27</v>
      </c>
      <c r="E10694">
        <f t="shared" si="714"/>
        <v>5</v>
      </c>
      <c r="F10694" t="str">
        <f t="shared" si="715"/>
        <v>仏滅</v>
      </c>
      <c r="G10694" t="str">
        <f t="shared" si="716"/>
        <v>火</v>
      </c>
      <c r="I10694" t="str">
        <f t="shared" si="717"/>
        <v/>
      </c>
    </row>
    <row r="10695" spans="1:9">
      <c r="A10695" s="1">
        <v>47219</v>
      </c>
      <c r="B10695" s="6" t="s">
        <v>132</v>
      </c>
      <c r="C10695" s="7">
        <v>2</v>
      </c>
      <c r="D10695">
        <v>28</v>
      </c>
      <c r="E10695">
        <f t="shared" si="714"/>
        <v>0</v>
      </c>
      <c r="F10695" t="str">
        <f t="shared" si="715"/>
        <v>大安</v>
      </c>
      <c r="G10695" t="str">
        <f t="shared" si="716"/>
        <v>水</v>
      </c>
      <c r="I10695" t="str">
        <f t="shared" si="717"/>
        <v/>
      </c>
    </row>
    <row r="10696" spans="1:9">
      <c r="A10696" s="1">
        <v>47220</v>
      </c>
      <c r="B10696" s="6" t="s">
        <v>133</v>
      </c>
      <c r="C10696" s="7">
        <v>2</v>
      </c>
      <c r="D10696">
        <v>29</v>
      </c>
      <c r="E10696">
        <f t="shared" si="714"/>
        <v>1</v>
      </c>
      <c r="F10696" t="str">
        <f t="shared" si="715"/>
        <v>赤口</v>
      </c>
      <c r="G10696" t="str">
        <f t="shared" si="716"/>
        <v>木</v>
      </c>
      <c r="I10696" t="str">
        <f t="shared" si="717"/>
        <v/>
      </c>
    </row>
    <row r="10697" spans="1:9">
      <c r="A10697" s="1">
        <v>47221</v>
      </c>
      <c r="B10697" s="6" t="s">
        <v>134</v>
      </c>
      <c r="C10697" s="7">
        <v>2</v>
      </c>
      <c r="D10697">
        <v>30</v>
      </c>
      <c r="E10697">
        <f t="shared" si="714"/>
        <v>2</v>
      </c>
      <c r="F10697" t="str">
        <f t="shared" si="715"/>
        <v>先勝</v>
      </c>
      <c r="G10697" t="str">
        <f t="shared" si="716"/>
        <v>金</v>
      </c>
      <c r="I10697" t="str">
        <f t="shared" si="717"/>
        <v/>
      </c>
    </row>
    <row r="10698" spans="1:9">
      <c r="A10698" s="1">
        <v>47222</v>
      </c>
      <c r="B10698" s="6" t="s">
        <v>771</v>
      </c>
      <c r="C10698" s="7">
        <v>3</v>
      </c>
      <c r="D10698">
        <v>1</v>
      </c>
      <c r="E10698">
        <f t="shared" si="714"/>
        <v>4</v>
      </c>
      <c r="F10698" t="str">
        <f t="shared" si="715"/>
        <v>先負</v>
      </c>
      <c r="G10698" t="str">
        <f t="shared" si="716"/>
        <v>土</v>
      </c>
      <c r="I10698" t="str">
        <f t="shared" si="717"/>
        <v/>
      </c>
    </row>
    <row r="10699" spans="1:9">
      <c r="A10699" s="1">
        <v>47223</v>
      </c>
      <c r="B10699" s="6" t="s">
        <v>136</v>
      </c>
      <c r="C10699" s="7">
        <v>3</v>
      </c>
      <c r="D10699">
        <v>2</v>
      </c>
      <c r="E10699">
        <f t="shared" si="714"/>
        <v>5</v>
      </c>
      <c r="F10699" t="str">
        <f t="shared" si="715"/>
        <v>仏滅</v>
      </c>
      <c r="G10699" t="str">
        <f t="shared" si="716"/>
        <v>日</v>
      </c>
      <c r="I10699" t="str">
        <f t="shared" si="717"/>
        <v/>
      </c>
    </row>
    <row r="10700" spans="1:9">
      <c r="A10700" s="1">
        <v>47224</v>
      </c>
      <c r="B10700" s="6" t="s">
        <v>137</v>
      </c>
      <c r="C10700" s="7">
        <v>3</v>
      </c>
      <c r="D10700">
        <v>3</v>
      </c>
      <c r="E10700">
        <f t="shared" ref="E10700:E10763" si="718">MOD(C10700+D10700,6)</f>
        <v>0</v>
      </c>
      <c r="F10700" t="str">
        <f t="shared" ref="F10700:F10763" si="719">VLOOKUP(E10700,$K$18:$L$23,2)</f>
        <v>大安</v>
      </c>
      <c r="G10700" t="str">
        <f t="shared" si="716"/>
        <v>月</v>
      </c>
      <c r="I10700" t="str">
        <f t="shared" si="717"/>
        <v/>
      </c>
    </row>
    <row r="10701" spans="1:9">
      <c r="A10701" s="1">
        <v>47225</v>
      </c>
      <c r="B10701" s="6" t="s">
        <v>138</v>
      </c>
      <c r="C10701" s="7">
        <v>3</v>
      </c>
      <c r="D10701">
        <v>4</v>
      </c>
      <c r="E10701">
        <f t="shared" si="718"/>
        <v>1</v>
      </c>
      <c r="F10701" t="str">
        <f t="shared" si="719"/>
        <v>赤口</v>
      </c>
      <c r="G10701" t="str">
        <f t="shared" si="716"/>
        <v>火</v>
      </c>
      <c r="I10701" t="str">
        <f t="shared" si="717"/>
        <v/>
      </c>
    </row>
    <row r="10702" spans="1:9">
      <c r="A10702" s="1">
        <v>47226</v>
      </c>
      <c r="B10702" s="6" t="s">
        <v>139</v>
      </c>
      <c r="C10702" s="7">
        <v>3</v>
      </c>
      <c r="D10702">
        <v>5</v>
      </c>
      <c r="E10702">
        <f t="shared" si="718"/>
        <v>2</v>
      </c>
      <c r="F10702" t="str">
        <f t="shared" si="719"/>
        <v>先勝</v>
      </c>
      <c r="G10702" t="str">
        <f t="shared" si="716"/>
        <v>水</v>
      </c>
      <c r="I10702" t="str">
        <f t="shared" si="717"/>
        <v/>
      </c>
    </row>
    <row r="10703" spans="1:9">
      <c r="A10703" s="1">
        <v>47227</v>
      </c>
      <c r="B10703" s="6" t="s">
        <v>140</v>
      </c>
      <c r="C10703" s="7">
        <v>3</v>
      </c>
      <c r="D10703">
        <v>6</v>
      </c>
      <c r="E10703">
        <f t="shared" si="718"/>
        <v>3</v>
      </c>
      <c r="F10703" t="str">
        <f t="shared" si="719"/>
        <v>友引</v>
      </c>
      <c r="G10703" t="str">
        <f t="shared" si="716"/>
        <v>木</v>
      </c>
      <c r="I10703" t="str">
        <f t="shared" si="717"/>
        <v/>
      </c>
    </row>
    <row r="10704" spans="1:9">
      <c r="A10704" s="1">
        <v>47228</v>
      </c>
      <c r="B10704" s="6" t="s">
        <v>141</v>
      </c>
      <c r="C10704" s="7">
        <v>3</v>
      </c>
      <c r="D10704">
        <v>7</v>
      </c>
      <c r="E10704">
        <f t="shared" si="718"/>
        <v>4</v>
      </c>
      <c r="F10704" t="str">
        <f t="shared" si="719"/>
        <v>先負</v>
      </c>
      <c r="G10704" t="str">
        <f t="shared" si="716"/>
        <v>金</v>
      </c>
      <c r="I10704" t="str">
        <f t="shared" si="717"/>
        <v/>
      </c>
    </row>
    <row r="10705" spans="1:9">
      <c r="A10705" s="1">
        <v>47229</v>
      </c>
      <c r="B10705" s="6" t="s">
        <v>142</v>
      </c>
      <c r="C10705" s="7">
        <v>3</v>
      </c>
      <c r="D10705">
        <v>8</v>
      </c>
      <c r="E10705">
        <f t="shared" si="718"/>
        <v>5</v>
      </c>
      <c r="F10705" t="str">
        <f t="shared" si="719"/>
        <v>仏滅</v>
      </c>
      <c r="G10705" t="str">
        <f t="shared" si="716"/>
        <v>土</v>
      </c>
      <c r="I10705" t="str">
        <f t="shared" si="717"/>
        <v/>
      </c>
    </row>
    <row r="10706" spans="1:9">
      <c r="A10706" s="1">
        <v>47230</v>
      </c>
      <c r="B10706" s="6" t="s">
        <v>143</v>
      </c>
      <c r="C10706" s="7">
        <v>3</v>
      </c>
      <c r="D10706">
        <v>9</v>
      </c>
      <c r="E10706">
        <f t="shared" si="718"/>
        <v>0</v>
      </c>
      <c r="F10706" t="str">
        <f t="shared" si="719"/>
        <v>大安</v>
      </c>
      <c r="G10706" t="str">
        <f t="shared" si="716"/>
        <v>日</v>
      </c>
      <c r="I10706" t="str">
        <f t="shared" si="717"/>
        <v/>
      </c>
    </row>
    <row r="10707" spans="1:9">
      <c r="A10707" s="1">
        <v>47231</v>
      </c>
      <c r="B10707" s="6" t="s">
        <v>144</v>
      </c>
      <c r="C10707" s="7">
        <v>3</v>
      </c>
      <c r="D10707">
        <v>10</v>
      </c>
      <c r="E10707">
        <f t="shared" si="718"/>
        <v>1</v>
      </c>
      <c r="F10707" t="str">
        <f t="shared" si="719"/>
        <v>赤口</v>
      </c>
      <c r="G10707" t="str">
        <f t="shared" si="716"/>
        <v>月</v>
      </c>
      <c r="I10707" t="str">
        <f t="shared" si="717"/>
        <v/>
      </c>
    </row>
    <row r="10708" spans="1:9">
      <c r="A10708" s="1">
        <v>47232</v>
      </c>
      <c r="B10708" s="6" t="s">
        <v>145</v>
      </c>
      <c r="C10708" s="7">
        <v>3</v>
      </c>
      <c r="D10708">
        <v>11</v>
      </c>
      <c r="E10708">
        <f t="shared" si="718"/>
        <v>2</v>
      </c>
      <c r="F10708" t="str">
        <f t="shared" si="719"/>
        <v>先勝</v>
      </c>
      <c r="G10708" t="str">
        <f t="shared" si="716"/>
        <v>火</v>
      </c>
      <c r="I10708" t="str">
        <f t="shared" si="717"/>
        <v/>
      </c>
    </row>
    <row r="10709" spans="1:9">
      <c r="A10709" s="1">
        <v>47233</v>
      </c>
      <c r="B10709" s="6" t="s">
        <v>146</v>
      </c>
      <c r="C10709" s="7">
        <v>3</v>
      </c>
      <c r="D10709">
        <v>12</v>
      </c>
      <c r="E10709">
        <f t="shared" si="718"/>
        <v>3</v>
      </c>
      <c r="F10709" t="str">
        <f t="shared" si="719"/>
        <v>友引</v>
      </c>
      <c r="G10709" t="str">
        <f t="shared" si="716"/>
        <v>水</v>
      </c>
      <c r="I10709" t="str">
        <f t="shared" si="717"/>
        <v/>
      </c>
    </row>
    <row r="10710" spans="1:9">
      <c r="A10710" s="1">
        <v>47234</v>
      </c>
      <c r="B10710" s="6" t="s">
        <v>147</v>
      </c>
      <c r="C10710" s="7">
        <v>3</v>
      </c>
      <c r="D10710">
        <v>13</v>
      </c>
      <c r="E10710">
        <f t="shared" si="718"/>
        <v>4</v>
      </c>
      <c r="F10710" t="str">
        <f t="shared" si="719"/>
        <v>先負</v>
      </c>
      <c r="G10710" t="str">
        <f t="shared" si="716"/>
        <v>木</v>
      </c>
      <c r="I10710" t="str">
        <f t="shared" si="717"/>
        <v/>
      </c>
    </row>
    <row r="10711" spans="1:9">
      <c r="A10711" s="1">
        <v>47235</v>
      </c>
      <c r="B10711" s="6" t="s">
        <v>148</v>
      </c>
      <c r="C10711" s="7">
        <v>3</v>
      </c>
      <c r="D10711">
        <v>14</v>
      </c>
      <c r="E10711">
        <f t="shared" si="718"/>
        <v>5</v>
      </c>
      <c r="F10711" t="str">
        <f t="shared" si="719"/>
        <v>仏滅</v>
      </c>
      <c r="G10711" t="str">
        <f t="shared" si="716"/>
        <v>金</v>
      </c>
      <c r="I10711" t="str">
        <f t="shared" si="717"/>
        <v/>
      </c>
    </row>
    <row r="10712" spans="1:9">
      <c r="A10712" s="1">
        <v>47236</v>
      </c>
      <c r="B10712" s="6" t="s">
        <v>149</v>
      </c>
      <c r="C10712" s="7">
        <v>3</v>
      </c>
      <c r="D10712">
        <v>15</v>
      </c>
      <c r="E10712">
        <f t="shared" si="718"/>
        <v>0</v>
      </c>
      <c r="F10712" t="str">
        <f t="shared" si="719"/>
        <v>大安</v>
      </c>
      <c r="G10712" t="str">
        <f t="shared" si="716"/>
        <v>土</v>
      </c>
      <c r="I10712" t="str">
        <f t="shared" si="717"/>
        <v/>
      </c>
    </row>
    <row r="10713" spans="1:9">
      <c r="A10713" s="1">
        <v>47237</v>
      </c>
      <c r="B10713" s="6" t="s">
        <v>150</v>
      </c>
      <c r="C10713" s="7">
        <v>3</v>
      </c>
      <c r="D10713">
        <v>16</v>
      </c>
      <c r="E10713">
        <f t="shared" si="718"/>
        <v>1</v>
      </c>
      <c r="F10713" t="str">
        <f t="shared" si="719"/>
        <v>赤口</v>
      </c>
      <c r="G10713" t="str">
        <f t="shared" si="716"/>
        <v>日</v>
      </c>
      <c r="I10713" t="str">
        <f t="shared" si="717"/>
        <v/>
      </c>
    </row>
    <row r="10714" spans="1:9">
      <c r="A10714" s="1">
        <v>47238</v>
      </c>
      <c r="B10714" s="6" t="s">
        <v>151</v>
      </c>
      <c r="C10714" s="7">
        <v>3</v>
      </c>
      <c r="D10714">
        <v>17</v>
      </c>
      <c r="E10714">
        <f t="shared" si="718"/>
        <v>2</v>
      </c>
      <c r="F10714" t="str">
        <f t="shared" si="719"/>
        <v>先勝</v>
      </c>
      <c r="G10714" t="str">
        <f t="shared" si="716"/>
        <v>月</v>
      </c>
      <c r="I10714" t="str">
        <f t="shared" si="717"/>
        <v/>
      </c>
    </row>
    <row r="10715" spans="1:9">
      <c r="A10715" s="1">
        <v>47239</v>
      </c>
      <c r="B10715" s="6" t="s">
        <v>152</v>
      </c>
      <c r="C10715" s="7">
        <v>3</v>
      </c>
      <c r="D10715">
        <v>18</v>
      </c>
      <c r="E10715">
        <f t="shared" si="718"/>
        <v>3</v>
      </c>
      <c r="F10715" t="str">
        <f t="shared" si="719"/>
        <v>友引</v>
      </c>
      <c r="G10715" t="str">
        <f t="shared" si="716"/>
        <v>火</v>
      </c>
      <c r="I10715" t="str">
        <f t="shared" si="717"/>
        <v/>
      </c>
    </row>
    <row r="10716" spans="1:9">
      <c r="A10716" s="1">
        <v>47240</v>
      </c>
      <c r="B10716" s="6" t="s">
        <v>153</v>
      </c>
      <c r="C10716" s="7">
        <v>3</v>
      </c>
      <c r="D10716">
        <v>19</v>
      </c>
      <c r="E10716">
        <f t="shared" si="718"/>
        <v>4</v>
      </c>
      <c r="F10716" t="str">
        <f t="shared" si="719"/>
        <v>先負</v>
      </c>
      <c r="G10716" t="str">
        <f t="shared" si="716"/>
        <v>水</v>
      </c>
      <c r="I10716" t="str">
        <f t="shared" si="717"/>
        <v/>
      </c>
    </row>
    <row r="10717" spans="1:9">
      <c r="A10717" s="1">
        <v>47241</v>
      </c>
      <c r="B10717" s="6" t="s">
        <v>154</v>
      </c>
      <c r="C10717" s="7">
        <v>3</v>
      </c>
      <c r="D10717">
        <v>20</v>
      </c>
      <c r="E10717">
        <f t="shared" si="718"/>
        <v>5</v>
      </c>
      <c r="F10717" t="str">
        <f t="shared" si="719"/>
        <v>仏滅</v>
      </c>
      <c r="G10717" t="str">
        <f t="shared" si="716"/>
        <v>木</v>
      </c>
      <c r="I10717" t="str">
        <f t="shared" si="717"/>
        <v/>
      </c>
    </row>
    <row r="10718" spans="1:9">
      <c r="A10718" s="1">
        <v>47242</v>
      </c>
      <c r="B10718" s="6" t="s">
        <v>155</v>
      </c>
      <c r="C10718" s="7">
        <v>3</v>
      </c>
      <c r="D10718">
        <v>21</v>
      </c>
      <c r="E10718">
        <f t="shared" si="718"/>
        <v>0</v>
      </c>
      <c r="F10718" t="str">
        <f t="shared" si="719"/>
        <v>大安</v>
      </c>
      <c r="G10718" t="str">
        <f t="shared" si="716"/>
        <v>金</v>
      </c>
      <c r="I10718" t="str">
        <f t="shared" si="717"/>
        <v/>
      </c>
    </row>
    <row r="10719" spans="1:9">
      <c r="A10719" s="1">
        <v>47243</v>
      </c>
      <c r="B10719" s="6" t="s">
        <v>156</v>
      </c>
      <c r="C10719" s="7">
        <v>3</v>
      </c>
      <c r="D10719">
        <v>22</v>
      </c>
      <c r="E10719">
        <f t="shared" si="718"/>
        <v>1</v>
      </c>
      <c r="F10719" t="str">
        <f t="shared" si="719"/>
        <v>赤口</v>
      </c>
      <c r="G10719" t="str">
        <f t="shared" si="716"/>
        <v>土</v>
      </c>
      <c r="I10719" t="str">
        <f t="shared" si="717"/>
        <v/>
      </c>
    </row>
    <row r="10720" spans="1:9">
      <c r="A10720" s="1">
        <v>47244</v>
      </c>
      <c r="B10720" s="6" t="s">
        <v>157</v>
      </c>
      <c r="C10720" s="7">
        <v>3</v>
      </c>
      <c r="D10720">
        <v>23</v>
      </c>
      <c r="E10720">
        <f t="shared" si="718"/>
        <v>2</v>
      </c>
      <c r="F10720" t="str">
        <f t="shared" si="719"/>
        <v>先勝</v>
      </c>
      <c r="G10720" t="str">
        <f t="shared" si="716"/>
        <v>日</v>
      </c>
      <c r="I10720" t="str">
        <f t="shared" si="717"/>
        <v/>
      </c>
    </row>
    <row r="10721" spans="1:9">
      <c r="A10721" s="1">
        <v>47245</v>
      </c>
      <c r="B10721" s="6" t="s">
        <v>158</v>
      </c>
      <c r="C10721" s="7">
        <v>3</v>
      </c>
      <c r="D10721">
        <v>24</v>
      </c>
      <c r="E10721">
        <f t="shared" si="718"/>
        <v>3</v>
      </c>
      <c r="F10721" t="str">
        <f t="shared" si="719"/>
        <v>友引</v>
      </c>
      <c r="G10721" t="str">
        <f t="shared" si="716"/>
        <v>月</v>
      </c>
      <c r="I10721" t="str">
        <f t="shared" si="717"/>
        <v/>
      </c>
    </row>
    <row r="10722" spans="1:9">
      <c r="A10722" s="1">
        <v>47246</v>
      </c>
      <c r="B10722" s="6" t="s">
        <v>159</v>
      </c>
      <c r="C10722" s="7">
        <v>3</v>
      </c>
      <c r="D10722">
        <v>25</v>
      </c>
      <c r="E10722">
        <f t="shared" si="718"/>
        <v>4</v>
      </c>
      <c r="F10722" t="str">
        <f t="shared" si="719"/>
        <v>先負</v>
      </c>
      <c r="G10722" t="str">
        <f t="shared" si="716"/>
        <v>火</v>
      </c>
      <c r="I10722" t="str">
        <f t="shared" si="717"/>
        <v/>
      </c>
    </row>
    <row r="10723" spans="1:9">
      <c r="A10723" s="1">
        <v>47247</v>
      </c>
      <c r="B10723" s="6" t="s">
        <v>160</v>
      </c>
      <c r="C10723" s="7">
        <v>3</v>
      </c>
      <c r="D10723">
        <v>26</v>
      </c>
      <c r="E10723">
        <f t="shared" si="718"/>
        <v>5</v>
      </c>
      <c r="F10723" t="str">
        <f t="shared" si="719"/>
        <v>仏滅</v>
      </c>
      <c r="G10723" t="str">
        <f t="shared" si="716"/>
        <v>水</v>
      </c>
      <c r="I10723" t="str">
        <f t="shared" si="717"/>
        <v/>
      </c>
    </row>
    <row r="10724" spans="1:9">
      <c r="A10724" s="1">
        <v>47248</v>
      </c>
      <c r="B10724" s="6" t="s">
        <v>161</v>
      </c>
      <c r="C10724" s="7">
        <v>3</v>
      </c>
      <c r="D10724">
        <v>27</v>
      </c>
      <c r="E10724">
        <f t="shared" si="718"/>
        <v>0</v>
      </c>
      <c r="F10724" t="str">
        <f t="shared" si="719"/>
        <v>大安</v>
      </c>
      <c r="G10724" t="str">
        <f t="shared" si="716"/>
        <v>木</v>
      </c>
      <c r="I10724" t="str">
        <f t="shared" si="717"/>
        <v/>
      </c>
    </row>
    <row r="10725" spans="1:9">
      <c r="A10725" s="1">
        <v>47249</v>
      </c>
      <c r="B10725" s="6" t="s">
        <v>162</v>
      </c>
      <c r="C10725" s="7">
        <v>3</v>
      </c>
      <c r="D10725">
        <v>28</v>
      </c>
      <c r="E10725">
        <f t="shared" si="718"/>
        <v>1</v>
      </c>
      <c r="F10725" t="str">
        <f t="shared" si="719"/>
        <v>赤口</v>
      </c>
      <c r="G10725" t="str">
        <f t="shared" si="716"/>
        <v>金</v>
      </c>
      <c r="I10725" t="str">
        <f t="shared" si="717"/>
        <v/>
      </c>
    </row>
    <row r="10726" spans="1:9">
      <c r="A10726" s="1">
        <v>47250</v>
      </c>
      <c r="B10726" s="6" t="s">
        <v>163</v>
      </c>
      <c r="C10726" s="7">
        <v>3</v>
      </c>
      <c r="D10726">
        <v>29</v>
      </c>
      <c r="E10726">
        <f t="shared" si="718"/>
        <v>2</v>
      </c>
      <c r="F10726" t="str">
        <f t="shared" si="719"/>
        <v>先勝</v>
      </c>
      <c r="G10726" t="str">
        <f t="shared" si="716"/>
        <v>土</v>
      </c>
      <c r="I10726" t="str">
        <f t="shared" si="717"/>
        <v/>
      </c>
    </row>
    <row r="10727" spans="1:9">
      <c r="A10727" s="1">
        <v>47251</v>
      </c>
      <c r="B10727" s="6" t="s">
        <v>586</v>
      </c>
      <c r="C10727" s="7">
        <v>4</v>
      </c>
      <c r="D10727">
        <v>1</v>
      </c>
      <c r="E10727">
        <f t="shared" si="718"/>
        <v>5</v>
      </c>
      <c r="F10727" t="str">
        <f t="shared" si="719"/>
        <v>仏滅</v>
      </c>
      <c r="G10727" t="str">
        <f t="shared" si="716"/>
        <v>日</v>
      </c>
      <c r="I10727" t="str">
        <f t="shared" si="717"/>
        <v/>
      </c>
    </row>
    <row r="10728" spans="1:9">
      <c r="A10728" s="1">
        <v>47252</v>
      </c>
      <c r="B10728" s="6" t="s">
        <v>165</v>
      </c>
      <c r="C10728" s="7">
        <v>4</v>
      </c>
      <c r="D10728">
        <v>2</v>
      </c>
      <c r="E10728">
        <f t="shared" si="718"/>
        <v>0</v>
      </c>
      <c r="F10728" t="str">
        <f t="shared" si="719"/>
        <v>大安</v>
      </c>
      <c r="G10728" t="str">
        <f t="shared" si="716"/>
        <v>月</v>
      </c>
      <c r="I10728" t="str">
        <f t="shared" si="717"/>
        <v/>
      </c>
    </row>
    <row r="10729" spans="1:9">
      <c r="A10729" s="1">
        <v>47253</v>
      </c>
      <c r="B10729" s="6" t="s">
        <v>166</v>
      </c>
      <c r="C10729" s="7">
        <v>4</v>
      </c>
      <c r="D10729">
        <v>3</v>
      </c>
      <c r="E10729">
        <f t="shared" si="718"/>
        <v>1</v>
      </c>
      <c r="F10729" t="str">
        <f t="shared" si="719"/>
        <v>赤口</v>
      </c>
      <c r="G10729" t="str">
        <f t="shared" si="716"/>
        <v>火</v>
      </c>
      <c r="I10729" t="str">
        <f t="shared" si="717"/>
        <v/>
      </c>
    </row>
    <row r="10730" spans="1:9">
      <c r="A10730" s="1">
        <v>47254</v>
      </c>
      <c r="B10730" s="6" t="s">
        <v>167</v>
      </c>
      <c r="C10730" s="7">
        <v>4</v>
      </c>
      <c r="D10730">
        <v>4</v>
      </c>
      <c r="E10730">
        <f t="shared" si="718"/>
        <v>2</v>
      </c>
      <c r="F10730" t="str">
        <f t="shared" si="719"/>
        <v>先勝</v>
      </c>
      <c r="G10730" t="str">
        <f t="shared" si="716"/>
        <v>水</v>
      </c>
      <c r="I10730" t="str">
        <f t="shared" si="717"/>
        <v/>
      </c>
    </row>
    <row r="10731" spans="1:9">
      <c r="A10731" s="1">
        <v>47255</v>
      </c>
      <c r="B10731" s="6" t="s">
        <v>168</v>
      </c>
      <c r="C10731" s="7">
        <v>4</v>
      </c>
      <c r="D10731">
        <v>5</v>
      </c>
      <c r="E10731">
        <f t="shared" si="718"/>
        <v>3</v>
      </c>
      <c r="F10731" t="str">
        <f t="shared" si="719"/>
        <v>友引</v>
      </c>
      <c r="G10731" t="str">
        <f t="shared" si="716"/>
        <v>木</v>
      </c>
      <c r="I10731" t="str">
        <f t="shared" si="717"/>
        <v/>
      </c>
    </row>
    <row r="10732" spans="1:9">
      <c r="A10732" s="1">
        <v>47256</v>
      </c>
      <c r="B10732" s="6" t="s">
        <v>169</v>
      </c>
      <c r="C10732" s="7">
        <v>4</v>
      </c>
      <c r="D10732">
        <v>6</v>
      </c>
      <c r="E10732">
        <f t="shared" si="718"/>
        <v>4</v>
      </c>
      <c r="F10732" t="str">
        <f t="shared" si="719"/>
        <v>先負</v>
      </c>
      <c r="G10732" t="str">
        <f t="shared" si="716"/>
        <v>金</v>
      </c>
      <c r="I10732" t="str">
        <f t="shared" si="717"/>
        <v/>
      </c>
    </row>
    <row r="10733" spans="1:9">
      <c r="A10733" s="1">
        <v>47257</v>
      </c>
      <c r="B10733" s="6" t="s">
        <v>170</v>
      </c>
      <c r="C10733" s="7">
        <v>4</v>
      </c>
      <c r="D10733">
        <v>7</v>
      </c>
      <c r="E10733">
        <f t="shared" si="718"/>
        <v>5</v>
      </c>
      <c r="F10733" t="str">
        <f t="shared" si="719"/>
        <v>仏滅</v>
      </c>
      <c r="G10733" t="str">
        <f t="shared" si="716"/>
        <v>土</v>
      </c>
      <c r="I10733" t="str">
        <f t="shared" si="717"/>
        <v/>
      </c>
    </row>
    <row r="10734" spans="1:9">
      <c r="A10734" s="1">
        <v>47258</v>
      </c>
      <c r="B10734" s="6" t="s">
        <v>171</v>
      </c>
      <c r="C10734" s="7">
        <v>4</v>
      </c>
      <c r="D10734">
        <v>8</v>
      </c>
      <c r="E10734">
        <f t="shared" si="718"/>
        <v>0</v>
      </c>
      <c r="F10734" t="str">
        <f t="shared" si="719"/>
        <v>大安</v>
      </c>
      <c r="G10734" t="str">
        <f t="shared" si="716"/>
        <v>日</v>
      </c>
      <c r="I10734" t="str">
        <f t="shared" si="717"/>
        <v/>
      </c>
    </row>
    <row r="10735" spans="1:9">
      <c r="A10735" s="1">
        <v>47259</v>
      </c>
      <c r="B10735" s="6" t="s">
        <v>172</v>
      </c>
      <c r="C10735" s="7">
        <v>4</v>
      </c>
      <c r="D10735">
        <v>9</v>
      </c>
      <c r="E10735">
        <f t="shared" si="718"/>
        <v>1</v>
      </c>
      <c r="F10735" t="str">
        <f t="shared" si="719"/>
        <v>赤口</v>
      </c>
      <c r="G10735" t="str">
        <f t="shared" si="716"/>
        <v>月</v>
      </c>
      <c r="I10735" t="str">
        <f t="shared" si="717"/>
        <v/>
      </c>
    </row>
    <row r="10736" spans="1:9">
      <c r="A10736" s="1">
        <v>47260</v>
      </c>
      <c r="B10736" s="6" t="s">
        <v>173</v>
      </c>
      <c r="C10736" s="7">
        <v>4</v>
      </c>
      <c r="D10736">
        <v>10</v>
      </c>
      <c r="E10736">
        <f t="shared" si="718"/>
        <v>2</v>
      </c>
      <c r="F10736" t="str">
        <f t="shared" si="719"/>
        <v>先勝</v>
      </c>
      <c r="G10736" t="str">
        <f t="shared" si="716"/>
        <v>火</v>
      </c>
      <c r="I10736" t="str">
        <f t="shared" si="717"/>
        <v/>
      </c>
    </row>
    <row r="10737" spans="1:9">
      <c r="A10737" s="1">
        <v>47261</v>
      </c>
      <c r="B10737" s="6" t="s">
        <v>174</v>
      </c>
      <c r="C10737" s="7">
        <v>4</v>
      </c>
      <c r="D10737">
        <v>11</v>
      </c>
      <c r="E10737">
        <f t="shared" si="718"/>
        <v>3</v>
      </c>
      <c r="F10737" t="str">
        <f t="shared" si="719"/>
        <v>友引</v>
      </c>
      <c r="G10737" t="str">
        <f t="shared" si="716"/>
        <v>水</v>
      </c>
      <c r="I10737" t="str">
        <f t="shared" si="717"/>
        <v/>
      </c>
    </row>
    <row r="10738" spans="1:9">
      <c r="A10738" s="1">
        <v>47262</v>
      </c>
      <c r="B10738" s="6" t="s">
        <v>175</v>
      </c>
      <c r="C10738" s="7">
        <v>4</v>
      </c>
      <c r="D10738">
        <v>12</v>
      </c>
      <c r="E10738">
        <f t="shared" si="718"/>
        <v>4</v>
      </c>
      <c r="F10738" t="str">
        <f t="shared" si="719"/>
        <v>先負</v>
      </c>
      <c r="G10738" t="str">
        <f t="shared" si="716"/>
        <v>木</v>
      </c>
      <c r="I10738" t="str">
        <f t="shared" si="717"/>
        <v/>
      </c>
    </row>
    <row r="10739" spans="1:9">
      <c r="A10739" s="1">
        <v>47263</v>
      </c>
      <c r="B10739" s="6" t="s">
        <v>176</v>
      </c>
      <c r="C10739" s="7">
        <v>4</v>
      </c>
      <c r="D10739">
        <v>13</v>
      </c>
      <c r="E10739">
        <f t="shared" si="718"/>
        <v>5</v>
      </c>
      <c r="F10739" t="str">
        <f t="shared" si="719"/>
        <v>仏滅</v>
      </c>
      <c r="G10739" t="str">
        <f t="shared" si="716"/>
        <v>金</v>
      </c>
      <c r="I10739" t="str">
        <f t="shared" si="717"/>
        <v/>
      </c>
    </row>
    <row r="10740" spans="1:9">
      <c r="A10740" s="1">
        <v>47264</v>
      </c>
      <c r="B10740" s="6" t="s">
        <v>177</v>
      </c>
      <c r="C10740" s="7">
        <v>4</v>
      </c>
      <c r="D10740">
        <v>14</v>
      </c>
      <c r="E10740">
        <f t="shared" si="718"/>
        <v>0</v>
      </c>
      <c r="F10740" t="str">
        <f t="shared" si="719"/>
        <v>大安</v>
      </c>
      <c r="G10740" t="str">
        <f t="shared" si="716"/>
        <v>土</v>
      </c>
      <c r="I10740" t="str">
        <f t="shared" si="717"/>
        <v/>
      </c>
    </row>
    <row r="10741" spans="1:9">
      <c r="A10741" s="1">
        <v>47265</v>
      </c>
      <c r="B10741" s="6" t="s">
        <v>178</v>
      </c>
      <c r="C10741" s="7">
        <v>4</v>
      </c>
      <c r="D10741">
        <v>15</v>
      </c>
      <c r="E10741">
        <f t="shared" si="718"/>
        <v>1</v>
      </c>
      <c r="F10741" t="str">
        <f t="shared" si="719"/>
        <v>赤口</v>
      </c>
      <c r="G10741" t="str">
        <f t="shared" si="716"/>
        <v>日</v>
      </c>
      <c r="I10741" t="str">
        <f t="shared" si="717"/>
        <v/>
      </c>
    </row>
    <row r="10742" spans="1:9">
      <c r="A10742" s="1">
        <v>47266</v>
      </c>
      <c r="B10742" s="6" t="s">
        <v>179</v>
      </c>
      <c r="C10742" s="7">
        <v>4</v>
      </c>
      <c r="D10742">
        <v>16</v>
      </c>
      <c r="E10742">
        <f t="shared" si="718"/>
        <v>2</v>
      </c>
      <c r="F10742" t="str">
        <f t="shared" si="719"/>
        <v>先勝</v>
      </c>
      <c r="G10742" t="str">
        <f t="shared" si="716"/>
        <v>月</v>
      </c>
      <c r="I10742" t="str">
        <f t="shared" si="717"/>
        <v/>
      </c>
    </row>
    <row r="10743" spans="1:9">
      <c r="A10743" s="1">
        <v>47267</v>
      </c>
      <c r="B10743" s="6" t="s">
        <v>180</v>
      </c>
      <c r="C10743" s="7">
        <v>4</v>
      </c>
      <c r="D10743">
        <v>17</v>
      </c>
      <c r="E10743">
        <f t="shared" si="718"/>
        <v>3</v>
      </c>
      <c r="F10743" t="str">
        <f t="shared" si="719"/>
        <v>友引</v>
      </c>
      <c r="G10743" t="str">
        <f t="shared" si="716"/>
        <v>火</v>
      </c>
      <c r="I10743" t="str">
        <f t="shared" si="717"/>
        <v/>
      </c>
    </row>
    <row r="10744" spans="1:9">
      <c r="A10744" s="1">
        <v>47268</v>
      </c>
      <c r="B10744" s="6" t="s">
        <v>181</v>
      </c>
      <c r="C10744" s="7">
        <v>4</v>
      </c>
      <c r="D10744">
        <v>18</v>
      </c>
      <c r="E10744">
        <f t="shared" si="718"/>
        <v>4</v>
      </c>
      <c r="F10744" t="str">
        <f t="shared" si="719"/>
        <v>先負</v>
      </c>
      <c r="G10744" t="str">
        <f t="shared" si="716"/>
        <v>水</v>
      </c>
      <c r="I10744" t="str">
        <f t="shared" si="717"/>
        <v/>
      </c>
    </row>
    <row r="10745" spans="1:9">
      <c r="A10745" s="1">
        <v>47269</v>
      </c>
      <c r="B10745" s="6" t="s">
        <v>182</v>
      </c>
      <c r="C10745" s="7">
        <v>4</v>
      </c>
      <c r="D10745">
        <v>19</v>
      </c>
      <c r="E10745">
        <f t="shared" si="718"/>
        <v>5</v>
      </c>
      <c r="F10745" t="str">
        <f t="shared" si="719"/>
        <v>仏滅</v>
      </c>
      <c r="G10745" t="str">
        <f t="shared" si="716"/>
        <v>木</v>
      </c>
      <c r="I10745" t="str">
        <f t="shared" si="717"/>
        <v/>
      </c>
    </row>
    <row r="10746" spans="1:9">
      <c r="A10746" s="1">
        <v>47270</v>
      </c>
      <c r="B10746" s="6" t="s">
        <v>183</v>
      </c>
      <c r="C10746" s="7">
        <v>4</v>
      </c>
      <c r="D10746">
        <v>20</v>
      </c>
      <c r="E10746">
        <f t="shared" si="718"/>
        <v>0</v>
      </c>
      <c r="F10746" t="str">
        <f t="shared" si="719"/>
        <v>大安</v>
      </c>
      <c r="G10746" t="str">
        <f t="shared" si="716"/>
        <v>金</v>
      </c>
      <c r="I10746" t="str">
        <f t="shared" si="717"/>
        <v/>
      </c>
    </row>
    <row r="10747" spans="1:9">
      <c r="A10747" s="1">
        <v>47271</v>
      </c>
      <c r="B10747" s="6" t="s">
        <v>184</v>
      </c>
      <c r="C10747" s="7">
        <v>4</v>
      </c>
      <c r="D10747">
        <v>21</v>
      </c>
      <c r="E10747">
        <f t="shared" si="718"/>
        <v>1</v>
      </c>
      <c r="F10747" t="str">
        <f t="shared" si="719"/>
        <v>赤口</v>
      </c>
      <c r="G10747" t="str">
        <f t="shared" si="716"/>
        <v>土</v>
      </c>
      <c r="I10747" t="str">
        <f t="shared" si="717"/>
        <v/>
      </c>
    </row>
    <row r="10748" spans="1:9">
      <c r="A10748" s="1">
        <v>47272</v>
      </c>
      <c r="B10748" s="6" t="s">
        <v>185</v>
      </c>
      <c r="C10748" s="7">
        <v>4</v>
      </c>
      <c r="D10748">
        <v>22</v>
      </c>
      <c r="E10748">
        <f t="shared" si="718"/>
        <v>2</v>
      </c>
      <c r="F10748" t="str">
        <f t="shared" si="719"/>
        <v>先勝</v>
      </c>
      <c r="G10748" t="str">
        <f t="shared" si="716"/>
        <v>日</v>
      </c>
      <c r="I10748" t="str">
        <f t="shared" si="717"/>
        <v/>
      </c>
    </row>
    <row r="10749" spans="1:9">
      <c r="A10749" s="1">
        <v>47273</v>
      </c>
      <c r="B10749" s="6" t="s">
        <v>186</v>
      </c>
      <c r="C10749" s="7">
        <v>4</v>
      </c>
      <c r="D10749">
        <v>23</v>
      </c>
      <c r="E10749">
        <f t="shared" si="718"/>
        <v>3</v>
      </c>
      <c r="F10749" t="str">
        <f t="shared" si="719"/>
        <v>友引</v>
      </c>
      <c r="G10749" t="str">
        <f t="shared" si="716"/>
        <v>月</v>
      </c>
      <c r="I10749" t="str">
        <f t="shared" si="717"/>
        <v/>
      </c>
    </row>
    <row r="10750" spans="1:9">
      <c r="A10750" s="1">
        <v>47274</v>
      </c>
      <c r="B10750" s="6" t="s">
        <v>187</v>
      </c>
      <c r="C10750" s="7">
        <v>4</v>
      </c>
      <c r="D10750">
        <v>24</v>
      </c>
      <c r="E10750">
        <f t="shared" si="718"/>
        <v>4</v>
      </c>
      <c r="F10750" t="str">
        <f t="shared" si="719"/>
        <v>先負</v>
      </c>
      <c r="G10750" t="str">
        <f t="shared" si="716"/>
        <v>火</v>
      </c>
      <c r="I10750" t="str">
        <f t="shared" si="717"/>
        <v/>
      </c>
    </row>
    <row r="10751" spans="1:9">
      <c r="A10751" s="1">
        <v>47275</v>
      </c>
      <c r="B10751" s="6" t="s">
        <v>188</v>
      </c>
      <c r="C10751" s="7">
        <v>4</v>
      </c>
      <c r="D10751">
        <v>25</v>
      </c>
      <c r="E10751">
        <f t="shared" si="718"/>
        <v>5</v>
      </c>
      <c r="F10751" t="str">
        <f t="shared" si="719"/>
        <v>仏滅</v>
      </c>
      <c r="G10751" t="str">
        <f t="shared" si="716"/>
        <v>水</v>
      </c>
      <c r="I10751" t="str">
        <f t="shared" si="717"/>
        <v/>
      </c>
    </row>
    <row r="10752" spans="1:9">
      <c r="A10752" s="1">
        <v>47276</v>
      </c>
      <c r="B10752" s="6" t="s">
        <v>189</v>
      </c>
      <c r="C10752" s="7">
        <v>4</v>
      </c>
      <c r="D10752">
        <v>26</v>
      </c>
      <c r="E10752">
        <f t="shared" si="718"/>
        <v>0</v>
      </c>
      <c r="F10752" t="str">
        <f t="shared" si="719"/>
        <v>大安</v>
      </c>
      <c r="G10752" t="str">
        <f t="shared" si="716"/>
        <v>木</v>
      </c>
      <c r="I10752" t="str">
        <f t="shared" si="717"/>
        <v/>
      </c>
    </row>
    <row r="10753" spans="1:9">
      <c r="A10753" s="1">
        <v>47277</v>
      </c>
      <c r="B10753" s="6" t="s">
        <v>190</v>
      </c>
      <c r="C10753" s="7">
        <v>4</v>
      </c>
      <c r="D10753">
        <v>27</v>
      </c>
      <c r="E10753">
        <f t="shared" si="718"/>
        <v>1</v>
      </c>
      <c r="F10753" t="str">
        <f t="shared" si="719"/>
        <v>赤口</v>
      </c>
      <c r="G10753" t="str">
        <f t="shared" si="716"/>
        <v>金</v>
      </c>
      <c r="I10753" t="str">
        <f t="shared" si="717"/>
        <v/>
      </c>
    </row>
    <row r="10754" spans="1:9">
      <c r="A10754" s="1">
        <v>47278</v>
      </c>
      <c r="B10754" s="6" t="s">
        <v>191</v>
      </c>
      <c r="C10754" s="7">
        <v>4</v>
      </c>
      <c r="D10754">
        <v>28</v>
      </c>
      <c r="E10754">
        <f t="shared" si="718"/>
        <v>2</v>
      </c>
      <c r="F10754" t="str">
        <f t="shared" si="719"/>
        <v>先勝</v>
      </c>
      <c r="G10754" t="str">
        <f t="shared" si="716"/>
        <v>土</v>
      </c>
      <c r="I10754" t="str">
        <f t="shared" si="717"/>
        <v/>
      </c>
    </row>
    <row r="10755" spans="1:9">
      <c r="A10755" s="1">
        <v>47279</v>
      </c>
      <c r="B10755" s="6" t="s">
        <v>192</v>
      </c>
      <c r="C10755" s="7">
        <v>4</v>
      </c>
      <c r="D10755">
        <v>29</v>
      </c>
      <c r="E10755">
        <f t="shared" si="718"/>
        <v>3</v>
      </c>
      <c r="F10755" t="str">
        <f t="shared" si="719"/>
        <v>友引</v>
      </c>
      <c r="G10755" t="str">
        <f t="shared" ref="G10755:G10818" si="720">TEXT(A10755,"aaa")</f>
        <v>日</v>
      </c>
      <c r="I10755" t="str">
        <f t="shared" ref="I10755:I10818" si="721">IF(ISERROR(VLOOKUP(H10755,$K$29:$L$39,2,FALSE)),"",VLOOKUP(H10755,$K$29:$L$39,2,FALSE))</f>
        <v/>
      </c>
    </row>
    <row r="10756" spans="1:9">
      <c r="A10756" s="1">
        <v>47280</v>
      </c>
      <c r="B10756" s="6" t="s">
        <v>193</v>
      </c>
      <c r="C10756" s="7">
        <v>4</v>
      </c>
      <c r="D10756">
        <v>30</v>
      </c>
      <c r="E10756">
        <f t="shared" si="718"/>
        <v>4</v>
      </c>
      <c r="F10756" t="str">
        <f t="shared" si="719"/>
        <v>先負</v>
      </c>
      <c r="G10756" t="str">
        <f t="shared" si="720"/>
        <v>月</v>
      </c>
      <c r="I10756" t="str">
        <f t="shared" si="721"/>
        <v/>
      </c>
    </row>
    <row r="10757" spans="1:9">
      <c r="A10757" s="1">
        <v>47281</v>
      </c>
      <c r="B10757" s="6" t="s">
        <v>537</v>
      </c>
      <c r="C10757" s="7">
        <v>5</v>
      </c>
      <c r="D10757">
        <v>1</v>
      </c>
      <c r="E10757">
        <f t="shared" si="718"/>
        <v>0</v>
      </c>
      <c r="F10757" t="str">
        <f t="shared" si="719"/>
        <v>大安</v>
      </c>
      <c r="G10757" t="str">
        <f t="shared" si="720"/>
        <v>火</v>
      </c>
      <c r="I10757" t="str">
        <f t="shared" si="721"/>
        <v/>
      </c>
    </row>
    <row r="10758" spans="1:9">
      <c r="A10758" s="1">
        <v>47282</v>
      </c>
      <c r="B10758" s="6" t="s">
        <v>195</v>
      </c>
      <c r="C10758" s="7">
        <v>5</v>
      </c>
      <c r="D10758">
        <v>2</v>
      </c>
      <c r="E10758">
        <f t="shared" si="718"/>
        <v>1</v>
      </c>
      <c r="F10758" t="str">
        <f t="shared" si="719"/>
        <v>赤口</v>
      </c>
      <c r="G10758" t="str">
        <f t="shared" si="720"/>
        <v>水</v>
      </c>
      <c r="I10758" t="str">
        <f t="shared" si="721"/>
        <v/>
      </c>
    </row>
    <row r="10759" spans="1:9">
      <c r="A10759" s="1">
        <v>47283</v>
      </c>
      <c r="B10759" s="6" t="s">
        <v>196</v>
      </c>
      <c r="C10759" s="7">
        <v>5</v>
      </c>
      <c r="D10759">
        <v>3</v>
      </c>
      <c r="E10759">
        <f t="shared" si="718"/>
        <v>2</v>
      </c>
      <c r="F10759" t="str">
        <f t="shared" si="719"/>
        <v>先勝</v>
      </c>
      <c r="G10759" t="str">
        <f t="shared" si="720"/>
        <v>木</v>
      </c>
      <c r="I10759" t="str">
        <f t="shared" si="721"/>
        <v/>
      </c>
    </row>
    <row r="10760" spans="1:9">
      <c r="A10760" s="1">
        <v>47284</v>
      </c>
      <c r="B10760" s="6" t="s">
        <v>197</v>
      </c>
      <c r="C10760" s="7">
        <v>5</v>
      </c>
      <c r="D10760">
        <v>4</v>
      </c>
      <c r="E10760">
        <f t="shared" si="718"/>
        <v>3</v>
      </c>
      <c r="F10760" t="str">
        <f t="shared" si="719"/>
        <v>友引</v>
      </c>
      <c r="G10760" t="str">
        <f t="shared" si="720"/>
        <v>金</v>
      </c>
      <c r="I10760" t="str">
        <f t="shared" si="721"/>
        <v/>
      </c>
    </row>
    <row r="10761" spans="1:9">
      <c r="A10761" s="1">
        <v>47285</v>
      </c>
      <c r="B10761" s="6" t="s">
        <v>198</v>
      </c>
      <c r="C10761" s="7">
        <v>5</v>
      </c>
      <c r="D10761">
        <v>5</v>
      </c>
      <c r="E10761">
        <f t="shared" si="718"/>
        <v>4</v>
      </c>
      <c r="F10761" t="str">
        <f t="shared" si="719"/>
        <v>先負</v>
      </c>
      <c r="G10761" t="str">
        <f t="shared" si="720"/>
        <v>土</v>
      </c>
      <c r="I10761" t="str">
        <f t="shared" si="721"/>
        <v/>
      </c>
    </row>
    <row r="10762" spans="1:9">
      <c r="A10762" s="1">
        <v>47286</v>
      </c>
      <c r="B10762" s="6" t="s">
        <v>199</v>
      </c>
      <c r="C10762" s="7">
        <v>5</v>
      </c>
      <c r="D10762">
        <v>6</v>
      </c>
      <c r="E10762">
        <f t="shared" si="718"/>
        <v>5</v>
      </c>
      <c r="F10762" t="str">
        <f t="shared" si="719"/>
        <v>仏滅</v>
      </c>
      <c r="G10762" t="str">
        <f t="shared" si="720"/>
        <v>日</v>
      </c>
      <c r="I10762" t="str">
        <f t="shared" si="721"/>
        <v/>
      </c>
    </row>
    <row r="10763" spans="1:9">
      <c r="A10763" s="1">
        <v>47287</v>
      </c>
      <c r="B10763" s="6" t="s">
        <v>200</v>
      </c>
      <c r="C10763" s="7">
        <v>5</v>
      </c>
      <c r="D10763">
        <v>7</v>
      </c>
      <c r="E10763">
        <f t="shared" si="718"/>
        <v>0</v>
      </c>
      <c r="F10763" t="str">
        <f t="shared" si="719"/>
        <v>大安</v>
      </c>
      <c r="G10763" t="str">
        <f t="shared" si="720"/>
        <v>月</v>
      </c>
      <c r="I10763" t="str">
        <f t="shared" si="721"/>
        <v/>
      </c>
    </row>
    <row r="10764" spans="1:9">
      <c r="A10764" s="1">
        <v>47288</v>
      </c>
      <c r="B10764" s="6" t="s">
        <v>201</v>
      </c>
      <c r="C10764" s="7">
        <v>5</v>
      </c>
      <c r="D10764">
        <v>8</v>
      </c>
      <c r="E10764">
        <f t="shared" ref="E10764:E10827" si="722">MOD(C10764+D10764,6)</f>
        <v>1</v>
      </c>
      <c r="F10764" t="str">
        <f t="shared" ref="F10764:F10827" si="723">VLOOKUP(E10764,$K$18:$L$23,2)</f>
        <v>赤口</v>
      </c>
      <c r="G10764" t="str">
        <f t="shared" si="720"/>
        <v>火</v>
      </c>
      <c r="I10764" t="str">
        <f t="shared" si="721"/>
        <v/>
      </c>
    </row>
    <row r="10765" spans="1:9">
      <c r="A10765" s="1">
        <v>47289</v>
      </c>
      <c r="B10765" s="6" t="s">
        <v>202</v>
      </c>
      <c r="C10765" s="7">
        <v>5</v>
      </c>
      <c r="D10765">
        <v>9</v>
      </c>
      <c r="E10765">
        <f t="shared" si="722"/>
        <v>2</v>
      </c>
      <c r="F10765" t="str">
        <f t="shared" si="723"/>
        <v>先勝</v>
      </c>
      <c r="G10765" t="str">
        <f t="shared" si="720"/>
        <v>水</v>
      </c>
      <c r="I10765" t="str">
        <f t="shared" si="721"/>
        <v/>
      </c>
    </row>
    <row r="10766" spans="1:9">
      <c r="A10766" s="1">
        <v>47290</v>
      </c>
      <c r="B10766" s="6" t="s">
        <v>203</v>
      </c>
      <c r="C10766" s="7">
        <v>5</v>
      </c>
      <c r="D10766">
        <v>10</v>
      </c>
      <c r="E10766">
        <f t="shared" si="722"/>
        <v>3</v>
      </c>
      <c r="F10766" t="str">
        <f t="shared" si="723"/>
        <v>友引</v>
      </c>
      <c r="G10766" t="str">
        <f t="shared" si="720"/>
        <v>木</v>
      </c>
      <c r="I10766" t="str">
        <f t="shared" si="721"/>
        <v/>
      </c>
    </row>
    <row r="10767" spans="1:9">
      <c r="A10767" s="1">
        <v>47291</v>
      </c>
      <c r="B10767" s="6" t="s">
        <v>204</v>
      </c>
      <c r="C10767" s="7">
        <v>5</v>
      </c>
      <c r="D10767">
        <v>11</v>
      </c>
      <c r="E10767">
        <f t="shared" si="722"/>
        <v>4</v>
      </c>
      <c r="F10767" t="str">
        <f t="shared" si="723"/>
        <v>先負</v>
      </c>
      <c r="G10767" t="str">
        <f t="shared" si="720"/>
        <v>金</v>
      </c>
      <c r="I10767" t="str">
        <f t="shared" si="721"/>
        <v/>
      </c>
    </row>
    <row r="10768" spans="1:9">
      <c r="A10768" s="1">
        <v>47292</v>
      </c>
      <c r="B10768" s="6" t="s">
        <v>205</v>
      </c>
      <c r="C10768" s="7">
        <v>5</v>
      </c>
      <c r="D10768">
        <v>12</v>
      </c>
      <c r="E10768">
        <f t="shared" si="722"/>
        <v>5</v>
      </c>
      <c r="F10768" t="str">
        <f t="shared" si="723"/>
        <v>仏滅</v>
      </c>
      <c r="G10768" t="str">
        <f t="shared" si="720"/>
        <v>土</v>
      </c>
      <c r="I10768" t="str">
        <f t="shared" si="721"/>
        <v/>
      </c>
    </row>
    <row r="10769" spans="1:9">
      <c r="A10769" s="1">
        <v>47293</v>
      </c>
      <c r="B10769" s="6" t="s">
        <v>206</v>
      </c>
      <c r="C10769" s="7">
        <v>5</v>
      </c>
      <c r="D10769">
        <v>13</v>
      </c>
      <c r="E10769">
        <f t="shared" si="722"/>
        <v>0</v>
      </c>
      <c r="F10769" t="str">
        <f t="shared" si="723"/>
        <v>大安</v>
      </c>
      <c r="G10769" t="str">
        <f t="shared" si="720"/>
        <v>日</v>
      </c>
      <c r="I10769" t="str">
        <f t="shared" si="721"/>
        <v/>
      </c>
    </row>
    <row r="10770" spans="1:9">
      <c r="A10770" s="1">
        <v>47294</v>
      </c>
      <c r="B10770" s="6" t="s">
        <v>207</v>
      </c>
      <c r="C10770" s="7">
        <v>5</v>
      </c>
      <c r="D10770">
        <v>14</v>
      </c>
      <c r="E10770">
        <f t="shared" si="722"/>
        <v>1</v>
      </c>
      <c r="F10770" t="str">
        <f t="shared" si="723"/>
        <v>赤口</v>
      </c>
      <c r="G10770" t="str">
        <f t="shared" si="720"/>
        <v>月</v>
      </c>
      <c r="I10770" t="str">
        <f t="shared" si="721"/>
        <v/>
      </c>
    </row>
    <row r="10771" spans="1:9">
      <c r="A10771" s="1">
        <v>47295</v>
      </c>
      <c r="B10771" s="6" t="s">
        <v>208</v>
      </c>
      <c r="C10771" s="7">
        <v>5</v>
      </c>
      <c r="D10771">
        <v>15</v>
      </c>
      <c r="E10771">
        <f t="shared" si="722"/>
        <v>2</v>
      </c>
      <c r="F10771" t="str">
        <f t="shared" si="723"/>
        <v>先勝</v>
      </c>
      <c r="G10771" t="str">
        <f t="shared" si="720"/>
        <v>火</v>
      </c>
      <c r="I10771" t="str">
        <f t="shared" si="721"/>
        <v/>
      </c>
    </row>
    <row r="10772" spans="1:9">
      <c r="A10772" s="1">
        <v>47296</v>
      </c>
      <c r="B10772" s="6" t="s">
        <v>209</v>
      </c>
      <c r="C10772" s="7">
        <v>5</v>
      </c>
      <c r="D10772">
        <v>16</v>
      </c>
      <c r="E10772">
        <f t="shared" si="722"/>
        <v>3</v>
      </c>
      <c r="F10772" t="str">
        <f t="shared" si="723"/>
        <v>友引</v>
      </c>
      <c r="G10772" t="str">
        <f t="shared" si="720"/>
        <v>水</v>
      </c>
      <c r="I10772" t="str">
        <f t="shared" si="721"/>
        <v/>
      </c>
    </row>
    <row r="10773" spans="1:9">
      <c r="A10773" s="1">
        <v>47297</v>
      </c>
      <c r="B10773" s="6" t="s">
        <v>210</v>
      </c>
      <c r="C10773" s="7">
        <v>5</v>
      </c>
      <c r="D10773">
        <v>17</v>
      </c>
      <c r="E10773">
        <f t="shared" si="722"/>
        <v>4</v>
      </c>
      <c r="F10773" t="str">
        <f t="shared" si="723"/>
        <v>先負</v>
      </c>
      <c r="G10773" t="str">
        <f t="shared" si="720"/>
        <v>木</v>
      </c>
      <c r="I10773" t="str">
        <f t="shared" si="721"/>
        <v/>
      </c>
    </row>
    <row r="10774" spans="1:9">
      <c r="A10774" s="1">
        <v>47298</v>
      </c>
      <c r="B10774" s="6" t="s">
        <v>211</v>
      </c>
      <c r="C10774" s="7">
        <v>5</v>
      </c>
      <c r="D10774">
        <v>18</v>
      </c>
      <c r="E10774">
        <f t="shared" si="722"/>
        <v>5</v>
      </c>
      <c r="F10774" t="str">
        <f t="shared" si="723"/>
        <v>仏滅</v>
      </c>
      <c r="G10774" t="str">
        <f t="shared" si="720"/>
        <v>金</v>
      </c>
      <c r="I10774" t="str">
        <f t="shared" si="721"/>
        <v/>
      </c>
    </row>
    <row r="10775" spans="1:9">
      <c r="A10775" s="1">
        <v>47299</v>
      </c>
      <c r="B10775" s="6" t="s">
        <v>212</v>
      </c>
      <c r="C10775" s="7">
        <v>5</v>
      </c>
      <c r="D10775">
        <v>19</v>
      </c>
      <c r="E10775">
        <f t="shared" si="722"/>
        <v>0</v>
      </c>
      <c r="F10775" t="str">
        <f t="shared" si="723"/>
        <v>大安</v>
      </c>
      <c r="G10775" t="str">
        <f t="shared" si="720"/>
        <v>土</v>
      </c>
      <c r="I10775" t="str">
        <f t="shared" si="721"/>
        <v/>
      </c>
    </row>
    <row r="10776" spans="1:9">
      <c r="A10776" s="1">
        <v>47300</v>
      </c>
      <c r="B10776" s="6" t="s">
        <v>213</v>
      </c>
      <c r="C10776" s="7">
        <v>5</v>
      </c>
      <c r="D10776">
        <v>20</v>
      </c>
      <c r="E10776">
        <f t="shared" si="722"/>
        <v>1</v>
      </c>
      <c r="F10776" t="str">
        <f t="shared" si="723"/>
        <v>赤口</v>
      </c>
      <c r="G10776" t="str">
        <f t="shared" si="720"/>
        <v>日</v>
      </c>
      <c r="I10776" t="str">
        <f t="shared" si="721"/>
        <v/>
      </c>
    </row>
    <row r="10777" spans="1:9">
      <c r="A10777" s="1">
        <v>47301</v>
      </c>
      <c r="B10777" s="6" t="s">
        <v>214</v>
      </c>
      <c r="C10777" s="7">
        <v>5</v>
      </c>
      <c r="D10777">
        <v>21</v>
      </c>
      <c r="E10777">
        <f t="shared" si="722"/>
        <v>2</v>
      </c>
      <c r="F10777" t="str">
        <f t="shared" si="723"/>
        <v>先勝</v>
      </c>
      <c r="G10777" t="str">
        <f t="shared" si="720"/>
        <v>月</v>
      </c>
      <c r="I10777" t="str">
        <f t="shared" si="721"/>
        <v/>
      </c>
    </row>
    <row r="10778" spans="1:9">
      <c r="A10778" s="1">
        <v>47302</v>
      </c>
      <c r="B10778" s="6" t="s">
        <v>215</v>
      </c>
      <c r="C10778" s="7">
        <v>5</v>
      </c>
      <c r="D10778">
        <v>22</v>
      </c>
      <c r="E10778">
        <f t="shared" si="722"/>
        <v>3</v>
      </c>
      <c r="F10778" t="str">
        <f t="shared" si="723"/>
        <v>友引</v>
      </c>
      <c r="G10778" t="str">
        <f t="shared" si="720"/>
        <v>火</v>
      </c>
      <c r="I10778" t="str">
        <f t="shared" si="721"/>
        <v/>
      </c>
    </row>
    <row r="10779" spans="1:9">
      <c r="A10779" s="1">
        <v>47303</v>
      </c>
      <c r="B10779" s="6" t="s">
        <v>216</v>
      </c>
      <c r="C10779" s="7">
        <v>5</v>
      </c>
      <c r="D10779">
        <v>23</v>
      </c>
      <c r="E10779">
        <f t="shared" si="722"/>
        <v>4</v>
      </c>
      <c r="F10779" t="str">
        <f t="shared" si="723"/>
        <v>先負</v>
      </c>
      <c r="G10779" t="str">
        <f t="shared" si="720"/>
        <v>水</v>
      </c>
      <c r="I10779" t="str">
        <f t="shared" si="721"/>
        <v/>
      </c>
    </row>
    <row r="10780" spans="1:9">
      <c r="A10780" s="1">
        <v>47304</v>
      </c>
      <c r="B10780" s="6" t="s">
        <v>217</v>
      </c>
      <c r="C10780" s="7">
        <v>5</v>
      </c>
      <c r="D10780">
        <v>24</v>
      </c>
      <c r="E10780">
        <f t="shared" si="722"/>
        <v>5</v>
      </c>
      <c r="F10780" t="str">
        <f t="shared" si="723"/>
        <v>仏滅</v>
      </c>
      <c r="G10780" t="str">
        <f t="shared" si="720"/>
        <v>木</v>
      </c>
      <c r="I10780" t="str">
        <f t="shared" si="721"/>
        <v/>
      </c>
    </row>
    <row r="10781" spans="1:9">
      <c r="A10781" s="1">
        <v>47305</v>
      </c>
      <c r="B10781" s="6" t="s">
        <v>218</v>
      </c>
      <c r="C10781" s="7">
        <v>5</v>
      </c>
      <c r="D10781">
        <v>25</v>
      </c>
      <c r="E10781">
        <f t="shared" si="722"/>
        <v>0</v>
      </c>
      <c r="F10781" t="str">
        <f t="shared" si="723"/>
        <v>大安</v>
      </c>
      <c r="G10781" t="str">
        <f t="shared" si="720"/>
        <v>金</v>
      </c>
      <c r="I10781" t="str">
        <f t="shared" si="721"/>
        <v/>
      </c>
    </row>
    <row r="10782" spans="1:9">
      <c r="A10782" s="1">
        <v>47306</v>
      </c>
      <c r="B10782" s="6" t="s">
        <v>219</v>
      </c>
      <c r="C10782" s="7">
        <v>5</v>
      </c>
      <c r="D10782">
        <v>26</v>
      </c>
      <c r="E10782">
        <f t="shared" si="722"/>
        <v>1</v>
      </c>
      <c r="F10782" t="str">
        <f t="shared" si="723"/>
        <v>赤口</v>
      </c>
      <c r="G10782" t="str">
        <f t="shared" si="720"/>
        <v>土</v>
      </c>
      <c r="I10782" t="str">
        <f t="shared" si="721"/>
        <v/>
      </c>
    </row>
    <row r="10783" spans="1:9">
      <c r="A10783" s="1">
        <v>47307</v>
      </c>
      <c r="B10783" s="6" t="s">
        <v>220</v>
      </c>
      <c r="C10783" s="7">
        <v>5</v>
      </c>
      <c r="D10783">
        <v>27</v>
      </c>
      <c r="E10783">
        <f t="shared" si="722"/>
        <v>2</v>
      </c>
      <c r="F10783" t="str">
        <f t="shared" si="723"/>
        <v>先勝</v>
      </c>
      <c r="G10783" t="str">
        <f t="shared" si="720"/>
        <v>日</v>
      </c>
      <c r="I10783" t="str">
        <f t="shared" si="721"/>
        <v/>
      </c>
    </row>
    <row r="10784" spans="1:9">
      <c r="A10784" s="1">
        <v>47308</v>
      </c>
      <c r="B10784" s="6" t="s">
        <v>221</v>
      </c>
      <c r="C10784" s="7">
        <v>5</v>
      </c>
      <c r="D10784">
        <v>28</v>
      </c>
      <c r="E10784">
        <f t="shared" si="722"/>
        <v>3</v>
      </c>
      <c r="F10784" t="str">
        <f t="shared" si="723"/>
        <v>友引</v>
      </c>
      <c r="G10784" t="str">
        <f t="shared" si="720"/>
        <v>月</v>
      </c>
      <c r="I10784" t="str">
        <f t="shared" si="721"/>
        <v/>
      </c>
    </row>
    <row r="10785" spans="1:9">
      <c r="A10785" s="1">
        <v>47309</v>
      </c>
      <c r="B10785" s="6" t="s">
        <v>222</v>
      </c>
      <c r="C10785" s="7">
        <v>5</v>
      </c>
      <c r="D10785">
        <v>29</v>
      </c>
      <c r="E10785">
        <f t="shared" si="722"/>
        <v>4</v>
      </c>
      <c r="F10785" t="str">
        <f t="shared" si="723"/>
        <v>先負</v>
      </c>
      <c r="G10785" t="str">
        <f t="shared" si="720"/>
        <v>火</v>
      </c>
      <c r="I10785" t="str">
        <f t="shared" si="721"/>
        <v/>
      </c>
    </row>
    <row r="10786" spans="1:9">
      <c r="A10786" s="1">
        <v>47310</v>
      </c>
      <c r="B10786" s="6" t="s">
        <v>238</v>
      </c>
      <c r="C10786" s="7">
        <v>5</v>
      </c>
      <c r="D10786">
        <v>30</v>
      </c>
      <c r="E10786">
        <f t="shared" si="722"/>
        <v>5</v>
      </c>
      <c r="F10786" t="str">
        <f t="shared" si="723"/>
        <v>仏滅</v>
      </c>
      <c r="G10786" t="str">
        <f t="shared" si="720"/>
        <v>水</v>
      </c>
      <c r="I10786" t="str">
        <f t="shared" si="721"/>
        <v/>
      </c>
    </row>
    <row r="10787" spans="1:9">
      <c r="A10787" s="1">
        <v>47311</v>
      </c>
      <c r="B10787" s="6" t="s">
        <v>587</v>
      </c>
      <c r="C10787" s="7">
        <v>6</v>
      </c>
      <c r="D10787">
        <v>1</v>
      </c>
      <c r="E10787">
        <f t="shared" si="722"/>
        <v>1</v>
      </c>
      <c r="F10787" t="str">
        <f t="shared" si="723"/>
        <v>赤口</v>
      </c>
      <c r="G10787" t="str">
        <f t="shared" si="720"/>
        <v>木</v>
      </c>
      <c r="I10787" t="str">
        <f t="shared" si="721"/>
        <v/>
      </c>
    </row>
    <row r="10788" spans="1:9">
      <c r="A10788" s="1">
        <v>47312</v>
      </c>
      <c r="B10788" s="6" t="s">
        <v>240</v>
      </c>
      <c r="C10788" s="7">
        <v>6</v>
      </c>
      <c r="D10788">
        <v>2</v>
      </c>
      <c r="E10788">
        <f t="shared" si="722"/>
        <v>2</v>
      </c>
      <c r="F10788" t="str">
        <f t="shared" si="723"/>
        <v>先勝</v>
      </c>
      <c r="G10788" t="str">
        <f t="shared" si="720"/>
        <v>金</v>
      </c>
      <c r="I10788" t="str">
        <f t="shared" si="721"/>
        <v/>
      </c>
    </row>
    <row r="10789" spans="1:9">
      <c r="A10789" s="1">
        <v>47313</v>
      </c>
      <c r="B10789" s="6" t="s">
        <v>241</v>
      </c>
      <c r="C10789" s="7">
        <v>6</v>
      </c>
      <c r="D10789">
        <v>3</v>
      </c>
      <c r="E10789">
        <f t="shared" si="722"/>
        <v>3</v>
      </c>
      <c r="F10789" t="str">
        <f t="shared" si="723"/>
        <v>友引</v>
      </c>
      <c r="G10789" t="str">
        <f t="shared" si="720"/>
        <v>土</v>
      </c>
      <c r="I10789" t="str">
        <f t="shared" si="721"/>
        <v/>
      </c>
    </row>
    <row r="10790" spans="1:9">
      <c r="A10790" s="1">
        <v>47314</v>
      </c>
      <c r="B10790" s="6" t="s">
        <v>242</v>
      </c>
      <c r="C10790" s="7">
        <v>6</v>
      </c>
      <c r="D10790">
        <v>4</v>
      </c>
      <c r="E10790">
        <f t="shared" si="722"/>
        <v>4</v>
      </c>
      <c r="F10790" t="str">
        <f t="shared" si="723"/>
        <v>先負</v>
      </c>
      <c r="G10790" t="str">
        <f t="shared" si="720"/>
        <v>日</v>
      </c>
      <c r="I10790" t="str">
        <f t="shared" si="721"/>
        <v/>
      </c>
    </row>
    <row r="10791" spans="1:9">
      <c r="A10791" s="1">
        <v>47315</v>
      </c>
      <c r="B10791" s="6" t="s">
        <v>243</v>
      </c>
      <c r="C10791" s="7">
        <v>6</v>
      </c>
      <c r="D10791">
        <v>5</v>
      </c>
      <c r="E10791">
        <f t="shared" si="722"/>
        <v>5</v>
      </c>
      <c r="F10791" t="str">
        <f t="shared" si="723"/>
        <v>仏滅</v>
      </c>
      <c r="G10791" t="str">
        <f t="shared" si="720"/>
        <v>月</v>
      </c>
      <c r="I10791" t="str">
        <f t="shared" si="721"/>
        <v/>
      </c>
    </row>
    <row r="10792" spans="1:9">
      <c r="A10792" s="1">
        <v>47316</v>
      </c>
      <c r="B10792" s="6" t="s">
        <v>244</v>
      </c>
      <c r="C10792" s="7">
        <v>6</v>
      </c>
      <c r="D10792">
        <v>6</v>
      </c>
      <c r="E10792">
        <f t="shared" si="722"/>
        <v>0</v>
      </c>
      <c r="F10792" t="str">
        <f t="shared" si="723"/>
        <v>大安</v>
      </c>
      <c r="G10792" t="str">
        <f t="shared" si="720"/>
        <v>火</v>
      </c>
      <c r="I10792" t="str">
        <f t="shared" si="721"/>
        <v/>
      </c>
    </row>
    <row r="10793" spans="1:9">
      <c r="A10793" s="1">
        <v>47317</v>
      </c>
      <c r="B10793" s="6" t="s">
        <v>245</v>
      </c>
      <c r="C10793" s="7">
        <v>6</v>
      </c>
      <c r="D10793">
        <v>7</v>
      </c>
      <c r="E10793">
        <f t="shared" si="722"/>
        <v>1</v>
      </c>
      <c r="F10793" t="str">
        <f t="shared" si="723"/>
        <v>赤口</v>
      </c>
      <c r="G10793" t="str">
        <f t="shared" si="720"/>
        <v>水</v>
      </c>
      <c r="I10793" t="str">
        <f t="shared" si="721"/>
        <v/>
      </c>
    </row>
    <row r="10794" spans="1:9">
      <c r="A10794" s="1">
        <v>47318</v>
      </c>
      <c r="B10794" s="6" t="s">
        <v>246</v>
      </c>
      <c r="C10794" s="7">
        <v>6</v>
      </c>
      <c r="D10794">
        <v>8</v>
      </c>
      <c r="E10794">
        <f t="shared" si="722"/>
        <v>2</v>
      </c>
      <c r="F10794" t="str">
        <f t="shared" si="723"/>
        <v>先勝</v>
      </c>
      <c r="G10794" t="str">
        <f t="shared" si="720"/>
        <v>木</v>
      </c>
      <c r="I10794" t="str">
        <f t="shared" si="721"/>
        <v/>
      </c>
    </row>
    <row r="10795" spans="1:9">
      <c r="A10795" s="1">
        <v>47319</v>
      </c>
      <c r="B10795" s="6" t="s">
        <v>247</v>
      </c>
      <c r="C10795" s="7">
        <v>6</v>
      </c>
      <c r="D10795">
        <v>9</v>
      </c>
      <c r="E10795">
        <f t="shared" si="722"/>
        <v>3</v>
      </c>
      <c r="F10795" t="str">
        <f t="shared" si="723"/>
        <v>友引</v>
      </c>
      <c r="G10795" t="str">
        <f t="shared" si="720"/>
        <v>金</v>
      </c>
      <c r="I10795" t="str">
        <f t="shared" si="721"/>
        <v/>
      </c>
    </row>
    <row r="10796" spans="1:9">
      <c r="A10796" s="1">
        <v>47320</v>
      </c>
      <c r="B10796" s="6" t="s">
        <v>248</v>
      </c>
      <c r="C10796" s="7">
        <v>6</v>
      </c>
      <c r="D10796">
        <v>10</v>
      </c>
      <c r="E10796">
        <f t="shared" si="722"/>
        <v>4</v>
      </c>
      <c r="F10796" t="str">
        <f t="shared" si="723"/>
        <v>先負</v>
      </c>
      <c r="G10796" t="str">
        <f t="shared" si="720"/>
        <v>土</v>
      </c>
      <c r="I10796" t="str">
        <f t="shared" si="721"/>
        <v/>
      </c>
    </row>
    <row r="10797" spans="1:9">
      <c r="A10797" s="1">
        <v>47321</v>
      </c>
      <c r="B10797" s="6" t="s">
        <v>249</v>
      </c>
      <c r="C10797" s="7">
        <v>6</v>
      </c>
      <c r="D10797">
        <v>11</v>
      </c>
      <c r="E10797">
        <f t="shared" si="722"/>
        <v>5</v>
      </c>
      <c r="F10797" t="str">
        <f t="shared" si="723"/>
        <v>仏滅</v>
      </c>
      <c r="G10797" t="str">
        <f t="shared" si="720"/>
        <v>日</v>
      </c>
      <c r="I10797" t="str">
        <f t="shared" si="721"/>
        <v/>
      </c>
    </row>
    <row r="10798" spans="1:9">
      <c r="A10798" s="1">
        <v>47322</v>
      </c>
      <c r="B10798" s="6" t="s">
        <v>250</v>
      </c>
      <c r="C10798" s="7">
        <v>6</v>
      </c>
      <c r="D10798">
        <v>12</v>
      </c>
      <c r="E10798">
        <f t="shared" si="722"/>
        <v>0</v>
      </c>
      <c r="F10798" t="str">
        <f t="shared" si="723"/>
        <v>大安</v>
      </c>
      <c r="G10798" t="str">
        <f t="shared" si="720"/>
        <v>月</v>
      </c>
      <c r="I10798" t="str">
        <f t="shared" si="721"/>
        <v/>
      </c>
    </row>
    <row r="10799" spans="1:9">
      <c r="A10799" s="1">
        <v>47323</v>
      </c>
      <c r="B10799" s="6" t="s">
        <v>251</v>
      </c>
      <c r="C10799" s="7">
        <v>6</v>
      </c>
      <c r="D10799">
        <v>13</v>
      </c>
      <c r="E10799">
        <f t="shared" si="722"/>
        <v>1</v>
      </c>
      <c r="F10799" t="str">
        <f t="shared" si="723"/>
        <v>赤口</v>
      </c>
      <c r="G10799" t="str">
        <f t="shared" si="720"/>
        <v>火</v>
      </c>
      <c r="I10799" t="str">
        <f t="shared" si="721"/>
        <v/>
      </c>
    </row>
    <row r="10800" spans="1:9">
      <c r="A10800" s="1">
        <v>47324</v>
      </c>
      <c r="B10800" s="6" t="s">
        <v>252</v>
      </c>
      <c r="C10800" s="7">
        <v>6</v>
      </c>
      <c r="D10800">
        <v>14</v>
      </c>
      <c r="E10800">
        <f t="shared" si="722"/>
        <v>2</v>
      </c>
      <c r="F10800" t="str">
        <f t="shared" si="723"/>
        <v>先勝</v>
      </c>
      <c r="G10800" t="str">
        <f t="shared" si="720"/>
        <v>水</v>
      </c>
      <c r="I10800" t="str">
        <f t="shared" si="721"/>
        <v/>
      </c>
    </row>
    <row r="10801" spans="1:9">
      <c r="A10801" s="1">
        <v>47325</v>
      </c>
      <c r="B10801" s="6" t="s">
        <v>253</v>
      </c>
      <c r="C10801" s="7">
        <v>6</v>
      </c>
      <c r="D10801">
        <v>15</v>
      </c>
      <c r="E10801">
        <f t="shared" si="722"/>
        <v>3</v>
      </c>
      <c r="F10801" t="str">
        <f t="shared" si="723"/>
        <v>友引</v>
      </c>
      <c r="G10801" t="str">
        <f t="shared" si="720"/>
        <v>木</v>
      </c>
      <c r="I10801" t="str">
        <f t="shared" si="721"/>
        <v/>
      </c>
    </row>
    <row r="10802" spans="1:9">
      <c r="A10802" s="1">
        <v>47326</v>
      </c>
      <c r="B10802" s="6" t="s">
        <v>254</v>
      </c>
      <c r="C10802" s="7">
        <v>6</v>
      </c>
      <c r="D10802">
        <v>16</v>
      </c>
      <c r="E10802">
        <f t="shared" si="722"/>
        <v>4</v>
      </c>
      <c r="F10802" t="str">
        <f t="shared" si="723"/>
        <v>先負</v>
      </c>
      <c r="G10802" t="str">
        <f t="shared" si="720"/>
        <v>金</v>
      </c>
      <c r="I10802" t="str">
        <f t="shared" si="721"/>
        <v/>
      </c>
    </row>
    <row r="10803" spans="1:9">
      <c r="A10803" s="1">
        <v>47327</v>
      </c>
      <c r="B10803" s="6" t="s">
        <v>255</v>
      </c>
      <c r="C10803" s="7">
        <v>6</v>
      </c>
      <c r="D10803">
        <v>17</v>
      </c>
      <c r="E10803">
        <f t="shared" si="722"/>
        <v>5</v>
      </c>
      <c r="F10803" t="str">
        <f t="shared" si="723"/>
        <v>仏滅</v>
      </c>
      <c r="G10803" t="str">
        <f t="shared" si="720"/>
        <v>土</v>
      </c>
      <c r="I10803" t="str">
        <f t="shared" si="721"/>
        <v/>
      </c>
    </row>
    <row r="10804" spans="1:9">
      <c r="A10804" s="1">
        <v>47328</v>
      </c>
      <c r="B10804" s="6" t="s">
        <v>256</v>
      </c>
      <c r="C10804" s="7">
        <v>6</v>
      </c>
      <c r="D10804">
        <v>18</v>
      </c>
      <c r="E10804">
        <f t="shared" si="722"/>
        <v>0</v>
      </c>
      <c r="F10804" t="str">
        <f t="shared" si="723"/>
        <v>大安</v>
      </c>
      <c r="G10804" t="str">
        <f t="shared" si="720"/>
        <v>日</v>
      </c>
      <c r="I10804" t="str">
        <f t="shared" si="721"/>
        <v/>
      </c>
    </row>
    <row r="10805" spans="1:9">
      <c r="A10805" s="1">
        <v>47329</v>
      </c>
      <c r="B10805" s="6" t="s">
        <v>257</v>
      </c>
      <c r="C10805" s="7">
        <v>6</v>
      </c>
      <c r="D10805">
        <v>19</v>
      </c>
      <c r="E10805">
        <f t="shared" si="722"/>
        <v>1</v>
      </c>
      <c r="F10805" t="str">
        <f t="shared" si="723"/>
        <v>赤口</v>
      </c>
      <c r="G10805" t="str">
        <f t="shared" si="720"/>
        <v>月</v>
      </c>
      <c r="I10805" t="str">
        <f t="shared" si="721"/>
        <v/>
      </c>
    </row>
    <row r="10806" spans="1:9">
      <c r="A10806" s="1">
        <v>47330</v>
      </c>
      <c r="B10806" s="6" t="s">
        <v>258</v>
      </c>
      <c r="C10806" s="7">
        <v>6</v>
      </c>
      <c r="D10806">
        <v>20</v>
      </c>
      <c r="E10806">
        <f t="shared" si="722"/>
        <v>2</v>
      </c>
      <c r="F10806" t="str">
        <f t="shared" si="723"/>
        <v>先勝</v>
      </c>
      <c r="G10806" t="str">
        <f t="shared" si="720"/>
        <v>火</v>
      </c>
      <c r="I10806" t="str">
        <f t="shared" si="721"/>
        <v/>
      </c>
    </row>
    <row r="10807" spans="1:9">
      <c r="A10807" s="1">
        <v>47331</v>
      </c>
      <c r="B10807" s="6" t="s">
        <v>259</v>
      </c>
      <c r="C10807" s="7">
        <v>6</v>
      </c>
      <c r="D10807">
        <v>21</v>
      </c>
      <c r="E10807">
        <f t="shared" si="722"/>
        <v>3</v>
      </c>
      <c r="F10807" t="str">
        <f t="shared" si="723"/>
        <v>友引</v>
      </c>
      <c r="G10807" t="str">
        <f t="shared" si="720"/>
        <v>水</v>
      </c>
      <c r="I10807" t="str">
        <f t="shared" si="721"/>
        <v/>
      </c>
    </row>
    <row r="10808" spans="1:9">
      <c r="A10808" s="1">
        <v>47332</v>
      </c>
      <c r="B10808" s="6" t="s">
        <v>260</v>
      </c>
      <c r="C10808" s="7">
        <v>6</v>
      </c>
      <c r="D10808">
        <v>22</v>
      </c>
      <c r="E10808">
        <f t="shared" si="722"/>
        <v>4</v>
      </c>
      <c r="F10808" t="str">
        <f t="shared" si="723"/>
        <v>先負</v>
      </c>
      <c r="G10808" t="str">
        <f t="shared" si="720"/>
        <v>木</v>
      </c>
      <c r="I10808" t="str">
        <f t="shared" si="721"/>
        <v/>
      </c>
    </row>
    <row r="10809" spans="1:9">
      <c r="A10809" s="1">
        <v>47333</v>
      </c>
      <c r="B10809" s="6" t="s">
        <v>261</v>
      </c>
      <c r="C10809" s="7">
        <v>6</v>
      </c>
      <c r="D10809">
        <v>23</v>
      </c>
      <c r="E10809">
        <f t="shared" si="722"/>
        <v>5</v>
      </c>
      <c r="F10809" t="str">
        <f t="shared" si="723"/>
        <v>仏滅</v>
      </c>
      <c r="G10809" t="str">
        <f t="shared" si="720"/>
        <v>金</v>
      </c>
      <c r="I10809" t="str">
        <f t="shared" si="721"/>
        <v/>
      </c>
    </row>
    <row r="10810" spans="1:9">
      <c r="A10810" s="1">
        <v>47334</v>
      </c>
      <c r="B10810" s="6" t="s">
        <v>262</v>
      </c>
      <c r="C10810" s="7">
        <v>6</v>
      </c>
      <c r="D10810">
        <v>24</v>
      </c>
      <c r="E10810">
        <f t="shared" si="722"/>
        <v>0</v>
      </c>
      <c r="F10810" t="str">
        <f t="shared" si="723"/>
        <v>大安</v>
      </c>
      <c r="G10810" t="str">
        <f t="shared" si="720"/>
        <v>土</v>
      </c>
      <c r="I10810" t="str">
        <f t="shared" si="721"/>
        <v/>
      </c>
    </row>
    <row r="10811" spans="1:9">
      <c r="A10811" s="1">
        <v>47335</v>
      </c>
      <c r="B10811" s="6" t="s">
        <v>263</v>
      </c>
      <c r="C10811" s="7">
        <v>6</v>
      </c>
      <c r="D10811">
        <v>25</v>
      </c>
      <c r="E10811">
        <f t="shared" si="722"/>
        <v>1</v>
      </c>
      <c r="F10811" t="str">
        <f t="shared" si="723"/>
        <v>赤口</v>
      </c>
      <c r="G10811" t="str">
        <f t="shared" si="720"/>
        <v>日</v>
      </c>
      <c r="I10811" t="str">
        <f t="shared" si="721"/>
        <v/>
      </c>
    </row>
    <row r="10812" spans="1:9">
      <c r="A10812" s="1">
        <v>47336</v>
      </c>
      <c r="B10812" s="6" t="s">
        <v>264</v>
      </c>
      <c r="C10812" s="7">
        <v>6</v>
      </c>
      <c r="D10812">
        <v>26</v>
      </c>
      <c r="E10812">
        <f t="shared" si="722"/>
        <v>2</v>
      </c>
      <c r="F10812" t="str">
        <f t="shared" si="723"/>
        <v>先勝</v>
      </c>
      <c r="G10812" t="str">
        <f t="shared" si="720"/>
        <v>月</v>
      </c>
      <c r="I10812" t="str">
        <f t="shared" si="721"/>
        <v/>
      </c>
    </row>
    <row r="10813" spans="1:9">
      <c r="A10813" s="1">
        <v>47337</v>
      </c>
      <c r="B10813" s="6" t="s">
        <v>265</v>
      </c>
      <c r="C10813" s="7">
        <v>6</v>
      </c>
      <c r="D10813">
        <v>27</v>
      </c>
      <c r="E10813">
        <f t="shared" si="722"/>
        <v>3</v>
      </c>
      <c r="F10813" t="str">
        <f t="shared" si="723"/>
        <v>友引</v>
      </c>
      <c r="G10813" t="str">
        <f t="shared" si="720"/>
        <v>火</v>
      </c>
      <c r="I10813" t="str">
        <f t="shared" si="721"/>
        <v/>
      </c>
    </row>
    <row r="10814" spans="1:9">
      <c r="A10814" s="1">
        <v>47338</v>
      </c>
      <c r="B10814" s="6" t="s">
        <v>266</v>
      </c>
      <c r="C10814" s="7">
        <v>6</v>
      </c>
      <c r="D10814">
        <v>28</v>
      </c>
      <c r="E10814">
        <f t="shared" si="722"/>
        <v>4</v>
      </c>
      <c r="F10814" t="str">
        <f t="shared" si="723"/>
        <v>先負</v>
      </c>
      <c r="G10814" t="str">
        <f t="shared" si="720"/>
        <v>水</v>
      </c>
      <c r="I10814" t="str">
        <f t="shared" si="721"/>
        <v/>
      </c>
    </row>
    <row r="10815" spans="1:9">
      <c r="A10815" s="1">
        <v>47339</v>
      </c>
      <c r="B10815" s="6" t="s">
        <v>267</v>
      </c>
      <c r="C10815" s="7">
        <v>6</v>
      </c>
      <c r="D10815">
        <v>29</v>
      </c>
      <c r="E10815">
        <f t="shared" si="722"/>
        <v>5</v>
      </c>
      <c r="F10815" t="str">
        <f t="shared" si="723"/>
        <v>仏滅</v>
      </c>
      <c r="G10815" t="str">
        <f t="shared" si="720"/>
        <v>木</v>
      </c>
      <c r="I10815" t="str">
        <f t="shared" si="721"/>
        <v/>
      </c>
    </row>
    <row r="10816" spans="1:9">
      <c r="A10816" s="1">
        <v>47340</v>
      </c>
      <c r="B10816" s="6" t="s">
        <v>569</v>
      </c>
      <c r="C10816" s="7">
        <v>7</v>
      </c>
      <c r="D10816">
        <v>1</v>
      </c>
      <c r="E10816">
        <f t="shared" si="722"/>
        <v>2</v>
      </c>
      <c r="F10816" t="str">
        <f t="shared" si="723"/>
        <v>先勝</v>
      </c>
      <c r="G10816" t="str">
        <f t="shared" si="720"/>
        <v>金</v>
      </c>
      <c r="I10816" t="str">
        <f t="shared" si="721"/>
        <v/>
      </c>
    </row>
    <row r="10817" spans="1:9">
      <c r="A10817" s="1">
        <v>47341</v>
      </c>
      <c r="B10817" s="6" t="s">
        <v>269</v>
      </c>
      <c r="C10817" s="7">
        <v>7</v>
      </c>
      <c r="D10817">
        <v>2</v>
      </c>
      <c r="E10817">
        <f t="shared" si="722"/>
        <v>3</v>
      </c>
      <c r="F10817" t="str">
        <f t="shared" si="723"/>
        <v>友引</v>
      </c>
      <c r="G10817" t="str">
        <f t="shared" si="720"/>
        <v>土</v>
      </c>
      <c r="I10817" t="str">
        <f t="shared" si="721"/>
        <v/>
      </c>
    </row>
    <row r="10818" spans="1:9">
      <c r="A10818" s="1">
        <v>47342</v>
      </c>
      <c r="B10818" s="6" t="s">
        <v>270</v>
      </c>
      <c r="C10818" s="7">
        <v>7</v>
      </c>
      <c r="D10818">
        <v>3</v>
      </c>
      <c r="E10818">
        <f t="shared" si="722"/>
        <v>4</v>
      </c>
      <c r="F10818" t="str">
        <f t="shared" si="723"/>
        <v>先負</v>
      </c>
      <c r="G10818" t="str">
        <f t="shared" si="720"/>
        <v>日</v>
      </c>
      <c r="I10818" t="str">
        <f t="shared" si="721"/>
        <v/>
      </c>
    </row>
    <row r="10819" spans="1:9">
      <c r="A10819" s="1">
        <v>47343</v>
      </c>
      <c r="B10819" s="6" t="s">
        <v>271</v>
      </c>
      <c r="C10819" s="7">
        <v>7</v>
      </c>
      <c r="D10819">
        <v>4</v>
      </c>
      <c r="E10819">
        <f t="shared" si="722"/>
        <v>5</v>
      </c>
      <c r="F10819" t="str">
        <f t="shared" si="723"/>
        <v>仏滅</v>
      </c>
      <c r="G10819" t="str">
        <f t="shared" ref="G10819:G10882" si="724">TEXT(A10819,"aaa")</f>
        <v>月</v>
      </c>
      <c r="I10819" t="str">
        <f t="shared" ref="I10819:I10882" si="725">IF(ISERROR(VLOOKUP(H10819,$K$29:$L$39,2,FALSE)),"",VLOOKUP(H10819,$K$29:$L$39,2,FALSE))</f>
        <v/>
      </c>
    </row>
    <row r="10820" spans="1:9">
      <c r="A10820" s="1">
        <v>47344</v>
      </c>
      <c r="B10820" s="6" t="s">
        <v>272</v>
      </c>
      <c r="C10820" s="7">
        <v>7</v>
      </c>
      <c r="D10820">
        <v>5</v>
      </c>
      <c r="E10820">
        <f t="shared" si="722"/>
        <v>0</v>
      </c>
      <c r="F10820" t="str">
        <f t="shared" si="723"/>
        <v>大安</v>
      </c>
      <c r="G10820" t="str">
        <f t="shared" si="724"/>
        <v>火</v>
      </c>
      <c r="I10820" t="str">
        <f t="shared" si="725"/>
        <v/>
      </c>
    </row>
    <row r="10821" spans="1:9">
      <c r="A10821" s="1">
        <v>47345</v>
      </c>
      <c r="B10821" s="6" t="s">
        <v>273</v>
      </c>
      <c r="C10821" s="7">
        <v>7</v>
      </c>
      <c r="D10821">
        <v>6</v>
      </c>
      <c r="E10821">
        <f t="shared" si="722"/>
        <v>1</v>
      </c>
      <c r="F10821" t="str">
        <f t="shared" si="723"/>
        <v>赤口</v>
      </c>
      <c r="G10821" t="str">
        <f t="shared" si="724"/>
        <v>水</v>
      </c>
      <c r="I10821" t="str">
        <f t="shared" si="725"/>
        <v/>
      </c>
    </row>
    <row r="10822" spans="1:9">
      <c r="A10822" s="1">
        <v>47346</v>
      </c>
      <c r="B10822" s="6" t="s">
        <v>274</v>
      </c>
      <c r="C10822" s="7">
        <v>7</v>
      </c>
      <c r="D10822">
        <v>7</v>
      </c>
      <c r="E10822">
        <f t="shared" si="722"/>
        <v>2</v>
      </c>
      <c r="F10822" t="str">
        <f t="shared" si="723"/>
        <v>先勝</v>
      </c>
      <c r="G10822" t="str">
        <f t="shared" si="724"/>
        <v>木</v>
      </c>
      <c r="I10822" t="str">
        <f t="shared" si="725"/>
        <v/>
      </c>
    </row>
    <row r="10823" spans="1:9">
      <c r="A10823" s="1">
        <v>47347</v>
      </c>
      <c r="B10823" s="6" t="s">
        <v>275</v>
      </c>
      <c r="C10823" s="7">
        <v>7</v>
      </c>
      <c r="D10823">
        <v>8</v>
      </c>
      <c r="E10823">
        <f t="shared" si="722"/>
        <v>3</v>
      </c>
      <c r="F10823" t="str">
        <f t="shared" si="723"/>
        <v>友引</v>
      </c>
      <c r="G10823" t="str">
        <f t="shared" si="724"/>
        <v>金</v>
      </c>
      <c r="I10823" t="str">
        <f t="shared" si="725"/>
        <v/>
      </c>
    </row>
    <row r="10824" spans="1:9">
      <c r="A10824" s="1">
        <v>47348</v>
      </c>
      <c r="B10824" s="6" t="s">
        <v>276</v>
      </c>
      <c r="C10824" s="7">
        <v>7</v>
      </c>
      <c r="D10824">
        <v>9</v>
      </c>
      <c r="E10824">
        <f t="shared" si="722"/>
        <v>4</v>
      </c>
      <c r="F10824" t="str">
        <f t="shared" si="723"/>
        <v>先負</v>
      </c>
      <c r="G10824" t="str">
        <f t="shared" si="724"/>
        <v>土</v>
      </c>
      <c r="I10824" t="str">
        <f t="shared" si="725"/>
        <v/>
      </c>
    </row>
    <row r="10825" spans="1:9">
      <c r="A10825" s="1">
        <v>47349</v>
      </c>
      <c r="B10825" s="6" t="s">
        <v>277</v>
      </c>
      <c r="C10825" s="7">
        <v>7</v>
      </c>
      <c r="D10825">
        <v>10</v>
      </c>
      <c r="E10825">
        <f t="shared" si="722"/>
        <v>5</v>
      </c>
      <c r="F10825" t="str">
        <f t="shared" si="723"/>
        <v>仏滅</v>
      </c>
      <c r="G10825" t="str">
        <f t="shared" si="724"/>
        <v>日</v>
      </c>
      <c r="I10825" t="str">
        <f t="shared" si="725"/>
        <v/>
      </c>
    </row>
    <row r="10826" spans="1:9">
      <c r="A10826" s="1">
        <v>47350</v>
      </c>
      <c r="B10826" s="6" t="s">
        <v>278</v>
      </c>
      <c r="C10826" s="7">
        <v>7</v>
      </c>
      <c r="D10826">
        <v>11</v>
      </c>
      <c r="E10826">
        <f t="shared" si="722"/>
        <v>0</v>
      </c>
      <c r="F10826" t="str">
        <f t="shared" si="723"/>
        <v>大安</v>
      </c>
      <c r="G10826" t="str">
        <f t="shared" si="724"/>
        <v>月</v>
      </c>
      <c r="I10826" t="str">
        <f t="shared" si="725"/>
        <v/>
      </c>
    </row>
    <row r="10827" spans="1:9">
      <c r="A10827" s="1">
        <v>47351</v>
      </c>
      <c r="B10827" s="6" t="s">
        <v>279</v>
      </c>
      <c r="C10827" s="7">
        <v>7</v>
      </c>
      <c r="D10827">
        <v>12</v>
      </c>
      <c r="E10827">
        <f t="shared" si="722"/>
        <v>1</v>
      </c>
      <c r="F10827" t="str">
        <f t="shared" si="723"/>
        <v>赤口</v>
      </c>
      <c r="G10827" t="str">
        <f t="shared" si="724"/>
        <v>火</v>
      </c>
      <c r="I10827" t="str">
        <f t="shared" si="725"/>
        <v/>
      </c>
    </row>
    <row r="10828" spans="1:9">
      <c r="A10828" s="1">
        <v>47352</v>
      </c>
      <c r="B10828" s="6" t="s">
        <v>280</v>
      </c>
      <c r="C10828" s="7">
        <v>7</v>
      </c>
      <c r="D10828">
        <v>13</v>
      </c>
      <c r="E10828">
        <f t="shared" ref="E10828:E10891" si="726">MOD(C10828+D10828,6)</f>
        <v>2</v>
      </c>
      <c r="F10828" t="str">
        <f t="shared" ref="F10828:F10891" si="727">VLOOKUP(E10828,$K$18:$L$23,2)</f>
        <v>先勝</v>
      </c>
      <c r="G10828" t="str">
        <f t="shared" si="724"/>
        <v>水</v>
      </c>
      <c r="I10828" t="str">
        <f t="shared" si="725"/>
        <v/>
      </c>
    </row>
    <row r="10829" spans="1:9">
      <c r="A10829" s="1">
        <v>47353</v>
      </c>
      <c r="B10829" s="6" t="s">
        <v>281</v>
      </c>
      <c r="C10829" s="7">
        <v>7</v>
      </c>
      <c r="D10829">
        <v>14</v>
      </c>
      <c r="E10829">
        <f t="shared" si="726"/>
        <v>3</v>
      </c>
      <c r="F10829" t="str">
        <f t="shared" si="727"/>
        <v>友引</v>
      </c>
      <c r="G10829" t="str">
        <f t="shared" si="724"/>
        <v>木</v>
      </c>
      <c r="I10829" t="str">
        <f t="shared" si="725"/>
        <v/>
      </c>
    </row>
    <row r="10830" spans="1:9">
      <c r="A10830" s="1">
        <v>47354</v>
      </c>
      <c r="B10830" s="6" t="s">
        <v>282</v>
      </c>
      <c r="C10830" s="7">
        <v>7</v>
      </c>
      <c r="D10830">
        <v>15</v>
      </c>
      <c r="E10830">
        <f t="shared" si="726"/>
        <v>4</v>
      </c>
      <c r="F10830" t="str">
        <f t="shared" si="727"/>
        <v>先負</v>
      </c>
      <c r="G10830" t="str">
        <f t="shared" si="724"/>
        <v>金</v>
      </c>
      <c r="I10830" t="str">
        <f t="shared" si="725"/>
        <v/>
      </c>
    </row>
    <row r="10831" spans="1:9">
      <c r="A10831" s="1">
        <v>47355</v>
      </c>
      <c r="B10831" s="6" t="s">
        <v>283</v>
      </c>
      <c r="C10831" s="7">
        <v>7</v>
      </c>
      <c r="D10831">
        <v>16</v>
      </c>
      <c r="E10831">
        <f t="shared" si="726"/>
        <v>5</v>
      </c>
      <c r="F10831" t="str">
        <f t="shared" si="727"/>
        <v>仏滅</v>
      </c>
      <c r="G10831" t="str">
        <f t="shared" si="724"/>
        <v>土</v>
      </c>
      <c r="I10831" t="str">
        <f t="shared" si="725"/>
        <v/>
      </c>
    </row>
    <row r="10832" spans="1:9">
      <c r="A10832" s="1">
        <v>47356</v>
      </c>
      <c r="B10832" s="6" t="s">
        <v>284</v>
      </c>
      <c r="C10832" s="7">
        <v>7</v>
      </c>
      <c r="D10832">
        <v>17</v>
      </c>
      <c r="E10832">
        <f t="shared" si="726"/>
        <v>0</v>
      </c>
      <c r="F10832" t="str">
        <f t="shared" si="727"/>
        <v>大安</v>
      </c>
      <c r="G10832" t="str">
        <f t="shared" si="724"/>
        <v>日</v>
      </c>
      <c r="I10832" t="str">
        <f t="shared" si="725"/>
        <v/>
      </c>
    </row>
    <row r="10833" spans="1:9">
      <c r="A10833" s="1">
        <v>47357</v>
      </c>
      <c r="B10833" s="6" t="s">
        <v>285</v>
      </c>
      <c r="C10833" s="7">
        <v>7</v>
      </c>
      <c r="D10833">
        <v>18</v>
      </c>
      <c r="E10833">
        <f t="shared" si="726"/>
        <v>1</v>
      </c>
      <c r="F10833" t="str">
        <f t="shared" si="727"/>
        <v>赤口</v>
      </c>
      <c r="G10833" t="str">
        <f t="shared" si="724"/>
        <v>月</v>
      </c>
      <c r="I10833" t="str">
        <f t="shared" si="725"/>
        <v/>
      </c>
    </row>
    <row r="10834" spans="1:9">
      <c r="A10834" s="1">
        <v>47358</v>
      </c>
      <c r="B10834" s="6" t="s">
        <v>286</v>
      </c>
      <c r="C10834" s="7">
        <v>7</v>
      </c>
      <c r="D10834">
        <v>19</v>
      </c>
      <c r="E10834">
        <f t="shared" si="726"/>
        <v>2</v>
      </c>
      <c r="F10834" t="str">
        <f t="shared" si="727"/>
        <v>先勝</v>
      </c>
      <c r="G10834" t="str">
        <f t="shared" si="724"/>
        <v>火</v>
      </c>
      <c r="I10834" t="str">
        <f t="shared" si="725"/>
        <v/>
      </c>
    </row>
    <row r="10835" spans="1:9">
      <c r="A10835" s="1">
        <v>47359</v>
      </c>
      <c r="B10835" s="6" t="s">
        <v>287</v>
      </c>
      <c r="C10835" s="7">
        <v>7</v>
      </c>
      <c r="D10835">
        <v>20</v>
      </c>
      <c r="E10835">
        <f t="shared" si="726"/>
        <v>3</v>
      </c>
      <c r="F10835" t="str">
        <f t="shared" si="727"/>
        <v>友引</v>
      </c>
      <c r="G10835" t="str">
        <f t="shared" si="724"/>
        <v>水</v>
      </c>
      <c r="I10835" t="str">
        <f t="shared" si="725"/>
        <v/>
      </c>
    </row>
    <row r="10836" spans="1:9">
      <c r="A10836" s="1">
        <v>47360</v>
      </c>
      <c r="B10836" s="6" t="s">
        <v>288</v>
      </c>
      <c r="C10836" s="7">
        <v>7</v>
      </c>
      <c r="D10836">
        <v>21</v>
      </c>
      <c r="E10836">
        <f t="shared" si="726"/>
        <v>4</v>
      </c>
      <c r="F10836" t="str">
        <f t="shared" si="727"/>
        <v>先負</v>
      </c>
      <c r="G10836" t="str">
        <f t="shared" si="724"/>
        <v>木</v>
      </c>
      <c r="I10836" t="str">
        <f t="shared" si="725"/>
        <v/>
      </c>
    </row>
    <row r="10837" spans="1:9">
      <c r="A10837" s="1">
        <v>47361</v>
      </c>
      <c r="B10837" s="6" t="s">
        <v>289</v>
      </c>
      <c r="C10837" s="7">
        <v>7</v>
      </c>
      <c r="D10837">
        <v>22</v>
      </c>
      <c r="E10837">
        <f t="shared" si="726"/>
        <v>5</v>
      </c>
      <c r="F10837" t="str">
        <f t="shared" si="727"/>
        <v>仏滅</v>
      </c>
      <c r="G10837" t="str">
        <f t="shared" si="724"/>
        <v>金</v>
      </c>
      <c r="I10837" t="str">
        <f t="shared" si="725"/>
        <v/>
      </c>
    </row>
    <row r="10838" spans="1:9">
      <c r="A10838" s="1">
        <v>47362</v>
      </c>
      <c r="B10838" s="6" t="s">
        <v>290</v>
      </c>
      <c r="C10838" s="7">
        <v>7</v>
      </c>
      <c r="D10838">
        <v>23</v>
      </c>
      <c r="E10838">
        <f t="shared" si="726"/>
        <v>0</v>
      </c>
      <c r="F10838" t="str">
        <f t="shared" si="727"/>
        <v>大安</v>
      </c>
      <c r="G10838" t="str">
        <f t="shared" si="724"/>
        <v>土</v>
      </c>
      <c r="I10838" t="str">
        <f t="shared" si="725"/>
        <v/>
      </c>
    </row>
    <row r="10839" spans="1:9">
      <c r="A10839" s="1">
        <v>47363</v>
      </c>
      <c r="B10839" s="6" t="s">
        <v>291</v>
      </c>
      <c r="C10839" s="7">
        <v>7</v>
      </c>
      <c r="D10839">
        <v>24</v>
      </c>
      <c r="E10839">
        <f t="shared" si="726"/>
        <v>1</v>
      </c>
      <c r="F10839" t="str">
        <f t="shared" si="727"/>
        <v>赤口</v>
      </c>
      <c r="G10839" t="str">
        <f t="shared" si="724"/>
        <v>日</v>
      </c>
      <c r="I10839" t="str">
        <f t="shared" si="725"/>
        <v/>
      </c>
    </row>
    <row r="10840" spans="1:9">
      <c r="A10840" s="1">
        <v>47364</v>
      </c>
      <c r="B10840" s="6" t="s">
        <v>292</v>
      </c>
      <c r="C10840" s="7">
        <v>7</v>
      </c>
      <c r="D10840">
        <v>25</v>
      </c>
      <c r="E10840">
        <f t="shared" si="726"/>
        <v>2</v>
      </c>
      <c r="F10840" t="str">
        <f t="shared" si="727"/>
        <v>先勝</v>
      </c>
      <c r="G10840" t="str">
        <f t="shared" si="724"/>
        <v>月</v>
      </c>
      <c r="I10840" t="str">
        <f t="shared" si="725"/>
        <v/>
      </c>
    </row>
    <row r="10841" spans="1:9">
      <c r="A10841" s="1">
        <v>47365</v>
      </c>
      <c r="B10841" s="6" t="s">
        <v>293</v>
      </c>
      <c r="C10841" s="7">
        <v>7</v>
      </c>
      <c r="D10841">
        <v>26</v>
      </c>
      <c r="E10841">
        <f t="shared" si="726"/>
        <v>3</v>
      </c>
      <c r="F10841" t="str">
        <f t="shared" si="727"/>
        <v>友引</v>
      </c>
      <c r="G10841" t="str">
        <f t="shared" si="724"/>
        <v>火</v>
      </c>
      <c r="I10841" t="str">
        <f t="shared" si="725"/>
        <v/>
      </c>
    </row>
    <row r="10842" spans="1:9">
      <c r="A10842" s="1">
        <v>47366</v>
      </c>
      <c r="B10842" s="6" t="s">
        <v>294</v>
      </c>
      <c r="C10842" s="7">
        <v>7</v>
      </c>
      <c r="D10842">
        <v>27</v>
      </c>
      <c r="E10842">
        <f t="shared" si="726"/>
        <v>4</v>
      </c>
      <c r="F10842" t="str">
        <f t="shared" si="727"/>
        <v>先負</v>
      </c>
      <c r="G10842" t="str">
        <f t="shared" si="724"/>
        <v>水</v>
      </c>
      <c r="I10842" t="str">
        <f t="shared" si="725"/>
        <v/>
      </c>
    </row>
    <row r="10843" spans="1:9">
      <c r="A10843" s="1">
        <v>47367</v>
      </c>
      <c r="B10843" s="6" t="s">
        <v>295</v>
      </c>
      <c r="C10843" s="7">
        <v>7</v>
      </c>
      <c r="D10843">
        <v>28</v>
      </c>
      <c r="E10843">
        <f t="shared" si="726"/>
        <v>5</v>
      </c>
      <c r="F10843" t="str">
        <f t="shared" si="727"/>
        <v>仏滅</v>
      </c>
      <c r="G10843" t="str">
        <f t="shared" si="724"/>
        <v>木</v>
      </c>
      <c r="I10843" t="str">
        <f t="shared" si="725"/>
        <v/>
      </c>
    </row>
    <row r="10844" spans="1:9">
      <c r="A10844" s="1">
        <v>47368</v>
      </c>
      <c r="B10844" s="6" t="s">
        <v>296</v>
      </c>
      <c r="C10844" s="7">
        <v>7</v>
      </c>
      <c r="D10844">
        <v>29</v>
      </c>
      <c r="E10844">
        <f t="shared" si="726"/>
        <v>0</v>
      </c>
      <c r="F10844" t="str">
        <f t="shared" si="727"/>
        <v>大安</v>
      </c>
      <c r="G10844" t="str">
        <f t="shared" si="724"/>
        <v>金</v>
      </c>
      <c r="I10844" t="str">
        <f t="shared" si="725"/>
        <v/>
      </c>
    </row>
    <row r="10845" spans="1:9">
      <c r="A10845" s="1">
        <v>47369</v>
      </c>
      <c r="B10845" s="6" t="s">
        <v>628</v>
      </c>
      <c r="C10845" s="7">
        <v>8</v>
      </c>
      <c r="D10845">
        <v>1</v>
      </c>
      <c r="E10845">
        <f t="shared" si="726"/>
        <v>3</v>
      </c>
      <c r="F10845" t="str">
        <f t="shared" si="727"/>
        <v>友引</v>
      </c>
      <c r="G10845" t="str">
        <f t="shared" si="724"/>
        <v>土</v>
      </c>
      <c r="I10845" t="str">
        <f t="shared" si="725"/>
        <v/>
      </c>
    </row>
    <row r="10846" spans="1:9">
      <c r="A10846" s="1">
        <v>47370</v>
      </c>
      <c r="B10846" s="6" t="s">
        <v>299</v>
      </c>
      <c r="C10846" s="7">
        <v>8</v>
      </c>
      <c r="D10846">
        <v>2</v>
      </c>
      <c r="E10846">
        <f t="shared" si="726"/>
        <v>4</v>
      </c>
      <c r="F10846" t="str">
        <f t="shared" si="727"/>
        <v>先負</v>
      </c>
      <c r="G10846" t="str">
        <f t="shared" si="724"/>
        <v>日</v>
      </c>
      <c r="I10846" t="str">
        <f t="shared" si="725"/>
        <v/>
      </c>
    </row>
    <row r="10847" spans="1:9">
      <c r="A10847" s="1">
        <v>47371</v>
      </c>
      <c r="B10847" s="6" t="s">
        <v>300</v>
      </c>
      <c r="C10847" s="7">
        <v>8</v>
      </c>
      <c r="D10847">
        <v>3</v>
      </c>
      <c r="E10847">
        <f t="shared" si="726"/>
        <v>5</v>
      </c>
      <c r="F10847" t="str">
        <f t="shared" si="727"/>
        <v>仏滅</v>
      </c>
      <c r="G10847" t="str">
        <f t="shared" si="724"/>
        <v>月</v>
      </c>
      <c r="I10847" t="str">
        <f t="shared" si="725"/>
        <v/>
      </c>
    </row>
    <row r="10848" spans="1:9">
      <c r="A10848" s="1">
        <v>47372</v>
      </c>
      <c r="B10848" s="6" t="s">
        <v>301</v>
      </c>
      <c r="C10848" s="7">
        <v>8</v>
      </c>
      <c r="D10848">
        <v>4</v>
      </c>
      <c r="E10848">
        <f t="shared" si="726"/>
        <v>0</v>
      </c>
      <c r="F10848" t="str">
        <f t="shared" si="727"/>
        <v>大安</v>
      </c>
      <c r="G10848" t="str">
        <f t="shared" si="724"/>
        <v>火</v>
      </c>
      <c r="I10848" t="str">
        <f t="shared" si="725"/>
        <v/>
      </c>
    </row>
    <row r="10849" spans="1:9">
      <c r="A10849" s="1">
        <v>47373</v>
      </c>
      <c r="B10849" s="6" t="s">
        <v>302</v>
      </c>
      <c r="C10849" s="7">
        <v>8</v>
      </c>
      <c r="D10849">
        <v>5</v>
      </c>
      <c r="E10849">
        <f t="shared" si="726"/>
        <v>1</v>
      </c>
      <c r="F10849" t="str">
        <f t="shared" si="727"/>
        <v>赤口</v>
      </c>
      <c r="G10849" t="str">
        <f t="shared" si="724"/>
        <v>水</v>
      </c>
      <c r="I10849" t="str">
        <f t="shared" si="725"/>
        <v/>
      </c>
    </row>
    <row r="10850" spans="1:9">
      <c r="A10850" s="1">
        <v>47374</v>
      </c>
      <c r="B10850" s="6" t="s">
        <v>303</v>
      </c>
      <c r="C10850" s="7">
        <v>8</v>
      </c>
      <c r="D10850">
        <v>6</v>
      </c>
      <c r="E10850">
        <f t="shared" si="726"/>
        <v>2</v>
      </c>
      <c r="F10850" t="str">
        <f t="shared" si="727"/>
        <v>先勝</v>
      </c>
      <c r="G10850" t="str">
        <f t="shared" si="724"/>
        <v>木</v>
      </c>
      <c r="I10850" t="str">
        <f t="shared" si="725"/>
        <v/>
      </c>
    </row>
    <row r="10851" spans="1:9">
      <c r="A10851" s="1">
        <v>47375</v>
      </c>
      <c r="B10851" s="6" t="s">
        <v>304</v>
      </c>
      <c r="C10851" s="7">
        <v>8</v>
      </c>
      <c r="D10851">
        <v>7</v>
      </c>
      <c r="E10851">
        <f t="shared" si="726"/>
        <v>3</v>
      </c>
      <c r="F10851" t="str">
        <f t="shared" si="727"/>
        <v>友引</v>
      </c>
      <c r="G10851" t="str">
        <f t="shared" si="724"/>
        <v>金</v>
      </c>
      <c r="I10851" t="str">
        <f t="shared" si="725"/>
        <v/>
      </c>
    </row>
    <row r="10852" spans="1:9">
      <c r="A10852" s="1">
        <v>47376</v>
      </c>
      <c r="B10852" s="6" t="s">
        <v>305</v>
      </c>
      <c r="C10852" s="7">
        <v>8</v>
      </c>
      <c r="D10852">
        <v>8</v>
      </c>
      <c r="E10852">
        <f t="shared" si="726"/>
        <v>4</v>
      </c>
      <c r="F10852" t="str">
        <f t="shared" si="727"/>
        <v>先負</v>
      </c>
      <c r="G10852" t="str">
        <f t="shared" si="724"/>
        <v>土</v>
      </c>
      <c r="I10852" t="str">
        <f t="shared" si="725"/>
        <v/>
      </c>
    </row>
    <row r="10853" spans="1:9">
      <c r="A10853" s="1">
        <v>47377</v>
      </c>
      <c r="B10853" s="6" t="s">
        <v>306</v>
      </c>
      <c r="C10853" s="7">
        <v>8</v>
      </c>
      <c r="D10853">
        <v>9</v>
      </c>
      <c r="E10853">
        <f t="shared" si="726"/>
        <v>5</v>
      </c>
      <c r="F10853" t="str">
        <f t="shared" si="727"/>
        <v>仏滅</v>
      </c>
      <c r="G10853" t="str">
        <f t="shared" si="724"/>
        <v>日</v>
      </c>
      <c r="I10853" t="str">
        <f t="shared" si="725"/>
        <v/>
      </c>
    </row>
    <row r="10854" spans="1:9">
      <c r="A10854" s="1">
        <v>47378</v>
      </c>
      <c r="B10854" s="6" t="s">
        <v>307</v>
      </c>
      <c r="C10854" s="7">
        <v>8</v>
      </c>
      <c r="D10854">
        <v>10</v>
      </c>
      <c r="E10854">
        <f t="shared" si="726"/>
        <v>0</v>
      </c>
      <c r="F10854" t="str">
        <f t="shared" si="727"/>
        <v>大安</v>
      </c>
      <c r="G10854" t="str">
        <f t="shared" si="724"/>
        <v>月</v>
      </c>
      <c r="I10854" t="str">
        <f t="shared" si="725"/>
        <v/>
      </c>
    </row>
    <row r="10855" spans="1:9">
      <c r="A10855" s="1">
        <v>47379</v>
      </c>
      <c r="B10855" s="6" t="s">
        <v>308</v>
      </c>
      <c r="C10855" s="7">
        <v>8</v>
      </c>
      <c r="D10855">
        <v>11</v>
      </c>
      <c r="E10855">
        <f t="shared" si="726"/>
        <v>1</v>
      </c>
      <c r="F10855" t="str">
        <f t="shared" si="727"/>
        <v>赤口</v>
      </c>
      <c r="G10855" t="str">
        <f t="shared" si="724"/>
        <v>火</v>
      </c>
      <c r="I10855" t="str">
        <f t="shared" si="725"/>
        <v/>
      </c>
    </row>
    <row r="10856" spans="1:9">
      <c r="A10856" s="1">
        <v>47380</v>
      </c>
      <c r="B10856" s="6" t="s">
        <v>309</v>
      </c>
      <c r="C10856" s="7">
        <v>8</v>
      </c>
      <c r="D10856">
        <v>12</v>
      </c>
      <c r="E10856">
        <f t="shared" si="726"/>
        <v>2</v>
      </c>
      <c r="F10856" t="str">
        <f t="shared" si="727"/>
        <v>先勝</v>
      </c>
      <c r="G10856" t="str">
        <f t="shared" si="724"/>
        <v>水</v>
      </c>
      <c r="I10856" t="str">
        <f t="shared" si="725"/>
        <v/>
      </c>
    </row>
    <row r="10857" spans="1:9">
      <c r="A10857" s="1">
        <v>47381</v>
      </c>
      <c r="B10857" s="6" t="s">
        <v>310</v>
      </c>
      <c r="C10857" s="7">
        <v>8</v>
      </c>
      <c r="D10857">
        <v>13</v>
      </c>
      <c r="E10857">
        <f t="shared" si="726"/>
        <v>3</v>
      </c>
      <c r="F10857" t="str">
        <f t="shared" si="727"/>
        <v>友引</v>
      </c>
      <c r="G10857" t="str">
        <f t="shared" si="724"/>
        <v>木</v>
      </c>
      <c r="I10857" t="str">
        <f t="shared" si="725"/>
        <v/>
      </c>
    </row>
    <row r="10858" spans="1:9">
      <c r="A10858" s="1">
        <v>47382</v>
      </c>
      <c r="B10858" s="6" t="s">
        <v>311</v>
      </c>
      <c r="C10858" s="7">
        <v>8</v>
      </c>
      <c r="D10858">
        <v>14</v>
      </c>
      <c r="E10858">
        <f t="shared" si="726"/>
        <v>4</v>
      </c>
      <c r="F10858" t="str">
        <f t="shared" si="727"/>
        <v>先負</v>
      </c>
      <c r="G10858" t="str">
        <f t="shared" si="724"/>
        <v>金</v>
      </c>
      <c r="I10858" t="str">
        <f t="shared" si="725"/>
        <v/>
      </c>
    </row>
    <row r="10859" spans="1:9">
      <c r="A10859" s="1">
        <v>47383</v>
      </c>
      <c r="B10859" s="6" t="s">
        <v>312</v>
      </c>
      <c r="C10859" s="7">
        <v>8</v>
      </c>
      <c r="D10859">
        <v>15</v>
      </c>
      <c r="E10859">
        <f t="shared" si="726"/>
        <v>5</v>
      </c>
      <c r="F10859" t="str">
        <f t="shared" si="727"/>
        <v>仏滅</v>
      </c>
      <c r="G10859" t="str">
        <f t="shared" si="724"/>
        <v>土</v>
      </c>
      <c r="I10859" t="str">
        <f t="shared" si="725"/>
        <v/>
      </c>
    </row>
    <row r="10860" spans="1:9">
      <c r="A10860" s="1">
        <v>47384</v>
      </c>
      <c r="B10860" s="6" t="s">
        <v>313</v>
      </c>
      <c r="C10860" s="7">
        <v>8</v>
      </c>
      <c r="D10860">
        <v>16</v>
      </c>
      <c r="E10860">
        <f t="shared" si="726"/>
        <v>0</v>
      </c>
      <c r="F10860" t="str">
        <f t="shared" si="727"/>
        <v>大安</v>
      </c>
      <c r="G10860" t="str">
        <f t="shared" si="724"/>
        <v>日</v>
      </c>
      <c r="I10860" t="str">
        <f t="shared" si="725"/>
        <v/>
      </c>
    </row>
    <row r="10861" spans="1:9">
      <c r="A10861" s="1">
        <v>47385</v>
      </c>
      <c r="B10861" s="6" t="s">
        <v>314</v>
      </c>
      <c r="C10861" s="7">
        <v>8</v>
      </c>
      <c r="D10861">
        <v>17</v>
      </c>
      <c r="E10861">
        <f t="shared" si="726"/>
        <v>1</v>
      </c>
      <c r="F10861" t="str">
        <f t="shared" si="727"/>
        <v>赤口</v>
      </c>
      <c r="G10861" t="str">
        <f t="shared" si="724"/>
        <v>月</v>
      </c>
      <c r="I10861" t="str">
        <f t="shared" si="725"/>
        <v/>
      </c>
    </row>
    <row r="10862" spans="1:9">
      <c r="A10862" s="1">
        <v>47386</v>
      </c>
      <c r="B10862" s="6" t="s">
        <v>315</v>
      </c>
      <c r="C10862" s="7">
        <v>8</v>
      </c>
      <c r="D10862">
        <v>18</v>
      </c>
      <c r="E10862">
        <f t="shared" si="726"/>
        <v>2</v>
      </c>
      <c r="F10862" t="str">
        <f t="shared" si="727"/>
        <v>先勝</v>
      </c>
      <c r="G10862" t="str">
        <f t="shared" si="724"/>
        <v>火</v>
      </c>
      <c r="I10862" t="str">
        <f t="shared" si="725"/>
        <v/>
      </c>
    </row>
    <row r="10863" spans="1:9">
      <c r="A10863" s="1">
        <v>47387</v>
      </c>
      <c r="B10863" s="6" t="s">
        <v>316</v>
      </c>
      <c r="C10863" s="7">
        <v>8</v>
      </c>
      <c r="D10863">
        <v>19</v>
      </c>
      <c r="E10863">
        <f t="shared" si="726"/>
        <v>3</v>
      </c>
      <c r="F10863" t="str">
        <f t="shared" si="727"/>
        <v>友引</v>
      </c>
      <c r="G10863" t="str">
        <f t="shared" si="724"/>
        <v>水</v>
      </c>
      <c r="I10863" t="str">
        <f t="shared" si="725"/>
        <v/>
      </c>
    </row>
    <row r="10864" spans="1:9">
      <c r="A10864" s="1">
        <v>47388</v>
      </c>
      <c r="B10864" s="6" t="s">
        <v>317</v>
      </c>
      <c r="C10864" s="7">
        <v>8</v>
      </c>
      <c r="D10864">
        <v>20</v>
      </c>
      <c r="E10864">
        <f t="shared" si="726"/>
        <v>4</v>
      </c>
      <c r="F10864" t="str">
        <f t="shared" si="727"/>
        <v>先負</v>
      </c>
      <c r="G10864" t="str">
        <f t="shared" si="724"/>
        <v>木</v>
      </c>
      <c r="I10864" t="str">
        <f t="shared" si="725"/>
        <v/>
      </c>
    </row>
    <row r="10865" spans="1:9">
      <c r="A10865" s="1">
        <v>47389</v>
      </c>
      <c r="B10865" s="6" t="s">
        <v>318</v>
      </c>
      <c r="C10865" s="7">
        <v>8</v>
      </c>
      <c r="D10865">
        <v>21</v>
      </c>
      <c r="E10865">
        <f t="shared" si="726"/>
        <v>5</v>
      </c>
      <c r="F10865" t="str">
        <f t="shared" si="727"/>
        <v>仏滅</v>
      </c>
      <c r="G10865" t="str">
        <f t="shared" si="724"/>
        <v>金</v>
      </c>
      <c r="I10865" t="str">
        <f t="shared" si="725"/>
        <v/>
      </c>
    </row>
    <row r="10866" spans="1:9">
      <c r="A10866" s="1">
        <v>47390</v>
      </c>
      <c r="B10866" s="6" t="s">
        <v>319</v>
      </c>
      <c r="C10866" s="7">
        <v>8</v>
      </c>
      <c r="D10866">
        <v>22</v>
      </c>
      <c r="E10866">
        <f t="shared" si="726"/>
        <v>0</v>
      </c>
      <c r="F10866" t="str">
        <f t="shared" si="727"/>
        <v>大安</v>
      </c>
      <c r="G10866" t="str">
        <f t="shared" si="724"/>
        <v>土</v>
      </c>
      <c r="I10866" t="str">
        <f t="shared" si="725"/>
        <v/>
      </c>
    </row>
    <row r="10867" spans="1:9">
      <c r="A10867" s="1">
        <v>47391</v>
      </c>
      <c r="B10867" s="6" t="s">
        <v>320</v>
      </c>
      <c r="C10867" s="7">
        <v>8</v>
      </c>
      <c r="D10867">
        <v>23</v>
      </c>
      <c r="E10867">
        <f t="shared" si="726"/>
        <v>1</v>
      </c>
      <c r="F10867" t="str">
        <f t="shared" si="727"/>
        <v>赤口</v>
      </c>
      <c r="G10867" t="str">
        <f t="shared" si="724"/>
        <v>日</v>
      </c>
      <c r="I10867" t="str">
        <f t="shared" si="725"/>
        <v/>
      </c>
    </row>
    <row r="10868" spans="1:9">
      <c r="A10868" s="1">
        <v>47392</v>
      </c>
      <c r="B10868" s="6" t="s">
        <v>321</v>
      </c>
      <c r="C10868" s="7">
        <v>8</v>
      </c>
      <c r="D10868">
        <v>24</v>
      </c>
      <c r="E10868">
        <f t="shared" si="726"/>
        <v>2</v>
      </c>
      <c r="F10868" t="str">
        <f t="shared" si="727"/>
        <v>先勝</v>
      </c>
      <c r="G10868" t="str">
        <f t="shared" si="724"/>
        <v>月</v>
      </c>
      <c r="I10868" t="str">
        <f t="shared" si="725"/>
        <v/>
      </c>
    </row>
    <row r="10869" spans="1:9">
      <c r="A10869" s="1">
        <v>47393</v>
      </c>
      <c r="B10869" s="6" t="s">
        <v>322</v>
      </c>
      <c r="C10869" s="7">
        <v>8</v>
      </c>
      <c r="D10869">
        <v>25</v>
      </c>
      <c r="E10869">
        <f t="shared" si="726"/>
        <v>3</v>
      </c>
      <c r="F10869" t="str">
        <f t="shared" si="727"/>
        <v>友引</v>
      </c>
      <c r="G10869" t="str">
        <f t="shared" si="724"/>
        <v>火</v>
      </c>
      <c r="I10869" t="str">
        <f t="shared" si="725"/>
        <v/>
      </c>
    </row>
    <row r="10870" spans="1:9">
      <c r="A10870" s="1">
        <v>47394</v>
      </c>
      <c r="B10870" s="6" t="s">
        <v>323</v>
      </c>
      <c r="C10870" s="7">
        <v>8</v>
      </c>
      <c r="D10870">
        <v>26</v>
      </c>
      <c r="E10870">
        <f t="shared" si="726"/>
        <v>4</v>
      </c>
      <c r="F10870" t="str">
        <f t="shared" si="727"/>
        <v>先負</v>
      </c>
      <c r="G10870" t="str">
        <f t="shared" si="724"/>
        <v>水</v>
      </c>
      <c r="I10870" t="str">
        <f t="shared" si="725"/>
        <v/>
      </c>
    </row>
    <row r="10871" spans="1:9">
      <c r="A10871" s="1">
        <v>47395</v>
      </c>
      <c r="B10871" s="6" t="s">
        <v>324</v>
      </c>
      <c r="C10871" s="7">
        <v>8</v>
      </c>
      <c r="D10871">
        <v>27</v>
      </c>
      <c r="E10871">
        <f t="shared" si="726"/>
        <v>5</v>
      </c>
      <c r="F10871" t="str">
        <f t="shared" si="727"/>
        <v>仏滅</v>
      </c>
      <c r="G10871" t="str">
        <f t="shared" si="724"/>
        <v>木</v>
      </c>
      <c r="I10871" t="str">
        <f t="shared" si="725"/>
        <v/>
      </c>
    </row>
    <row r="10872" spans="1:9">
      <c r="A10872" s="1">
        <v>47396</v>
      </c>
      <c r="B10872" s="6" t="s">
        <v>325</v>
      </c>
      <c r="C10872" s="7">
        <v>8</v>
      </c>
      <c r="D10872">
        <v>28</v>
      </c>
      <c r="E10872">
        <f t="shared" si="726"/>
        <v>0</v>
      </c>
      <c r="F10872" t="str">
        <f t="shared" si="727"/>
        <v>大安</v>
      </c>
      <c r="G10872" t="str">
        <f t="shared" si="724"/>
        <v>金</v>
      </c>
      <c r="I10872" t="str">
        <f t="shared" si="725"/>
        <v/>
      </c>
    </row>
    <row r="10873" spans="1:9">
      <c r="A10873" s="1">
        <v>47397</v>
      </c>
      <c r="B10873" s="6" t="s">
        <v>326</v>
      </c>
      <c r="C10873" s="7">
        <v>8</v>
      </c>
      <c r="D10873">
        <v>29</v>
      </c>
      <c r="E10873">
        <f t="shared" si="726"/>
        <v>1</v>
      </c>
      <c r="F10873" t="str">
        <f t="shared" si="727"/>
        <v>赤口</v>
      </c>
      <c r="G10873" t="str">
        <f t="shared" si="724"/>
        <v>土</v>
      </c>
      <c r="I10873" t="str">
        <f t="shared" si="725"/>
        <v/>
      </c>
    </row>
    <row r="10874" spans="1:9">
      <c r="A10874" s="1">
        <v>47398</v>
      </c>
      <c r="B10874" s="6" t="s">
        <v>327</v>
      </c>
      <c r="C10874" s="7">
        <v>8</v>
      </c>
      <c r="D10874">
        <v>30</v>
      </c>
      <c r="E10874">
        <f t="shared" si="726"/>
        <v>2</v>
      </c>
      <c r="F10874" t="str">
        <f t="shared" si="727"/>
        <v>先勝</v>
      </c>
      <c r="G10874" t="str">
        <f t="shared" si="724"/>
        <v>日</v>
      </c>
      <c r="I10874" t="str">
        <f t="shared" si="725"/>
        <v/>
      </c>
    </row>
    <row r="10875" spans="1:9">
      <c r="A10875" s="1">
        <v>47399</v>
      </c>
      <c r="B10875" s="6" t="s">
        <v>629</v>
      </c>
      <c r="C10875" s="7">
        <v>9</v>
      </c>
      <c r="D10875">
        <v>1</v>
      </c>
      <c r="E10875">
        <f t="shared" si="726"/>
        <v>4</v>
      </c>
      <c r="F10875" t="str">
        <f t="shared" si="727"/>
        <v>先負</v>
      </c>
      <c r="G10875" t="str">
        <f t="shared" si="724"/>
        <v>月</v>
      </c>
      <c r="I10875" t="str">
        <f t="shared" si="725"/>
        <v/>
      </c>
    </row>
    <row r="10876" spans="1:9">
      <c r="A10876" s="1">
        <v>47400</v>
      </c>
      <c r="B10876" s="6" t="s">
        <v>329</v>
      </c>
      <c r="C10876" s="7">
        <v>9</v>
      </c>
      <c r="D10876">
        <v>2</v>
      </c>
      <c r="E10876">
        <f t="shared" si="726"/>
        <v>5</v>
      </c>
      <c r="F10876" t="str">
        <f t="shared" si="727"/>
        <v>仏滅</v>
      </c>
      <c r="G10876" t="str">
        <f t="shared" si="724"/>
        <v>火</v>
      </c>
      <c r="I10876" t="str">
        <f t="shared" si="725"/>
        <v/>
      </c>
    </row>
    <row r="10877" spans="1:9">
      <c r="A10877" s="1">
        <v>47401</v>
      </c>
      <c r="B10877" s="6" t="s">
        <v>330</v>
      </c>
      <c r="C10877" s="7">
        <v>9</v>
      </c>
      <c r="D10877">
        <v>3</v>
      </c>
      <c r="E10877">
        <f t="shared" si="726"/>
        <v>0</v>
      </c>
      <c r="F10877" t="str">
        <f t="shared" si="727"/>
        <v>大安</v>
      </c>
      <c r="G10877" t="str">
        <f t="shared" si="724"/>
        <v>水</v>
      </c>
      <c r="I10877" t="str">
        <f t="shared" si="725"/>
        <v/>
      </c>
    </row>
    <row r="10878" spans="1:9">
      <c r="A10878" s="1">
        <v>47402</v>
      </c>
      <c r="B10878" s="6" t="s">
        <v>331</v>
      </c>
      <c r="C10878" s="7">
        <v>9</v>
      </c>
      <c r="D10878">
        <v>4</v>
      </c>
      <c r="E10878">
        <f t="shared" si="726"/>
        <v>1</v>
      </c>
      <c r="F10878" t="str">
        <f t="shared" si="727"/>
        <v>赤口</v>
      </c>
      <c r="G10878" t="str">
        <f t="shared" si="724"/>
        <v>木</v>
      </c>
      <c r="I10878" t="str">
        <f t="shared" si="725"/>
        <v/>
      </c>
    </row>
    <row r="10879" spans="1:9">
      <c r="A10879" s="1">
        <v>47403</v>
      </c>
      <c r="B10879" s="6" t="s">
        <v>332</v>
      </c>
      <c r="C10879" s="7">
        <v>9</v>
      </c>
      <c r="D10879">
        <v>5</v>
      </c>
      <c r="E10879">
        <f t="shared" si="726"/>
        <v>2</v>
      </c>
      <c r="F10879" t="str">
        <f t="shared" si="727"/>
        <v>先勝</v>
      </c>
      <c r="G10879" t="str">
        <f t="shared" si="724"/>
        <v>金</v>
      </c>
      <c r="I10879" t="str">
        <f t="shared" si="725"/>
        <v/>
      </c>
    </row>
    <row r="10880" spans="1:9">
      <c r="A10880" s="1">
        <v>47404</v>
      </c>
      <c r="B10880" s="6" t="s">
        <v>333</v>
      </c>
      <c r="C10880" s="7">
        <v>9</v>
      </c>
      <c r="D10880">
        <v>6</v>
      </c>
      <c r="E10880">
        <f t="shared" si="726"/>
        <v>3</v>
      </c>
      <c r="F10880" t="str">
        <f t="shared" si="727"/>
        <v>友引</v>
      </c>
      <c r="G10880" t="str">
        <f t="shared" si="724"/>
        <v>土</v>
      </c>
      <c r="I10880" t="str">
        <f t="shared" si="725"/>
        <v/>
      </c>
    </row>
    <row r="10881" spans="1:9">
      <c r="A10881" s="1">
        <v>47405</v>
      </c>
      <c r="B10881" s="6" t="s">
        <v>334</v>
      </c>
      <c r="C10881" s="7">
        <v>9</v>
      </c>
      <c r="D10881">
        <v>7</v>
      </c>
      <c r="E10881">
        <f t="shared" si="726"/>
        <v>4</v>
      </c>
      <c r="F10881" t="str">
        <f t="shared" si="727"/>
        <v>先負</v>
      </c>
      <c r="G10881" t="str">
        <f t="shared" si="724"/>
        <v>日</v>
      </c>
      <c r="I10881" t="str">
        <f t="shared" si="725"/>
        <v/>
      </c>
    </row>
    <row r="10882" spans="1:9">
      <c r="A10882" s="1">
        <v>47406</v>
      </c>
      <c r="B10882" s="6" t="s">
        <v>335</v>
      </c>
      <c r="C10882" s="7">
        <v>9</v>
      </c>
      <c r="D10882">
        <v>8</v>
      </c>
      <c r="E10882">
        <f t="shared" si="726"/>
        <v>5</v>
      </c>
      <c r="F10882" t="str">
        <f t="shared" si="727"/>
        <v>仏滅</v>
      </c>
      <c r="G10882" t="str">
        <f t="shared" si="724"/>
        <v>月</v>
      </c>
      <c r="I10882" t="str">
        <f t="shared" si="725"/>
        <v/>
      </c>
    </row>
    <row r="10883" spans="1:9">
      <c r="A10883" s="1">
        <v>47407</v>
      </c>
      <c r="B10883" s="6" t="s">
        <v>336</v>
      </c>
      <c r="C10883" s="7">
        <v>9</v>
      </c>
      <c r="D10883">
        <v>9</v>
      </c>
      <c r="E10883">
        <f t="shared" si="726"/>
        <v>0</v>
      </c>
      <c r="F10883" t="str">
        <f t="shared" si="727"/>
        <v>大安</v>
      </c>
      <c r="G10883" t="str">
        <f t="shared" ref="G10883:G10946" si="728">TEXT(A10883,"aaa")</f>
        <v>火</v>
      </c>
      <c r="I10883" t="str">
        <f t="shared" ref="I10883:I10946" si="729">IF(ISERROR(VLOOKUP(H10883,$K$29:$L$39,2,FALSE)),"",VLOOKUP(H10883,$K$29:$L$39,2,FALSE))</f>
        <v/>
      </c>
    </row>
    <row r="10884" spans="1:9">
      <c r="A10884" s="1">
        <v>47408</v>
      </c>
      <c r="B10884" s="6" t="s">
        <v>337</v>
      </c>
      <c r="C10884" s="7">
        <v>9</v>
      </c>
      <c r="D10884">
        <v>10</v>
      </c>
      <c r="E10884">
        <f t="shared" si="726"/>
        <v>1</v>
      </c>
      <c r="F10884" t="str">
        <f t="shared" si="727"/>
        <v>赤口</v>
      </c>
      <c r="G10884" t="str">
        <f t="shared" si="728"/>
        <v>水</v>
      </c>
      <c r="I10884" t="str">
        <f t="shared" si="729"/>
        <v/>
      </c>
    </row>
    <row r="10885" spans="1:9">
      <c r="A10885" s="1">
        <v>47409</v>
      </c>
      <c r="B10885" s="6" t="s">
        <v>338</v>
      </c>
      <c r="C10885" s="7">
        <v>9</v>
      </c>
      <c r="D10885">
        <v>11</v>
      </c>
      <c r="E10885">
        <f t="shared" si="726"/>
        <v>2</v>
      </c>
      <c r="F10885" t="str">
        <f t="shared" si="727"/>
        <v>先勝</v>
      </c>
      <c r="G10885" t="str">
        <f t="shared" si="728"/>
        <v>木</v>
      </c>
      <c r="I10885" t="str">
        <f t="shared" si="729"/>
        <v/>
      </c>
    </row>
    <row r="10886" spans="1:9">
      <c r="A10886" s="1">
        <v>47410</v>
      </c>
      <c r="B10886" s="6" t="s">
        <v>339</v>
      </c>
      <c r="C10886" s="7">
        <v>9</v>
      </c>
      <c r="D10886">
        <v>12</v>
      </c>
      <c r="E10886">
        <f t="shared" si="726"/>
        <v>3</v>
      </c>
      <c r="F10886" t="str">
        <f t="shared" si="727"/>
        <v>友引</v>
      </c>
      <c r="G10886" t="str">
        <f t="shared" si="728"/>
        <v>金</v>
      </c>
      <c r="I10886" t="str">
        <f t="shared" si="729"/>
        <v/>
      </c>
    </row>
    <row r="10887" spans="1:9">
      <c r="A10887" s="1">
        <v>47411</v>
      </c>
      <c r="B10887" s="6" t="s">
        <v>340</v>
      </c>
      <c r="C10887" s="7">
        <v>9</v>
      </c>
      <c r="D10887">
        <v>13</v>
      </c>
      <c r="E10887">
        <f t="shared" si="726"/>
        <v>4</v>
      </c>
      <c r="F10887" t="str">
        <f t="shared" si="727"/>
        <v>先負</v>
      </c>
      <c r="G10887" t="str">
        <f t="shared" si="728"/>
        <v>土</v>
      </c>
      <c r="I10887" t="str">
        <f t="shared" si="729"/>
        <v/>
      </c>
    </row>
    <row r="10888" spans="1:9">
      <c r="A10888" s="1">
        <v>47412</v>
      </c>
      <c r="B10888" s="6" t="s">
        <v>341</v>
      </c>
      <c r="C10888" s="7">
        <v>9</v>
      </c>
      <c r="D10888">
        <v>14</v>
      </c>
      <c r="E10888">
        <f t="shared" si="726"/>
        <v>5</v>
      </c>
      <c r="F10888" t="str">
        <f t="shared" si="727"/>
        <v>仏滅</v>
      </c>
      <c r="G10888" t="str">
        <f t="shared" si="728"/>
        <v>日</v>
      </c>
      <c r="I10888" t="str">
        <f t="shared" si="729"/>
        <v/>
      </c>
    </row>
    <row r="10889" spans="1:9">
      <c r="A10889" s="1">
        <v>47413</v>
      </c>
      <c r="B10889" s="6" t="s">
        <v>342</v>
      </c>
      <c r="C10889" s="7">
        <v>9</v>
      </c>
      <c r="D10889">
        <v>15</v>
      </c>
      <c r="E10889">
        <f t="shared" si="726"/>
        <v>0</v>
      </c>
      <c r="F10889" t="str">
        <f t="shared" si="727"/>
        <v>大安</v>
      </c>
      <c r="G10889" t="str">
        <f t="shared" si="728"/>
        <v>月</v>
      </c>
      <c r="I10889" t="str">
        <f t="shared" si="729"/>
        <v/>
      </c>
    </row>
    <row r="10890" spans="1:9">
      <c r="A10890" s="1">
        <v>47414</v>
      </c>
      <c r="B10890" s="6" t="s">
        <v>343</v>
      </c>
      <c r="C10890" s="7">
        <v>9</v>
      </c>
      <c r="D10890">
        <v>16</v>
      </c>
      <c r="E10890">
        <f t="shared" si="726"/>
        <v>1</v>
      </c>
      <c r="F10890" t="str">
        <f t="shared" si="727"/>
        <v>赤口</v>
      </c>
      <c r="G10890" t="str">
        <f t="shared" si="728"/>
        <v>火</v>
      </c>
      <c r="I10890" t="str">
        <f t="shared" si="729"/>
        <v/>
      </c>
    </row>
    <row r="10891" spans="1:9">
      <c r="A10891" s="1">
        <v>47415</v>
      </c>
      <c r="B10891" s="6" t="s">
        <v>344</v>
      </c>
      <c r="C10891" s="7">
        <v>9</v>
      </c>
      <c r="D10891">
        <v>17</v>
      </c>
      <c r="E10891">
        <f t="shared" si="726"/>
        <v>2</v>
      </c>
      <c r="F10891" t="str">
        <f t="shared" si="727"/>
        <v>先勝</v>
      </c>
      <c r="G10891" t="str">
        <f t="shared" si="728"/>
        <v>水</v>
      </c>
      <c r="I10891" t="str">
        <f t="shared" si="729"/>
        <v/>
      </c>
    </row>
    <row r="10892" spans="1:9">
      <c r="A10892" s="1">
        <v>47416</v>
      </c>
      <c r="B10892" s="6" t="s">
        <v>345</v>
      </c>
      <c r="C10892" s="7">
        <v>9</v>
      </c>
      <c r="D10892">
        <v>18</v>
      </c>
      <c r="E10892">
        <f t="shared" ref="E10892:E10955" si="730">MOD(C10892+D10892,6)</f>
        <v>3</v>
      </c>
      <c r="F10892" t="str">
        <f t="shared" ref="F10892:F10955" si="731">VLOOKUP(E10892,$K$18:$L$23,2)</f>
        <v>友引</v>
      </c>
      <c r="G10892" t="str">
        <f t="shared" si="728"/>
        <v>木</v>
      </c>
      <c r="I10892" t="str">
        <f t="shared" si="729"/>
        <v/>
      </c>
    </row>
    <row r="10893" spans="1:9">
      <c r="A10893" s="1">
        <v>47417</v>
      </c>
      <c r="B10893" s="6" t="s">
        <v>346</v>
      </c>
      <c r="C10893" s="7">
        <v>9</v>
      </c>
      <c r="D10893">
        <v>19</v>
      </c>
      <c r="E10893">
        <f t="shared" si="730"/>
        <v>4</v>
      </c>
      <c r="F10893" t="str">
        <f t="shared" si="731"/>
        <v>先負</v>
      </c>
      <c r="G10893" t="str">
        <f t="shared" si="728"/>
        <v>金</v>
      </c>
      <c r="I10893" t="str">
        <f t="shared" si="729"/>
        <v/>
      </c>
    </row>
    <row r="10894" spans="1:9">
      <c r="A10894" s="1">
        <v>47418</v>
      </c>
      <c r="B10894" s="6" t="s">
        <v>347</v>
      </c>
      <c r="C10894" s="7">
        <v>9</v>
      </c>
      <c r="D10894">
        <v>20</v>
      </c>
      <c r="E10894">
        <f t="shared" si="730"/>
        <v>5</v>
      </c>
      <c r="F10894" t="str">
        <f t="shared" si="731"/>
        <v>仏滅</v>
      </c>
      <c r="G10894" t="str">
        <f t="shared" si="728"/>
        <v>土</v>
      </c>
      <c r="I10894" t="str">
        <f t="shared" si="729"/>
        <v/>
      </c>
    </row>
    <row r="10895" spans="1:9">
      <c r="A10895" s="1">
        <v>47419</v>
      </c>
      <c r="B10895" s="6" t="s">
        <v>348</v>
      </c>
      <c r="C10895" s="7">
        <v>9</v>
      </c>
      <c r="D10895">
        <v>21</v>
      </c>
      <c r="E10895">
        <f t="shared" si="730"/>
        <v>0</v>
      </c>
      <c r="F10895" t="str">
        <f t="shared" si="731"/>
        <v>大安</v>
      </c>
      <c r="G10895" t="str">
        <f t="shared" si="728"/>
        <v>日</v>
      </c>
      <c r="I10895" t="str">
        <f t="shared" si="729"/>
        <v/>
      </c>
    </row>
    <row r="10896" spans="1:9">
      <c r="A10896" s="1">
        <v>47420</v>
      </c>
      <c r="B10896" s="6" t="s">
        <v>349</v>
      </c>
      <c r="C10896" s="7">
        <v>9</v>
      </c>
      <c r="D10896">
        <v>22</v>
      </c>
      <c r="E10896">
        <f t="shared" si="730"/>
        <v>1</v>
      </c>
      <c r="F10896" t="str">
        <f t="shared" si="731"/>
        <v>赤口</v>
      </c>
      <c r="G10896" t="str">
        <f t="shared" si="728"/>
        <v>月</v>
      </c>
      <c r="I10896" t="str">
        <f t="shared" si="729"/>
        <v/>
      </c>
    </row>
    <row r="10897" spans="1:9">
      <c r="A10897" s="1">
        <v>47421</v>
      </c>
      <c r="B10897" s="6" t="s">
        <v>350</v>
      </c>
      <c r="C10897" s="7">
        <v>9</v>
      </c>
      <c r="D10897">
        <v>23</v>
      </c>
      <c r="E10897">
        <f t="shared" si="730"/>
        <v>2</v>
      </c>
      <c r="F10897" t="str">
        <f t="shared" si="731"/>
        <v>先勝</v>
      </c>
      <c r="G10897" t="str">
        <f t="shared" si="728"/>
        <v>火</v>
      </c>
      <c r="I10897" t="str">
        <f t="shared" si="729"/>
        <v/>
      </c>
    </row>
    <row r="10898" spans="1:9">
      <c r="A10898" s="1">
        <v>47422</v>
      </c>
      <c r="B10898" s="6" t="s">
        <v>351</v>
      </c>
      <c r="C10898" s="7">
        <v>9</v>
      </c>
      <c r="D10898">
        <v>24</v>
      </c>
      <c r="E10898">
        <f t="shared" si="730"/>
        <v>3</v>
      </c>
      <c r="F10898" t="str">
        <f t="shared" si="731"/>
        <v>友引</v>
      </c>
      <c r="G10898" t="str">
        <f t="shared" si="728"/>
        <v>水</v>
      </c>
      <c r="I10898" t="str">
        <f t="shared" si="729"/>
        <v/>
      </c>
    </row>
    <row r="10899" spans="1:9">
      <c r="A10899" s="1">
        <v>47423</v>
      </c>
      <c r="B10899" s="6" t="s">
        <v>352</v>
      </c>
      <c r="C10899" s="7">
        <v>9</v>
      </c>
      <c r="D10899">
        <v>25</v>
      </c>
      <c r="E10899">
        <f t="shared" si="730"/>
        <v>4</v>
      </c>
      <c r="F10899" t="str">
        <f t="shared" si="731"/>
        <v>先負</v>
      </c>
      <c r="G10899" t="str">
        <f t="shared" si="728"/>
        <v>木</v>
      </c>
      <c r="I10899" t="str">
        <f t="shared" si="729"/>
        <v/>
      </c>
    </row>
    <row r="10900" spans="1:9">
      <c r="A10900" s="1">
        <v>47424</v>
      </c>
      <c r="B10900" s="6" t="s">
        <v>353</v>
      </c>
      <c r="C10900" s="7">
        <v>9</v>
      </c>
      <c r="D10900">
        <v>26</v>
      </c>
      <c r="E10900">
        <f t="shared" si="730"/>
        <v>5</v>
      </c>
      <c r="F10900" t="str">
        <f t="shared" si="731"/>
        <v>仏滅</v>
      </c>
      <c r="G10900" t="str">
        <f t="shared" si="728"/>
        <v>金</v>
      </c>
      <c r="I10900" t="str">
        <f t="shared" si="729"/>
        <v/>
      </c>
    </row>
    <row r="10901" spans="1:9">
      <c r="A10901" s="1">
        <v>47425</v>
      </c>
      <c r="B10901" s="6" t="s">
        <v>354</v>
      </c>
      <c r="C10901" s="7">
        <v>9</v>
      </c>
      <c r="D10901">
        <v>27</v>
      </c>
      <c r="E10901">
        <f t="shared" si="730"/>
        <v>0</v>
      </c>
      <c r="F10901" t="str">
        <f t="shared" si="731"/>
        <v>大安</v>
      </c>
      <c r="G10901" t="str">
        <f t="shared" si="728"/>
        <v>土</v>
      </c>
      <c r="I10901" t="str">
        <f t="shared" si="729"/>
        <v/>
      </c>
    </row>
    <row r="10902" spans="1:9">
      <c r="A10902" s="1">
        <v>47426</v>
      </c>
      <c r="B10902" s="6" t="s">
        <v>355</v>
      </c>
      <c r="C10902" s="7">
        <v>9</v>
      </c>
      <c r="D10902">
        <v>28</v>
      </c>
      <c r="E10902">
        <f t="shared" si="730"/>
        <v>1</v>
      </c>
      <c r="F10902" t="str">
        <f t="shared" si="731"/>
        <v>赤口</v>
      </c>
      <c r="G10902" t="str">
        <f t="shared" si="728"/>
        <v>日</v>
      </c>
      <c r="I10902" t="str">
        <f t="shared" si="729"/>
        <v/>
      </c>
    </row>
    <row r="10903" spans="1:9">
      <c r="A10903" s="1">
        <v>47427</v>
      </c>
      <c r="B10903" s="6" t="s">
        <v>356</v>
      </c>
      <c r="C10903" s="7">
        <v>9</v>
      </c>
      <c r="D10903">
        <v>29</v>
      </c>
      <c r="E10903">
        <f t="shared" si="730"/>
        <v>2</v>
      </c>
      <c r="F10903" t="str">
        <f t="shared" si="731"/>
        <v>先勝</v>
      </c>
      <c r="G10903" t="str">
        <f t="shared" si="728"/>
        <v>月</v>
      </c>
      <c r="I10903" t="str">
        <f t="shared" si="729"/>
        <v/>
      </c>
    </row>
    <row r="10904" spans="1:9">
      <c r="A10904" s="1">
        <v>47428</v>
      </c>
      <c r="B10904" s="6" t="s">
        <v>573</v>
      </c>
      <c r="C10904" s="7">
        <v>10</v>
      </c>
      <c r="D10904">
        <v>1</v>
      </c>
      <c r="E10904">
        <f t="shared" si="730"/>
        <v>5</v>
      </c>
      <c r="F10904" t="str">
        <f t="shared" si="731"/>
        <v>仏滅</v>
      </c>
      <c r="G10904" t="str">
        <f t="shared" si="728"/>
        <v>火</v>
      </c>
      <c r="I10904" t="str">
        <f t="shared" si="729"/>
        <v/>
      </c>
    </row>
    <row r="10905" spans="1:9">
      <c r="A10905" s="1">
        <v>47429</v>
      </c>
      <c r="B10905" s="6" t="s">
        <v>358</v>
      </c>
      <c r="C10905" s="7">
        <v>10</v>
      </c>
      <c r="D10905">
        <v>2</v>
      </c>
      <c r="E10905">
        <f t="shared" si="730"/>
        <v>0</v>
      </c>
      <c r="F10905" t="str">
        <f t="shared" si="731"/>
        <v>大安</v>
      </c>
      <c r="G10905" t="str">
        <f t="shared" si="728"/>
        <v>水</v>
      </c>
      <c r="I10905" t="str">
        <f t="shared" si="729"/>
        <v/>
      </c>
    </row>
    <row r="10906" spans="1:9">
      <c r="A10906" s="1">
        <v>47430</v>
      </c>
      <c r="B10906" s="6" t="s">
        <v>359</v>
      </c>
      <c r="C10906" s="7">
        <v>10</v>
      </c>
      <c r="D10906">
        <v>3</v>
      </c>
      <c r="E10906">
        <f t="shared" si="730"/>
        <v>1</v>
      </c>
      <c r="F10906" t="str">
        <f t="shared" si="731"/>
        <v>赤口</v>
      </c>
      <c r="G10906" t="str">
        <f t="shared" si="728"/>
        <v>木</v>
      </c>
      <c r="I10906" t="str">
        <f t="shared" si="729"/>
        <v/>
      </c>
    </row>
    <row r="10907" spans="1:9">
      <c r="A10907" s="1">
        <v>47431</v>
      </c>
      <c r="B10907" s="6" t="s">
        <v>360</v>
      </c>
      <c r="C10907" s="7">
        <v>10</v>
      </c>
      <c r="D10907">
        <v>4</v>
      </c>
      <c r="E10907">
        <f t="shared" si="730"/>
        <v>2</v>
      </c>
      <c r="F10907" t="str">
        <f t="shared" si="731"/>
        <v>先勝</v>
      </c>
      <c r="G10907" t="str">
        <f t="shared" si="728"/>
        <v>金</v>
      </c>
      <c r="I10907" t="str">
        <f t="shared" si="729"/>
        <v/>
      </c>
    </row>
    <row r="10908" spans="1:9">
      <c r="A10908" s="1">
        <v>47432</v>
      </c>
      <c r="B10908" s="6" t="s">
        <v>361</v>
      </c>
      <c r="C10908" s="7">
        <v>10</v>
      </c>
      <c r="D10908">
        <v>5</v>
      </c>
      <c r="E10908">
        <f t="shared" si="730"/>
        <v>3</v>
      </c>
      <c r="F10908" t="str">
        <f t="shared" si="731"/>
        <v>友引</v>
      </c>
      <c r="G10908" t="str">
        <f t="shared" si="728"/>
        <v>土</v>
      </c>
      <c r="I10908" t="str">
        <f t="shared" si="729"/>
        <v/>
      </c>
    </row>
    <row r="10909" spans="1:9">
      <c r="A10909" s="1">
        <v>47433</v>
      </c>
      <c r="B10909" s="6" t="s">
        <v>362</v>
      </c>
      <c r="C10909" s="7">
        <v>10</v>
      </c>
      <c r="D10909">
        <v>6</v>
      </c>
      <c r="E10909">
        <f t="shared" si="730"/>
        <v>4</v>
      </c>
      <c r="F10909" t="str">
        <f t="shared" si="731"/>
        <v>先負</v>
      </c>
      <c r="G10909" t="str">
        <f t="shared" si="728"/>
        <v>日</v>
      </c>
      <c r="I10909" t="str">
        <f t="shared" si="729"/>
        <v/>
      </c>
    </row>
    <row r="10910" spans="1:9">
      <c r="A10910" s="1">
        <v>47434</v>
      </c>
      <c r="B10910" s="6" t="s">
        <v>363</v>
      </c>
      <c r="C10910" s="7">
        <v>10</v>
      </c>
      <c r="D10910">
        <v>7</v>
      </c>
      <c r="E10910">
        <f t="shared" si="730"/>
        <v>5</v>
      </c>
      <c r="F10910" t="str">
        <f t="shared" si="731"/>
        <v>仏滅</v>
      </c>
      <c r="G10910" t="str">
        <f t="shared" si="728"/>
        <v>月</v>
      </c>
      <c r="I10910" t="str">
        <f t="shared" si="729"/>
        <v/>
      </c>
    </row>
    <row r="10911" spans="1:9">
      <c r="A10911" s="1">
        <v>47435</v>
      </c>
      <c r="B10911" s="6" t="s">
        <v>364</v>
      </c>
      <c r="C10911" s="7">
        <v>10</v>
      </c>
      <c r="D10911">
        <v>8</v>
      </c>
      <c r="E10911">
        <f t="shared" si="730"/>
        <v>0</v>
      </c>
      <c r="F10911" t="str">
        <f t="shared" si="731"/>
        <v>大安</v>
      </c>
      <c r="G10911" t="str">
        <f t="shared" si="728"/>
        <v>火</v>
      </c>
      <c r="I10911" t="str">
        <f t="shared" si="729"/>
        <v/>
      </c>
    </row>
    <row r="10912" spans="1:9">
      <c r="A10912" s="1">
        <v>47436</v>
      </c>
      <c r="B10912" s="6" t="s">
        <v>365</v>
      </c>
      <c r="C10912" s="7">
        <v>10</v>
      </c>
      <c r="D10912">
        <v>9</v>
      </c>
      <c r="E10912">
        <f t="shared" si="730"/>
        <v>1</v>
      </c>
      <c r="F10912" t="str">
        <f t="shared" si="731"/>
        <v>赤口</v>
      </c>
      <c r="G10912" t="str">
        <f t="shared" si="728"/>
        <v>水</v>
      </c>
      <c r="I10912" t="str">
        <f t="shared" si="729"/>
        <v/>
      </c>
    </row>
    <row r="10913" spans="1:9">
      <c r="A10913" s="1">
        <v>47437</v>
      </c>
      <c r="B10913" s="6" t="s">
        <v>366</v>
      </c>
      <c r="C10913" s="7">
        <v>10</v>
      </c>
      <c r="D10913">
        <v>10</v>
      </c>
      <c r="E10913">
        <f t="shared" si="730"/>
        <v>2</v>
      </c>
      <c r="F10913" t="str">
        <f t="shared" si="731"/>
        <v>先勝</v>
      </c>
      <c r="G10913" t="str">
        <f t="shared" si="728"/>
        <v>木</v>
      </c>
      <c r="I10913" t="str">
        <f t="shared" si="729"/>
        <v/>
      </c>
    </row>
    <row r="10914" spans="1:9">
      <c r="A10914" s="1">
        <v>47438</v>
      </c>
      <c r="B10914" s="6" t="s">
        <v>367</v>
      </c>
      <c r="C10914" s="7">
        <v>10</v>
      </c>
      <c r="D10914">
        <v>11</v>
      </c>
      <c r="E10914">
        <f t="shared" si="730"/>
        <v>3</v>
      </c>
      <c r="F10914" t="str">
        <f t="shared" si="731"/>
        <v>友引</v>
      </c>
      <c r="G10914" t="str">
        <f t="shared" si="728"/>
        <v>金</v>
      </c>
      <c r="I10914" t="str">
        <f t="shared" si="729"/>
        <v/>
      </c>
    </row>
    <row r="10915" spans="1:9">
      <c r="A10915" s="1">
        <v>47439</v>
      </c>
      <c r="B10915" s="6" t="s">
        <v>368</v>
      </c>
      <c r="C10915" s="7">
        <v>10</v>
      </c>
      <c r="D10915">
        <v>12</v>
      </c>
      <c r="E10915">
        <f t="shared" si="730"/>
        <v>4</v>
      </c>
      <c r="F10915" t="str">
        <f t="shared" si="731"/>
        <v>先負</v>
      </c>
      <c r="G10915" t="str">
        <f t="shared" si="728"/>
        <v>土</v>
      </c>
      <c r="I10915" t="str">
        <f t="shared" si="729"/>
        <v/>
      </c>
    </row>
    <row r="10916" spans="1:9">
      <c r="A10916" s="1">
        <v>47440</v>
      </c>
      <c r="B10916" s="6" t="s">
        <v>369</v>
      </c>
      <c r="C10916" s="7">
        <v>10</v>
      </c>
      <c r="D10916">
        <v>13</v>
      </c>
      <c r="E10916">
        <f t="shared" si="730"/>
        <v>5</v>
      </c>
      <c r="F10916" t="str">
        <f t="shared" si="731"/>
        <v>仏滅</v>
      </c>
      <c r="G10916" t="str">
        <f t="shared" si="728"/>
        <v>日</v>
      </c>
      <c r="I10916" t="str">
        <f t="shared" si="729"/>
        <v/>
      </c>
    </row>
    <row r="10917" spans="1:9">
      <c r="A10917" s="1">
        <v>47441</v>
      </c>
      <c r="B10917" s="6" t="s">
        <v>370</v>
      </c>
      <c r="C10917" s="7">
        <v>10</v>
      </c>
      <c r="D10917">
        <v>14</v>
      </c>
      <c r="E10917">
        <f t="shared" si="730"/>
        <v>0</v>
      </c>
      <c r="F10917" t="str">
        <f t="shared" si="731"/>
        <v>大安</v>
      </c>
      <c r="G10917" t="str">
        <f t="shared" si="728"/>
        <v>月</v>
      </c>
      <c r="I10917" t="str">
        <f t="shared" si="729"/>
        <v/>
      </c>
    </row>
    <row r="10918" spans="1:9">
      <c r="A10918" s="1">
        <v>47442</v>
      </c>
      <c r="B10918" s="6" t="s">
        <v>371</v>
      </c>
      <c r="C10918" s="7">
        <v>10</v>
      </c>
      <c r="D10918">
        <v>15</v>
      </c>
      <c r="E10918">
        <f t="shared" si="730"/>
        <v>1</v>
      </c>
      <c r="F10918" t="str">
        <f t="shared" si="731"/>
        <v>赤口</v>
      </c>
      <c r="G10918" t="str">
        <f t="shared" si="728"/>
        <v>火</v>
      </c>
      <c r="I10918" t="str">
        <f t="shared" si="729"/>
        <v/>
      </c>
    </row>
    <row r="10919" spans="1:9">
      <c r="A10919" s="1">
        <v>47443</v>
      </c>
      <c r="B10919" s="6" t="s">
        <v>372</v>
      </c>
      <c r="C10919" s="7">
        <v>10</v>
      </c>
      <c r="D10919">
        <v>16</v>
      </c>
      <c r="E10919">
        <f t="shared" si="730"/>
        <v>2</v>
      </c>
      <c r="F10919" t="str">
        <f t="shared" si="731"/>
        <v>先勝</v>
      </c>
      <c r="G10919" t="str">
        <f t="shared" si="728"/>
        <v>水</v>
      </c>
      <c r="I10919" t="str">
        <f t="shared" si="729"/>
        <v/>
      </c>
    </row>
    <row r="10920" spans="1:9">
      <c r="A10920" s="1">
        <v>47444</v>
      </c>
      <c r="B10920" s="6" t="s">
        <v>373</v>
      </c>
      <c r="C10920" s="7">
        <v>10</v>
      </c>
      <c r="D10920">
        <v>17</v>
      </c>
      <c r="E10920">
        <f t="shared" si="730"/>
        <v>3</v>
      </c>
      <c r="F10920" t="str">
        <f t="shared" si="731"/>
        <v>友引</v>
      </c>
      <c r="G10920" t="str">
        <f t="shared" si="728"/>
        <v>木</v>
      </c>
      <c r="I10920" t="str">
        <f t="shared" si="729"/>
        <v/>
      </c>
    </row>
    <row r="10921" spans="1:9">
      <c r="A10921" s="1">
        <v>47445</v>
      </c>
      <c r="B10921" s="6" t="s">
        <v>374</v>
      </c>
      <c r="C10921" s="7">
        <v>10</v>
      </c>
      <c r="D10921">
        <v>18</v>
      </c>
      <c r="E10921">
        <f t="shared" si="730"/>
        <v>4</v>
      </c>
      <c r="F10921" t="str">
        <f t="shared" si="731"/>
        <v>先負</v>
      </c>
      <c r="G10921" t="str">
        <f t="shared" si="728"/>
        <v>金</v>
      </c>
      <c r="I10921" t="str">
        <f t="shared" si="729"/>
        <v/>
      </c>
    </row>
    <row r="10922" spans="1:9">
      <c r="A10922" s="1">
        <v>47446</v>
      </c>
      <c r="B10922" s="6" t="s">
        <v>375</v>
      </c>
      <c r="C10922" s="7">
        <v>10</v>
      </c>
      <c r="D10922">
        <v>19</v>
      </c>
      <c r="E10922">
        <f t="shared" si="730"/>
        <v>5</v>
      </c>
      <c r="F10922" t="str">
        <f t="shared" si="731"/>
        <v>仏滅</v>
      </c>
      <c r="G10922" t="str">
        <f t="shared" si="728"/>
        <v>土</v>
      </c>
      <c r="I10922" t="str">
        <f t="shared" si="729"/>
        <v/>
      </c>
    </row>
    <row r="10923" spans="1:9">
      <c r="A10923" s="1">
        <v>47447</v>
      </c>
      <c r="B10923" s="6" t="s">
        <v>376</v>
      </c>
      <c r="C10923" s="7">
        <v>10</v>
      </c>
      <c r="D10923">
        <v>20</v>
      </c>
      <c r="E10923">
        <f t="shared" si="730"/>
        <v>0</v>
      </c>
      <c r="F10923" t="str">
        <f t="shared" si="731"/>
        <v>大安</v>
      </c>
      <c r="G10923" t="str">
        <f t="shared" si="728"/>
        <v>日</v>
      </c>
      <c r="I10923" t="str">
        <f t="shared" si="729"/>
        <v/>
      </c>
    </row>
    <row r="10924" spans="1:9">
      <c r="A10924" s="1">
        <v>47448</v>
      </c>
      <c r="B10924" s="6" t="s">
        <v>377</v>
      </c>
      <c r="C10924" s="7">
        <v>10</v>
      </c>
      <c r="D10924">
        <v>21</v>
      </c>
      <c r="E10924">
        <f t="shared" si="730"/>
        <v>1</v>
      </c>
      <c r="F10924" t="str">
        <f t="shared" si="731"/>
        <v>赤口</v>
      </c>
      <c r="G10924" t="str">
        <f t="shared" si="728"/>
        <v>月</v>
      </c>
      <c r="I10924" t="str">
        <f t="shared" si="729"/>
        <v/>
      </c>
    </row>
    <row r="10925" spans="1:9">
      <c r="A10925" s="1">
        <v>47449</v>
      </c>
      <c r="B10925" s="6" t="s">
        <v>378</v>
      </c>
      <c r="C10925" s="7">
        <v>10</v>
      </c>
      <c r="D10925">
        <v>22</v>
      </c>
      <c r="E10925">
        <f t="shared" si="730"/>
        <v>2</v>
      </c>
      <c r="F10925" t="str">
        <f t="shared" si="731"/>
        <v>先勝</v>
      </c>
      <c r="G10925" t="str">
        <f t="shared" si="728"/>
        <v>火</v>
      </c>
      <c r="I10925" t="str">
        <f t="shared" si="729"/>
        <v/>
      </c>
    </row>
    <row r="10926" spans="1:9">
      <c r="A10926" s="1">
        <v>47450</v>
      </c>
      <c r="B10926" s="6" t="s">
        <v>379</v>
      </c>
      <c r="C10926" s="7">
        <v>10</v>
      </c>
      <c r="D10926">
        <v>23</v>
      </c>
      <c r="E10926">
        <f t="shared" si="730"/>
        <v>3</v>
      </c>
      <c r="F10926" t="str">
        <f t="shared" si="731"/>
        <v>友引</v>
      </c>
      <c r="G10926" t="str">
        <f t="shared" si="728"/>
        <v>水</v>
      </c>
      <c r="I10926" t="str">
        <f t="shared" si="729"/>
        <v/>
      </c>
    </row>
    <row r="10927" spans="1:9">
      <c r="A10927" s="1">
        <v>47451</v>
      </c>
      <c r="B10927" s="6" t="s">
        <v>380</v>
      </c>
      <c r="C10927" s="7">
        <v>10</v>
      </c>
      <c r="D10927">
        <v>24</v>
      </c>
      <c r="E10927">
        <f t="shared" si="730"/>
        <v>4</v>
      </c>
      <c r="F10927" t="str">
        <f t="shared" si="731"/>
        <v>先負</v>
      </c>
      <c r="G10927" t="str">
        <f t="shared" si="728"/>
        <v>木</v>
      </c>
      <c r="I10927" t="str">
        <f t="shared" si="729"/>
        <v/>
      </c>
    </row>
    <row r="10928" spans="1:9">
      <c r="A10928" s="1">
        <v>47452</v>
      </c>
      <c r="B10928" s="6" t="s">
        <v>381</v>
      </c>
      <c r="C10928" s="7">
        <v>10</v>
      </c>
      <c r="D10928">
        <v>25</v>
      </c>
      <c r="E10928">
        <f t="shared" si="730"/>
        <v>5</v>
      </c>
      <c r="F10928" t="str">
        <f t="shared" si="731"/>
        <v>仏滅</v>
      </c>
      <c r="G10928" t="str">
        <f t="shared" si="728"/>
        <v>金</v>
      </c>
      <c r="I10928" t="str">
        <f t="shared" si="729"/>
        <v/>
      </c>
    </row>
    <row r="10929" spans="1:9">
      <c r="A10929" s="1">
        <v>47453</v>
      </c>
      <c r="B10929" s="6" t="s">
        <v>382</v>
      </c>
      <c r="C10929" s="7">
        <v>10</v>
      </c>
      <c r="D10929">
        <v>26</v>
      </c>
      <c r="E10929">
        <f t="shared" si="730"/>
        <v>0</v>
      </c>
      <c r="F10929" t="str">
        <f t="shared" si="731"/>
        <v>大安</v>
      </c>
      <c r="G10929" t="str">
        <f t="shared" si="728"/>
        <v>土</v>
      </c>
      <c r="I10929" t="str">
        <f t="shared" si="729"/>
        <v/>
      </c>
    </row>
    <row r="10930" spans="1:9">
      <c r="A10930" s="1">
        <v>47454</v>
      </c>
      <c r="B10930" s="6" t="s">
        <v>383</v>
      </c>
      <c r="C10930" s="7">
        <v>10</v>
      </c>
      <c r="D10930">
        <v>27</v>
      </c>
      <c r="E10930">
        <f t="shared" si="730"/>
        <v>1</v>
      </c>
      <c r="F10930" t="str">
        <f t="shared" si="731"/>
        <v>赤口</v>
      </c>
      <c r="G10930" t="str">
        <f t="shared" si="728"/>
        <v>日</v>
      </c>
      <c r="I10930" t="str">
        <f t="shared" si="729"/>
        <v/>
      </c>
    </row>
    <row r="10931" spans="1:9">
      <c r="A10931" s="1">
        <v>47455</v>
      </c>
      <c r="B10931" s="6" t="s">
        <v>384</v>
      </c>
      <c r="C10931" s="7">
        <v>10</v>
      </c>
      <c r="D10931">
        <v>28</v>
      </c>
      <c r="E10931">
        <f t="shared" si="730"/>
        <v>2</v>
      </c>
      <c r="F10931" t="str">
        <f t="shared" si="731"/>
        <v>先勝</v>
      </c>
      <c r="G10931" t="str">
        <f t="shared" si="728"/>
        <v>月</v>
      </c>
      <c r="I10931" t="str">
        <f t="shared" si="729"/>
        <v/>
      </c>
    </row>
    <row r="10932" spans="1:9">
      <c r="A10932" s="1">
        <v>47456</v>
      </c>
      <c r="B10932" s="6" t="s">
        <v>385</v>
      </c>
      <c r="C10932" s="7">
        <v>10</v>
      </c>
      <c r="D10932">
        <v>29</v>
      </c>
      <c r="E10932">
        <f t="shared" si="730"/>
        <v>3</v>
      </c>
      <c r="F10932" t="str">
        <f t="shared" si="731"/>
        <v>友引</v>
      </c>
      <c r="G10932" t="str">
        <f t="shared" si="728"/>
        <v>火</v>
      </c>
      <c r="I10932" t="str">
        <f t="shared" si="729"/>
        <v/>
      </c>
    </row>
    <row r="10933" spans="1:9">
      <c r="A10933" s="1">
        <v>47457</v>
      </c>
      <c r="B10933" s="6" t="s">
        <v>588</v>
      </c>
      <c r="C10933" s="7">
        <v>11</v>
      </c>
      <c r="D10933">
        <v>1</v>
      </c>
      <c r="E10933">
        <f t="shared" si="730"/>
        <v>0</v>
      </c>
      <c r="F10933" t="str">
        <f t="shared" si="731"/>
        <v>大安</v>
      </c>
      <c r="G10933" t="str">
        <f t="shared" si="728"/>
        <v>水</v>
      </c>
      <c r="I10933" t="str">
        <f t="shared" si="729"/>
        <v/>
      </c>
    </row>
    <row r="10934" spans="1:9">
      <c r="A10934" s="1">
        <v>47458</v>
      </c>
      <c r="B10934" s="6" t="s">
        <v>388</v>
      </c>
      <c r="C10934" s="7">
        <v>11</v>
      </c>
      <c r="D10934">
        <v>2</v>
      </c>
      <c r="E10934">
        <f t="shared" si="730"/>
        <v>1</v>
      </c>
      <c r="F10934" t="str">
        <f t="shared" si="731"/>
        <v>赤口</v>
      </c>
      <c r="G10934" t="str">
        <f t="shared" si="728"/>
        <v>木</v>
      </c>
      <c r="I10934" t="str">
        <f t="shared" si="729"/>
        <v/>
      </c>
    </row>
    <row r="10935" spans="1:9">
      <c r="A10935" s="1">
        <v>47459</v>
      </c>
      <c r="B10935" s="6" t="s">
        <v>389</v>
      </c>
      <c r="C10935" s="7">
        <v>11</v>
      </c>
      <c r="D10935">
        <v>3</v>
      </c>
      <c r="E10935">
        <f t="shared" si="730"/>
        <v>2</v>
      </c>
      <c r="F10935" t="str">
        <f t="shared" si="731"/>
        <v>先勝</v>
      </c>
      <c r="G10935" t="str">
        <f t="shared" si="728"/>
        <v>金</v>
      </c>
      <c r="I10935" t="str">
        <f t="shared" si="729"/>
        <v/>
      </c>
    </row>
    <row r="10936" spans="1:9">
      <c r="A10936" s="1">
        <v>47460</v>
      </c>
      <c r="B10936" s="6" t="s">
        <v>390</v>
      </c>
      <c r="C10936" s="7">
        <v>11</v>
      </c>
      <c r="D10936">
        <v>4</v>
      </c>
      <c r="E10936">
        <f t="shared" si="730"/>
        <v>3</v>
      </c>
      <c r="F10936" t="str">
        <f t="shared" si="731"/>
        <v>友引</v>
      </c>
      <c r="G10936" t="str">
        <f t="shared" si="728"/>
        <v>土</v>
      </c>
      <c r="I10936" t="str">
        <f t="shared" si="729"/>
        <v/>
      </c>
    </row>
    <row r="10937" spans="1:9">
      <c r="A10937" s="1">
        <v>47461</v>
      </c>
      <c r="B10937" s="6" t="s">
        <v>391</v>
      </c>
      <c r="C10937" s="7">
        <v>11</v>
      </c>
      <c r="D10937">
        <v>5</v>
      </c>
      <c r="E10937">
        <f t="shared" si="730"/>
        <v>4</v>
      </c>
      <c r="F10937" t="str">
        <f t="shared" si="731"/>
        <v>先負</v>
      </c>
      <c r="G10937" t="str">
        <f t="shared" si="728"/>
        <v>日</v>
      </c>
      <c r="I10937" t="str">
        <f t="shared" si="729"/>
        <v/>
      </c>
    </row>
    <row r="10938" spans="1:9">
      <c r="A10938" s="1">
        <v>47462</v>
      </c>
      <c r="B10938" s="6" t="s">
        <v>392</v>
      </c>
      <c r="C10938" s="7">
        <v>11</v>
      </c>
      <c r="D10938">
        <v>6</v>
      </c>
      <c r="E10938">
        <f t="shared" si="730"/>
        <v>5</v>
      </c>
      <c r="F10938" t="str">
        <f t="shared" si="731"/>
        <v>仏滅</v>
      </c>
      <c r="G10938" t="str">
        <f t="shared" si="728"/>
        <v>月</v>
      </c>
      <c r="I10938" t="str">
        <f t="shared" si="729"/>
        <v/>
      </c>
    </row>
    <row r="10939" spans="1:9">
      <c r="A10939" s="1">
        <v>47463</v>
      </c>
      <c r="B10939" s="6" t="s">
        <v>393</v>
      </c>
      <c r="C10939" s="7">
        <v>11</v>
      </c>
      <c r="D10939">
        <v>7</v>
      </c>
      <c r="E10939">
        <f t="shared" si="730"/>
        <v>0</v>
      </c>
      <c r="F10939" t="str">
        <f t="shared" si="731"/>
        <v>大安</v>
      </c>
      <c r="G10939" t="str">
        <f t="shared" si="728"/>
        <v>火</v>
      </c>
      <c r="I10939" t="str">
        <f t="shared" si="729"/>
        <v/>
      </c>
    </row>
    <row r="10940" spans="1:9">
      <c r="A10940" s="1">
        <v>47464</v>
      </c>
      <c r="B10940" s="6" t="s">
        <v>394</v>
      </c>
      <c r="C10940" s="7">
        <v>11</v>
      </c>
      <c r="D10940">
        <v>8</v>
      </c>
      <c r="E10940">
        <f t="shared" si="730"/>
        <v>1</v>
      </c>
      <c r="F10940" t="str">
        <f t="shared" si="731"/>
        <v>赤口</v>
      </c>
      <c r="G10940" t="str">
        <f t="shared" si="728"/>
        <v>水</v>
      </c>
      <c r="I10940" t="str">
        <f t="shared" si="729"/>
        <v/>
      </c>
    </row>
    <row r="10941" spans="1:9">
      <c r="A10941" s="1">
        <v>47465</v>
      </c>
      <c r="B10941" s="6" t="s">
        <v>395</v>
      </c>
      <c r="C10941" s="7">
        <v>11</v>
      </c>
      <c r="D10941">
        <v>9</v>
      </c>
      <c r="E10941">
        <f t="shared" si="730"/>
        <v>2</v>
      </c>
      <c r="F10941" t="str">
        <f t="shared" si="731"/>
        <v>先勝</v>
      </c>
      <c r="G10941" t="str">
        <f t="shared" si="728"/>
        <v>木</v>
      </c>
      <c r="I10941" t="str">
        <f t="shared" si="729"/>
        <v/>
      </c>
    </row>
    <row r="10942" spans="1:9">
      <c r="A10942" s="1">
        <v>47466</v>
      </c>
      <c r="B10942" s="6" t="s">
        <v>396</v>
      </c>
      <c r="C10942" s="7">
        <v>11</v>
      </c>
      <c r="D10942">
        <v>10</v>
      </c>
      <c r="E10942">
        <f t="shared" si="730"/>
        <v>3</v>
      </c>
      <c r="F10942" t="str">
        <f t="shared" si="731"/>
        <v>友引</v>
      </c>
      <c r="G10942" t="str">
        <f t="shared" si="728"/>
        <v>金</v>
      </c>
      <c r="I10942" t="str">
        <f t="shared" si="729"/>
        <v/>
      </c>
    </row>
    <row r="10943" spans="1:9">
      <c r="A10943" s="1">
        <v>47467</v>
      </c>
      <c r="B10943" s="6" t="s">
        <v>397</v>
      </c>
      <c r="C10943" s="7">
        <v>11</v>
      </c>
      <c r="D10943">
        <v>11</v>
      </c>
      <c r="E10943">
        <f t="shared" si="730"/>
        <v>4</v>
      </c>
      <c r="F10943" t="str">
        <f t="shared" si="731"/>
        <v>先負</v>
      </c>
      <c r="G10943" t="str">
        <f t="shared" si="728"/>
        <v>土</v>
      </c>
      <c r="I10943" t="str">
        <f t="shared" si="729"/>
        <v/>
      </c>
    </row>
    <row r="10944" spans="1:9">
      <c r="A10944" s="1">
        <v>47468</v>
      </c>
      <c r="B10944" s="6" t="s">
        <v>398</v>
      </c>
      <c r="C10944" s="7">
        <v>11</v>
      </c>
      <c r="D10944">
        <v>12</v>
      </c>
      <c r="E10944">
        <f t="shared" si="730"/>
        <v>5</v>
      </c>
      <c r="F10944" t="str">
        <f t="shared" si="731"/>
        <v>仏滅</v>
      </c>
      <c r="G10944" t="str">
        <f t="shared" si="728"/>
        <v>日</v>
      </c>
      <c r="I10944" t="str">
        <f t="shared" si="729"/>
        <v/>
      </c>
    </row>
    <row r="10945" spans="1:9">
      <c r="A10945" s="1">
        <v>47469</v>
      </c>
      <c r="B10945" s="6" t="s">
        <v>399</v>
      </c>
      <c r="C10945" s="7">
        <v>11</v>
      </c>
      <c r="D10945">
        <v>13</v>
      </c>
      <c r="E10945">
        <f t="shared" si="730"/>
        <v>0</v>
      </c>
      <c r="F10945" t="str">
        <f t="shared" si="731"/>
        <v>大安</v>
      </c>
      <c r="G10945" t="str">
        <f t="shared" si="728"/>
        <v>月</v>
      </c>
      <c r="I10945" t="str">
        <f t="shared" si="729"/>
        <v/>
      </c>
    </row>
    <row r="10946" spans="1:9">
      <c r="A10946" s="1">
        <v>47470</v>
      </c>
      <c r="B10946" s="6" t="s">
        <v>400</v>
      </c>
      <c r="C10946" s="7">
        <v>11</v>
      </c>
      <c r="D10946">
        <v>14</v>
      </c>
      <c r="E10946">
        <f t="shared" si="730"/>
        <v>1</v>
      </c>
      <c r="F10946" t="str">
        <f t="shared" si="731"/>
        <v>赤口</v>
      </c>
      <c r="G10946" t="str">
        <f t="shared" si="728"/>
        <v>火</v>
      </c>
      <c r="I10946" t="str">
        <f t="shared" si="729"/>
        <v/>
      </c>
    </row>
    <row r="10947" spans="1:9">
      <c r="A10947" s="1">
        <v>47471</v>
      </c>
      <c r="B10947" s="6" t="s">
        <v>401</v>
      </c>
      <c r="C10947" s="7">
        <v>11</v>
      </c>
      <c r="D10947">
        <v>15</v>
      </c>
      <c r="E10947">
        <f t="shared" si="730"/>
        <v>2</v>
      </c>
      <c r="F10947" t="str">
        <f t="shared" si="731"/>
        <v>先勝</v>
      </c>
      <c r="G10947" t="str">
        <f t="shared" ref="G10947:G11010" si="732">TEXT(A10947,"aaa")</f>
        <v>水</v>
      </c>
      <c r="I10947" t="str">
        <f t="shared" ref="I10947:I11010" si="733">IF(ISERROR(VLOOKUP(H10947,$K$29:$L$39,2,FALSE)),"",VLOOKUP(H10947,$K$29:$L$39,2,FALSE))</f>
        <v/>
      </c>
    </row>
    <row r="10948" spans="1:9">
      <c r="A10948" s="1">
        <v>47472</v>
      </c>
      <c r="B10948" s="6" t="s">
        <v>402</v>
      </c>
      <c r="C10948" s="7">
        <v>11</v>
      </c>
      <c r="D10948">
        <v>16</v>
      </c>
      <c r="E10948">
        <f t="shared" si="730"/>
        <v>3</v>
      </c>
      <c r="F10948" t="str">
        <f t="shared" si="731"/>
        <v>友引</v>
      </c>
      <c r="G10948" t="str">
        <f t="shared" si="732"/>
        <v>木</v>
      </c>
      <c r="I10948" t="str">
        <f t="shared" si="733"/>
        <v/>
      </c>
    </row>
    <row r="10949" spans="1:9">
      <c r="A10949" s="1">
        <v>47473</v>
      </c>
      <c r="B10949" s="6" t="s">
        <v>403</v>
      </c>
      <c r="C10949" s="7">
        <v>11</v>
      </c>
      <c r="D10949">
        <v>17</v>
      </c>
      <c r="E10949">
        <f t="shared" si="730"/>
        <v>4</v>
      </c>
      <c r="F10949" t="str">
        <f t="shared" si="731"/>
        <v>先負</v>
      </c>
      <c r="G10949" t="str">
        <f t="shared" si="732"/>
        <v>金</v>
      </c>
      <c r="I10949" t="str">
        <f t="shared" si="733"/>
        <v/>
      </c>
    </row>
    <row r="10950" spans="1:9">
      <c r="A10950" s="1">
        <v>47474</v>
      </c>
      <c r="B10950" s="6" t="s">
        <v>32</v>
      </c>
      <c r="C10950" s="7">
        <v>11</v>
      </c>
      <c r="D10950">
        <v>18</v>
      </c>
      <c r="E10950">
        <f t="shared" si="730"/>
        <v>5</v>
      </c>
      <c r="F10950" t="str">
        <f t="shared" si="731"/>
        <v>仏滅</v>
      </c>
      <c r="G10950" t="str">
        <f t="shared" si="732"/>
        <v>土</v>
      </c>
      <c r="I10950" t="str">
        <f t="shared" si="733"/>
        <v/>
      </c>
    </row>
    <row r="10951" spans="1:9">
      <c r="A10951" s="1">
        <v>47475</v>
      </c>
      <c r="B10951" s="6" t="s">
        <v>33</v>
      </c>
      <c r="C10951" s="7">
        <v>11</v>
      </c>
      <c r="D10951">
        <v>19</v>
      </c>
      <c r="E10951">
        <f t="shared" si="730"/>
        <v>0</v>
      </c>
      <c r="F10951" t="str">
        <f t="shared" si="731"/>
        <v>大安</v>
      </c>
      <c r="G10951" t="str">
        <f t="shared" si="732"/>
        <v>日</v>
      </c>
      <c r="I10951" t="str">
        <f t="shared" si="733"/>
        <v/>
      </c>
    </row>
    <row r="10952" spans="1:9">
      <c r="A10952" s="1">
        <v>47476</v>
      </c>
      <c r="B10952" s="6" t="s">
        <v>34</v>
      </c>
      <c r="C10952" s="7">
        <v>11</v>
      </c>
      <c r="D10952">
        <v>20</v>
      </c>
      <c r="E10952">
        <f t="shared" si="730"/>
        <v>1</v>
      </c>
      <c r="F10952" t="str">
        <f t="shared" si="731"/>
        <v>赤口</v>
      </c>
      <c r="G10952" t="str">
        <f t="shared" si="732"/>
        <v>月</v>
      </c>
      <c r="I10952" t="str">
        <f t="shared" si="733"/>
        <v/>
      </c>
    </row>
    <row r="10953" spans="1:9">
      <c r="A10953" s="1">
        <v>47477</v>
      </c>
      <c r="B10953" s="6" t="s">
        <v>35</v>
      </c>
      <c r="C10953" s="7">
        <v>11</v>
      </c>
      <c r="D10953">
        <v>21</v>
      </c>
      <c r="E10953">
        <f t="shared" si="730"/>
        <v>2</v>
      </c>
      <c r="F10953" t="str">
        <f t="shared" si="731"/>
        <v>先勝</v>
      </c>
      <c r="G10953" t="str">
        <f t="shared" si="732"/>
        <v>火</v>
      </c>
      <c r="I10953" t="str">
        <f t="shared" si="733"/>
        <v/>
      </c>
    </row>
    <row r="10954" spans="1:9">
      <c r="A10954" s="1">
        <v>47478</v>
      </c>
      <c r="B10954" s="6" t="s">
        <v>36</v>
      </c>
      <c r="C10954" s="7">
        <v>11</v>
      </c>
      <c r="D10954">
        <v>22</v>
      </c>
      <c r="E10954">
        <f t="shared" si="730"/>
        <v>3</v>
      </c>
      <c r="F10954" t="str">
        <f t="shared" si="731"/>
        <v>友引</v>
      </c>
      <c r="G10954" t="str">
        <f t="shared" si="732"/>
        <v>水</v>
      </c>
      <c r="I10954" t="str">
        <f t="shared" si="733"/>
        <v/>
      </c>
    </row>
    <row r="10955" spans="1:9">
      <c r="A10955" s="1">
        <v>47479</v>
      </c>
      <c r="B10955" s="6" t="s">
        <v>37</v>
      </c>
      <c r="C10955" s="7">
        <v>11</v>
      </c>
      <c r="D10955">
        <v>23</v>
      </c>
      <c r="E10955">
        <f t="shared" si="730"/>
        <v>4</v>
      </c>
      <c r="F10955" t="str">
        <f t="shared" si="731"/>
        <v>先負</v>
      </c>
      <c r="G10955" t="str">
        <f t="shared" si="732"/>
        <v>木</v>
      </c>
      <c r="I10955" t="str">
        <f t="shared" si="733"/>
        <v/>
      </c>
    </row>
    <row r="10956" spans="1:9">
      <c r="A10956" s="1">
        <v>47480</v>
      </c>
      <c r="B10956" s="6" t="s">
        <v>38</v>
      </c>
      <c r="C10956" s="7">
        <v>11</v>
      </c>
      <c r="D10956">
        <v>24</v>
      </c>
      <c r="E10956">
        <f t="shared" ref="E10956:E11019" si="734">MOD(C10956+D10956,6)</f>
        <v>5</v>
      </c>
      <c r="F10956" t="str">
        <f t="shared" ref="F10956:F11019" si="735">VLOOKUP(E10956,$K$18:$L$23,2)</f>
        <v>仏滅</v>
      </c>
      <c r="G10956" t="str">
        <f t="shared" si="732"/>
        <v>金</v>
      </c>
      <c r="I10956" t="str">
        <f t="shared" si="733"/>
        <v/>
      </c>
    </row>
    <row r="10957" spans="1:9">
      <c r="A10957" s="1">
        <v>47481</v>
      </c>
      <c r="B10957" s="6" t="s">
        <v>39</v>
      </c>
      <c r="C10957" s="7">
        <v>11</v>
      </c>
      <c r="D10957">
        <v>25</v>
      </c>
      <c r="E10957">
        <f t="shared" si="734"/>
        <v>0</v>
      </c>
      <c r="F10957" t="str">
        <f t="shared" si="735"/>
        <v>大安</v>
      </c>
      <c r="G10957" t="str">
        <f t="shared" si="732"/>
        <v>土</v>
      </c>
      <c r="I10957" t="str">
        <f t="shared" si="733"/>
        <v/>
      </c>
    </row>
    <row r="10958" spans="1:9">
      <c r="A10958" s="1">
        <v>47482</v>
      </c>
      <c r="B10958" s="6" t="s">
        <v>41</v>
      </c>
      <c r="C10958" s="7">
        <v>11</v>
      </c>
      <c r="D10958">
        <v>26</v>
      </c>
      <c r="E10958">
        <f t="shared" si="734"/>
        <v>1</v>
      </c>
      <c r="F10958" t="str">
        <f t="shared" si="735"/>
        <v>赤口</v>
      </c>
      <c r="G10958" t="str">
        <f t="shared" si="732"/>
        <v>日</v>
      </c>
      <c r="I10958" t="str">
        <f t="shared" si="733"/>
        <v/>
      </c>
    </row>
    <row r="10959" spans="1:9">
      <c r="A10959" s="1">
        <v>47483</v>
      </c>
      <c r="B10959" s="6" t="s">
        <v>42</v>
      </c>
      <c r="C10959" s="7">
        <v>11</v>
      </c>
      <c r="D10959">
        <v>27</v>
      </c>
      <c r="E10959">
        <f t="shared" si="734"/>
        <v>2</v>
      </c>
      <c r="F10959" t="str">
        <f t="shared" si="735"/>
        <v>先勝</v>
      </c>
      <c r="G10959" t="str">
        <f t="shared" si="732"/>
        <v>月</v>
      </c>
      <c r="I10959" t="str">
        <f t="shared" si="733"/>
        <v/>
      </c>
    </row>
    <row r="10960" spans="1:9">
      <c r="A10960" s="1">
        <v>47484</v>
      </c>
      <c r="B10960" s="6" t="s">
        <v>43</v>
      </c>
      <c r="C10960" s="7">
        <v>11</v>
      </c>
      <c r="D10960">
        <v>28</v>
      </c>
      <c r="E10960">
        <f t="shared" si="734"/>
        <v>3</v>
      </c>
      <c r="F10960" t="str">
        <f t="shared" si="735"/>
        <v>友引</v>
      </c>
      <c r="G10960" t="str">
        <f t="shared" si="732"/>
        <v>火</v>
      </c>
      <c r="I10960" t="str">
        <f t="shared" si="733"/>
        <v/>
      </c>
    </row>
    <row r="10961" spans="1:9">
      <c r="A10961" s="1">
        <v>47485</v>
      </c>
      <c r="B10961" s="6" t="s">
        <v>44</v>
      </c>
      <c r="C10961" s="7">
        <v>11</v>
      </c>
      <c r="D10961">
        <v>29</v>
      </c>
      <c r="E10961">
        <f t="shared" si="734"/>
        <v>4</v>
      </c>
      <c r="F10961" t="str">
        <f t="shared" si="735"/>
        <v>先負</v>
      </c>
      <c r="G10961" t="str">
        <f t="shared" si="732"/>
        <v>水</v>
      </c>
      <c r="I10961" t="str">
        <f t="shared" si="733"/>
        <v/>
      </c>
    </row>
    <row r="10962" spans="1:9">
      <c r="A10962" s="1">
        <v>47486</v>
      </c>
      <c r="B10962" s="6" t="s">
        <v>226</v>
      </c>
      <c r="C10962" s="7">
        <v>11</v>
      </c>
      <c r="D10962">
        <v>30</v>
      </c>
      <c r="E10962">
        <f t="shared" si="734"/>
        <v>5</v>
      </c>
      <c r="F10962" t="str">
        <f t="shared" si="735"/>
        <v>仏滅</v>
      </c>
      <c r="G10962" t="str">
        <f t="shared" si="732"/>
        <v>木</v>
      </c>
      <c r="I10962" t="str">
        <f t="shared" si="733"/>
        <v/>
      </c>
    </row>
    <row r="10963" spans="1:9">
      <c r="A10963" s="1">
        <v>47487</v>
      </c>
      <c r="B10963" s="6" t="s">
        <v>772</v>
      </c>
      <c r="C10963" s="7">
        <v>12</v>
      </c>
      <c r="D10963">
        <v>1</v>
      </c>
      <c r="E10963">
        <f t="shared" si="734"/>
        <v>1</v>
      </c>
      <c r="F10963" t="str">
        <f t="shared" si="735"/>
        <v>赤口</v>
      </c>
      <c r="G10963" t="str">
        <f t="shared" si="732"/>
        <v>金</v>
      </c>
      <c r="I10963" t="str">
        <f t="shared" si="733"/>
        <v/>
      </c>
    </row>
    <row r="10964" spans="1:9">
      <c r="A10964" s="1">
        <v>47488</v>
      </c>
      <c r="B10964" s="6" t="s">
        <v>46</v>
      </c>
      <c r="C10964" s="7">
        <v>12</v>
      </c>
      <c r="D10964">
        <v>2</v>
      </c>
      <c r="E10964">
        <f t="shared" si="734"/>
        <v>2</v>
      </c>
      <c r="F10964" t="str">
        <f t="shared" si="735"/>
        <v>先勝</v>
      </c>
      <c r="G10964" t="str">
        <f t="shared" si="732"/>
        <v>土</v>
      </c>
      <c r="I10964" t="str">
        <f t="shared" si="733"/>
        <v/>
      </c>
    </row>
    <row r="10965" spans="1:9">
      <c r="A10965" s="1">
        <v>47489</v>
      </c>
      <c r="B10965" s="6" t="s">
        <v>47</v>
      </c>
      <c r="C10965" s="7">
        <v>12</v>
      </c>
      <c r="D10965">
        <v>3</v>
      </c>
      <c r="E10965">
        <f t="shared" si="734"/>
        <v>3</v>
      </c>
      <c r="F10965" t="str">
        <f t="shared" si="735"/>
        <v>友引</v>
      </c>
      <c r="G10965" t="str">
        <f t="shared" si="732"/>
        <v>日</v>
      </c>
      <c r="I10965" t="str">
        <f t="shared" si="733"/>
        <v/>
      </c>
    </row>
    <row r="10966" spans="1:9">
      <c r="A10966" s="1">
        <v>47490</v>
      </c>
      <c r="B10966" s="6" t="s">
        <v>48</v>
      </c>
      <c r="C10966" s="7">
        <v>12</v>
      </c>
      <c r="D10966">
        <v>4</v>
      </c>
      <c r="E10966">
        <f t="shared" si="734"/>
        <v>4</v>
      </c>
      <c r="F10966" t="str">
        <f t="shared" si="735"/>
        <v>先負</v>
      </c>
      <c r="G10966" t="str">
        <f t="shared" si="732"/>
        <v>月</v>
      </c>
      <c r="I10966" t="str">
        <f t="shared" si="733"/>
        <v/>
      </c>
    </row>
    <row r="10967" spans="1:9">
      <c r="A10967" s="1">
        <v>47491</v>
      </c>
      <c r="B10967" s="6" t="s">
        <v>49</v>
      </c>
      <c r="C10967" s="7">
        <v>12</v>
      </c>
      <c r="D10967">
        <v>5</v>
      </c>
      <c r="E10967">
        <f t="shared" si="734"/>
        <v>5</v>
      </c>
      <c r="F10967" t="str">
        <f t="shared" si="735"/>
        <v>仏滅</v>
      </c>
      <c r="G10967" t="str">
        <f t="shared" si="732"/>
        <v>火</v>
      </c>
      <c r="I10967" t="str">
        <f t="shared" si="733"/>
        <v/>
      </c>
    </row>
    <row r="10968" spans="1:9">
      <c r="A10968" s="1">
        <v>47492</v>
      </c>
      <c r="B10968" s="6" t="s">
        <v>50</v>
      </c>
      <c r="C10968" s="7">
        <v>12</v>
      </c>
      <c r="D10968">
        <v>6</v>
      </c>
      <c r="E10968">
        <f t="shared" si="734"/>
        <v>0</v>
      </c>
      <c r="F10968" t="str">
        <f t="shared" si="735"/>
        <v>大安</v>
      </c>
      <c r="G10968" t="str">
        <f t="shared" si="732"/>
        <v>水</v>
      </c>
      <c r="I10968" t="str">
        <f t="shared" si="733"/>
        <v/>
      </c>
    </row>
    <row r="10969" spans="1:9">
      <c r="A10969" s="1">
        <v>47493</v>
      </c>
      <c r="B10969" s="6" t="s">
        <v>51</v>
      </c>
      <c r="C10969" s="7">
        <v>12</v>
      </c>
      <c r="D10969">
        <v>7</v>
      </c>
      <c r="E10969">
        <f t="shared" si="734"/>
        <v>1</v>
      </c>
      <c r="F10969" t="str">
        <f t="shared" si="735"/>
        <v>赤口</v>
      </c>
      <c r="G10969" t="str">
        <f t="shared" si="732"/>
        <v>木</v>
      </c>
      <c r="I10969" t="str">
        <f t="shared" si="733"/>
        <v/>
      </c>
    </row>
    <row r="10970" spans="1:9">
      <c r="A10970" s="1">
        <v>47494</v>
      </c>
      <c r="B10970" s="6" t="s">
        <v>52</v>
      </c>
      <c r="C10970" s="7">
        <v>12</v>
      </c>
      <c r="D10970">
        <v>8</v>
      </c>
      <c r="E10970">
        <f t="shared" si="734"/>
        <v>2</v>
      </c>
      <c r="F10970" t="str">
        <f t="shared" si="735"/>
        <v>先勝</v>
      </c>
      <c r="G10970" t="str">
        <f t="shared" si="732"/>
        <v>金</v>
      </c>
      <c r="I10970" t="str">
        <f t="shared" si="733"/>
        <v/>
      </c>
    </row>
    <row r="10971" spans="1:9">
      <c r="A10971" s="1">
        <v>47495</v>
      </c>
      <c r="B10971" s="6" t="s">
        <v>53</v>
      </c>
      <c r="C10971" s="7">
        <v>12</v>
      </c>
      <c r="D10971">
        <v>9</v>
      </c>
      <c r="E10971">
        <f t="shared" si="734"/>
        <v>3</v>
      </c>
      <c r="F10971" t="str">
        <f t="shared" si="735"/>
        <v>友引</v>
      </c>
      <c r="G10971" t="str">
        <f t="shared" si="732"/>
        <v>土</v>
      </c>
      <c r="I10971" t="str">
        <f t="shared" si="733"/>
        <v/>
      </c>
    </row>
    <row r="10972" spans="1:9">
      <c r="A10972" s="1">
        <v>47496</v>
      </c>
      <c r="B10972" s="6" t="s">
        <v>54</v>
      </c>
      <c r="C10972" s="7">
        <v>12</v>
      </c>
      <c r="D10972">
        <v>10</v>
      </c>
      <c r="E10972">
        <f t="shared" si="734"/>
        <v>4</v>
      </c>
      <c r="F10972" t="str">
        <f t="shared" si="735"/>
        <v>先負</v>
      </c>
      <c r="G10972" t="str">
        <f t="shared" si="732"/>
        <v>日</v>
      </c>
      <c r="I10972" t="str">
        <f t="shared" si="733"/>
        <v/>
      </c>
    </row>
    <row r="10973" spans="1:9">
      <c r="A10973" s="1">
        <v>47497</v>
      </c>
      <c r="B10973" s="6" t="s">
        <v>55</v>
      </c>
      <c r="C10973" s="7">
        <v>12</v>
      </c>
      <c r="D10973">
        <v>11</v>
      </c>
      <c r="E10973">
        <f t="shared" si="734"/>
        <v>5</v>
      </c>
      <c r="F10973" t="str">
        <f t="shared" si="735"/>
        <v>仏滅</v>
      </c>
      <c r="G10973" t="str">
        <f t="shared" si="732"/>
        <v>月</v>
      </c>
      <c r="I10973" t="str">
        <f t="shared" si="733"/>
        <v/>
      </c>
    </row>
    <row r="10974" spans="1:9">
      <c r="A10974" s="1">
        <v>47498</v>
      </c>
      <c r="B10974" s="6" t="s">
        <v>56</v>
      </c>
      <c r="C10974" s="7">
        <v>12</v>
      </c>
      <c r="D10974">
        <v>12</v>
      </c>
      <c r="E10974">
        <f t="shared" si="734"/>
        <v>0</v>
      </c>
      <c r="F10974" t="str">
        <f t="shared" si="735"/>
        <v>大安</v>
      </c>
      <c r="G10974" t="str">
        <f t="shared" si="732"/>
        <v>火</v>
      </c>
      <c r="I10974" t="str">
        <f t="shared" si="733"/>
        <v/>
      </c>
    </row>
    <row r="10975" spans="1:9">
      <c r="A10975" s="1">
        <v>47499</v>
      </c>
      <c r="B10975" s="6" t="s">
        <v>57</v>
      </c>
      <c r="C10975" s="7">
        <v>12</v>
      </c>
      <c r="D10975">
        <v>13</v>
      </c>
      <c r="E10975">
        <f t="shared" si="734"/>
        <v>1</v>
      </c>
      <c r="F10975" t="str">
        <f t="shared" si="735"/>
        <v>赤口</v>
      </c>
      <c r="G10975" t="str">
        <f t="shared" si="732"/>
        <v>水</v>
      </c>
      <c r="I10975" t="str">
        <f t="shared" si="733"/>
        <v/>
      </c>
    </row>
    <row r="10976" spans="1:9">
      <c r="A10976" s="1">
        <v>47500</v>
      </c>
      <c r="B10976" s="6" t="s">
        <v>58</v>
      </c>
      <c r="C10976" s="7">
        <v>12</v>
      </c>
      <c r="D10976">
        <v>14</v>
      </c>
      <c r="E10976">
        <f t="shared" si="734"/>
        <v>2</v>
      </c>
      <c r="F10976" t="str">
        <f t="shared" si="735"/>
        <v>先勝</v>
      </c>
      <c r="G10976" t="str">
        <f t="shared" si="732"/>
        <v>木</v>
      </c>
      <c r="I10976" t="str">
        <f t="shared" si="733"/>
        <v/>
      </c>
    </row>
    <row r="10977" spans="1:9">
      <c r="A10977" s="1">
        <v>47501</v>
      </c>
      <c r="B10977" s="6" t="s">
        <v>59</v>
      </c>
      <c r="C10977" s="7">
        <v>12</v>
      </c>
      <c r="D10977">
        <v>15</v>
      </c>
      <c r="E10977">
        <f t="shared" si="734"/>
        <v>3</v>
      </c>
      <c r="F10977" t="str">
        <f t="shared" si="735"/>
        <v>友引</v>
      </c>
      <c r="G10977" t="str">
        <f t="shared" si="732"/>
        <v>金</v>
      </c>
      <c r="I10977" t="str">
        <f t="shared" si="733"/>
        <v/>
      </c>
    </row>
    <row r="10978" spans="1:9">
      <c r="A10978" s="1">
        <v>47502</v>
      </c>
      <c r="B10978" s="6" t="s">
        <v>60</v>
      </c>
      <c r="C10978" s="7">
        <v>12</v>
      </c>
      <c r="D10978">
        <v>16</v>
      </c>
      <c r="E10978">
        <f t="shared" si="734"/>
        <v>4</v>
      </c>
      <c r="F10978" t="str">
        <f t="shared" si="735"/>
        <v>先負</v>
      </c>
      <c r="G10978" t="str">
        <f t="shared" si="732"/>
        <v>土</v>
      </c>
      <c r="I10978" t="str">
        <f t="shared" si="733"/>
        <v/>
      </c>
    </row>
    <row r="10979" spans="1:9">
      <c r="A10979" s="1">
        <v>47503</v>
      </c>
      <c r="B10979" s="6" t="s">
        <v>61</v>
      </c>
      <c r="C10979" s="7">
        <v>12</v>
      </c>
      <c r="D10979">
        <v>17</v>
      </c>
      <c r="E10979">
        <f t="shared" si="734"/>
        <v>5</v>
      </c>
      <c r="F10979" t="str">
        <f t="shared" si="735"/>
        <v>仏滅</v>
      </c>
      <c r="G10979" t="str">
        <f t="shared" si="732"/>
        <v>日</v>
      </c>
      <c r="I10979" t="str">
        <f t="shared" si="733"/>
        <v/>
      </c>
    </row>
    <row r="10980" spans="1:9">
      <c r="A10980" s="1">
        <v>47504</v>
      </c>
      <c r="B10980" s="6" t="s">
        <v>62</v>
      </c>
      <c r="C10980" s="7">
        <v>12</v>
      </c>
      <c r="D10980">
        <v>18</v>
      </c>
      <c r="E10980">
        <f t="shared" si="734"/>
        <v>0</v>
      </c>
      <c r="F10980" t="str">
        <f t="shared" si="735"/>
        <v>大安</v>
      </c>
      <c r="G10980" t="str">
        <f t="shared" si="732"/>
        <v>月</v>
      </c>
      <c r="I10980" t="str">
        <f t="shared" si="733"/>
        <v/>
      </c>
    </row>
    <row r="10981" spans="1:9">
      <c r="A10981" s="1">
        <v>47505</v>
      </c>
      <c r="B10981" s="6" t="s">
        <v>63</v>
      </c>
      <c r="C10981" s="7">
        <v>12</v>
      </c>
      <c r="D10981">
        <v>19</v>
      </c>
      <c r="E10981">
        <f t="shared" si="734"/>
        <v>1</v>
      </c>
      <c r="F10981" t="str">
        <f t="shared" si="735"/>
        <v>赤口</v>
      </c>
      <c r="G10981" t="str">
        <f t="shared" si="732"/>
        <v>火</v>
      </c>
      <c r="I10981" t="str">
        <f t="shared" si="733"/>
        <v/>
      </c>
    </row>
    <row r="10982" spans="1:9">
      <c r="A10982" s="1">
        <v>47506</v>
      </c>
      <c r="B10982" s="6" t="s">
        <v>64</v>
      </c>
      <c r="C10982" s="7">
        <v>12</v>
      </c>
      <c r="D10982">
        <v>20</v>
      </c>
      <c r="E10982">
        <f t="shared" si="734"/>
        <v>2</v>
      </c>
      <c r="F10982" t="str">
        <f t="shared" si="735"/>
        <v>先勝</v>
      </c>
      <c r="G10982" t="str">
        <f t="shared" si="732"/>
        <v>水</v>
      </c>
      <c r="I10982" t="str">
        <f t="shared" si="733"/>
        <v/>
      </c>
    </row>
    <row r="10983" spans="1:9">
      <c r="A10983" s="1">
        <v>47507</v>
      </c>
      <c r="B10983" s="6" t="s">
        <v>65</v>
      </c>
      <c r="C10983" s="7">
        <v>12</v>
      </c>
      <c r="D10983">
        <v>21</v>
      </c>
      <c r="E10983">
        <f t="shared" si="734"/>
        <v>3</v>
      </c>
      <c r="F10983" t="str">
        <f t="shared" si="735"/>
        <v>友引</v>
      </c>
      <c r="G10983" t="str">
        <f t="shared" si="732"/>
        <v>木</v>
      </c>
      <c r="I10983" t="str">
        <f t="shared" si="733"/>
        <v/>
      </c>
    </row>
    <row r="10984" spans="1:9">
      <c r="A10984" s="1">
        <v>47508</v>
      </c>
      <c r="B10984" s="6" t="s">
        <v>66</v>
      </c>
      <c r="C10984" s="7">
        <v>12</v>
      </c>
      <c r="D10984">
        <v>22</v>
      </c>
      <c r="E10984">
        <f t="shared" si="734"/>
        <v>4</v>
      </c>
      <c r="F10984" t="str">
        <f t="shared" si="735"/>
        <v>先負</v>
      </c>
      <c r="G10984" t="str">
        <f t="shared" si="732"/>
        <v>金</v>
      </c>
      <c r="I10984" t="str">
        <f t="shared" si="733"/>
        <v/>
      </c>
    </row>
    <row r="10985" spans="1:9">
      <c r="A10985" s="1">
        <v>47509</v>
      </c>
      <c r="B10985" s="6" t="s">
        <v>67</v>
      </c>
      <c r="C10985" s="7">
        <v>12</v>
      </c>
      <c r="D10985">
        <v>23</v>
      </c>
      <c r="E10985">
        <f t="shared" si="734"/>
        <v>5</v>
      </c>
      <c r="F10985" t="str">
        <f t="shared" si="735"/>
        <v>仏滅</v>
      </c>
      <c r="G10985" t="str">
        <f t="shared" si="732"/>
        <v>土</v>
      </c>
      <c r="I10985" t="str">
        <f t="shared" si="733"/>
        <v/>
      </c>
    </row>
    <row r="10986" spans="1:9">
      <c r="A10986" s="1">
        <v>47510</v>
      </c>
      <c r="B10986" s="6" t="s">
        <v>68</v>
      </c>
      <c r="C10986" s="7">
        <v>12</v>
      </c>
      <c r="D10986">
        <v>24</v>
      </c>
      <c r="E10986">
        <f t="shared" si="734"/>
        <v>0</v>
      </c>
      <c r="F10986" t="str">
        <f t="shared" si="735"/>
        <v>大安</v>
      </c>
      <c r="G10986" t="str">
        <f t="shared" si="732"/>
        <v>日</v>
      </c>
      <c r="I10986" t="str">
        <f t="shared" si="733"/>
        <v/>
      </c>
    </row>
    <row r="10987" spans="1:9">
      <c r="A10987" s="1">
        <v>47511</v>
      </c>
      <c r="B10987" s="6" t="s">
        <v>69</v>
      </c>
      <c r="C10987" s="7">
        <v>12</v>
      </c>
      <c r="D10987">
        <v>25</v>
      </c>
      <c r="E10987">
        <f t="shared" si="734"/>
        <v>1</v>
      </c>
      <c r="F10987" t="str">
        <f t="shared" si="735"/>
        <v>赤口</v>
      </c>
      <c r="G10987" t="str">
        <f t="shared" si="732"/>
        <v>月</v>
      </c>
      <c r="I10987" t="str">
        <f t="shared" si="733"/>
        <v/>
      </c>
    </row>
    <row r="10988" spans="1:9">
      <c r="A10988" s="1">
        <v>47512</v>
      </c>
      <c r="B10988" s="6" t="s">
        <v>70</v>
      </c>
      <c r="C10988" s="7">
        <v>12</v>
      </c>
      <c r="D10988">
        <v>26</v>
      </c>
      <c r="E10988">
        <f t="shared" si="734"/>
        <v>2</v>
      </c>
      <c r="F10988" t="str">
        <f t="shared" si="735"/>
        <v>先勝</v>
      </c>
      <c r="G10988" t="str">
        <f t="shared" si="732"/>
        <v>火</v>
      </c>
      <c r="I10988" t="str">
        <f t="shared" si="733"/>
        <v/>
      </c>
    </row>
    <row r="10989" spans="1:9">
      <c r="A10989" s="1">
        <v>47513</v>
      </c>
      <c r="B10989" s="6" t="s">
        <v>71</v>
      </c>
      <c r="C10989" s="7">
        <v>12</v>
      </c>
      <c r="D10989">
        <v>27</v>
      </c>
      <c r="E10989">
        <f t="shared" si="734"/>
        <v>3</v>
      </c>
      <c r="F10989" t="str">
        <f t="shared" si="735"/>
        <v>友引</v>
      </c>
      <c r="G10989" t="str">
        <f t="shared" si="732"/>
        <v>水</v>
      </c>
      <c r="I10989" t="str">
        <f t="shared" si="733"/>
        <v/>
      </c>
    </row>
    <row r="10990" spans="1:9">
      <c r="A10990" s="1">
        <v>47514</v>
      </c>
      <c r="B10990" s="6" t="s">
        <v>72</v>
      </c>
      <c r="C10990" s="7">
        <v>12</v>
      </c>
      <c r="D10990">
        <v>28</v>
      </c>
      <c r="E10990">
        <f t="shared" si="734"/>
        <v>4</v>
      </c>
      <c r="F10990" t="str">
        <f t="shared" si="735"/>
        <v>先負</v>
      </c>
      <c r="G10990" t="str">
        <f t="shared" si="732"/>
        <v>木</v>
      </c>
      <c r="I10990" t="str">
        <f t="shared" si="733"/>
        <v/>
      </c>
    </row>
    <row r="10991" spans="1:9">
      <c r="A10991" s="1">
        <v>47515</v>
      </c>
      <c r="B10991" s="6" t="s">
        <v>73</v>
      </c>
      <c r="C10991" s="7">
        <v>12</v>
      </c>
      <c r="D10991">
        <v>29</v>
      </c>
      <c r="E10991">
        <f t="shared" si="734"/>
        <v>5</v>
      </c>
      <c r="F10991" t="str">
        <f t="shared" si="735"/>
        <v>仏滅</v>
      </c>
      <c r="G10991" t="str">
        <f t="shared" si="732"/>
        <v>金</v>
      </c>
      <c r="I10991" t="str">
        <f t="shared" si="733"/>
        <v/>
      </c>
    </row>
    <row r="10992" spans="1:9">
      <c r="A10992" s="1">
        <v>47516</v>
      </c>
      <c r="B10992" s="6" t="s">
        <v>74</v>
      </c>
      <c r="C10992" s="7">
        <v>12</v>
      </c>
      <c r="D10992">
        <v>30</v>
      </c>
      <c r="E10992">
        <f t="shared" si="734"/>
        <v>0</v>
      </c>
      <c r="F10992" t="str">
        <f t="shared" si="735"/>
        <v>大安</v>
      </c>
      <c r="G10992" t="str">
        <f t="shared" si="732"/>
        <v>土</v>
      </c>
      <c r="I10992" t="str">
        <f t="shared" si="733"/>
        <v/>
      </c>
    </row>
    <row r="10993" spans="1:9">
      <c r="A10993" s="1">
        <v>47517</v>
      </c>
      <c r="B10993" s="6" t="s">
        <v>584</v>
      </c>
      <c r="C10993" s="7">
        <v>1</v>
      </c>
      <c r="D10993">
        <v>1</v>
      </c>
      <c r="E10993">
        <f t="shared" si="734"/>
        <v>2</v>
      </c>
      <c r="F10993" t="str">
        <f t="shared" si="735"/>
        <v>先勝</v>
      </c>
      <c r="G10993" t="str">
        <f t="shared" si="732"/>
        <v>日</v>
      </c>
      <c r="I10993" t="str">
        <f t="shared" si="733"/>
        <v/>
      </c>
    </row>
    <row r="10994" spans="1:9">
      <c r="A10994" s="1">
        <v>47518</v>
      </c>
      <c r="B10994" s="6" t="s">
        <v>76</v>
      </c>
      <c r="C10994" s="7">
        <v>1</v>
      </c>
      <c r="D10994">
        <v>2</v>
      </c>
      <c r="E10994">
        <f t="shared" si="734"/>
        <v>3</v>
      </c>
      <c r="F10994" t="str">
        <f t="shared" si="735"/>
        <v>友引</v>
      </c>
      <c r="G10994" t="str">
        <f t="shared" si="732"/>
        <v>月</v>
      </c>
      <c r="I10994" t="str">
        <f t="shared" si="733"/>
        <v/>
      </c>
    </row>
    <row r="10995" spans="1:9">
      <c r="A10995" s="1">
        <v>47519</v>
      </c>
      <c r="B10995" s="6" t="s">
        <v>77</v>
      </c>
      <c r="C10995" s="7">
        <v>1</v>
      </c>
      <c r="D10995">
        <v>3</v>
      </c>
      <c r="E10995">
        <f t="shared" si="734"/>
        <v>4</v>
      </c>
      <c r="F10995" t="str">
        <f t="shared" si="735"/>
        <v>先負</v>
      </c>
      <c r="G10995" t="str">
        <f t="shared" si="732"/>
        <v>火</v>
      </c>
      <c r="I10995" t="str">
        <f t="shared" si="733"/>
        <v/>
      </c>
    </row>
    <row r="10996" spans="1:9">
      <c r="A10996" s="1">
        <v>47520</v>
      </c>
      <c r="B10996" s="6" t="s">
        <v>78</v>
      </c>
      <c r="C10996" s="7">
        <v>1</v>
      </c>
      <c r="D10996">
        <v>4</v>
      </c>
      <c r="E10996">
        <f t="shared" si="734"/>
        <v>5</v>
      </c>
      <c r="F10996" t="str">
        <f t="shared" si="735"/>
        <v>仏滅</v>
      </c>
      <c r="G10996" t="str">
        <f t="shared" si="732"/>
        <v>水</v>
      </c>
      <c r="I10996" t="str">
        <f t="shared" si="733"/>
        <v/>
      </c>
    </row>
    <row r="10997" spans="1:9">
      <c r="A10997" s="1">
        <v>47521</v>
      </c>
      <c r="B10997" s="6" t="s">
        <v>79</v>
      </c>
      <c r="C10997" s="7">
        <v>1</v>
      </c>
      <c r="D10997">
        <v>5</v>
      </c>
      <c r="E10997">
        <f t="shared" si="734"/>
        <v>0</v>
      </c>
      <c r="F10997" t="str">
        <f t="shared" si="735"/>
        <v>大安</v>
      </c>
      <c r="G10997" t="str">
        <f t="shared" si="732"/>
        <v>木</v>
      </c>
      <c r="I10997" t="str">
        <f t="shared" si="733"/>
        <v/>
      </c>
    </row>
    <row r="10998" spans="1:9">
      <c r="A10998" s="1">
        <v>47522</v>
      </c>
      <c r="B10998" s="6" t="s">
        <v>80</v>
      </c>
      <c r="C10998" s="7">
        <v>1</v>
      </c>
      <c r="D10998">
        <v>6</v>
      </c>
      <c r="E10998">
        <f t="shared" si="734"/>
        <v>1</v>
      </c>
      <c r="F10998" t="str">
        <f t="shared" si="735"/>
        <v>赤口</v>
      </c>
      <c r="G10998" t="str">
        <f t="shared" si="732"/>
        <v>金</v>
      </c>
      <c r="I10998" t="str">
        <f t="shared" si="733"/>
        <v/>
      </c>
    </row>
    <row r="10999" spans="1:9">
      <c r="A10999" s="1">
        <v>47523</v>
      </c>
      <c r="B10999" s="6" t="s">
        <v>81</v>
      </c>
      <c r="C10999" s="7">
        <v>1</v>
      </c>
      <c r="D10999">
        <v>7</v>
      </c>
      <c r="E10999">
        <f t="shared" si="734"/>
        <v>2</v>
      </c>
      <c r="F10999" t="str">
        <f t="shared" si="735"/>
        <v>先勝</v>
      </c>
      <c r="G10999" t="str">
        <f t="shared" si="732"/>
        <v>土</v>
      </c>
      <c r="I10999" t="str">
        <f t="shared" si="733"/>
        <v/>
      </c>
    </row>
    <row r="11000" spans="1:9">
      <c r="A11000" s="1">
        <v>47524</v>
      </c>
      <c r="B11000" s="6" t="s">
        <v>82</v>
      </c>
      <c r="C11000" s="7">
        <v>1</v>
      </c>
      <c r="D11000">
        <v>8</v>
      </c>
      <c r="E11000">
        <f t="shared" si="734"/>
        <v>3</v>
      </c>
      <c r="F11000" t="str">
        <f t="shared" si="735"/>
        <v>友引</v>
      </c>
      <c r="G11000" t="str">
        <f t="shared" si="732"/>
        <v>日</v>
      </c>
      <c r="I11000" t="str">
        <f t="shared" si="733"/>
        <v/>
      </c>
    </row>
    <row r="11001" spans="1:9">
      <c r="A11001" s="1">
        <v>47525</v>
      </c>
      <c r="B11001" s="6" t="s">
        <v>83</v>
      </c>
      <c r="C11001" s="7">
        <v>1</v>
      </c>
      <c r="D11001">
        <v>9</v>
      </c>
      <c r="E11001">
        <f t="shared" si="734"/>
        <v>4</v>
      </c>
      <c r="F11001" t="str">
        <f t="shared" si="735"/>
        <v>先負</v>
      </c>
      <c r="G11001" t="str">
        <f t="shared" si="732"/>
        <v>月</v>
      </c>
      <c r="I11001" t="str">
        <f t="shared" si="733"/>
        <v/>
      </c>
    </row>
    <row r="11002" spans="1:9">
      <c r="A11002" s="1">
        <v>47526</v>
      </c>
      <c r="B11002" s="6" t="s">
        <v>84</v>
      </c>
      <c r="C11002" s="7">
        <v>1</v>
      </c>
      <c r="D11002">
        <v>10</v>
      </c>
      <c r="E11002">
        <f t="shared" si="734"/>
        <v>5</v>
      </c>
      <c r="F11002" t="str">
        <f t="shared" si="735"/>
        <v>仏滅</v>
      </c>
      <c r="G11002" t="str">
        <f t="shared" si="732"/>
        <v>火</v>
      </c>
      <c r="I11002" t="str">
        <f t="shared" si="733"/>
        <v/>
      </c>
    </row>
    <row r="11003" spans="1:9">
      <c r="A11003" s="1">
        <v>47527</v>
      </c>
      <c r="B11003" s="6" t="s">
        <v>85</v>
      </c>
      <c r="C11003" s="7">
        <v>1</v>
      </c>
      <c r="D11003">
        <v>11</v>
      </c>
      <c r="E11003">
        <f t="shared" si="734"/>
        <v>0</v>
      </c>
      <c r="F11003" t="str">
        <f t="shared" si="735"/>
        <v>大安</v>
      </c>
      <c r="G11003" t="str">
        <f t="shared" si="732"/>
        <v>水</v>
      </c>
      <c r="I11003" t="str">
        <f t="shared" si="733"/>
        <v/>
      </c>
    </row>
    <row r="11004" spans="1:9">
      <c r="A11004" s="1">
        <v>47528</v>
      </c>
      <c r="B11004" s="6" t="s">
        <v>86</v>
      </c>
      <c r="C11004" s="7">
        <v>1</v>
      </c>
      <c r="D11004">
        <v>12</v>
      </c>
      <c r="E11004">
        <f t="shared" si="734"/>
        <v>1</v>
      </c>
      <c r="F11004" t="str">
        <f t="shared" si="735"/>
        <v>赤口</v>
      </c>
      <c r="G11004" t="str">
        <f t="shared" si="732"/>
        <v>木</v>
      </c>
      <c r="I11004" t="str">
        <f t="shared" si="733"/>
        <v/>
      </c>
    </row>
    <row r="11005" spans="1:9">
      <c r="A11005" s="1">
        <v>47529</v>
      </c>
      <c r="B11005" s="6" t="s">
        <v>87</v>
      </c>
      <c r="C11005" s="7">
        <v>1</v>
      </c>
      <c r="D11005">
        <v>13</v>
      </c>
      <c r="E11005">
        <f t="shared" si="734"/>
        <v>2</v>
      </c>
      <c r="F11005" t="str">
        <f t="shared" si="735"/>
        <v>先勝</v>
      </c>
      <c r="G11005" t="str">
        <f t="shared" si="732"/>
        <v>金</v>
      </c>
      <c r="I11005" t="str">
        <f t="shared" si="733"/>
        <v/>
      </c>
    </row>
    <row r="11006" spans="1:9">
      <c r="A11006" s="1">
        <v>47530</v>
      </c>
      <c r="B11006" s="6" t="s">
        <v>88</v>
      </c>
      <c r="C11006" s="7">
        <v>1</v>
      </c>
      <c r="D11006">
        <v>14</v>
      </c>
      <c r="E11006">
        <f t="shared" si="734"/>
        <v>3</v>
      </c>
      <c r="F11006" t="str">
        <f t="shared" si="735"/>
        <v>友引</v>
      </c>
      <c r="G11006" t="str">
        <f t="shared" si="732"/>
        <v>土</v>
      </c>
      <c r="I11006" t="str">
        <f t="shared" si="733"/>
        <v/>
      </c>
    </row>
    <row r="11007" spans="1:9">
      <c r="A11007" s="1">
        <v>47531</v>
      </c>
      <c r="B11007" s="6" t="s">
        <v>89</v>
      </c>
      <c r="C11007" s="7">
        <v>1</v>
      </c>
      <c r="D11007">
        <v>15</v>
      </c>
      <c r="E11007">
        <f t="shared" si="734"/>
        <v>4</v>
      </c>
      <c r="F11007" t="str">
        <f t="shared" si="735"/>
        <v>先負</v>
      </c>
      <c r="G11007" t="str">
        <f t="shared" si="732"/>
        <v>日</v>
      </c>
      <c r="I11007" t="str">
        <f t="shared" si="733"/>
        <v/>
      </c>
    </row>
    <row r="11008" spans="1:9">
      <c r="A11008" s="1">
        <v>47532</v>
      </c>
      <c r="B11008" s="6" t="s">
        <v>90</v>
      </c>
      <c r="C11008" s="7">
        <v>1</v>
      </c>
      <c r="D11008">
        <v>16</v>
      </c>
      <c r="E11008">
        <f t="shared" si="734"/>
        <v>5</v>
      </c>
      <c r="F11008" t="str">
        <f t="shared" si="735"/>
        <v>仏滅</v>
      </c>
      <c r="G11008" t="str">
        <f t="shared" si="732"/>
        <v>月</v>
      </c>
      <c r="I11008" t="str">
        <f t="shared" si="733"/>
        <v/>
      </c>
    </row>
    <row r="11009" spans="1:9">
      <c r="A11009" s="1">
        <v>47533</v>
      </c>
      <c r="B11009" s="6" t="s">
        <v>91</v>
      </c>
      <c r="C11009" s="7">
        <v>1</v>
      </c>
      <c r="D11009">
        <v>17</v>
      </c>
      <c r="E11009">
        <f t="shared" si="734"/>
        <v>0</v>
      </c>
      <c r="F11009" t="str">
        <f t="shared" si="735"/>
        <v>大安</v>
      </c>
      <c r="G11009" t="str">
        <f t="shared" si="732"/>
        <v>火</v>
      </c>
      <c r="I11009" t="str">
        <f t="shared" si="733"/>
        <v/>
      </c>
    </row>
    <row r="11010" spans="1:9">
      <c r="A11010" s="1">
        <v>47534</v>
      </c>
      <c r="B11010" s="6" t="s">
        <v>92</v>
      </c>
      <c r="C11010" s="7">
        <v>1</v>
      </c>
      <c r="D11010">
        <v>18</v>
      </c>
      <c r="E11010">
        <f t="shared" si="734"/>
        <v>1</v>
      </c>
      <c r="F11010" t="str">
        <f t="shared" si="735"/>
        <v>赤口</v>
      </c>
      <c r="G11010" t="str">
        <f t="shared" si="732"/>
        <v>水</v>
      </c>
      <c r="I11010" t="str">
        <f t="shared" si="733"/>
        <v/>
      </c>
    </row>
    <row r="11011" spans="1:9">
      <c r="A11011" s="1">
        <v>47535</v>
      </c>
      <c r="B11011" s="6" t="s">
        <v>93</v>
      </c>
      <c r="C11011" s="7">
        <v>1</v>
      </c>
      <c r="D11011">
        <v>19</v>
      </c>
      <c r="E11011">
        <f t="shared" si="734"/>
        <v>2</v>
      </c>
      <c r="F11011" t="str">
        <f t="shared" si="735"/>
        <v>先勝</v>
      </c>
      <c r="G11011" t="str">
        <f t="shared" ref="G11011:G11074" si="736">TEXT(A11011,"aaa")</f>
        <v>木</v>
      </c>
      <c r="I11011" t="str">
        <f t="shared" ref="I11011:I11074" si="737">IF(ISERROR(VLOOKUP(H11011,$K$29:$L$39,2,FALSE)),"",VLOOKUP(H11011,$K$29:$L$39,2,FALSE))</f>
        <v/>
      </c>
    </row>
    <row r="11012" spans="1:9">
      <c r="A11012" s="1">
        <v>47536</v>
      </c>
      <c r="B11012" s="6" t="s">
        <v>94</v>
      </c>
      <c r="C11012" s="7">
        <v>1</v>
      </c>
      <c r="D11012">
        <v>20</v>
      </c>
      <c r="E11012">
        <f t="shared" si="734"/>
        <v>3</v>
      </c>
      <c r="F11012" t="str">
        <f t="shared" si="735"/>
        <v>友引</v>
      </c>
      <c r="G11012" t="str">
        <f t="shared" si="736"/>
        <v>金</v>
      </c>
      <c r="I11012" t="str">
        <f t="shared" si="737"/>
        <v/>
      </c>
    </row>
    <row r="11013" spans="1:9">
      <c r="A11013" s="1">
        <v>47537</v>
      </c>
      <c r="B11013" s="6" t="s">
        <v>95</v>
      </c>
      <c r="C11013" s="7">
        <v>1</v>
      </c>
      <c r="D11013">
        <v>21</v>
      </c>
      <c r="E11013">
        <f t="shared" si="734"/>
        <v>4</v>
      </c>
      <c r="F11013" t="str">
        <f t="shared" si="735"/>
        <v>先負</v>
      </c>
      <c r="G11013" t="str">
        <f t="shared" si="736"/>
        <v>土</v>
      </c>
      <c r="I11013" t="str">
        <f t="shared" si="737"/>
        <v/>
      </c>
    </row>
    <row r="11014" spans="1:9">
      <c r="A11014" s="1">
        <v>47538</v>
      </c>
      <c r="B11014" s="6" t="s">
        <v>96</v>
      </c>
      <c r="C11014" s="7">
        <v>1</v>
      </c>
      <c r="D11014">
        <v>22</v>
      </c>
      <c r="E11014">
        <f t="shared" si="734"/>
        <v>5</v>
      </c>
      <c r="F11014" t="str">
        <f t="shared" si="735"/>
        <v>仏滅</v>
      </c>
      <c r="G11014" t="str">
        <f t="shared" si="736"/>
        <v>日</v>
      </c>
      <c r="I11014" t="str">
        <f t="shared" si="737"/>
        <v/>
      </c>
    </row>
    <row r="11015" spans="1:9">
      <c r="A11015" s="1">
        <v>47539</v>
      </c>
      <c r="B11015" s="6" t="s">
        <v>97</v>
      </c>
      <c r="C11015" s="7">
        <v>1</v>
      </c>
      <c r="D11015">
        <v>23</v>
      </c>
      <c r="E11015">
        <f t="shared" si="734"/>
        <v>0</v>
      </c>
      <c r="F11015" t="str">
        <f t="shared" si="735"/>
        <v>大安</v>
      </c>
      <c r="G11015" t="str">
        <f t="shared" si="736"/>
        <v>月</v>
      </c>
      <c r="I11015" t="str">
        <f t="shared" si="737"/>
        <v/>
      </c>
    </row>
    <row r="11016" spans="1:9">
      <c r="A11016" s="1">
        <v>47540</v>
      </c>
      <c r="B11016" s="6" t="s">
        <v>98</v>
      </c>
      <c r="C11016" s="7">
        <v>1</v>
      </c>
      <c r="D11016">
        <v>24</v>
      </c>
      <c r="E11016">
        <f t="shared" si="734"/>
        <v>1</v>
      </c>
      <c r="F11016" t="str">
        <f t="shared" si="735"/>
        <v>赤口</v>
      </c>
      <c r="G11016" t="str">
        <f t="shared" si="736"/>
        <v>火</v>
      </c>
      <c r="I11016" t="str">
        <f t="shared" si="737"/>
        <v/>
      </c>
    </row>
    <row r="11017" spans="1:9">
      <c r="A11017" s="1">
        <v>47541</v>
      </c>
      <c r="B11017" s="6" t="s">
        <v>99</v>
      </c>
      <c r="C11017" s="7">
        <v>1</v>
      </c>
      <c r="D11017">
        <v>25</v>
      </c>
      <c r="E11017">
        <f t="shared" si="734"/>
        <v>2</v>
      </c>
      <c r="F11017" t="str">
        <f t="shared" si="735"/>
        <v>先勝</v>
      </c>
      <c r="G11017" t="str">
        <f t="shared" si="736"/>
        <v>水</v>
      </c>
      <c r="I11017" t="str">
        <f t="shared" si="737"/>
        <v/>
      </c>
    </row>
    <row r="11018" spans="1:9">
      <c r="A11018" s="1">
        <v>47542</v>
      </c>
      <c r="B11018" s="6" t="s">
        <v>100</v>
      </c>
      <c r="C11018" s="7">
        <v>1</v>
      </c>
      <c r="D11018">
        <v>26</v>
      </c>
      <c r="E11018">
        <f t="shared" si="734"/>
        <v>3</v>
      </c>
      <c r="F11018" t="str">
        <f t="shared" si="735"/>
        <v>友引</v>
      </c>
      <c r="G11018" t="str">
        <f t="shared" si="736"/>
        <v>木</v>
      </c>
      <c r="I11018" t="str">
        <f t="shared" si="737"/>
        <v/>
      </c>
    </row>
    <row r="11019" spans="1:9">
      <c r="A11019" s="1">
        <v>47543</v>
      </c>
      <c r="B11019" s="6" t="s">
        <v>101</v>
      </c>
      <c r="C11019" s="7">
        <v>1</v>
      </c>
      <c r="D11019">
        <v>27</v>
      </c>
      <c r="E11019">
        <f t="shared" si="734"/>
        <v>4</v>
      </c>
      <c r="F11019" t="str">
        <f t="shared" si="735"/>
        <v>先負</v>
      </c>
      <c r="G11019" t="str">
        <f t="shared" si="736"/>
        <v>金</v>
      </c>
      <c r="I11019" t="str">
        <f t="shared" si="737"/>
        <v/>
      </c>
    </row>
    <row r="11020" spans="1:9">
      <c r="A11020" s="1">
        <v>47544</v>
      </c>
      <c r="B11020" s="6" t="s">
        <v>102</v>
      </c>
      <c r="C11020" s="7">
        <v>1</v>
      </c>
      <c r="D11020">
        <v>28</v>
      </c>
      <c r="E11020">
        <f t="shared" ref="E11020:E11083" si="738">MOD(C11020+D11020,6)</f>
        <v>5</v>
      </c>
      <c r="F11020" t="str">
        <f t="shared" ref="F11020:F11083" si="739">VLOOKUP(E11020,$K$18:$L$23,2)</f>
        <v>仏滅</v>
      </c>
      <c r="G11020" t="str">
        <f t="shared" si="736"/>
        <v>土</v>
      </c>
      <c r="I11020" t="str">
        <f t="shared" si="737"/>
        <v/>
      </c>
    </row>
    <row r="11021" spans="1:9">
      <c r="A11021" s="1">
        <v>47545</v>
      </c>
      <c r="B11021" s="6" t="s">
        <v>103</v>
      </c>
      <c r="C11021" s="7">
        <v>1</v>
      </c>
      <c r="D11021">
        <v>29</v>
      </c>
      <c r="E11021">
        <f t="shared" si="738"/>
        <v>0</v>
      </c>
      <c r="F11021" t="str">
        <f t="shared" si="739"/>
        <v>大安</v>
      </c>
      <c r="G11021" t="str">
        <f t="shared" si="736"/>
        <v>日</v>
      </c>
      <c r="I11021" t="str">
        <f t="shared" si="737"/>
        <v/>
      </c>
    </row>
    <row r="11022" spans="1:9">
      <c r="A11022" s="1">
        <v>47546</v>
      </c>
      <c r="B11022" s="6" t="s">
        <v>702</v>
      </c>
      <c r="C11022" s="7">
        <v>2</v>
      </c>
      <c r="D11022">
        <v>1</v>
      </c>
      <c r="E11022">
        <f t="shared" si="738"/>
        <v>3</v>
      </c>
      <c r="F11022" t="str">
        <f t="shared" si="739"/>
        <v>友引</v>
      </c>
      <c r="G11022" t="str">
        <f t="shared" si="736"/>
        <v>月</v>
      </c>
      <c r="I11022" t="str">
        <f t="shared" si="737"/>
        <v/>
      </c>
    </row>
    <row r="11023" spans="1:9">
      <c r="A11023" s="1">
        <v>47547</v>
      </c>
      <c r="B11023" s="6" t="s">
        <v>106</v>
      </c>
      <c r="C11023" s="7">
        <v>2</v>
      </c>
      <c r="D11023">
        <v>2</v>
      </c>
      <c r="E11023">
        <f t="shared" si="738"/>
        <v>4</v>
      </c>
      <c r="F11023" t="str">
        <f t="shared" si="739"/>
        <v>先負</v>
      </c>
      <c r="G11023" t="str">
        <f t="shared" si="736"/>
        <v>火</v>
      </c>
      <c r="I11023" t="str">
        <f t="shared" si="737"/>
        <v/>
      </c>
    </row>
    <row r="11024" spans="1:9">
      <c r="A11024" s="1">
        <v>47548</v>
      </c>
      <c r="B11024" s="6" t="s">
        <v>107</v>
      </c>
      <c r="C11024" s="7">
        <v>2</v>
      </c>
      <c r="D11024">
        <v>3</v>
      </c>
      <c r="E11024">
        <f t="shared" si="738"/>
        <v>5</v>
      </c>
      <c r="F11024" t="str">
        <f t="shared" si="739"/>
        <v>仏滅</v>
      </c>
      <c r="G11024" t="str">
        <f t="shared" si="736"/>
        <v>水</v>
      </c>
      <c r="I11024" t="str">
        <f t="shared" si="737"/>
        <v/>
      </c>
    </row>
    <row r="11025" spans="1:9">
      <c r="A11025" s="1">
        <v>47549</v>
      </c>
      <c r="B11025" s="6" t="s">
        <v>108</v>
      </c>
      <c r="C11025" s="7">
        <v>2</v>
      </c>
      <c r="D11025">
        <v>4</v>
      </c>
      <c r="E11025">
        <f t="shared" si="738"/>
        <v>0</v>
      </c>
      <c r="F11025" t="str">
        <f t="shared" si="739"/>
        <v>大安</v>
      </c>
      <c r="G11025" t="str">
        <f t="shared" si="736"/>
        <v>木</v>
      </c>
      <c r="I11025" t="str">
        <f t="shared" si="737"/>
        <v/>
      </c>
    </row>
    <row r="11026" spans="1:9">
      <c r="A11026" s="1">
        <v>47550</v>
      </c>
      <c r="B11026" s="6" t="s">
        <v>109</v>
      </c>
      <c r="C11026" s="7">
        <v>2</v>
      </c>
      <c r="D11026">
        <v>5</v>
      </c>
      <c r="E11026">
        <f t="shared" si="738"/>
        <v>1</v>
      </c>
      <c r="F11026" t="str">
        <f t="shared" si="739"/>
        <v>赤口</v>
      </c>
      <c r="G11026" t="str">
        <f t="shared" si="736"/>
        <v>金</v>
      </c>
      <c r="I11026" t="str">
        <f t="shared" si="737"/>
        <v/>
      </c>
    </row>
    <row r="11027" spans="1:9">
      <c r="A11027" s="1">
        <v>47551</v>
      </c>
      <c r="B11027" s="6" t="s">
        <v>110</v>
      </c>
      <c r="C11027" s="7">
        <v>2</v>
      </c>
      <c r="D11027">
        <v>6</v>
      </c>
      <c r="E11027">
        <f t="shared" si="738"/>
        <v>2</v>
      </c>
      <c r="F11027" t="str">
        <f t="shared" si="739"/>
        <v>先勝</v>
      </c>
      <c r="G11027" t="str">
        <f t="shared" si="736"/>
        <v>土</v>
      </c>
      <c r="I11027" t="str">
        <f t="shared" si="737"/>
        <v/>
      </c>
    </row>
    <row r="11028" spans="1:9">
      <c r="A11028" s="1">
        <v>47552</v>
      </c>
      <c r="B11028" s="6" t="s">
        <v>111</v>
      </c>
      <c r="C11028" s="7">
        <v>2</v>
      </c>
      <c r="D11028">
        <v>7</v>
      </c>
      <c r="E11028">
        <f t="shared" si="738"/>
        <v>3</v>
      </c>
      <c r="F11028" t="str">
        <f t="shared" si="739"/>
        <v>友引</v>
      </c>
      <c r="G11028" t="str">
        <f t="shared" si="736"/>
        <v>日</v>
      </c>
      <c r="I11028" t="str">
        <f t="shared" si="737"/>
        <v/>
      </c>
    </row>
    <row r="11029" spans="1:9">
      <c r="A11029" s="1">
        <v>47553</v>
      </c>
      <c r="B11029" s="6" t="s">
        <v>112</v>
      </c>
      <c r="C11029" s="7">
        <v>2</v>
      </c>
      <c r="D11029">
        <v>8</v>
      </c>
      <c r="E11029">
        <f t="shared" si="738"/>
        <v>4</v>
      </c>
      <c r="F11029" t="str">
        <f t="shared" si="739"/>
        <v>先負</v>
      </c>
      <c r="G11029" t="str">
        <f t="shared" si="736"/>
        <v>月</v>
      </c>
      <c r="I11029" t="str">
        <f t="shared" si="737"/>
        <v/>
      </c>
    </row>
    <row r="11030" spans="1:9">
      <c r="A11030" s="1">
        <v>47554</v>
      </c>
      <c r="B11030" s="6" t="s">
        <v>113</v>
      </c>
      <c r="C11030" s="7">
        <v>2</v>
      </c>
      <c r="D11030">
        <v>9</v>
      </c>
      <c r="E11030">
        <f t="shared" si="738"/>
        <v>5</v>
      </c>
      <c r="F11030" t="str">
        <f t="shared" si="739"/>
        <v>仏滅</v>
      </c>
      <c r="G11030" t="str">
        <f t="shared" si="736"/>
        <v>火</v>
      </c>
      <c r="I11030" t="str">
        <f t="shared" si="737"/>
        <v/>
      </c>
    </row>
    <row r="11031" spans="1:9">
      <c r="A11031" s="1">
        <v>47555</v>
      </c>
      <c r="B11031" s="6" t="s">
        <v>114</v>
      </c>
      <c r="C11031" s="7">
        <v>2</v>
      </c>
      <c r="D11031">
        <v>10</v>
      </c>
      <c r="E11031">
        <f t="shared" si="738"/>
        <v>0</v>
      </c>
      <c r="F11031" t="str">
        <f t="shared" si="739"/>
        <v>大安</v>
      </c>
      <c r="G11031" t="str">
        <f t="shared" si="736"/>
        <v>水</v>
      </c>
      <c r="I11031" t="str">
        <f t="shared" si="737"/>
        <v/>
      </c>
    </row>
    <row r="11032" spans="1:9">
      <c r="A11032" s="1">
        <v>47556</v>
      </c>
      <c r="B11032" s="6" t="s">
        <v>115</v>
      </c>
      <c r="C11032" s="7">
        <v>2</v>
      </c>
      <c r="D11032">
        <v>11</v>
      </c>
      <c r="E11032">
        <f t="shared" si="738"/>
        <v>1</v>
      </c>
      <c r="F11032" t="str">
        <f t="shared" si="739"/>
        <v>赤口</v>
      </c>
      <c r="G11032" t="str">
        <f t="shared" si="736"/>
        <v>木</v>
      </c>
      <c r="I11032" t="str">
        <f t="shared" si="737"/>
        <v/>
      </c>
    </row>
    <row r="11033" spans="1:9">
      <c r="A11033" s="1">
        <v>47557</v>
      </c>
      <c r="B11033" s="6" t="s">
        <v>116</v>
      </c>
      <c r="C11033" s="7">
        <v>2</v>
      </c>
      <c r="D11033">
        <v>12</v>
      </c>
      <c r="E11033">
        <f t="shared" si="738"/>
        <v>2</v>
      </c>
      <c r="F11033" t="str">
        <f t="shared" si="739"/>
        <v>先勝</v>
      </c>
      <c r="G11033" t="str">
        <f t="shared" si="736"/>
        <v>金</v>
      </c>
      <c r="I11033" t="str">
        <f t="shared" si="737"/>
        <v/>
      </c>
    </row>
    <row r="11034" spans="1:9">
      <c r="A11034" s="1">
        <v>47558</v>
      </c>
      <c r="B11034" s="6" t="s">
        <v>117</v>
      </c>
      <c r="C11034" s="7">
        <v>2</v>
      </c>
      <c r="D11034">
        <v>13</v>
      </c>
      <c r="E11034">
        <f t="shared" si="738"/>
        <v>3</v>
      </c>
      <c r="F11034" t="str">
        <f t="shared" si="739"/>
        <v>友引</v>
      </c>
      <c r="G11034" t="str">
        <f t="shared" si="736"/>
        <v>土</v>
      </c>
      <c r="I11034" t="str">
        <f t="shared" si="737"/>
        <v/>
      </c>
    </row>
    <row r="11035" spans="1:9">
      <c r="A11035" s="1">
        <v>47559</v>
      </c>
      <c r="B11035" s="6" t="s">
        <v>118</v>
      </c>
      <c r="C11035" s="7">
        <v>2</v>
      </c>
      <c r="D11035">
        <v>14</v>
      </c>
      <c r="E11035">
        <f t="shared" si="738"/>
        <v>4</v>
      </c>
      <c r="F11035" t="str">
        <f t="shared" si="739"/>
        <v>先負</v>
      </c>
      <c r="G11035" t="str">
        <f t="shared" si="736"/>
        <v>日</v>
      </c>
      <c r="I11035" t="str">
        <f t="shared" si="737"/>
        <v/>
      </c>
    </row>
    <row r="11036" spans="1:9">
      <c r="A11036" s="1">
        <v>47560</v>
      </c>
      <c r="B11036" s="6" t="s">
        <v>119</v>
      </c>
      <c r="C11036" s="7">
        <v>2</v>
      </c>
      <c r="D11036">
        <v>15</v>
      </c>
      <c r="E11036">
        <f t="shared" si="738"/>
        <v>5</v>
      </c>
      <c r="F11036" t="str">
        <f t="shared" si="739"/>
        <v>仏滅</v>
      </c>
      <c r="G11036" t="str">
        <f t="shared" si="736"/>
        <v>月</v>
      </c>
      <c r="I11036" t="str">
        <f t="shared" si="737"/>
        <v/>
      </c>
    </row>
    <row r="11037" spans="1:9">
      <c r="A11037" s="1">
        <v>47561</v>
      </c>
      <c r="B11037" s="6" t="s">
        <v>120</v>
      </c>
      <c r="C11037" s="7">
        <v>2</v>
      </c>
      <c r="D11037">
        <v>16</v>
      </c>
      <c r="E11037">
        <f t="shared" si="738"/>
        <v>0</v>
      </c>
      <c r="F11037" t="str">
        <f t="shared" si="739"/>
        <v>大安</v>
      </c>
      <c r="G11037" t="str">
        <f t="shared" si="736"/>
        <v>火</v>
      </c>
      <c r="I11037" t="str">
        <f t="shared" si="737"/>
        <v/>
      </c>
    </row>
    <row r="11038" spans="1:9">
      <c r="A11038" s="1">
        <v>47562</v>
      </c>
      <c r="B11038" s="6" t="s">
        <v>121</v>
      </c>
      <c r="C11038" s="7">
        <v>2</v>
      </c>
      <c r="D11038">
        <v>17</v>
      </c>
      <c r="E11038">
        <f t="shared" si="738"/>
        <v>1</v>
      </c>
      <c r="F11038" t="str">
        <f t="shared" si="739"/>
        <v>赤口</v>
      </c>
      <c r="G11038" t="str">
        <f t="shared" si="736"/>
        <v>水</v>
      </c>
      <c r="I11038" t="str">
        <f t="shared" si="737"/>
        <v/>
      </c>
    </row>
    <row r="11039" spans="1:9">
      <c r="A11039" s="1">
        <v>47563</v>
      </c>
      <c r="B11039" s="6" t="s">
        <v>122</v>
      </c>
      <c r="C11039" s="7">
        <v>2</v>
      </c>
      <c r="D11039">
        <v>18</v>
      </c>
      <c r="E11039">
        <f t="shared" si="738"/>
        <v>2</v>
      </c>
      <c r="F11039" t="str">
        <f t="shared" si="739"/>
        <v>先勝</v>
      </c>
      <c r="G11039" t="str">
        <f t="shared" si="736"/>
        <v>木</v>
      </c>
      <c r="I11039" t="str">
        <f t="shared" si="737"/>
        <v/>
      </c>
    </row>
    <row r="11040" spans="1:9">
      <c r="A11040" s="1">
        <v>47564</v>
      </c>
      <c r="B11040" s="6" t="s">
        <v>123</v>
      </c>
      <c r="C11040" s="7">
        <v>2</v>
      </c>
      <c r="D11040">
        <v>19</v>
      </c>
      <c r="E11040">
        <f t="shared" si="738"/>
        <v>3</v>
      </c>
      <c r="F11040" t="str">
        <f t="shared" si="739"/>
        <v>友引</v>
      </c>
      <c r="G11040" t="str">
        <f t="shared" si="736"/>
        <v>金</v>
      </c>
      <c r="I11040" t="str">
        <f t="shared" si="737"/>
        <v/>
      </c>
    </row>
    <row r="11041" spans="1:9">
      <c r="A11041" s="1">
        <v>47565</v>
      </c>
      <c r="B11041" s="6" t="s">
        <v>124</v>
      </c>
      <c r="C11041" s="7">
        <v>2</v>
      </c>
      <c r="D11041">
        <v>20</v>
      </c>
      <c r="E11041">
        <f t="shared" si="738"/>
        <v>4</v>
      </c>
      <c r="F11041" t="str">
        <f t="shared" si="739"/>
        <v>先負</v>
      </c>
      <c r="G11041" t="str">
        <f t="shared" si="736"/>
        <v>土</v>
      </c>
      <c r="I11041" t="str">
        <f t="shared" si="737"/>
        <v/>
      </c>
    </row>
    <row r="11042" spans="1:9">
      <c r="A11042" s="1">
        <v>47566</v>
      </c>
      <c r="B11042" s="6" t="s">
        <v>125</v>
      </c>
      <c r="C11042" s="7">
        <v>2</v>
      </c>
      <c r="D11042">
        <v>21</v>
      </c>
      <c r="E11042">
        <f t="shared" si="738"/>
        <v>5</v>
      </c>
      <c r="F11042" t="str">
        <f t="shared" si="739"/>
        <v>仏滅</v>
      </c>
      <c r="G11042" t="str">
        <f t="shared" si="736"/>
        <v>日</v>
      </c>
      <c r="I11042" t="str">
        <f t="shared" si="737"/>
        <v/>
      </c>
    </row>
    <row r="11043" spans="1:9">
      <c r="A11043" s="1">
        <v>47567</v>
      </c>
      <c r="B11043" s="6" t="s">
        <v>126</v>
      </c>
      <c r="C11043" s="7">
        <v>2</v>
      </c>
      <c r="D11043">
        <v>22</v>
      </c>
      <c r="E11043">
        <f t="shared" si="738"/>
        <v>0</v>
      </c>
      <c r="F11043" t="str">
        <f t="shared" si="739"/>
        <v>大安</v>
      </c>
      <c r="G11043" t="str">
        <f t="shared" si="736"/>
        <v>月</v>
      </c>
      <c r="I11043" t="str">
        <f t="shared" si="737"/>
        <v/>
      </c>
    </row>
    <row r="11044" spans="1:9">
      <c r="A11044" s="1">
        <v>47568</v>
      </c>
      <c r="B11044" s="6" t="s">
        <v>127</v>
      </c>
      <c r="C11044" s="7">
        <v>2</v>
      </c>
      <c r="D11044">
        <v>23</v>
      </c>
      <c r="E11044">
        <f t="shared" si="738"/>
        <v>1</v>
      </c>
      <c r="F11044" t="str">
        <f t="shared" si="739"/>
        <v>赤口</v>
      </c>
      <c r="G11044" t="str">
        <f t="shared" si="736"/>
        <v>火</v>
      </c>
      <c r="I11044" t="str">
        <f t="shared" si="737"/>
        <v/>
      </c>
    </row>
    <row r="11045" spans="1:9">
      <c r="A11045" s="1">
        <v>47569</v>
      </c>
      <c r="B11045" s="6" t="s">
        <v>128</v>
      </c>
      <c r="C11045" s="7">
        <v>2</v>
      </c>
      <c r="D11045">
        <v>24</v>
      </c>
      <c r="E11045">
        <f t="shared" si="738"/>
        <v>2</v>
      </c>
      <c r="F11045" t="str">
        <f t="shared" si="739"/>
        <v>先勝</v>
      </c>
      <c r="G11045" t="str">
        <f t="shared" si="736"/>
        <v>水</v>
      </c>
      <c r="I11045" t="str">
        <f t="shared" si="737"/>
        <v/>
      </c>
    </row>
    <row r="11046" spans="1:9">
      <c r="A11046" s="1">
        <v>47570</v>
      </c>
      <c r="B11046" s="6" t="s">
        <v>129</v>
      </c>
      <c r="C11046" s="7">
        <v>2</v>
      </c>
      <c r="D11046">
        <v>25</v>
      </c>
      <c r="E11046">
        <f t="shared" si="738"/>
        <v>3</v>
      </c>
      <c r="F11046" t="str">
        <f t="shared" si="739"/>
        <v>友引</v>
      </c>
      <c r="G11046" t="str">
        <f t="shared" si="736"/>
        <v>木</v>
      </c>
      <c r="I11046" t="str">
        <f t="shared" si="737"/>
        <v/>
      </c>
    </row>
    <row r="11047" spans="1:9">
      <c r="A11047" s="1">
        <v>47571</v>
      </c>
      <c r="B11047" s="6" t="s">
        <v>130</v>
      </c>
      <c r="C11047" s="7">
        <v>2</v>
      </c>
      <c r="D11047">
        <v>26</v>
      </c>
      <c r="E11047">
        <f t="shared" si="738"/>
        <v>4</v>
      </c>
      <c r="F11047" t="str">
        <f t="shared" si="739"/>
        <v>先負</v>
      </c>
      <c r="G11047" t="str">
        <f t="shared" si="736"/>
        <v>金</v>
      </c>
      <c r="I11047" t="str">
        <f t="shared" si="737"/>
        <v/>
      </c>
    </row>
    <row r="11048" spans="1:9">
      <c r="A11048" s="1">
        <v>47572</v>
      </c>
      <c r="B11048" s="6" t="s">
        <v>131</v>
      </c>
      <c r="C11048" s="7">
        <v>2</v>
      </c>
      <c r="D11048">
        <v>27</v>
      </c>
      <c r="E11048">
        <f t="shared" si="738"/>
        <v>5</v>
      </c>
      <c r="F11048" t="str">
        <f t="shared" si="739"/>
        <v>仏滅</v>
      </c>
      <c r="G11048" t="str">
        <f t="shared" si="736"/>
        <v>土</v>
      </c>
      <c r="I11048" t="str">
        <f t="shared" si="737"/>
        <v/>
      </c>
    </row>
    <row r="11049" spans="1:9">
      <c r="A11049" s="1">
        <v>47573</v>
      </c>
      <c r="B11049" s="6" t="s">
        <v>132</v>
      </c>
      <c r="C11049" s="7">
        <v>2</v>
      </c>
      <c r="D11049">
        <v>28</v>
      </c>
      <c r="E11049">
        <f t="shared" si="738"/>
        <v>0</v>
      </c>
      <c r="F11049" t="str">
        <f t="shared" si="739"/>
        <v>大安</v>
      </c>
      <c r="G11049" t="str">
        <f t="shared" si="736"/>
        <v>日</v>
      </c>
      <c r="I11049" t="str">
        <f t="shared" si="737"/>
        <v/>
      </c>
    </row>
    <row r="11050" spans="1:9">
      <c r="A11050" s="1">
        <v>47574</v>
      </c>
      <c r="B11050" s="6" t="s">
        <v>133</v>
      </c>
      <c r="C11050" s="7">
        <v>2</v>
      </c>
      <c r="D11050">
        <v>29</v>
      </c>
      <c r="E11050">
        <f t="shared" si="738"/>
        <v>1</v>
      </c>
      <c r="F11050" t="str">
        <f t="shared" si="739"/>
        <v>赤口</v>
      </c>
      <c r="G11050" t="str">
        <f t="shared" si="736"/>
        <v>月</v>
      </c>
      <c r="I11050" t="str">
        <f t="shared" si="737"/>
        <v/>
      </c>
    </row>
    <row r="11051" spans="1:9">
      <c r="A11051" s="1">
        <v>47575</v>
      </c>
      <c r="B11051" s="6" t="s">
        <v>134</v>
      </c>
      <c r="C11051" s="7">
        <v>2</v>
      </c>
      <c r="D11051">
        <v>30</v>
      </c>
      <c r="E11051">
        <f t="shared" si="738"/>
        <v>2</v>
      </c>
      <c r="F11051" t="str">
        <f t="shared" si="739"/>
        <v>先勝</v>
      </c>
      <c r="G11051" t="str">
        <f t="shared" si="736"/>
        <v>火</v>
      </c>
      <c r="I11051" t="str">
        <f t="shared" si="737"/>
        <v/>
      </c>
    </row>
    <row r="11052" spans="1:9">
      <c r="A11052" s="1">
        <v>47576</v>
      </c>
      <c r="B11052" s="6" t="s">
        <v>578</v>
      </c>
      <c r="C11052" s="7">
        <v>3</v>
      </c>
      <c r="D11052">
        <v>1</v>
      </c>
      <c r="E11052">
        <f t="shared" si="738"/>
        <v>4</v>
      </c>
      <c r="F11052" t="str">
        <f t="shared" si="739"/>
        <v>先負</v>
      </c>
      <c r="G11052" t="str">
        <f t="shared" si="736"/>
        <v>水</v>
      </c>
      <c r="I11052" t="str">
        <f t="shared" si="737"/>
        <v/>
      </c>
    </row>
    <row r="11053" spans="1:9">
      <c r="A11053" s="1">
        <v>47577</v>
      </c>
      <c r="B11053" s="6" t="s">
        <v>136</v>
      </c>
      <c r="C11053" s="7">
        <v>3</v>
      </c>
      <c r="D11053">
        <v>2</v>
      </c>
      <c r="E11053">
        <f t="shared" si="738"/>
        <v>5</v>
      </c>
      <c r="F11053" t="str">
        <f t="shared" si="739"/>
        <v>仏滅</v>
      </c>
      <c r="G11053" t="str">
        <f t="shared" si="736"/>
        <v>木</v>
      </c>
      <c r="I11053" t="str">
        <f t="shared" si="737"/>
        <v/>
      </c>
    </row>
    <row r="11054" spans="1:9">
      <c r="A11054" s="1">
        <v>47578</v>
      </c>
      <c r="B11054" s="6" t="s">
        <v>137</v>
      </c>
      <c r="C11054" s="7">
        <v>3</v>
      </c>
      <c r="D11054">
        <v>3</v>
      </c>
      <c r="E11054">
        <f t="shared" si="738"/>
        <v>0</v>
      </c>
      <c r="F11054" t="str">
        <f t="shared" si="739"/>
        <v>大安</v>
      </c>
      <c r="G11054" t="str">
        <f t="shared" si="736"/>
        <v>金</v>
      </c>
      <c r="I11054" t="str">
        <f t="shared" si="737"/>
        <v/>
      </c>
    </row>
    <row r="11055" spans="1:9">
      <c r="A11055" s="1">
        <v>47579</v>
      </c>
      <c r="B11055" s="6" t="s">
        <v>138</v>
      </c>
      <c r="C11055" s="7">
        <v>3</v>
      </c>
      <c r="D11055">
        <v>4</v>
      </c>
      <c r="E11055">
        <f t="shared" si="738"/>
        <v>1</v>
      </c>
      <c r="F11055" t="str">
        <f t="shared" si="739"/>
        <v>赤口</v>
      </c>
      <c r="G11055" t="str">
        <f t="shared" si="736"/>
        <v>土</v>
      </c>
      <c r="I11055" t="str">
        <f t="shared" si="737"/>
        <v/>
      </c>
    </row>
    <row r="11056" spans="1:9">
      <c r="A11056" s="1">
        <v>47580</v>
      </c>
      <c r="B11056" s="6" t="s">
        <v>139</v>
      </c>
      <c r="C11056" s="7">
        <v>3</v>
      </c>
      <c r="D11056">
        <v>5</v>
      </c>
      <c r="E11056">
        <f t="shared" si="738"/>
        <v>2</v>
      </c>
      <c r="F11056" t="str">
        <f t="shared" si="739"/>
        <v>先勝</v>
      </c>
      <c r="G11056" t="str">
        <f t="shared" si="736"/>
        <v>日</v>
      </c>
      <c r="I11056" t="str">
        <f t="shared" si="737"/>
        <v/>
      </c>
    </row>
    <row r="11057" spans="1:9">
      <c r="A11057" s="1">
        <v>47581</v>
      </c>
      <c r="B11057" s="6" t="s">
        <v>140</v>
      </c>
      <c r="C11057" s="7">
        <v>3</v>
      </c>
      <c r="D11057">
        <v>6</v>
      </c>
      <c r="E11057">
        <f t="shared" si="738"/>
        <v>3</v>
      </c>
      <c r="F11057" t="str">
        <f t="shared" si="739"/>
        <v>友引</v>
      </c>
      <c r="G11057" t="str">
        <f t="shared" si="736"/>
        <v>月</v>
      </c>
      <c r="I11057" t="str">
        <f t="shared" si="737"/>
        <v/>
      </c>
    </row>
    <row r="11058" spans="1:9">
      <c r="A11058" s="1">
        <v>47582</v>
      </c>
      <c r="B11058" s="6" t="s">
        <v>141</v>
      </c>
      <c r="C11058" s="7">
        <v>3</v>
      </c>
      <c r="D11058">
        <v>7</v>
      </c>
      <c r="E11058">
        <f t="shared" si="738"/>
        <v>4</v>
      </c>
      <c r="F11058" t="str">
        <f t="shared" si="739"/>
        <v>先負</v>
      </c>
      <c r="G11058" t="str">
        <f t="shared" si="736"/>
        <v>火</v>
      </c>
      <c r="I11058" t="str">
        <f t="shared" si="737"/>
        <v/>
      </c>
    </row>
    <row r="11059" spans="1:9">
      <c r="A11059" s="1">
        <v>47583</v>
      </c>
      <c r="B11059" s="6" t="s">
        <v>142</v>
      </c>
      <c r="C11059" s="7">
        <v>3</v>
      </c>
      <c r="D11059">
        <v>8</v>
      </c>
      <c r="E11059">
        <f t="shared" si="738"/>
        <v>5</v>
      </c>
      <c r="F11059" t="str">
        <f t="shared" si="739"/>
        <v>仏滅</v>
      </c>
      <c r="G11059" t="str">
        <f t="shared" si="736"/>
        <v>水</v>
      </c>
      <c r="I11059" t="str">
        <f t="shared" si="737"/>
        <v/>
      </c>
    </row>
    <row r="11060" spans="1:9">
      <c r="A11060" s="1">
        <v>47584</v>
      </c>
      <c r="B11060" s="6" t="s">
        <v>143</v>
      </c>
      <c r="C11060" s="7">
        <v>3</v>
      </c>
      <c r="D11060">
        <v>9</v>
      </c>
      <c r="E11060">
        <f t="shared" si="738"/>
        <v>0</v>
      </c>
      <c r="F11060" t="str">
        <f t="shared" si="739"/>
        <v>大安</v>
      </c>
      <c r="G11060" t="str">
        <f t="shared" si="736"/>
        <v>木</v>
      </c>
      <c r="I11060" t="str">
        <f t="shared" si="737"/>
        <v/>
      </c>
    </row>
    <row r="11061" spans="1:9">
      <c r="A11061" s="1">
        <v>47585</v>
      </c>
      <c r="B11061" s="6" t="s">
        <v>144</v>
      </c>
      <c r="C11061" s="7">
        <v>3</v>
      </c>
      <c r="D11061">
        <v>10</v>
      </c>
      <c r="E11061">
        <f t="shared" si="738"/>
        <v>1</v>
      </c>
      <c r="F11061" t="str">
        <f t="shared" si="739"/>
        <v>赤口</v>
      </c>
      <c r="G11061" t="str">
        <f t="shared" si="736"/>
        <v>金</v>
      </c>
      <c r="I11061" t="str">
        <f t="shared" si="737"/>
        <v/>
      </c>
    </row>
    <row r="11062" spans="1:9">
      <c r="A11062" s="1">
        <v>47586</v>
      </c>
      <c r="B11062" s="6" t="s">
        <v>145</v>
      </c>
      <c r="C11062" s="7">
        <v>3</v>
      </c>
      <c r="D11062">
        <v>11</v>
      </c>
      <c r="E11062">
        <f t="shared" si="738"/>
        <v>2</v>
      </c>
      <c r="F11062" t="str">
        <f t="shared" si="739"/>
        <v>先勝</v>
      </c>
      <c r="G11062" t="str">
        <f t="shared" si="736"/>
        <v>土</v>
      </c>
      <c r="I11062" t="str">
        <f t="shared" si="737"/>
        <v/>
      </c>
    </row>
    <row r="11063" spans="1:9">
      <c r="A11063" s="1">
        <v>47587</v>
      </c>
      <c r="B11063" s="6" t="s">
        <v>146</v>
      </c>
      <c r="C11063" s="7">
        <v>3</v>
      </c>
      <c r="D11063">
        <v>12</v>
      </c>
      <c r="E11063">
        <f t="shared" si="738"/>
        <v>3</v>
      </c>
      <c r="F11063" t="str">
        <f t="shared" si="739"/>
        <v>友引</v>
      </c>
      <c r="G11063" t="str">
        <f t="shared" si="736"/>
        <v>日</v>
      </c>
      <c r="I11063" t="str">
        <f t="shared" si="737"/>
        <v/>
      </c>
    </row>
    <row r="11064" spans="1:9">
      <c r="A11064" s="1">
        <v>47588</v>
      </c>
      <c r="B11064" s="6" t="s">
        <v>147</v>
      </c>
      <c r="C11064" s="7">
        <v>3</v>
      </c>
      <c r="D11064">
        <v>13</v>
      </c>
      <c r="E11064">
        <f t="shared" si="738"/>
        <v>4</v>
      </c>
      <c r="F11064" t="str">
        <f t="shared" si="739"/>
        <v>先負</v>
      </c>
      <c r="G11064" t="str">
        <f t="shared" si="736"/>
        <v>月</v>
      </c>
      <c r="I11064" t="str">
        <f t="shared" si="737"/>
        <v/>
      </c>
    </row>
    <row r="11065" spans="1:9">
      <c r="A11065" s="1">
        <v>47589</v>
      </c>
      <c r="B11065" s="6" t="s">
        <v>148</v>
      </c>
      <c r="C11065" s="7">
        <v>3</v>
      </c>
      <c r="D11065">
        <v>14</v>
      </c>
      <c r="E11065">
        <f t="shared" si="738"/>
        <v>5</v>
      </c>
      <c r="F11065" t="str">
        <f t="shared" si="739"/>
        <v>仏滅</v>
      </c>
      <c r="G11065" t="str">
        <f t="shared" si="736"/>
        <v>火</v>
      </c>
      <c r="I11065" t="str">
        <f t="shared" si="737"/>
        <v/>
      </c>
    </row>
    <row r="11066" spans="1:9">
      <c r="A11066" s="1">
        <v>47590</v>
      </c>
      <c r="B11066" s="6" t="s">
        <v>149</v>
      </c>
      <c r="C11066" s="7">
        <v>3</v>
      </c>
      <c r="D11066">
        <v>15</v>
      </c>
      <c r="E11066">
        <f t="shared" si="738"/>
        <v>0</v>
      </c>
      <c r="F11066" t="str">
        <f t="shared" si="739"/>
        <v>大安</v>
      </c>
      <c r="G11066" t="str">
        <f t="shared" si="736"/>
        <v>水</v>
      </c>
      <c r="I11066" t="str">
        <f t="shared" si="737"/>
        <v/>
      </c>
    </row>
    <row r="11067" spans="1:9">
      <c r="A11067" s="1">
        <v>47591</v>
      </c>
      <c r="B11067" s="6" t="s">
        <v>150</v>
      </c>
      <c r="C11067" s="7">
        <v>3</v>
      </c>
      <c r="D11067">
        <v>16</v>
      </c>
      <c r="E11067">
        <f t="shared" si="738"/>
        <v>1</v>
      </c>
      <c r="F11067" t="str">
        <f t="shared" si="739"/>
        <v>赤口</v>
      </c>
      <c r="G11067" t="str">
        <f t="shared" si="736"/>
        <v>木</v>
      </c>
      <c r="I11067" t="str">
        <f t="shared" si="737"/>
        <v/>
      </c>
    </row>
    <row r="11068" spans="1:9">
      <c r="A11068" s="1">
        <v>47592</v>
      </c>
      <c r="B11068" s="6" t="s">
        <v>151</v>
      </c>
      <c r="C11068" s="7">
        <v>3</v>
      </c>
      <c r="D11068">
        <v>17</v>
      </c>
      <c r="E11068">
        <f t="shared" si="738"/>
        <v>2</v>
      </c>
      <c r="F11068" t="str">
        <f t="shared" si="739"/>
        <v>先勝</v>
      </c>
      <c r="G11068" t="str">
        <f t="shared" si="736"/>
        <v>金</v>
      </c>
      <c r="I11068" t="str">
        <f t="shared" si="737"/>
        <v/>
      </c>
    </row>
    <row r="11069" spans="1:9">
      <c r="A11069" s="1">
        <v>47593</v>
      </c>
      <c r="B11069" s="6" t="s">
        <v>152</v>
      </c>
      <c r="C11069" s="7">
        <v>3</v>
      </c>
      <c r="D11069">
        <v>18</v>
      </c>
      <c r="E11069">
        <f t="shared" si="738"/>
        <v>3</v>
      </c>
      <c r="F11069" t="str">
        <f t="shared" si="739"/>
        <v>友引</v>
      </c>
      <c r="G11069" t="str">
        <f t="shared" si="736"/>
        <v>土</v>
      </c>
      <c r="I11069" t="str">
        <f t="shared" si="737"/>
        <v/>
      </c>
    </row>
    <row r="11070" spans="1:9">
      <c r="A11070" s="1">
        <v>47594</v>
      </c>
      <c r="B11070" s="6" t="s">
        <v>153</v>
      </c>
      <c r="C11070" s="7">
        <v>3</v>
      </c>
      <c r="D11070">
        <v>19</v>
      </c>
      <c r="E11070">
        <f t="shared" si="738"/>
        <v>4</v>
      </c>
      <c r="F11070" t="str">
        <f t="shared" si="739"/>
        <v>先負</v>
      </c>
      <c r="G11070" t="str">
        <f t="shared" si="736"/>
        <v>日</v>
      </c>
      <c r="I11070" t="str">
        <f t="shared" si="737"/>
        <v/>
      </c>
    </row>
    <row r="11071" spans="1:9">
      <c r="A11071" s="1">
        <v>47595</v>
      </c>
      <c r="B11071" s="6" t="s">
        <v>154</v>
      </c>
      <c r="C11071" s="7">
        <v>3</v>
      </c>
      <c r="D11071">
        <v>20</v>
      </c>
      <c r="E11071">
        <f t="shared" si="738"/>
        <v>5</v>
      </c>
      <c r="F11071" t="str">
        <f t="shared" si="739"/>
        <v>仏滅</v>
      </c>
      <c r="G11071" t="str">
        <f t="shared" si="736"/>
        <v>月</v>
      </c>
      <c r="I11071" t="str">
        <f t="shared" si="737"/>
        <v/>
      </c>
    </row>
    <row r="11072" spans="1:9">
      <c r="A11072" s="1">
        <v>47596</v>
      </c>
      <c r="B11072" s="6" t="s">
        <v>155</v>
      </c>
      <c r="C11072" s="7">
        <v>3</v>
      </c>
      <c r="D11072">
        <v>21</v>
      </c>
      <c r="E11072">
        <f t="shared" si="738"/>
        <v>0</v>
      </c>
      <c r="F11072" t="str">
        <f t="shared" si="739"/>
        <v>大安</v>
      </c>
      <c r="G11072" t="str">
        <f t="shared" si="736"/>
        <v>火</v>
      </c>
      <c r="I11072" t="str">
        <f t="shared" si="737"/>
        <v/>
      </c>
    </row>
    <row r="11073" spans="1:9">
      <c r="A11073" s="1">
        <v>47597</v>
      </c>
      <c r="B11073" s="6" t="s">
        <v>156</v>
      </c>
      <c r="C11073" s="7">
        <v>3</v>
      </c>
      <c r="D11073">
        <v>22</v>
      </c>
      <c r="E11073">
        <f t="shared" si="738"/>
        <v>1</v>
      </c>
      <c r="F11073" t="str">
        <f t="shared" si="739"/>
        <v>赤口</v>
      </c>
      <c r="G11073" t="str">
        <f t="shared" si="736"/>
        <v>水</v>
      </c>
      <c r="I11073" t="str">
        <f t="shared" si="737"/>
        <v/>
      </c>
    </row>
    <row r="11074" spans="1:9">
      <c r="A11074" s="1">
        <v>47598</v>
      </c>
      <c r="B11074" s="6" t="s">
        <v>157</v>
      </c>
      <c r="C11074" s="7">
        <v>3</v>
      </c>
      <c r="D11074">
        <v>23</v>
      </c>
      <c r="E11074">
        <f t="shared" si="738"/>
        <v>2</v>
      </c>
      <c r="F11074" t="str">
        <f t="shared" si="739"/>
        <v>先勝</v>
      </c>
      <c r="G11074" t="str">
        <f t="shared" si="736"/>
        <v>木</v>
      </c>
      <c r="I11074" t="str">
        <f t="shared" si="737"/>
        <v/>
      </c>
    </row>
    <row r="11075" spans="1:9">
      <c r="A11075" s="1">
        <v>47599</v>
      </c>
      <c r="B11075" s="6" t="s">
        <v>158</v>
      </c>
      <c r="C11075" s="7">
        <v>3</v>
      </c>
      <c r="D11075">
        <v>24</v>
      </c>
      <c r="E11075">
        <f t="shared" si="738"/>
        <v>3</v>
      </c>
      <c r="F11075" t="str">
        <f t="shared" si="739"/>
        <v>友引</v>
      </c>
      <c r="G11075" t="str">
        <f t="shared" ref="G11075:G11138" si="740">TEXT(A11075,"aaa")</f>
        <v>金</v>
      </c>
      <c r="I11075" t="str">
        <f t="shared" ref="I11075:I11138" si="741">IF(ISERROR(VLOOKUP(H11075,$K$29:$L$39,2,FALSE)),"",VLOOKUP(H11075,$K$29:$L$39,2,FALSE))</f>
        <v/>
      </c>
    </row>
    <row r="11076" spans="1:9">
      <c r="A11076" s="1">
        <v>47600</v>
      </c>
      <c r="B11076" s="6" t="s">
        <v>159</v>
      </c>
      <c r="C11076" s="7">
        <v>3</v>
      </c>
      <c r="D11076">
        <v>25</v>
      </c>
      <c r="E11076">
        <f t="shared" si="738"/>
        <v>4</v>
      </c>
      <c r="F11076" t="str">
        <f t="shared" si="739"/>
        <v>先負</v>
      </c>
      <c r="G11076" t="str">
        <f t="shared" si="740"/>
        <v>土</v>
      </c>
      <c r="I11076" t="str">
        <f t="shared" si="741"/>
        <v/>
      </c>
    </row>
    <row r="11077" spans="1:9">
      <c r="A11077" s="1">
        <v>47601</v>
      </c>
      <c r="B11077" s="6" t="s">
        <v>160</v>
      </c>
      <c r="C11077" s="7">
        <v>3</v>
      </c>
      <c r="D11077">
        <v>26</v>
      </c>
      <c r="E11077">
        <f t="shared" si="738"/>
        <v>5</v>
      </c>
      <c r="F11077" t="str">
        <f t="shared" si="739"/>
        <v>仏滅</v>
      </c>
      <c r="G11077" t="str">
        <f t="shared" si="740"/>
        <v>日</v>
      </c>
      <c r="I11077" t="str">
        <f t="shared" si="741"/>
        <v/>
      </c>
    </row>
    <row r="11078" spans="1:9">
      <c r="A11078" s="1">
        <v>47602</v>
      </c>
      <c r="B11078" s="6" t="s">
        <v>161</v>
      </c>
      <c r="C11078" s="7">
        <v>3</v>
      </c>
      <c r="D11078">
        <v>27</v>
      </c>
      <c r="E11078">
        <f t="shared" si="738"/>
        <v>0</v>
      </c>
      <c r="F11078" t="str">
        <f t="shared" si="739"/>
        <v>大安</v>
      </c>
      <c r="G11078" t="str">
        <f t="shared" si="740"/>
        <v>月</v>
      </c>
      <c r="I11078" t="str">
        <f t="shared" si="741"/>
        <v/>
      </c>
    </row>
    <row r="11079" spans="1:9">
      <c r="A11079" s="1">
        <v>47603</v>
      </c>
      <c r="B11079" s="6" t="s">
        <v>162</v>
      </c>
      <c r="C11079" s="7">
        <v>3</v>
      </c>
      <c r="D11079">
        <v>28</v>
      </c>
      <c r="E11079">
        <f t="shared" si="738"/>
        <v>1</v>
      </c>
      <c r="F11079" t="str">
        <f t="shared" si="739"/>
        <v>赤口</v>
      </c>
      <c r="G11079" t="str">
        <f t="shared" si="740"/>
        <v>火</v>
      </c>
      <c r="I11079" t="str">
        <f t="shared" si="741"/>
        <v/>
      </c>
    </row>
    <row r="11080" spans="1:9">
      <c r="A11080" s="1">
        <v>47604</v>
      </c>
      <c r="B11080" s="6" t="s">
        <v>163</v>
      </c>
      <c r="C11080" s="7">
        <v>3</v>
      </c>
      <c r="D11080">
        <v>29</v>
      </c>
      <c r="E11080">
        <f t="shared" si="738"/>
        <v>2</v>
      </c>
      <c r="F11080" t="str">
        <f t="shared" si="739"/>
        <v>先勝</v>
      </c>
      <c r="G11080" t="str">
        <f t="shared" si="740"/>
        <v>水</v>
      </c>
      <c r="I11080" t="str">
        <f t="shared" si="741"/>
        <v/>
      </c>
    </row>
    <row r="11081" spans="1:9">
      <c r="A11081" s="1">
        <v>47605</v>
      </c>
      <c r="B11081" s="6" t="s">
        <v>586</v>
      </c>
      <c r="C11081" s="7">
        <v>4</v>
      </c>
      <c r="D11081">
        <v>1</v>
      </c>
      <c r="E11081">
        <f t="shared" si="738"/>
        <v>5</v>
      </c>
      <c r="F11081" t="str">
        <f t="shared" si="739"/>
        <v>仏滅</v>
      </c>
      <c r="G11081" t="str">
        <f t="shared" si="740"/>
        <v>木</v>
      </c>
      <c r="I11081" t="str">
        <f t="shared" si="741"/>
        <v/>
      </c>
    </row>
    <row r="11082" spans="1:9">
      <c r="A11082" s="1">
        <v>47606</v>
      </c>
      <c r="B11082" s="6" t="s">
        <v>165</v>
      </c>
      <c r="C11082" s="7">
        <v>4</v>
      </c>
      <c r="D11082">
        <v>2</v>
      </c>
      <c r="E11082">
        <f t="shared" si="738"/>
        <v>0</v>
      </c>
      <c r="F11082" t="str">
        <f t="shared" si="739"/>
        <v>大安</v>
      </c>
      <c r="G11082" t="str">
        <f t="shared" si="740"/>
        <v>金</v>
      </c>
      <c r="I11082" t="str">
        <f t="shared" si="741"/>
        <v/>
      </c>
    </row>
    <row r="11083" spans="1:9">
      <c r="A11083" s="1">
        <v>47607</v>
      </c>
      <c r="B11083" s="6" t="s">
        <v>166</v>
      </c>
      <c r="C11083" s="7">
        <v>4</v>
      </c>
      <c r="D11083">
        <v>3</v>
      </c>
      <c r="E11083">
        <f t="shared" si="738"/>
        <v>1</v>
      </c>
      <c r="F11083" t="str">
        <f t="shared" si="739"/>
        <v>赤口</v>
      </c>
      <c r="G11083" t="str">
        <f t="shared" si="740"/>
        <v>土</v>
      </c>
      <c r="I11083" t="str">
        <f t="shared" si="741"/>
        <v/>
      </c>
    </row>
    <row r="11084" spans="1:9">
      <c r="A11084" s="1">
        <v>47608</v>
      </c>
      <c r="B11084" s="6" t="s">
        <v>167</v>
      </c>
      <c r="C11084" s="7">
        <v>4</v>
      </c>
      <c r="D11084">
        <v>4</v>
      </c>
      <c r="E11084">
        <f t="shared" ref="E11084:E11147" si="742">MOD(C11084+D11084,6)</f>
        <v>2</v>
      </c>
      <c r="F11084" t="str">
        <f t="shared" ref="F11084:F11147" si="743">VLOOKUP(E11084,$K$18:$L$23,2)</f>
        <v>先勝</v>
      </c>
      <c r="G11084" t="str">
        <f t="shared" si="740"/>
        <v>日</v>
      </c>
      <c r="I11084" t="str">
        <f t="shared" si="741"/>
        <v/>
      </c>
    </row>
    <row r="11085" spans="1:9">
      <c r="A11085" s="1">
        <v>47609</v>
      </c>
      <c r="B11085" s="6" t="s">
        <v>168</v>
      </c>
      <c r="C11085" s="7">
        <v>4</v>
      </c>
      <c r="D11085">
        <v>5</v>
      </c>
      <c r="E11085">
        <f t="shared" si="742"/>
        <v>3</v>
      </c>
      <c r="F11085" t="str">
        <f t="shared" si="743"/>
        <v>友引</v>
      </c>
      <c r="G11085" t="str">
        <f t="shared" si="740"/>
        <v>月</v>
      </c>
      <c r="I11085" t="str">
        <f t="shared" si="741"/>
        <v/>
      </c>
    </row>
    <row r="11086" spans="1:9">
      <c r="A11086" s="1">
        <v>47610</v>
      </c>
      <c r="B11086" s="6" t="s">
        <v>169</v>
      </c>
      <c r="C11086" s="7">
        <v>4</v>
      </c>
      <c r="D11086">
        <v>6</v>
      </c>
      <c r="E11086">
        <f t="shared" si="742"/>
        <v>4</v>
      </c>
      <c r="F11086" t="str">
        <f t="shared" si="743"/>
        <v>先負</v>
      </c>
      <c r="G11086" t="str">
        <f t="shared" si="740"/>
        <v>火</v>
      </c>
      <c r="I11086" t="str">
        <f t="shared" si="741"/>
        <v/>
      </c>
    </row>
    <row r="11087" spans="1:9">
      <c r="A11087" s="1">
        <v>47611</v>
      </c>
      <c r="B11087" s="6" t="s">
        <v>170</v>
      </c>
      <c r="C11087" s="7">
        <v>4</v>
      </c>
      <c r="D11087">
        <v>7</v>
      </c>
      <c r="E11087">
        <f t="shared" si="742"/>
        <v>5</v>
      </c>
      <c r="F11087" t="str">
        <f t="shared" si="743"/>
        <v>仏滅</v>
      </c>
      <c r="G11087" t="str">
        <f t="shared" si="740"/>
        <v>水</v>
      </c>
      <c r="I11087" t="str">
        <f t="shared" si="741"/>
        <v/>
      </c>
    </row>
    <row r="11088" spans="1:9">
      <c r="A11088" s="1">
        <v>47612</v>
      </c>
      <c r="B11088" s="6" t="s">
        <v>171</v>
      </c>
      <c r="C11088" s="7">
        <v>4</v>
      </c>
      <c r="D11088">
        <v>8</v>
      </c>
      <c r="E11088">
        <f t="shared" si="742"/>
        <v>0</v>
      </c>
      <c r="F11088" t="str">
        <f t="shared" si="743"/>
        <v>大安</v>
      </c>
      <c r="G11088" t="str">
        <f t="shared" si="740"/>
        <v>木</v>
      </c>
      <c r="I11088" t="str">
        <f t="shared" si="741"/>
        <v/>
      </c>
    </row>
    <row r="11089" spans="1:9">
      <c r="A11089" s="1">
        <v>47613</v>
      </c>
      <c r="B11089" s="6" t="s">
        <v>172</v>
      </c>
      <c r="C11089" s="7">
        <v>4</v>
      </c>
      <c r="D11089">
        <v>9</v>
      </c>
      <c r="E11089">
        <f t="shared" si="742"/>
        <v>1</v>
      </c>
      <c r="F11089" t="str">
        <f t="shared" si="743"/>
        <v>赤口</v>
      </c>
      <c r="G11089" t="str">
        <f t="shared" si="740"/>
        <v>金</v>
      </c>
      <c r="I11089" t="str">
        <f t="shared" si="741"/>
        <v/>
      </c>
    </row>
    <row r="11090" spans="1:9">
      <c r="A11090" s="1">
        <v>47614</v>
      </c>
      <c r="B11090" s="6" t="s">
        <v>173</v>
      </c>
      <c r="C11090" s="7">
        <v>4</v>
      </c>
      <c r="D11090">
        <v>10</v>
      </c>
      <c r="E11090">
        <f t="shared" si="742"/>
        <v>2</v>
      </c>
      <c r="F11090" t="str">
        <f t="shared" si="743"/>
        <v>先勝</v>
      </c>
      <c r="G11090" t="str">
        <f t="shared" si="740"/>
        <v>土</v>
      </c>
      <c r="I11090" t="str">
        <f t="shared" si="741"/>
        <v/>
      </c>
    </row>
    <row r="11091" spans="1:9">
      <c r="A11091" s="1">
        <v>47615</v>
      </c>
      <c r="B11091" s="6" t="s">
        <v>174</v>
      </c>
      <c r="C11091" s="7">
        <v>4</v>
      </c>
      <c r="D11091">
        <v>11</v>
      </c>
      <c r="E11091">
        <f t="shared" si="742"/>
        <v>3</v>
      </c>
      <c r="F11091" t="str">
        <f t="shared" si="743"/>
        <v>友引</v>
      </c>
      <c r="G11091" t="str">
        <f t="shared" si="740"/>
        <v>日</v>
      </c>
      <c r="I11091" t="str">
        <f t="shared" si="741"/>
        <v/>
      </c>
    </row>
    <row r="11092" spans="1:9">
      <c r="A11092" s="1">
        <v>47616</v>
      </c>
      <c r="B11092" s="6" t="s">
        <v>175</v>
      </c>
      <c r="C11092" s="7">
        <v>4</v>
      </c>
      <c r="D11092">
        <v>12</v>
      </c>
      <c r="E11092">
        <f t="shared" si="742"/>
        <v>4</v>
      </c>
      <c r="F11092" t="str">
        <f t="shared" si="743"/>
        <v>先負</v>
      </c>
      <c r="G11092" t="str">
        <f t="shared" si="740"/>
        <v>月</v>
      </c>
      <c r="I11092" t="str">
        <f t="shared" si="741"/>
        <v/>
      </c>
    </row>
    <row r="11093" spans="1:9">
      <c r="A11093" s="1">
        <v>47617</v>
      </c>
      <c r="B11093" s="6" t="s">
        <v>176</v>
      </c>
      <c r="C11093" s="7">
        <v>4</v>
      </c>
      <c r="D11093">
        <v>13</v>
      </c>
      <c r="E11093">
        <f t="shared" si="742"/>
        <v>5</v>
      </c>
      <c r="F11093" t="str">
        <f t="shared" si="743"/>
        <v>仏滅</v>
      </c>
      <c r="G11093" t="str">
        <f t="shared" si="740"/>
        <v>火</v>
      </c>
      <c r="I11093" t="str">
        <f t="shared" si="741"/>
        <v/>
      </c>
    </row>
    <row r="11094" spans="1:9">
      <c r="A11094" s="1">
        <v>47618</v>
      </c>
      <c r="B11094" s="6" t="s">
        <v>177</v>
      </c>
      <c r="C11094" s="7">
        <v>4</v>
      </c>
      <c r="D11094">
        <v>14</v>
      </c>
      <c r="E11094">
        <f t="shared" si="742"/>
        <v>0</v>
      </c>
      <c r="F11094" t="str">
        <f t="shared" si="743"/>
        <v>大安</v>
      </c>
      <c r="G11094" t="str">
        <f t="shared" si="740"/>
        <v>水</v>
      </c>
      <c r="I11094" t="str">
        <f t="shared" si="741"/>
        <v/>
      </c>
    </row>
    <row r="11095" spans="1:9">
      <c r="A11095" s="1">
        <v>47619</v>
      </c>
      <c r="B11095" s="6" t="s">
        <v>178</v>
      </c>
      <c r="C11095" s="7">
        <v>4</v>
      </c>
      <c r="D11095">
        <v>15</v>
      </c>
      <c r="E11095">
        <f t="shared" si="742"/>
        <v>1</v>
      </c>
      <c r="F11095" t="str">
        <f t="shared" si="743"/>
        <v>赤口</v>
      </c>
      <c r="G11095" t="str">
        <f t="shared" si="740"/>
        <v>木</v>
      </c>
      <c r="I11095" t="str">
        <f t="shared" si="741"/>
        <v/>
      </c>
    </row>
    <row r="11096" spans="1:9">
      <c r="A11096" s="1">
        <v>47620</v>
      </c>
      <c r="B11096" s="6" t="s">
        <v>179</v>
      </c>
      <c r="C11096" s="7">
        <v>4</v>
      </c>
      <c r="D11096">
        <v>16</v>
      </c>
      <c r="E11096">
        <f t="shared" si="742"/>
        <v>2</v>
      </c>
      <c r="F11096" t="str">
        <f t="shared" si="743"/>
        <v>先勝</v>
      </c>
      <c r="G11096" t="str">
        <f t="shared" si="740"/>
        <v>金</v>
      </c>
      <c r="I11096" t="str">
        <f t="shared" si="741"/>
        <v/>
      </c>
    </row>
    <row r="11097" spans="1:9">
      <c r="A11097" s="1">
        <v>47621</v>
      </c>
      <c r="B11097" s="6" t="s">
        <v>180</v>
      </c>
      <c r="C11097" s="7">
        <v>4</v>
      </c>
      <c r="D11097">
        <v>17</v>
      </c>
      <c r="E11097">
        <f t="shared" si="742"/>
        <v>3</v>
      </c>
      <c r="F11097" t="str">
        <f t="shared" si="743"/>
        <v>友引</v>
      </c>
      <c r="G11097" t="str">
        <f t="shared" si="740"/>
        <v>土</v>
      </c>
      <c r="I11097" t="str">
        <f t="shared" si="741"/>
        <v/>
      </c>
    </row>
    <row r="11098" spans="1:9">
      <c r="A11098" s="1">
        <v>47622</v>
      </c>
      <c r="B11098" s="6" t="s">
        <v>181</v>
      </c>
      <c r="C11098" s="7">
        <v>4</v>
      </c>
      <c r="D11098">
        <v>18</v>
      </c>
      <c r="E11098">
        <f t="shared" si="742"/>
        <v>4</v>
      </c>
      <c r="F11098" t="str">
        <f t="shared" si="743"/>
        <v>先負</v>
      </c>
      <c r="G11098" t="str">
        <f t="shared" si="740"/>
        <v>日</v>
      </c>
      <c r="I11098" t="str">
        <f t="shared" si="741"/>
        <v/>
      </c>
    </row>
    <row r="11099" spans="1:9">
      <c r="A11099" s="1">
        <v>47623</v>
      </c>
      <c r="B11099" s="6" t="s">
        <v>182</v>
      </c>
      <c r="C11099" s="7">
        <v>4</v>
      </c>
      <c r="D11099">
        <v>19</v>
      </c>
      <c r="E11099">
        <f t="shared" si="742"/>
        <v>5</v>
      </c>
      <c r="F11099" t="str">
        <f t="shared" si="743"/>
        <v>仏滅</v>
      </c>
      <c r="G11099" t="str">
        <f t="shared" si="740"/>
        <v>月</v>
      </c>
      <c r="I11099" t="str">
        <f t="shared" si="741"/>
        <v/>
      </c>
    </row>
    <row r="11100" spans="1:9">
      <c r="A11100" s="1">
        <v>47624</v>
      </c>
      <c r="B11100" s="6" t="s">
        <v>183</v>
      </c>
      <c r="C11100" s="7">
        <v>4</v>
      </c>
      <c r="D11100">
        <v>20</v>
      </c>
      <c r="E11100">
        <f t="shared" si="742"/>
        <v>0</v>
      </c>
      <c r="F11100" t="str">
        <f t="shared" si="743"/>
        <v>大安</v>
      </c>
      <c r="G11100" t="str">
        <f t="shared" si="740"/>
        <v>火</v>
      </c>
      <c r="I11100" t="str">
        <f t="shared" si="741"/>
        <v/>
      </c>
    </row>
    <row r="11101" spans="1:9">
      <c r="A11101" s="1">
        <v>47625</v>
      </c>
      <c r="B11101" s="6" t="s">
        <v>184</v>
      </c>
      <c r="C11101" s="7">
        <v>4</v>
      </c>
      <c r="D11101">
        <v>21</v>
      </c>
      <c r="E11101">
        <f t="shared" si="742"/>
        <v>1</v>
      </c>
      <c r="F11101" t="str">
        <f t="shared" si="743"/>
        <v>赤口</v>
      </c>
      <c r="G11101" t="str">
        <f t="shared" si="740"/>
        <v>水</v>
      </c>
      <c r="I11101" t="str">
        <f t="shared" si="741"/>
        <v/>
      </c>
    </row>
    <row r="11102" spans="1:9">
      <c r="A11102" s="1">
        <v>47626</v>
      </c>
      <c r="B11102" s="6" t="s">
        <v>185</v>
      </c>
      <c r="C11102" s="7">
        <v>4</v>
      </c>
      <c r="D11102">
        <v>22</v>
      </c>
      <c r="E11102">
        <f t="shared" si="742"/>
        <v>2</v>
      </c>
      <c r="F11102" t="str">
        <f t="shared" si="743"/>
        <v>先勝</v>
      </c>
      <c r="G11102" t="str">
        <f t="shared" si="740"/>
        <v>木</v>
      </c>
      <c r="I11102" t="str">
        <f t="shared" si="741"/>
        <v/>
      </c>
    </row>
    <row r="11103" spans="1:9">
      <c r="A11103" s="1">
        <v>47627</v>
      </c>
      <c r="B11103" s="6" t="s">
        <v>186</v>
      </c>
      <c r="C11103" s="7">
        <v>4</v>
      </c>
      <c r="D11103">
        <v>23</v>
      </c>
      <c r="E11103">
        <f t="shared" si="742"/>
        <v>3</v>
      </c>
      <c r="F11103" t="str">
        <f t="shared" si="743"/>
        <v>友引</v>
      </c>
      <c r="G11103" t="str">
        <f t="shared" si="740"/>
        <v>金</v>
      </c>
      <c r="I11103" t="str">
        <f t="shared" si="741"/>
        <v/>
      </c>
    </row>
    <row r="11104" spans="1:9">
      <c r="A11104" s="1">
        <v>47628</v>
      </c>
      <c r="B11104" s="6" t="s">
        <v>187</v>
      </c>
      <c r="C11104" s="7">
        <v>4</v>
      </c>
      <c r="D11104">
        <v>24</v>
      </c>
      <c r="E11104">
        <f t="shared" si="742"/>
        <v>4</v>
      </c>
      <c r="F11104" t="str">
        <f t="shared" si="743"/>
        <v>先負</v>
      </c>
      <c r="G11104" t="str">
        <f t="shared" si="740"/>
        <v>土</v>
      </c>
      <c r="I11104" t="str">
        <f t="shared" si="741"/>
        <v/>
      </c>
    </row>
    <row r="11105" spans="1:9">
      <c r="A11105" s="1">
        <v>47629</v>
      </c>
      <c r="B11105" s="6" t="s">
        <v>188</v>
      </c>
      <c r="C11105" s="7">
        <v>4</v>
      </c>
      <c r="D11105">
        <v>25</v>
      </c>
      <c r="E11105">
        <f t="shared" si="742"/>
        <v>5</v>
      </c>
      <c r="F11105" t="str">
        <f t="shared" si="743"/>
        <v>仏滅</v>
      </c>
      <c r="G11105" t="str">
        <f t="shared" si="740"/>
        <v>日</v>
      </c>
      <c r="I11105" t="str">
        <f t="shared" si="741"/>
        <v/>
      </c>
    </row>
    <row r="11106" spans="1:9">
      <c r="A11106" s="1">
        <v>47630</v>
      </c>
      <c r="B11106" s="6" t="s">
        <v>189</v>
      </c>
      <c r="C11106" s="7">
        <v>4</v>
      </c>
      <c r="D11106">
        <v>26</v>
      </c>
      <c r="E11106">
        <f t="shared" si="742"/>
        <v>0</v>
      </c>
      <c r="F11106" t="str">
        <f t="shared" si="743"/>
        <v>大安</v>
      </c>
      <c r="G11106" t="str">
        <f t="shared" si="740"/>
        <v>月</v>
      </c>
      <c r="I11106" t="str">
        <f t="shared" si="741"/>
        <v/>
      </c>
    </row>
    <row r="11107" spans="1:9">
      <c r="A11107" s="1">
        <v>47631</v>
      </c>
      <c r="B11107" s="6" t="s">
        <v>190</v>
      </c>
      <c r="C11107" s="7">
        <v>4</v>
      </c>
      <c r="D11107">
        <v>27</v>
      </c>
      <c r="E11107">
        <f t="shared" si="742"/>
        <v>1</v>
      </c>
      <c r="F11107" t="str">
        <f t="shared" si="743"/>
        <v>赤口</v>
      </c>
      <c r="G11107" t="str">
        <f t="shared" si="740"/>
        <v>火</v>
      </c>
      <c r="I11107" t="str">
        <f t="shared" si="741"/>
        <v/>
      </c>
    </row>
    <row r="11108" spans="1:9">
      <c r="A11108" s="1">
        <v>47632</v>
      </c>
      <c r="B11108" s="6" t="s">
        <v>191</v>
      </c>
      <c r="C11108" s="7">
        <v>4</v>
      </c>
      <c r="D11108">
        <v>28</v>
      </c>
      <c r="E11108">
        <f t="shared" si="742"/>
        <v>2</v>
      </c>
      <c r="F11108" t="str">
        <f t="shared" si="743"/>
        <v>先勝</v>
      </c>
      <c r="G11108" t="str">
        <f t="shared" si="740"/>
        <v>水</v>
      </c>
      <c r="I11108" t="str">
        <f t="shared" si="741"/>
        <v/>
      </c>
    </row>
    <row r="11109" spans="1:9">
      <c r="A11109" s="1">
        <v>47633</v>
      </c>
      <c r="B11109" s="6" t="s">
        <v>192</v>
      </c>
      <c r="C11109" s="7">
        <v>4</v>
      </c>
      <c r="D11109">
        <v>29</v>
      </c>
      <c r="E11109">
        <f t="shared" si="742"/>
        <v>3</v>
      </c>
      <c r="F11109" t="str">
        <f t="shared" si="743"/>
        <v>友引</v>
      </c>
      <c r="G11109" t="str">
        <f t="shared" si="740"/>
        <v>木</v>
      </c>
      <c r="I11109" t="str">
        <f t="shared" si="741"/>
        <v/>
      </c>
    </row>
    <row r="11110" spans="1:9">
      <c r="A11110" s="1">
        <v>47634</v>
      </c>
      <c r="B11110" s="6" t="s">
        <v>193</v>
      </c>
      <c r="C11110" s="7">
        <v>4</v>
      </c>
      <c r="D11110">
        <v>30</v>
      </c>
      <c r="E11110">
        <f t="shared" si="742"/>
        <v>4</v>
      </c>
      <c r="F11110" t="str">
        <f t="shared" si="743"/>
        <v>先負</v>
      </c>
      <c r="G11110" t="str">
        <f t="shared" si="740"/>
        <v>金</v>
      </c>
      <c r="I11110" t="str">
        <f t="shared" si="741"/>
        <v/>
      </c>
    </row>
    <row r="11111" spans="1:9">
      <c r="A11111" s="1">
        <v>47635</v>
      </c>
      <c r="B11111" s="6" t="s">
        <v>537</v>
      </c>
      <c r="C11111" s="7">
        <v>5</v>
      </c>
      <c r="D11111">
        <v>1</v>
      </c>
      <c r="E11111">
        <f t="shared" si="742"/>
        <v>0</v>
      </c>
      <c r="F11111" t="str">
        <f t="shared" si="743"/>
        <v>大安</v>
      </c>
      <c r="G11111" t="str">
        <f t="shared" si="740"/>
        <v>土</v>
      </c>
      <c r="I11111" t="str">
        <f t="shared" si="741"/>
        <v/>
      </c>
    </row>
    <row r="11112" spans="1:9">
      <c r="A11112" s="1">
        <v>47636</v>
      </c>
      <c r="B11112" s="6" t="s">
        <v>195</v>
      </c>
      <c r="C11112" s="7">
        <v>5</v>
      </c>
      <c r="D11112">
        <v>2</v>
      </c>
      <c r="E11112">
        <f t="shared" si="742"/>
        <v>1</v>
      </c>
      <c r="F11112" t="str">
        <f t="shared" si="743"/>
        <v>赤口</v>
      </c>
      <c r="G11112" t="str">
        <f t="shared" si="740"/>
        <v>日</v>
      </c>
      <c r="I11112" t="str">
        <f t="shared" si="741"/>
        <v/>
      </c>
    </row>
    <row r="11113" spans="1:9">
      <c r="A11113" s="1">
        <v>47637</v>
      </c>
      <c r="B11113" s="6" t="s">
        <v>196</v>
      </c>
      <c r="C11113" s="7">
        <v>5</v>
      </c>
      <c r="D11113">
        <v>3</v>
      </c>
      <c r="E11113">
        <f t="shared" si="742"/>
        <v>2</v>
      </c>
      <c r="F11113" t="str">
        <f t="shared" si="743"/>
        <v>先勝</v>
      </c>
      <c r="G11113" t="str">
        <f t="shared" si="740"/>
        <v>月</v>
      </c>
      <c r="I11113" t="str">
        <f t="shared" si="741"/>
        <v/>
      </c>
    </row>
    <row r="11114" spans="1:9">
      <c r="A11114" s="1">
        <v>47638</v>
      </c>
      <c r="B11114" s="6" t="s">
        <v>197</v>
      </c>
      <c r="C11114" s="7">
        <v>5</v>
      </c>
      <c r="D11114">
        <v>4</v>
      </c>
      <c r="E11114">
        <f t="shared" si="742"/>
        <v>3</v>
      </c>
      <c r="F11114" t="str">
        <f t="shared" si="743"/>
        <v>友引</v>
      </c>
      <c r="G11114" t="str">
        <f t="shared" si="740"/>
        <v>火</v>
      </c>
      <c r="I11114" t="str">
        <f t="shared" si="741"/>
        <v/>
      </c>
    </row>
    <row r="11115" spans="1:9">
      <c r="A11115" s="1">
        <v>47639</v>
      </c>
      <c r="B11115" s="6" t="s">
        <v>198</v>
      </c>
      <c r="C11115" s="7">
        <v>5</v>
      </c>
      <c r="D11115">
        <v>5</v>
      </c>
      <c r="E11115">
        <f t="shared" si="742"/>
        <v>4</v>
      </c>
      <c r="F11115" t="str">
        <f t="shared" si="743"/>
        <v>先負</v>
      </c>
      <c r="G11115" t="str">
        <f t="shared" si="740"/>
        <v>水</v>
      </c>
      <c r="I11115" t="str">
        <f t="shared" si="741"/>
        <v/>
      </c>
    </row>
    <row r="11116" spans="1:9">
      <c r="A11116" s="1">
        <v>47640</v>
      </c>
      <c r="B11116" s="6" t="s">
        <v>199</v>
      </c>
      <c r="C11116" s="7">
        <v>5</v>
      </c>
      <c r="D11116">
        <v>6</v>
      </c>
      <c r="E11116">
        <f t="shared" si="742"/>
        <v>5</v>
      </c>
      <c r="F11116" t="str">
        <f t="shared" si="743"/>
        <v>仏滅</v>
      </c>
      <c r="G11116" t="str">
        <f t="shared" si="740"/>
        <v>木</v>
      </c>
      <c r="I11116" t="str">
        <f t="shared" si="741"/>
        <v/>
      </c>
    </row>
    <row r="11117" spans="1:9">
      <c r="A11117" s="1">
        <v>47641</v>
      </c>
      <c r="B11117" s="6" t="s">
        <v>200</v>
      </c>
      <c r="C11117" s="7">
        <v>5</v>
      </c>
      <c r="D11117">
        <v>7</v>
      </c>
      <c r="E11117">
        <f t="shared" si="742"/>
        <v>0</v>
      </c>
      <c r="F11117" t="str">
        <f t="shared" si="743"/>
        <v>大安</v>
      </c>
      <c r="G11117" t="str">
        <f t="shared" si="740"/>
        <v>金</v>
      </c>
      <c r="I11117" t="str">
        <f t="shared" si="741"/>
        <v/>
      </c>
    </row>
    <row r="11118" spans="1:9">
      <c r="A11118" s="1">
        <v>47642</v>
      </c>
      <c r="B11118" s="6" t="s">
        <v>201</v>
      </c>
      <c r="C11118" s="7">
        <v>5</v>
      </c>
      <c r="D11118">
        <v>8</v>
      </c>
      <c r="E11118">
        <f t="shared" si="742"/>
        <v>1</v>
      </c>
      <c r="F11118" t="str">
        <f t="shared" si="743"/>
        <v>赤口</v>
      </c>
      <c r="G11118" t="str">
        <f t="shared" si="740"/>
        <v>土</v>
      </c>
      <c r="I11118" t="str">
        <f t="shared" si="741"/>
        <v/>
      </c>
    </row>
    <row r="11119" spans="1:9">
      <c r="A11119" s="1">
        <v>47643</v>
      </c>
      <c r="B11119" s="6" t="s">
        <v>202</v>
      </c>
      <c r="C11119" s="7">
        <v>5</v>
      </c>
      <c r="D11119">
        <v>9</v>
      </c>
      <c r="E11119">
        <f t="shared" si="742"/>
        <v>2</v>
      </c>
      <c r="F11119" t="str">
        <f t="shared" si="743"/>
        <v>先勝</v>
      </c>
      <c r="G11119" t="str">
        <f t="shared" si="740"/>
        <v>日</v>
      </c>
      <c r="I11119" t="str">
        <f t="shared" si="741"/>
        <v/>
      </c>
    </row>
    <row r="11120" spans="1:9">
      <c r="A11120" s="1">
        <v>47644</v>
      </c>
      <c r="B11120" s="6" t="s">
        <v>203</v>
      </c>
      <c r="C11120" s="7">
        <v>5</v>
      </c>
      <c r="D11120">
        <v>10</v>
      </c>
      <c r="E11120">
        <f t="shared" si="742"/>
        <v>3</v>
      </c>
      <c r="F11120" t="str">
        <f t="shared" si="743"/>
        <v>友引</v>
      </c>
      <c r="G11120" t="str">
        <f t="shared" si="740"/>
        <v>月</v>
      </c>
      <c r="I11120" t="str">
        <f t="shared" si="741"/>
        <v/>
      </c>
    </row>
    <row r="11121" spans="1:9">
      <c r="A11121" s="1">
        <v>47645</v>
      </c>
      <c r="B11121" s="6" t="s">
        <v>204</v>
      </c>
      <c r="C11121" s="7">
        <v>5</v>
      </c>
      <c r="D11121">
        <v>11</v>
      </c>
      <c r="E11121">
        <f t="shared" si="742"/>
        <v>4</v>
      </c>
      <c r="F11121" t="str">
        <f t="shared" si="743"/>
        <v>先負</v>
      </c>
      <c r="G11121" t="str">
        <f t="shared" si="740"/>
        <v>火</v>
      </c>
      <c r="I11121" t="str">
        <f t="shared" si="741"/>
        <v/>
      </c>
    </row>
    <row r="11122" spans="1:9">
      <c r="A11122" s="1">
        <v>47646</v>
      </c>
      <c r="B11122" s="6" t="s">
        <v>205</v>
      </c>
      <c r="C11122" s="7">
        <v>5</v>
      </c>
      <c r="D11122">
        <v>12</v>
      </c>
      <c r="E11122">
        <f t="shared" si="742"/>
        <v>5</v>
      </c>
      <c r="F11122" t="str">
        <f t="shared" si="743"/>
        <v>仏滅</v>
      </c>
      <c r="G11122" t="str">
        <f t="shared" si="740"/>
        <v>水</v>
      </c>
      <c r="I11122" t="str">
        <f t="shared" si="741"/>
        <v/>
      </c>
    </row>
    <row r="11123" spans="1:9">
      <c r="A11123" s="1">
        <v>47647</v>
      </c>
      <c r="B11123" s="6" t="s">
        <v>206</v>
      </c>
      <c r="C11123" s="7">
        <v>5</v>
      </c>
      <c r="D11123">
        <v>13</v>
      </c>
      <c r="E11123">
        <f t="shared" si="742"/>
        <v>0</v>
      </c>
      <c r="F11123" t="str">
        <f t="shared" si="743"/>
        <v>大安</v>
      </c>
      <c r="G11123" t="str">
        <f t="shared" si="740"/>
        <v>木</v>
      </c>
      <c r="I11123" t="str">
        <f t="shared" si="741"/>
        <v/>
      </c>
    </row>
    <row r="11124" spans="1:9">
      <c r="A11124" s="1">
        <v>47648</v>
      </c>
      <c r="B11124" s="6" t="s">
        <v>207</v>
      </c>
      <c r="C11124" s="7">
        <v>5</v>
      </c>
      <c r="D11124">
        <v>14</v>
      </c>
      <c r="E11124">
        <f t="shared" si="742"/>
        <v>1</v>
      </c>
      <c r="F11124" t="str">
        <f t="shared" si="743"/>
        <v>赤口</v>
      </c>
      <c r="G11124" t="str">
        <f t="shared" si="740"/>
        <v>金</v>
      </c>
      <c r="I11124" t="str">
        <f t="shared" si="741"/>
        <v/>
      </c>
    </row>
    <row r="11125" spans="1:9">
      <c r="A11125" s="1">
        <v>47649</v>
      </c>
      <c r="B11125" s="6" t="s">
        <v>208</v>
      </c>
      <c r="C11125" s="7">
        <v>5</v>
      </c>
      <c r="D11125">
        <v>15</v>
      </c>
      <c r="E11125">
        <f t="shared" si="742"/>
        <v>2</v>
      </c>
      <c r="F11125" t="str">
        <f t="shared" si="743"/>
        <v>先勝</v>
      </c>
      <c r="G11125" t="str">
        <f t="shared" si="740"/>
        <v>土</v>
      </c>
      <c r="I11125" t="str">
        <f t="shared" si="741"/>
        <v/>
      </c>
    </row>
    <row r="11126" spans="1:9">
      <c r="A11126" s="1">
        <v>47650</v>
      </c>
      <c r="B11126" s="6" t="s">
        <v>209</v>
      </c>
      <c r="C11126" s="7">
        <v>5</v>
      </c>
      <c r="D11126">
        <v>16</v>
      </c>
      <c r="E11126">
        <f t="shared" si="742"/>
        <v>3</v>
      </c>
      <c r="F11126" t="str">
        <f t="shared" si="743"/>
        <v>友引</v>
      </c>
      <c r="G11126" t="str">
        <f t="shared" si="740"/>
        <v>日</v>
      </c>
      <c r="I11126" t="str">
        <f t="shared" si="741"/>
        <v/>
      </c>
    </row>
    <row r="11127" spans="1:9">
      <c r="A11127" s="1">
        <v>47651</v>
      </c>
      <c r="B11127" s="6" t="s">
        <v>210</v>
      </c>
      <c r="C11127" s="7">
        <v>5</v>
      </c>
      <c r="D11127">
        <v>17</v>
      </c>
      <c r="E11127">
        <f t="shared" si="742"/>
        <v>4</v>
      </c>
      <c r="F11127" t="str">
        <f t="shared" si="743"/>
        <v>先負</v>
      </c>
      <c r="G11127" t="str">
        <f t="shared" si="740"/>
        <v>月</v>
      </c>
      <c r="I11127" t="str">
        <f t="shared" si="741"/>
        <v/>
      </c>
    </row>
    <row r="11128" spans="1:9">
      <c r="A11128" s="1">
        <v>47652</v>
      </c>
      <c r="B11128" s="6" t="s">
        <v>211</v>
      </c>
      <c r="C11128" s="7">
        <v>5</v>
      </c>
      <c r="D11128">
        <v>18</v>
      </c>
      <c r="E11128">
        <f t="shared" si="742"/>
        <v>5</v>
      </c>
      <c r="F11128" t="str">
        <f t="shared" si="743"/>
        <v>仏滅</v>
      </c>
      <c r="G11128" t="str">
        <f t="shared" si="740"/>
        <v>火</v>
      </c>
      <c r="I11128" t="str">
        <f t="shared" si="741"/>
        <v/>
      </c>
    </row>
    <row r="11129" spans="1:9">
      <c r="A11129" s="1">
        <v>47653</v>
      </c>
      <c r="B11129" s="6" t="s">
        <v>212</v>
      </c>
      <c r="C11129" s="7">
        <v>5</v>
      </c>
      <c r="D11129">
        <v>19</v>
      </c>
      <c r="E11129">
        <f t="shared" si="742"/>
        <v>0</v>
      </c>
      <c r="F11129" t="str">
        <f t="shared" si="743"/>
        <v>大安</v>
      </c>
      <c r="G11129" t="str">
        <f t="shared" si="740"/>
        <v>水</v>
      </c>
      <c r="I11129" t="str">
        <f t="shared" si="741"/>
        <v/>
      </c>
    </row>
    <row r="11130" spans="1:9">
      <c r="A11130" s="1">
        <v>47654</v>
      </c>
      <c r="B11130" s="6" t="s">
        <v>213</v>
      </c>
      <c r="C11130" s="7">
        <v>5</v>
      </c>
      <c r="D11130">
        <v>20</v>
      </c>
      <c r="E11130">
        <f t="shared" si="742"/>
        <v>1</v>
      </c>
      <c r="F11130" t="str">
        <f t="shared" si="743"/>
        <v>赤口</v>
      </c>
      <c r="G11130" t="str">
        <f t="shared" si="740"/>
        <v>木</v>
      </c>
      <c r="I11130" t="str">
        <f t="shared" si="741"/>
        <v/>
      </c>
    </row>
    <row r="11131" spans="1:9">
      <c r="A11131" s="1">
        <v>47655</v>
      </c>
      <c r="B11131" s="6" t="s">
        <v>214</v>
      </c>
      <c r="C11131" s="7">
        <v>5</v>
      </c>
      <c r="D11131">
        <v>21</v>
      </c>
      <c r="E11131">
        <f t="shared" si="742"/>
        <v>2</v>
      </c>
      <c r="F11131" t="str">
        <f t="shared" si="743"/>
        <v>先勝</v>
      </c>
      <c r="G11131" t="str">
        <f t="shared" si="740"/>
        <v>金</v>
      </c>
      <c r="I11131" t="str">
        <f t="shared" si="741"/>
        <v/>
      </c>
    </row>
    <row r="11132" spans="1:9">
      <c r="A11132" s="1">
        <v>47656</v>
      </c>
      <c r="B11132" s="6" t="s">
        <v>215</v>
      </c>
      <c r="C11132" s="7">
        <v>5</v>
      </c>
      <c r="D11132">
        <v>22</v>
      </c>
      <c r="E11132">
        <f t="shared" si="742"/>
        <v>3</v>
      </c>
      <c r="F11132" t="str">
        <f t="shared" si="743"/>
        <v>友引</v>
      </c>
      <c r="G11132" t="str">
        <f t="shared" si="740"/>
        <v>土</v>
      </c>
      <c r="I11132" t="str">
        <f t="shared" si="741"/>
        <v/>
      </c>
    </row>
    <row r="11133" spans="1:9">
      <c r="A11133" s="1">
        <v>47657</v>
      </c>
      <c r="B11133" s="6" t="s">
        <v>216</v>
      </c>
      <c r="C11133" s="7">
        <v>5</v>
      </c>
      <c r="D11133">
        <v>23</v>
      </c>
      <c r="E11133">
        <f t="shared" si="742"/>
        <v>4</v>
      </c>
      <c r="F11133" t="str">
        <f t="shared" si="743"/>
        <v>先負</v>
      </c>
      <c r="G11133" t="str">
        <f t="shared" si="740"/>
        <v>日</v>
      </c>
      <c r="I11133" t="str">
        <f t="shared" si="741"/>
        <v/>
      </c>
    </row>
    <row r="11134" spans="1:9">
      <c r="A11134" s="1">
        <v>47658</v>
      </c>
      <c r="B11134" s="6" t="s">
        <v>217</v>
      </c>
      <c r="C11134" s="7">
        <v>5</v>
      </c>
      <c r="D11134">
        <v>24</v>
      </c>
      <c r="E11134">
        <f t="shared" si="742"/>
        <v>5</v>
      </c>
      <c r="F11134" t="str">
        <f t="shared" si="743"/>
        <v>仏滅</v>
      </c>
      <c r="G11134" t="str">
        <f t="shared" si="740"/>
        <v>月</v>
      </c>
      <c r="I11134" t="str">
        <f t="shared" si="741"/>
        <v/>
      </c>
    </row>
    <row r="11135" spans="1:9">
      <c r="A11135" s="1">
        <v>47659</v>
      </c>
      <c r="B11135" s="6" t="s">
        <v>218</v>
      </c>
      <c r="C11135" s="7">
        <v>5</v>
      </c>
      <c r="D11135">
        <v>25</v>
      </c>
      <c r="E11135">
        <f t="shared" si="742"/>
        <v>0</v>
      </c>
      <c r="F11135" t="str">
        <f t="shared" si="743"/>
        <v>大安</v>
      </c>
      <c r="G11135" t="str">
        <f t="shared" si="740"/>
        <v>火</v>
      </c>
      <c r="I11135" t="str">
        <f t="shared" si="741"/>
        <v/>
      </c>
    </row>
    <row r="11136" spans="1:9">
      <c r="A11136" s="1">
        <v>47660</v>
      </c>
      <c r="B11136" s="6" t="s">
        <v>219</v>
      </c>
      <c r="C11136" s="7">
        <v>5</v>
      </c>
      <c r="D11136">
        <v>26</v>
      </c>
      <c r="E11136">
        <f t="shared" si="742"/>
        <v>1</v>
      </c>
      <c r="F11136" t="str">
        <f t="shared" si="743"/>
        <v>赤口</v>
      </c>
      <c r="G11136" t="str">
        <f t="shared" si="740"/>
        <v>水</v>
      </c>
      <c r="I11136" t="str">
        <f t="shared" si="741"/>
        <v/>
      </c>
    </row>
    <row r="11137" spans="1:9">
      <c r="A11137" s="1">
        <v>47661</v>
      </c>
      <c r="B11137" s="6" t="s">
        <v>220</v>
      </c>
      <c r="C11137" s="7">
        <v>5</v>
      </c>
      <c r="D11137">
        <v>27</v>
      </c>
      <c r="E11137">
        <f t="shared" si="742"/>
        <v>2</v>
      </c>
      <c r="F11137" t="str">
        <f t="shared" si="743"/>
        <v>先勝</v>
      </c>
      <c r="G11137" t="str">
        <f t="shared" si="740"/>
        <v>木</v>
      </c>
      <c r="I11137" t="str">
        <f t="shared" si="741"/>
        <v/>
      </c>
    </row>
    <row r="11138" spans="1:9">
      <c r="A11138" s="1">
        <v>47662</v>
      </c>
      <c r="B11138" s="6" t="s">
        <v>221</v>
      </c>
      <c r="C11138" s="7">
        <v>5</v>
      </c>
      <c r="D11138">
        <v>28</v>
      </c>
      <c r="E11138">
        <f t="shared" si="742"/>
        <v>3</v>
      </c>
      <c r="F11138" t="str">
        <f t="shared" si="743"/>
        <v>友引</v>
      </c>
      <c r="G11138" t="str">
        <f t="shared" si="740"/>
        <v>金</v>
      </c>
      <c r="I11138" t="str">
        <f t="shared" si="741"/>
        <v/>
      </c>
    </row>
    <row r="11139" spans="1:9">
      <c r="A11139" s="1">
        <v>47663</v>
      </c>
      <c r="B11139" s="6" t="s">
        <v>222</v>
      </c>
      <c r="C11139" s="7">
        <v>5</v>
      </c>
      <c r="D11139">
        <v>29</v>
      </c>
      <c r="E11139">
        <f t="shared" si="742"/>
        <v>4</v>
      </c>
      <c r="F11139" t="str">
        <f t="shared" si="743"/>
        <v>先負</v>
      </c>
      <c r="G11139" t="str">
        <f t="shared" ref="G11139:G11202" si="744">TEXT(A11139,"aaa")</f>
        <v>土</v>
      </c>
      <c r="I11139" t="str">
        <f t="shared" ref="I11139:I11202" si="745">IF(ISERROR(VLOOKUP(H11139,$K$29:$L$39,2,FALSE)),"",VLOOKUP(H11139,$K$29:$L$39,2,FALSE))</f>
        <v/>
      </c>
    </row>
    <row r="11140" spans="1:9">
      <c r="A11140" s="1">
        <v>47664</v>
      </c>
      <c r="B11140" s="6" t="s">
        <v>238</v>
      </c>
      <c r="C11140" s="7">
        <v>5</v>
      </c>
      <c r="D11140">
        <v>30</v>
      </c>
      <c r="E11140">
        <f t="shared" si="742"/>
        <v>5</v>
      </c>
      <c r="F11140" t="str">
        <f t="shared" si="743"/>
        <v>仏滅</v>
      </c>
      <c r="G11140" t="str">
        <f t="shared" si="744"/>
        <v>日</v>
      </c>
      <c r="I11140" t="str">
        <f t="shared" si="745"/>
        <v/>
      </c>
    </row>
    <row r="11141" spans="1:9">
      <c r="A11141" s="1">
        <v>47665</v>
      </c>
      <c r="B11141" s="6" t="s">
        <v>587</v>
      </c>
      <c r="C11141" s="7">
        <v>6</v>
      </c>
      <c r="D11141">
        <v>1</v>
      </c>
      <c r="E11141">
        <f t="shared" si="742"/>
        <v>1</v>
      </c>
      <c r="F11141" t="str">
        <f t="shared" si="743"/>
        <v>赤口</v>
      </c>
      <c r="G11141" t="str">
        <f t="shared" si="744"/>
        <v>月</v>
      </c>
      <c r="I11141" t="str">
        <f t="shared" si="745"/>
        <v/>
      </c>
    </row>
    <row r="11142" spans="1:9">
      <c r="A11142" s="1">
        <v>47666</v>
      </c>
      <c r="B11142" s="6" t="s">
        <v>240</v>
      </c>
      <c r="C11142" s="7">
        <v>6</v>
      </c>
      <c r="D11142">
        <v>2</v>
      </c>
      <c r="E11142">
        <f t="shared" si="742"/>
        <v>2</v>
      </c>
      <c r="F11142" t="str">
        <f t="shared" si="743"/>
        <v>先勝</v>
      </c>
      <c r="G11142" t="str">
        <f t="shared" si="744"/>
        <v>火</v>
      </c>
      <c r="I11142" t="str">
        <f t="shared" si="745"/>
        <v/>
      </c>
    </row>
    <row r="11143" spans="1:9">
      <c r="A11143" s="1">
        <v>47667</v>
      </c>
      <c r="B11143" s="6" t="s">
        <v>241</v>
      </c>
      <c r="C11143" s="7">
        <v>6</v>
      </c>
      <c r="D11143">
        <v>3</v>
      </c>
      <c r="E11143">
        <f t="shared" si="742"/>
        <v>3</v>
      </c>
      <c r="F11143" t="str">
        <f t="shared" si="743"/>
        <v>友引</v>
      </c>
      <c r="G11143" t="str">
        <f t="shared" si="744"/>
        <v>水</v>
      </c>
      <c r="I11143" t="str">
        <f t="shared" si="745"/>
        <v/>
      </c>
    </row>
    <row r="11144" spans="1:9">
      <c r="A11144" s="1">
        <v>47668</v>
      </c>
      <c r="B11144" s="6" t="s">
        <v>242</v>
      </c>
      <c r="C11144" s="7">
        <v>6</v>
      </c>
      <c r="D11144">
        <v>4</v>
      </c>
      <c r="E11144">
        <f t="shared" si="742"/>
        <v>4</v>
      </c>
      <c r="F11144" t="str">
        <f t="shared" si="743"/>
        <v>先負</v>
      </c>
      <c r="G11144" t="str">
        <f t="shared" si="744"/>
        <v>木</v>
      </c>
      <c r="I11144" t="str">
        <f t="shared" si="745"/>
        <v/>
      </c>
    </row>
    <row r="11145" spans="1:9">
      <c r="A11145" s="1">
        <v>47669</v>
      </c>
      <c r="B11145" s="6" t="s">
        <v>243</v>
      </c>
      <c r="C11145" s="7">
        <v>6</v>
      </c>
      <c r="D11145">
        <v>5</v>
      </c>
      <c r="E11145">
        <f t="shared" si="742"/>
        <v>5</v>
      </c>
      <c r="F11145" t="str">
        <f t="shared" si="743"/>
        <v>仏滅</v>
      </c>
      <c r="G11145" t="str">
        <f t="shared" si="744"/>
        <v>金</v>
      </c>
      <c r="I11145" t="str">
        <f t="shared" si="745"/>
        <v/>
      </c>
    </row>
    <row r="11146" spans="1:9">
      <c r="A11146" s="1">
        <v>47670</v>
      </c>
      <c r="B11146" s="6" t="s">
        <v>244</v>
      </c>
      <c r="C11146" s="7">
        <v>6</v>
      </c>
      <c r="D11146">
        <v>6</v>
      </c>
      <c r="E11146">
        <f t="shared" si="742"/>
        <v>0</v>
      </c>
      <c r="F11146" t="str">
        <f t="shared" si="743"/>
        <v>大安</v>
      </c>
      <c r="G11146" t="str">
        <f t="shared" si="744"/>
        <v>土</v>
      </c>
      <c r="I11146" t="str">
        <f t="shared" si="745"/>
        <v/>
      </c>
    </row>
    <row r="11147" spans="1:9">
      <c r="A11147" s="1">
        <v>47671</v>
      </c>
      <c r="B11147" s="6" t="s">
        <v>245</v>
      </c>
      <c r="C11147" s="7">
        <v>6</v>
      </c>
      <c r="D11147">
        <v>7</v>
      </c>
      <c r="E11147">
        <f t="shared" si="742"/>
        <v>1</v>
      </c>
      <c r="F11147" t="str">
        <f t="shared" si="743"/>
        <v>赤口</v>
      </c>
      <c r="G11147" t="str">
        <f t="shared" si="744"/>
        <v>日</v>
      </c>
      <c r="I11147" t="str">
        <f t="shared" si="745"/>
        <v/>
      </c>
    </row>
    <row r="11148" spans="1:9">
      <c r="A11148" s="1">
        <v>47672</v>
      </c>
      <c r="B11148" s="6" t="s">
        <v>246</v>
      </c>
      <c r="C11148" s="7">
        <v>6</v>
      </c>
      <c r="D11148">
        <v>8</v>
      </c>
      <c r="E11148">
        <f t="shared" ref="E11148:E11211" si="746">MOD(C11148+D11148,6)</f>
        <v>2</v>
      </c>
      <c r="F11148" t="str">
        <f t="shared" ref="F11148:F11211" si="747">VLOOKUP(E11148,$K$18:$L$23,2)</f>
        <v>先勝</v>
      </c>
      <c r="G11148" t="str">
        <f t="shared" si="744"/>
        <v>月</v>
      </c>
      <c r="I11148" t="str">
        <f t="shared" si="745"/>
        <v/>
      </c>
    </row>
    <row r="11149" spans="1:9">
      <c r="A11149" s="1">
        <v>47673</v>
      </c>
      <c r="B11149" s="6" t="s">
        <v>247</v>
      </c>
      <c r="C11149" s="7">
        <v>6</v>
      </c>
      <c r="D11149">
        <v>9</v>
      </c>
      <c r="E11149">
        <f t="shared" si="746"/>
        <v>3</v>
      </c>
      <c r="F11149" t="str">
        <f t="shared" si="747"/>
        <v>友引</v>
      </c>
      <c r="G11149" t="str">
        <f t="shared" si="744"/>
        <v>火</v>
      </c>
      <c r="I11149" t="str">
        <f t="shared" si="745"/>
        <v/>
      </c>
    </row>
    <row r="11150" spans="1:9">
      <c r="A11150" s="1">
        <v>47674</v>
      </c>
      <c r="B11150" s="6" t="s">
        <v>248</v>
      </c>
      <c r="C11150" s="7">
        <v>6</v>
      </c>
      <c r="D11150">
        <v>10</v>
      </c>
      <c r="E11150">
        <f t="shared" si="746"/>
        <v>4</v>
      </c>
      <c r="F11150" t="str">
        <f t="shared" si="747"/>
        <v>先負</v>
      </c>
      <c r="G11150" t="str">
        <f t="shared" si="744"/>
        <v>水</v>
      </c>
      <c r="I11150" t="str">
        <f t="shared" si="745"/>
        <v/>
      </c>
    </row>
    <row r="11151" spans="1:9">
      <c r="A11151" s="1">
        <v>47675</v>
      </c>
      <c r="B11151" s="6" t="s">
        <v>249</v>
      </c>
      <c r="C11151" s="7">
        <v>6</v>
      </c>
      <c r="D11151">
        <v>11</v>
      </c>
      <c r="E11151">
        <f t="shared" si="746"/>
        <v>5</v>
      </c>
      <c r="F11151" t="str">
        <f t="shared" si="747"/>
        <v>仏滅</v>
      </c>
      <c r="G11151" t="str">
        <f t="shared" si="744"/>
        <v>木</v>
      </c>
      <c r="I11151" t="str">
        <f t="shared" si="745"/>
        <v/>
      </c>
    </row>
    <row r="11152" spans="1:9">
      <c r="A11152" s="1">
        <v>47676</v>
      </c>
      <c r="B11152" s="6" t="s">
        <v>250</v>
      </c>
      <c r="C11152" s="7">
        <v>6</v>
      </c>
      <c r="D11152">
        <v>12</v>
      </c>
      <c r="E11152">
        <f t="shared" si="746"/>
        <v>0</v>
      </c>
      <c r="F11152" t="str">
        <f t="shared" si="747"/>
        <v>大安</v>
      </c>
      <c r="G11152" t="str">
        <f t="shared" si="744"/>
        <v>金</v>
      </c>
      <c r="I11152" t="str">
        <f t="shared" si="745"/>
        <v/>
      </c>
    </row>
    <row r="11153" spans="1:9">
      <c r="A11153" s="1">
        <v>47677</v>
      </c>
      <c r="B11153" s="6" t="s">
        <v>251</v>
      </c>
      <c r="C11153" s="7">
        <v>6</v>
      </c>
      <c r="D11153">
        <v>13</v>
      </c>
      <c r="E11153">
        <f t="shared" si="746"/>
        <v>1</v>
      </c>
      <c r="F11153" t="str">
        <f t="shared" si="747"/>
        <v>赤口</v>
      </c>
      <c r="G11153" t="str">
        <f t="shared" si="744"/>
        <v>土</v>
      </c>
      <c r="I11153" t="str">
        <f t="shared" si="745"/>
        <v/>
      </c>
    </row>
    <row r="11154" spans="1:9">
      <c r="A11154" s="1">
        <v>47678</v>
      </c>
      <c r="B11154" s="6" t="s">
        <v>252</v>
      </c>
      <c r="C11154" s="7">
        <v>6</v>
      </c>
      <c r="D11154">
        <v>14</v>
      </c>
      <c r="E11154">
        <f t="shared" si="746"/>
        <v>2</v>
      </c>
      <c r="F11154" t="str">
        <f t="shared" si="747"/>
        <v>先勝</v>
      </c>
      <c r="G11154" t="str">
        <f t="shared" si="744"/>
        <v>日</v>
      </c>
      <c r="I11154" t="str">
        <f t="shared" si="745"/>
        <v/>
      </c>
    </row>
    <row r="11155" spans="1:9">
      <c r="A11155" s="1">
        <v>47679</v>
      </c>
      <c r="B11155" s="6" t="s">
        <v>253</v>
      </c>
      <c r="C11155" s="7">
        <v>6</v>
      </c>
      <c r="D11155">
        <v>15</v>
      </c>
      <c r="E11155">
        <f t="shared" si="746"/>
        <v>3</v>
      </c>
      <c r="F11155" t="str">
        <f t="shared" si="747"/>
        <v>友引</v>
      </c>
      <c r="G11155" t="str">
        <f t="shared" si="744"/>
        <v>月</v>
      </c>
      <c r="I11155" t="str">
        <f t="shared" si="745"/>
        <v/>
      </c>
    </row>
    <row r="11156" spans="1:9">
      <c r="A11156" s="1">
        <v>47680</v>
      </c>
      <c r="B11156" s="6" t="s">
        <v>254</v>
      </c>
      <c r="C11156" s="7">
        <v>6</v>
      </c>
      <c r="D11156">
        <v>16</v>
      </c>
      <c r="E11156">
        <f t="shared" si="746"/>
        <v>4</v>
      </c>
      <c r="F11156" t="str">
        <f t="shared" si="747"/>
        <v>先負</v>
      </c>
      <c r="G11156" t="str">
        <f t="shared" si="744"/>
        <v>火</v>
      </c>
      <c r="I11156" t="str">
        <f t="shared" si="745"/>
        <v/>
      </c>
    </row>
    <row r="11157" spans="1:9">
      <c r="A11157" s="1">
        <v>47681</v>
      </c>
      <c r="B11157" s="6" t="s">
        <v>255</v>
      </c>
      <c r="C11157" s="7">
        <v>6</v>
      </c>
      <c r="D11157">
        <v>17</v>
      </c>
      <c r="E11157">
        <f t="shared" si="746"/>
        <v>5</v>
      </c>
      <c r="F11157" t="str">
        <f t="shared" si="747"/>
        <v>仏滅</v>
      </c>
      <c r="G11157" t="str">
        <f t="shared" si="744"/>
        <v>水</v>
      </c>
      <c r="I11157" t="str">
        <f t="shared" si="745"/>
        <v/>
      </c>
    </row>
    <row r="11158" spans="1:9">
      <c r="A11158" s="1">
        <v>47682</v>
      </c>
      <c r="B11158" s="6" t="s">
        <v>256</v>
      </c>
      <c r="C11158" s="7">
        <v>6</v>
      </c>
      <c r="D11158">
        <v>18</v>
      </c>
      <c r="E11158">
        <f t="shared" si="746"/>
        <v>0</v>
      </c>
      <c r="F11158" t="str">
        <f t="shared" si="747"/>
        <v>大安</v>
      </c>
      <c r="G11158" t="str">
        <f t="shared" si="744"/>
        <v>木</v>
      </c>
      <c r="I11158" t="str">
        <f t="shared" si="745"/>
        <v/>
      </c>
    </row>
    <row r="11159" spans="1:9">
      <c r="A11159" s="1">
        <v>47683</v>
      </c>
      <c r="B11159" s="6" t="s">
        <v>257</v>
      </c>
      <c r="C11159" s="7">
        <v>6</v>
      </c>
      <c r="D11159">
        <v>19</v>
      </c>
      <c r="E11159">
        <f t="shared" si="746"/>
        <v>1</v>
      </c>
      <c r="F11159" t="str">
        <f t="shared" si="747"/>
        <v>赤口</v>
      </c>
      <c r="G11159" t="str">
        <f t="shared" si="744"/>
        <v>金</v>
      </c>
      <c r="I11159" t="str">
        <f t="shared" si="745"/>
        <v/>
      </c>
    </row>
    <row r="11160" spans="1:9">
      <c r="A11160" s="1">
        <v>47684</v>
      </c>
      <c r="B11160" s="6" t="s">
        <v>258</v>
      </c>
      <c r="C11160" s="7">
        <v>6</v>
      </c>
      <c r="D11160">
        <v>20</v>
      </c>
      <c r="E11160">
        <f t="shared" si="746"/>
        <v>2</v>
      </c>
      <c r="F11160" t="str">
        <f t="shared" si="747"/>
        <v>先勝</v>
      </c>
      <c r="G11160" t="str">
        <f t="shared" si="744"/>
        <v>土</v>
      </c>
      <c r="I11160" t="str">
        <f t="shared" si="745"/>
        <v/>
      </c>
    </row>
    <row r="11161" spans="1:9">
      <c r="A11161" s="1">
        <v>47685</v>
      </c>
      <c r="B11161" s="6" t="s">
        <v>259</v>
      </c>
      <c r="C11161" s="7">
        <v>6</v>
      </c>
      <c r="D11161">
        <v>21</v>
      </c>
      <c r="E11161">
        <f t="shared" si="746"/>
        <v>3</v>
      </c>
      <c r="F11161" t="str">
        <f t="shared" si="747"/>
        <v>友引</v>
      </c>
      <c r="G11161" t="str">
        <f t="shared" si="744"/>
        <v>日</v>
      </c>
      <c r="I11161" t="str">
        <f t="shared" si="745"/>
        <v/>
      </c>
    </row>
    <row r="11162" spans="1:9">
      <c r="A11162" s="1">
        <v>47686</v>
      </c>
      <c r="B11162" s="6" t="s">
        <v>260</v>
      </c>
      <c r="C11162" s="7">
        <v>6</v>
      </c>
      <c r="D11162">
        <v>22</v>
      </c>
      <c r="E11162">
        <f t="shared" si="746"/>
        <v>4</v>
      </c>
      <c r="F11162" t="str">
        <f t="shared" si="747"/>
        <v>先負</v>
      </c>
      <c r="G11162" t="str">
        <f t="shared" si="744"/>
        <v>月</v>
      </c>
      <c r="I11162" t="str">
        <f t="shared" si="745"/>
        <v/>
      </c>
    </row>
    <row r="11163" spans="1:9">
      <c r="A11163" s="1">
        <v>47687</v>
      </c>
      <c r="B11163" s="6" t="s">
        <v>261</v>
      </c>
      <c r="C11163" s="7">
        <v>6</v>
      </c>
      <c r="D11163">
        <v>23</v>
      </c>
      <c r="E11163">
        <f t="shared" si="746"/>
        <v>5</v>
      </c>
      <c r="F11163" t="str">
        <f t="shared" si="747"/>
        <v>仏滅</v>
      </c>
      <c r="G11163" t="str">
        <f t="shared" si="744"/>
        <v>火</v>
      </c>
      <c r="I11163" t="str">
        <f t="shared" si="745"/>
        <v/>
      </c>
    </row>
    <row r="11164" spans="1:9">
      <c r="A11164" s="1">
        <v>47688</v>
      </c>
      <c r="B11164" s="6" t="s">
        <v>262</v>
      </c>
      <c r="C11164" s="7">
        <v>6</v>
      </c>
      <c r="D11164">
        <v>24</v>
      </c>
      <c r="E11164">
        <f t="shared" si="746"/>
        <v>0</v>
      </c>
      <c r="F11164" t="str">
        <f t="shared" si="747"/>
        <v>大安</v>
      </c>
      <c r="G11164" t="str">
        <f t="shared" si="744"/>
        <v>水</v>
      </c>
      <c r="I11164" t="str">
        <f t="shared" si="745"/>
        <v/>
      </c>
    </row>
    <row r="11165" spans="1:9">
      <c r="A11165" s="1">
        <v>47689</v>
      </c>
      <c r="B11165" s="6" t="s">
        <v>263</v>
      </c>
      <c r="C11165" s="7">
        <v>6</v>
      </c>
      <c r="D11165">
        <v>25</v>
      </c>
      <c r="E11165">
        <f t="shared" si="746"/>
        <v>1</v>
      </c>
      <c r="F11165" t="str">
        <f t="shared" si="747"/>
        <v>赤口</v>
      </c>
      <c r="G11165" t="str">
        <f t="shared" si="744"/>
        <v>木</v>
      </c>
      <c r="I11165" t="str">
        <f t="shared" si="745"/>
        <v/>
      </c>
    </row>
    <row r="11166" spans="1:9">
      <c r="A11166" s="1">
        <v>47690</v>
      </c>
      <c r="B11166" s="6" t="s">
        <v>264</v>
      </c>
      <c r="C11166" s="7">
        <v>6</v>
      </c>
      <c r="D11166">
        <v>26</v>
      </c>
      <c r="E11166">
        <f t="shared" si="746"/>
        <v>2</v>
      </c>
      <c r="F11166" t="str">
        <f t="shared" si="747"/>
        <v>先勝</v>
      </c>
      <c r="G11166" t="str">
        <f t="shared" si="744"/>
        <v>金</v>
      </c>
      <c r="I11166" t="str">
        <f t="shared" si="745"/>
        <v/>
      </c>
    </row>
    <row r="11167" spans="1:9">
      <c r="A11167" s="1">
        <v>47691</v>
      </c>
      <c r="B11167" s="6" t="s">
        <v>265</v>
      </c>
      <c r="C11167" s="7">
        <v>6</v>
      </c>
      <c r="D11167">
        <v>27</v>
      </c>
      <c r="E11167">
        <f t="shared" si="746"/>
        <v>3</v>
      </c>
      <c r="F11167" t="str">
        <f t="shared" si="747"/>
        <v>友引</v>
      </c>
      <c r="G11167" t="str">
        <f t="shared" si="744"/>
        <v>土</v>
      </c>
      <c r="I11167" t="str">
        <f t="shared" si="745"/>
        <v/>
      </c>
    </row>
    <row r="11168" spans="1:9">
      <c r="A11168" s="1">
        <v>47692</v>
      </c>
      <c r="B11168" s="6" t="s">
        <v>266</v>
      </c>
      <c r="C11168" s="7">
        <v>6</v>
      </c>
      <c r="D11168">
        <v>28</v>
      </c>
      <c r="E11168">
        <f t="shared" si="746"/>
        <v>4</v>
      </c>
      <c r="F11168" t="str">
        <f t="shared" si="747"/>
        <v>先負</v>
      </c>
      <c r="G11168" t="str">
        <f t="shared" si="744"/>
        <v>日</v>
      </c>
      <c r="I11168" t="str">
        <f t="shared" si="745"/>
        <v/>
      </c>
    </row>
    <row r="11169" spans="1:9">
      <c r="A11169" s="1">
        <v>47693</v>
      </c>
      <c r="B11169" s="6" t="s">
        <v>267</v>
      </c>
      <c r="C11169" s="7">
        <v>6</v>
      </c>
      <c r="D11169">
        <v>29</v>
      </c>
      <c r="E11169">
        <f t="shared" si="746"/>
        <v>5</v>
      </c>
      <c r="F11169" t="str">
        <f t="shared" si="747"/>
        <v>仏滅</v>
      </c>
      <c r="G11169" t="str">
        <f t="shared" si="744"/>
        <v>月</v>
      </c>
      <c r="I11169" t="str">
        <f t="shared" si="745"/>
        <v/>
      </c>
    </row>
    <row r="11170" spans="1:9">
      <c r="A11170" s="1">
        <v>47694</v>
      </c>
      <c r="B11170" s="6" t="s">
        <v>581</v>
      </c>
      <c r="C11170" s="7">
        <v>7</v>
      </c>
      <c r="D11170">
        <v>1</v>
      </c>
      <c r="E11170">
        <f t="shared" si="746"/>
        <v>2</v>
      </c>
      <c r="F11170" t="str">
        <f t="shared" si="747"/>
        <v>先勝</v>
      </c>
      <c r="G11170" t="str">
        <f t="shared" si="744"/>
        <v>火</v>
      </c>
      <c r="I11170" t="str">
        <f t="shared" si="745"/>
        <v/>
      </c>
    </row>
    <row r="11171" spans="1:9">
      <c r="A11171" s="1">
        <v>47695</v>
      </c>
      <c r="B11171" s="6" t="s">
        <v>269</v>
      </c>
      <c r="C11171" s="7">
        <v>7</v>
      </c>
      <c r="D11171">
        <v>2</v>
      </c>
      <c r="E11171">
        <f t="shared" si="746"/>
        <v>3</v>
      </c>
      <c r="F11171" t="str">
        <f t="shared" si="747"/>
        <v>友引</v>
      </c>
      <c r="G11171" t="str">
        <f t="shared" si="744"/>
        <v>水</v>
      </c>
      <c r="I11171" t="str">
        <f t="shared" si="745"/>
        <v/>
      </c>
    </row>
    <row r="11172" spans="1:9">
      <c r="A11172" s="1">
        <v>47696</v>
      </c>
      <c r="B11172" s="6" t="s">
        <v>270</v>
      </c>
      <c r="C11172" s="7">
        <v>7</v>
      </c>
      <c r="D11172">
        <v>3</v>
      </c>
      <c r="E11172">
        <f t="shared" si="746"/>
        <v>4</v>
      </c>
      <c r="F11172" t="str">
        <f t="shared" si="747"/>
        <v>先負</v>
      </c>
      <c r="G11172" t="str">
        <f t="shared" si="744"/>
        <v>木</v>
      </c>
      <c r="I11172" t="str">
        <f t="shared" si="745"/>
        <v/>
      </c>
    </row>
    <row r="11173" spans="1:9">
      <c r="A11173" s="1">
        <v>47697</v>
      </c>
      <c r="B11173" s="6" t="s">
        <v>271</v>
      </c>
      <c r="C11173" s="7">
        <v>7</v>
      </c>
      <c r="D11173">
        <v>4</v>
      </c>
      <c r="E11173">
        <f t="shared" si="746"/>
        <v>5</v>
      </c>
      <c r="F11173" t="str">
        <f t="shared" si="747"/>
        <v>仏滅</v>
      </c>
      <c r="G11173" t="str">
        <f t="shared" si="744"/>
        <v>金</v>
      </c>
      <c r="I11173" t="str">
        <f t="shared" si="745"/>
        <v/>
      </c>
    </row>
    <row r="11174" spans="1:9">
      <c r="A11174" s="1">
        <v>47698</v>
      </c>
      <c r="B11174" s="6" t="s">
        <v>272</v>
      </c>
      <c r="C11174" s="7">
        <v>7</v>
      </c>
      <c r="D11174">
        <v>5</v>
      </c>
      <c r="E11174">
        <f t="shared" si="746"/>
        <v>0</v>
      </c>
      <c r="F11174" t="str">
        <f t="shared" si="747"/>
        <v>大安</v>
      </c>
      <c r="G11174" t="str">
        <f t="shared" si="744"/>
        <v>土</v>
      </c>
      <c r="I11174" t="str">
        <f t="shared" si="745"/>
        <v/>
      </c>
    </row>
    <row r="11175" spans="1:9">
      <c r="A11175" s="1">
        <v>47699</v>
      </c>
      <c r="B11175" s="6" t="s">
        <v>273</v>
      </c>
      <c r="C11175" s="7">
        <v>7</v>
      </c>
      <c r="D11175">
        <v>6</v>
      </c>
      <c r="E11175">
        <f t="shared" si="746"/>
        <v>1</v>
      </c>
      <c r="F11175" t="str">
        <f t="shared" si="747"/>
        <v>赤口</v>
      </c>
      <c r="G11175" t="str">
        <f t="shared" si="744"/>
        <v>日</v>
      </c>
      <c r="I11175" t="str">
        <f t="shared" si="745"/>
        <v/>
      </c>
    </row>
    <row r="11176" spans="1:9">
      <c r="A11176" s="1">
        <v>47700</v>
      </c>
      <c r="B11176" s="6" t="s">
        <v>274</v>
      </c>
      <c r="C11176" s="7">
        <v>7</v>
      </c>
      <c r="D11176">
        <v>7</v>
      </c>
      <c r="E11176">
        <f t="shared" si="746"/>
        <v>2</v>
      </c>
      <c r="F11176" t="str">
        <f t="shared" si="747"/>
        <v>先勝</v>
      </c>
      <c r="G11176" t="str">
        <f t="shared" si="744"/>
        <v>月</v>
      </c>
      <c r="I11176" t="str">
        <f t="shared" si="745"/>
        <v/>
      </c>
    </row>
    <row r="11177" spans="1:9">
      <c r="A11177" s="1">
        <v>47701</v>
      </c>
      <c r="B11177" s="6" t="s">
        <v>275</v>
      </c>
      <c r="C11177" s="7">
        <v>7</v>
      </c>
      <c r="D11177">
        <v>8</v>
      </c>
      <c r="E11177">
        <f t="shared" si="746"/>
        <v>3</v>
      </c>
      <c r="F11177" t="str">
        <f t="shared" si="747"/>
        <v>友引</v>
      </c>
      <c r="G11177" t="str">
        <f t="shared" si="744"/>
        <v>火</v>
      </c>
      <c r="I11177" t="str">
        <f t="shared" si="745"/>
        <v/>
      </c>
    </row>
    <row r="11178" spans="1:9">
      <c r="A11178" s="1">
        <v>47702</v>
      </c>
      <c r="B11178" s="6" t="s">
        <v>276</v>
      </c>
      <c r="C11178" s="7">
        <v>7</v>
      </c>
      <c r="D11178">
        <v>9</v>
      </c>
      <c r="E11178">
        <f t="shared" si="746"/>
        <v>4</v>
      </c>
      <c r="F11178" t="str">
        <f t="shared" si="747"/>
        <v>先負</v>
      </c>
      <c r="G11178" t="str">
        <f t="shared" si="744"/>
        <v>水</v>
      </c>
      <c r="I11178" t="str">
        <f t="shared" si="745"/>
        <v/>
      </c>
    </row>
    <row r="11179" spans="1:9">
      <c r="A11179" s="1">
        <v>47703</v>
      </c>
      <c r="B11179" s="6" t="s">
        <v>277</v>
      </c>
      <c r="C11179" s="7">
        <v>7</v>
      </c>
      <c r="D11179">
        <v>10</v>
      </c>
      <c r="E11179">
        <f t="shared" si="746"/>
        <v>5</v>
      </c>
      <c r="F11179" t="str">
        <f t="shared" si="747"/>
        <v>仏滅</v>
      </c>
      <c r="G11179" t="str">
        <f t="shared" si="744"/>
        <v>木</v>
      </c>
      <c r="I11179" t="str">
        <f t="shared" si="745"/>
        <v/>
      </c>
    </row>
    <row r="11180" spans="1:9">
      <c r="A11180" s="1">
        <v>47704</v>
      </c>
      <c r="B11180" s="6" t="s">
        <v>278</v>
      </c>
      <c r="C11180" s="7">
        <v>7</v>
      </c>
      <c r="D11180">
        <v>11</v>
      </c>
      <c r="E11180">
        <f t="shared" si="746"/>
        <v>0</v>
      </c>
      <c r="F11180" t="str">
        <f t="shared" si="747"/>
        <v>大安</v>
      </c>
      <c r="G11180" t="str">
        <f t="shared" si="744"/>
        <v>金</v>
      </c>
      <c r="I11180" t="str">
        <f t="shared" si="745"/>
        <v/>
      </c>
    </row>
    <row r="11181" spans="1:9">
      <c r="A11181" s="1">
        <v>47705</v>
      </c>
      <c r="B11181" s="6" t="s">
        <v>279</v>
      </c>
      <c r="C11181" s="7">
        <v>7</v>
      </c>
      <c r="D11181">
        <v>12</v>
      </c>
      <c r="E11181">
        <f t="shared" si="746"/>
        <v>1</v>
      </c>
      <c r="F11181" t="str">
        <f t="shared" si="747"/>
        <v>赤口</v>
      </c>
      <c r="G11181" t="str">
        <f t="shared" si="744"/>
        <v>土</v>
      </c>
      <c r="I11181" t="str">
        <f t="shared" si="745"/>
        <v/>
      </c>
    </row>
    <row r="11182" spans="1:9">
      <c r="A11182" s="1">
        <v>47706</v>
      </c>
      <c r="B11182" s="6" t="s">
        <v>280</v>
      </c>
      <c r="C11182" s="7">
        <v>7</v>
      </c>
      <c r="D11182">
        <v>13</v>
      </c>
      <c r="E11182">
        <f t="shared" si="746"/>
        <v>2</v>
      </c>
      <c r="F11182" t="str">
        <f t="shared" si="747"/>
        <v>先勝</v>
      </c>
      <c r="G11182" t="str">
        <f t="shared" si="744"/>
        <v>日</v>
      </c>
      <c r="I11182" t="str">
        <f t="shared" si="745"/>
        <v/>
      </c>
    </row>
    <row r="11183" spans="1:9">
      <c r="A11183" s="1">
        <v>47707</v>
      </c>
      <c r="B11183" s="6" t="s">
        <v>281</v>
      </c>
      <c r="C11183" s="7">
        <v>7</v>
      </c>
      <c r="D11183">
        <v>14</v>
      </c>
      <c r="E11183">
        <f t="shared" si="746"/>
        <v>3</v>
      </c>
      <c r="F11183" t="str">
        <f t="shared" si="747"/>
        <v>友引</v>
      </c>
      <c r="G11183" t="str">
        <f t="shared" si="744"/>
        <v>月</v>
      </c>
      <c r="I11183" t="str">
        <f t="shared" si="745"/>
        <v/>
      </c>
    </row>
    <row r="11184" spans="1:9">
      <c r="A11184" s="1">
        <v>47708</v>
      </c>
      <c r="B11184" s="6" t="s">
        <v>282</v>
      </c>
      <c r="C11184" s="7">
        <v>7</v>
      </c>
      <c r="D11184">
        <v>15</v>
      </c>
      <c r="E11184">
        <f t="shared" si="746"/>
        <v>4</v>
      </c>
      <c r="F11184" t="str">
        <f t="shared" si="747"/>
        <v>先負</v>
      </c>
      <c r="G11184" t="str">
        <f t="shared" si="744"/>
        <v>火</v>
      </c>
      <c r="I11184" t="str">
        <f t="shared" si="745"/>
        <v/>
      </c>
    </row>
    <row r="11185" spans="1:9">
      <c r="A11185" s="1">
        <v>47709</v>
      </c>
      <c r="B11185" s="6" t="s">
        <v>283</v>
      </c>
      <c r="C11185" s="7">
        <v>7</v>
      </c>
      <c r="D11185">
        <v>16</v>
      </c>
      <c r="E11185">
        <f t="shared" si="746"/>
        <v>5</v>
      </c>
      <c r="F11185" t="str">
        <f t="shared" si="747"/>
        <v>仏滅</v>
      </c>
      <c r="G11185" t="str">
        <f t="shared" si="744"/>
        <v>水</v>
      </c>
      <c r="I11185" t="str">
        <f t="shared" si="745"/>
        <v/>
      </c>
    </row>
    <row r="11186" spans="1:9">
      <c r="A11186" s="1">
        <v>47710</v>
      </c>
      <c r="B11186" s="6" t="s">
        <v>284</v>
      </c>
      <c r="C11186" s="7">
        <v>7</v>
      </c>
      <c r="D11186">
        <v>17</v>
      </c>
      <c r="E11186">
        <f t="shared" si="746"/>
        <v>0</v>
      </c>
      <c r="F11186" t="str">
        <f t="shared" si="747"/>
        <v>大安</v>
      </c>
      <c r="G11186" t="str">
        <f t="shared" si="744"/>
        <v>木</v>
      </c>
      <c r="I11186" t="str">
        <f t="shared" si="745"/>
        <v/>
      </c>
    </row>
    <row r="11187" spans="1:9">
      <c r="A11187" s="1">
        <v>47711</v>
      </c>
      <c r="B11187" s="6" t="s">
        <v>285</v>
      </c>
      <c r="C11187" s="7">
        <v>7</v>
      </c>
      <c r="D11187">
        <v>18</v>
      </c>
      <c r="E11187">
        <f t="shared" si="746"/>
        <v>1</v>
      </c>
      <c r="F11187" t="str">
        <f t="shared" si="747"/>
        <v>赤口</v>
      </c>
      <c r="G11187" t="str">
        <f t="shared" si="744"/>
        <v>金</v>
      </c>
      <c r="I11187" t="str">
        <f t="shared" si="745"/>
        <v/>
      </c>
    </row>
    <row r="11188" spans="1:9">
      <c r="A11188" s="1">
        <v>47712</v>
      </c>
      <c r="B11188" s="6" t="s">
        <v>286</v>
      </c>
      <c r="C11188" s="7">
        <v>7</v>
      </c>
      <c r="D11188">
        <v>19</v>
      </c>
      <c r="E11188">
        <f t="shared" si="746"/>
        <v>2</v>
      </c>
      <c r="F11188" t="str">
        <f t="shared" si="747"/>
        <v>先勝</v>
      </c>
      <c r="G11188" t="str">
        <f t="shared" si="744"/>
        <v>土</v>
      </c>
      <c r="I11188" t="str">
        <f t="shared" si="745"/>
        <v/>
      </c>
    </row>
    <row r="11189" spans="1:9">
      <c r="A11189" s="1">
        <v>47713</v>
      </c>
      <c r="B11189" s="6" t="s">
        <v>287</v>
      </c>
      <c r="C11189" s="7">
        <v>7</v>
      </c>
      <c r="D11189">
        <v>20</v>
      </c>
      <c r="E11189">
        <f t="shared" si="746"/>
        <v>3</v>
      </c>
      <c r="F11189" t="str">
        <f t="shared" si="747"/>
        <v>友引</v>
      </c>
      <c r="G11189" t="str">
        <f t="shared" si="744"/>
        <v>日</v>
      </c>
      <c r="I11189" t="str">
        <f t="shared" si="745"/>
        <v/>
      </c>
    </row>
    <row r="11190" spans="1:9">
      <c r="A11190" s="1">
        <v>47714</v>
      </c>
      <c r="B11190" s="6" t="s">
        <v>288</v>
      </c>
      <c r="C11190" s="7">
        <v>7</v>
      </c>
      <c r="D11190">
        <v>21</v>
      </c>
      <c r="E11190">
        <f t="shared" si="746"/>
        <v>4</v>
      </c>
      <c r="F11190" t="str">
        <f t="shared" si="747"/>
        <v>先負</v>
      </c>
      <c r="G11190" t="str">
        <f t="shared" si="744"/>
        <v>月</v>
      </c>
      <c r="I11190" t="str">
        <f t="shared" si="745"/>
        <v/>
      </c>
    </row>
    <row r="11191" spans="1:9">
      <c r="A11191" s="1">
        <v>47715</v>
      </c>
      <c r="B11191" s="6" t="s">
        <v>289</v>
      </c>
      <c r="C11191" s="7">
        <v>7</v>
      </c>
      <c r="D11191">
        <v>22</v>
      </c>
      <c r="E11191">
        <f t="shared" si="746"/>
        <v>5</v>
      </c>
      <c r="F11191" t="str">
        <f t="shared" si="747"/>
        <v>仏滅</v>
      </c>
      <c r="G11191" t="str">
        <f t="shared" si="744"/>
        <v>火</v>
      </c>
      <c r="I11191" t="str">
        <f t="shared" si="745"/>
        <v/>
      </c>
    </row>
    <row r="11192" spans="1:9">
      <c r="A11192" s="1">
        <v>47716</v>
      </c>
      <c r="B11192" s="6" t="s">
        <v>290</v>
      </c>
      <c r="C11192" s="7">
        <v>7</v>
      </c>
      <c r="D11192">
        <v>23</v>
      </c>
      <c r="E11192">
        <f t="shared" si="746"/>
        <v>0</v>
      </c>
      <c r="F11192" t="str">
        <f t="shared" si="747"/>
        <v>大安</v>
      </c>
      <c r="G11192" t="str">
        <f t="shared" si="744"/>
        <v>水</v>
      </c>
      <c r="I11192" t="str">
        <f t="shared" si="745"/>
        <v/>
      </c>
    </row>
    <row r="11193" spans="1:9">
      <c r="A11193" s="1">
        <v>47717</v>
      </c>
      <c r="B11193" s="6" t="s">
        <v>291</v>
      </c>
      <c r="C11193" s="7">
        <v>7</v>
      </c>
      <c r="D11193">
        <v>24</v>
      </c>
      <c r="E11193">
        <f t="shared" si="746"/>
        <v>1</v>
      </c>
      <c r="F11193" t="str">
        <f t="shared" si="747"/>
        <v>赤口</v>
      </c>
      <c r="G11193" t="str">
        <f t="shared" si="744"/>
        <v>木</v>
      </c>
      <c r="I11193" t="str">
        <f t="shared" si="745"/>
        <v/>
      </c>
    </row>
    <row r="11194" spans="1:9">
      <c r="A11194" s="1">
        <v>47718</v>
      </c>
      <c r="B11194" s="6" t="s">
        <v>292</v>
      </c>
      <c r="C11194" s="7">
        <v>7</v>
      </c>
      <c r="D11194">
        <v>25</v>
      </c>
      <c r="E11194">
        <f t="shared" si="746"/>
        <v>2</v>
      </c>
      <c r="F11194" t="str">
        <f t="shared" si="747"/>
        <v>先勝</v>
      </c>
      <c r="G11194" t="str">
        <f t="shared" si="744"/>
        <v>金</v>
      </c>
      <c r="I11194" t="str">
        <f t="shared" si="745"/>
        <v/>
      </c>
    </row>
    <row r="11195" spans="1:9">
      <c r="A11195" s="1">
        <v>47719</v>
      </c>
      <c r="B11195" s="6" t="s">
        <v>293</v>
      </c>
      <c r="C11195" s="7">
        <v>7</v>
      </c>
      <c r="D11195">
        <v>26</v>
      </c>
      <c r="E11195">
        <f t="shared" si="746"/>
        <v>3</v>
      </c>
      <c r="F11195" t="str">
        <f t="shared" si="747"/>
        <v>友引</v>
      </c>
      <c r="G11195" t="str">
        <f t="shared" si="744"/>
        <v>土</v>
      </c>
      <c r="I11195" t="str">
        <f t="shared" si="745"/>
        <v/>
      </c>
    </row>
    <row r="11196" spans="1:9">
      <c r="A11196" s="1">
        <v>47720</v>
      </c>
      <c r="B11196" s="6" t="s">
        <v>294</v>
      </c>
      <c r="C11196" s="7">
        <v>7</v>
      </c>
      <c r="D11196">
        <v>27</v>
      </c>
      <c r="E11196">
        <f t="shared" si="746"/>
        <v>4</v>
      </c>
      <c r="F11196" t="str">
        <f t="shared" si="747"/>
        <v>先負</v>
      </c>
      <c r="G11196" t="str">
        <f t="shared" si="744"/>
        <v>日</v>
      </c>
      <c r="I11196" t="str">
        <f t="shared" si="745"/>
        <v/>
      </c>
    </row>
    <row r="11197" spans="1:9">
      <c r="A11197" s="1">
        <v>47721</v>
      </c>
      <c r="B11197" s="6" t="s">
        <v>295</v>
      </c>
      <c r="C11197" s="7">
        <v>7</v>
      </c>
      <c r="D11197">
        <v>28</v>
      </c>
      <c r="E11197">
        <f t="shared" si="746"/>
        <v>5</v>
      </c>
      <c r="F11197" t="str">
        <f t="shared" si="747"/>
        <v>仏滅</v>
      </c>
      <c r="G11197" t="str">
        <f t="shared" si="744"/>
        <v>月</v>
      </c>
      <c r="I11197" t="str">
        <f t="shared" si="745"/>
        <v/>
      </c>
    </row>
    <row r="11198" spans="1:9">
      <c r="A11198" s="1">
        <v>47722</v>
      </c>
      <c r="B11198" s="6" t="s">
        <v>296</v>
      </c>
      <c r="C11198" s="7">
        <v>7</v>
      </c>
      <c r="D11198">
        <v>29</v>
      </c>
      <c r="E11198">
        <f t="shared" si="746"/>
        <v>0</v>
      </c>
      <c r="F11198" t="str">
        <f t="shared" si="747"/>
        <v>大安</v>
      </c>
      <c r="G11198" t="str">
        <f t="shared" si="744"/>
        <v>火</v>
      </c>
      <c r="I11198" t="str">
        <f t="shared" si="745"/>
        <v/>
      </c>
    </row>
    <row r="11199" spans="1:9">
      <c r="A11199" s="1">
        <v>47723</v>
      </c>
      <c r="B11199" s="6" t="s">
        <v>297</v>
      </c>
      <c r="C11199" s="7">
        <v>7</v>
      </c>
      <c r="D11199">
        <v>30</v>
      </c>
      <c r="E11199">
        <f t="shared" si="746"/>
        <v>1</v>
      </c>
      <c r="F11199" t="str">
        <f t="shared" si="747"/>
        <v>赤口</v>
      </c>
      <c r="G11199" t="str">
        <f t="shared" si="744"/>
        <v>水</v>
      </c>
      <c r="I11199" t="str">
        <f t="shared" si="745"/>
        <v/>
      </c>
    </row>
    <row r="11200" spans="1:9">
      <c r="A11200" s="1">
        <v>47724</v>
      </c>
      <c r="B11200" s="6" t="s">
        <v>705</v>
      </c>
      <c r="C11200" s="7">
        <v>8</v>
      </c>
      <c r="D11200">
        <v>1</v>
      </c>
      <c r="E11200">
        <f t="shared" si="746"/>
        <v>3</v>
      </c>
      <c r="F11200" t="str">
        <f t="shared" si="747"/>
        <v>友引</v>
      </c>
      <c r="G11200" t="str">
        <f t="shared" si="744"/>
        <v>木</v>
      </c>
      <c r="I11200" t="str">
        <f t="shared" si="745"/>
        <v/>
      </c>
    </row>
    <row r="11201" spans="1:9">
      <c r="A11201" s="1">
        <v>47725</v>
      </c>
      <c r="B11201" s="6" t="s">
        <v>299</v>
      </c>
      <c r="C11201" s="7">
        <v>8</v>
      </c>
      <c r="D11201">
        <v>2</v>
      </c>
      <c r="E11201">
        <f t="shared" si="746"/>
        <v>4</v>
      </c>
      <c r="F11201" t="str">
        <f t="shared" si="747"/>
        <v>先負</v>
      </c>
      <c r="G11201" t="str">
        <f t="shared" si="744"/>
        <v>金</v>
      </c>
      <c r="I11201" t="str">
        <f t="shared" si="745"/>
        <v/>
      </c>
    </row>
    <row r="11202" spans="1:9">
      <c r="A11202" s="1">
        <v>47726</v>
      </c>
      <c r="B11202" s="6" t="s">
        <v>300</v>
      </c>
      <c r="C11202" s="7">
        <v>8</v>
      </c>
      <c r="D11202">
        <v>3</v>
      </c>
      <c r="E11202">
        <f t="shared" si="746"/>
        <v>5</v>
      </c>
      <c r="F11202" t="str">
        <f t="shared" si="747"/>
        <v>仏滅</v>
      </c>
      <c r="G11202" t="str">
        <f t="shared" si="744"/>
        <v>土</v>
      </c>
      <c r="I11202" t="str">
        <f t="shared" si="745"/>
        <v/>
      </c>
    </row>
    <row r="11203" spans="1:9">
      <c r="A11203" s="1">
        <v>47727</v>
      </c>
      <c r="B11203" s="6" t="s">
        <v>301</v>
      </c>
      <c r="C11203" s="7">
        <v>8</v>
      </c>
      <c r="D11203">
        <v>4</v>
      </c>
      <c r="E11203">
        <f t="shared" si="746"/>
        <v>0</v>
      </c>
      <c r="F11203" t="str">
        <f t="shared" si="747"/>
        <v>大安</v>
      </c>
      <c r="G11203" t="str">
        <f t="shared" ref="G11203:G11266" si="748">TEXT(A11203,"aaa")</f>
        <v>日</v>
      </c>
      <c r="I11203" t="str">
        <f t="shared" ref="I11203:I11266" si="749">IF(ISERROR(VLOOKUP(H11203,$K$29:$L$39,2,FALSE)),"",VLOOKUP(H11203,$K$29:$L$39,2,FALSE))</f>
        <v/>
      </c>
    </row>
    <row r="11204" spans="1:9">
      <c r="A11204" s="1">
        <v>47728</v>
      </c>
      <c r="B11204" s="6" t="s">
        <v>302</v>
      </c>
      <c r="C11204" s="7">
        <v>8</v>
      </c>
      <c r="D11204">
        <v>5</v>
      </c>
      <c r="E11204">
        <f t="shared" si="746"/>
        <v>1</v>
      </c>
      <c r="F11204" t="str">
        <f t="shared" si="747"/>
        <v>赤口</v>
      </c>
      <c r="G11204" t="str">
        <f t="shared" si="748"/>
        <v>月</v>
      </c>
      <c r="I11204" t="str">
        <f t="shared" si="749"/>
        <v/>
      </c>
    </row>
    <row r="11205" spans="1:9">
      <c r="A11205" s="1">
        <v>47729</v>
      </c>
      <c r="B11205" s="6" t="s">
        <v>303</v>
      </c>
      <c r="C11205" s="7">
        <v>8</v>
      </c>
      <c r="D11205">
        <v>6</v>
      </c>
      <c r="E11205">
        <f t="shared" si="746"/>
        <v>2</v>
      </c>
      <c r="F11205" t="str">
        <f t="shared" si="747"/>
        <v>先勝</v>
      </c>
      <c r="G11205" t="str">
        <f t="shared" si="748"/>
        <v>火</v>
      </c>
      <c r="I11205" t="str">
        <f t="shared" si="749"/>
        <v/>
      </c>
    </row>
    <row r="11206" spans="1:9">
      <c r="A11206" s="1">
        <v>47730</v>
      </c>
      <c r="B11206" s="6" t="s">
        <v>304</v>
      </c>
      <c r="C11206" s="7">
        <v>8</v>
      </c>
      <c r="D11206">
        <v>7</v>
      </c>
      <c r="E11206">
        <f t="shared" si="746"/>
        <v>3</v>
      </c>
      <c r="F11206" t="str">
        <f t="shared" si="747"/>
        <v>友引</v>
      </c>
      <c r="G11206" t="str">
        <f t="shared" si="748"/>
        <v>水</v>
      </c>
      <c r="I11206" t="str">
        <f t="shared" si="749"/>
        <v/>
      </c>
    </row>
    <row r="11207" spans="1:9">
      <c r="A11207" s="1">
        <v>47731</v>
      </c>
      <c r="B11207" s="6" t="s">
        <v>305</v>
      </c>
      <c r="C11207" s="7">
        <v>8</v>
      </c>
      <c r="D11207">
        <v>8</v>
      </c>
      <c r="E11207">
        <f t="shared" si="746"/>
        <v>4</v>
      </c>
      <c r="F11207" t="str">
        <f t="shared" si="747"/>
        <v>先負</v>
      </c>
      <c r="G11207" t="str">
        <f t="shared" si="748"/>
        <v>木</v>
      </c>
      <c r="I11207" t="str">
        <f t="shared" si="749"/>
        <v/>
      </c>
    </row>
    <row r="11208" spans="1:9">
      <c r="A11208" s="1">
        <v>47732</v>
      </c>
      <c r="B11208" s="6" t="s">
        <v>306</v>
      </c>
      <c r="C11208" s="7">
        <v>8</v>
      </c>
      <c r="D11208">
        <v>9</v>
      </c>
      <c r="E11208">
        <f t="shared" si="746"/>
        <v>5</v>
      </c>
      <c r="F11208" t="str">
        <f t="shared" si="747"/>
        <v>仏滅</v>
      </c>
      <c r="G11208" t="str">
        <f t="shared" si="748"/>
        <v>金</v>
      </c>
      <c r="I11208" t="str">
        <f t="shared" si="749"/>
        <v/>
      </c>
    </row>
    <row r="11209" spans="1:9">
      <c r="A11209" s="1">
        <v>47733</v>
      </c>
      <c r="B11209" s="6" t="s">
        <v>307</v>
      </c>
      <c r="C11209" s="7">
        <v>8</v>
      </c>
      <c r="D11209">
        <v>10</v>
      </c>
      <c r="E11209">
        <f t="shared" si="746"/>
        <v>0</v>
      </c>
      <c r="F11209" t="str">
        <f t="shared" si="747"/>
        <v>大安</v>
      </c>
      <c r="G11209" t="str">
        <f t="shared" si="748"/>
        <v>土</v>
      </c>
      <c r="I11209" t="str">
        <f t="shared" si="749"/>
        <v/>
      </c>
    </row>
    <row r="11210" spans="1:9">
      <c r="A11210" s="1">
        <v>47734</v>
      </c>
      <c r="B11210" s="6" t="s">
        <v>308</v>
      </c>
      <c r="C11210" s="7">
        <v>8</v>
      </c>
      <c r="D11210">
        <v>11</v>
      </c>
      <c r="E11210">
        <f t="shared" si="746"/>
        <v>1</v>
      </c>
      <c r="F11210" t="str">
        <f t="shared" si="747"/>
        <v>赤口</v>
      </c>
      <c r="G11210" t="str">
        <f t="shared" si="748"/>
        <v>日</v>
      </c>
      <c r="I11210" t="str">
        <f t="shared" si="749"/>
        <v/>
      </c>
    </row>
    <row r="11211" spans="1:9">
      <c r="A11211" s="1">
        <v>47735</v>
      </c>
      <c r="B11211" s="6" t="s">
        <v>309</v>
      </c>
      <c r="C11211" s="7">
        <v>8</v>
      </c>
      <c r="D11211">
        <v>12</v>
      </c>
      <c r="E11211">
        <f t="shared" si="746"/>
        <v>2</v>
      </c>
      <c r="F11211" t="str">
        <f t="shared" si="747"/>
        <v>先勝</v>
      </c>
      <c r="G11211" t="str">
        <f t="shared" si="748"/>
        <v>月</v>
      </c>
      <c r="I11211" t="str">
        <f t="shared" si="749"/>
        <v/>
      </c>
    </row>
    <row r="11212" spans="1:9">
      <c r="A11212" s="1">
        <v>47736</v>
      </c>
      <c r="B11212" s="6" t="s">
        <v>310</v>
      </c>
      <c r="C11212" s="7">
        <v>8</v>
      </c>
      <c r="D11212">
        <v>13</v>
      </c>
      <c r="E11212">
        <f t="shared" ref="E11212:E11275" si="750">MOD(C11212+D11212,6)</f>
        <v>3</v>
      </c>
      <c r="F11212" t="str">
        <f t="shared" ref="F11212:F11275" si="751">VLOOKUP(E11212,$K$18:$L$23,2)</f>
        <v>友引</v>
      </c>
      <c r="G11212" t="str">
        <f t="shared" si="748"/>
        <v>火</v>
      </c>
      <c r="I11212" t="str">
        <f t="shared" si="749"/>
        <v/>
      </c>
    </row>
    <row r="11213" spans="1:9">
      <c r="A11213" s="1">
        <v>47737</v>
      </c>
      <c r="B11213" s="6" t="s">
        <v>311</v>
      </c>
      <c r="C11213" s="7">
        <v>8</v>
      </c>
      <c r="D11213">
        <v>14</v>
      </c>
      <c r="E11213">
        <f t="shared" si="750"/>
        <v>4</v>
      </c>
      <c r="F11213" t="str">
        <f t="shared" si="751"/>
        <v>先負</v>
      </c>
      <c r="G11213" t="str">
        <f t="shared" si="748"/>
        <v>水</v>
      </c>
      <c r="I11213" t="str">
        <f t="shared" si="749"/>
        <v/>
      </c>
    </row>
    <row r="11214" spans="1:9">
      <c r="A11214" s="1">
        <v>47738</v>
      </c>
      <c r="B11214" s="6" t="s">
        <v>312</v>
      </c>
      <c r="C11214" s="7">
        <v>8</v>
      </c>
      <c r="D11214">
        <v>15</v>
      </c>
      <c r="E11214">
        <f t="shared" si="750"/>
        <v>5</v>
      </c>
      <c r="F11214" t="str">
        <f t="shared" si="751"/>
        <v>仏滅</v>
      </c>
      <c r="G11214" t="str">
        <f t="shared" si="748"/>
        <v>木</v>
      </c>
      <c r="I11214" t="str">
        <f t="shared" si="749"/>
        <v/>
      </c>
    </row>
    <row r="11215" spans="1:9">
      <c r="A11215" s="1">
        <v>47739</v>
      </c>
      <c r="B11215" s="6" t="s">
        <v>313</v>
      </c>
      <c r="C11215" s="7">
        <v>8</v>
      </c>
      <c r="D11215">
        <v>16</v>
      </c>
      <c r="E11215">
        <f t="shared" si="750"/>
        <v>0</v>
      </c>
      <c r="F11215" t="str">
        <f t="shared" si="751"/>
        <v>大安</v>
      </c>
      <c r="G11215" t="str">
        <f t="shared" si="748"/>
        <v>金</v>
      </c>
      <c r="I11215" t="str">
        <f t="shared" si="749"/>
        <v/>
      </c>
    </row>
    <row r="11216" spans="1:9">
      <c r="A11216" s="1">
        <v>47740</v>
      </c>
      <c r="B11216" s="6" t="s">
        <v>314</v>
      </c>
      <c r="C11216" s="7">
        <v>8</v>
      </c>
      <c r="D11216">
        <v>17</v>
      </c>
      <c r="E11216">
        <f t="shared" si="750"/>
        <v>1</v>
      </c>
      <c r="F11216" t="str">
        <f t="shared" si="751"/>
        <v>赤口</v>
      </c>
      <c r="G11216" t="str">
        <f t="shared" si="748"/>
        <v>土</v>
      </c>
      <c r="I11216" t="str">
        <f t="shared" si="749"/>
        <v/>
      </c>
    </row>
    <row r="11217" spans="1:9">
      <c r="A11217" s="1">
        <v>47741</v>
      </c>
      <c r="B11217" s="6" t="s">
        <v>315</v>
      </c>
      <c r="C11217" s="7">
        <v>8</v>
      </c>
      <c r="D11217">
        <v>18</v>
      </c>
      <c r="E11217">
        <f t="shared" si="750"/>
        <v>2</v>
      </c>
      <c r="F11217" t="str">
        <f t="shared" si="751"/>
        <v>先勝</v>
      </c>
      <c r="G11217" t="str">
        <f t="shared" si="748"/>
        <v>日</v>
      </c>
      <c r="I11217" t="str">
        <f t="shared" si="749"/>
        <v/>
      </c>
    </row>
    <row r="11218" spans="1:9">
      <c r="A11218" s="1">
        <v>47742</v>
      </c>
      <c r="B11218" s="6" t="s">
        <v>316</v>
      </c>
      <c r="C11218" s="7">
        <v>8</v>
      </c>
      <c r="D11218">
        <v>19</v>
      </c>
      <c r="E11218">
        <f t="shared" si="750"/>
        <v>3</v>
      </c>
      <c r="F11218" t="str">
        <f t="shared" si="751"/>
        <v>友引</v>
      </c>
      <c r="G11218" t="str">
        <f t="shared" si="748"/>
        <v>月</v>
      </c>
      <c r="I11218" t="str">
        <f t="shared" si="749"/>
        <v/>
      </c>
    </row>
    <row r="11219" spans="1:9">
      <c r="A11219" s="1">
        <v>47743</v>
      </c>
      <c r="B11219" s="6" t="s">
        <v>317</v>
      </c>
      <c r="C11219" s="7">
        <v>8</v>
      </c>
      <c r="D11219">
        <v>20</v>
      </c>
      <c r="E11219">
        <f t="shared" si="750"/>
        <v>4</v>
      </c>
      <c r="F11219" t="str">
        <f t="shared" si="751"/>
        <v>先負</v>
      </c>
      <c r="G11219" t="str">
        <f t="shared" si="748"/>
        <v>火</v>
      </c>
      <c r="I11219" t="str">
        <f t="shared" si="749"/>
        <v/>
      </c>
    </row>
    <row r="11220" spans="1:9">
      <c r="A11220" s="1">
        <v>47744</v>
      </c>
      <c r="B11220" s="6" t="s">
        <v>318</v>
      </c>
      <c r="C11220" s="7">
        <v>8</v>
      </c>
      <c r="D11220">
        <v>21</v>
      </c>
      <c r="E11220">
        <f t="shared" si="750"/>
        <v>5</v>
      </c>
      <c r="F11220" t="str">
        <f t="shared" si="751"/>
        <v>仏滅</v>
      </c>
      <c r="G11220" t="str">
        <f t="shared" si="748"/>
        <v>水</v>
      </c>
      <c r="I11220" t="str">
        <f t="shared" si="749"/>
        <v/>
      </c>
    </row>
    <row r="11221" spans="1:9">
      <c r="A11221" s="1">
        <v>47745</v>
      </c>
      <c r="B11221" s="6" t="s">
        <v>319</v>
      </c>
      <c r="C11221" s="7">
        <v>8</v>
      </c>
      <c r="D11221">
        <v>22</v>
      </c>
      <c r="E11221">
        <f t="shared" si="750"/>
        <v>0</v>
      </c>
      <c r="F11221" t="str">
        <f t="shared" si="751"/>
        <v>大安</v>
      </c>
      <c r="G11221" t="str">
        <f t="shared" si="748"/>
        <v>木</v>
      </c>
      <c r="I11221" t="str">
        <f t="shared" si="749"/>
        <v/>
      </c>
    </row>
    <row r="11222" spans="1:9">
      <c r="A11222" s="1">
        <v>47746</v>
      </c>
      <c r="B11222" s="6" t="s">
        <v>320</v>
      </c>
      <c r="C11222" s="7">
        <v>8</v>
      </c>
      <c r="D11222">
        <v>23</v>
      </c>
      <c r="E11222">
        <f t="shared" si="750"/>
        <v>1</v>
      </c>
      <c r="F11222" t="str">
        <f t="shared" si="751"/>
        <v>赤口</v>
      </c>
      <c r="G11222" t="str">
        <f t="shared" si="748"/>
        <v>金</v>
      </c>
      <c r="I11222" t="str">
        <f t="shared" si="749"/>
        <v/>
      </c>
    </row>
    <row r="11223" spans="1:9">
      <c r="A11223" s="1">
        <v>47747</v>
      </c>
      <c r="B11223" s="6" t="s">
        <v>321</v>
      </c>
      <c r="C11223" s="7">
        <v>8</v>
      </c>
      <c r="D11223">
        <v>24</v>
      </c>
      <c r="E11223">
        <f t="shared" si="750"/>
        <v>2</v>
      </c>
      <c r="F11223" t="str">
        <f t="shared" si="751"/>
        <v>先勝</v>
      </c>
      <c r="G11223" t="str">
        <f t="shared" si="748"/>
        <v>土</v>
      </c>
      <c r="I11223" t="str">
        <f t="shared" si="749"/>
        <v/>
      </c>
    </row>
    <row r="11224" spans="1:9">
      <c r="A11224" s="1">
        <v>47748</v>
      </c>
      <c r="B11224" s="6" t="s">
        <v>322</v>
      </c>
      <c r="C11224" s="7">
        <v>8</v>
      </c>
      <c r="D11224">
        <v>25</v>
      </c>
      <c r="E11224">
        <f t="shared" si="750"/>
        <v>3</v>
      </c>
      <c r="F11224" t="str">
        <f t="shared" si="751"/>
        <v>友引</v>
      </c>
      <c r="G11224" t="str">
        <f t="shared" si="748"/>
        <v>日</v>
      </c>
      <c r="I11224" t="str">
        <f t="shared" si="749"/>
        <v/>
      </c>
    </row>
    <row r="11225" spans="1:9">
      <c r="A11225" s="1">
        <v>47749</v>
      </c>
      <c r="B11225" s="6" t="s">
        <v>323</v>
      </c>
      <c r="C11225" s="7">
        <v>8</v>
      </c>
      <c r="D11225">
        <v>26</v>
      </c>
      <c r="E11225">
        <f t="shared" si="750"/>
        <v>4</v>
      </c>
      <c r="F11225" t="str">
        <f t="shared" si="751"/>
        <v>先負</v>
      </c>
      <c r="G11225" t="str">
        <f t="shared" si="748"/>
        <v>月</v>
      </c>
      <c r="I11225" t="str">
        <f t="shared" si="749"/>
        <v/>
      </c>
    </row>
    <row r="11226" spans="1:9">
      <c r="A11226" s="1">
        <v>47750</v>
      </c>
      <c r="B11226" s="6" t="s">
        <v>324</v>
      </c>
      <c r="C11226" s="7">
        <v>8</v>
      </c>
      <c r="D11226">
        <v>27</v>
      </c>
      <c r="E11226">
        <f t="shared" si="750"/>
        <v>5</v>
      </c>
      <c r="F11226" t="str">
        <f t="shared" si="751"/>
        <v>仏滅</v>
      </c>
      <c r="G11226" t="str">
        <f t="shared" si="748"/>
        <v>火</v>
      </c>
      <c r="I11226" t="str">
        <f t="shared" si="749"/>
        <v/>
      </c>
    </row>
    <row r="11227" spans="1:9">
      <c r="A11227" s="1">
        <v>47751</v>
      </c>
      <c r="B11227" s="6" t="s">
        <v>325</v>
      </c>
      <c r="C11227" s="7">
        <v>8</v>
      </c>
      <c r="D11227">
        <v>28</v>
      </c>
      <c r="E11227">
        <f t="shared" si="750"/>
        <v>0</v>
      </c>
      <c r="F11227" t="str">
        <f t="shared" si="751"/>
        <v>大安</v>
      </c>
      <c r="G11227" t="str">
        <f t="shared" si="748"/>
        <v>水</v>
      </c>
      <c r="I11227" t="str">
        <f t="shared" si="749"/>
        <v/>
      </c>
    </row>
    <row r="11228" spans="1:9">
      <c r="A11228" s="1">
        <v>47752</v>
      </c>
      <c r="B11228" s="6" t="s">
        <v>326</v>
      </c>
      <c r="C11228" s="7">
        <v>8</v>
      </c>
      <c r="D11228">
        <v>29</v>
      </c>
      <c r="E11228">
        <f t="shared" si="750"/>
        <v>1</v>
      </c>
      <c r="F11228" t="str">
        <f t="shared" si="751"/>
        <v>赤口</v>
      </c>
      <c r="G11228" t="str">
        <f t="shared" si="748"/>
        <v>木</v>
      </c>
      <c r="I11228" t="str">
        <f t="shared" si="749"/>
        <v/>
      </c>
    </row>
    <row r="11229" spans="1:9">
      <c r="A11229" s="1">
        <v>47753</v>
      </c>
      <c r="B11229" s="6" t="s">
        <v>737</v>
      </c>
      <c r="C11229" s="7">
        <v>9</v>
      </c>
      <c r="D11229">
        <v>1</v>
      </c>
      <c r="E11229">
        <f t="shared" si="750"/>
        <v>4</v>
      </c>
      <c r="F11229" t="str">
        <f t="shared" si="751"/>
        <v>先負</v>
      </c>
      <c r="G11229" t="str">
        <f t="shared" si="748"/>
        <v>金</v>
      </c>
      <c r="I11229" t="str">
        <f t="shared" si="749"/>
        <v/>
      </c>
    </row>
    <row r="11230" spans="1:9">
      <c r="A11230" s="1">
        <v>47754</v>
      </c>
      <c r="B11230" s="6" t="s">
        <v>329</v>
      </c>
      <c r="C11230" s="7">
        <v>9</v>
      </c>
      <c r="D11230">
        <v>2</v>
      </c>
      <c r="E11230">
        <f t="shared" si="750"/>
        <v>5</v>
      </c>
      <c r="F11230" t="str">
        <f t="shared" si="751"/>
        <v>仏滅</v>
      </c>
      <c r="G11230" t="str">
        <f t="shared" si="748"/>
        <v>土</v>
      </c>
      <c r="I11230" t="str">
        <f t="shared" si="749"/>
        <v/>
      </c>
    </row>
    <row r="11231" spans="1:9">
      <c r="A11231" s="1">
        <v>47755</v>
      </c>
      <c r="B11231" s="6" t="s">
        <v>330</v>
      </c>
      <c r="C11231" s="7">
        <v>9</v>
      </c>
      <c r="D11231">
        <v>3</v>
      </c>
      <c r="E11231">
        <f t="shared" si="750"/>
        <v>0</v>
      </c>
      <c r="F11231" t="str">
        <f t="shared" si="751"/>
        <v>大安</v>
      </c>
      <c r="G11231" t="str">
        <f t="shared" si="748"/>
        <v>日</v>
      </c>
      <c r="I11231" t="str">
        <f t="shared" si="749"/>
        <v/>
      </c>
    </row>
    <row r="11232" spans="1:9">
      <c r="A11232" s="1">
        <v>47756</v>
      </c>
      <c r="B11232" s="6" t="s">
        <v>331</v>
      </c>
      <c r="C11232" s="7">
        <v>9</v>
      </c>
      <c r="D11232">
        <v>4</v>
      </c>
      <c r="E11232">
        <f t="shared" si="750"/>
        <v>1</v>
      </c>
      <c r="F11232" t="str">
        <f t="shared" si="751"/>
        <v>赤口</v>
      </c>
      <c r="G11232" t="str">
        <f t="shared" si="748"/>
        <v>月</v>
      </c>
      <c r="I11232" t="str">
        <f t="shared" si="749"/>
        <v/>
      </c>
    </row>
    <row r="11233" spans="1:9">
      <c r="A11233" s="1">
        <v>47757</v>
      </c>
      <c r="B11233" s="6" t="s">
        <v>332</v>
      </c>
      <c r="C11233" s="7">
        <v>9</v>
      </c>
      <c r="D11233">
        <v>5</v>
      </c>
      <c r="E11233">
        <f t="shared" si="750"/>
        <v>2</v>
      </c>
      <c r="F11233" t="str">
        <f t="shared" si="751"/>
        <v>先勝</v>
      </c>
      <c r="G11233" t="str">
        <f t="shared" si="748"/>
        <v>火</v>
      </c>
      <c r="I11233" t="str">
        <f t="shared" si="749"/>
        <v/>
      </c>
    </row>
    <row r="11234" spans="1:9">
      <c r="A11234" s="1">
        <v>47758</v>
      </c>
      <c r="B11234" s="6" t="s">
        <v>333</v>
      </c>
      <c r="C11234" s="7">
        <v>9</v>
      </c>
      <c r="D11234">
        <v>6</v>
      </c>
      <c r="E11234">
        <f t="shared" si="750"/>
        <v>3</v>
      </c>
      <c r="F11234" t="str">
        <f t="shared" si="751"/>
        <v>友引</v>
      </c>
      <c r="G11234" t="str">
        <f t="shared" si="748"/>
        <v>水</v>
      </c>
      <c r="I11234" t="str">
        <f t="shared" si="749"/>
        <v/>
      </c>
    </row>
    <row r="11235" spans="1:9">
      <c r="A11235" s="1">
        <v>47759</v>
      </c>
      <c r="B11235" s="6" t="s">
        <v>334</v>
      </c>
      <c r="C11235" s="7">
        <v>9</v>
      </c>
      <c r="D11235">
        <v>7</v>
      </c>
      <c r="E11235">
        <f t="shared" si="750"/>
        <v>4</v>
      </c>
      <c r="F11235" t="str">
        <f t="shared" si="751"/>
        <v>先負</v>
      </c>
      <c r="G11235" t="str">
        <f t="shared" si="748"/>
        <v>木</v>
      </c>
      <c r="I11235" t="str">
        <f t="shared" si="749"/>
        <v/>
      </c>
    </row>
    <row r="11236" spans="1:9">
      <c r="A11236" s="1">
        <v>47760</v>
      </c>
      <c r="B11236" s="6" t="s">
        <v>335</v>
      </c>
      <c r="C11236" s="7">
        <v>9</v>
      </c>
      <c r="D11236">
        <v>8</v>
      </c>
      <c r="E11236">
        <f t="shared" si="750"/>
        <v>5</v>
      </c>
      <c r="F11236" t="str">
        <f t="shared" si="751"/>
        <v>仏滅</v>
      </c>
      <c r="G11236" t="str">
        <f t="shared" si="748"/>
        <v>金</v>
      </c>
      <c r="I11236" t="str">
        <f t="shared" si="749"/>
        <v/>
      </c>
    </row>
    <row r="11237" spans="1:9">
      <c r="A11237" s="1">
        <v>47761</v>
      </c>
      <c r="B11237" s="6" t="s">
        <v>336</v>
      </c>
      <c r="C11237" s="7">
        <v>9</v>
      </c>
      <c r="D11237">
        <v>9</v>
      </c>
      <c r="E11237">
        <f t="shared" si="750"/>
        <v>0</v>
      </c>
      <c r="F11237" t="str">
        <f t="shared" si="751"/>
        <v>大安</v>
      </c>
      <c r="G11237" t="str">
        <f t="shared" si="748"/>
        <v>土</v>
      </c>
      <c r="I11237" t="str">
        <f t="shared" si="749"/>
        <v/>
      </c>
    </row>
    <row r="11238" spans="1:9">
      <c r="A11238" s="1">
        <v>47762</v>
      </c>
      <c r="B11238" s="6" t="s">
        <v>337</v>
      </c>
      <c r="C11238" s="7">
        <v>9</v>
      </c>
      <c r="D11238">
        <v>10</v>
      </c>
      <c r="E11238">
        <f t="shared" si="750"/>
        <v>1</v>
      </c>
      <c r="F11238" t="str">
        <f t="shared" si="751"/>
        <v>赤口</v>
      </c>
      <c r="G11238" t="str">
        <f t="shared" si="748"/>
        <v>日</v>
      </c>
      <c r="I11238" t="str">
        <f t="shared" si="749"/>
        <v/>
      </c>
    </row>
    <row r="11239" spans="1:9">
      <c r="A11239" s="1">
        <v>47763</v>
      </c>
      <c r="B11239" s="6" t="s">
        <v>338</v>
      </c>
      <c r="C11239" s="7">
        <v>9</v>
      </c>
      <c r="D11239">
        <v>11</v>
      </c>
      <c r="E11239">
        <f t="shared" si="750"/>
        <v>2</v>
      </c>
      <c r="F11239" t="str">
        <f t="shared" si="751"/>
        <v>先勝</v>
      </c>
      <c r="G11239" t="str">
        <f t="shared" si="748"/>
        <v>月</v>
      </c>
      <c r="I11239" t="str">
        <f t="shared" si="749"/>
        <v/>
      </c>
    </row>
    <row r="11240" spans="1:9">
      <c r="A11240" s="1">
        <v>47764</v>
      </c>
      <c r="B11240" s="6" t="s">
        <v>339</v>
      </c>
      <c r="C11240" s="7">
        <v>9</v>
      </c>
      <c r="D11240">
        <v>12</v>
      </c>
      <c r="E11240">
        <f t="shared" si="750"/>
        <v>3</v>
      </c>
      <c r="F11240" t="str">
        <f t="shared" si="751"/>
        <v>友引</v>
      </c>
      <c r="G11240" t="str">
        <f t="shared" si="748"/>
        <v>火</v>
      </c>
      <c r="I11240" t="str">
        <f t="shared" si="749"/>
        <v/>
      </c>
    </row>
    <row r="11241" spans="1:9">
      <c r="A11241" s="1">
        <v>47765</v>
      </c>
      <c r="B11241" s="6" t="s">
        <v>340</v>
      </c>
      <c r="C11241" s="7">
        <v>9</v>
      </c>
      <c r="D11241">
        <v>13</v>
      </c>
      <c r="E11241">
        <f t="shared" si="750"/>
        <v>4</v>
      </c>
      <c r="F11241" t="str">
        <f t="shared" si="751"/>
        <v>先負</v>
      </c>
      <c r="G11241" t="str">
        <f t="shared" si="748"/>
        <v>水</v>
      </c>
      <c r="I11241" t="str">
        <f t="shared" si="749"/>
        <v/>
      </c>
    </row>
    <row r="11242" spans="1:9">
      <c r="A11242" s="1">
        <v>47766</v>
      </c>
      <c r="B11242" s="6" t="s">
        <v>341</v>
      </c>
      <c r="C11242" s="7">
        <v>9</v>
      </c>
      <c r="D11242">
        <v>14</v>
      </c>
      <c r="E11242">
        <f t="shared" si="750"/>
        <v>5</v>
      </c>
      <c r="F11242" t="str">
        <f t="shared" si="751"/>
        <v>仏滅</v>
      </c>
      <c r="G11242" t="str">
        <f t="shared" si="748"/>
        <v>木</v>
      </c>
      <c r="I11242" t="str">
        <f t="shared" si="749"/>
        <v/>
      </c>
    </row>
    <row r="11243" spans="1:9">
      <c r="A11243" s="1">
        <v>47767</v>
      </c>
      <c r="B11243" s="6" t="s">
        <v>342</v>
      </c>
      <c r="C11243" s="7">
        <v>9</v>
      </c>
      <c r="D11243">
        <v>15</v>
      </c>
      <c r="E11243">
        <f t="shared" si="750"/>
        <v>0</v>
      </c>
      <c r="F11243" t="str">
        <f t="shared" si="751"/>
        <v>大安</v>
      </c>
      <c r="G11243" t="str">
        <f t="shared" si="748"/>
        <v>金</v>
      </c>
      <c r="I11243" t="str">
        <f t="shared" si="749"/>
        <v/>
      </c>
    </row>
    <row r="11244" spans="1:9">
      <c r="A11244" s="1">
        <v>47768</v>
      </c>
      <c r="B11244" s="6" t="s">
        <v>343</v>
      </c>
      <c r="C11244" s="7">
        <v>9</v>
      </c>
      <c r="D11244">
        <v>16</v>
      </c>
      <c r="E11244">
        <f t="shared" si="750"/>
        <v>1</v>
      </c>
      <c r="F11244" t="str">
        <f t="shared" si="751"/>
        <v>赤口</v>
      </c>
      <c r="G11244" t="str">
        <f t="shared" si="748"/>
        <v>土</v>
      </c>
      <c r="I11244" t="str">
        <f t="shared" si="749"/>
        <v/>
      </c>
    </row>
    <row r="11245" spans="1:9">
      <c r="A11245" s="1">
        <v>47769</v>
      </c>
      <c r="B11245" s="6" t="s">
        <v>344</v>
      </c>
      <c r="C11245" s="7">
        <v>9</v>
      </c>
      <c r="D11245">
        <v>17</v>
      </c>
      <c r="E11245">
        <f t="shared" si="750"/>
        <v>2</v>
      </c>
      <c r="F11245" t="str">
        <f t="shared" si="751"/>
        <v>先勝</v>
      </c>
      <c r="G11245" t="str">
        <f t="shared" si="748"/>
        <v>日</v>
      </c>
      <c r="I11245" t="str">
        <f t="shared" si="749"/>
        <v/>
      </c>
    </row>
    <row r="11246" spans="1:9">
      <c r="A11246" s="1">
        <v>47770</v>
      </c>
      <c r="B11246" s="6" t="s">
        <v>345</v>
      </c>
      <c r="C11246" s="7">
        <v>9</v>
      </c>
      <c r="D11246">
        <v>18</v>
      </c>
      <c r="E11246">
        <f t="shared" si="750"/>
        <v>3</v>
      </c>
      <c r="F11246" t="str">
        <f t="shared" si="751"/>
        <v>友引</v>
      </c>
      <c r="G11246" t="str">
        <f t="shared" si="748"/>
        <v>月</v>
      </c>
      <c r="I11246" t="str">
        <f t="shared" si="749"/>
        <v/>
      </c>
    </row>
    <row r="11247" spans="1:9">
      <c r="A11247" s="1">
        <v>47771</v>
      </c>
      <c r="B11247" s="6" t="s">
        <v>346</v>
      </c>
      <c r="C11247" s="7">
        <v>9</v>
      </c>
      <c r="D11247">
        <v>19</v>
      </c>
      <c r="E11247">
        <f t="shared" si="750"/>
        <v>4</v>
      </c>
      <c r="F11247" t="str">
        <f t="shared" si="751"/>
        <v>先負</v>
      </c>
      <c r="G11247" t="str">
        <f t="shared" si="748"/>
        <v>火</v>
      </c>
      <c r="I11247" t="str">
        <f t="shared" si="749"/>
        <v/>
      </c>
    </row>
    <row r="11248" spans="1:9">
      <c r="A11248" s="1">
        <v>47772</v>
      </c>
      <c r="B11248" s="6" t="s">
        <v>347</v>
      </c>
      <c r="C11248" s="7">
        <v>9</v>
      </c>
      <c r="D11248">
        <v>20</v>
      </c>
      <c r="E11248">
        <f t="shared" si="750"/>
        <v>5</v>
      </c>
      <c r="F11248" t="str">
        <f t="shared" si="751"/>
        <v>仏滅</v>
      </c>
      <c r="G11248" t="str">
        <f t="shared" si="748"/>
        <v>水</v>
      </c>
      <c r="I11248" t="str">
        <f t="shared" si="749"/>
        <v/>
      </c>
    </row>
    <row r="11249" spans="1:9">
      <c r="A11249" s="1">
        <v>47773</v>
      </c>
      <c r="B11249" s="6" t="s">
        <v>348</v>
      </c>
      <c r="C11249" s="7">
        <v>9</v>
      </c>
      <c r="D11249">
        <v>21</v>
      </c>
      <c r="E11249">
        <f t="shared" si="750"/>
        <v>0</v>
      </c>
      <c r="F11249" t="str">
        <f t="shared" si="751"/>
        <v>大安</v>
      </c>
      <c r="G11249" t="str">
        <f t="shared" si="748"/>
        <v>木</v>
      </c>
      <c r="I11249" t="str">
        <f t="shared" si="749"/>
        <v/>
      </c>
    </row>
    <row r="11250" spans="1:9">
      <c r="A11250" s="1">
        <v>47774</v>
      </c>
      <c r="B11250" s="6" t="s">
        <v>349</v>
      </c>
      <c r="C11250" s="7">
        <v>9</v>
      </c>
      <c r="D11250">
        <v>22</v>
      </c>
      <c r="E11250">
        <f t="shared" si="750"/>
        <v>1</v>
      </c>
      <c r="F11250" t="str">
        <f t="shared" si="751"/>
        <v>赤口</v>
      </c>
      <c r="G11250" t="str">
        <f t="shared" si="748"/>
        <v>金</v>
      </c>
      <c r="I11250" t="str">
        <f t="shared" si="749"/>
        <v/>
      </c>
    </row>
    <row r="11251" spans="1:9">
      <c r="A11251" s="1">
        <v>47775</v>
      </c>
      <c r="B11251" s="6" t="s">
        <v>350</v>
      </c>
      <c r="C11251" s="7">
        <v>9</v>
      </c>
      <c r="D11251">
        <v>23</v>
      </c>
      <c r="E11251">
        <f t="shared" si="750"/>
        <v>2</v>
      </c>
      <c r="F11251" t="str">
        <f t="shared" si="751"/>
        <v>先勝</v>
      </c>
      <c r="G11251" t="str">
        <f t="shared" si="748"/>
        <v>土</v>
      </c>
      <c r="I11251" t="str">
        <f t="shared" si="749"/>
        <v/>
      </c>
    </row>
    <row r="11252" spans="1:9">
      <c r="A11252" s="1">
        <v>47776</v>
      </c>
      <c r="B11252" s="6" t="s">
        <v>351</v>
      </c>
      <c r="C11252" s="7">
        <v>9</v>
      </c>
      <c r="D11252">
        <v>24</v>
      </c>
      <c r="E11252">
        <f t="shared" si="750"/>
        <v>3</v>
      </c>
      <c r="F11252" t="str">
        <f t="shared" si="751"/>
        <v>友引</v>
      </c>
      <c r="G11252" t="str">
        <f t="shared" si="748"/>
        <v>日</v>
      </c>
      <c r="I11252" t="str">
        <f t="shared" si="749"/>
        <v/>
      </c>
    </row>
    <row r="11253" spans="1:9">
      <c r="A11253" s="1">
        <v>47777</v>
      </c>
      <c r="B11253" s="6" t="s">
        <v>352</v>
      </c>
      <c r="C11253" s="7">
        <v>9</v>
      </c>
      <c r="D11253">
        <v>25</v>
      </c>
      <c r="E11253">
        <f t="shared" si="750"/>
        <v>4</v>
      </c>
      <c r="F11253" t="str">
        <f t="shared" si="751"/>
        <v>先負</v>
      </c>
      <c r="G11253" t="str">
        <f t="shared" si="748"/>
        <v>月</v>
      </c>
      <c r="I11253" t="str">
        <f t="shared" si="749"/>
        <v/>
      </c>
    </row>
    <row r="11254" spans="1:9">
      <c r="A11254" s="1">
        <v>47778</v>
      </c>
      <c r="B11254" s="6" t="s">
        <v>353</v>
      </c>
      <c r="C11254" s="7">
        <v>9</v>
      </c>
      <c r="D11254">
        <v>26</v>
      </c>
      <c r="E11254">
        <f t="shared" si="750"/>
        <v>5</v>
      </c>
      <c r="F11254" t="str">
        <f t="shared" si="751"/>
        <v>仏滅</v>
      </c>
      <c r="G11254" t="str">
        <f t="shared" si="748"/>
        <v>火</v>
      </c>
      <c r="I11254" t="str">
        <f t="shared" si="749"/>
        <v/>
      </c>
    </row>
    <row r="11255" spans="1:9">
      <c r="A11255" s="1">
        <v>47779</v>
      </c>
      <c r="B11255" s="6" t="s">
        <v>354</v>
      </c>
      <c r="C11255" s="7">
        <v>9</v>
      </c>
      <c r="D11255">
        <v>27</v>
      </c>
      <c r="E11255">
        <f t="shared" si="750"/>
        <v>0</v>
      </c>
      <c r="F11255" t="str">
        <f t="shared" si="751"/>
        <v>大安</v>
      </c>
      <c r="G11255" t="str">
        <f t="shared" si="748"/>
        <v>水</v>
      </c>
      <c r="I11255" t="str">
        <f t="shared" si="749"/>
        <v/>
      </c>
    </row>
    <row r="11256" spans="1:9">
      <c r="A11256" s="1">
        <v>47780</v>
      </c>
      <c r="B11256" s="6" t="s">
        <v>355</v>
      </c>
      <c r="C11256" s="7">
        <v>9</v>
      </c>
      <c r="D11256">
        <v>28</v>
      </c>
      <c r="E11256">
        <f t="shared" si="750"/>
        <v>1</v>
      </c>
      <c r="F11256" t="str">
        <f t="shared" si="751"/>
        <v>赤口</v>
      </c>
      <c r="G11256" t="str">
        <f t="shared" si="748"/>
        <v>木</v>
      </c>
      <c r="I11256" t="str">
        <f t="shared" si="749"/>
        <v/>
      </c>
    </row>
    <row r="11257" spans="1:9">
      <c r="A11257" s="1">
        <v>47781</v>
      </c>
      <c r="B11257" s="6" t="s">
        <v>356</v>
      </c>
      <c r="C11257" s="7">
        <v>9</v>
      </c>
      <c r="D11257">
        <v>29</v>
      </c>
      <c r="E11257">
        <f t="shared" si="750"/>
        <v>2</v>
      </c>
      <c r="F11257" t="str">
        <f t="shared" si="751"/>
        <v>先勝</v>
      </c>
      <c r="G11257" t="str">
        <f t="shared" si="748"/>
        <v>金</v>
      </c>
      <c r="I11257" t="str">
        <f t="shared" si="749"/>
        <v/>
      </c>
    </row>
    <row r="11258" spans="1:9">
      <c r="A11258" s="1">
        <v>47782</v>
      </c>
      <c r="B11258" s="6" t="s">
        <v>434</v>
      </c>
      <c r="C11258" s="7">
        <v>9</v>
      </c>
      <c r="D11258">
        <v>30</v>
      </c>
      <c r="E11258">
        <f t="shared" si="750"/>
        <v>3</v>
      </c>
      <c r="F11258" t="str">
        <f t="shared" si="751"/>
        <v>友引</v>
      </c>
      <c r="G11258" t="str">
        <f t="shared" si="748"/>
        <v>土</v>
      </c>
      <c r="I11258" t="str">
        <f t="shared" si="749"/>
        <v/>
      </c>
    </row>
    <row r="11259" spans="1:9">
      <c r="A11259" s="1">
        <v>47783</v>
      </c>
      <c r="B11259" s="6" t="s">
        <v>573</v>
      </c>
      <c r="C11259" s="7">
        <v>10</v>
      </c>
      <c r="D11259">
        <v>1</v>
      </c>
      <c r="E11259">
        <f t="shared" si="750"/>
        <v>5</v>
      </c>
      <c r="F11259" t="str">
        <f t="shared" si="751"/>
        <v>仏滅</v>
      </c>
      <c r="G11259" t="str">
        <f t="shared" si="748"/>
        <v>日</v>
      </c>
      <c r="I11259" t="str">
        <f t="shared" si="749"/>
        <v/>
      </c>
    </row>
    <row r="11260" spans="1:9">
      <c r="A11260" s="1">
        <v>47784</v>
      </c>
      <c r="B11260" s="6" t="s">
        <v>358</v>
      </c>
      <c r="C11260" s="7">
        <v>10</v>
      </c>
      <c r="D11260">
        <v>2</v>
      </c>
      <c r="E11260">
        <f t="shared" si="750"/>
        <v>0</v>
      </c>
      <c r="F11260" t="str">
        <f t="shared" si="751"/>
        <v>大安</v>
      </c>
      <c r="G11260" t="str">
        <f t="shared" si="748"/>
        <v>月</v>
      </c>
      <c r="I11260" t="str">
        <f t="shared" si="749"/>
        <v/>
      </c>
    </row>
    <row r="11261" spans="1:9">
      <c r="A11261" s="1">
        <v>47785</v>
      </c>
      <c r="B11261" s="6" t="s">
        <v>359</v>
      </c>
      <c r="C11261" s="7">
        <v>10</v>
      </c>
      <c r="D11261">
        <v>3</v>
      </c>
      <c r="E11261">
        <f t="shared" si="750"/>
        <v>1</v>
      </c>
      <c r="F11261" t="str">
        <f t="shared" si="751"/>
        <v>赤口</v>
      </c>
      <c r="G11261" t="str">
        <f t="shared" si="748"/>
        <v>火</v>
      </c>
      <c r="I11261" t="str">
        <f t="shared" si="749"/>
        <v/>
      </c>
    </row>
    <row r="11262" spans="1:9">
      <c r="A11262" s="1">
        <v>47786</v>
      </c>
      <c r="B11262" s="6" t="s">
        <v>360</v>
      </c>
      <c r="C11262" s="7">
        <v>10</v>
      </c>
      <c r="D11262">
        <v>4</v>
      </c>
      <c r="E11262">
        <f t="shared" si="750"/>
        <v>2</v>
      </c>
      <c r="F11262" t="str">
        <f t="shared" si="751"/>
        <v>先勝</v>
      </c>
      <c r="G11262" t="str">
        <f t="shared" si="748"/>
        <v>水</v>
      </c>
      <c r="I11262" t="str">
        <f t="shared" si="749"/>
        <v/>
      </c>
    </row>
    <row r="11263" spans="1:9">
      <c r="A11263" s="1">
        <v>47787</v>
      </c>
      <c r="B11263" s="6" t="s">
        <v>361</v>
      </c>
      <c r="C11263" s="7">
        <v>10</v>
      </c>
      <c r="D11263">
        <v>5</v>
      </c>
      <c r="E11263">
        <f t="shared" si="750"/>
        <v>3</v>
      </c>
      <c r="F11263" t="str">
        <f t="shared" si="751"/>
        <v>友引</v>
      </c>
      <c r="G11263" t="str">
        <f t="shared" si="748"/>
        <v>木</v>
      </c>
      <c r="I11263" t="str">
        <f t="shared" si="749"/>
        <v/>
      </c>
    </row>
    <row r="11264" spans="1:9">
      <c r="A11264" s="1">
        <v>47788</v>
      </c>
      <c r="B11264" s="6" t="s">
        <v>362</v>
      </c>
      <c r="C11264" s="7">
        <v>10</v>
      </c>
      <c r="D11264">
        <v>6</v>
      </c>
      <c r="E11264">
        <f t="shared" si="750"/>
        <v>4</v>
      </c>
      <c r="F11264" t="str">
        <f t="shared" si="751"/>
        <v>先負</v>
      </c>
      <c r="G11264" t="str">
        <f t="shared" si="748"/>
        <v>金</v>
      </c>
      <c r="I11264" t="str">
        <f t="shared" si="749"/>
        <v/>
      </c>
    </row>
    <row r="11265" spans="1:9">
      <c r="A11265" s="1">
        <v>47789</v>
      </c>
      <c r="B11265" s="6" t="s">
        <v>363</v>
      </c>
      <c r="C11265" s="7">
        <v>10</v>
      </c>
      <c r="D11265">
        <v>7</v>
      </c>
      <c r="E11265">
        <f t="shared" si="750"/>
        <v>5</v>
      </c>
      <c r="F11265" t="str">
        <f t="shared" si="751"/>
        <v>仏滅</v>
      </c>
      <c r="G11265" t="str">
        <f t="shared" si="748"/>
        <v>土</v>
      </c>
      <c r="I11265" t="str">
        <f t="shared" si="749"/>
        <v/>
      </c>
    </row>
    <row r="11266" spans="1:9">
      <c r="A11266" s="1">
        <v>47790</v>
      </c>
      <c r="B11266" s="6" t="s">
        <v>364</v>
      </c>
      <c r="C11266" s="7">
        <v>10</v>
      </c>
      <c r="D11266">
        <v>8</v>
      </c>
      <c r="E11266">
        <f t="shared" si="750"/>
        <v>0</v>
      </c>
      <c r="F11266" t="str">
        <f t="shared" si="751"/>
        <v>大安</v>
      </c>
      <c r="G11266" t="str">
        <f t="shared" si="748"/>
        <v>日</v>
      </c>
      <c r="I11266" t="str">
        <f t="shared" si="749"/>
        <v/>
      </c>
    </row>
    <row r="11267" spans="1:9">
      <c r="A11267" s="1">
        <v>47791</v>
      </c>
      <c r="B11267" s="6" t="s">
        <v>365</v>
      </c>
      <c r="C11267" s="7">
        <v>10</v>
      </c>
      <c r="D11267">
        <v>9</v>
      </c>
      <c r="E11267">
        <f t="shared" si="750"/>
        <v>1</v>
      </c>
      <c r="F11267" t="str">
        <f t="shared" si="751"/>
        <v>赤口</v>
      </c>
      <c r="G11267" t="str">
        <f t="shared" ref="G11267:G11330" si="752">TEXT(A11267,"aaa")</f>
        <v>月</v>
      </c>
      <c r="I11267" t="str">
        <f t="shared" ref="I11267:I11330" si="753">IF(ISERROR(VLOOKUP(H11267,$K$29:$L$39,2,FALSE)),"",VLOOKUP(H11267,$K$29:$L$39,2,FALSE))</f>
        <v/>
      </c>
    </row>
    <row r="11268" spans="1:9">
      <c r="A11268" s="1">
        <v>47792</v>
      </c>
      <c r="B11268" s="6" t="s">
        <v>366</v>
      </c>
      <c r="C11268" s="7">
        <v>10</v>
      </c>
      <c r="D11268">
        <v>10</v>
      </c>
      <c r="E11268">
        <f t="shared" si="750"/>
        <v>2</v>
      </c>
      <c r="F11268" t="str">
        <f t="shared" si="751"/>
        <v>先勝</v>
      </c>
      <c r="G11268" t="str">
        <f t="shared" si="752"/>
        <v>火</v>
      </c>
      <c r="I11268" t="str">
        <f t="shared" si="753"/>
        <v/>
      </c>
    </row>
    <row r="11269" spans="1:9">
      <c r="A11269" s="1">
        <v>47793</v>
      </c>
      <c r="B11269" s="6" t="s">
        <v>367</v>
      </c>
      <c r="C11269" s="7">
        <v>10</v>
      </c>
      <c r="D11269">
        <v>11</v>
      </c>
      <c r="E11269">
        <f t="shared" si="750"/>
        <v>3</v>
      </c>
      <c r="F11269" t="str">
        <f t="shared" si="751"/>
        <v>友引</v>
      </c>
      <c r="G11269" t="str">
        <f t="shared" si="752"/>
        <v>水</v>
      </c>
      <c r="I11269" t="str">
        <f t="shared" si="753"/>
        <v/>
      </c>
    </row>
    <row r="11270" spans="1:9">
      <c r="A11270" s="1">
        <v>47794</v>
      </c>
      <c r="B11270" s="6" t="s">
        <v>368</v>
      </c>
      <c r="C11270" s="7">
        <v>10</v>
      </c>
      <c r="D11270">
        <v>12</v>
      </c>
      <c r="E11270">
        <f t="shared" si="750"/>
        <v>4</v>
      </c>
      <c r="F11270" t="str">
        <f t="shared" si="751"/>
        <v>先負</v>
      </c>
      <c r="G11270" t="str">
        <f t="shared" si="752"/>
        <v>木</v>
      </c>
      <c r="I11270" t="str">
        <f t="shared" si="753"/>
        <v/>
      </c>
    </row>
    <row r="11271" spans="1:9">
      <c r="A11271" s="1">
        <v>47795</v>
      </c>
      <c r="B11271" s="6" t="s">
        <v>369</v>
      </c>
      <c r="C11271" s="7">
        <v>10</v>
      </c>
      <c r="D11271">
        <v>13</v>
      </c>
      <c r="E11271">
        <f t="shared" si="750"/>
        <v>5</v>
      </c>
      <c r="F11271" t="str">
        <f t="shared" si="751"/>
        <v>仏滅</v>
      </c>
      <c r="G11271" t="str">
        <f t="shared" si="752"/>
        <v>金</v>
      </c>
      <c r="I11271" t="str">
        <f t="shared" si="753"/>
        <v/>
      </c>
    </row>
    <row r="11272" spans="1:9">
      <c r="A11272" s="1">
        <v>47796</v>
      </c>
      <c r="B11272" s="6" t="s">
        <v>370</v>
      </c>
      <c r="C11272" s="7">
        <v>10</v>
      </c>
      <c r="D11272">
        <v>14</v>
      </c>
      <c r="E11272">
        <f t="shared" si="750"/>
        <v>0</v>
      </c>
      <c r="F11272" t="str">
        <f t="shared" si="751"/>
        <v>大安</v>
      </c>
      <c r="G11272" t="str">
        <f t="shared" si="752"/>
        <v>土</v>
      </c>
      <c r="I11272" t="str">
        <f t="shared" si="753"/>
        <v/>
      </c>
    </row>
    <row r="11273" spans="1:9">
      <c r="A11273" s="1">
        <v>47797</v>
      </c>
      <c r="B11273" s="6" t="s">
        <v>371</v>
      </c>
      <c r="C11273" s="7">
        <v>10</v>
      </c>
      <c r="D11273">
        <v>15</v>
      </c>
      <c r="E11273">
        <f t="shared" si="750"/>
        <v>1</v>
      </c>
      <c r="F11273" t="str">
        <f t="shared" si="751"/>
        <v>赤口</v>
      </c>
      <c r="G11273" t="str">
        <f t="shared" si="752"/>
        <v>日</v>
      </c>
      <c r="I11273" t="str">
        <f t="shared" si="753"/>
        <v/>
      </c>
    </row>
    <row r="11274" spans="1:9">
      <c r="A11274" s="1">
        <v>47798</v>
      </c>
      <c r="B11274" s="6" t="s">
        <v>372</v>
      </c>
      <c r="C11274" s="7">
        <v>10</v>
      </c>
      <c r="D11274">
        <v>16</v>
      </c>
      <c r="E11274">
        <f t="shared" si="750"/>
        <v>2</v>
      </c>
      <c r="F11274" t="str">
        <f t="shared" si="751"/>
        <v>先勝</v>
      </c>
      <c r="G11274" t="str">
        <f t="shared" si="752"/>
        <v>月</v>
      </c>
      <c r="I11274" t="str">
        <f t="shared" si="753"/>
        <v/>
      </c>
    </row>
    <row r="11275" spans="1:9">
      <c r="A11275" s="1">
        <v>47799</v>
      </c>
      <c r="B11275" s="6" t="s">
        <v>373</v>
      </c>
      <c r="C11275" s="7">
        <v>10</v>
      </c>
      <c r="D11275">
        <v>17</v>
      </c>
      <c r="E11275">
        <f t="shared" si="750"/>
        <v>3</v>
      </c>
      <c r="F11275" t="str">
        <f t="shared" si="751"/>
        <v>友引</v>
      </c>
      <c r="G11275" t="str">
        <f t="shared" si="752"/>
        <v>火</v>
      </c>
      <c r="I11275" t="str">
        <f t="shared" si="753"/>
        <v/>
      </c>
    </row>
    <row r="11276" spans="1:9">
      <c r="A11276" s="1">
        <v>47800</v>
      </c>
      <c r="B11276" s="6" t="s">
        <v>374</v>
      </c>
      <c r="C11276" s="7">
        <v>10</v>
      </c>
      <c r="D11276">
        <v>18</v>
      </c>
      <c r="E11276">
        <f t="shared" ref="E11276:E11339" si="754">MOD(C11276+D11276,6)</f>
        <v>4</v>
      </c>
      <c r="F11276" t="str">
        <f t="shared" ref="F11276:F11339" si="755">VLOOKUP(E11276,$K$18:$L$23,2)</f>
        <v>先負</v>
      </c>
      <c r="G11276" t="str">
        <f t="shared" si="752"/>
        <v>水</v>
      </c>
      <c r="I11276" t="str">
        <f t="shared" si="753"/>
        <v/>
      </c>
    </row>
    <row r="11277" spans="1:9">
      <c r="A11277" s="1">
        <v>47801</v>
      </c>
      <c r="B11277" s="6" t="s">
        <v>375</v>
      </c>
      <c r="C11277" s="7">
        <v>10</v>
      </c>
      <c r="D11277">
        <v>19</v>
      </c>
      <c r="E11277">
        <f t="shared" si="754"/>
        <v>5</v>
      </c>
      <c r="F11277" t="str">
        <f t="shared" si="755"/>
        <v>仏滅</v>
      </c>
      <c r="G11277" t="str">
        <f t="shared" si="752"/>
        <v>木</v>
      </c>
      <c r="I11277" t="str">
        <f t="shared" si="753"/>
        <v/>
      </c>
    </row>
    <row r="11278" spans="1:9">
      <c r="A11278" s="1">
        <v>47802</v>
      </c>
      <c r="B11278" s="6" t="s">
        <v>376</v>
      </c>
      <c r="C11278" s="7">
        <v>10</v>
      </c>
      <c r="D11278">
        <v>20</v>
      </c>
      <c r="E11278">
        <f t="shared" si="754"/>
        <v>0</v>
      </c>
      <c r="F11278" t="str">
        <f t="shared" si="755"/>
        <v>大安</v>
      </c>
      <c r="G11278" t="str">
        <f t="shared" si="752"/>
        <v>金</v>
      </c>
      <c r="I11278" t="str">
        <f t="shared" si="753"/>
        <v/>
      </c>
    </row>
    <row r="11279" spans="1:9">
      <c r="A11279" s="1">
        <v>47803</v>
      </c>
      <c r="B11279" s="6" t="s">
        <v>377</v>
      </c>
      <c r="C11279" s="7">
        <v>10</v>
      </c>
      <c r="D11279">
        <v>21</v>
      </c>
      <c r="E11279">
        <f t="shared" si="754"/>
        <v>1</v>
      </c>
      <c r="F11279" t="str">
        <f t="shared" si="755"/>
        <v>赤口</v>
      </c>
      <c r="G11279" t="str">
        <f t="shared" si="752"/>
        <v>土</v>
      </c>
      <c r="I11279" t="str">
        <f t="shared" si="753"/>
        <v/>
      </c>
    </row>
    <row r="11280" spans="1:9">
      <c r="A11280" s="1">
        <v>47804</v>
      </c>
      <c r="B11280" s="6" t="s">
        <v>378</v>
      </c>
      <c r="C11280" s="7">
        <v>10</v>
      </c>
      <c r="D11280">
        <v>22</v>
      </c>
      <c r="E11280">
        <f t="shared" si="754"/>
        <v>2</v>
      </c>
      <c r="F11280" t="str">
        <f t="shared" si="755"/>
        <v>先勝</v>
      </c>
      <c r="G11280" t="str">
        <f t="shared" si="752"/>
        <v>日</v>
      </c>
      <c r="I11280" t="str">
        <f t="shared" si="753"/>
        <v/>
      </c>
    </row>
    <row r="11281" spans="1:9">
      <c r="A11281" s="1">
        <v>47805</v>
      </c>
      <c r="B11281" s="6" t="s">
        <v>379</v>
      </c>
      <c r="C11281" s="7">
        <v>10</v>
      </c>
      <c r="D11281">
        <v>23</v>
      </c>
      <c r="E11281">
        <f t="shared" si="754"/>
        <v>3</v>
      </c>
      <c r="F11281" t="str">
        <f t="shared" si="755"/>
        <v>友引</v>
      </c>
      <c r="G11281" t="str">
        <f t="shared" si="752"/>
        <v>月</v>
      </c>
      <c r="I11281" t="str">
        <f t="shared" si="753"/>
        <v/>
      </c>
    </row>
    <row r="11282" spans="1:9">
      <c r="A11282" s="1">
        <v>47806</v>
      </c>
      <c r="B11282" s="6" t="s">
        <v>380</v>
      </c>
      <c r="C11282" s="7">
        <v>10</v>
      </c>
      <c r="D11282">
        <v>24</v>
      </c>
      <c r="E11282">
        <f t="shared" si="754"/>
        <v>4</v>
      </c>
      <c r="F11282" t="str">
        <f t="shared" si="755"/>
        <v>先負</v>
      </c>
      <c r="G11282" t="str">
        <f t="shared" si="752"/>
        <v>火</v>
      </c>
      <c r="I11282" t="str">
        <f t="shared" si="753"/>
        <v/>
      </c>
    </row>
    <row r="11283" spans="1:9">
      <c r="A11283" s="1">
        <v>47807</v>
      </c>
      <c r="B11283" s="6" t="s">
        <v>381</v>
      </c>
      <c r="C11283" s="7">
        <v>10</v>
      </c>
      <c r="D11283">
        <v>25</v>
      </c>
      <c r="E11283">
        <f t="shared" si="754"/>
        <v>5</v>
      </c>
      <c r="F11283" t="str">
        <f t="shared" si="755"/>
        <v>仏滅</v>
      </c>
      <c r="G11283" t="str">
        <f t="shared" si="752"/>
        <v>水</v>
      </c>
      <c r="I11283" t="str">
        <f t="shared" si="753"/>
        <v/>
      </c>
    </row>
    <row r="11284" spans="1:9">
      <c r="A11284" s="1">
        <v>47808</v>
      </c>
      <c r="B11284" s="6" t="s">
        <v>382</v>
      </c>
      <c r="C11284" s="7">
        <v>10</v>
      </c>
      <c r="D11284">
        <v>26</v>
      </c>
      <c r="E11284">
        <f t="shared" si="754"/>
        <v>0</v>
      </c>
      <c r="F11284" t="str">
        <f t="shared" si="755"/>
        <v>大安</v>
      </c>
      <c r="G11284" t="str">
        <f t="shared" si="752"/>
        <v>木</v>
      </c>
      <c r="I11284" t="str">
        <f t="shared" si="753"/>
        <v/>
      </c>
    </row>
    <row r="11285" spans="1:9">
      <c r="A11285" s="1">
        <v>47809</v>
      </c>
      <c r="B11285" s="6" t="s">
        <v>383</v>
      </c>
      <c r="C11285" s="7">
        <v>10</v>
      </c>
      <c r="D11285">
        <v>27</v>
      </c>
      <c r="E11285">
        <f t="shared" si="754"/>
        <v>1</v>
      </c>
      <c r="F11285" t="str">
        <f t="shared" si="755"/>
        <v>赤口</v>
      </c>
      <c r="G11285" t="str">
        <f t="shared" si="752"/>
        <v>金</v>
      </c>
      <c r="I11285" t="str">
        <f t="shared" si="753"/>
        <v/>
      </c>
    </row>
    <row r="11286" spans="1:9">
      <c r="A11286" s="1">
        <v>47810</v>
      </c>
      <c r="B11286" s="6" t="s">
        <v>384</v>
      </c>
      <c r="C11286" s="7">
        <v>10</v>
      </c>
      <c r="D11286">
        <v>28</v>
      </c>
      <c r="E11286">
        <f t="shared" si="754"/>
        <v>2</v>
      </c>
      <c r="F11286" t="str">
        <f t="shared" si="755"/>
        <v>先勝</v>
      </c>
      <c r="G11286" t="str">
        <f t="shared" si="752"/>
        <v>土</v>
      </c>
      <c r="I11286" t="str">
        <f t="shared" si="753"/>
        <v/>
      </c>
    </row>
    <row r="11287" spans="1:9">
      <c r="A11287" s="1">
        <v>47811</v>
      </c>
      <c r="B11287" s="6" t="s">
        <v>385</v>
      </c>
      <c r="C11287" s="7">
        <v>10</v>
      </c>
      <c r="D11287">
        <v>29</v>
      </c>
      <c r="E11287">
        <f t="shared" si="754"/>
        <v>3</v>
      </c>
      <c r="F11287" t="str">
        <f t="shared" si="755"/>
        <v>友引</v>
      </c>
      <c r="G11287" t="str">
        <f t="shared" si="752"/>
        <v>日</v>
      </c>
      <c r="I11287" t="str">
        <f t="shared" si="753"/>
        <v/>
      </c>
    </row>
    <row r="11288" spans="1:9">
      <c r="A11288" s="1">
        <v>47812</v>
      </c>
      <c r="B11288" s="6" t="s">
        <v>574</v>
      </c>
      <c r="C11288" s="7">
        <v>11</v>
      </c>
      <c r="D11288">
        <v>1</v>
      </c>
      <c r="E11288">
        <f t="shared" si="754"/>
        <v>0</v>
      </c>
      <c r="F11288" t="str">
        <f t="shared" si="755"/>
        <v>大安</v>
      </c>
      <c r="G11288" t="str">
        <f t="shared" si="752"/>
        <v>月</v>
      </c>
      <c r="I11288" t="str">
        <f t="shared" si="753"/>
        <v/>
      </c>
    </row>
    <row r="11289" spans="1:9">
      <c r="A11289" s="1">
        <v>47813</v>
      </c>
      <c r="B11289" s="6" t="s">
        <v>388</v>
      </c>
      <c r="C11289" s="7">
        <v>11</v>
      </c>
      <c r="D11289">
        <v>2</v>
      </c>
      <c r="E11289">
        <f t="shared" si="754"/>
        <v>1</v>
      </c>
      <c r="F11289" t="str">
        <f t="shared" si="755"/>
        <v>赤口</v>
      </c>
      <c r="G11289" t="str">
        <f t="shared" si="752"/>
        <v>火</v>
      </c>
      <c r="I11289" t="str">
        <f t="shared" si="753"/>
        <v/>
      </c>
    </row>
    <row r="11290" spans="1:9">
      <c r="A11290" s="1">
        <v>47814</v>
      </c>
      <c r="B11290" s="6" t="s">
        <v>389</v>
      </c>
      <c r="C11290" s="7">
        <v>11</v>
      </c>
      <c r="D11290">
        <v>3</v>
      </c>
      <c r="E11290">
        <f t="shared" si="754"/>
        <v>2</v>
      </c>
      <c r="F11290" t="str">
        <f t="shared" si="755"/>
        <v>先勝</v>
      </c>
      <c r="G11290" t="str">
        <f t="shared" si="752"/>
        <v>水</v>
      </c>
      <c r="I11290" t="str">
        <f t="shared" si="753"/>
        <v/>
      </c>
    </row>
    <row r="11291" spans="1:9">
      <c r="A11291" s="1">
        <v>47815</v>
      </c>
      <c r="B11291" s="6" t="s">
        <v>390</v>
      </c>
      <c r="C11291" s="7">
        <v>11</v>
      </c>
      <c r="D11291">
        <v>4</v>
      </c>
      <c r="E11291">
        <f t="shared" si="754"/>
        <v>3</v>
      </c>
      <c r="F11291" t="str">
        <f t="shared" si="755"/>
        <v>友引</v>
      </c>
      <c r="G11291" t="str">
        <f t="shared" si="752"/>
        <v>木</v>
      </c>
      <c r="I11291" t="str">
        <f t="shared" si="753"/>
        <v/>
      </c>
    </row>
    <row r="11292" spans="1:9">
      <c r="A11292" s="1">
        <v>47816</v>
      </c>
      <c r="B11292" s="6" t="s">
        <v>391</v>
      </c>
      <c r="C11292" s="7">
        <v>11</v>
      </c>
      <c r="D11292">
        <v>5</v>
      </c>
      <c r="E11292">
        <f t="shared" si="754"/>
        <v>4</v>
      </c>
      <c r="F11292" t="str">
        <f t="shared" si="755"/>
        <v>先負</v>
      </c>
      <c r="G11292" t="str">
        <f t="shared" si="752"/>
        <v>金</v>
      </c>
      <c r="I11292" t="str">
        <f t="shared" si="753"/>
        <v/>
      </c>
    </row>
    <row r="11293" spans="1:9">
      <c r="A11293" s="1">
        <v>47817</v>
      </c>
      <c r="B11293" s="6" t="s">
        <v>392</v>
      </c>
      <c r="C11293" s="7">
        <v>11</v>
      </c>
      <c r="D11293">
        <v>6</v>
      </c>
      <c r="E11293">
        <f t="shared" si="754"/>
        <v>5</v>
      </c>
      <c r="F11293" t="str">
        <f t="shared" si="755"/>
        <v>仏滅</v>
      </c>
      <c r="G11293" t="str">
        <f t="shared" si="752"/>
        <v>土</v>
      </c>
      <c r="I11293" t="str">
        <f t="shared" si="753"/>
        <v/>
      </c>
    </row>
    <row r="11294" spans="1:9">
      <c r="A11294" s="1">
        <v>47818</v>
      </c>
      <c r="B11294" s="6" t="s">
        <v>393</v>
      </c>
      <c r="C11294" s="7">
        <v>11</v>
      </c>
      <c r="D11294">
        <v>7</v>
      </c>
      <c r="E11294">
        <f t="shared" si="754"/>
        <v>0</v>
      </c>
      <c r="F11294" t="str">
        <f t="shared" si="755"/>
        <v>大安</v>
      </c>
      <c r="G11294" t="str">
        <f t="shared" si="752"/>
        <v>日</v>
      </c>
      <c r="I11294" t="str">
        <f t="shared" si="753"/>
        <v/>
      </c>
    </row>
    <row r="11295" spans="1:9">
      <c r="A11295" s="1">
        <v>47819</v>
      </c>
      <c r="B11295" s="6" t="s">
        <v>394</v>
      </c>
      <c r="C11295" s="7">
        <v>11</v>
      </c>
      <c r="D11295">
        <v>8</v>
      </c>
      <c r="E11295">
        <f t="shared" si="754"/>
        <v>1</v>
      </c>
      <c r="F11295" t="str">
        <f t="shared" si="755"/>
        <v>赤口</v>
      </c>
      <c r="G11295" t="str">
        <f t="shared" si="752"/>
        <v>月</v>
      </c>
      <c r="I11295" t="str">
        <f t="shared" si="753"/>
        <v/>
      </c>
    </row>
    <row r="11296" spans="1:9">
      <c r="A11296" s="1">
        <v>47820</v>
      </c>
      <c r="B11296" s="6" t="s">
        <v>395</v>
      </c>
      <c r="C11296" s="7">
        <v>11</v>
      </c>
      <c r="D11296">
        <v>9</v>
      </c>
      <c r="E11296">
        <f t="shared" si="754"/>
        <v>2</v>
      </c>
      <c r="F11296" t="str">
        <f t="shared" si="755"/>
        <v>先勝</v>
      </c>
      <c r="G11296" t="str">
        <f t="shared" si="752"/>
        <v>火</v>
      </c>
      <c r="I11296" t="str">
        <f t="shared" si="753"/>
        <v/>
      </c>
    </row>
    <row r="11297" spans="1:9">
      <c r="A11297" s="1">
        <v>47821</v>
      </c>
      <c r="B11297" s="6" t="s">
        <v>396</v>
      </c>
      <c r="C11297" s="7">
        <v>11</v>
      </c>
      <c r="D11297">
        <v>10</v>
      </c>
      <c r="E11297">
        <f t="shared" si="754"/>
        <v>3</v>
      </c>
      <c r="F11297" t="str">
        <f t="shared" si="755"/>
        <v>友引</v>
      </c>
      <c r="G11297" t="str">
        <f t="shared" si="752"/>
        <v>水</v>
      </c>
      <c r="I11297" t="str">
        <f t="shared" si="753"/>
        <v/>
      </c>
    </row>
    <row r="11298" spans="1:9">
      <c r="A11298" s="1">
        <v>47822</v>
      </c>
      <c r="B11298" s="6" t="s">
        <v>397</v>
      </c>
      <c r="C11298" s="7">
        <v>11</v>
      </c>
      <c r="D11298">
        <v>11</v>
      </c>
      <c r="E11298">
        <f t="shared" si="754"/>
        <v>4</v>
      </c>
      <c r="F11298" t="str">
        <f t="shared" si="755"/>
        <v>先負</v>
      </c>
      <c r="G11298" t="str">
        <f t="shared" si="752"/>
        <v>木</v>
      </c>
      <c r="I11298" t="str">
        <f t="shared" si="753"/>
        <v/>
      </c>
    </row>
    <row r="11299" spans="1:9">
      <c r="A11299" s="1">
        <v>47823</v>
      </c>
      <c r="B11299" s="6" t="s">
        <v>398</v>
      </c>
      <c r="C11299" s="7">
        <v>11</v>
      </c>
      <c r="D11299">
        <v>12</v>
      </c>
      <c r="E11299">
        <f t="shared" si="754"/>
        <v>5</v>
      </c>
      <c r="F11299" t="str">
        <f t="shared" si="755"/>
        <v>仏滅</v>
      </c>
      <c r="G11299" t="str">
        <f t="shared" si="752"/>
        <v>金</v>
      </c>
      <c r="I11299" t="str">
        <f t="shared" si="753"/>
        <v/>
      </c>
    </row>
    <row r="11300" spans="1:9">
      <c r="A11300" s="1">
        <v>47824</v>
      </c>
      <c r="B11300" s="6" t="s">
        <v>399</v>
      </c>
      <c r="C11300" s="7">
        <v>11</v>
      </c>
      <c r="D11300">
        <v>13</v>
      </c>
      <c r="E11300">
        <f t="shared" si="754"/>
        <v>0</v>
      </c>
      <c r="F11300" t="str">
        <f t="shared" si="755"/>
        <v>大安</v>
      </c>
      <c r="G11300" t="str">
        <f t="shared" si="752"/>
        <v>土</v>
      </c>
      <c r="I11300" t="str">
        <f t="shared" si="753"/>
        <v/>
      </c>
    </row>
    <row r="11301" spans="1:9">
      <c r="A11301" s="1">
        <v>47825</v>
      </c>
      <c r="B11301" s="6" t="s">
        <v>400</v>
      </c>
      <c r="C11301" s="7">
        <v>11</v>
      </c>
      <c r="D11301">
        <v>14</v>
      </c>
      <c r="E11301">
        <f t="shared" si="754"/>
        <v>1</v>
      </c>
      <c r="F11301" t="str">
        <f t="shared" si="755"/>
        <v>赤口</v>
      </c>
      <c r="G11301" t="str">
        <f t="shared" si="752"/>
        <v>日</v>
      </c>
      <c r="I11301" t="str">
        <f t="shared" si="753"/>
        <v/>
      </c>
    </row>
    <row r="11302" spans="1:9">
      <c r="A11302" s="1">
        <v>47826</v>
      </c>
      <c r="B11302" s="6" t="s">
        <v>401</v>
      </c>
      <c r="C11302" s="7">
        <v>11</v>
      </c>
      <c r="D11302">
        <v>15</v>
      </c>
      <c r="E11302">
        <f t="shared" si="754"/>
        <v>2</v>
      </c>
      <c r="F11302" t="str">
        <f t="shared" si="755"/>
        <v>先勝</v>
      </c>
      <c r="G11302" t="str">
        <f t="shared" si="752"/>
        <v>月</v>
      </c>
      <c r="I11302" t="str">
        <f t="shared" si="753"/>
        <v/>
      </c>
    </row>
    <row r="11303" spans="1:9">
      <c r="A11303" s="1">
        <v>47827</v>
      </c>
      <c r="B11303" s="6" t="s">
        <v>402</v>
      </c>
      <c r="C11303" s="7">
        <v>11</v>
      </c>
      <c r="D11303">
        <v>16</v>
      </c>
      <c r="E11303">
        <f t="shared" si="754"/>
        <v>3</v>
      </c>
      <c r="F11303" t="str">
        <f t="shared" si="755"/>
        <v>友引</v>
      </c>
      <c r="G11303" t="str">
        <f t="shared" si="752"/>
        <v>火</v>
      </c>
      <c r="I11303" t="str">
        <f t="shared" si="753"/>
        <v/>
      </c>
    </row>
    <row r="11304" spans="1:9">
      <c r="A11304" s="1">
        <v>47828</v>
      </c>
      <c r="B11304" s="6" t="s">
        <v>403</v>
      </c>
      <c r="C11304" s="7">
        <v>11</v>
      </c>
      <c r="D11304">
        <v>17</v>
      </c>
      <c r="E11304">
        <f t="shared" si="754"/>
        <v>4</v>
      </c>
      <c r="F11304" t="str">
        <f t="shared" si="755"/>
        <v>先負</v>
      </c>
      <c r="G11304" t="str">
        <f t="shared" si="752"/>
        <v>水</v>
      </c>
      <c r="I11304" t="str">
        <f t="shared" si="753"/>
        <v/>
      </c>
    </row>
    <row r="11305" spans="1:9">
      <c r="A11305" s="1">
        <v>47829</v>
      </c>
      <c r="B11305" s="6" t="s">
        <v>32</v>
      </c>
      <c r="C11305" s="7">
        <v>11</v>
      </c>
      <c r="D11305">
        <v>18</v>
      </c>
      <c r="E11305">
        <f t="shared" si="754"/>
        <v>5</v>
      </c>
      <c r="F11305" t="str">
        <f t="shared" si="755"/>
        <v>仏滅</v>
      </c>
      <c r="G11305" t="str">
        <f t="shared" si="752"/>
        <v>木</v>
      </c>
      <c r="I11305" t="str">
        <f t="shared" si="753"/>
        <v/>
      </c>
    </row>
    <row r="11306" spans="1:9">
      <c r="A11306" s="1">
        <v>47830</v>
      </c>
      <c r="B11306" s="6" t="s">
        <v>33</v>
      </c>
      <c r="C11306" s="7">
        <v>11</v>
      </c>
      <c r="D11306">
        <v>19</v>
      </c>
      <c r="E11306">
        <f t="shared" si="754"/>
        <v>0</v>
      </c>
      <c r="F11306" t="str">
        <f t="shared" si="755"/>
        <v>大安</v>
      </c>
      <c r="G11306" t="str">
        <f t="shared" si="752"/>
        <v>金</v>
      </c>
      <c r="I11306" t="str">
        <f t="shared" si="753"/>
        <v/>
      </c>
    </row>
    <row r="11307" spans="1:9">
      <c r="A11307" s="1">
        <v>47831</v>
      </c>
      <c r="B11307" s="6" t="s">
        <v>34</v>
      </c>
      <c r="C11307" s="7">
        <v>11</v>
      </c>
      <c r="D11307">
        <v>20</v>
      </c>
      <c r="E11307">
        <f t="shared" si="754"/>
        <v>1</v>
      </c>
      <c r="F11307" t="str">
        <f t="shared" si="755"/>
        <v>赤口</v>
      </c>
      <c r="G11307" t="str">
        <f t="shared" si="752"/>
        <v>土</v>
      </c>
      <c r="I11307" t="str">
        <f t="shared" si="753"/>
        <v/>
      </c>
    </row>
    <row r="11308" spans="1:9">
      <c r="A11308" s="1">
        <v>47832</v>
      </c>
      <c r="B11308" s="6" t="s">
        <v>35</v>
      </c>
      <c r="C11308" s="7">
        <v>11</v>
      </c>
      <c r="D11308">
        <v>21</v>
      </c>
      <c r="E11308">
        <f t="shared" si="754"/>
        <v>2</v>
      </c>
      <c r="F11308" t="str">
        <f t="shared" si="755"/>
        <v>先勝</v>
      </c>
      <c r="G11308" t="str">
        <f t="shared" si="752"/>
        <v>日</v>
      </c>
      <c r="I11308" t="str">
        <f t="shared" si="753"/>
        <v/>
      </c>
    </row>
    <row r="11309" spans="1:9">
      <c r="A11309" s="1">
        <v>47833</v>
      </c>
      <c r="B11309" s="6" t="s">
        <v>36</v>
      </c>
      <c r="C11309" s="7">
        <v>11</v>
      </c>
      <c r="D11309">
        <v>22</v>
      </c>
      <c r="E11309">
        <f t="shared" si="754"/>
        <v>3</v>
      </c>
      <c r="F11309" t="str">
        <f t="shared" si="755"/>
        <v>友引</v>
      </c>
      <c r="G11309" t="str">
        <f t="shared" si="752"/>
        <v>月</v>
      </c>
      <c r="I11309" t="str">
        <f t="shared" si="753"/>
        <v/>
      </c>
    </row>
    <row r="11310" spans="1:9">
      <c r="A11310" s="1">
        <v>47834</v>
      </c>
      <c r="B11310" s="6" t="s">
        <v>37</v>
      </c>
      <c r="C11310" s="7">
        <v>11</v>
      </c>
      <c r="D11310">
        <v>23</v>
      </c>
      <c r="E11310">
        <f t="shared" si="754"/>
        <v>4</v>
      </c>
      <c r="F11310" t="str">
        <f t="shared" si="755"/>
        <v>先負</v>
      </c>
      <c r="G11310" t="str">
        <f t="shared" si="752"/>
        <v>火</v>
      </c>
      <c r="I11310" t="str">
        <f t="shared" si="753"/>
        <v/>
      </c>
    </row>
    <row r="11311" spans="1:9">
      <c r="A11311" s="1">
        <v>47835</v>
      </c>
      <c r="B11311" s="6" t="s">
        <v>38</v>
      </c>
      <c r="C11311" s="7">
        <v>11</v>
      </c>
      <c r="D11311">
        <v>24</v>
      </c>
      <c r="E11311">
        <f t="shared" si="754"/>
        <v>5</v>
      </c>
      <c r="F11311" t="str">
        <f t="shared" si="755"/>
        <v>仏滅</v>
      </c>
      <c r="G11311" t="str">
        <f t="shared" si="752"/>
        <v>水</v>
      </c>
      <c r="I11311" t="str">
        <f t="shared" si="753"/>
        <v/>
      </c>
    </row>
    <row r="11312" spans="1:9">
      <c r="A11312" s="1">
        <v>47836</v>
      </c>
      <c r="B11312" s="6" t="s">
        <v>39</v>
      </c>
      <c r="C11312" s="7">
        <v>11</v>
      </c>
      <c r="D11312">
        <v>25</v>
      </c>
      <c r="E11312">
        <f t="shared" si="754"/>
        <v>0</v>
      </c>
      <c r="F11312" t="str">
        <f t="shared" si="755"/>
        <v>大安</v>
      </c>
      <c r="G11312" t="str">
        <f t="shared" si="752"/>
        <v>木</v>
      </c>
      <c r="I11312" t="str">
        <f t="shared" si="753"/>
        <v/>
      </c>
    </row>
    <row r="11313" spans="1:9">
      <c r="A11313" s="1">
        <v>47837</v>
      </c>
      <c r="B11313" s="6" t="s">
        <v>41</v>
      </c>
      <c r="C11313" s="7">
        <v>11</v>
      </c>
      <c r="D11313">
        <v>26</v>
      </c>
      <c r="E11313">
        <f t="shared" si="754"/>
        <v>1</v>
      </c>
      <c r="F11313" t="str">
        <f t="shared" si="755"/>
        <v>赤口</v>
      </c>
      <c r="G11313" t="str">
        <f t="shared" si="752"/>
        <v>金</v>
      </c>
      <c r="I11313" t="str">
        <f t="shared" si="753"/>
        <v/>
      </c>
    </row>
    <row r="11314" spans="1:9">
      <c r="A11314" s="1">
        <v>47838</v>
      </c>
      <c r="B11314" s="6" t="s">
        <v>42</v>
      </c>
      <c r="C11314" s="7">
        <v>11</v>
      </c>
      <c r="D11314">
        <v>27</v>
      </c>
      <c r="E11314">
        <f t="shared" si="754"/>
        <v>2</v>
      </c>
      <c r="F11314" t="str">
        <f t="shared" si="755"/>
        <v>先勝</v>
      </c>
      <c r="G11314" t="str">
        <f t="shared" si="752"/>
        <v>土</v>
      </c>
      <c r="I11314" t="str">
        <f t="shared" si="753"/>
        <v/>
      </c>
    </row>
    <row r="11315" spans="1:9">
      <c r="A11315" s="1">
        <v>47839</v>
      </c>
      <c r="B11315" s="6" t="s">
        <v>43</v>
      </c>
      <c r="C11315" s="7">
        <v>11</v>
      </c>
      <c r="D11315">
        <v>28</v>
      </c>
      <c r="E11315">
        <f t="shared" si="754"/>
        <v>3</v>
      </c>
      <c r="F11315" t="str">
        <f t="shared" si="755"/>
        <v>友引</v>
      </c>
      <c r="G11315" t="str">
        <f t="shared" si="752"/>
        <v>日</v>
      </c>
      <c r="I11315" t="str">
        <f t="shared" si="753"/>
        <v/>
      </c>
    </row>
    <row r="11316" spans="1:9">
      <c r="A11316" s="1">
        <v>47840</v>
      </c>
      <c r="B11316" s="6" t="s">
        <v>44</v>
      </c>
      <c r="C11316" s="7">
        <v>11</v>
      </c>
      <c r="D11316">
        <v>29</v>
      </c>
      <c r="E11316">
        <f t="shared" si="754"/>
        <v>4</v>
      </c>
      <c r="F11316" t="str">
        <f t="shared" si="755"/>
        <v>先負</v>
      </c>
      <c r="G11316" t="str">
        <f t="shared" si="752"/>
        <v>月</v>
      </c>
      <c r="I11316" t="str">
        <f t="shared" si="753"/>
        <v/>
      </c>
    </row>
    <row r="11317" spans="1:9">
      <c r="A11317" s="1">
        <v>47841</v>
      </c>
      <c r="B11317" s="6" t="s">
        <v>226</v>
      </c>
      <c r="C11317" s="7">
        <v>11</v>
      </c>
      <c r="D11317">
        <v>30</v>
      </c>
      <c r="E11317">
        <f t="shared" si="754"/>
        <v>5</v>
      </c>
      <c r="F11317" t="str">
        <f t="shared" si="755"/>
        <v>仏滅</v>
      </c>
      <c r="G11317" t="str">
        <f t="shared" si="752"/>
        <v>火</v>
      </c>
      <c r="I11317" t="str">
        <f t="shared" si="753"/>
        <v/>
      </c>
    </row>
    <row r="11318" spans="1:9">
      <c r="A11318" s="1">
        <v>47842</v>
      </c>
      <c r="B11318" s="6" t="s">
        <v>575</v>
      </c>
      <c r="C11318" s="7">
        <v>12</v>
      </c>
      <c r="D11318">
        <v>1</v>
      </c>
      <c r="E11318">
        <f t="shared" si="754"/>
        <v>1</v>
      </c>
      <c r="F11318" t="str">
        <f t="shared" si="755"/>
        <v>赤口</v>
      </c>
      <c r="G11318" t="str">
        <f t="shared" si="752"/>
        <v>水</v>
      </c>
      <c r="I11318" t="str">
        <f t="shared" si="753"/>
        <v/>
      </c>
    </row>
    <row r="11319" spans="1:9">
      <c r="A11319" s="1">
        <v>47843</v>
      </c>
      <c r="B11319" s="6" t="s">
        <v>46</v>
      </c>
      <c r="C11319" s="7">
        <v>12</v>
      </c>
      <c r="D11319">
        <v>2</v>
      </c>
      <c r="E11319">
        <f t="shared" si="754"/>
        <v>2</v>
      </c>
      <c r="F11319" t="str">
        <f t="shared" si="755"/>
        <v>先勝</v>
      </c>
      <c r="G11319" t="str">
        <f t="shared" si="752"/>
        <v>木</v>
      </c>
      <c r="I11319" t="str">
        <f t="shared" si="753"/>
        <v/>
      </c>
    </row>
    <row r="11320" spans="1:9">
      <c r="A11320" s="1">
        <v>47844</v>
      </c>
      <c r="B11320" s="6" t="s">
        <v>47</v>
      </c>
      <c r="C11320" s="7">
        <v>12</v>
      </c>
      <c r="D11320">
        <v>3</v>
      </c>
      <c r="E11320">
        <f t="shared" si="754"/>
        <v>3</v>
      </c>
      <c r="F11320" t="str">
        <f t="shared" si="755"/>
        <v>友引</v>
      </c>
      <c r="G11320" t="str">
        <f t="shared" si="752"/>
        <v>金</v>
      </c>
      <c r="I11320" t="str">
        <f t="shared" si="753"/>
        <v/>
      </c>
    </row>
    <row r="11321" spans="1:9">
      <c r="A11321" s="1">
        <v>47845</v>
      </c>
      <c r="B11321" s="6" t="s">
        <v>48</v>
      </c>
      <c r="C11321" s="7">
        <v>12</v>
      </c>
      <c r="D11321">
        <v>4</v>
      </c>
      <c r="E11321">
        <f t="shared" si="754"/>
        <v>4</v>
      </c>
      <c r="F11321" t="str">
        <f t="shared" si="755"/>
        <v>先負</v>
      </c>
      <c r="G11321" t="str">
        <f t="shared" si="752"/>
        <v>土</v>
      </c>
      <c r="I11321" t="str">
        <f t="shared" si="753"/>
        <v/>
      </c>
    </row>
    <row r="11322" spans="1:9">
      <c r="A11322" s="1">
        <v>47846</v>
      </c>
      <c r="B11322" s="6" t="s">
        <v>49</v>
      </c>
      <c r="C11322" s="7">
        <v>12</v>
      </c>
      <c r="D11322">
        <v>5</v>
      </c>
      <c r="E11322">
        <f t="shared" si="754"/>
        <v>5</v>
      </c>
      <c r="F11322" t="str">
        <f t="shared" si="755"/>
        <v>仏滅</v>
      </c>
      <c r="G11322" t="str">
        <f t="shared" si="752"/>
        <v>日</v>
      </c>
      <c r="I11322" t="str">
        <f t="shared" si="753"/>
        <v/>
      </c>
    </row>
    <row r="11323" spans="1:9">
      <c r="A11323" s="1">
        <v>47847</v>
      </c>
      <c r="B11323" s="6" t="s">
        <v>50</v>
      </c>
      <c r="C11323" s="7">
        <v>12</v>
      </c>
      <c r="D11323">
        <v>6</v>
      </c>
      <c r="E11323">
        <f t="shared" si="754"/>
        <v>0</v>
      </c>
      <c r="F11323" t="str">
        <f t="shared" si="755"/>
        <v>大安</v>
      </c>
      <c r="G11323" t="str">
        <f t="shared" si="752"/>
        <v>月</v>
      </c>
      <c r="I11323" t="str">
        <f t="shared" si="753"/>
        <v/>
      </c>
    </row>
    <row r="11324" spans="1:9">
      <c r="A11324" s="1">
        <v>47848</v>
      </c>
      <c r="B11324" s="6" t="s">
        <v>51</v>
      </c>
      <c r="C11324" s="7">
        <v>12</v>
      </c>
      <c r="D11324">
        <v>7</v>
      </c>
      <c r="E11324">
        <f t="shared" si="754"/>
        <v>1</v>
      </c>
      <c r="F11324" t="str">
        <f t="shared" si="755"/>
        <v>赤口</v>
      </c>
      <c r="G11324" t="str">
        <f t="shared" si="752"/>
        <v>火</v>
      </c>
      <c r="I11324" t="str">
        <f t="shared" si="753"/>
        <v/>
      </c>
    </row>
    <row r="11325" spans="1:9">
      <c r="A11325" s="1">
        <v>47849</v>
      </c>
      <c r="B11325" s="6" t="s">
        <v>52</v>
      </c>
      <c r="C11325" s="7">
        <v>12</v>
      </c>
      <c r="D11325">
        <v>8</v>
      </c>
      <c r="E11325">
        <f t="shared" si="754"/>
        <v>2</v>
      </c>
      <c r="F11325" t="str">
        <f t="shared" si="755"/>
        <v>先勝</v>
      </c>
      <c r="G11325" t="str">
        <f t="shared" si="752"/>
        <v>水</v>
      </c>
      <c r="I11325" t="str">
        <f t="shared" si="753"/>
        <v/>
      </c>
    </row>
    <row r="11326" spans="1:9">
      <c r="A11326" s="1">
        <v>47850</v>
      </c>
      <c r="B11326" s="6" t="s">
        <v>53</v>
      </c>
      <c r="C11326" s="7">
        <v>12</v>
      </c>
      <c r="D11326">
        <v>9</v>
      </c>
      <c r="E11326">
        <f t="shared" si="754"/>
        <v>3</v>
      </c>
      <c r="F11326" t="str">
        <f t="shared" si="755"/>
        <v>友引</v>
      </c>
      <c r="G11326" t="str">
        <f t="shared" si="752"/>
        <v>木</v>
      </c>
      <c r="I11326" t="str">
        <f t="shared" si="753"/>
        <v/>
      </c>
    </row>
    <row r="11327" spans="1:9">
      <c r="A11327" s="1">
        <v>47851</v>
      </c>
      <c r="B11327" s="6" t="s">
        <v>54</v>
      </c>
      <c r="C11327" s="7">
        <v>12</v>
      </c>
      <c r="D11327">
        <v>10</v>
      </c>
      <c r="E11327">
        <f t="shared" si="754"/>
        <v>4</v>
      </c>
      <c r="F11327" t="str">
        <f t="shared" si="755"/>
        <v>先負</v>
      </c>
      <c r="G11327" t="str">
        <f t="shared" si="752"/>
        <v>金</v>
      </c>
      <c r="I11327" t="str">
        <f t="shared" si="753"/>
        <v/>
      </c>
    </row>
    <row r="11328" spans="1:9">
      <c r="A11328" s="1">
        <v>47852</v>
      </c>
      <c r="B11328" s="6" t="s">
        <v>55</v>
      </c>
      <c r="C11328" s="7">
        <v>12</v>
      </c>
      <c r="D11328">
        <v>11</v>
      </c>
      <c r="E11328">
        <f t="shared" si="754"/>
        <v>5</v>
      </c>
      <c r="F11328" t="str">
        <f t="shared" si="755"/>
        <v>仏滅</v>
      </c>
      <c r="G11328" t="str">
        <f t="shared" si="752"/>
        <v>土</v>
      </c>
      <c r="I11328" t="str">
        <f t="shared" si="753"/>
        <v/>
      </c>
    </row>
    <row r="11329" spans="1:9">
      <c r="A11329" s="1">
        <v>47853</v>
      </c>
      <c r="B11329" s="6" t="s">
        <v>56</v>
      </c>
      <c r="C11329" s="7">
        <v>12</v>
      </c>
      <c r="D11329">
        <v>12</v>
      </c>
      <c r="E11329">
        <f t="shared" si="754"/>
        <v>0</v>
      </c>
      <c r="F11329" t="str">
        <f t="shared" si="755"/>
        <v>大安</v>
      </c>
      <c r="G11329" t="str">
        <f t="shared" si="752"/>
        <v>日</v>
      </c>
      <c r="I11329" t="str">
        <f t="shared" si="753"/>
        <v/>
      </c>
    </row>
    <row r="11330" spans="1:9">
      <c r="A11330" s="1">
        <v>47854</v>
      </c>
      <c r="B11330" s="6" t="s">
        <v>57</v>
      </c>
      <c r="C11330" s="7">
        <v>12</v>
      </c>
      <c r="D11330">
        <v>13</v>
      </c>
      <c r="E11330">
        <f t="shared" si="754"/>
        <v>1</v>
      </c>
      <c r="F11330" t="str">
        <f t="shared" si="755"/>
        <v>赤口</v>
      </c>
      <c r="G11330" t="str">
        <f t="shared" si="752"/>
        <v>月</v>
      </c>
      <c r="I11330" t="str">
        <f t="shared" si="753"/>
        <v/>
      </c>
    </row>
    <row r="11331" spans="1:9">
      <c r="A11331" s="1">
        <v>47855</v>
      </c>
      <c r="B11331" s="6" t="s">
        <v>58</v>
      </c>
      <c r="C11331" s="7">
        <v>12</v>
      </c>
      <c r="D11331">
        <v>14</v>
      </c>
      <c r="E11331">
        <f t="shared" si="754"/>
        <v>2</v>
      </c>
      <c r="F11331" t="str">
        <f t="shared" si="755"/>
        <v>先勝</v>
      </c>
      <c r="G11331" t="str">
        <f t="shared" ref="G11331:G11394" si="756">TEXT(A11331,"aaa")</f>
        <v>火</v>
      </c>
      <c r="I11331" t="str">
        <f t="shared" ref="I11331:I11394" si="757">IF(ISERROR(VLOOKUP(H11331,$K$29:$L$39,2,FALSE)),"",VLOOKUP(H11331,$K$29:$L$39,2,FALSE))</f>
        <v/>
      </c>
    </row>
    <row r="11332" spans="1:9">
      <c r="A11332" s="1">
        <v>47856</v>
      </c>
      <c r="B11332" s="6" t="s">
        <v>59</v>
      </c>
      <c r="C11332" s="7">
        <v>12</v>
      </c>
      <c r="D11332">
        <v>15</v>
      </c>
      <c r="E11332">
        <f t="shared" si="754"/>
        <v>3</v>
      </c>
      <c r="F11332" t="str">
        <f t="shared" si="755"/>
        <v>友引</v>
      </c>
      <c r="G11332" t="str">
        <f t="shared" si="756"/>
        <v>水</v>
      </c>
      <c r="I11332" t="str">
        <f t="shared" si="757"/>
        <v/>
      </c>
    </row>
    <row r="11333" spans="1:9">
      <c r="A11333" s="1">
        <v>47857</v>
      </c>
      <c r="B11333" s="6" t="s">
        <v>60</v>
      </c>
      <c r="C11333" s="7">
        <v>12</v>
      </c>
      <c r="D11333">
        <v>16</v>
      </c>
      <c r="E11333">
        <f t="shared" si="754"/>
        <v>4</v>
      </c>
      <c r="F11333" t="str">
        <f t="shared" si="755"/>
        <v>先負</v>
      </c>
      <c r="G11333" t="str">
        <f t="shared" si="756"/>
        <v>木</v>
      </c>
      <c r="I11333" t="str">
        <f t="shared" si="757"/>
        <v/>
      </c>
    </row>
    <row r="11334" spans="1:9">
      <c r="A11334" s="1">
        <v>47858</v>
      </c>
      <c r="B11334" s="6" t="s">
        <v>61</v>
      </c>
      <c r="C11334" s="7">
        <v>12</v>
      </c>
      <c r="D11334">
        <v>17</v>
      </c>
      <c r="E11334">
        <f t="shared" si="754"/>
        <v>5</v>
      </c>
      <c r="F11334" t="str">
        <f t="shared" si="755"/>
        <v>仏滅</v>
      </c>
      <c r="G11334" t="str">
        <f t="shared" si="756"/>
        <v>金</v>
      </c>
      <c r="I11334" t="str">
        <f t="shared" si="757"/>
        <v/>
      </c>
    </row>
    <row r="11335" spans="1:9">
      <c r="A11335" s="1">
        <v>47859</v>
      </c>
      <c r="B11335" s="6" t="s">
        <v>62</v>
      </c>
      <c r="C11335" s="7">
        <v>12</v>
      </c>
      <c r="D11335">
        <v>18</v>
      </c>
      <c r="E11335">
        <f t="shared" si="754"/>
        <v>0</v>
      </c>
      <c r="F11335" t="str">
        <f t="shared" si="755"/>
        <v>大安</v>
      </c>
      <c r="G11335" t="str">
        <f t="shared" si="756"/>
        <v>土</v>
      </c>
      <c r="I11335" t="str">
        <f t="shared" si="757"/>
        <v/>
      </c>
    </row>
    <row r="11336" spans="1:9">
      <c r="A11336" s="1">
        <v>47860</v>
      </c>
      <c r="B11336" s="6" t="s">
        <v>63</v>
      </c>
      <c r="C11336" s="7">
        <v>12</v>
      </c>
      <c r="D11336">
        <v>19</v>
      </c>
      <c r="E11336">
        <f t="shared" si="754"/>
        <v>1</v>
      </c>
      <c r="F11336" t="str">
        <f t="shared" si="755"/>
        <v>赤口</v>
      </c>
      <c r="G11336" t="str">
        <f t="shared" si="756"/>
        <v>日</v>
      </c>
      <c r="I11336" t="str">
        <f t="shared" si="757"/>
        <v/>
      </c>
    </row>
    <row r="11337" spans="1:9">
      <c r="A11337" s="1">
        <v>47861</v>
      </c>
      <c r="B11337" s="6" t="s">
        <v>64</v>
      </c>
      <c r="C11337" s="7">
        <v>12</v>
      </c>
      <c r="D11337">
        <v>20</v>
      </c>
      <c r="E11337">
        <f t="shared" si="754"/>
        <v>2</v>
      </c>
      <c r="F11337" t="str">
        <f t="shared" si="755"/>
        <v>先勝</v>
      </c>
      <c r="G11337" t="str">
        <f t="shared" si="756"/>
        <v>月</v>
      </c>
      <c r="I11337" t="str">
        <f t="shared" si="757"/>
        <v/>
      </c>
    </row>
    <row r="11338" spans="1:9">
      <c r="A11338" s="1">
        <v>47862</v>
      </c>
      <c r="B11338" s="6" t="s">
        <v>65</v>
      </c>
      <c r="C11338" s="7">
        <v>12</v>
      </c>
      <c r="D11338">
        <v>21</v>
      </c>
      <c r="E11338">
        <f t="shared" si="754"/>
        <v>3</v>
      </c>
      <c r="F11338" t="str">
        <f t="shared" si="755"/>
        <v>友引</v>
      </c>
      <c r="G11338" t="str">
        <f t="shared" si="756"/>
        <v>火</v>
      </c>
      <c r="I11338" t="str">
        <f t="shared" si="757"/>
        <v/>
      </c>
    </row>
    <row r="11339" spans="1:9">
      <c r="A11339" s="1">
        <v>47863</v>
      </c>
      <c r="B11339" s="6" t="s">
        <v>66</v>
      </c>
      <c r="C11339" s="7">
        <v>12</v>
      </c>
      <c r="D11339">
        <v>22</v>
      </c>
      <c r="E11339">
        <f t="shared" si="754"/>
        <v>4</v>
      </c>
      <c r="F11339" t="str">
        <f t="shared" si="755"/>
        <v>先負</v>
      </c>
      <c r="G11339" t="str">
        <f t="shared" si="756"/>
        <v>水</v>
      </c>
      <c r="I11339" t="str">
        <f t="shared" si="757"/>
        <v/>
      </c>
    </row>
    <row r="11340" spans="1:9">
      <c r="A11340" s="1">
        <v>47864</v>
      </c>
      <c r="B11340" s="6" t="s">
        <v>67</v>
      </c>
      <c r="C11340" s="7">
        <v>12</v>
      </c>
      <c r="D11340">
        <v>23</v>
      </c>
      <c r="E11340">
        <f t="shared" ref="E11340:E11403" si="758">MOD(C11340+D11340,6)</f>
        <v>5</v>
      </c>
      <c r="F11340" t="str">
        <f t="shared" ref="F11340:F11403" si="759">VLOOKUP(E11340,$K$18:$L$23,2)</f>
        <v>仏滅</v>
      </c>
      <c r="G11340" t="str">
        <f t="shared" si="756"/>
        <v>木</v>
      </c>
      <c r="I11340" t="str">
        <f t="shared" si="757"/>
        <v/>
      </c>
    </row>
    <row r="11341" spans="1:9">
      <c r="A11341" s="1">
        <v>47865</v>
      </c>
      <c r="B11341" s="6" t="s">
        <v>68</v>
      </c>
      <c r="C11341" s="7">
        <v>12</v>
      </c>
      <c r="D11341">
        <v>24</v>
      </c>
      <c r="E11341">
        <f t="shared" si="758"/>
        <v>0</v>
      </c>
      <c r="F11341" t="str">
        <f t="shared" si="759"/>
        <v>大安</v>
      </c>
      <c r="G11341" t="str">
        <f t="shared" si="756"/>
        <v>金</v>
      </c>
      <c r="I11341" t="str">
        <f t="shared" si="757"/>
        <v/>
      </c>
    </row>
    <row r="11342" spans="1:9">
      <c r="A11342" s="1">
        <v>47866</v>
      </c>
      <c r="B11342" s="6" t="s">
        <v>69</v>
      </c>
      <c r="C11342" s="7">
        <v>12</v>
      </c>
      <c r="D11342">
        <v>25</v>
      </c>
      <c r="E11342">
        <f t="shared" si="758"/>
        <v>1</v>
      </c>
      <c r="F11342" t="str">
        <f t="shared" si="759"/>
        <v>赤口</v>
      </c>
      <c r="G11342" t="str">
        <f t="shared" si="756"/>
        <v>土</v>
      </c>
      <c r="I11342" t="str">
        <f t="shared" si="757"/>
        <v/>
      </c>
    </row>
    <row r="11343" spans="1:9">
      <c r="A11343" s="1">
        <v>47867</v>
      </c>
      <c r="B11343" s="6" t="s">
        <v>70</v>
      </c>
      <c r="C11343" s="7">
        <v>12</v>
      </c>
      <c r="D11343">
        <v>26</v>
      </c>
      <c r="E11343">
        <f t="shared" si="758"/>
        <v>2</v>
      </c>
      <c r="F11343" t="str">
        <f t="shared" si="759"/>
        <v>先勝</v>
      </c>
      <c r="G11343" t="str">
        <f t="shared" si="756"/>
        <v>日</v>
      </c>
      <c r="I11343" t="str">
        <f t="shared" si="757"/>
        <v/>
      </c>
    </row>
    <row r="11344" spans="1:9">
      <c r="A11344" s="1">
        <v>47868</v>
      </c>
      <c r="B11344" s="6" t="s">
        <v>71</v>
      </c>
      <c r="C11344" s="7">
        <v>12</v>
      </c>
      <c r="D11344">
        <v>27</v>
      </c>
      <c r="E11344">
        <f t="shared" si="758"/>
        <v>3</v>
      </c>
      <c r="F11344" t="str">
        <f t="shared" si="759"/>
        <v>友引</v>
      </c>
      <c r="G11344" t="str">
        <f t="shared" si="756"/>
        <v>月</v>
      </c>
      <c r="I11344" t="str">
        <f t="shared" si="757"/>
        <v/>
      </c>
    </row>
    <row r="11345" spans="1:9">
      <c r="A11345" s="1">
        <v>47869</v>
      </c>
      <c r="B11345" s="6" t="s">
        <v>72</v>
      </c>
      <c r="C11345" s="7">
        <v>12</v>
      </c>
      <c r="D11345">
        <v>28</v>
      </c>
      <c r="E11345">
        <f t="shared" si="758"/>
        <v>4</v>
      </c>
      <c r="F11345" t="str">
        <f t="shared" si="759"/>
        <v>先負</v>
      </c>
      <c r="G11345" t="str">
        <f t="shared" si="756"/>
        <v>火</v>
      </c>
      <c r="I11345" t="str">
        <f t="shared" si="757"/>
        <v/>
      </c>
    </row>
    <row r="11346" spans="1:9">
      <c r="A11346" s="1">
        <v>47870</v>
      </c>
      <c r="B11346" s="6" t="s">
        <v>73</v>
      </c>
      <c r="C11346" s="7">
        <v>12</v>
      </c>
      <c r="D11346">
        <v>29</v>
      </c>
      <c r="E11346">
        <f t="shared" si="758"/>
        <v>5</v>
      </c>
      <c r="F11346" t="str">
        <f t="shared" si="759"/>
        <v>仏滅</v>
      </c>
      <c r="G11346" t="str">
        <f t="shared" si="756"/>
        <v>水</v>
      </c>
      <c r="I11346" t="str">
        <f t="shared" si="757"/>
        <v/>
      </c>
    </row>
    <row r="11347" spans="1:9">
      <c r="A11347" s="1">
        <v>47871</v>
      </c>
      <c r="B11347" s="6" t="s">
        <v>584</v>
      </c>
      <c r="C11347" s="7">
        <v>1</v>
      </c>
      <c r="D11347">
        <v>1</v>
      </c>
      <c r="E11347">
        <f t="shared" si="758"/>
        <v>2</v>
      </c>
      <c r="F11347" t="str">
        <f t="shared" si="759"/>
        <v>先勝</v>
      </c>
      <c r="G11347" t="str">
        <f t="shared" si="756"/>
        <v>木</v>
      </c>
      <c r="I11347" t="str">
        <f t="shared" si="757"/>
        <v/>
      </c>
    </row>
    <row r="11348" spans="1:9">
      <c r="A11348" s="1">
        <v>47872</v>
      </c>
      <c r="B11348" s="6" t="s">
        <v>76</v>
      </c>
      <c r="C11348" s="7">
        <v>1</v>
      </c>
      <c r="D11348">
        <v>2</v>
      </c>
      <c r="E11348">
        <f t="shared" si="758"/>
        <v>3</v>
      </c>
      <c r="F11348" t="str">
        <f t="shared" si="759"/>
        <v>友引</v>
      </c>
      <c r="G11348" t="str">
        <f t="shared" si="756"/>
        <v>金</v>
      </c>
      <c r="I11348" t="str">
        <f t="shared" si="757"/>
        <v/>
      </c>
    </row>
    <row r="11349" spans="1:9">
      <c r="A11349" s="1">
        <v>47873</v>
      </c>
      <c r="B11349" s="6" t="s">
        <v>77</v>
      </c>
      <c r="C11349" s="7">
        <v>1</v>
      </c>
      <c r="D11349">
        <v>3</v>
      </c>
      <c r="E11349">
        <f t="shared" si="758"/>
        <v>4</v>
      </c>
      <c r="F11349" t="str">
        <f t="shared" si="759"/>
        <v>先負</v>
      </c>
      <c r="G11349" t="str">
        <f t="shared" si="756"/>
        <v>土</v>
      </c>
      <c r="I11349" t="str">
        <f t="shared" si="757"/>
        <v/>
      </c>
    </row>
    <row r="11350" spans="1:9">
      <c r="A11350" s="1">
        <v>47874</v>
      </c>
      <c r="B11350" s="6" t="s">
        <v>78</v>
      </c>
      <c r="C11350" s="7">
        <v>1</v>
      </c>
      <c r="D11350">
        <v>4</v>
      </c>
      <c r="E11350">
        <f t="shared" si="758"/>
        <v>5</v>
      </c>
      <c r="F11350" t="str">
        <f t="shared" si="759"/>
        <v>仏滅</v>
      </c>
      <c r="G11350" t="str">
        <f t="shared" si="756"/>
        <v>日</v>
      </c>
      <c r="I11350" t="str">
        <f t="shared" si="757"/>
        <v/>
      </c>
    </row>
    <row r="11351" spans="1:9">
      <c r="A11351" s="1">
        <v>47875</v>
      </c>
      <c r="B11351" s="6" t="s">
        <v>79</v>
      </c>
      <c r="C11351" s="7">
        <v>1</v>
      </c>
      <c r="D11351">
        <v>5</v>
      </c>
      <c r="E11351">
        <f t="shared" si="758"/>
        <v>0</v>
      </c>
      <c r="F11351" t="str">
        <f t="shared" si="759"/>
        <v>大安</v>
      </c>
      <c r="G11351" t="str">
        <f t="shared" si="756"/>
        <v>月</v>
      </c>
      <c r="I11351" t="str">
        <f t="shared" si="757"/>
        <v/>
      </c>
    </row>
    <row r="11352" spans="1:9">
      <c r="A11352" s="1">
        <v>47876</v>
      </c>
      <c r="B11352" s="6" t="s">
        <v>80</v>
      </c>
      <c r="C11352" s="7">
        <v>1</v>
      </c>
      <c r="D11352">
        <v>6</v>
      </c>
      <c r="E11352">
        <f t="shared" si="758"/>
        <v>1</v>
      </c>
      <c r="F11352" t="str">
        <f t="shared" si="759"/>
        <v>赤口</v>
      </c>
      <c r="G11352" t="str">
        <f t="shared" si="756"/>
        <v>火</v>
      </c>
      <c r="I11352" t="str">
        <f t="shared" si="757"/>
        <v/>
      </c>
    </row>
    <row r="11353" spans="1:9">
      <c r="A11353" s="1">
        <v>47877</v>
      </c>
      <c r="B11353" s="6" t="s">
        <v>81</v>
      </c>
      <c r="C11353" s="7">
        <v>1</v>
      </c>
      <c r="D11353">
        <v>7</v>
      </c>
      <c r="E11353">
        <f t="shared" si="758"/>
        <v>2</v>
      </c>
      <c r="F11353" t="str">
        <f t="shared" si="759"/>
        <v>先勝</v>
      </c>
      <c r="G11353" t="str">
        <f t="shared" si="756"/>
        <v>水</v>
      </c>
      <c r="I11353" t="str">
        <f t="shared" si="757"/>
        <v/>
      </c>
    </row>
    <row r="11354" spans="1:9">
      <c r="A11354" s="1">
        <v>47878</v>
      </c>
      <c r="B11354" s="6" t="s">
        <v>82</v>
      </c>
      <c r="C11354" s="7">
        <v>1</v>
      </c>
      <c r="D11354">
        <v>8</v>
      </c>
      <c r="E11354">
        <f t="shared" si="758"/>
        <v>3</v>
      </c>
      <c r="F11354" t="str">
        <f t="shared" si="759"/>
        <v>友引</v>
      </c>
      <c r="G11354" t="str">
        <f t="shared" si="756"/>
        <v>木</v>
      </c>
      <c r="I11354" t="str">
        <f t="shared" si="757"/>
        <v/>
      </c>
    </row>
    <row r="11355" spans="1:9">
      <c r="A11355" s="1">
        <v>47879</v>
      </c>
      <c r="B11355" s="6" t="s">
        <v>83</v>
      </c>
      <c r="C11355" s="7">
        <v>1</v>
      </c>
      <c r="D11355">
        <v>9</v>
      </c>
      <c r="E11355">
        <f t="shared" si="758"/>
        <v>4</v>
      </c>
      <c r="F11355" t="str">
        <f t="shared" si="759"/>
        <v>先負</v>
      </c>
      <c r="G11355" t="str">
        <f t="shared" si="756"/>
        <v>金</v>
      </c>
      <c r="I11355" t="str">
        <f t="shared" si="757"/>
        <v/>
      </c>
    </row>
    <row r="11356" spans="1:9">
      <c r="A11356" s="1">
        <v>47880</v>
      </c>
      <c r="B11356" s="6" t="s">
        <v>84</v>
      </c>
      <c r="C11356" s="7">
        <v>1</v>
      </c>
      <c r="D11356">
        <v>10</v>
      </c>
      <c r="E11356">
        <f t="shared" si="758"/>
        <v>5</v>
      </c>
      <c r="F11356" t="str">
        <f t="shared" si="759"/>
        <v>仏滅</v>
      </c>
      <c r="G11356" t="str">
        <f t="shared" si="756"/>
        <v>土</v>
      </c>
      <c r="I11356" t="str">
        <f t="shared" si="757"/>
        <v/>
      </c>
    </row>
    <row r="11357" spans="1:9">
      <c r="A11357" s="1">
        <v>47881</v>
      </c>
      <c r="B11357" s="6" t="s">
        <v>85</v>
      </c>
      <c r="C11357" s="7">
        <v>1</v>
      </c>
      <c r="D11357">
        <v>11</v>
      </c>
      <c r="E11357">
        <f t="shared" si="758"/>
        <v>0</v>
      </c>
      <c r="F11357" t="str">
        <f t="shared" si="759"/>
        <v>大安</v>
      </c>
      <c r="G11357" t="str">
        <f t="shared" si="756"/>
        <v>日</v>
      </c>
      <c r="I11357" t="str">
        <f t="shared" si="757"/>
        <v/>
      </c>
    </row>
    <row r="11358" spans="1:9">
      <c r="A11358" s="1">
        <v>47882</v>
      </c>
      <c r="B11358" s="6" t="s">
        <v>86</v>
      </c>
      <c r="C11358" s="7">
        <v>1</v>
      </c>
      <c r="D11358">
        <v>12</v>
      </c>
      <c r="E11358">
        <f t="shared" si="758"/>
        <v>1</v>
      </c>
      <c r="F11358" t="str">
        <f t="shared" si="759"/>
        <v>赤口</v>
      </c>
      <c r="G11358" t="str">
        <f t="shared" si="756"/>
        <v>月</v>
      </c>
      <c r="I11358" t="str">
        <f t="shared" si="757"/>
        <v/>
      </c>
    </row>
    <row r="11359" spans="1:9">
      <c r="A11359" s="1">
        <v>47883</v>
      </c>
      <c r="B11359" s="6" t="s">
        <v>87</v>
      </c>
      <c r="C11359" s="7">
        <v>1</v>
      </c>
      <c r="D11359">
        <v>13</v>
      </c>
      <c r="E11359">
        <f t="shared" si="758"/>
        <v>2</v>
      </c>
      <c r="F11359" t="str">
        <f t="shared" si="759"/>
        <v>先勝</v>
      </c>
      <c r="G11359" t="str">
        <f t="shared" si="756"/>
        <v>火</v>
      </c>
      <c r="I11359" t="str">
        <f t="shared" si="757"/>
        <v/>
      </c>
    </row>
    <row r="11360" spans="1:9">
      <c r="A11360" s="1">
        <v>47884</v>
      </c>
      <c r="B11360" s="6" t="s">
        <v>88</v>
      </c>
      <c r="C11360" s="7">
        <v>1</v>
      </c>
      <c r="D11360">
        <v>14</v>
      </c>
      <c r="E11360">
        <f t="shared" si="758"/>
        <v>3</v>
      </c>
      <c r="F11360" t="str">
        <f t="shared" si="759"/>
        <v>友引</v>
      </c>
      <c r="G11360" t="str">
        <f t="shared" si="756"/>
        <v>水</v>
      </c>
      <c r="I11360" t="str">
        <f t="shared" si="757"/>
        <v/>
      </c>
    </row>
    <row r="11361" spans="1:9">
      <c r="A11361" s="1">
        <v>47885</v>
      </c>
      <c r="B11361" s="6" t="s">
        <v>89</v>
      </c>
      <c r="C11361" s="7">
        <v>1</v>
      </c>
      <c r="D11361">
        <v>15</v>
      </c>
      <c r="E11361">
        <f t="shared" si="758"/>
        <v>4</v>
      </c>
      <c r="F11361" t="str">
        <f t="shared" si="759"/>
        <v>先負</v>
      </c>
      <c r="G11361" t="str">
        <f t="shared" si="756"/>
        <v>木</v>
      </c>
      <c r="I11361" t="str">
        <f t="shared" si="757"/>
        <v/>
      </c>
    </row>
    <row r="11362" spans="1:9">
      <c r="A11362" s="1">
        <v>47886</v>
      </c>
      <c r="B11362" s="6" t="s">
        <v>90</v>
      </c>
      <c r="C11362" s="7">
        <v>1</v>
      </c>
      <c r="D11362">
        <v>16</v>
      </c>
      <c r="E11362">
        <f t="shared" si="758"/>
        <v>5</v>
      </c>
      <c r="F11362" t="str">
        <f t="shared" si="759"/>
        <v>仏滅</v>
      </c>
      <c r="G11362" t="str">
        <f t="shared" si="756"/>
        <v>金</v>
      </c>
      <c r="I11362" t="str">
        <f t="shared" si="757"/>
        <v/>
      </c>
    </row>
    <row r="11363" spans="1:9">
      <c r="A11363" s="1">
        <v>47887</v>
      </c>
      <c r="B11363" s="6" t="s">
        <v>91</v>
      </c>
      <c r="C11363" s="7">
        <v>1</v>
      </c>
      <c r="D11363">
        <v>17</v>
      </c>
      <c r="E11363">
        <f t="shared" si="758"/>
        <v>0</v>
      </c>
      <c r="F11363" t="str">
        <f t="shared" si="759"/>
        <v>大安</v>
      </c>
      <c r="G11363" t="str">
        <f t="shared" si="756"/>
        <v>土</v>
      </c>
      <c r="I11363" t="str">
        <f t="shared" si="757"/>
        <v/>
      </c>
    </row>
    <row r="11364" spans="1:9">
      <c r="A11364" s="1">
        <v>47888</v>
      </c>
      <c r="B11364" s="6" t="s">
        <v>92</v>
      </c>
      <c r="C11364" s="7">
        <v>1</v>
      </c>
      <c r="D11364">
        <v>18</v>
      </c>
      <c r="E11364">
        <f t="shared" si="758"/>
        <v>1</v>
      </c>
      <c r="F11364" t="str">
        <f t="shared" si="759"/>
        <v>赤口</v>
      </c>
      <c r="G11364" t="str">
        <f t="shared" si="756"/>
        <v>日</v>
      </c>
      <c r="I11364" t="str">
        <f t="shared" si="757"/>
        <v/>
      </c>
    </row>
    <row r="11365" spans="1:9">
      <c r="A11365" s="1">
        <v>47889</v>
      </c>
      <c r="B11365" s="6" t="s">
        <v>93</v>
      </c>
      <c r="C11365" s="7">
        <v>1</v>
      </c>
      <c r="D11365">
        <v>19</v>
      </c>
      <c r="E11365">
        <f t="shared" si="758"/>
        <v>2</v>
      </c>
      <c r="F11365" t="str">
        <f t="shared" si="759"/>
        <v>先勝</v>
      </c>
      <c r="G11365" t="str">
        <f t="shared" si="756"/>
        <v>月</v>
      </c>
      <c r="I11365" t="str">
        <f t="shared" si="757"/>
        <v/>
      </c>
    </row>
    <row r="11366" spans="1:9">
      <c r="A11366" s="1">
        <v>47890</v>
      </c>
      <c r="B11366" s="6" t="s">
        <v>94</v>
      </c>
      <c r="C11366" s="7">
        <v>1</v>
      </c>
      <c r="D11366">
        <v>20</v>
      </c>
      <c r="E11366">
        <f t="shared" si="758"/>
        <v>3</v>
      </c>
      <c r="F11366" t="str">
        <f t="shared" si="759"/>
        <v>友引</v>
      </c>
      <c r="G11366" t="str">
        <f t="shared" si="756"/>
        <v>火</v>
      </c>
      <c r="I11366" t="str">
        <f t="shared" si="757"/>
        <v/>
      </c>
    </row>
    <row r="11367" spans="1:9">
      <c r="A11367" s="1">
        <v>47891</v>
      </c>
      <c r="B11367" s="6" t="s">
        <v>95</v>
      </c>
      <c r="C11367" s="7">
        <v>1</v>
      </c>
      <c r="D11367">
        <v>21</v>
      </c>
      <c r="E11367">
        <f t="shared" si="758"/>
        <v>4</v>
      </c>
      <c r="F11367" t="str">
        <f t="shared" si="759"/>
        <v>先負</v>
      </c>
      <c r="G11367" t="str">
        <f t="shared" si="756"/>
        <v>水</v>
      </c>
      <c r="I11367" t="str">
        <f t="shared" si="757"/>
        <v/>
      </c>
    </row>
    <row r="11368" spans="1:9">
      <c r="A11368" s="1">
        <v>47892</v>
      </c>
      <c r="B11368" s="6" t="s">
        <v>96</v>
      </c>
      <c r="C11368" s="7">
        <v>1</v>
      </c>
      <c r="D11368">
        <v>22</v>
      </c>
      <c r="E11368">
        <f t="shared" si="758"/>
        <v>5</v>
      </c>
      <c r="F11368" t="str">
        <f t="shared" si="759"/>
        <v>仏滅</v>
      </c>
      <c r="G11368" t="str">
        <f t="shared" si="756"/>
        <v>木</v>
      </c>
      <c r="I11368" t="str">
        <f t="shared" si="757"/>
        <v/>
      </c>
    </row>
    <row r="11369" spans="1:9">
      <c r="A11369" s="1">
        <v>47893</v>
      </c>
      <c r="B11369" s="6" t="s">
        <v>97</v>
      </c>
      <c r="C11369" s="7">
        <v>1</v>
      </c>
      <c r="D11369">
        <v>23</v>
      </c>
      <c r="E11369">
        <f t="shared" si="758"/>
        <v>0</v>
      </c>
      <c r="F11369" t="str">
        <f t="shared" si="759"/>
        <v>大安</v>
      </c>
      <c r="G11369" t="str">
        <f t="shared" si="756"/>
        <v>金</v>
      </c>
      <c r="I11369" t="str">
        <f t="shared" si="757"/>
        <v/>
      </c>
    </row>
    <row r="11370" spans="1:9">
      <c r="A11370" s="1">
        <v>47894</v>
      </c>
      <c r="B11370" s="6" t="s">
        <v>98</v>
      </c>
      <c r="C11370" s="7">
        <v>1</v>
      </c>
      <c r="D11370">
        <v>24</v>
      </c>
      <c r="E11370">
        <f t="shared" si="758"/>
        <v>1</v>
      </c>
      <c r="F11370" t="str">
        <f t="shared" si="759"/>
        <v>赤口</v>
      </c>
      <c r="G11370" t="str">
        <f t="shared" si="756"/>
        <v>土</v>
      </c>
      <c r="I11370" t="str">
        <f t="shared" si="757"/>
        <v/>
      </c>
    </row>
    <row r="11371" spans="1:9">
      <c r="A11371" s="1">
        <v>47895</v>
      </c>
      <c r="B11371" s="6" t="s">
        <v>99</v>
      </c>
      <c r="C11371" s="7">
        <v>1</v>
      </c>
      <c r="D11371">
        <v>25</v>
      </c>
      <c r="E11371">
        <f t="shared" si="758"/>
        <v>2</v>
      </c>
      <c r="F11371" t="str">
        <f t="shared" si="759"/>
        <v>先勝</v>
      </c>
      <c r="G11371" t="str">
        <f t="shared" si="756"/>
        <v>日</v>
      </c>
      <c r="I11371" t="str">
        <f t="shared" si="757"/>
        <v/>
      </c>
    </row>
    <row r="11372" spans="1:9">
      <c r="A11372" s="1">
        <v>47896</v>
      </c>
      <c r="B11372" s="6" t="s">
        <v>100</v>
      </c>
      <c r="C11372" s="7">
        <v>1</v>
      </c>
      <c r="D11372">
        <v>26</v>
      </c>
      <c r="E11372">
        <f t="shared" si="758"/>
        <v>3</v>
      </c>
      <c r="F11372" t="str">
        <f t="shared" si="759"/>
        <v>友引</v>
      </c>
      <c r="G11372" t="str">
        <f t="shared" si="756"/>
        <v>月</v>
      </c>
      <c r="I11372" t="str">
        <f t="shared" si="757"/>
        <v/>
      </c>
    </row>
    <row r="11373" spans="1:9">
      <c r="A11373" s="1">
        <v>47897</v>
      </c>
      <c r="B11373" s="6" t="s">
        <v>101</v>
      </c>
      <c r="C11373" s="7">
        <v>1</v>
      </c>
      <c r="D11373">
        <v>27</v>
      </c>
      <c r="E11373">
        <f t="shared" si="758"/>
        <v>4</v>
      </c>
      <c r="F11373" t="str">
        <f t="shared" si="759"/>
        <v>先負</v>
      </c>
      <c r="G11373" t="str">
        <f t="shared" si="756"/>
        <v>火</v>
      </c>
      <c r="I11373" t="str">
        <f t="shared" si="757"/>
        <v/>
      </c>
    </row>
    <row r="11374" spans="1:9">
      <c r="A11374" s="1">
        <v>47898</v>
      </c>
      <c r="B11374" s="6" t="s">
        <v>102</v>
      </c>
      <c r="C11374" s="7">
        <v>1</v>
      </c>
      <c r="D11374">
        <v>28</v>
      </c>
      <c r="E11374">
        <f t="shared" si="758"/>
        <v>5</v>
      </c>
      <c r="F11374" t="str">
        <f t="shared" si="759"/>
        <v>仏滅</v>
      </c>
      <c r="G11374" t="str">
        <f t="shared" si="756"/>
        <v>水</v>
      </c>
      <c r="I11374" t="str">
        <f t="shared" si="757"/>
        <v/>
      </c>
    </row>
    <row r="11375" spans="1:9">
      <c r="A11375" s="1">
        <v>47899</v>
      </c>
      <c r="B11375" s="6" t="s">
        <v>103</v>
      </c>
      <c r="C11375" s="7">
        <v>1</v>
      </c>
      <c r="D11375">
        <v>29</v>
      </c>
      <c r="E11375">
        <f t="shared" si="758"/>
        <v>0</v>
      </c>
      <c r="F11375" t="str">
        <f t="shared" si="759"/>
        <v>大安</v>
      </c>
      <c r="G11375" t="str">
        <f t="shared" si="756"/>
        <v>木</v>
      </c>
      <c r="I11375" t="str">
        <f t="shared" si="757"/>
        <v/>
      </c>
    </row>
    <row r="11376" spans="1:9">
      <c r="A11376" s="1">
        <v>47900</v>
      </c>
      <c r="B11376" s="6" t="s">
        <v>104</v>
      </c>
      <c r="C11376" s="7">
        <v>1</v>
      </c>
      <c r="D11376">
        <v>30</v>
      </c>
      <c r="E11376">
        <f t="shared" si="758"/>
        <v>1</v>
      </c>
      <c r="F11376" t="str">
        <f t="shared" si="759"/>
        <v>赤口</v>
      </c>
      <c r="G11376" t="str">
        <f t="shared" si="756"/>
        <v>金</v>
      </c>
      <c r="I11376" t="str">
        <f t="shared" si="757"/>
        <v/>
      </c>
    </row>
    <row r="11377" spans="1:9">
      <c r="A11377" s="1">
        <v>47901</v>
      </c>
      <c r="B11377" s="6" t="s">
        <v>577</v>
      </c>
      <c r="C11377" s="7">
        <v>2</v>
      </c>
      <c r="D11377">
        <v>1</v>
      </c>
      <c r="E11377">
        <f t="shared" si="758"/>
        <v>3</v>
      </c>
      <c r="F11377" t="str">
        <f t="shared" si="759"/>
        <v>友引</v>
      </c>
      <c r="G11377" t="str">
        <f t="shared" si="756"/>
        <v>土</v>
      </c>
      <c r="I11377" t="str">
        <f t="shared" si="757"/>
        <v/>
      </c>
    </row>
    <row r="11378" spans="1:9">
      <c r="A11378" s="1">
        <v>47902</v>
      </c>
      <c r="B11378" s="6" t="s">
        <v>106</v>
      </c>
      <c r="C11378" s="7">
        <v>2</v>
      </c>
      <c r="D11378">
        <v>2</v>
      </c>
      <c r="E11378">
        <f t="shared" si="758"/>
        <v>4</v>
      </c>
      <c r="F11378" t="str">
        <f t="shared" si="759"/>
        <v>先負</v>
      </c>
      <c r="G11378" t="str">
        <f t="shared" si="756"/>
        <v>日</v>
      </c>
      <c r="I11378" t="str">
        <f t="shared" si="757"/>
        <v/>
      </c>
    </row>
    <row r="11379" spans="1:9">
      <c r="A11379" s="1">
        <v>47903</v>
      </c>
      <c r="B11379" s="6" t="s">
        <v>107</v>
      </c>
      <c r="C11379" s="7">
        <v>2</v>
      </c>
      <c r="D11379">
        <v>3</v>
      </c>
      <c r="E11379">
        <f t="shared" si="758"/>
        <v>5</v>
      </c>
      <c r="F11379" t="str">
        <f t="shared" si="759"/>
        <v>仏滅</v>
      </c>
      <c r="G11379" t="str">
        <f t="shared" si="756"/>
        <v>月</v>
      </c>
      <c r="I11379" t="str">
        <f t="shared" si="757"/>
        <v/>
      </c>
    </row>
    <row r="11380" spans="1:9">
      <c r="A11380" s="1">
        <v>47904</v>
      </c>
      <c r="B11380" s="6" t="s">
        <v>108</v>
      </c>
      <c r="C11380" s="7">
        <v>2</v>
      </c>
      <c r="D11380">
        <v>4</v>
      </c>
      <c r="E11380">
        <f t="shared" si="758"/>
        <v>0</v>
      </c>
      <c r="F11380" t="str">
        <f t="shared" si="759"/>
        <v>大安</v>
      </c>
      <c r="G11380" t="str">
        <f t="shared" si="756"/>
        <v>火</v>
      </c>
      <c r="I11380" t="str">
        <f t="shared" si="757"/>
        <v/>
      </c>
    </row>
    <row r="11381" spans="1:9">
      <c r="A11381" s="1">
        <v>47905</v>
      </c>
      <c r="B11381" s="6" t="s">
        <v>109</v>
      </c>
      <c r="C11381" s="7">
        <v>2</v>
      </c>
      <c r="D11381">
        <v>5</v>
      </c>
      <c r="E11381">
        <f t="shared" si="758"/>
        <v>1</v>
      </c>
      <c r="F11381" t="str">
        <f t="shared" si="759"/>
        <v>赤口</v>
      </c>
      <c r="G11381" t="str">
        <f t="shared" si="756"/>
        <v>水</v>
      </c>
      <c r="I11381" t="str">
        <f t="shared" si="757"/>
        <v/>
      </c>
    </row>
    <row r="11382" spans="1:9">
      <c r="A11382" s="1">
        <v>47906</v>
      </c>
      <c r="B11382" s="6" t="s">
        <v>110</v>
      </c>
      <c r="C11382" s="7">
        <v>2</v>
      </c>
      <c r="D11382">
        <v>6</v>
      </c>
      <c r="E11382">
        <f t="shared" si="758"/>
        <v>2</v>
      </c>
      <c r="F11382" t="str">
        <f t="shared" si="759"/>
        <v>先勝</v>
      </c>
      <c r="G11382" t="str">
        <f t="shared" si="756"/>
        <v>木</v>
      </c>
      <c r="I11382" t="str">
        <f t="shared" si="757"/>
        <v/>
      </c>
    </row>
    <row r="11383" spans="1:9">
      <c r="A11383" s="1">
        <v>47907</v>
      </c>
      <c r="B11383" s="6" t="s">
        <v>111</v>
      </c>
      <c r="C11383" s="7">
        <v>2</v>
      </c>
      <c r="D11383">
        <v>7</v>
      </c>
      <c r="E11383">
        <f t="shared" si="758"/>
        <v>3</v>
      </c>
      <c r="F11383" t="str">
        <f t="shared" si="759"/>
        <v>友引</v>
      </c>
      <c r="G11383" t="str">
        <f t="shared" si="756"/>
        <v>金</v>
      </c>
      <c r="I11383" t="str">
        <f t="shared" si="757"/>
        <v/>
      </c>
    </row>
    <row r="11384" spans="1:9">
      <c r="A11384" s="1">
        <v>47908</v>
      </c>
      <c r="B11384" s="6" t="s">
        <v>112</v>
      </c>
      <c r="C11384" s="7">
        <v>2</v>
      </c>
      <c r="D11384">
        <v>8</v>
      </c>
      <c r="E11384">
        <f t="shared" si="758"/>
        <v>4</v>
      </c>
      <c r="F11384" t="str">
        <f t="shared" si="759"/>
        <v>先負</v>
      </c>
      <c r="G11384" t="str">
        <f t="shared" si="756"/>
        <v>土</v>
      </c>
      <c r="I11384" t="str">
        <f t="shared" si="757"/>
        <v/>
      </c>
    </row>
    <row r="11385" spans="1:9">
      <c r="A11385" s="1">
        <v>47909</v>
      </c>
      <c r="B11385" s="6" t="s">
        <v>113</v>
      </c>
      <c r="C11385" s="7">
        <v>2</v>
      </c>
      <c r="D11385">
        <v>9</v>
      </c>
      <c r="E11385">
        <f t="shared" si="758"/>
        <v>5</v>
      </c>
      <c r="F11385" t="str">
        <f t="shared" si="759"/>
        <v>仏滅</v>
      </c>
      <c r="G11385" t="str">
        <f t="shared" si="756"/>
        <v>日</v>
      </c>
      <c r="I11385" t="str">
        <f t="shared" si="757"/>
        <v/>
      </c>
    </row>
    <row r="11386" spans="1:9">
      <c r="A11386" s="1">
        <v>47910</v>
      </c>
      <c r="B11386" s="6" t="s">
        <v>114</v>
      </c>
      <c r="C11386" s="7">
        <v>2</v>
      </c>
      <c r="D11386">
        <v>10</v>
      </c>
      <c r="E11386">
        <f t="shared" si="758"/>
        <v>0</v>
      </c>
      <c r="F11386" t="str">
        <f t="shared" si="759"/>
        <v>大安</v>
      </c>
      <c r="G11386" t="str">
        <f t="shared" si="756"/>
        <v>月</v>
      </c>
      <c r="I11386" t="str">
        <f t="shared" si="757"/>
        <v/>
      </c>
    </row>
    <row r="11387" spans="1:9">
      <c r="A11387" s="1">
        <v>47911</v>
      </c>
      <c r="B11387" s="6" t="s">
        <v>115</v>
      </c>
      <c r="C11387" s="7">
        <v>2</v>
      </c>
      <c r="D11387">
        <v>11</v>
      </c>
      <c r="E11387">
        <f t="shared" si="758"/>
        <v>1</v>
      </c>
      <c r="F11387" t="str">
        <f t="shared" si="759"/>
        <v>赤口</v>
      </c>
      <c r="G11387" t="str">
        <f t="shared" si="756"/>
        <v>火</v>
      </c>
      <c r="I11387" t="str">
        <f t="shared" si="757"/>
        <v/>
      </c>
    </row>
    <row r="11388" spans="1:9">
      <c r="A11388" s="1">
        <v>47912</v>
      </c>
      <c r="B11388" s="6" t="s">
        <v>116</v>
      </c>
      <c r="C11388" s="7">
        <v>2</v>
      </c>
      <c r="D11388">
        <v>12</v>
      </c>
      <c r="E11388">
        <f t="shared" si="758"/>
        <v>2</v>
      </c>
      <c r="F11388" t="str">
        <f t="shared" si="759"/>
        <v>先勝</v>
      </c>
      <c r="G11388" t="str">
        <f t="shared" si="756"/>
        <v>水</v>
      </c>
      <c r="I11388" t="str">
        <f t="shared" si="757"/>
        <v/>
      </c>
    </row>
    <row r="11389" spans="1:9">
      <c r="A11389" s="1">
        <v>47913</v>
      </c>
      <c r="B11389" s="6" t="s">
        <v>117</v>
      </c>
      <c r="C11389" s="7">
        <v>2</v>
      </c>
      <c r="D11389">
        <v>13</v>
      </c>
      <c r="E11389">
        <f t="shared" si="758"/>
        <v>3</v>
      </c>
      <c r="F11389" t="str">
        <f t="shared" si="759"/>
        <v>友引</v>
      </c>
      <c r="G11389" t="str">
        <f t="shared" si="756"/>
        <v>木</v>
      </c>
      <c r="I11389" t="str">
        <f t="shared" si="757"/>
        <v/>
      </c>
    </row>
    <row r="11390" spans="1:9">
      <c r="A11390" s="1">
        <v>47914</v>
      </c>
      <c r="B11390" s="6" t="s">
        <v>118</v>
      </c>
      <c r="C11390" s="7">
        <v>2</v>
      </c>
      <c r="D11390">
        <v>14</v>
      </c>
      <c r="E11390">
        <f t="shared" si="758"/>
        <v>4</v>
      </c>
      <c r="F11390" t="str">
        <f t="shared" si="759"/>
        <v>先負</v>
      </c>
      <c r="G11390" t="str">
        <f t="shared" si="756"/>
        <v>金</v>
      </c>
      <c r="I11390" t="str">
        <f t="shared" si="757"/>
        <v/>
      </c>
    </row>
    <row r="11391" spans="1:9">
      <c r="A11391" s="1">
        <v>47915</v>
      </c>
      <c r="B11391" s="6" t="s">
        <v>119</v>
      </c>
      <c r="C11391" s="7">
        <v>2</v>
      </c>
      <c r="D11391">
        <v>15</v>
      </c>
      <c r="E11391">
        <f t="shared" si="758"/>
        <v>5</v>
      </c>
      <c r="F11391" t="str">
        <f t="shared" si="759"/>
        <v>仏滅</v>
      </c>
      <c r="G11391" t="str">
        <f t="shared" si="756"/>
        <v>土</v>
      </c>
      <c r="I11391" t="str">
        <f t="shared" si="757"/>
        <v/>
      </c>
    </row>
    <row r="11392" spans="1:9">
      <c r="A11392" s="1">
        <v>47916</v>
      </c>
      <c r="B11392" s="6" t="s">
        <v>120</v>
      </c>
      <c r="C11392" s="7">
        <v>2</v>
      </c>
      <c r="D11392">
        <v>16</v>
      </c>
      <c r="E11392">
        <f t="shared" si="758"/>
        <v>0</v>
      </c>
      <c r="F11392" t="str">
        <f t="shared" si="759"/>
        <v>大安</v>
      </c>
      <c r="G11392" t="str">
        <f t="shared" si="756"/>
        <v>日</v>
      </c>
      <c r="I11392" t="str">
        <f t="shared" si="757"/>
        <v/>
      </c>
    </row>
    <row r="11393" spans="1:9">
      <c r="A11393" s="1">
        <v>47917</v>
      </c>
      <c r="B11393" s="6" t="s">
        <v>121</v>
      </c>
      <c r="C11393" s="7">
        <v>2</v>
      </c>
      <c r="D11393">
        <v>17</v>
      </c>
      <c r="E11393">
        <f t="shared" si="758"/>
        <v>1</v>
      </c>
      <c r="F11393" t="str">
        <f t="shared" si="759"/>
        <v>赤口</v>
      </c>
      <c r="G11393" t="str">
        <f t="shared" si="756"/>
        <v>月</v>
      </c>
      <c r="I11393" t="str">
        <f t="shared" si="757"/>
        <v/>
      </c>
    </row>
    <row r="11394" spans="1:9">
      <c r="A11394" s="1">
        <v>47918</v>
      </c>
      <c r="B11394" s="6" t="s">
        <v>122</v>
      </c>
      <c r="C11394" s="7">
        <v>2</v>
      </c>
      <c r="D11394">
        <v>18</v>
      </c>
      <c r="E11394">
        <f t="shared" si="758"/>
        <v>2</v>
      </c>
      <c r="F11394" t="str">
        <f t="shared" si="759"/>
        <v>先勝</v>
      </c>
      <c r="G11394" t="str">
        <f t="shared" si="756"/>
        <v>火</v>
      </c>
      <c r="I11394" t="str">
        <f t="shared" si="757"/>
        <v/>
      </c>
    </row>
    <row r="11395" spans="1:9">
      <c r="A11395" s="1">
        <v>47919</v>
      </c>
      <c r="B11395" s="6" t="s">
        <v>123</v>
      </c>
      <c r="C11395" s="7">
        <v>2</v>
      </c>
      <c r="D11395">
        <v>19</v>
      </c>
      <c r="E11395">
        <f t="shared" si="758"/>
        <v>3</v>
      </c>
      <c r="F11395" t="str">
        <f t="shared" si="759"/>
        <v>友引</v>
      </c>
      <c r="G11395" t="str">
        <f t="shared" ref="G11395:G11458" si="760">TEXT(A11395,"aaa")</f>
        <v>水</v>
      </c>
      <c r="I11395" t="str">
        <f t="shared" ref="I11395:I11458" si="761">IF(ISERROR(VLOOKUP(H11395,$K$29:$L$39,2,FALSE)),"",VLOOKUP(H11395,$K$29:$L$39,2,FALSE))</f>
        <v/>
      </c>
    </row>
    <row r="11396" spans="1:9">
      <c r="A11396" s="1">
        <v>47920</v>
      </c>
      <c r="B11396" s="6" t="s">
        <v>124</v>
      </c>
      <c r="C11396" s="7">
        <v>2</v>
      </c>
      <c r="D11396">
        <v>20</v>
      </c>
      <c r="E11396">
        <f t="shared" si="758"/>
        <v>4</v>
      </c>
      <c r="F11396" t="str">
        <f t="shared" si="759"/>
        <v>先負</v>
      </c>
      <c r="G11396" t="str">
        <f t="shared" si="760"/>
        <v>木</v>
      </c>
      <c r="I11396" t="str">
        <f t="shared" si="761"/>
        <v/>
      </c>
    </row>
    <row r="11397" spans="1:9">
      <c r="A11397" s="1">
        <v>47921</v>
      </c>
      <c r="B11397" s="6" t="s">
        <v>125</v>
      </c>
      <c r="C11397" s="7">
        <v>2</v>
      </c>
      <c r="D11397">
        <v>21</v>
      </c>
      <c r="E11397">
        <f t="shared" si="758"/>
        <v>5</v>
      </c>
      <c r="F11397" t="str">
        <f t="shared" si="759"/>
        <v>仏滅</v>
      </c>
      <c r="G11397" t="str">
        <f t="shared" si="760"/>
        <v>金</v>
      </c>
      <c r="I11397" t="str">
        <f t="shared" si="761"/>
        <v/>
      </c>
    </row>
    <row r="11398" spans="1:9">
      <c r="A11398" s="1">
        <v>47922</v>
      </c>
      <c r="B11398" s="6" t="s">
        <v>126</v>
      </c>
      <c r="C11398" s="7">
        <v>2</v>
      </c>
      <c r="D11398">
        <v>22</v>
      </c>
      <c r="E11398">
        <f t="shared" si="758"/>
        <v>0</v>
      </c>
      <c r="F11398" t="str">
        <f t="shared" si="759"/>
        <v>大安</v>
      </c>
      <c r="G11398" t="str">
        <f t="shared" si="760"/>
        <v>土</v>
      </c>
      <c r="I11398" t="str">
        <f t="shared" si="761"/>
        <v/>
      </c>
    </row>
    <row r="11399" spans="1:9">
      <c r="A11399" s="1">
        <v>47923</v>
      </c>
      <c r="B11399" s="6" t="s">
        <v>127</v>
      </c>
      <c r="C11399" s="7">
        <v>2</v>
      </c>
      <c r="D11399">
        <v>23</v>
      </c>
      <c r="E11399">
        <f t="shared" si="758"/>
        <v>1</v>
      </c>
      <c r="F11399" t="str">
        <f t="shared" si="759"/>
        <v>赤口</v>
      </c>
      <c r="G11399" t="str">
        <f t="shared" si="760"/>
        <v>日</v>
      </c>
      <c r="I11399" t="str">
        <f t="shared" si="761"/>
        <v/>
      </c>
    </row>
    <row r="11400" spans="1:9">
      <c r="A11400" s="1">
        <v>47924</v>
      </c>
      <c r="B11400" s="6" t="s">
        <v>128</v>
      </c>
      <c r="C11400" s="7">
        <v>2</v>
      </c>
      <c r="D11400">
        <v>24</v>
      </c>
      <c r="E11400">
        <f t="shared" si="758"/>
        <v>2</v>
      </c>
      <c r="F11400" t="str">
        <f t="shared" si="759"/>
        <v>先勝</v>
      </c>
      <c r="G11400" t="str">
        <f t="shared" si="760"/>
        <v>月</v>
      </c>
      <c r="I11400" t="str">
        <f t="shared" si="761"/>
        <v/>
      </c>
    </row>
    <row r="11401" spans="1:9">
      <c r="A11401" s="1">
        <v>47925</v>
      </c>
      <c r="B11401" s="6" t="s">
        <v>129</v>
      </c>
      <c r="C11401" s="7">
        <v>2</v>
      </c>
      <c r="D11401">
        <v>25</v>
      </c>
      <c r="E11401">
        <f t="shared" si="758"/>
        <v>3</v>
      </c>
      <c r="F11401" t="str">
        <f t="shared" si="759"/>
        <v>友引</v>
      </c>
      <c r="G11401" t="str">
        <f t="shared" si="760"/>
        <v>火</v>
      </c>
      <c r="I11401" t="str">
        <f t="shared" si="761"/>
        <v/>
      </c>
    </row>
    <row r="11402" spans="1:9">
      <c r="A11402" s="1">
        <v>47926</v>
      </c>
      <c r="B11402" s="6" t="s">
        <v>130</v>
      </c>
      <c r="C11402" s="7">
        <v>2</v>
      </c>
      <c r="D11402">
        <v>26</v>
      </c>
      <c r="E11402">
        <f t="shared" si="758"/>
        <v>4</v>
      </c>
      <c r="F11402" t="str">
        <f t="shared" si="759"/>
        <v>先負</v>
      </c>
      <c r="G11402" t="str">
        <f t="shared" si="760"/>
        <v>水</v>
      </c>
      <c r="I11402" t="str">
        <f t="shared" si="761"/>
        <v/>
      </c>
    </row>
    <row r="11403" spans="1:9">
      <c r="A11403" s="1">
        <v>47927</v>
      </c>
      <c r="B11403" s="6" t="s">
        <v>131</v>
      </c>
      <c r="C11403" s="7">
        <v>2</v>
      </c>
      <c r="D11403">
        <v>27</v>
      </c>
      <c r="E11403">
        <f t="shared" si="758"/>
        <v>5</v>
      </c>
      <c r="F11403" t="str">
        <f t="shared" si="759"/>
        <v>仏滅</v>
      </c>
      <c r="G11403" t="str">
        <f t="shared" si="760"/>
        <v>木</v>
      </c>
      <c r="I11403" t="str">
        <f t="shared" si="761"/>
        <v/>
      </c>
    </row>
    <row r="11404" spans="1:9">
      <c r="A11404" s="1">
        <v>47928</v>
      </c>
      <c r="B11404" s="6" t="s">
        <v>132</v>
      </c>
      <c r="C11404" s="7">
        <v>2</v>
      </c>
      <c r="D11404">
        <v>28</v>
      </c>
      <c r="E11404">
        <f t="shared" ref="E11404:E11467" si="762">MOD(C11404+D11404,6)</f>
        <v>0</v>
      </c>
      <c r="F11404" t="str">
        <f t="shared" ref="F11404:F11467" si="763">VLOOKUP(E11404,$K$18:$L$23,2)</f>
        <v>大安</v>
      </c>
      <c r="G11404" t="str">
        <f t="shared" si="760"/>
        <v>金</v>
      </c>
      <c r="I11404" t="str">
        <f t="shared" si="761"/>
        <v/>
      </c>
    </row>
    <row r="11405" spans="1:9">
      <c r="A11405" s="1">
        <v>47929</v>
      </c>
      <c r="B11405" s="6" t="s">
        <v>133</v>
      </c>
      <c r="C11405" s="7">
        <v>2</v>
      </c>
      <c r="D11405">
        <v>29</v>
      </c>
      <c r="E11405">
        <f t="shared" si="762"/>
        <v>1</v>
      </c>
      <c r="F11405" t="str">
        <f t="shared" si="763"/>
        <v>赤口</v>
      </c>
      <c r="G11405" t="str">
        <f t="shared" si="760"/>
        <v>土</v>
      </c>
      <c r="I11405" t="str">
        <f t="shared" si="761"/>
        <v/>
      </c>
    </row>
    <row r="11406" spans="1:9">
      <c r="A11406" s="1">
        <v>47930</v>
      </c>
      <c r="B11406" s="6" t="s">
        <v>578</v>
      </c>
      <c r="C11406" s="7">
        <v>3</v>
      </c>
      <c r="D11406">
        <v>1</v>
      </c>
      <c r="E11406">
        <f t="shared" si="762"/>
        <v>4</v>
      </c>
      <c r="F11406" t="str">
        <f t="shared" si="763"/>
        <v>先負</v>
      </c>
      <c r="G11406" t="str">
        <f t="shared" si="760"/>
        <v>日</v>
      </c>
      <c r="I11406" t="str">
        <f t="shared" si="761"/>
        <v/>
      </c>
    </row>
    <row r="11407" spans="1:9">
      <c r="A11407" s="1">
        <v>47931</v>
      </c>
      <c r="B11407" s="6" t="s">
        <v>136</v>
      </c>
      <c r="C11407" s="7">
        <v>3</v>
      </c>
      <c r="D11407">
        <v>2</v>
      </c>
      <c r="E11407">
        <f t="shared" si="762"/>
        <v>5</v>
      </c>
      <c r="F11407" t="str">
        <f t="shared" si="763"/>
        <v>仏滅</v>
      </c>
      <c r="G11407" t="str">
        <f t="shared" si="760"/>
        <v>月</v>
      </c>
      <c r="I11407" t="str">
        <f t="shared" si="761"/>
        <v/>
      </c>
    </row>
    <row r="11408" spans="1:9">
      <c r="A11408" s="1">
        <v>47932</v>
      </c>
      <c r="B11408" s="6" t="s">
        <v>137</v>
      </c>
      <c r="C11408" s="7">
        <v>3</v>
      </c>
      <c r="D11408">
        <v>3</v>
      </c>
      <c r="E11408">
        <f t="shared" si="762"/>
        <v>0</v>
      </c>
      <c r="F11408" t="str">
        <f t="shared" si="763"/>
        <v>大安</v>
      </c>
      <c r="G11408" t="str">
        <f t="shared" si="760"/>
        <v>火</v>
      </c>
      <c r="I11408" t="str">
        <f t="shared" si="761"/>
        <v/>
      </c>
    </row>
    <row r="11409" spans="1:9">
      <c r="A11409" s="1">
        <v>47933</v>
      </c>
      <c r="B11409" s="6" t="s">
        <v>138</v>
      </c>
      <c r="C11409" s="7">
        <v>3</v>
      </c>
      <c r="D11409">
        <v>4</v>
      </c>
      <c r="E11409">
        <f t="shared" si="762"/>
        <v>1</v>
      </c>
      <c r="F11409" t="str">
        <f t="shared" si="763"/>
        <v>赤口</v>
      </c>
      <c r="G11409" t="str">
        <f t="shared" si="760"/>
        <v>水</v>
      </c>
      <c r="I11409" t="str">
        <f t="shared" si="761"/>
        <v/>
      </c>
    </row>
    <row r="11410" spans="1:9">
      <c r="A11410" s="1">
        <v>47934</v>
      </c>
      <c r="B11410" s="6" t="s">
        <v>139</v>
      </c>
      <c r="C11410" s="7">
        <v>3</v>
      </c>
      <c r="D11410">
        <v>5</v>
      </c>
      <c r="E11410">
        <f t="shared" si="762"/>
        <v>2</v>
      </c>
      <c r="F11410" t="str">
        <f t="shared" si="763"/>
        <v>先勝</v>
      </c>
      <c r="G11410" t="str">
        <f t="shared" si="760"/>
        <v>木</v>
      </c>
      <c r="I11410" t="str">
        <f t="shared" si="761"/>
        <v/>
      </c>
    </row>
    <row r="11411" spans="1:9">
      <c r="A11411" s="1">
        <v>47935</v>
      </c>
      <c r="B11411" s="6" t="s">
        <v>140</v>
      </c>
      <c r="C11411" s="7">
        <v>3</v>
      </c>
      <c r="D11411">
        <v>6</v>
      </c>
      <c r="E11411">
        <f t="shared" si="762"/>
        <v>3</v>
      </c>
      <c r="F11411" t="str">
        <f t="shared" si="763"/>
        <v>友引</v>
      </c>
      <c r="G11411" t="str">
        <f t="shared" si="760"/>
        <v>金</v>
      </c>
      <c r="I11411" t="str">
        <f t="shared" si="761"/>
        <v/>
      </c>
    </row>
    <row r="11412" spans="1:9">
      <c r="A11412" s="1">
        <v>47936</v>
      </c>
      <c r="B11412" s="6" t="s">
        <v>141</v>
      </c>
      <c r="C11412" s="7">
        <v>3</v>
      </c>
      <c r="D11412">
        <v>7</v>
      </c>
      <c r="E11412">
        <f t="shared" si="762"/>
        <v>4</v>
      </c>
      <c r="F11412" t="str">
        <f t="shared" si="763"/>
        <v>先負</v>
      </c>
      <c r="G11412" t="str">
        <f t="shared" si="760"/>
        <v>土</v>
      </c>
      <c r="I11412" t="str">
        <f t="shared" si="761"/>
        <v/>
      </c>
    </row>
    <row r="11413" spans="1:9">
      <c r="A11413" s="1">
        <v>47937</v>
      </c>
      <c r="B11413" s="6" t="s">
        <v>142</v>
      </c>
      <c r="C11413" s="7">
        <v>3</v>
      </c>
      <c r="D11413">
        <v>8</v>
      </c>
      <c r="E11413">
        <f t="shared" si="762"/>
        <v>5</v>
      </c>
      <c r="F11413" t="str">
        <f t="shared" si="763"/>
        <v>仏滅</v>
      </c>
      <c r="G11413" t="str">
        <f t="shared" si="760"/>
        <v>日</v>
      </c>
      <c r="I11413" t="str">
        <f t="shared" si="761"/>
        <v/>
      </c>
    </row>
    <row r="11414" spans="1:9">
      <c r="A11414" s="1">
        <v>47938</v>
      </c>
      <c r="B11414" s="6" t="s">
        <v>143</v>
      </c>
      <c r="C11414" s="7">
        <v>3</v>
      </c>
      <c r="D11414">
        <v>9</v>
      </c>
      <c r="E11414">
        <f t="shared" si="762"/>
        <v>0</v>
      </c>
      <c r="F11414" t="str">
        <f t="shared" si="763"/>
        <v>大安</v>
      </c>
      <c r="G11414" t="str">
        <f t="shared" si="760"/>
        <v>月</v>
      </c>
      <c r="I11414" t="str">
        <f t="shared" si="761"/>
        <v/>
      </c>
    </row>
    <row r="11415" spans="1:9">
      <c r="A11415" s="1">
        <v>47939</v>
      </c>
      <c r="B11415" s="6" t="s">
        <v>144</v>
      </c>
      <c r="C11415" s="7">
        <v>3</v>
      </c>
      <c r="D11415">
        <v>10</v>
      </c>
      <c r="E11415">
        <f t="shared" si="762"/>
        <v>1</v>
      </c>
      <c r="F11415" t="str">
        <f t="shared" si="763"/>
        <v>赤口</v>
      </c>
      <c r="G11415" t="str">
        <f t="shared" si="760"/>
        <v>火</v>
      </c>
      <c r="I11415" t="str">
        <f t="shared" si="761"/>
        <v/>
      </c>
    </row>
    <row r="11416" spans="1:9">
      <c r="A11416" s="1">
        <v>47940</v>
      </c>
      <c r="B11416" s="6" t="s">
        <v>145</v>
      </c>
      <c r="C11416" s="7">
        <v>3</v>
      </c>
      <c r="D11416">
        <v>11</v>
      </c>
      <c r="E11416">
        <f t="shared" si="762"/>
        <v>2</v>
      </c>
      <c r="F11416" t="str">
        <f t="shared" si="763"/>
        <v>先勝</v>
      </c>
      <c r="G11416" t="str">
        <f t="shared" si="760"/>
        <v>水</v>
      </c>
      <c r="I11416" t="str">
        <f t="shared" si="761"/>
        <v/>
      </c>
    </row>
    <row r="11417" spans="1:9">
      <c r="A11417" s="1">
        <v>47941</v>
      </c>
      <c r="B11417" s="6" t="s">
        <v>146</v>
      </c>
      <c r="C11417" s="7">
        <v>3</v>
      </c>
      <c r="D11417">
        <v>12</v>
      </c>
      <c r="E11417">
        <f t="shared" si="762"/>
        <v>3</v>
      </c>
      <c r="F11417" t="str">
        <f t="shared" si="763"/>
        <v>友引</v>
      </c>
      <c r="G11417" t="str">
        <f t="shared" si="760"/>
        <v>木</v>
      </c>
      <c r="I11417" t="str">
        <f t="shared" si="761"/>
        <v/>
      </c>
    </row>
    <row r="11418" spans="1:9">
      <c r="A11418" s="1">
        <v>47942</v>
      </c>
      <c r="B11418" s="6" t="s">
        <v>147</v>
      </c>
      <c r="C11418" s="7">
        <v>3</v>
      </c>
      <c r="D11418">
        <v>13</v>
      </c>
      <c r="E11418">
        <f t="shared" si="762"/>
        <v>4</v>
      </c>
      <c r="F11418" t="str">
        <f t="shared" si="763"/>
        <v>先負</v>
      </c>
      <c r="G11418" t="str">
        <f t="shared" si="760"/>
        <v>金</v>
      </c>
      <c r="I11418" t="str">
        <f t="shared" si="761"/>
        <v/>
      </c>
    </row>
    <row r="11419" spans="1:9">
      <c r="A11419" s="1">
        <v>47943</v>
      </c>
      <c r="B11419" s="6" t="s">
        <v>148</v>
      </c>
      <c r="C11419" s="7">
        <v>3</v>
      </c>
      <c r="D11419">
        <v>14</v>
      </c>
      <c r="E11419">
        <f t="shared" si="762"/>
        <v>5</v>
      </c>
      <c r="F11419" t="str">
        <f t="shared" si="763"/>
        <v>仏滅</v>
      </c>
      <c r="G11419" t="str">
        <f t="shared" si="760"/>
        <v>土</v>
      </c>
      <c r="I11419" t="str">
        <f t="shared" si="761"/>
        <v/>
      </c>
    </row>
    <row r="11420" spans="1:9">
      <c r="A11420" s="1">
        <v>47944</v>
      </c>
      <c r="B11420" s="6" t="s">
        <v>149</v>
      </c>
      <c r="C11420" s="7">
        <v>3</v>
      </c>
      <c r="D11420">
        <v>15</v>
      </c>
      <c r="E11420">
        <f t="shared" si="762"/>
        <v>0</v>
      </c>
      <c r="F11420" t="str">
        <f t="shared" si="763"/>
        <v>大安</v>
      </c>
      <c r="G11420" t="str">
        <f t="shared" si="760"/>
        <v>日</v>
      </c>
      <c r="I11420" t="str">
        <f t="shared" si="761"/>
        <v/>
      </c>
    </row>
    <row r="11421" spans="1:9">
      <c r="A11421" s="1">
        <v>47945</v>
      </c>
      <c r="B11421" s="6" t="s">
        <v>150</v>
      </c>
      <c r="C11421" s="7">
        <v>3</v>
      </c>
      <c r="D11421">
        <v>16</v>
      </c>
      <c r="E11421">
        <f t="shared" si="762"/>
        <v>1</v>
      </c>
      <c r="F11421" t="str">
        <f t="shared" si="763"/>
        <v>赤口</v>
      </c>
      <c r="G11421" t="str">
        <f t="shared" si="760"/>
        <v>月</v>
      </c>
      <c r="I11421" t="str">
        <f t="shared" si="761"/>
        <v/>
      </c>
    </row>
    <row r="11422" spans="1:9">
      <c r="A11422" s="1">
        <v>47946</v>
      </c>
      <c r="B11422" s="6" t="s">
        <v>151</v>
      </c>
      <c r="C11422" s="7">
        <v>3</v>
      </c>
      <c r="D11422">
        <v>17</v>
      </c>
      <c r="E11422">
        <f t="shared" si="762"/>
        <v>2</v>
      </c>
      <c r="F11422" t="str">
        <f t="shared" si="763"/>
        <v>先勝</v>
      </c>
      <c r="G11422" t="str">
        <f t="shared" si="760"/>
        <v>火</v>
      </c>
      <c r="I11422" t="str">
        <f t="shared" si="761"/>
        <v/>
      </c>
    </row>
    <row r="11423" spans="1:9">
      <c r="A11423" s="1">
        <v>47947</v>
      </c>
      <c r="B11423" s="6" t="s">
        <v>152</v>
      </c>
      <c r="C11423" s="7">
        <v>3</v>
      </c>
      <c r="D11423">
        <v>18</v>
      </c>
      <c r="E11423">
        <f t="shared" si="762"/>
        <v>3</v>
      </c>
      <c r="F11423" t="str">
        <f t="shared" si="763"/>
        <v>友引</v>
      </c>
      <c r="G11423" t="str">
        <f t="shared" si="760"/>
        <v>水</v>
      </c>
      <c r="I11423" t="str">
        <f t="shared" si="761"/>
        <v/>
      </c>
    </row>
    <row r="11424" spans="1:9">
      <c r="A11424" s="1">
        <v>47948</v>
      </c>
      <c r="B11424" s="6" t="s">
        <v>153</v>
      </c>
      <c r="C11424" s="7">
        <v>3</v>
      </c>
      <c r="D11424">
        <v>19</v>
      </c>
      <c r="E11424">
        <f t="shared" si="762"/>
        <v>4</v>
      </c>
      <c r="F11424" t="str">
        <f t="shared" si="763"/>
        <v>先負</v>
      </c>
      <c r="G11424" t="str">
        <f t="shared" si="760"/>
        <v>木</v>
      </c>
      <c r="I11424" t="str">
        <f t="shared" si="761"/>
        <v/>
      </c>
    </row>
    <row r="11425" spans="1:9">
      <c r="A11425" s="1">
        <v>47949</v>
      </c>
      <c r="B11425" s="6" t="s">
        <v>154</v>
      </c>
      <c r="C11425" s="7">
        <v>3</v>
      </c>
      <c r="D11425">
        <v>20</v>
      </c>
      <c r="E11425">
        <f t="shared" si="762"/>
        <v>5</v>
      </c>
      <c r="F11425" t="str">
        <f t="shared" si="763"/>
        <v>仏滅</v>
      </c>
      <c r="G11425" t="str">
        <f t="shared" si="760"/>
        <v>金</v>
      </c>
      <c r="I11425" t="str">
        <f t="shared" si="761"/>
        <v/>
      </c>
    </row>
    <row r="11426" spans="1:9">
      <c r="A11426" s="1">
        <v>47950</v>
      </c>
      <c r="B11426" s="6" t="s">
        <v>155</v>
      </c>
      <c r="C11426" s="7">
        <v>3</v>
      </c>
      <c r="D11426">
        <v>21</v>
      </c>
      <c r="E11426">
        <f t="shared" si="762"/>
        <v>0</v>
      </c>
      <c r="F11426" t="str">
        <f t="shared" si="763"/>
        <v>大安</v>
      </c>
      <c r="G11426" t="str">
        <f t="shared" si="760"/>
        <v>土</v>
      </c>
      <c r="I11426" t="str">
        <f t="shared" si="761"/>
        <v/>
      </c>
    </row>
    <row r="11427" spans="1:9">
      <c r="A11427" s="1">
        <v>47951</v>
      </c>
      <c r="B11427" s="6" t="s">
        <v>156</v>
      </c>
      <c r="C11427" s="7">
        <v>3</v>
      </c>
      <c r="D11427">
        <v>22</v>
      </c>
      <c r="E11427">
        <f t="shared" si="762"/>
        <v>1</v>
      </c>
      <c r="F11427" t="str">
        <f t="shared" si="763"/>
        <v>赤口</v>
      </c>
      <c r="G11427" t="str">
        <f t="shared" si="760"/>
        <v>日</v>
      </c>
      <c r="I11427" t="str">
        <f t="shared" si="761"/>
        <v/>
      </c>
    </row>
    <row r="11428" spans="1:9">
      <c r="A11428" s="1">
        <v>47952</v>
      </c>
      <c r="B11428" s="6" t="s">
        <v>157</v>
      </c>
      <c r="C11428" s="7">
        <v>3</v>
      </c>
      <c r="D11428">
        <v>23</v>
      </c>
      <c r="E11428">
        <f t="shared" si="762"/>
        <v>2</v>
      </c>
      <c r="F11428" t="str">
        <f t="shared" si="763"/>
        <v>先勝</v>
      </c>
      <c r="G11428" t="str">
        <f t="shared" si="760"/>
        <v>月</v>
      </c>
      <c r="I11428" t="str">
        <f t="shared" si="761"/>
        <v/>
      </c>
    </row>
    <row r="11429" spans="1:9">
      <c r="A11429" s="1">
        <v>47953</v>
      </c>
      <c r="B11429" s="6" t="s">
        <v>158</v>
      </c>
      <c r="C11429" s="7">
        <v>3</v>
      </c>
      <c r="D11429">
        <v>24</v>
      </c>
      <c r="E11429">
        <f t="shared" si="762"/>
        <v>3</v>
      </c>
      <c r="F11429" t="str">
        <f t="shared" si="763"/>
        <v>友引</v>
      </c>
      <c r="G11429" t="str">
        <f t="shared" si="760"/>
        <v>火</v>
      </c>
      <c r="I11429" t="str">
        <f t="shared" si="761"/>
        <v/>
      </c>
    </row>
    <row r="11430" spans="1:9">
      <c r="A11430" s="1">
        <v>47954</v>
      </c>
      <c r="B11430" s="6" t="s">
        <v>159</v>
      </c>
      <c r="C11430" s="7">
        <v>3</v>
      </c>
      <c r="D11430">
        <v>25</v>
      </c>
      <c r="E11430">
        <f t="shared" si="762"/>
        <v>4</v>
      </c>
      <c r="F11430" t="str">
        <f t="shared" si="763"/>
        <v>先負</v>
      </c>
      <c r="G11430" t="str">
        <f t="shared" si="760"/>
        <v>水</v>
      </c>
      <c r="I11430" t="str">
        <f t="shared" si="761"/>
        <v/>
      </c>
    </row>
    <row r="11431" spans="1:9">
      <c r="A11431" s="1">
        <v>47955</v>
      </c>
      <c r="B11431" s="6" t="s">
        <v>160</v>
      </c>
      <c r="C11431" s="7">
        <v>3</v>
      </c>
      <c r="D11431">
        <v>26</v>
      </c>
      <c r="E11431">
        <f t="shared" si="762"/>
        <v>5</v>
      </c>
      <c r="F11431" t="str">
        <f t="shared" si="763"/>
        <v>仏滅</v>
      </c>
      <c r="G11431" t="str">
        <f t="shared" si="760"/>
        <v>木</v>
      </c>
      <c r="I11431" t="str">
        <f t="shared" si="761"/>
        <v/>
      </c>
    </row>
    <row r="11432" spans="1:9">
      <c r="A11432" s="1">
        <v>47956</v>
      </c>
      <c r="B11432" s="6" t="s">
        <v>161</v>
      </c>
      <c r="C11432" s="7">
        <v>3</v>
      </c>
      <c r="D11432">
        <v>27</v>
      </c>
      <c r="E11432">
        <f t="shared" si="762"/>
        <v>0</v>
      </c>
      <c r="F11432" t="str">
        <f t="shared" si="763"/>
        <v>大安</v>
      </c>
      <c r="G11432" t="str">
        <f t="shared" si="760"/>
        <v>金</v>
      </c>
      <c r="I11432" t="str">
        <f t="shared" si="761"/>
        <v/>
      </c>
    </row>
    <row r="11433" spans="1:9">
      <c r="A11433" s="1">
        <v>47957</v>
      </c>
      <c r="B11433" s="6" t="s">
        <v>162</v>
      </c>
      <c r="C11433" s="7">
        <v>3</v>
      </c>
      <c r="D11433">
        <v>28</v>
      </c>
      <c r="E11433">
        <f t="shared" si="762"/>
        <v>1</v>
      </c>
      <c r="F11433" t="str">
        <f t="shared" si="763"/>
        <v>赤口</v>
      </c>
      <c r="G11433" t="str">
        <f t="shared" si="760"/>
        <v>土</v>
      </c>
      <c r="I11433" t="str">
        <f t="shared" si="761"/>
        <v/>
      </c>
    </row>
    <row r="11434" spans="1:9">
      <c r="A11434" s="1">
        <v>47958</v>
      </c>
      <c r="B11434" s="6" t="s">
        <v>163</v>
      </c>
      <c r="C11434" s="7">
        <v>3</v>
      </c>
      <c r="D11434">
        <v>29</v>
      </c>
      <c r="E11434">
        <f t="shared" si="762"/>
        <v>2</v>
      </c>
      <c r="F11434" t="str">
        <f t="shared" si="763"/>
        <v>先勝</v>
      </c>
      <c r="G11434" t="str">
        <f t="shared" si="760"/>
        <v>日</v>
      </c>
      <c r="I11434" t="str">
        <f t="shared" si="761"/>
        <v/>
      </c>
    </row>
    <row r="11435" spans="1:9">
      <c r="A11435" s="1">
        <v>47959</v>
      </c>
      <c r="B11435" s="6" t="s">
        <v>236</v>
      </c>
      <c r="C11435" s="7">
        <v>3</v>
      </c>
      <c r="D11435">
        <v>30</v>
      </c>
      <c r="E11435">
        <f t="shared" si="762"/>
        <v>3</v>
      </c>
      <c r="F11435" t="str">
        <f t="shared" si="763"/>
        <v>友引</v>
      </c>
      <c r="G11435" t="str">
        <f t="shared" si="760"/>
        <v>月</v>
      </c>
      <c r="I11435" t="str">
        <f t="shared" si="761"/>
        <v/>
      </c>
    </row>
    <row r="11436" spans="1:9">
      <c r="A11436" s="1">
        <v>47960</v>
      </c>
      <c r="B11436" s="6" t="s">
        <v>591</v>
      </c>
      <c r="C11436" s="7">
        <v>3</v>
      </c>
      <c r="D11436">
        <v>1</v>
      </c>
      <c r="E11436">
        <f t="shared" si="762"/>
        <v>4</v>
      </c>
      <c r="F11436" t="str">
        <f t="shared" si="763"/>
        <v>先負</v>
      </c>
      <c r="G11436" t="str">
        <f t="shared" si="760"/>
        <v>火</v>
      </c>
      <c r="I11436" t="str">
        <f t="shared" si="761"/>
        <v/>
      </c>
    </row>
    <row r="11437" spans="1:9">
      <c r="A11437" s="1">
        <v>47961</v>
      </c>
      <c r="B11437" s="6" t="s">
        <v>592</v>
      </c>
      <c r="C11437" s="7">
        <v>3</v>
      </c>
      <c r="D11437">
        <v>2</v>
      </c>
      <c r="E11437">
        <f t="shared" si="762"/>
        <v>5</v>
      </c>
      <c r="F11437" t="str">
        <f t="shared" si="763"/>
        <v>仏滅</v>
      </c>
      <c r="G11437" t="str">
        <f t="shared" si="760"/>
        <v>水</v>
      </c>
      <c r="I11437" t="str">
        <f t="shared" si="761"/>
        <v/>
      </c>
    </row>
    <row r="11438" spans="1:9">
      <c r="A11438" s="1">
        <v>47962</v>
      </c>
      <c r="B11438" s="6" t="s">
        <v>593</v>
      </c>
      <c r="C11438" s="7">
        <v>3</v>
      </c>
      <c r="D11438">
        <v>3</v>
      </c>
      <c r="E11438">
        <f t="shared" si="762"/>
        <v>0</v>
      </c>
      <c r="F11438" t="str">
        <f t="shared" si="763"/>
        <v>大安</v>
      </c>
      <c r="G11438" t="str">
        <f t="shared" si="760"/>
        <v>木</v>
      </c>
      <c r="I11438" t="str">
        <f t="shared" si="761"/>
        <v/>
      </c>
    </row>
    <row r="11439" spans="1:9">
      <c r="A11439" s="1">
        <v>47963</v>
      </c>
      <c r="B11439" s="6" t="s">
        <v>594</v>
      </c>
      <c r="C11439" s="7">
        <v>3</v>
      </c>
      <c r="D11439">
        <v>4</v>
      </c>
      <c r="E11439">
        <f t="shared" si="762"/>
        <v>1</v>
      </c>
      <c r="F11439" t="str">
        <f t="shared" si="763"/>
        <v>赤口</v>
      </c>
      <c r="G11439" t="str">
        <f t="shared" si="760"/>
        <v>金</v>
      </c>
      <c r="I11439" t="str">
        <f t="shared" si="761"/>
        <v/>
      </c>
    </row>
    <row r="11440" spans="1:9">
      <c r="A11440" s="1">
        <v>47964</v>
      </c>
      <c r="B11440" s="6" t="s">
        <v>595</v>
      </c>
      <c r="C11440" s="7">
        <v>3</v>
      </c>
      <c r="D11440">
        <v>5</v>
      </c>
      <c r="E11440">
        <f t="shared" si="762"/>
        <v>2</v>
      </c>
      <c r="F11440" t="str">
        <f t="shared" si="763"/>
        <v>先勝</v>
      </c>
      <c r="G11440" t="str">
        <f t="shared" si="760"/>
        <v>土</v>
      </c>
      <c r="I11440" t="str">
        <f t="shared" si="761"/>
        <v/>
      </c>
    </row>
    <row r="11441" spans="1:9">
      <c r="A11441" s="1">
        <v>47965</v>
      </c>
      <c r="B11441" s="6" t="s">
        <v>596</v>
      </c>
      <c r="C11441" s="7">
        <v>3</v>
      </c>
      <c r="D11441">
        <v>6</v>
      </c>
      <c r="E11441">
        <f t="shared" si="762"/>
        <v>3</v>
      </c>
      <c r="F11441" t="str">
        <f t="shared" si="763"/>
        <v>友引</v>
      </c>
      <c r="G11441" t="str">
        <f t="shared" si="760"/>
        <v>日</v>
      </c>
      <c r="I11441" t="str">
        <f t="shared" si="761"/>
        <v/>
      </c>
    </row>
    <row r="11442" spans="1:9">
      <c r="A11442" s="1">
        <v>47966</v>
      </c>
      <c r="B11442" s="6" t="s">
        <v>597</v>
      </c>
      <c r="C11442" s="7">
        <v>3</v>
      </c>
      <c r="D11442">
        <v>7</v>
      </c>
      <c r="E11442">
        <f t="shared" si="762"/>
        <v>4</v>
      </c>
      <c r="F11442" t="str">
        <f t="shared" si="763"/>
        <v>先負</v>
      </c>
      <c r="G11442" t="str">
        <f t="shared" si="760"/>
        <v>月</v>
      </c>
      <c r="I11442" t="str">
        <f t="shared" si="761"/>
        <v/>
      </c>
    </row>
    <row r="11443" spans="1:9">
      <c r="A11443" s="1">
        <v>47967</v>
      </c>
      <c r="B11443" s="6" t="s">
        <v>598</v>
      </c>
      <c r="C11443" s="7">
        <v>3</v>
      </c>
      <c r="D11443">
        <v>8</v>
      </c>
      <c r="E11443">
        <f t="shared" si="762"/>
        <v>5</v>
      </c>
      <c r="F11443" t="str">
        <f t="shared" si="763"/>
        <v>仏滅</v>
      </c>
      <c r="G11443" t="str">
        <f t="shared" si="760"/>
        <v>火</v>
      </c>
      <c r="I11443" t="str">
        <f t="shared" si="761"/>
        <v/>
      </c>
    </row>
    <row r="11444" spans="1:9">
      <c r="A11444" s="1">
        <v>47968</v>
      </c>
      <c r="B11444" s="6" t="s">
        <v>599</v>
      </c>
      <c r="C11444" s="7">
        <v>3</v>
      </c>
      <c r="D11444">
        <v>9</v>
      </c>
      <c r="E11444">
        <f t="shared" si="762"/>
        <v>0</v>
      </c>
      <c r="F11444" t="str">
        <f t="shared" si="763"/>
        <v>大安</v>
      </c>
      <c r="G11444" t="str">
        <f t="shared" si="760"/>
        <v>水</v>
      </c>
      <c r="I11444" t="str">
        <f t="shared" si="761"/>
        <v/>
      </c>
    </row>
    <row r="11445" spans="1:9">
      <c r="A11445" s="1">
        <v>47969</v>
      </c>
      <c r="B11445" s="6" t="s">
        <v>600</v>
      </c>
      <c r="C11445" s="7">
        <v>3</v>
      </c>
      <c r="D11445">
        <v>10</v>
      </c>
      <c r="E11445">
        <f t="shared" si="762"/>
        <v>1</v>
      </c>
      <c r="F11445" t="str">
        <f t="shared" si="763"/>
        <v>赤口</v>
      </c>
      <c r="G11445" t="str">
        <f t="shared" si="760"/>
        <v>木</v>
      </c>
      <c r="I11445" t="str">
        <f t="shared" si="761"/>
        <v/>
      </c>
    </row>
    <row r="11446" spans="1:9">
      <c r="A11446" s="1">
        <v>47970</v>
      </c>
      <c r="B11446" s="6" t="s">
        <v>601</v>
      </c>
      <c r="C11446" s="7">
        <v>3</v>
      </c>
      <c r="D11446">
        <v>11</v>
      </c>
      <c r="E11446">
        <f t="shared" si="762"/>
        <v>2</v>
      </c>
      <c r="F11446" t="str">
        <f t="shared" si="763"/>
        <v>先勝</v>
      </c>
      <c r="G11446" t="str">
        <f t="shared" si="760"/>
        <v>金</v>
      </c>
      <c r="I11446" t="str">
        <f t="shared" si="761"/>
        <v/>
      </c>
    </row>
    <row r="11447" spans="1:9">
      <c r="A11447" s="1">
        <v>47971</v>
      </c>
      <c r="B11447" s="6" t="s">
        <v>602</v>
      </c>
      <c r="C11447" s="7">
        <v>3</v>
      </c>
      <c r="D11447">
        <v>12</v>
      </c>
      <c r="E11447">
        <f t="shared" si="762"/>
        <v>3</v>
      </c>
      <c r="F11447" t="str">
        <f t="shared" si="763"/>
        <v>友引</v>
      </c>
      <c r="G11447" t="str">
        <f t="shared" si="760"/>
        <v>土</v>
      </c>
      <c r="I11447" t="str">
        <f t="shared" si="761"/>
        <v/>
      </c>
    </row>
    <row r="11448" spans="1:9">
      <c r="A11448" s="1">
        <v>47972</v>
      </c>
      <c r="B11448" s="6" t="s">
        <v>603</v>
      </c>
      <c r="C11448" s="7">
        <v>3</v>
      </c>
      <c r="D11448">
        <v>13</v>
      </c>
      <c r="E11448">
        <f t="shared" si="762"/>
        <v>4</v>
      </c>
      <c r="F11448" t="str">
        <f t="shared" si="763"/>
        <v>先負</v>
      </c>
      <c r="G11448" t="str">
        <f t="shared" si="760"/>
        <v>日</v>
      </c>
      <c r="I11448" t="str">
        <f t="shared" si="761"/>
        <v/>
      </c>
    </row>
    <row r="11449" spans="1:9">
      <c r="A11449" s="1">
        <v>47973</v>
      </c>
      <c r="B11449" s="6" t="s">
        <v>604</v>
      </c>
      <c r="C11449" s="7">
        <v>3</v>
      </c>
      <c r="D11449">
        <v>14</v>
      </c>
      <c r="E11449">
        <f t="shared" si="762"/>
        <v>5</v>
      </c>
      <c r="F11449" t="str">
        <f t="shared" si="763"/>
        <v>仏滅</v>
      </c>
      <c r="G11449" t="str">
        <f t="shared" si="760"/>
        <v>月</v>
      </c>
      <c r="I11449" t="str">
        <f t="shared" si="761"/>
        <v/>
      </c>
    </row>
    <row r="11450" spans="1:9">
      <c r="A11450" s="1">
        <v>47974</v>
      </c>
      <c r="B11450" s="6" t="s">
        <v>605</v>
      </c>
      <c r="C11450" s="7">
        <v>3</v>
      </c>
      <c r="D11450">
        <v>15</v>
      </c>
      <c r="E11450">
        <f t="shared" si="762"/>
        <v>0</v>
      </c>
      <c r="F11450" t="str">
        <f t="shared" si="763"/>
        <v>大安</v>
      </c>
      <c r="G11450" t="str">
        <f t="shared" si="760"/>
        <v>火</v>
      </c>
      <c r="I11450" t="str">
        <f t="shared" si="761"/>
        <v/>
      </c>
    </row>
    <row r="11451" spans="1:9">
      <c r="A11451" s="1">
        <v>47975</v>
      </c>
      <c r="B11451" s="6" t="s">
        <v>606</v>
      </c>
      <c r="C11451" s="7">
        <v>3</v>
      </c>
      <c r="D11451">
        <v>16</v>
      </c>
      <c r="E11451">
        <f t="shared" si="762"/>
        <v>1</v>
      </c>
      <c r="F11451" t="str">
        <f t="shared" si="763"/>
        <v>赤口</v>
      </c>
      <c r="G11451" t="str">
        <f t="shared" si="760"/>
        <v>水</v>
      </c>
      <c r="I11451" t="str">
        <f t="shared" si="761"/>
        <v/>
      </c>
    </row>
    <row r="11452" spans="1:9">
      <c r="A11452" s="1">
        <v>47976</v>
      </c>
      <c r="B11452" s="6" t="s">
        <v>607</v>
      </c>
      <c r="C11452" s="7">
        <v>3</v>
      </c>
      <c r="D11452">
        <v>17</v>
      </c>
      <c r="E11452">
        <f t="shared" si="762"/>
        <v>2</v>
      </c>
      <c r="F11452" t="str">
        <f t="shared" si="763"/>
        <v>先勝</v>
      </c>
      <c r="G11452" t="str">
        <f t="shared" si="760"/>
        <v>木</v>
      </c>
      <c r="I11452" t="str">
        <f t="shared" si="761"/>
        <v/>
      </c>
    </row>
    <row r="11453" spans="1:9">
      <c r="A11453" s="1">
        <v>47977</v>
      </c>
      <c r="B11453" s="6" t="s">
        <v>608</v>
      </c>
      <c r="C11453" s="7">
        <v>3</v>
      </c>
      <c r="D11453">
        <v>18</v>
      </c>
      <c r="E11453">
        <f t="shared" si="762"/>
        <v>3</v>
      </c>
      <c r="F11453" t="str">
        <f t="shared" si="763"/>
        <v>友引</v>
      </c>
      <c r="G11453" t="str">
        <f t="shared" si="760"/>
        <v>金</v>
      </c>
      <c r="I11453" t="str">
        <f t="shared" si="761"/>
        <v/>
      </c>
    </row>
    <row r="11454" spans="1:9">
      <c r="A11454" s="1">
        <v>47978</v>
      </c>
      <c r="B11454" s="6" t="s">
        <v>609</v>
      </c>
      <c r="C11454" s="7">
        <v>3</v>
      </c>
      <c r="D11454">
        <v>19</v>
      </c>
      <c r="E11454">
        <f t="shared" si="762"/>
        <v>4</v>
      </c>
      <c r="F11454" t="str">
        <f t="shared" si="763"/>
        <v>先負</v>
      </c>
      <c r="G11454" t="str">
        <f t="shared" si="760"/>
        <v>土</v>
      </c>
      <c r="I11454" t="str">
        <f t="shared" si="761"/>
        <v/>
      </c>
    </row>
    <row r="11455" spans="1:9">
      <c r="A11455" s="1">
        <v>47979</v>
      </c>
      <c r="B11455" s="6" t="s">
        <v>610</v>
      </c>
      <c r="C11455" s="7">
        <v>3</v>
      </c>
      <c r="D11455">
        <v>20</v>
      </c>
      <c r="E11455">
        <f t="shared" si="762"/>
        <v>5</v>
      </c>
      <c r="F11455" t="str">
        <f t="shared" si="763"/>
        <v>仏滅</v>
      </c>
      <c r="G11455" t="str">
        <f t="shared" si="760"/>
        <v>日</v>
      </c>
      <c r="I11455" t="str">
        <f t="shared" si="761"/>
        <v/>
      </c>
    </row>
    <row r="11456" spans="1:9">
      <c r="A11456" s="1">
        <v>47980</v>
      </c>
      <c r="B11456" s="6" t="s">
        <v>611</v>
      </c>
      <c r="C11456" s="7">
        <v>3</v>
      </c>
      <c r="D11456">
        <v>21</v>
      </c>
      <c r="E11456">
        <f t="shared" si="762"/>
        <v>0</v>
      </c>
      <c r="F11456" t="str">
        <f t="shared" si="763"/>
        <v>大安</v>
      </c>
      <c r="G11456" t="str">
        <f t="shared" si="760"/>
        <v>月</v>
      </c>
      <c r="I11456" t="str">
        <f t="shared" si="761"/>
        <v/>
      </c>
    </row>
    <row r="11457" spans="1:9">
      <c r="A11457" s="1">
        <v>47981</v>
      </c>
      <c r="B11457" s="6" t="s">
        <v>612</v>
      </c>
      <c r="C11457" s="7">
        <v>3</v>
      </c>
      <c r="D11457">
        <v>22</v>
      </c>
      <c r="E11457">
        <f t="shared" si="762"/>
        <v>1</v>
      </c>
      <c r="F11457" t="str">
        <f t="shared" si="763"/>
        <v>赤口</v>
      </c>
      <c r="G11457" t="str">
        <f t="shared" si="760"/>
        <v>火</v>
      </c>
      <c r="I11457" t="str">
        <f t="shared" si="761"/>
        <v/>
      </c>
    </row>
    <row r="11458" spans="1:9">
      <c r="A11458" s="1">
        <v>47982</v>
      </c>
      <c r="B11458" s="6" t="s">
        <v>613</v>
      </c>
      <c r="C11458" s="7">
        <v>3</v>
      </c>
      <c r="D11458">
        <v>23</v>
      </c>
      <c r="E11458">
        <f t="shared" si="762"/>
        <v>2</v>
      </c>
      <c r="F11458" t="str">
        <f t="shared" si="763"/>
        <v>先勝</v>
      </c>
      <c r="G11458" t="str">
        <f t="shared" si="760"/>
        <v>水</v>
      </c>
      <c r="I11458" t="str">
        <f t="shared" si="761"/>
        <v/>
      </c>
    </row>
    <row r="11459" spans="1:9">
      <c r="A11459" s="1">
        <v>47983</v>
      </c>
      <c r="B11459" s="6" t="s">
        <v>614</v>
      </c>
      <c r="C11459" s="7">
        <v>3</v>
      </c>
      <c r="D11459">
        <v>24</v>
      </c>
      <c r="E11459">
        <f t="shared" si="762"/>
        <v>3</v>
      </c>
      <c r="F11459" t="str">
        <f t="shared" si="763"/>
        <v>友引</v>
      </c>
      <c r="G11459" t="str">
        <f t="shared" ref="G11459:G11522" si="764">TEXT(A11459,"aaa")</f>
        <v>木</v>
      </c>
      <c r="I11459" t="str">
        <f t="shared" ref="I11459:I11522" si="765">IF(ISERROR(VLOOKUP(H11459,$K$29:$L$39,2,FALSE)),"",VLOOKUP(H11459,$K$29:$L$39,2,FALSE))</f>
        <v/>
      </c>
    </row>
    <row r="11460" spans="1:9">
      <c r="A11460" s="1">
        <v>47984</v>
      </c>
      <c r="B11460" s="6" t="s">
        <v>615</v>
      </c>
      <c r="C11460" s="7">
        <v>3</v>
      </c>
      <c r="D11460">
        <v>25</v>
      </c>
      <c r="E11460">
        <f t="shared" si="762"/>
        <v>4</v>
      </c>
      <c r="F11460" t="str">
        <f t="shared" si="763"/>
        <v>先負</v>
      </c>
      <c r="G11460" t="str">
        <f t="shared" si="764"/>
        <v>金</v>
      </c>
      <c r="I11460" t="str">
        <f t="shared" si="765"/>
        <v/>
      </c>
    </row>
    <row r="11461" spans="1:9">
      <c r="A11461" s="1">
        <v>47985</v>
      </c>
      <c r="B11461" s="6" t="s">
        <v>616</v>
      </c>
      <c r="C11461" s="7">
        <v>3</v>
      </c>
      <c r="D11461">
        <v>26</v>
      </c>
      <c r="E11461">
        <f t="shared" si="762"/>
        <v>5</v>
      </c>
      <c r="F11461" t="str">
        <f t="shared" si="763"/>
        <v>仏滅</v>
      </c>
      <c r="G11461" t="str">
        <f t="shared" si="764"/>
        <v>土</v>
      </c>
      <c r="I11461" t="str">
        <f t="shared" si="765"/>
        <v/>
      </c>
    </row>
    <row r="11462" spans="1:9">
      <c r="A11462" s="1">
        <v>47986</v>
      </c>
      <c r="B11462" s="6" t="s">
        <v>617</v>
      </c>
      <c r="C11462" s="7">
        <v>3</v>
      </c>
      <c r="D11462">
        <v>27</v>
      </c>
      <c r="E11462">
        <f t="shared" si="762"/>
        <v>0</v>
      </c>
      <c r="F11462" t="str">
        <f t="shared" si="763"/>
        <v>大安</v>
      </c>
      <c r="G11462" t="str">
        <f t="shared" si="764"/>
        <v>日</v>
      </c>
      <c r="I11462" t="str">
        <f t="shared" si="765"/>
        <v/>
      </c>
    </row>
    <row r="11463" spans="1:9">
      <c r="A11463" s="1">
        <v>47987</v>
      </c>
      <c r="B11463" s="6" t="s">
        <v>618</v>
      </c>
      <c r="C11463" s="7">
        <v>3</v>
      </c>
      <c r="D11463">
        <v>28</v>
      </c>
      <c r="E11463">
        <f t="shared" si="762"/>
        <v>1</v>
      </c>
      <c r="F11463" t="str">
        <f t="shared" si="763"/>
        <v>赤口</v>
      </c>
      <c r="G11463" t="str">
        <f t="shared" si="764"/>
        <v>月</v>
      </c>
      <c r="I11463" t="str">
        <f t="shared" si="765"/>
        <v/>
      </c>
    </row>
    <row r="11464" spans="1:9">
      <c r="A11464" s="1">
        <v>47988</v>
      </c>
      <c r="B11464" s="6" t="s">
        <v>619</v>
      </c>
      <c r="C11464" s="7">
        <v>3</v>
      </c>
      <c r="D11464">
        <v>29</v>
      </c>
      <c r="E11464">
        <f t="shared" si="762"/>
        <v>2</v>
      </c>
      <c r="F11464" t="str">
        <f t="shared" si="763"/>
        <v>先勝</v>
      </c>
      <c r="G11464" t="str">
        <f t="shared" si="764"/>
        <v>火</v>
      </c>
      <c r="I11464" t="str">
        <f t="shared" si="765"/>
        <v/>
      </c>
    </row>
    <row r="11465" spans="1:9">
      <c r="A11465" s="1">
        <v>47989</v>
      </c>
      <c r="B11465" s="6" t="s">
        <v>579</v>
      </c>
      <c r="C11465" s="7">
        <v>4</v>
      </c>
      <c r="D11465">
        <v>1</v>
      </c>
      <c r="E11465">
        <f t="shared" si="762"/>
        <v>5</v>
      </c>
      <c r="F11465" t="str">
        <f t="shared" si="763"/>
        <v>仏滅</v>
      </c>
      <c r="G11465" t="str">
        <f t="shared" si="764"/>
        <v>水</v>
      </c>
      <c r="I11465" t="str">
        <f t="shared" si="765"/>
        <v/>
      </c>
    </row>
    <row r="11466" spans="1:9">
      <c r="A11466" s="1">
        <v>47990</v>
      </c>
      <c r="B11466" s="6" t="s">
        <v>165</v>
      </c>
      <c r="C11466" s="7">
        <v>4</v>
      </c>
      <c r="D11466">
        <v>2</v>
      </c>
      <c r="E11466">
        <f t="shared" si="762"/>
        <v>0</v>
      </c>
      <c r="F11466" t="str">
        <f t="shared" si="763"/>
        <v>大安</v>
      </c>
      <c r="G11466" t="str">
        <f t="shared" si="764"/>
        <v>木</v>
      </c>
      <c r="I11466" t="str">
        <f t="shared" si="765"/>
        <v/>
      </c>
    </row>
    <row r="11467" spans="1:9">
      <c r="A11467" s="1">
        <v>47991</v>
      </c>
      <c r="B11467" s="6" t="s">
        <v>166</v>
      </c>
      <c r="C11467" s="7">
        <v>4</v>
      </c>
      <c r="D11467">
        <v>3</v>
      </c>
      <c r="E11467">
        <f t="shared" si="762"/>
        <v>1</v>
      </c>
      <c r="F11467" t="str">
        <f t="shared" si="763"/>
        <v>赤口</v>
      </c>
      <c r="G11467" t="str">
        <f t="shared" si="764"/>
        <v>金</v>
      </c>
      <c r="I11467" t="str">
        <f t="shared" si="765"/>
        <v/>
      </c>
    </row>
    <row r="11468" spans="1:9">
      <c r="A11468" s="1">
        <v>47992</v>
      </c>
      <c r="B11468" s="6" t="s">
        <v>167</v>
      </c>
      <c r="C11468" s="7">
        <v>4</v>
      </c>
      <c r="D11468">
        <v>4</v>
      </c>
      <c r="E11468">
        <f t="shared" ref="E11468:E11531" si="766">MOD(C11468+D11468,6)</f>
        <v>2</v>
      </c>
      <c r="F11468" t="str">
        <f t="shared" ref="F11468:F11531" si="767">VLOOKUP(E11468,$K$18:$L$23,2)</f>
        <v>先勝</v>
      </c>
      <c r="G11468" t="str">
        <f t="shared" si="764"/>
        <v>土</v>
      </c>
      <c r="I11468" t="str">
        <f t="shared" si="765"/>
        <v/>
      </c>
    </row>
    <row r="11469" spans="1:9">
      <c r="A11469" s="1">
        <v>47993</v>
      </c>
      <c r="B11469" s="6" t="s">
        <v>168</v>
      </c>
      <c r="C11469" s="7">
        <v>4</v>
      </c>
      <c r="D11469">
        <v>5</v>
      </c>
      <c r="E11469">
        <f t="shared" si="766"/>
        <v>3</v>
      </c>
      <c r="F11469" t="str">
        <f t="shared" si="767"/>
        <v>友引</v>
      </c>
      <c r="G11469" t="str">
        <f t="shared" si="764"/>
        <v>日</v>
      </c>
      <c r="I11469" t="str">
        <f t="shared" si="765"/>
        <v/>
      </c>
    </row>
    <row r="11470" spans="1:9">
      <c r="A11470" s="1">
        <v>47994</v>
      </c>
      <c r="B11470" s="6" t="s">
        <v>169</v>
      </c>
      <c r="C11470" s="7">
        <v>4</v>
      </c>
      <c r="D11470">
        <v>6</v>
      </c>
      <c r="E11470">
        <f t="shared" si="766"/>
        <v>4</v>
      </c>
      <c r="F11470" t="str">
        <f t="shared" si="767"/>
        <v>先負</v>
      </c>
      <c r="G11470" t="str">
        <f t="shared" si="764"/>
        <v>月</v>
      </c>
      <c r="I11470" t="str">
        <f t="shared" si="765"/>
        <v/>
      </c>
    </row>
    <row r="11471" spans="1:9">
      <c r="A11471" s="1">
        <v>47995</v>
      </c>
      <c r="B11471" s="6" t="s">
        <v>170</v>
      </c>
      <c r="C11471" s="7">
        <v>4</v>
      </c>
      <c r="D11471">
        <v>7</v>
      </c>
      <c r="E11471">
        <f t="shared" si="766"/>
        <v>5</v>
      </c>
      <c r="F11471" t="str">
        <f t="shared" si="767"/>
        <v>仏滅</v>
      </c>
      <c r="G11471" t="str">
        <f t="shared" si="764"/>
        <v>火</v>
      </c>
      <c r="I11471" t="str">
        <f t="shared" si="765"/>
        <v/>
      </c>
    </row>
    <row r="11472" spans="1:9">
      <c r="A11472" s="1">
        <v>47996</v>
      </c>
      <c r="B11472" s="6" t="s">
        <v>171</v>
      </c>
      <c r="C11472" s="7">
        <v>4</v>
      </c>
      <c r="D11472">
        <v>8</v>
      </c>
      <c r="E11472">
        <f t="shared" si="766"/>
        <v>0</v>
      </c>
      <c r="F11472" t="str">
        <f t="shared" si="767"/>
        <v>大安</v>
      </c>
      <c r="G11472" t="str">
        <f t="shared" si="764"/>
        <v>水</v>
      </c>
      <c r="I11472" t="str">
        <f t="shared" si="765"/>
        <v/>
      </c>
    </row>
    <row r="11473" spans="1:9">
      <c r="A11473" s="1">
        <v>47997</v>
      </c>
      <c r="B11473" s="6" t="s">
        <v>172</v>
      </c>
      <c r="C11473" s="7">
        <v>4</v>
      </c>
      <c r="D11473">
        <v>9</v>
      </c>
      <c r="E11473">
        <f t="shared" si="766"/>
        <v>1</v>
      </c>
      <c r="F11473" t="str">
        <f t="shared" si="767"/>
        <v>赤口</v>
      </c>
      <c r="G11473" t="str">
        <f t="shared" si="764"/>
        <v>木</v>
      </c>
      <c r="I11473" t="str">
        <f t="shared" si="765"/>
        <v/>
      </c>
    </row>
    <row r="11474" spans="1:9">
      <c r="A11474" s="1">
        <v>47998</v>
      </c>
      <c r="B11474" s="6" t="s">
        <v>173</v>
      </c>
      <c r="C11474" s="7">
        <v>4</v>
      </c>
      <c r="D11474">
        <v>10</v>
      </c>
      <c r="E11474">
        <f t="shared" si="766"/>
        <v>2</v>
      </c>
      <c r="F11474" t="str">
        <f t="shared" si="767"/>
        <v>先勝</v>
      </c>
      <c r="G11474" t="str">
        <f t="shared" si="764"/>
        <v>金</v>
      </c>
      <c r="I11474" t="str">
        <f t="shared" si="765"/>
        <v/>
      </c>
    </row>
    <row r="11475" spans="1:9">
      <c r="A11475" s="1">
        <v>47999</v>
      </c>
      <c r="B11475" s="6" t="s">
        <v>174</v>
      </c>
      <c r="C11475" s="7">
        <v>4</v>
      </c>
      <c r="D11475">
        <v>11</v>
      </c>
      <c r="E11475">
        <f t="shared" si="766"/>
        <v>3</v>
      </c>
      <c r="F11475" t="str">
        <f t="shared" si="767"/>
        <v>友引</v>
      </c>
      <c r="G11475" t="str">
        <f t="shared" si="764"/>
        <v>土</v>
      </c>
      <c r="I11475" t="str">
        <f t="shared" si="765"/>
        <v/>
      </c>
    </row>
    <row r="11476" spans="1:9">
      <c r="A11476" s="1">
        <v>48000</v>
      </c>
      <c r="B11476" s="6" t="s">
        <v>175</v>
      </c>
      <c r="C11476" s="7">
        <v>4</v>
      </c>
      <c r="D11476">
        <v>12</v>
      </c>
      <c r="E11476">
        <f t="shared" si="766"/>
        <v>4</v>
      </c>
      <c r="F11476" t="str">
        <f t="shared" si="767"/>
        <v>先負</v>
      </c>
      <c r="G11476" t="str">
        <f t="shared" si="764"/>
        <v>日</v>
      </c>
      <c r="I11476" t="str">
        <f t="shared" si="765"/>
        <v/>
      </c>
    </row>
    <row r="11477" spans="1:9">
      <c r="A11477" s="1">
        <v>48001</v>
      </c>
      <c r="B11477" s="6" t="s">
        <v>176</v>
      </c>
      <c r="C11477" s="7">
        <v>4</v>
      </c>
      <c r="D11477">
        <v>13</v>
      </c>
      <c r="E11477">
        <f t="shared" si="766"/>
        <v>5</v>
      </c>
      <c r="F11477" t="str">
        <f t="shared" si="767"/>
        <v>仏滅</v>
      </c>
      <c r="G11477" t="str">
        <f t="shared" si="764"/>
        <v>月</v>
      </c>
      <c r="I11477" t="str">
        <f t="shared" si="765"/>
        <v/>
      </c>
    </row>
    <row r="11478" spans="1:9">
      <c r="A11478" s="1">
        <v>48002</v>
      </c>
      <c r="B11478" s="6" t="s">
        <v>177</v>
      </c>
      <c r="C11478" s="7">
        <v>4</v>
      </c>
      <c r="D11478">
        <v>14</v>
      </c>
      <c r="E11478">
        <f t="shared" si="766"/>
        <v>0</v>
      </c>
      <c r="F11478" t="str">
        <f t="shared" si="767"/>
        <v>大安</v>
      </c>
      <c r="G11478" t="str">
        <f t="shared" si="764"/>
        <v>火</v>
      </c>
      <c r="I11478" t="str">
        <f t="shared" si="765"/>
        <v/>
      </c>
    </row>
    <row r="11479" spans="1:9">
      <c r="A11479" s="1">
        <v>48003</v>
      </c>
      <c r="B11479" s="6" t="s">
        <v>178</v>
      </c>
      <c r="C11479" s="7">
        <v>4</v>
      </c>
      <c r="D11479">
        <v>15</v>
      </c>
      <c r="E11479">
        <f t="shared" si="766"/>
        <v>1</v>
      </c>
      <c r="F11479" t="str">
        <f t="shared" si="767"/>
        <v>赤口</v>
      </c>
      <c r="G11479" t="str">
        <f t="shared" si="764"/>
        <v>水</v>
      </c>
      <c r="I11479" t="str">
        <f t="shared" si="765"/>
        <v/>
      </c>
    </row>
    <row r="11480" spans="1:9">
      <c r="A11480" s="1">
        <v>48004</v>
      </c>
      <c r="B11480" s="6" t="s">
        <v>179</v>
      </c>
      <c r="C11480" s="7">
        <v>4</v>
      </c>
      <c r="D11480">
        <v>16</v>
      </c>
      <c r="E11480">
        <f t="shared" si="766"/>
        <v>2</v>
      </c>
      <c r="F11480" t="str">
        <f t="shared" si="767"/>
        <v>先勝</v>
      </c>
      <c r="G11480" t="str">
        <f t="shared" si="764"/>
        <v>木</v>
      </c>
      <c r="I11480" t="str">
        <f t="shared" si="765"/>
        <v/>
      </c>
    </row>
    <row r="11481" spans="1:9">
      <c r="A11481" s="1">
        <v>48005</v>
      </c>
      <c r="B11481" s="6" t="s">
        <v>180</v>
      </c>
      <c r="C11481" s="7">
        <v>4</v>
      </c>
      <c r="D11481">
        <v>17</v>
      </c>
      <c r="E11481">
        <f t="shared" si="766"/>
        <v>3</v>
      </c>
      <c r="F11481" t="str">
        <f t="shared" si="767"/>
        <v>友引</v>
      </c>
      <c r="G11481" t="str">
        <f t="shared" si="764"/>
        <v>金</v>
      </c>
      <c r="I11481" t="str">
        <f t="shared" si="765"/>
        <v/>
      </c>
    </row>
    <row r="11482" spans="1:9">
      <c r="A11482" s="1">
        <v>48006</v>
      </c>
      <c r="B11482" s="6" t="s">
        <v>181</v>
      </c>
      <c r="C11482" s="7">
        <v>4</v>
      </c>
      <c r="D11482">
        <v>18</v>
      </c>
      <c r="E11482">
        <f t="shared" si="766"/>
        <v>4</v>
      </c>
      <c r="F11482" t="str">
        <f t="shared" si="767"/>
        <v>先負</v>
      </c>
      <c r="G11482" t="str">
        <f t="shared" si="764"/>
        <v>土</v>
      </c>
      <c r="I11482" t="str">
        <f t="shared" si="765"/>
        <v/>
      </c>
    </row>
    <row r="11483" spans="1:9">
      <c r="A11483" s="1">
        <v>48007</v>
      </c>
      <c r="B11483" s="6" t="s">
        <v>182</v>
      </c>
      <c r="C11483" s="7">
        <v>4</v>
      </c>
      <c r="D11483">
        <v>19</v>
      </c>
      <c r="E11483">
        <f t="shared" si="766"/>
        <v>5</v>
      </c>
      <c r="F11483" t="str">
        <f t="shared" si="767"/>
        <v>仏滅</v>
      </c>
      <c r="G11483" t="str">
        <f t="shared" si="764"/>
        <v>日</v>
      </c>
      <c r="I11483" t="str">
        <f t="shared" si="765"/>
        <v/>
      </c>
    </row>
    <row r="11484" spans="1:9">
      <c r="A11484" s="1">
        <v>48008</v>
      </c>
      <c r="B11484" s="6" t="s">
        <v>183</v>
      </c>
      <c r="C11484" s="7">
        <v>4</v>
      </c>
      <c r="D11484">
        <v>20</v>
      </c>
      <c r="E11484">
        <f t="shared" si="766"/>
        <v>0</v>
      </c>
      <c r="F11484" t="str">
        <f t="shared" si="767"/>
        <v>大安</v>
      </c>
      <c r="G11484" t="str">
        <f t="shared" si="764"/>
        <v>月</v>
      </c>
      <c r="I11484" t="str">
        <f t="shared" si="765"/>
        <v/>
      </c>
    </row>
    <row r="11485" spans="1:9">
      <c r="A11485" s="1">
        <v>48009</v>
      </c>
      <c r="B11485" s="6" t="s">
        <v>184</v>
      </c>
      <c r="C11485" s="7">
        <v>4</v>
      </c>
      <c r="D11485">
        <v>21</v>
      </c>
      <c r="E11485">
        <f t="shared" si="766"/>
        <v>1</v>
      </c>
      <c r="F11485" t="str">
        <f t="shared" si="767"/>
        <v>赤口</v>
      </c>
      <c r="G11485" t="str">
        <f t="shared" si="764"/>
        <v>火</v>
      </c>
      <c r="I11485" t="str">
        <f t="shared" si="765"/>
        <v/>
      </c>
    </row>
    <row r="11486" spans="1:9">
      <c r="A11486" s="1">
        <v>48010</v>
      </c>
      <c r="B11486" s="6" t="s">
        <v>185</v>
      </c>
      <c r="C11486" s="7">
        <v>4</v>
      </c>
      <c r="D11486">
        <v>22</v>
      </c>
      <c r="E11486">
        <f t="shared" si="766"/>
        <v>2</v>
      </c>
      <c r="F11486" t="str">
        <f t="shared" si="767"/>
        <v>先勝</v>
      </c>
      <c r="G11486" t="str">
        <f t="shared" si="764"/>
        <v>水</v>
      </c>
      <c r="I11486" t="str">
        <f t="shared" si="765"/>
        <v/>
      </c>
    </row>
    <row r="11487" spans="1:9">
      <c r="A11487" s="1">
        <v>48011</v>
      </c>
      <c r="B11487" s="6" t="s">
        <v>186</v>
      </c>
      <c r="C11487" s="7">
        <v>4</v>
      </c>
      <c r="D11487">
        <v>23</v>
      </c>
      <c r="E11487">
        <f t="shared" si="766"/>
        <v>3</v>
      </c>
      <c r="F11487" t="str">
        <f t="shared" si="767"/>
        <v>友引</v>
      </c>
      <c r="G11487" t="str">
        <f t="shared" si="764"/>
        <v>木</v>
      </c>
      <c r="I11487" t="str">
        <f t="shared" si="765"/>
        <v/>
      </c>
    </row>
    <row r="11488" spans="1:9">
      <c r="A11488" s="1">
        <v>48012</v>
      </c>
      <c r="B11488" s="6" t="s">
        <v>187</v>
      </c>
      <c r="C11488" s="7">
        <v>4</v>
      </c>
      <c r="D11488">
        <v>24</v>
      </c>
      <c r="E11488">
        <f t="shared" si="766"/>
        <v>4</v>
      </c>
      <c r="F11488" t="str">
        <f t="shared" si="767"/>
        <v>先負</v>
      </c>
      <c r="G11488" t="str">
        <f t="shared" si="764"/>
        <v>金</v>
      </c>
      <c r="I11488" t="str">
        <f t="shared" si="765"/>
        <v/>
      </c>
    </row>
    <row r="11489" spans="1:9">
      <c r="A11489" s="1">
        <v>48013</v>
      </c>
      <c r="B11489" s="6" t="s">
        <v>188</v>
      </c>
      <c r="C11489" s="7">
        <v>4</v>
      </c>
      <c r="D11489">
        <v>25</v>
      </c>
      <c r="E11489">
        <f t="shared" si="766"/>
        <v>5</v>
      </c>
      <c r="F11489" t="str">
        <f t="shared" si="767"/>
        <v>仏滅</v>
      </c>
      <c r="G11489" t="str">
        <f t="shared" si="764"/>
        <v>土</v>
      </c>
      <c r="I11489" t="str">
        <f t="shared" si="765"/>
        <v/>
      </c>
    </row>
    <row r="11490" spans="1:9">
      <c r="A11490" s="1">
        <v>48014</v>
      </c>
      <c r="B11490" s="6" t="s">
        <v>189</v>
      </c>
      <c r="C11490" s="7">
        <v>4</v>
      </c>
      <c r="D11490">
        <v>26</v>
      </c>
      <c r="E11490">
        <f t="shared" si="766"/>
        <v>0</v>
      </c>
      <c r="F11490" t="str">
        <f t="shared" si="767"/>
        <v>大安</v>
      </c>
      <c r="G11490" t="str">
        <f t="shared" si="764"/>
        <v>日</v>
      </c>
      <c r="I11490" t="str">
        <f t="shared" si="765"/>
        <v/>
      </c>
    </row>
    <row r="11491" spans="1:9">
      <c r="A11491" s="1">
        <v>48015</v>
      </c>
      <c r="B11491" s="6" t="s">
        <v>190</v>
      </c>
      <c r="C11491" s="7">
        <v>4</v>
      </c>
      <c r="D11491">
        <v>27</v>
      </c>
      <c r="E11491">
        <f t="shared" si="766"/>
        <v>1</v>
      </c>
      <c r="F11491" t="str">
        <f t="shared" si="767"/>
        <v>赤口</v>
      </c>
      <c r="G11491" t="str">
        <f t="shared" si="764"/>
        <v>月</v>
      </c>
      <c r="I11491" t="str">
        <f t="shared" si="765"/>
        <v/>
      </c>
    </row>
    <row r="11492" spans="1:9">
      <c r="A11492" s="1">
        <v>48016</v>
      </c>
      <c r="B11492" s="6" t="s">
        <v>191</v>
      </c>
      <c r="C11492" s="7">
        <v>4</v>
      </c>
      <c r="D11492">
        <v>28</v>
      </c>
      <c r="E11492">
        <f t="shared" si="766"/>
        <v>2</v>
      </c>
      <c r="F11492" t="str">
        <f t="shared" si="767"/>
        <v>先勝</v>
      </c>
      <c r="G11492" t="str">
        <f t="shared" si="764"/>
        <v>火</v>
      </c>
      <c r="I11492" t="str">
        <f t="shared" si="765"/>
        <v/>
      </c>
    </row>
    <row r="11493" spans="1:9">
      <c r="A11493" s="1">
        <v>48017</v>
      </c>
      <c r="B11493" s="6" t="s">
        <v>192</v>
      </c>
      <c r="C11493" s="7">
        <v>4</v>
      </c>
      <c r="D11493">
        <v>29</v>
      </c>
      <c r="E11493">
        <f t="shared" si="766"/>
        <v>3</v>
      </c>
      <c r="F11493" t="str">
        <f t="shared" si="767"/>
        <v>友引</v>
      </c>
      <c r="G11493" t="str">
        <f t="shared" si="764"/>
        <v>水</v>
      </c>
      <c r="I11493" t="str">
        <f t="shared" si="765"/>
        <v/>
      </c>
    </row>
    <row r="11494" spans="1:9">
      <c r="A11494" s="1">
        <v>48018</v>
      </c>
      <c r="B11494" s="6" t="s">
        <v>193</v>
      </c>
      <c r="C11494" s="7">
        <v>4</v>
      </c>
      <c r="D11494">
        <v>30</v>
      </c>
      <c r="E11494">
        <f t="shared" si="766"/>
        <v>4</v>
      </c>
      <c r="F11494" t="str">
        <f t="shared" si="767"/>
        <v>先負</v>
      </c>
      <c r="G11494" t="str">
        <f t="shared" si="764"/>
        <v>木</v>
      </c>
      <c r="I11494" t="str">
        <f t="shared" si="765"/>
        <v/>
      </c>
    </row>
    <row r="11495" spans="1:9">
      <c r="A11495" s="1">
        <v>48019</v>
      </c>
      <c r="B11495" s="6" t="s">
        <v>537</v>
      </c>
      <c r="C11495" s="7">
        <v>5</v>
      </c>
      <c r="D11495">
        <v>1</v>
      </c>
      <c r="E11495">
        <f t="shared" si="766"/>
        <v>0</v>
      </c>
      <c r="F11495" t="str">
        <f t="shared" si="767"/>
        <v>大安</v>
      </c>
      <c r="G11495" t="str">
        <f t="shared" si="764"/>
        <v>金</v>
      </c>
      <c r="I11495" t="str">
        <f t="shared" si="765"/>
        <v/>
      </c>
    </row>
    <row r="11496" spans="1:9">
      <c r="A11496" s="1">
        <v>48020</v>
      </c>
      <c r="B11496" s="6" t="s">
        <v>195</v>
      </c>
      <c r="C11496" s="7">
        <v>5</v>
      </c>
      <c r="D11496">
        <v>2</v>
      </c>
      <c r="E11496">
        <f t="shared" si="766"/>
        <v>1</v>
      </c>
      <c r="F11496" t="str">
        <f t="shared" si="767"/>
        <v>赤口</v>
      </c>
      <c r="G11496" t="str">
        <f t="shared" si="764"/>
        <v>土</v>
      </c>
      <c r="I11496" t="str">
        <f t="shared" si="765"/>
        <v/>
      </c>
    </row>
    <row r="11497" spans="1:9">
      <c r="A11497" s="1">
        <v>48021</v>
      </c>
      <c r="B11497" s="6" t="s">
        <v>196</v>
      </c>
      <c r="C11497" s="7">
        <v>5</v>
      </c>
      <c r="D11497">
        <v>3</v>
      </c>
      <c r="E11497">
        <f t="shared" si="766"/>
        <v>2</v>
      </c>
      <c r="F11497" t="str">
        <f t="shared" si="767"/>
        <v>先勝</v>
      </c>
      <c r="G11497" t="str">
        <f t="shared" si="764"/>
        <v>日</v>
      </c>
      <c r="I11497" t="str">
        <f t="shared" si="765"/>
        <v/>
      </c>
    </row>
    <row r="11498" spans="1:9">
      <c r="A11498" s="1">
        <v>48022</v>
      </c>
      <c r="B11498" s="6" t="s">
        <v>197</v>
      </c>
      <c r="C11498" s="7">
        <v>5</v>
      </c>
      <c r="D11498">
        <v>4</v>
      </c>
      <c r="E11498">
        <f t="shared" si="766"/>
        <v>3</v>
      </c>
      <c r="F11498" t="str">
        <f t="shared" si="767"/>
        <v>友引</v>
      </c>
      <c r="G11498" t="str">
        <f t="shared" si="764"/>
        <v>月</v>
      </c>
      <c r="I11498" t="str">
        <f t="shared" si="765"/>
        <v/>
      </c>
    </row>
    <row r="11499" spans="1:9">
      <c r="A11499" s="1">
        <v>48023</v>
      </c>
      <c r="B11499" s="6" t="s">
        <v>198</v>
      </c>
      <c r="C11499" s="7">
        <v>5</v>
      </c>
      <c r="D11499">
        <v>5</v>
      </c>
      <c r="E11499">
        <f t="shared" si="766"/>
        <v>4</v>
      </c>
      <c r="F11499" t="str">
        <f t="shared" si="767"/>
        <v>先負</v>
      </c>
      <c r="G11499" t="str">
        <f t="shared" si="764"/>
        <v>火</v>
      </c>
      <c r="I11499" t="str">
        <f t="shared" si="765"/>
        <v/>
      </c>
    </row>
    <row r="11500" spans="1:9">
      <c r="A11500" s="1">
        <v>48024</v>
      </c>
      <c r="B11500" s="6" t="s">
        <v>199</v>
      </c>
      <c r="C11500" s="7">
        <v>5</v>
      </c>
      <c r="D11500">
        <v>6</v>
      </c>
      <c r="E11500">
        <f t="shared" si="766"/>
        <v>5</v>
      </c>
      <c r="F11500" t="str">
        <f t="shared" si="767"/>
        <v>仏滅</v>
      </c>
      <c r="G11500" t="str">
        <f t="shared" si="764"/>
        <v>水</v>
      </c>
      <c r="I11500" t="str">
        <f t="shared" si="765"/>
        <v/>
      </c>
    </row>
    <row r="11501" spans="1:9">
      <c r="A11501" s="1">
        <v>48025</v>
      </c>
      <c r="B11501" s="6" t="s">
        <v>200</v>
      </c>
      <c r="C11501" s="7">
        <v>5</v>
      </c>
      <c r="D11501">
        <v>7</v>
      </c>
      <c r="E11501">
        <f t="shared" si="766"/>
        <v>0</v>
      </c>
      <c r="F11501" t="str">
        <f t="shared" si="767"/>
        <v>大安</v>
      </c>
      <c r="G11501" t="str">
        <f t="shared" si="764"/>
        <v>木</v>
      </c>
      <c r="I11501" t="str">
        <f t="shared" si="765"/>
        <v/>
      </c>
    </row>
    <row r="11502" spans="1:9">
      <c r="A11502" s="1">
        <v>48026</v>
      </c>
      <c r="B11502" s="6" t="s">
        <v>201</v>
      </c>
      <c r="C11502" s="7">
        <v>5</v>
      </c>
      <c r="D11502">
        <v>8</v>
      </c>
      <c r="E11502">
        <f t="shared" si="766"/>
        <v>1</v>
      </c>
      <c r="F11502" t="str">
        <f t="shared" si="767"/>
        <v>赤口</v>
      </c>
      <c r="G11502" t="str">
        <f t="shared" si="764"/>
        <v>金</v>
      </c>
      <c r="I11502" t="str">
        <f t="shared" si="765"/>
        <v/>
      </c>
    </row>
    <row r="11503" spans="1:9">
      <c r="A11503" s="1">
        <v>48027</v>
      </c>
      <c r="B11503" s="6" t="s">
        <v>202</v>
      </c>
      <c r="C11503" s="7">
        <v>5</v>
      </c>
      <c r="D11503">
        <v>9</v>
      </c>
      <c r="E11503">
        <f t="shared" si="766"/>
        <v>2</v>
      </c>
      <c r="F11503" t="str">
        <f t="shared" si="767"/>
        <v>先勝</v>
      </c>
      <c r="G11503" t="str">
        <f t="shared" si="764"/>
        <v>土</v>
      </c>
      <c r="I11503" t="str">
        <f t="shared" si="765"/>
        <v/>
      </c>
    </row>
    <row r="11504" spans="1:9">
      <c r="A11504" s="1">
        <v>48028</v>
      </c>
      <c r="B11504" s="6" t="s">
        <v>203</v>
      </c>
      <c r="C11504" s="7">
        <v>5</v>
      </c>
      <c r="D11504">
        <v>10</v>
      </c>
      <c r="E11504">
        <f t="shared" si="766"/>
        <v>3</v>
      </c>
      <c r="F11504" t="str">
        <f t="shared" si="767"/>
        <v>友引</v>
      </c>
      <c r="G11504" t="str">
        <f t="shared" si="764"/>
        <v>日</v>
      </c>
      <c r="I11504" t="str">
        <f t="shared" si="765"/>
        <v/>
      </c>
    </row>
    <row r="11505" spans="1:9">
      <c r="A11505" s="1">
        <v>48029</v>
      </c>
      <c r="B11505" s="6" t="s">
        <v>204</v>
      </c>
      <c r="C11505" s="7">
        <v>5</v>
      </c>
      <c r="D11505">
        <v>11</v>
      </c>
      <c r="E11505">
        <f t="shared" si="766"/>
        <v>4</v>
      </c>
      <c r="F11505" t="str">
        <f t="shared" si="767"/>
        <v>先負</v>
      </c>
      <c r="G11505" t="str">
        <f t="shared" si="764"/>
        <v>月</v>
      </c>
      <c r="I11505" t="str">
        <f t="shared" si="765"/>
        <v/>
      </c>
    </row>
    <row r="11506" spans="1:9">
      <c r="A11506" s="1">
        <v>48030</v>
      </c>
      <c r="B11506" s="6" t="s">
        <v>205</v>
      </c>
      <c r="C11506" s="7">
        <v>5</v>
      </c>
      <c r="D11506">
        <v>12</v>
      </c>
      <c r="E11506">
        <f t="shared" si="766"/>
        <v>5</v>
      </c>
      <c r="F11506" t="str">
        <f t="shared" si="767"/>
        <v>仏滅</v>
      </c>
      <c r="G11506" t="str">
        <f t="shared" si="764"/>
        <v>火</v>
      </c>
      <c r="I11506" t="str">
        <f t="shared" si="765"/>
        <v/>
      </c>
    </row>
    <row r="11507" spans="1:9">
      <c r="A11507" s="1">
        <v>48031</v>
      </c>
      <c r="B11507" s="6" t="s">
        <v>206</v>
      </c>
      <c r="C11507" s="7">
        <v>5</v>
      </c>
      <c r="D11507">
        <v>13</v>
      </c>
      <c r="E11507">
        <f t="shared" si="766"/>
        <v>0</v>
      </c>
      <c r="F11507" t="str">
        <f t="shared" si="767"/>
        <v>大安</v>
      </c>
      <c r="G11507" t="str">
        <f t="shared" si="764"/>
        <v>水</v>
      </c>
      <c r="I11507" t="str">
        <f t="shared" si="765"/>
        <v/>
      </c>
    </row>
    <row r="11508" spans="1:9">
      <c r="A11508" s="1">
        <v>48032</v>
      </c>
      <c r="B11508" s="6" t="s">
        <v>207</v>
      </c>
      <c r="C11508" s="7">
        <v>5</v>
      </c>
      <c r="D11508">
        <v>14</v>
      </c>
      <c r="E11508">
        <f t="shared" si="766"/>
        <v>1</v>
      </c>
      <c r="F11508" t="str">
        <f t="shared" si="767"/>
        <v>赤口</v>
      </c>
      <c r="G11508" t="str">
        <f t="shared" si="764"/>
        <v>木</v>
      </c>
      <c r="I11508" t="str">
        <f t="shared" si="765"/>
        <v/>
      </c>
    </row>
    <row r="11509" spans="1:9">
      <c r="A11509" s="1">
        <v>48033</v>
      </c>
      <c r="B11509" s="6" t="s">
        <v>208</v>
      </c>
      <c r="C11509" s="7">
        <v>5</v>
      </c>
      <c r="D11509">
        <v>15</v>
      </c>
      <c r="E11509">
        <f t="shared" si="766"/>
        <v>2</v>
      </c>
      <c r="F11509" t="str">
        <f t="shared" si="767"/>
        <v>先勝</v>
      </c>
      <c r="G11509" t="str">
        <f t="shared" si="764"/>
        <v>金</v>
      </c>
      <c r="I11509" t="str">
        <f t="shared" si="765"/>
        <v/>
      </c>
    </row>
    <row r="11510" spans="1:9">
      <c r="A11510" s="1">
        <v>48034</v>
      </c>
      <c r="B11510" s="6" t="s">
        <v>209</v>
      </c>
      <c r="C11510" s="7">
        <v>5</v>
      </c>
      <c r="D11510">
        <v>16</v>
      </c>
      <c r="E11510">
        <f t="shared" si="766"/>
        <v>3</v>
      </c>
      <c r="F11510" t="str">
        <f t="shared" si="767"/>
        <v>友引</v>
      </c>
      <c r="G11510" t="str">
        <f t="shared" si="764"/>
        <v>土</v>
      </c>
      <c r="I11510" t="str">
        <f t="shared" si="765"/>
        <v/>
      </c>
    </row>
    <row r="11511" spans="1:9">
      <c r="A11511" s="1">
        <v>48035</v>
      </c>
      <c r="B11511" s="6" t="s">
        <v>210</v>
      </c>
      <c r="C11511" s="7">
        <v>5</v>
      </c>
      <c r="D11511">
        <v>17</v>
      </c>
      <c r="E11511">
        <f t="shared" si="766"/>
        <v>4</v>
      </c>
      <c r="F11511" t="str">
        <f t="shared" si="767"/>
        <v>先負</v>
      </c>
      <c r="G11511" t="str">
        <f t="shared" si="764"/>
        <v>日</v>
      </c>
      <c r="I11511" t="str">
        <f t="shared" si="765"/>
        <v/>
      </c>
    </row>
    <row r="11512" spans="1:9">
      <c r="A11512" s="1">
        <v>48036</v>
      </c>
      <c r="B11512" s="6" t="s">
        <v>211</v>
      </c>
      <c r="C11512" s="7">
        <v>5</v>
      </c>
      <c r="D11512">
        <v>18</v>
      </c>
      <c r="E11512">
        <f t="shared" si="766"/>
        <v>5</v>
      </c>
      <c r="F11512" t="str">
        <f t="shared" si="767"/>
        <v>仏滅</v>
      </c>
      <c r="G11512" t="str">
        <f t="shared" si="764"/>
        <v>月</v>
      </c>
      <c r="I11512" t="str">
        <f t="shared" si="765"/>
        <v/>
      </c>
    </row>
    <row r="11513" spans="1:9">
      <c r="A11513" s="1">
        <v>48037</v>
      </c>
      <c r="B11513" s="6" t="s">
        <v>212</v>
      </c>
      <c r="C11513" s="7">
        <v>5</v>
      </c>
      <c r="D11513">
        <v>19</v>
      </c>
      <c r="E11513">
        <f t="shared" si="766"/>
        <v>0</v>
      </c>
      <c r="F11513" t="str">
        <f t="shared" si="767"/>
        <v>大安</v>
      </c>
      <c r="G11513" t="str">
        <f t="shared" si="764"/>
        <v>火</v>
      </c>
      <c r="I11513" t="str">
        <f t="shared" si="765"/>
        <v/>
      </c>
    </row>
    <row r="11514" spans="1:9">
      <c r="A11514" s="1">
        <v>48038</v>
      </c>
      <c r="B11514" s="6" t="s">
        <v>213</v>
      </c>
      <c r="C11514" s="7">
        <v>5</v>
      </c>
      <c r="D11514">
        <v>20</v>
      </c>
      <c r="E11514">
        <f t="shared" si="766"/>
        <v>1</v>
      </c>
      <c r="F11514" t="str">
        <f t="shared" si="767"/>
        <v>赤口</v>
      </c>
      <c r="G11514" t="str">
        <f t="shared" si="764"/>
        <v>水</v>
      </c>
      <c r="I11514" t="str">
        <f t="shared" si="765"/>
        <v/>
      </c>
    </row>
    <row r="11515" spans="1:9">
      <c r="A11515" s="1">
        <v>48039</v>
      </c>
      <c r="B11515" s="6" t="s">
        <v>214</v>
      </c>
      <c r="C11515" s="7">
        <v>5</v>
      </c>
      <c r="D11515">
        <v>21</v>
      </c>
      <c r="E11515">
        <f t="shared" si="766"/>
        <v>2</v>
      </c>
      <c r="F11515" t="str">
        <f t="shared" si="767"/>
        <v>先勝</v>
      </c>
      <c r="G11515" t="str">
        <f t="shared" si="764"/>
        <v>木</v>
      </c>
      <c r="I11515" t="str">
        <f t="shared" si="765"/>
        <v/>
      </c>
    </row>
    <row r="11516" spans="1:9">
      <c r="A11516" s="1">
        <v>48040</v>
      </c>
      <c r="B11516" s="6" t="s">
        <v>215</v>
      </c>
      <c r="C11516" s="7">
        <v>5</v>
      </c>
      <c r="D11516">
        <v>22</v>
      </c>
      <c r="E11516">
        <f t="shared" si="766"/>
        <v>3</v>
      </c>
      <c r="F11516" t="str">
        <f t="shared" si="767"/>
        <v>友引</v>
      </c>
      <c r="G11516" t="str">
        <f t="shared" si="764"/>
        <v>金</v>
      </c>
      <c r="I11516" t="str">
        <f t="shared" si="765"/>
        <v/>
      </c>
    </row>
    <row r="11517" spans="1:9">
      <c r="A11517" s="1">
        <v>48041</v>
      </c>
      <c r="B11517" s="6" t="s">
        <v>216</v>
      </c>
      <c r="C11517" s="7">
        <v>5</v>
      </c>
      <c r="D11517">
        <v>23</v>
      </c>
      <c r="E11517">
        <f t="shared" si="766"/>
        <v>4</v>
      </c>
      <c r="F11517" t="str">
        <f t="shared" si="767"/>
        <v>先負</v>
      </c>
      <c r="G11517" t="str">
        <f t="shared" si="764"/>
        <v>土</v>
      </c>
      <c r="I11517" t="str">
        <f t="shared" si="765"/>
        <v/>
      </c>
    </row>
    <row r="11518" spans="1:9">
      <c r="A11518" s="1">
        <v>48042</v>
      </c>
      <c r="B11518" s="6" t="s">
        <v>217</v>
      </c>
      <c r="C11518" s="7">
        <v>5</v>
      </c>
      <c r="D11518">
        <v>24</v>
      </c>
      <c r="E11518">
        <f t="shared" si="766"/>
        <v>5</v>
      </c>
      <c r="F11518" t="str">
        <f t="shared" si="767"/>
        <v>仏滅</v>
      </c>
      <c r="G11518" t="str">
        <f t="shared" si="764"/>
        <v>日</v>
      </c>
      <c r="I11518" t="str">
        <f t="shared" si="765"/>
        <v/>
      </c>
    </row>
    <row r="11519" spans="1:9">
      <c r="A11519" s="1">
        <v>48043</v>
      </c>
      <c r="B11519" s="6" t="s">
        <v>218</v>
      </c>
      <c r="C11519" s="7">
        <v>5</v>
      </c>
      <c r="D11519">
        <v>25</v>
      </c>
      <c r="E11519">
        <f t="shared" si="766"/>
        <v>0</v>
      </c>
      <c r="F11519" t="str">
        <f t="shared" si="767"/>
        <v>大安</v>
      </c>
      <c r="G11519" t="str">
        <f t="shared" si="764"/>
        <v>月</v>
      </c>
      <c r="I11519" t="str">
        <f t="shared" si="765"/>
        <v/>
      </c>
    </row>
    <row r="11520" spans="1:9">
      <c r="A11520" s="1">
        <v>48044</v>
      </c>
      <c r="B11520" s="6" t="s">
        <v>219</v>
      </c>
      <c r="C11520" s="7">
        <v>5</v>
      </c>
      <c r="D11520">
        <v>26</v>
      </c>
      <c r="E11520">
        <f t="shared" si="766"/>
        <v>1</v>
      </c>
      <c r="F11520" t="str">
        <f t="shared" si="767"/>
        <v>赤口</v>
      </c>
      <c r="G11520" t="str">
        <f t="shared" si="764"/>
        <v>火</v>
      </c>
      <c r="I11520" t="str">
        <f t="shared" si="765"/>
        <v/>
      </c>
    </row>
    <row r="11521" spans="1:9">
      <c r="A11521" s="1">
        <v>48045</v>
      </c>
      <c r="B11521" s="6" t="s">
        <v>220</v>
      </c>
      <c r="C11521" s="7">
        <v>5</v>
      </c>
      <c r="D11521">
        <v>27</v>
      </c>
      <c r="E11521">
        <f t="shared" si="766"/>
        <v>2</v>
      </c>
      <c r="F11521" t="str">
        <f t="shared" si="767"/>
        <v>先勝</v>
      </c>
      <c r="G11521" t="str">
        <f t="shared" si="764"/>
        <v>水</v>
      </c>
      <c r="I11521" t="str">
        <f t="shared" si="765"/>
        <v/>
      </c>
    </row>
    <row r="11522" spans="1:9">
      <c r="A11522" s="1">
        <v>48046</v>
      </c>
      <c r="B11522" s="6" t="s">
        <v>221</v>
      </c>
      <c r="C11522" s="7">
        <v>5</v>
      </c>
      <c r="D11522">
        <v>28</v>
      </c>
      <c r="E11522">
        <f t="shared" si="766"/>
        <v>3</v>
      </c>
      <c r="F11522" t="str">
        <f t="shared" si="767"/>
        <v>友引</v>
      </c>
      <c r="G11522" t="str">
        <f t="shared" si="764"/>
        <v>木</v>
      </c>
      <c r="I11522" t="str">
        <f t="shared" si="765"/>
        <v/>
      </c>
    </row>
    <row r="11523" spans="1:9">
      <c r="A11523" s="1">
        <v>48047</v>
      </c>
      <c r="B11523" s="6" t="s">
        <v>222</v>
      </c>
      <c r="C11523" s="7">
        <v>5</v>
      </c>
      <c r="D11523">
        <v>29</v>
      </c>
      <c r="E11523">
        <f t="shared" si="766"/>
        <v>4</v>
      </c>
      <c r="F11523" t="str">
        <f t="shared" si="767"/>
        <v>先負</v>
      </c>
      <c r="G11523" t="str">
        <f t="shared" ref="G11523:G11586" si="768">TEXT(A11523,"aaa")</f>
        <v>金</v>
      </c>
      <c r="I11523" t="str">
        <f t="shared" ref="I11523:I11586" si="769">IF(ISERROR(VLOOKUP(H11523,$K$29:$L$39,2,FALSE)),"",VLOOKUP(H11523,$K$29:$L$39,2,FALSE))</f>
        <v/>
      </c>
    </row>
    <row r="11524" spans="1:9">
      <c r="A11524" s="1">
        <v>48048</v>
      </c>
      <c r="B11524" s="6" t="s">
        <v>773</v>
      </c>
      <c r="C11524" s="7">
        <v>6</v>
      </c>
      <c r="D11524">
        <v>1</v>
      </c>
      <c r="E11524">
        <f t="shared" si="766"/>
        <v>1</v>
      </c>
      <c r="F11524" t="str">
        <f t="shared" si="767"/>
        <v>赤口</v>
      </c>
      <c r="G11524" t="str">
        <f t="shared" si="768"/>
        <v>土</v>
      </c>
      <c r="I11524" t="str">
        <f t="shared" si="769"/>
        <v/>
      </c>
    </row>
    <row r="11525" spans="1:9">
      <c r="A11525" s="1">
        <v>48049</v>
      </c>
      <c r="B11525" s="6" t="s">
        <v>240</v>
      </c>
      <c r="C11525" s="7">
        <v>6</v>
      </c>
      <c r="D11525">
        <v>2</v>
      </c>
      <c r="E11525">
        <f t="shared" si="766"/>
        <v>2</v>
      </c>
      <c r="F11525" t="str">
        <f t="shared" si="767"/>
        <v>先勝</v>
      </c>
      <c r="G11525" t="str">
        <f t="shared" si="768"/>
        <v>日</v>
      </c>
      <c r="I11525" t="str">
        <f t="shared" si="769"/>
        <v/>
      </c>
    </row>
    <row r="11526" spans="1:9">
      <c r="A11526" s="1">
        <v>48050</v>
      </c>
      <c r="B11526" s="6" t="s">
        <v>241</v>
      </c>
      <c r="C11526" s="7">
        <v>6</v>
      </c>
      <c r="D11526">
        <v>3</v>
      </c>
      <c r="E11526">
        <f t="shared" si="766"/>
        <v>3</v>
      </c>
      <c r="F11526" t="str">
        <f t="shared" si="767"/>
        <v>友引</v>
      </c>
      <c r="G11526" t="str">
        <f t="shared" si="768"/>
        <v>月</v>
      </c>
      <c r="I11526" t="str">
        <f t="shared" si="769"/>
        <v/>
      </c>
    </row>
    <row r="11527" spans="1:9">
      <c r="A11527" s="1">
        <v>48051</v>
      </c>
      <c r="B11527" s="6" t="s">
        <v>242</v>
      </c>
      <c r="C11527" s="7">
        <v>6</v>
      </c>
      <c r="D11527">
        <v>4</v>
      </c>
      <c r="E11527">
        <f t="shared" si="766"/>
        <v>4</v>
      </c>
      <c r="F11527" t="str">
        <f t="shared" si="767"/>
        <v>先負</v>
      </c>
      <c r="G11527" t="str">
        <f t="shared" si="768"/>
        <v>火</v>
      </c>
      <c r="I11527" t="str">
        <f t="shared" si="769"/>
        <v/>
      </c>
    </row>
    <row r="11528" spans="1:9">
      <c r="A11528" s="1">
        <v>48052</v>
      </c>
      <c r="B11528" s="6" t="s">
        <v>243</v>
      </c>
      <c r="C11528" s="7">
        <v>6</v>
      </c>
      <c r="D11528">
        <v>5</v>
      </c>
      <c r="E11528">
        <f t="shared" si="766"/>
        <v>5</v>
      </c>
      <c r="F11528" t="str">
        <f t="shared" si="767"/>
        <v>仏滅</v>
      </c>
      <c r="G11528" t="str">
        <f t="shared" si="768"/>
        <v>水</v>
      </c>
      <c r="I11528" t="str">
        <f t="shared" si="769"/>
        <v/>
      </c>
    </row>
    <row r="11529" spans="1:9">
      <c r="A11529" s="1">
        <v>48053</v>
      </c>
      <c r="B11529" s="6" t="s">
        <v>244</v>
      </c>
      <c r="C11529" s="7">
        <v>6</v>
      </c>
      <c r="D11529">
        <v>6</v>
      </c>
      <c r="E11529">
        <f t="shared" si="766"/>
        <v>0</v>
      </c>
      <c r="F11529" t="str">
        <f t="shared" si="767"/>
        <v>大安</v>
      </c>
      <c r="G11529" t="str">
        <f t="shared" si="768"/>
        <v>木</v>
      </c>
      <c r="I11529" t="str">
        <f t="shared" si="769"/>
        <v/>
      </c>
    </row>
    <row r="11530" spans="1:9">
      <c r="A11530" s="1">
        <v>48054</v>
      </c>
      <c r="B11530" s="6" t="s">
        <v>245</v>
      </c>
      <c r="C11530" s="7">
        <v>6</v>
      </c>
      <c r="D11530">
        <v>7</v>
      </c>
      <c r="E11530">
        <f t="shared" si="766"/>
        <v>1</v>
      </c>
      <c r="F11530" t="str">
        <f t="shared" si="767"/>
        <v>赤口</v>
      </c>
      <c r="G11530" t="str">
        <f t="shared" si="768"/>
        <v>金</v>
      </c>
      <c r="I11530" t="str">
        <f t="shared" si="769"/>
        <v/>
      </c>
    </row>
    <row r="11531" spans="1:9">
      <c r="A11531" s="1">
        <v>48055</v>
      </c>
      <c r="B11531" s="6" t="s">
        <v>246</v>
      </c>
      <c r="C11531" s="7">
        <v>6</v>
      </c>
      <c r="D11531">
        <v>8</v>
      </c>
      <c r="E11531">
        <f t="shared" si="766"/>
        <v>2</v>
      </c>
      <c r="F11531" t="str">
        <f t="shared" si="767"/>
        <v>先勝</v>
      </c>
      <c r="G11531" t="str">
        <f t="shared" si="768"/>
        <v>土</v>
      </c>
      <c r="I11531" t="str">
        <f t="shared" si="769"/>
        <v/>
      </c>
    </row>
    <row r="11532" spans="1:9">
      <c r="A11532" s="1">
        <v>48056</v>
      </c>
      <c r="B11532" s="6" t="s">
        <v>247</v>
      </c>
      <c r="C11532" s="7">
        <v>6</v>
      </c>
      <c r="D11532">
        <v>9</v>
      </c>
      <c r="E11532">
        <f t="shared" ref="E11532:E11595" si="770">MOD(C11532+D11532,6)</f>
        <v>3</v>
      </c>
      <c r="F11532" t="str">
        <f t="shared" ref="F11532:F11595" si="771">VLOOKUP(E11532,$K$18:$L$23,2)</f>
        <v>友引</v>
      </c>
      <c r="G11532" t="str">
        <f t="shared" si="768"/>
        <v>日</v>
      </c>
      <c r="I11532" t="str">
        <f t="shared" si="769"/>
        <v/>
      </c>
    </row>
    <row r="11533" spans="1:9">
      <c r="A11533" s="1">
        <v>48057</v>
      </c>
      <c r="B11533" s="6" t="s">
        <v>248</v>
      </c>
      <c r="C11533" s="7">
        <v>6</v>
      </c>
      <c r="D11533">
        <v>10</v>
      </c>
      <c r="E11533">
        <f t="shared" si="770"/>
        <v>4</v>
      </c>
      <c r="F11533" t="str">
        <f t="shared" si="771"/>
        <v>先負</v>
      </c>
      <c r="G11533" t="str">
        <f t="shared" si="768"/>
        <v>月</v>
      </c>
      <c r="I11533" t="str">
        <f t="shared" si="769"/>
        <v/>
      </c>
    </row>
    <row r="11534" spans="1:9">
      <c r="A11534" s="1">
        <v>48058</v>
      </c>
      <c r="B11534" s="6" t="s">
        <v>249</v>
      </c>
      <c r="C11534" s="7">
        <v>6</v>
      </c>
      <c r="D11534">
        <v>11</v>
      </c>
      <c r="E11534">
        <f t="shared" si="770"/>
        <v>5</v>
      </c>
      <c r="F11534" t="str">
        <f t="shared" si="771"/>
        <v>仏滅</v>
      </c>
      <c r="G11534" t="str">
        <f t="shared" si="768"/>
        <v>火</v>
      </c>
      <c r="I11534" t="str">
        <f t="shared" si="769"/>
        <v/>
      </c>
    </row>
    <row r="11535" spans="1:9">
      <c r="A11535" s="1">
        <v>48059</v>
      </c>
      <c r="B11535" s="6" t="s">
        <v>250</v>
      </c>
      <c r="C11535" s="7">
        <v>6</v>
      </c>
      <c r="D11535">
        <v>12</v>
      </c>
      <c r="E11535">
        <f t="shared" si="770"/>
        <v>0</v>
      </c>
      <c r="F11535" t="str">
        <f t="shared" si="771"/>
        <v>大安</v>
      </c>
      <c r="G11535" t="str">
        <f t="shared" si="768"/>
        <v>水</v>
      </c>
      <c r="I11535" t="str">
        <f t="shared" si="769"/>
        <v/>
      </c>
    </row>
    <row r="11536" spans="1:9">
      <c r="A11536" s="1">
        <v>48060</v>
      </c>
      <c r="B11536" s="6" t="s">
        <v>251</v>
      </c>
      <c r="C11536" s="7">
        <v>6</v>
      </c>
      <c r="D11536">
        <v>13</v>
      </c>
      <c r="E11536">
        <f t="shared" si="770"/>
        <v>1</v>
      </c>
      <c r="F11536" t="str">
        <f t="shared" si="771"/>
        <v>赤口</v>
      </c>
      <c r="G11536" t="str">
        <f t="shared" si="768"/>
        <v>木</v>
      </c>
      <c r="I11536" t="str">
        <f t="shared" si="769"/>
        <v/>
      </c>
    </row>
    <row r="11537" spans="1:9">
      <c r="A11537" s="1">
        <v>48061</v>
      </c>
      <c r="B11537" s="6" t="s">
        <v>252</v>
      </c>
      <c r="C11537" s="7">
        <v>6</v>
      </c>
      <c r="D11537">
        <v>14</v>
      </c>
      <c r="E11537">
        <f t="shared" si="770"/>
        <v>2</v>
      </c>
      <c r="F11537" t="str">
        <f t="shared" si="771"/>
        <v>先勝</v>
      </c>
      <c r="G11537" t="str">
        <f t="shared" si="768"/>
        <v>金</v>
      </c>
      <c r="I11537" t="str">
        <f t="shared" si="769"/>
        <v/>
      </c>
    </row>
    <row r="11538" spans="1:9">
      <c r="A11538" s="1">
        <v>48062</v>
      </c>
      <c r="B11538" s="6" t="s">
        <v>253</v>
      </c>
      <c r="C11538" s="7">
        <v>6</v>
      </c>
      <c r="D11538">
        <v>15</v>
      </c>
      <c r="E11538">
        <f t="shared" si="770"/>
        <v>3</v>
      </c>
      <c r="F11538" t="str">
        <f t="shared" si="771"/>
        <v>友引</v>
      </c>
      <c r="G11538" t="str">
        <f t="shared" si="768"/>
        <v>土</v>
      </c>
      <c r="I11538" t="str">
        <f t="shared" si="769"/>
        <v/>
      </c>
    </row>
    <row r="11539" spans="1:9">
      <c r="A11539" s="1">
        <v>48063</v>
      </c>
      <c r="B11539" s="6" t="s">
        <v>254</v>
      </c>
      <c r="C11539" s="7">
        <v>6</v>
      </c>
      <c r="D11539">
        <v>16</v>
      </c>
      <c r="E11539">
        <f t="shared" si="770"/>
        <v>4</v>
      </c>
      <c r="F11539" t="str">
        <f t="shared" si="771"/>
        <v>先負</v>
      </c>
      <c r="G11539" t="str">
        <f t="shared" si="768"/>
        <v>日</v>
      </c>
      <c r="I11539" t="str">
        <f t="shared" si="769"/>
        <v/>
      </c>
    </row>
    <row r="11540" spans="1:9">
      <c r="A11540" s="1">
        <v>48064</v>
      </c>
      <c r="B11540" s="6" t="s">
        <v>255</v>
      </c>
      <c r="C11540" s="7">
        <v>6</v>
      </c>
      <c r="D11540">
        <v>17</v>
      </c>
      <c r="E11540">
        <f t="shared" si="770"/>
        <v>5</v>
      </c>
      <c r="F11540" t="str">
        <f t="shared" si="771"/>
        <v>仏滅</v>
      </c>
      <c r="G11540" t="str">
        <f t="shared" si="768"/>
        <v>月</v>
      </c>
      <c r="I11540" t="str">
        <f t="shared" si="769"/>
        <v/>
      </c>
    </row>
    <row r="11541" spans="1:9">
      <c r="A11541" s="1">
        <v>48065</v>
      </c>
      <c r="B11541" s="6" t="s">
        <v>256</v>
      </c>
      <c r="C11541" s="7">
        <v>6</v>
      </c>
      <c r="D11541">
        <v>18</v>
      </c>
      <c r="E11541">
        <f t="shared" si="770"/>
        <v>0</v>
      </c>
      <c r="F11541" t="str">
        <f t="shared" si="771"/>
        <v>大安</v>
      </c>
      <c r="G11541" t="str">
        <f t="shared" si="768"/>
        <v>火</v>
      </c>
      <c r="I11541" t="str">
        <f t="shared" si="769"/>
        <v/>
      </c>
    </row>
    <row r="11542" spans="1:9">
      <c r="A11542" s="1">
        <v>48066</v>
      </c>
      <c r="B11542" s="6" t="s">
        <v>257</v>
      </c>
      <c r="C11542" s="7">
        <v>6</v>
      </c>
      <c r="D11542">
        <v>19</v>
      </c>
      <c r="E11542">
        <f t="shared" si="770"/>
        <v>1</v>
      </c>
      <c r="F11542" t="str">
        <f t="shared" si="771"/>
        <v>赤口</v>
      </c>
      <c r="G11542" t="str">
        <f t="shared" si="768"/>
        <v>水</v>
      </c>
      <c r="I11542" t="str">
        <f t="shared" si="769"/>
        <v/>
      </c>
    </row>
    <row r="11543" spans="1:9">
      <c r="A11543" s="1">
        <v>48067</v>
      </c>
      <c r="B11543" s="6" t="s">
        <v>258</v>
      </c>
      <c r="C11543" s="7">
        <v>6</v>
      </c>
      <c r="D11543">
        <v>20</v>
      </c>
      <c r="E11543">
        <f t="shared" si="770"/>
        <v>2</v>
      </c>
      <c r="F11543" t="str">
        <f t="shared" si="771"/>
        <v>先勝</v>
      </c>
      <c r="G11543" t="str">
        <f t="shared" si="768"/>
        <v>木</v>
      </c>
      <c r="I11543" t="str">
        <f t="shared" si="769"/>
        <v/>
      </c>
    </row>
    <row r="11544" spans="1:9">
      <c r="A11544" s="1">
        <v>48068</v>
      </c>
      <c r="B11544" s="6" t="s">
        <v>259</v>
      </c>
      <c r="C11544" s="7">
        <v>6</v>
      </c>
      <c r="D11544">
        <v>21</v>
      </c>
      <c r="E11544">
        <f t="shared" si="770"/>
        <v>3</v>
      </c>
      <c r="F11544" t="str">
        <f t="shared" si="771"/>
        <v>友引</v>
      </c>
      <c r="G11544" t="str">
        <f t="shared" si="768"/>
        <v>金</v>
      </c>
      <c r="I11544" t="str">
        <f t="shared" si="769"/>
        <v/>
      </c>
    </row>
    <row r="11545" spans="1:9">
      <c r="A11545" s="1">
        <v>48069</v>
      </c>
      <c r="B11545" s="6" t="s">
        <v>260</v>
      </c>
      <c r="C11545" s="7">
        <v>6</v>
      </c>
      <c r="D11545">
        <v>22</v>
      </c>
      <c r="E11545">
        <f t="shared" si="770"/>
        <v>4</v>
      </c>
      <c r="F11545" t="str">
        <f t="shared" si="771"/>
        <v>先負</v>
      </c>
      <c r="G11545" t="str">
        <f t="shared" si="768"/>
        <v>土</v>
      </c>
      <c r="I11545" t="str">
        <f t="shared" si="769"/>
        <v/>
      </c>
    </row>
    <row r="11546" spans="1:9">
      <c r="A11546" s="1">
        <v>48070</v>
      </c>
      <c r="B11546" s="6" t="s">
        <v>261</v>
      </c>
      <c r="C11546" s="7">
        <v>6</v>
      </c>
      <c r="D11546">
        <v>23</v>
      </c>
      <c r="E11546">
        <f t="shared" si="770"/>
        <v>5</v>
      </c>
      <c r="F11546" t="str">
        <f t="shared" si="771"/>
        <v>仏滅</v>
      </c>
      <c r="G11546" t="str">
        <f t="shared" si="768"/>
        <v>日</v>
      </c>
      <c r="I11546" t="str">
        <f t="shared" si="769"/>
        <v/>
      </c>
    </row>
    <row r="11547" spans="1:9">
      <c r="A11547" s="1">
        <v>48071</v>
      </c>
      <c r="B11547" s="6" t="s">
        <v>262</v>
      </c>
      <c r="C11547" s="7">
        <v>6</v>
      </c>
      <c r="D11547">
        <v>24</v>
      </c>
      <c r="E11547">
        <f t="shared" si="770"/>
        <v>0</v>
      </c>
      <c r="F11547" t="str">
        <f t="shared" si="771"/>
        <v>大安</v>
      </c>
      <c r="G11547" t="str">
        <f t="shared" si="768"/>
        <v>月</v>
      </c>
      <c r="I11547" t="str">
        <f t="shared" si="769"/>
        <v/>
      </c>
    </row>
    <row r="11548" spans="1:9">
      <c r="A11548" s="1">
        <v>48072</v>
      </c>
      <c r="B11548" s="6" t="s">
        <v>263</v>
      </c>
      <c r="C11548" s="7">
        <v>6</v>
      </c>
      <c r="D11548">
        <v>25</v>
      </c>
      <c r="E11548">
        <f t="shared" si="770"/>
        <v>1</v>
      </c>
      <c r="F11548" t="str">
        <f t="shared" si="771"/>
        <v>赤口</v>
      </c>
      <c r="G11548" t="str">
        <f t="shared" si="768"/>
        <v>火</v>
      </c>
      <c r="I11548" t="str">
        <f t="shared" si="769"/>
        <v/>
      </c>
    </row>
    <row r="11549" spans="1:9">
      <c r="A11549" s="1">
        <v>48073</v>
      </c>
      <c r="B11549" s="6" t="s">
        <v>264</v>
      </c>
      <c r="C11549" s="7">
        <v>6</v>
      </c>
      <c r="D11549">
        <v>26</v>
      </c>
      <c r="E11549">
        <f t="shared" si="770"/>
        <v>2</v>
      </c>
      <c r="F11549" t="str">
        <f t="shared" si="771"/>
        <v>先勝</v>
      </c>
      <c r="G11549" t="str">
        <f t="shared" si="768"/>
        <v>水</v>
      </c>
      <c r="I11549" t="str">
        <f t="shared" si="769"/>
        <v/>
      </c>
    </row>
    <row r="11550" spans="1:9">
      <c r="A11550" s="1">
        <v>48074</v>
      </c>
      <c r="B11550" s="6" t="s">
        <v>265</v>
      </c>
      <c r="C11550" s="7">
        <v>6</v>
      </c>
      <c r="D11550">
        <v>27</v>
      </c>
      <c r="E11550">
        <f t="shared" si="770"/>
        <v>3</v>
      </c>
      <c r="F11550" t="str">
        <f t="shared" si="771"/>
        <v>友引</v>
      </c>
      <c r="G11550" t="str">
        <f t="shared" si="768"/>
        <v>木</v>
      </c>
      <c r="I11550" t="str">
        <f t="shared" si="769"/>
        <v/>
      </c>
    </row>
    <row r="11551" spans="1:9">
      <c r="A11551" s="1">
        <v>48075</v>
      </c>
      <c r="B11551" s="6" t="s">
        <v>266</v>
      </c>
      <c r="C11551" s="7">
        <v>6</v>
      </c>
      <c r="D11551">
        <v>28</v>
      </c>
      <c r="E11551">
        <f t="shared" si="770"/>
        <v>4</v>
      </c>
      <c r="F11551" t="str">
        <f t="shared" si="771"/>
        <v>先負</v>
      </c>
      <c r="G11551" t="str">
        <f t="shared" si="768"/>
        <v>金</v>
      </c>
      <c r="I11551" t="str">
        <f t="shared" si="769"/>
        <v/>
      </c>
    </row>
    <row r="11552" spans="1:9">
      <c r="A11552" s="1">
        <v>48076</v>
      </c>
      <c r="B11552" s="6" t="s">
        <v>267</v>
      </c>
      <c r="C11552" s="7">
        <v>6</v>
      </c>
      <c r="D11552">
        <v>29</v>
      </c>
      <c r="E11552">
        <f t="shared" si="770"/>
        <v>5</v>
      </c>
      <c r="F11552" t="str">
        <f t="shared" si="771"/>
        <v>仏滅</v>
      </c>
      <c r="G11552" t="str">
        <f t="shared" si="768"/>
        <v>土</v>
      </c>
      <c r="I11552" t="str">
        <f t="shared" si="769"/>
        <v/>
      </c>
    </row>
    <row r="11553" spans="1:9">
      <c r="A11553" s="1">
        <v>48077</v>
      </c>
      <c r="B11553" s="6" t="s">
        <v>435</v>
      </c>
      <c r="C11553" s="7">
        <v>6</v>
      </c>
      <c r="D11553">
        <v>30</v>
      </c>
      <c r="E11553">
        <f t="shared" si="770"/>
        <v>0</v>
      </c>
      <c r="F11553" t="str">
        <f t="shared" si="771"/>
        <v>大安</v>
      </c>
      <c r="G11553" t="str">
        <f t="shared" si="768"/>
        <v>日</v>
      </c>
      <c r="I11553" t="str">
        <f t="shared" si="769"/>
        <v/>
      </c>
    </row>
    <row r="11554" spans="1:9">
      <c r="A11554" s="1">
        <v>48078</v>
      </c>
      <c r="B11554" s="6" t="s">
        <v>623</v>
      </c>
      <c r="C11554" s="7">
        <v>7</v>
      </c>
      <c r="D11554">
        <v>1</v>
      </c>
      <c r="E11554">
        <f t="shared" si="770"/>
        <v>2</v>
      </c>
      <c r="F11554" t="str">
        <f t="shared" si="771"/>
        <v>先勝</v>
      </c>
      <c r="G11554" t="str">
        <f t="shared" si="768"/>
        <v>月</v>
      </c>
      <c r="I11554" t="str">
        <f t="shared" si="769"/>
        <v/>
      </c>
    </row>
    <row r="11555" spans="1:9">
      <c r="A11555" s="1">
        <v>48079</v>
      </c>
      <c r="B11555" s="6" t="s">
        <v>269</v>
      </c>
      <c r="C11555" s="7">
        <v>7</v>
      </c>
      <c r="D11555">
        <v>2</v>
      </c>
      <c r="E11555">
        <f t="shared" si="770"/>
        <v>3</v>
      </c>
      <c r="F11555" t="str">
        <f t="shared" si="771"/>
        <v>友引</v>
      </c>
      <c r="G11555" t="str">
        <f t="shared" si="768"/>
        <v>火</v>
      </c>
      <c r="I11555" t="str">
        <f t="shared" si="769"/>
        <v/>
      </c>
    </row>
    <row r="11556" spans="1:9">
      <c r="A11556" s="1">
        <v>48080</v>
      </c>
      <c r="B11556" s="6" t="s">
        <v>270</v>
      </c>
      <c r="C11556" s="7">
        <v>7</v>
      </c>
      <c r="D11556">
        <v>3</v>
      </c>
      <c r="E11556">
        <f t="shared" si="770"/>
        <v>4</v>
      </c>
      <c r="F11556" t="str">
        <f t="shared" si="771"/>
        <v>先負</v>
      </c>
      <c r="G11556" t="str">
        <f t="shared" si="768"/>
        <v>水</v>
      </c>
      <c r="I11556" t="str">
        <f t="shared" si="769"/>
        <v/>
      </c>
    </row>
    <row r="11557" spans="1:9">
      <c r="A11557" s="1">
        <v>48081</v>
      </c>
      <c r="B11557" s="6" t="s">
        <v>271</v>
      </c>
      <c r="C11557" s="7">
        <v>7</v>
      </c>
      <c r="D11557">
        <v>4</v>
      </c>
      <c r="E11557">
        <f t="shared" si="770"/>
        <v>5</v>
      </c>
      <c r="F11557" t="str">
        <f t="shared" si="771"/>
        <v>仏滅</v>
      </c>
      <c r="G11557" t="str">
        <f t="shared" si="768"/>
        <v>木</v>
      </c>
      <c r="I11557" t="str">
        <f t="shared" si="769"/>
        <v/>
      </c>
    </row>
    <row r="11558" spans="1:9">
      <c r="A11558" s="1">
        <v>48082</v>
      </c>
      <c r="B11558" s="6" t="s">
        <v>272</v>
      </c>
      <c r="C11558" s="7">
        <v>7</v>
      </c>
      <c r="D11558">
        <v>5</v>
      </c>
      <c r="E11558">
        <f t="shared" si="770"/>
        <v>0</v>
      </c>
      <c r="F11558" t="str">
        <f t="shared" si="771"/>
        <v>大安</v>
      </c>
      <c r="G11558" t="str">
        <f t="shared" si="768"/>
        <v>金</v>
      </c>
      <c r="I11558" t="str">
        <f t="shared" si="769"/>
        <v/>
      </c>
    </row>
    <row r="11559" spans="1:9">
      <c r="A11559" s="1">
        <v>48083</v>
      </c>
      <c r="B11559" s="6" t="s">
        <v>273</v>
      </c>
      <c r="C11559" s="7">
        <v>7</v>
      </c>
      <c r="D11559">
        <v>6</v>
      </c>
      <c r="E11559">
        <f t="shared" si="770"/>
        <v>1</v>
      </c>
      <c r="F11559" t="str">
        <f t="shared" si="771"/>
        <v>赤口</v>
      </c>
      <c r="G11559" t="str">
        <f t="shared" si="768"/>
        <v>土</v>
      </c>
      <c r="I11559" t="str">
        <f t="shared" si="769"/>
        <v/>
      </c>
    </row>
    <row r="11560" spans="1:9">
      <c r="A11560" s="1">
        <v>48084</v>
      </c>
      <c r="B11560" s="6" t="s">
        <v>274</v>
      </c>
      <c r="C11560" s="7">
        <v>7</v>
      </c>
      <c r="D11560">
        <v>7</v>
      </c>
      <c r="E11560">
        <f t="shared" si="770"/>
        <v>2</v>
      </c>
      <c r="F11560" t="str">
        <f t="shared" si="771"/>
        <v>先勝</v>
      </c>
      <c r="G11560" t="str">
        <f t="shared" si="768"/>
        <v>日</v>
      </c>
      <c r="I11560" t="str">
        <f t="shared" si="769"/>
        <v/>
      </c>
    </row>
    <row r="11561" spans="1:9">
      <c r="A11561" s="1">
        <v>48085</v>
      </c>
      <c r="B11561" s="6" t="s">
        <v>275</v>
      </c>
      <c r="C11561" s="7">
        <v>7</v>
      </c>
      <c r="D11561">
        <v>8</v>
      </c>
      <c r="E11561">
        <f t="shared" si="770"/>
        <v>3</v>
      </c>
      <c r="F11561" t="str">
        <f t="shared" si="771"/>
        <v>友引</v>
      </c>
      <c r="G11561" t="str">
        <f t="shared" si="768"/>
        <v>月</v>
      </c>
      <c r="I11561" t="str">
        <f t="shared" si="769"/>
        <v/>
      </c>
    </row>
    <row r="11562" spans="1:9">
      <c r="A11562" s="1">
        <v>48086</v>
      </c>
      <c r="B11562" s="6" t="s">
        <v>276</v>
      </c>
      <c r="C11562" s="7">
        <v>7</v>
      </c>
      <c r="D11562">
        <v>9</v>
      </c>
      <c r="E11562">
        <f t="shared" si="770"/>
        <v>4</v>
      </c>
      <c r="F11562" t="str">
        <f t="shared" si="771"/>
        <v>先負</v>
      </c>
      <c r="G11562" t="str">
        <f t="shared" si="768"/>
        <v>火</v>
      </c>
      <c r="I11562" t="str">
        <f t="shared" si="769"/>
        <v/>
      </c>
    </row>
    <row r="11563" spans="1:9">
      <c r="A11563" s="1">
        <v>48087</v>
      </c>
      <c r="B11563" s="6" t="s">
        <v>277</v>
      </c>
      <c r="C11563" s="7">
        <v>7</v>
      </c>
      <c r="D11563">
        <v>10</v>
      </c>
      <c r="E11563">
        <f t="shared" si="770"/>
        <v>5</v>
      </c>
      <c r="F11563" t="str">
        <f t="shared" si="771"/>
        <v>仏滅</v>
      </c>
      <c r="G11563" t="str">
        <f t="shared" si="768"/>
        <v>水</v>
      </c>
      <c r="I11563" t="str">
        <f t="shared" si="769"/>
        <v/>
      </c>
    </row>
    <row r="11564" spans="1:9">
      <c r="A11564" s="1">
        <v>48088</v>
      </c>
      <c r="B11564" s="6" t="s">
        <v>278</v>
      </c>
      <c r="C11564" s="7">
        <v>7</v>
      </c>
      <c r="D11564">
        <v>11</v>
      </c>
      <c r="E11564">
        <f t="shared" si="770"/>
        <v>0</v>
      </c>
      <c r="F11564" t="str">
        <f t="shared" si="771"/>
        <v>大安</v>
      </c>
      <c r="G11564" t="str">
        <f t="shared" si="768"/>
        <v>木</v>
      </c>
      <c r="I11564" t="str">
        <f t="shared" si="769"/>
        <v/>
      </c>
    </row>
    <row r="11565" spans="1:9">
      <c r="A11565" s="1">
        <v>48089</v>
      </c>
      <c r="B11565" s="6" t="s">
        <v>279</v>
      </c>
      <c r="C11565" s="7">
        <v>7</v>
      </c>
      <c r="D11565">
        <v>12</v>
      </c>
      <c r="E11565">
        <f t="shared" si="770"/>
        <v>1</v>
      </c>
      <c r="F11565" t="str">
        <f t="shared" si="771"/>
        <v>赤口</v>
      </c>
      <c r="G11565" t="str">
        <f t="shared" si="768"/>
        <v>金</v>
      </c>
      <c r="I11565" t="str">
        <f t="shared" si="769"/>
        <v/>
      </c>
    </row>
    <row r="11566" spans="1:9">
      <c r="A11566" s="1">
        <v>48090</v>
      </c>
      <c r="B11566" s="6" t="s">
        <v>280</v>
      </c>
      <c r="C11566" s="7">
        <v>7</v>
      </c>
      <c r="D11566">
        <v>13</v>
      </c>
      <c r="E11566">
        <f t="shared" si="770"/>
        <v>2</v>
      </c>
      <c r="F11566" t="str">
        <f t="shared" si="771"/>
        <v>先勝</v>
      </c>
      <c r="G11566" t="str">
        <f t="shared" si="768"/>
        <v>土</v>
      </c>
      <c r="I11566" t="str">
        <f t="shared" si="769"/>
        <v/>
      </c>
    </row>
    <row r="11567" spans="1:9">
      <c r="A11567" s="1">
        <v>48091</v>
      </c>
      <c r="B11567" s="6" t="s">
        <v>281</v>
      </c>
      <c r="C11567" s="7">
        <v>7</v>
      </c>
      <c r="D11567">
        <v>14</v>
      </c>
      <c r="E11567">
        <f t="shared" si="770"/>
        <v>3</v>
      </c>
      <c r="F11567" t="str">
        <f t="shared" si="771"/>
        <v>友引</v>
      </c>
      <c r="G11567" t="str">
        <f t="shared" si="768"/>
        <v>日</v>
      </c>
      <c r="I11567" t="str">
        <f t="shared" si="769"/>
        <v/>
      </c>
    </row>
    <row r="11568" spans="1:9">
      <c r="A11568" s="1">
        <v>48092</v>
      </c>
      <c r="B11568" s="6" t="s">
        <v>282</v>
      </c>
      <c r="C11568" s="7">
        <v>7</v>
      </c>
      <c r="D11568">
        <v>15</v>
      </c>
      <c r="E11568">
        <f t="shared" si="770"/>
        <v>4</v>
      </c>
      <c r="F11568" t="str">
        <f t="shared" si="771"/>
        <v>先負</v>
      </c>
      <c r="G11568" t="str">
        <f t="shared" si="768"/>
        <v>月</v>
      </c>
      <c r="I11568" t="str">
        <f t="shared" si="769"/>
        <v/>
      </c>
    </row>
    <row r="11569" spans="1:9">
      <c r="A11569" s="1">
        <v>48093</v>
      </c>
      <c r="B11569" s="6" t="s">
        <v>283</v>
      </c>
      <c r="C11569" s="7">
        <v>7</v>
      </c>
      <c r="D11569">
        <v>16</v>
      </c>
      <c r="E11569">
        <f t="shared" si="770"/>
        <v>5</v>
      </c>
      <c r="F11569" t="str">
        <f t="shared" si="771"/>
        <v>仏滅</v>
      </c>
      <c r="G11569" t="str">
        <f t="shared" si="768"/>
        <v>火</v>
      </c>
      <c r="I11569" t="str">
        <f t="shared" si="769"/>
        <v/>
      </c>
    </row>
    <row r="11570" spans="1:9">
      <c r="A11570" s="1">
        <v>48094</v>
      </c>
      <c r="B11570" s="6" t="s">
        <v>284</v>
      </c>
      <c r="C11570" s="7">
        <v>7</v>
      </c>
      <c r="D11570">
        <v>17</v>
      </c>
      <c r="E11570">
        <f t="shared" si="770"/>
        <v>0</v>
      </c>
      <c r="F11570" t="str">
        <f t="shared" si="771"/>
        <v>大安</v>
      </c>
      <c r="G11570" t="str">
        <f t="shared" si="768"/>
        <v>水</v>
      </c>
      <c r="I11570" t="str">
        <f t="shared" si="769"/>
        <v/>
      </c>
    </row>
    <row r="11571" spans="1:9">
      <c r="A11571" s="1">
        <v>48095</v>
      </c>
      <c r="B11571" s="6" t="s">
        <v>285</v>
      </c>
      <c r="C11571" s="7">
        <v>7</v>
      </c>
      <c r="D11571">
        <v>18</v>
      </c>
      <c r="E11571">
        <f t="shared" si="770"/>
        <v>1</v>
      </c>
      <c r="F11571" t="str">
        <f t="shared" si="771"/>
        <v>赤口</v>
      </c>
      <c r="G11571" t="str">
        <f t="shared" si="768"/>
        <v>木</v>
      </c>
      <c r="I11571" t="str">
        <f t="shared" si="769"/>
        <v/>
      </c>
    </row>
    <row r="11572" spans="1:9">
      <c r="A11572" s="1">
        <v>48096</v>
      </c>
      <c r="B11572" s="6" t="s">
        <v>286</v>
      </c>
      <c r="C11572" s="7">
        <v>7</v>
      </c>
      <c r="D11572">
        <v>19</v>
      </c>
      <c r="E11572">
        <f t="shared" si="770"/>
        <v>2</v>
      </c>
      <c r="F11572" t="str">
        <f t="shared" si="771"/>
        <v>先勝</v>
      </c>
      <c r="G11572" t="str">
        <f t="shared" si="768"/>
        <v>金</v>
      </c>
      <c r="I11572" t="str">
        <f t="shared" si="769"/>
        <v/>
      </c>
    </row>
    <row r="11573" spans="1:9">
      <c r="A11573" s="1">
        <v>48097</v>
      </c>
      <c r="B11573" s="6" t="s">
        <v>287</v>
      </c>
      <c r="C11573" s="7">
        <v>7</v>
      </c>
      <c r="D11573">
        <v>20</v>
      </c>
      <c r="E11573">
        <f t="shared" si="770"/>
        <v>3</v>
      </c>
      <c r="F11573" t="str">
        <f t="shared" si="771"/>
        <v>友引</v>
      </c>
      <c r="G11573" t="str">
        <f t="shared" si="768"/>
        <v>土</v>
      </c>
      <c r="I11573" t="str">
        <f t="shared" si="769"/>
        <v/>
      </c>
    </row>
    <row r="11574" spans="1:9">
      <c r="A11574" s="1">
        <v>48098</v>
      </c>
      <c r="B11574" s="6" t="s">
        <v>288</v>
      </c>
      <c r="C11574" s="7">
        <v>7</v>
      </c>
      <c r="D11574">
        <v>21</v>
      </c>
      <c r="E11574">
        <f t="shared" si="770"/>
        <v>4</v>
      </c>
      <c r="F11574" t="str">
        <f t="shared" si="771"/>
        <v>先負</v>
      </c>
      <c r="G11574" t="str">
        <f t="shared" si="768"/>
        <v>日</v>
      </c>
      <c r="I11574" t="str">
        <f t="shared" si="769"/>
        <v/>
      </c>
    </row>
    <row r="11575" spans="1:9">
      <c r="A11575" s="1">
        <v>48099</v>
      </c>
      <c r="B11575" s="6" t="s">
        <v>289</v>
      </c>
      <c r="C11575" s="7">
        <v>7</v>
      </c>
      <c r="D11575">
        <v>22</v>
      </c>
      <c r="E11575">
        <f t="shared" si="770"/>
        <v>5</v>
      </c>
      <c r="F11575" t="str">
        <f t="shared" si="771"/>
        <v>仏滅</v>
      </c>
      <c r="G11575" t="str">
        <f t="shared" si="768"/>
        <v>月</v>
      </c>
      <c r="I11575" t="str">
        <f t="shared" si="769"/>
        <v/>
      </c>
    </row>
    <row r="11576" spans="1:9">
      <c r="A11576" s="1">
        <v>48100</v>
      </c>
      <c r="B11576" s="6" t="s">
        <v>290</v>
      </c>
      <c r="C11576" s="7">
        <v>7</v>
      </c>
      <c r="D11576">
        <v>23</v>
      </c>
      <c r="E11576">
        <f t="shared" si="770"/>
        <v>0</v>
      </c>
      <c r="F11576" t="str">
        <f t="shared" si="771"/>
        <v>大安</v>
      </c>
      <c r="G11576" t="str">
        <f t="shared" si="768"/>
        <v>火</v>
      </c>
      <c r="I11576" t="str">
        <f t="shared" si="769"/>
        <v/>
      </c>
    </row>
    <row r="11577" spans="1:9">
      <c r="A11577" s="1">
        <v>48101</v>
      </c>
      <c r="B11577" s="6" t="s">
        <v>291</v>
      </c>
      <c r="C11577" s="7">
        <v>7</v>
      </c>
      <c r="D11577">
        <v>24</v>
      </c>
      <c r="E11577">
        <f t="shared" si="770"/>
        <v>1</v>
      </c>
      <c r="F11577" t="str">
        <f t="shared" si="771"/>
        <v>赤口</v>
      </c>
      <c r="G11577" t="str">
        <f t="shared" si="768"/>
        <v>水</v>
      </c>
      <c r="I11577" t="str">
        <f t="shared" si="769"/>
        <v/>
      </c>
    </row>
    <row r="11578" spans="1:9">
      <c r="A11578" s="1">
        <v>48102</v>
      </c>
      <c r="B11578" s="6" t="s">
        <v>292</v>
      </c>
      <c r="C11578" s="7">
        <v>7</v>
      </c>
      <c r="D11578">
        <v>25</v>
      </c>
      <c r="E11578">
        <f t="shared" si="770"/>
        <v>2</v>
      </c>
      <c r="F11578" t="str">
        <f t="shared" si="771"/>
        <v>先勝</v>
      </c>
      <c r="G11578" t="str">
        <f t="shared" si="768"/>
        <v>木</v>
      </c>
      <c r="I11578" t="str">
        <f t="shared" si="769"/>
        <v/>
      </c>
    </row>
    <row r="11579" spans="1:9">
      <c r="A11579" s="1">
        <v>48103</v>
      </c>
      <c r="B11579" s="6" t="s">
        <v>293</v>
      </c>
      <c r="C11579" s="7">
        <v>7</v>
      </c>
      <c r="D11579">
        <v>26</v>
      </c>
      <c r="E11579">
        <f t="shared" si="770"/>
        <v>3</v>
      </c>
      <c r="F11579" t="str">
        <f t="shared" si="771"/>
        <v>友引</v>
      </c>
      <c r="G11579" t="str">
        <f t="shared" si="768"/>
        <v>金</v>
      </c>
      <c r="I11579" t="str">
        <f t="shared" si="769"/>
        <v/>
      </c>
    </row>
    <row r="11580" spans="1:9">
      <c r="A11580" s="1">
        <v>48104</v>
      </c>
      <c r="B11580" s="6" t="s">
        <v>294</v>
      </c>
      <c r="C11580" s="7">
        <v>7</v>
      </c>
      <c r="D11580">
        <v>27</v>
      </c>
      <c r="E11580">
        <f t="shared" si="770"/>
        <v>4</v>
      </c>
      <c r="F11580" t="str">
        <f t="shared" si="771"/>
        <v>先負</v>
      </c>
      <c r="G11580" t="str">
        <f t="shared" si="768"/>
        <v>土</v>
      </c>
      <c r="I11580" t="str">
        <f t="shared" si="769"/>
        <v/>
      </c>
    </row>
    <row r="11581" spans="1:9">
      <c r="A11581" s="1">
        <v>48105</v>
      </c>
      <c r="B11581" s="6" t="s">
        <v>295</v>
      </c>
      <c r="C11581" s="7">
        <v>7</v>
      </c>
      <c r="D11581">
        <v>28</v>
      </c>
      <c r="E11581">
        <f t="shared" si="770"/>
        <v>5</v>
      </c>
      <c r="F11581" t="str">
        <f t="shared" si="771"/>
        <v>仏滅</v>
      </c>
      <c r="G11581" t="str">
        <f t="shared" si="768"/>
        <v>日</v>
      </c>
      <c r="I11581" t="str">
        <f t="shared" si="769"/>
        <v/>
      </c>
    </row>
    <row r="11582" spans="1:9">
      <c r="A11582" s="1">
        <v>48106</v>
      </c>
      <c r="B11582" s="6" t="s">
        <v>296</v>
      </c>
      <c r="C11582" s="7">
        <v>7</v>
      </c>
      <c r="D11582">
        <v>29</v>
      </c>
      <c r="E11582">
        <f t="shared" si="770"/>
        <v>0</v>
      </c>
      <c r="F11582" t="str">
        <f t="shared" si="771"/>
        <v>大安</v>
      </c>
      <c r="G11582" t="str">
        <f t="shared" si="768"/>
        <v>月</v>
      </c>
      <c r="I11582" t="str">
        <f t="shared" si="769"/>
        <v/>
      </c>
    </row>
    <row r="11583" spans="1:9">
      <c r="A11583" s="1">
        <v>48107</v>
      </c>
      <c r="B11583" s="6" t="s">
        <v>297</v>
      </c>
      <c r="C11583" s="7">
        <v>7</v>
      </c>
      <c r="D11583">
        <v>30</v>
      </c>
      <c r="E11583">
        <f t="shared" si="770"/>
        <v>1</v>
      </c>
      <c r="F11583" t="str">
        <f t="shared" si="771"/>
        <v>赤口</v>
      </c>
      <c r="G11583" t="str">
        <f t="shared" si="768"/>
        <v>火</v>
      </c>
      <c r="I11583" t="str">
        <f t="shared" si="769"/>
        <v/>
      </c>
    </row>
    <row r="11584" spans="1:9">
      <c r="A11584" s="1">
        <v>48108</v>
      </c>
      <c r="B11584" s="6" t="s">
        <v>570</v>
      </c>
      <c r="C11584" s="7">
        <v>8</v>
      </c>
      <c r="D11584">
        <v>1</v>
      </c>
      <c r="E11584">
        <f t="shared" si="770"/>
        <v>3</v>
      </c>
      <c r="F11584" t="str">
        <f t="shared" si="771"/>
        <v>友引</v>
      </c>
      <c r="G11584" t="str">
        <f t="shared" si="768"/>
        <v>水</v>
      </c>
      <c r="I11584" t="str">
        <f t="shared" si="769"/>
        <v/>
      </c>
    </row>
    <row r="11585" spans="1:9">
      <c r="A11585" s="1">
        <v>48109</v>
      </c>
      <c r="B11585" s="6" t="s">
        <v>299</v>
      </c>
      <c r="C11585" s="7">
        <v>8</v>
      </c>
      <c r="D11585">
        <v>2</v>
      </c>
      <c r="E11585">
        <f t="shared" si="770"/>
        <v>4</v>
      </c>
      <c r="F11585" t="str">
        <f t="shared" si="771"/>
        <v>先負</v>
      </c>
      <c r="G11585" t="str">
        <f t="shared" si="768"/>
        <v>木</v>
      </c>
      <c r="I11585" t="str">
        <f t="shared" si="769"/>
        <v/>
      </c>
    </row>
    <row r="11586" spans="1:9">
      <c r="A11586" s="1">
        <v>48110</v>
      </c>
      <c r="B11586" s="6" t="s">
        <v>300</v>
      </c>
      <c r="C11586" s="7">
        <v>8</v>
      </c>
      <c r="D11586">
        <v>3</v>
      </c>
      <c r="E11586">
        <f t="shared" si="770"/>
        <v>5</v>
      </c>
      <c r="F11586" t="str">
        <f t="shared" si="771"/>
        <v>仏滅</v>
      </c>
      <c r="G11586" t="str">
        <f t="shared" si="768"/>
        <v>金</v>
      </c>
      <c r="I11586" t="str">
        <f t="shared" si="769"/>
        <v/>
      </c>
    </row>
    <row r="11587" spans="1:9">
      <c r="A11587" s="1">
        <v>48111</v>
      </c>
      <c r="B11587" s="6" t="s">
        <v>301</v>
      </c>
      <c r="C11587" s="7">
        <v>8</v>
      </c>
      <c r="D11587">
        <v>4</v>
      </c>
      <c r="E11587">
        <f t="shared" si="770"/>
        <v>0</v>
      </c>
      <c r="F11587" t="str">
        <f t="shared" si="771"/>
        <v>大安</v>
      </c>
      <c r="G11587" t="str">
        <f t="shared" ref="G11587:G11650" si="772">TEXT(A11587,"aaa")</f>
        <v>土</v>
      </c>
      <c r="I11587" t="str">
        <f t="shared" ref="I11587:I11650" si="773">IF(ISERROR(VLOOKUP(H11587,$K$29:$L$39,2,FALSE)),"",VLOOKUP(H11587,$K$29:$L$39,2,FALSE))</f>
        <v/>
      </c>
    </row>
    <row r="11588" spans="1:9">
      <c r="A11588" s="1">
        <v>48112</v>
      </c>
      <c r="B11588" s="6" t="s">
        <v>302</v>
      </c>
      <c r="C11588" s="7">
        <v>8</v>
      </c>
      <c r="D11588">
        <v>5</v>
      </c>
      <c r="E11588">
        <f t="shared" si="770"/>
        <v>1</v>
      </c>
      <c r="F11588" t="str">
        <f t="shared" si="771"/>
        <v>赤口</v>
      </c>
      <c r="G11588" t="str">
        <f t="shared" si="772"/>
        <v>日</v>
      </c>
      <c r="I11588" t="str">
        <f t="shared" si="773"/>
        <v/>
      </c>
    </row>
    <row r="11589" spans="1:9">
      <c r="A11589" s="1">
        <v>48113</v>
      </c>
      <c r="B11589" s="6" t="s">
        <v>303</v>
      </c>
      <c r="C11589" s="7">
        <v>8</v>
      </c>
      <c r="D11589">
        <v>6</v>
      </c>
      <c r="E11589">
        <f t="shared" si="770"/>
        <v>2</v>
      </c>
      <c r="F11589" t="str">
        <f t="shared" si="771"/>
        <v>先勝</v>
      </c>
      <c r="G11589" t="str">
        <f t="shared" si="772"/>
        <v>月</v>
      </c>
      <c r="I11589" t="str">
        <f t="shared" si="773"/>
        <v/>
      </c>
    </row>
    <row r="11590" spans="1:9">
      <c r="A11590" s="1">
        <v>48114</v>
      </c>
      <c r="B11590" s="6" t="s">
        <v>304</v>
      </c>
      <c r="C11590" s="7">
        <v>8</v>
      </c>
      <c r="D11590">
        <v>7</v>
      </c>
      <c r="E11590">
        <f t="shared" si="770"/>
        <v>3</v>
      </c>
      <c r="F11590" t="str">
        <f t="shared" si="771"/>
        <v>友引</v>
      </c>
      <c r="G11590" t="str">
        <f t="shared" si="772"/>
        <v>火</v>
      </c>
      <c r="I11590" t="str">
        <f t="shared" si="773"/>
        <v/>
      </c>
    </row>
    <row r="11591" spans="1:9">
      <c r="A11591" s="1">
        <v>48115</v>
      </c>
      <c r="B11591" s="6" t="s">
        <v>305</v>
      </c>
      <c r="C11591" s="7">
        <v>8</v>
      </c>
      <c r="D11591">
        <v>8</v>
      </c>
      <c r="E11591">
        <f t="shared" si="770"/>
        <v>4</v>
      </c>
      <c r="F11591" t="str">
        <f t="shared" si="771"/>
        <v>先負</v>
      </c>
      <c r="G11591" t="str">
        <f t="shared" si="772"/>
        <v>水</v>
      </c>
      <c r="I11591" t="str">
        <f t="shared" si="773"/>
        <v/>
      </c>
    </row>
    <row r="11592" spans="1:9">
      <c r="A11592" s="1">
        <v>48116</v>
      </c>
      <c r="B11592" s="6" t="s">
        <v>306</v>
      </c>
      <c r="C11592" s="7">
        <v>8</v>
      </c>
      <c r="D11592">
        <v>9</v>
      </c>
      <c r="E11592">
        <f t="shared" si="770"/>
        <v>5</v>
      </c>
      <c r="F11592" t="str">
        <f t="shared" si="771"/>
        <v>仏滅</v>
      </c>
      <c r="G11592" t="str">
        <f t="shared" si="772"/>
        <v>木</v>
      </c>
      <c r="I11592" t="str">
        <f t="shared" si="773"/>
        <v/>
      </c>
    </row>
    <row r="11593" spans="1:9">
      <c r="A11593" s="1">
        <v>48117</v>
      </c>
      <c r="B11593" s="6" t="s">
        <v>307</v>
      </c>
      <c r="C11593" s="7">
        <v>8</v>
      </c>
      <c r="D11593">
        <v>10</v>
      </c>
      <c r="E11593">
        <f t="shared" si="770"/>
        <v>0</v>
      </c>
      <c r="F11593" t="str">
        <f t="shared" si="771"/>
        <v>大安</v>
      </c>
      <c r="G11593" t="str">
        <f t="shared" si="772"/>
        <v>金</v>
      </c>
      <c r="I11593" t="str">
        <f t="shared" si="773"/>
        <v/>
      </c>
    </row>
    <row r="11594" spans="1:9">
      <c r="A11594" s="1">
        <v>48118</v>
      </c>
      <c r="B11594" s="6" t="s">
        <v>308</v>
      </c>
      <c r="C11594" s="7">
        <v>8</v>
      </c>
      <c r="D11594">
        <v>11</v>
      </c>
      <c r="E11594">
        <f t="shared" si="770"/>
        <v>1</v>
      </c>
      <c r="F11594" t="str">
        <f t="shared" si="771"/>
        <v>赤口</v>
      </c>
      <c r="G11594" t="str">
        <f t="shared" si="772"/>
        <v>土</v>
      </c>
      <c r="I11594" t="str">
        <f t="shared" si="773"/>
        <v/>
      </c>
    </row>
    <row r="11595" spans="1:9">
      <c r="A11595" s="1">
        <v>48119</v>
      </c>
      <c r="B11595" s="6" t="s">
        <v>309</v>
      </c>
      <c r="C11595" s="7">
        <v>8</v>
      </c>
      <c r="D11595">
        <v>12</v>
      </c>
      <c r="E11595">
        <f t="shared" si="770"/>
        <v>2</v>
      </c>
      <c r="F11595" t="str">
        <f t="shared" si="771"/>
        <v>先勝</v>
      </c>
      <c r="G11595" t="str">
        <f t="shared" si="772"/>
        <v>日</v>
      </c>
      <c r="I11595" t="str">
        <f t="shared" si="773"/>
        <v/>
      </c>
    </row>
    <row r="11596" spans="1:9">
      <c r="A11596" s="1">
        <v>48120</v>
      </c>
      <c r="B11596" s="6" t="s">
        <v>310</v>
      </c>
      <c r="C11596" s="7">
        <v>8</v>
      </c>
      <c r="D11596">
        <v>13</v>
      </c>
      <c r="E11596">
        <f t="shared" ref="E11596:E11659" si="774">MOD(C11596+D11596,6)</f>
        <v>3</v>
      </c>
      <c r="F11596" t="str">
        <f t="shared" ref="F11596:F11659" si="775">VLOOKUP(E11596,$K$18:$L$23,2)</f>
        <v>友引</v>
      </c>
      <c r="G11596" t="str">
        <f t="shared" si="772"/>
        <v>月</v>
      </c>
      <c r="I11596" t="str">
        <f t="shared" si="773"/>
        <v/>
      </c>
    </row>
    <row r="11597" spans="1:9">
      <c r="A11597" s="1">
        <v>48121</v>
      </c>
      <c r="B11597" s="6" t="s">
        <v>311</v>
      </c>
      <c r="C11597" s="7">
        <v>8</v>
      </c>
      <c r="D11597">
        <v>14</v>
      </c>
      <c r="E11597">
        <f t="shared" si="774"/>
        <v>4</v>
      </c>
      <c r="F11597" t="str">
        <f t="shared" si="775"/>
        <v>先負</v>
      </c>
      <c r="G11597" t="str">
        <f t="shared" si="772"/>
        <v>火</v>
      </c>
      <c r="I11597" t="str">
        <f t="shared" si="773"/>
        <v/>
      </c>
    </row>
    <row r="11598" spans="1:9">
      <c r="A11598" s="1">
        <v>48122</v>
      </c>
      <c r="B11598" s="6" t="s">
        <v>312</v>
      </c>
      <c r="C11598" s="7">
        <v>8</v>
      </c>
      <c r="D11598">
        <v>15</v>
      </c>
      <c r="E11598">
        <f t="shared" si="774"/>
        <v>5</v>
      </c>
      <c r="F11598" t="str">
        <f t="shared" si="775"/>
        <v>仏滅</v>
      </c>
      <c r="G11598" t="str">
        <f t="shared" si="772"/>
        <v>水</v>
      </c>
      <c r="I11598" t="str">
        <f t="shared" si="773"/>
        <v/>
      </c>
    </row>
    <row r="11599" spans="1:9">
      <c r="A11599" s="1">
        <v>48123</v>
      </c>
      <c r="B11599" s="6" t="s">
        <v>313</v>
      </c>
      <c r="C11599" s="7">
        <v>8</v>
      </c>
      <c r="D11599">
        <v>16</v>
      </c>
      <c r="E11599">
        <f t="shared" si="774"/>
        <v>0</v>
      </c>
      <c r="F11599" t="str">
        <f t="shared" si="775"/>
        <v>大安</v>
      </c>
      <c r="G11599" t="str">
        <f t="shared" si="772"/>
        <v>木</v>
      </c>
      <c r="I11599" t="str">
        <f t="shared" si="773"/>
        <v/>
      </c>
    </row>
    <row r="11600" spans="1:9">
      <c r="A11600" s="1">
        <v>48124</v>
      </c>
      <c r="B11600" s="6" t="s">
        <v>314</v>
      </c>
      <c r="C11600" s="7">
        <v>8</v>
      </c>
      <c r="D11600">
        <v>17</v>
      </c>
      <c r="E11600">
        <f t="shared" si="774"/>
        <v>1</v>
      </c>
      <c r="F11600" t="str">
        <f t="shared" si="775"/>
        <v>赤口</v>
      </c>
      <c r="G11600" t="str">
        <f t="shared" si="772"/>
        <v>金</v>
      </c>
      <c r="I11600" t="str">
        <f t="shared" si="773"/>
        <v/>
      </c>
    </row>
    <row r="11601" spans="1:9">
      <c r="A11601" s="1">
        <v>48125</v>
      </c>
      <c r="B11601" s="6" t="s">
        <v>315</v>
      </c>
      <c r="C11601" s="7">
        <v>8</v>
      </c>
      <c r="D11601">
        <v>18</v>
      </c>
      <c r="E11601">
        <f t="shared" si="774"/>
        <v>2</v>
      </c>
      <c r="F11601" t="str">
        <f t="shared" si="775"/>
        <v>先勝</v>
      </c>
      <c r="G11601" t="str">
        <f t="shared" si="772"/>
        <v>土</v>
      </c>
      <c r="I11601" t="str">
        <f t="shared" si="773"/>
        <v/>
      </c>
    </row>
    <row r="11602" spans="1:9">
      <c r="A11602" s="1">
        <v>48126</v>
      </c>
      <c r="B11602" s="6" t="s">
        <v>316</v>
      </c>
      <c r="C11602" s="7">
        <v>8</v>
      </c>
      <c r="D11602">
        <v>19</v>
      </c>
      <c r="E11602">
        <f t="shared" si="774"/>
        <v>3</v>
      </c>
      <c r="F11602" t="str">
        <f t="shared" si="775"/>
        <v>友引</v>
      </c>
      <c r="G11602" t="str">
        <f t="shared" si="772"/>
        <v>日</v>
      </c>
      <c r="I11602" t="str">
        <f t="shared" si="773"/>
        <v/>
      </c>
    </row>
    <row r="11603" spans="1:9">
      <c r="A11603" s="1">
        <v>48127</v>
      </c>
      <c r="B11603" s="6" t="s">
        <v>317</v>
      </c>
      <c r="C11603" s="7">
        <v>8</v>
      </c>
      <c r="D11603">
        <v>20</v>
      </c>
      <c r="E11603">
        <f t="shared" si="774"/>
        <v>4</v>
      </c>
      <c r="F11603" t="str">
        <f t="shared" si="775"/>
        <v>先負</v>
      </c>
      <c r="G11603" t="str">
        <f t="shared" si="772"/>
        <v>月</v>
      </c>
      <c r="I11603" t="str">
        <f t="shared" si="773"/>
        <v/>
      </c>
    </row>
    <row r="11604" spans="1:9">
      <c r="A11604" s="1">
        <v>48128</v>
      </c>
      <c r="B11604" s="6" t="s">
        <v>318</v>
      </c>
      <c r="C11604" s="7">
        <v>8</v>
      </c>
      <c r="D11604">
        <v>21</v>
      </c>
      <c r="E11604">
        <f t="shared" si="774"/>
        <v>5</v>
      </c>
      <c r="F11604" t="str">
        <f t="shared" si="775"/>
        <v>仏滅</v>
      </c>
      <c r="G11604" t="str">
        <f t="shared" si="772"/>
        <v>火</v>
      </c>
      <c r="I11604" t="str">
        <f t="shared" si="773"/>
        <v/>
      </c>
    </row>
    <row r="11605" spans="1:9">
      <c r="A11605" s="1">
        <v>48129</v>
      </c>
      <c r="B11605" s="6" t="s">
        <v>319</v>
      </c>
      <c r="C11605" s="7">
        <v>8</v>
      </c>
      <c r="D11605">
        <v>22</v>
      </c>
      <c r="E11605">
        <f t="shared" si="774"/>
        <v>0</v>
      </c>
      <c r="F11605" t="str">
        <f t="shared" si="775"/>
        <v>大安</v>
      </c>
      <c r="G11605" t="str">
        <f t="shared" si="772"/>
        <v>水</v>
      </c>
      <c r="I11605" t="str">
        <f t="shared" si="773"/>
        <v/>
      </c>
    </row>
    <row r="11606" spans="1:9">
      <c r="A11606" s="1">
        <v>48130</v>
      </c>
      <c r="B11606" s="6" t="s">
        <v>320</v>
      </c>
      <c r="C11606" s="7">
        <v>8</v>
      </c>
      <c r="D11606">
        <v>23</v>
      </c>
      <c r="E11606">
        <f t="shared" si="774"/>
        <v>1</v>
      </c>
      <c r="F11606" t="str">
        <f t="shared" si="775"/>
        <v>赤口</v>
      </c>
      <c r="G11606" t="str">
        <f t="shared" si="772"/>
        <v>木</v>
      </c>
      <c r="I11606" t="str">
        <f t="shared" si="773"/>
        <v/>
      </c>
    </row>
    <row r="11607" spans="1:9">
      <c r="A11607" s="1">
        <v>48131</v>
      </c>
      <c r="B11607" s="6" t="s">
        <v>321</v>
      </c>
      <c r="C11607" s="7">
        <v>8</v>
      </c>
      <c r="D11607">
        <v>24</v>
      </c>
      <c r="E11607">
        <f t="shared" si="774"/>
        <v>2</v>
      </c>
      <c r="F11607" t="str">
        <f t="shared" si="775"/>
        <v>先勝</v>
      </c>
      <c r="G11607" t="str">
        <f t="shared" si="772"/>
        <v>金</v>
      </c>
      <c r="I11607" t="str">
        <f t="shared" si="773"/>
        <v/>
      </c>
    </row>
    <row r="11608" spans="1:9">
      <c r="A11608" s="1">
        <v>48132</v>
      </c>
      <c r="B11608" s="6" t="s">
        <v>322</v>
      </c>
      <c r="C11608" s="7">
        <v>8</v>
      </c>
      <c r="D11608">
        <v>25</v>
      </c>
      <c r="E11608">
        <f t="shared" si="774"/>
        <v>3</v>
      </c>
      <c r="F11608" t="str">
        <f t="shared" si="775"/>
        <v>友引</v>
      </c>
      <c r="G11608" t="str">
        <f t="shared" si="772"/>
        <v>土</v>
      </c>
      <c r="I11608" t="str">
        <f t="shared" si="773"/>
        <v/>
      </c>
    </row>
    <row r="11609" spans="1:9">
      <c r="A11609" s="1">
        <v>48133</v>
      </c>
      <c r="B11609" s="6" t="s">
        <v>323</v>
      </c>
      <c r="C11609" s="7">
        <v>8</v>
      </c>
      <c r="D11609">
        <v>26</v>
      </c>
      <c r="E11609">
        <f t="shared" si="774"/>
        <v>4</v>
      </c>
      <c r="F11609" t="str">
        <f t="shared" si="775"/>
        <v>先負</v>
      </c>
      <c r="G11609" t="str">
        <f t="shared" si="772"/>
        <v>日</v>
      </c>
      <c r="I11609" t="str">
        <f t="shared" si="773"/>
        <v/>
      </c>
    </row>
    <row r="11610" spans="1:9">
      <c r="A11610" s="1">
        <v>48134</v>
      </c>
      <c r="B11610" s="6" t="s">
        <v>324</v>
      </c>
      <c r="C11610" s="7">
        <v>8</v>
      </c>
      <c r="D11610">
        <v>27</v>
      </c>
      <c r="E11610">
        <f t="shared" si="774"/>
        <v>5</v>
      </c>
      <c r="F11610" t="str">
        <f t="shared" si="775"/>
        <v>仏滅</v>
      </c>
      <c r="G11610" t="str">
        <f t="shared" si="772"/>
        <v>月</v>
      </c>
      <c r="I11610" t="str">
        <f t="shared" si="773"/>
        <v/>
      </c>
    </row>
    <row r="11611" spans="1:9">
      <c r="A11611" s="1">
        <v>48135</v>
      </c>
      <c r="B11611" s="6" t="s">
        <v>325</v>
      </c>
      <c r="C11611" s="7">
        <v>8</v>
      </c>
      <c r="D11611">
        <v>28</v>
      </c>
      <c r="E11611">
        <f t="shared" si="774"/>
        <v>0</v>
      </c>
      <c r="F11611" t="str">
        <f t="shared" si="775"/>
        <v>大安</v>
      </c>
      <c r="G11611" t="str">
        <f t="shared" si="772"/>
        <v>火</v>
      </c>
      <c r="I11611" t="str">
        <f t="shared" si="773"/>
        <v/>
      </c>
    </row>
    <row r="11612" spans="1:9">
      <c r="A11612" s="1">
        <v>48136</v>
      </c>
      <c r="B11612" s="6" t="s">
        <v>326</v>
      </c>
      <c r="C11612" s="7">
        <v>8</v>
      </c>
      <c r="D11612">
        <v>29</v>
      </c>
      <c r="E11612">
        <f t="shared" si="774"/>
        <v>1</v>
      </c>
      <c r="F11612" t="str">
        <f t="shared" si="775"/>
        <v>赤口</v>
      </c>
      <c r="G11612" t="str">
        <f t="shared" si="772"/>
        <v>水</v>
      </c>
      <c r="I11612" t="str">
        <f t="shared" si="773"/>
        <v/>
      </c>
    </row>
    <row r="11613" spans="1:9">
      <c r="A11613" s="1">
        <v>48137</v>
      </c>
      <c r="B11613" s="6" t="s">
        <v>583</v>
      </c>
      <c r="C11613" s="7">
        <v>9</v>
      </c>
      <c r="D11613">
        <v>1</v>
      </c>
      <c r="E11613">
        <f t="shared" si="774"/>
        <v>4</v>
      </c>
      <c r="F11613" t="str">
        <f t="shared" si="775"/>
        <v>先負</v>
      </c>
      <c r="G11613" t="str">
        <f t="shared" si="772"/>
        <v>木</v>
      </c>
      <c r="I11613" t="str">
        <f t="shared" si="773"/>
        <v/>
      </c>
    </row>
    <row r="11614" spans="1:9">
      <c r="A11614" s="1">
        <v>48138</v>
      </c>
      <c r="B11614" s="6" t="s">
        <v>329</v>
      </c>
      <c r="C11614" s="7">
        <v>9</v>
      </c>
      <c r="D11614">
        <v>2</v>
      </c>
      <c r="E11614">
        <f t="shared" si="774"/>
        <v>5</v>
      </c>
      <c r="F11614" t="str">
        <f t="shared" si="775"/>
        <v>仏滅</v>
      </c>
      <c r="G11614" t="str">
        <f t="shared" si="772"/>
        <v>金</v>
      </c>
      <c r="I11614" t="str">
        <f t="shared" si="773"/>
        <v/>
      </c>
    </row>
    <row r="11615" spans="1:9">
      <c r="A11615" s="1">
        <v>48139</v>
      </c>
      <c r="B11615" s="6" t="s">
        <v>330</v>
      </c>
      <c r="C11615" s="7">
        <v>9</v>
      </c>
      <c r="D11615">
        <v>3</v>
      </c>
      <c r="E11615">
        <f t="shared" si="774"/>
        <v>0</v>
      </c>
      <c r="F11615" t="str">
        <f t="shared" si="775"/>
        <v>大安</v>
      </c>
      <c r="G11615" t="str">
        <f t="shared" si="772"/>
        <v>土</v>
      </c>
      <c r="I11615" t="str">
        <f t="shared" si="773"/>
        <v/>
      </c>
    </row>
    <row r="11616" spans="1:9">
      <c r="A11616" s="1">
        <v>48140</v>
      </c>
      <c r="B11616" s="6" t="s">
        <v>331</v>
      </c>
      <c r="C11616" s="7">
        <v>9</v>
      </c>
      <c r="D11616">
        <v>4</v>
      </c>
      <c r="E11616">
        <f t="shared" si="774"/>
        <v>1</v>
      </c>
      <c r="F11616" t="str">
        <f t="shared" si="775"/>
        <v>赤口</v>
      </c>
      <c r="G11616" t="str">
        <f t="shared" si="772"/>
        <v>日</v>
      </c>
      <c r="I11616" t="str">
        <f t="shared" si="773"/>
        <v/>
      </c>
    </row>
    <row r="11617" spans="1:9">
      <c r="A11617" s="1">
        <v>48141</v>
      </c>
      <c r="B11617" s="6" t="s">
        <v>332</v>
      </c>
      <c r="C11617" s="7">
        <v>9</v>
      </c>
      <c r="D11617">
        <v>5</v>
      </c>
      <c r="E11617">
        <f t="shared" si="774"/>
        <v>2</v>
      </c>
      <c r="F11617" t="str">
        <f t="shared" si="775"/>
        <v>先勝</v>
      </c>
      <c r="G11617" t="str">
        <f t="shared" si="772"/>
        <v>月</v>
      </c>
      <c r="I11617" t="str">
        <f t="shared" si="773"/>
        <v/>
      </c>
    </row>
    <row r="11618" spans="1:9">
      <c r="A11618" s="1">
        <v>48142</v>
      </c>
      <c r="B11618" s="6" t="s">
        <v>333</v>
      </c>
      <c r="C11618" s="7">
        <v>9</v>
      </c>
      <c r="D11618">
        <v>6</v>
      </c>
      <c r="E11618">
        <f t="shared" si="774"/>
        <v>3</v>
      </c>
      <c r="F11618" t="str">
        <f t="shared" si="775"/>
        <v>友引</v>
      </c>
      <c r="G11618" t="str">
        <f t="shared" si="772"/>
        <v>火</v>
      </c>
      <c r="I11618" t="str">
        <f t="shared" si="773"/>
        <v/>
      </c>
    </row>
    <row r="11619" spans="1:9">
      <c r="A11619" s="1">
        <v>48143</v>
      </c>
      <c r="B11619" s="6" t="s">
        <v>334</v>
      </c>
      <c r="C11619" s="7">
        <v>9</v>
      </c>
      <c r="D11619">
        <v>7</v>
      </c>
      <c r="E11619">
        <f t="shared" si="774"/>
        <v>4</v>
      </c>
      <c r="F11619" t="str">
        <f t="shared" si="775"/>
        <v>先負</v>
      </c>
      <c r="G11619" t="str">
        <f t="shared" si="772"/>
        <v>水</v>
      </c>
      <c r="I11619" t="str">
        <f t="shared" si="773"/>
        <v/>
      </c>
    </row>
    <row r="11620" spans="1:9">
      <c r="A11620" s="1">
        <v>48144</v>
      </c>
      <c r="B11620" s="6" t="s">
        <v>335</v>
      </c>
      <c r="C11620" s="7">
        <v>9</v>
      </c>
      <c r="D11620">
        <v>8</v>
      </c>
      <c r="E11620">
        <f t="shared" si="774"/>
        <v>5</v>
      </c>
      <c r="F11620" t="str">
        <f t="shared" si="775"/>
        <v>仏滅</v>
      </c>
      <c r="G11620" t="str">
        <f t="shared" si="772"/>
        <v>木</v>
      </c>
      <c r="I11620" t="str">
        <f t="shared" si="773"/>
        <v/>
      </c>
    </row>
    <row r="11621" spans="1:9">
      <c r="A11621" s="1">
        <v>48145</v>
      </c>
      <c r="B11621" s="6" t="s">
        <v>336</v>
      </c>
      <c r="C11621" s="7">
        <v>9</v>
      </c>
      <c r="D11621">
        <v>9</v>
      </c>
      <c r="E11621">
        <f t="shared" si="774"/>
        <v>0</v>
      </c>
      <c r="F11621" t="str">
        <f t="shared" si="775"/>
        <v>大安</v>
      </c>
      <c r="G11621" t="str">
        <f t="shared" si="772"/>
        <v>金</v>
      </c>
      <c r="I11621" t="str">
        <f t="shared" si="773"/>
        <v/>
      </c>
    </row>
    <row r="11622" spans="1:9">
      <c r="A11622" s="1">
        <v>48146</v>
      </c>
      <c r="B11622" s="6" t="s">
        <v>337</v>
      </c>
      <c r="C11622" s="7">
        <v>9</v>
      </c>
      <c r="D11622">
        <v>10</v>
      </c>
      <c r="E11622">
        <f t="shared" si="774"/>
        <v>1</v>
      </c>
      <c r="F11622" t="str">
        <f t="shared" si="775"/>
        <v>赤口</v>
      </c>
      <c r="G11622" t="str">
        <f t="shared" si="772"/>
        <v>土</v>
      </c>
      <c r="I11622" t="str">
        <f t="shared" si="773"/>
        <v/>
      </c>
    </row>
    <row r="11623" spans="1:9">
      <c r="A11623" s="1">
        <v>48147</v>
      </c>
      <c r="B11623" s="6" t="s">
        <v>338</v>
      </c>
      <c r="C11623" s="7">
        <v>9</v>
      </c>
      <c r="D11623">
        <v>11</v>
      </c>
      <c r="E11623">
        <f t="shared" si="774"/>
        <v>2</v>
      </c>
      <c r="F11623" t="str">
        <f t="shared" si="775"/>
        <v>先勝</v>
      </c>
      <c r="G11623" t="str">
        <f t="shared" si="772"/>
        <v>日</v>
      </c>
      <c r="I11623" t="str">
        <f t="shared" si="773"/>
        <v/>
      </c>
    </row>
    <row r="11624" spans="1:9">
      <c r="A11624" s="1">
        <v>48148</v>
      </c>
      <c r="B11624" s="6" t="s">
        <v>339</v>
      </c>
      <c r="C11624" s="7">
        <v>9</v>
      </c>
      <c r="D11624">
        <v>12</v>
      </c>
      <c r="E11624">
        <f t="shared" si="774"/>
        <v>3</v>
      </c>
      <c r="F11624" t="str">
        <f t="shared" si="775"/>
        <v>友引</v>
      </c>
      <c r="G11624" t="str">
        <f t="shared" si="772"/>
        <v>月</v>
      </c>
      <c r="I11624" t="str">
        <f t="shared" si="773"/>
        <v/>
      </c>
    </row>
    <row r="11625" spans="1:9">
      <c r="A11625" s="1">
        <v>48149</v>
      </c>
      <c r="B11625" s="6" t="s">
        <v>340</v>
      </c>
      <c r="C11625" s="7">
        <v>9</v>
      </c>
      <c r="D11625">
        <v>13</v>
      </c>
      <c r="E11625">
        <f t="shared" si="774"/>
        <v>4</v>
      </c>
      <c r="F11625" t="str">
        <f t="shared" si="775"/>
        <v>先負</v>
      </c>
      <c r="G11625" t="str">
        <f t="shared" si="772"/>
        <v>火</v>
      </c>
      <c r="I11625" t="str">
        <f t="shared" si="773"/>
        <v/>
      </c>
    </row>
    <row r="11626" spans="1:9">
      <c r="A11626" s="1">
        <v>48150</v>
      </c>
      <c r="B11626" s="6" t="s">
        <v>341</v>
      </c>
      <c r="C11626" s="7">
        <v>9</v>
      </c>
      <c r="D11626">
        <v>14</v>
      </c>
      <c r="E11626">
        <f t="shared" si="774"/>
        <v>5</v>
      </c>
      <c r="F11626" t="str">
        <f t="shared" si="775"/>
        <v>仏滅</v>
      </c>
      <c r="G11626" t="str">
        <f t="shared" si="772"/>
        <v>水</v>
      </c>
      <c r="I11626" t="str">
        <f t="shared" si="773"/>
        <v/>
      </c>
    </row>
    <row r="11627" spans="1:9">
      <c r="A11627" s="1">
        <v>48151</v>
      </c>
      <c r="B11627" s="6" t="s">
        <v>342</v>
      </c>
      <c r="C11627" s="7">
        <v>9</v>
      </c>
      <c r="D11627">
        <v>15</v>
      </c>
      <c r="E11627">
        <f t="shared" si="774"/>
        <v>0</v>
      </c>
      <c r="F11627" t="str">
        <f t="shared" si="775"/>
        <v>大安</v>
      </c>
      <c r="G11627" t="str">
        <f t="shared" si="772"/>
        <v>木</v>
      </c>
      <c r="I11627" t="str">
        <f t="shared" si="773"/>
        <v/>
      </c>
    </row>
    <row r="11628" spans="1:9">
      <c r="A11628" s="1">
        <v>48152</v>
      </c>
      <c r="B11628" s="6" t="s">
        <v>343</v>
      </c>
      <c r="C11628" s="7">
        <v>9</v>
      </c>
      <c r="D11628">
        <v>16</v>
      </c>
      <c r="E11628">
        <f t="shared" si="774"/>
        <v>1</v>
      </c>
      <c r="F11628" t="str">
        <f t="shared" si="775"/>
        <v>赤口</v>
      </c>
      <c r="G11628" t="str">
        <f t="shared" si="772"/>
        <v>金</v>
      </c>
      <c r="I11628" t="str">
        <f t="shared" si="773"/>
        <v/>
      </c>
    </row>
    <row r="11629" spans="1:9">
      <c r="A11629" s="1">
        <v>48153</v>
      </c>
      <c r="B11629" s="6" t="s">
        <v>344</v>
      </c>
      <c r="C11629" s="7">
        <v>9</v>
      </c>
      <c r="D11629">
        <v>17</v>
      </c>
      <c r="E11629">
        <f t="shared" si="774"/>
        <v>2</v>
      </c>
      <c r="F11629" t="str">
        <f t="shared" si="775"/>
        <v>先勝</v>
      </c>
      <c r="G11629" t="str">
        <f t="shared" si="772"/>
        <v>土</v>
      </c>
      <c r="I11629" t="str">
        <f t="shared" si="773"/>
        <v/>
      </c>
    </row>
    <row r="11630" spans="1:9">
      <c r="A11630" s="1">
        <v>48154</v>
      </c>
      <c r="B11630" s="6" t="s">
        <v>345</v>
      </c>
      <c r="C11630" s="7">
        <v>9</v>
      </c>
      <c r="D11630">
        <v>18</v>
      </c>
      <c r="E11630">
        <f t="shared" si="774"/>
        <v>3</v>
      </c>
      <c r="F11630" t="str">
        <f t="shared" si="775"/>
        <v>友引</v>
      </c>
      <c r="G11630" t="str">
        <f t="shared" si="772"/>
        <v>日</v>
      </c>
      <c r="I11630" t="str">
        <f t="shared" si="773"/>
        <v/>
      </c>
    </row>
    <row r="11631" spans="1:9">
      <c r="A11631" s="1">
        <v>48155</v>
      </c>
      <c r="B11631" s="6" t="s">
        <v>346</v>
      </c>
      <c r="C11631" s="7">
        <v>9</v>
      </c>
      <c r="D11631">
        <v>19</v>
      </c>
      <c r="E11631">
        <f t="shared" si="774"/>
        <v>4</v>
      </c>
      <c r="F11631" t="str">
        <f t="shared" si="775"/>
        <v>先負</v>
      </c>
      <c r="G11631" t="str">
        <f t="shared" si="772"/>
        <v>月</v>
      </c>
      <c r="I11631" t="str">
        <f t="shared" si="773"/>
        <v/>
      </c>
    </row>
    <row r="11632" spans="1:9">
      <c r="A11632" s="1">
        <v>48156</v>
      </c>
      <c r="B11632" s="6" t="s">
        <v>347</v>
      </c>
      <c r="C11632" s="7">
        <v>9</v>
      </c>
      <c r="D11632">
        <v>20</v>
      </c>
      <c r="E11632">
        <f t="shared" si="774"/>
        <v>5</v>
      </c>
      <c r="F11632" t="str">
        <f t="shared" si="775"/>
        <v>仏滅</v>
      </c>
      <c r="G11632" t="str">
        <f t="shared" si="772"/>
        <v>火</v>
      </c>
      <c r="I11632" t="str">
        <f t="shared" si="773"/>
        <v/>
      </c>
    </row>
    <row r="11633" spans="1:9">
      <c r="A11633" s="1">
        <v>48157</v>
      </c>
      <c r="B11633" s="6" t="s">
        <v>348</v>
      </c>
      <c r="C11633" s="7">
        <v>9</v>
      </c>
      <c r="D11633">
        <v>21</v>
      </c>
      <c r="E11633">
        <f t="shared" si="774"/>
        <v>0</v>
      </c>
      <c r="F11633" t="str">
        <f t="shared" si="775"/>
        <v>大安</v>
      </c>
      <c r="G11633" t="str">
        <f t="shared" si="772"/>
        <v>水</v>
      </c>
      <c r="I11633" t="str">
        <f t="shared" si="773"/>
        <v/>
      </c>
    </row>
    <row r="11634" spans="1:9">
      <c r="A11634" s="1">
        <v>48158</v>
      </c>
      <c r="B11634" s="6" t="s">
        <v>349</v>
      </c>
      <c r="C11634" s="7">
        <v>9</v>
      </c>
      <c r="D11634">
        <v>22</v>
      </c>
      <c r="E11634">
        <f t="shared" si="774"/>
        <v>1</v>
      </c>
      <c r="F11634" t="str">
        <f t="shared" si="775"/>
        <v>赤口</v>
      </c>
      <c r="G11634" t="str">
        <f t="shared" si="772"/>
        <v>木</v>
      </c>
      <c r="I11634" t="str">
        <f t="shared" si="773"/>
        <v/>
      </c>
    </row>
    <row r="11635" spans="1:9">
      <c r="A11635" s="1">
        <v>48159</v>
      </c>
      <c r="B11635" s="6" t="s">
        <v>350</v>
      </c>
      <c r="C11635" s="7">
        <v>9</v>
      </c>
      <c r="D11635">
        <v>23</v>
      </c>
      <c r="E11635">
        <f t="shared" si="774"/>
        <v>2</v>
      </c>
      <c r="F11635" t="str">
        <f t="shared" si="775"/>
        <v>先勝</v>
      </c>
      <c r="G11635" t="str">
        <f t="shared" si="772"/>
        <v>金</v>
      </c>
      <c r="I11635" t="str">
        <f t="shared" si="773"/>
        <v/>
      </c>
    </row>
    <row r="11636" spans="1:9">
      <c r="A11636" s="1">
        <v>48160</v>
      </c>
      <c r="B11636" s="6" t="s">
        <v>351</v>
      </c>
      <c r="C11636" s="7">
        <v>9</v>
      </c>
      <c r="D11636">
        <v>24</v>
      </c>
      <c r="E11636">
        <f t="shared" si="774"/>
        <v>3</v>
      </c>
      <c r="F11636" t="str">
        <f t="shared" si="775"/>
        <v>友引</v>
      </c>
      <c r="G11636" t="str">
        <f t="shared" si="772"/>
        <v>土</v>
      </c>
      <c r="I11636" t="str">
        <f t="shared" si="773"/>
        <v/>
      </c>
    </row>
    <row r="11637" spans="1:9">
      <c r="A11637" s="1">
        <v>48161</v>
      </c>
      <c r="B11637" s="6" t="s">
        <v>352</v>
      </c>
      <c r="C11637" s="7">
        <v>9</v>
      </c>
      <c r="D11637">
        <v>25</v>
      </c>
      <c r="E11637">
        <f t="shared" si="774"/>
        <v>4</v>
      </c>
      <c r="F11637" t="str">
        <f t="shared" si="775"/>
        <v>先負</v>
      </c>
      <c r="G11637" t="str">
        <f t="shared" si="772"/>
        <v>日</v>
      </c>
      <c r="I11637" t="str">
        <f t="shared" si="773"/>
        <v/>
      </c>
    </row>
    <row r="11638" spans="1:9">
      <c r="A11638" s="1">
        <v>48162</v>
      </c>
      <c r="B11638" s="6" t="s">
        <v>353</v>
      </c>
      <c r="C11638" s="7">
        <v>9</v>
      </c>
      <c r="D11638">
        <v>26</v>
      </c>
      <c r="E11638">
        <f t="shared" si="774"/>
        <v>5</v>
      </c>
      <c r="F11638" t="str">
        <f t="shared" si="775"/>
        <v>仏滅</v>
      </c>
      <c r="G11638" t="str">
        <f t="shared" si="772"/>
        <v>月</v>
      </c>
      <c r="I11638" t="str">
        <f t="shared" si="773"/>
        <v/>
      </c>
    </row>
    <row r="11639" spans="1:9">
      <c r="A11639" s="1">
        <v>48163</v>
      </c>
      <c r="B11639" s="6" t="s">
        <v>354</v>
      </c>
      <c r="C11639" s="7">
        <v>9</v>
      </c>
      <c r="D11639">
        <v>27</v>
      </c>
      <c r="E11639">
        <f t="shared" si="774"/>
        <v>0</v>
      </c>
      <c r="F11639" t="str">
        <f t="shared" si="775"/>
        <v>大安</v>
      </c>
      <c r="G11639" t="str">
        <f t="shared" si="772"/>
        <v>火</v>
      </c>
      <c r="I11639" t="str">
        <f t="shared" si="773"/>
        <v/>
      </c>
    </row>
    <row r="11640" spans="1:9">
      <c r="A11640" s="1">
        <v>48164</v>
      </c>
      <c r="B11640" s="6" t="s">
        <v>355</v>
      </c>
      <c r="C11640" s="7">
        <v>9</v>
      </c>
      <c r="D11640">
        <v>28</v>
      </c>
      <c r="E11640">
        <f t="shared" si="774"/>
        <v>1</v>
      </c>
      <c r="F11640" t="str">
        <f t="shared" si="775"/>
        <v>赤口</v>
      </c>
      <c r="G11640" t="str">
        <f t="shared" si="772"/>
        <v>水</v>
      </c>
      <c r="I11640" t="str">
        <f t="shared" si="773"/>
        <v/>
      </c>
    </row>
    <row r="11641" spans="1:9">
      <c r="A11641" s="1">
        <v>48165</v>
      </c>
      <c r="B11641" s="6" t="s">
        <v>356</v>
      </c>
      <c r="C11641" s="7">
        <v>9</v>
      </c>
      <c r="D11641">
        <v>29</v>
      </c>
      <c r="E11641">
        <f t="shared" si="774"/>
        <v>2</v>
      </c>
      <c r="F11641" t="str">
        <f t="shared" si="775"/>
        <v>先勝</v>
      </c>
      <c r="G11641" t="str">
        <f t="shared" si="772"/>
        <v>木</v>
      </c>
      <c r="I11641" t="str">
        <f t="shared" si="773"/>
        <v/>
      </c>
    </row>
    <row r="11642" spans="1:9">
      <c r="A11642" s="1">
        <v>48166</v>
      </c>
      <c r="B11642" s="6" t="s">
        <v>434</v>
      </c>
      <c r="C11642" s="7">
        <v>9</v>
      </c>
      <c r="D11642">
        <v>30</v>
      </c>
      <c r="E11642">
        <f t="shared" si="774"/>
        <v>3</v>
      </c>
      <c r="F11642" t="str">
        <f t="shared" si="775"/>
        <v>友引</v>
      </c>
      <c r="G11642" t="str">
        <f t="shared" si="772"/>
        <v>金</v>
      </c>
      <c r="I11642" t="str">
        <f t="shared" si="773"/>
        <v/>
      </c>
    </row>
    <row r="11643" spans="1:9">
      <c r="A11643" s="1">
        <v>48167</v>
      </c>
      <c r="B11643" s="6" t="s">
        <v>625</v>
      </c>
      <c r="C11643" s="7">
        <v>10</v>
      </c>
      <c r="D11643">
        <v>1</v>
      </c>
      <c r="E11643">
        <f t="shared" si="774"/>
        <v>5</v>
      </c>
      <c r="F11643" t="str">
        <f t="shared" si="775"/>
        <v>仏滅</v>
      </c>
      <c r="G11643" t="str">
        <f t="shared" si="772"/>
        <v>土</v>
      </c>
      <c r="I11643" t="str">
        <f t="shared" si="773"/>
        <v/>
      </c>
    </row>
    <row r="11644" spans="1:9">
      <c r="A11644" s="1">
        <v>48168</v>
      </c>
      <c r="B11644" s="6" t="s">
        <v>358</v>
      </c>
      <c r="C11644" s="7">
        <v>10</v>
      </c>
      <c r="D11644">
        <v>2</v>
      </c>
      <c r="E11644">
        <f t="shared" si="774"/>
        <v>0</v>
      </c>
      <c r="F11644" t="str">
        <f t="shared" si="775"/>
        <v>大安</v>
      </c>
      <c r="G11644" t="str">
        <f t="shared" si="772"/>
        <v>日</v>
      </c>
      <c r="I11644" t="str">
        <f t="shared" si="773"/>
        <v/>
      </c>
    </row>
    <row r="11645" spans="1:9">
      <c r="A11645" s="1">
        <v>48169</v>
      </c>
      <c r="B11645" s="6" t="s">
        <v>359</v>
      </c>
      <c r="C11645" s="7">
        <v>10</v>
      </c>
      <c r="D11645">
        <v>3</v>
      </c>
      <c r="E11645">
        <f t="shared" si="774"/>
        <v>1</v>
      </c>
      <c r="F11645" t="str">
        <f t="shared" si="775"/>
        <v>赤口</v>
      </c>
      <c r="G11645" t="str">
        <f t="shared" si="772"/>
        <v>月</v>
      </c>
      <c r="I11645" t="str">
        <f t="shared" si="773"/>
        <v/>
      </c>
    </row>
    <row r="11646" spans="1:9">
      <c r="A11646" s="1">
        <v>48170</v>
      </c>
      <c r="B11646" s="6" t="s">
        <v>360</v>
      </c>
      <c r="C11646" s="7">
        <v>10</v>
      </c>
      <c r="D11646">
        <v>4</v>
      </c>
      <c r="E11646">
        <f t="shared" si="774"/>
        <v>2</v>
      </c>
      <c r="F11646" t="str">
        <f t="shared" si="775"/>
        <v>先勝</v>
      </c>
      <c r="G11646" t="str">
        <f t="shared" si="772"/>
        <v>火</v>
      </c>
      <c r="I11646" t="str">
        <f t="shared" si="773"/>
        <v/>
      </c>
    </row>
    <row r="11647" spans="1:9">
      <c r="A11647" s="1">
        <v>48171</v>
      </c>
      <c r="B11647" s="6" t="s">
        <v>361</v>
      </c>
      <c r="C11647" s="7">
        <v>10</v>
      </c>
      <c r="D11647">
        <v>5</v>
      </c>
      <c r="E11647">
        <f t="shared" si="774"/>
        <v>3</v>
      </c>
      <c r="F11647" t="str">
        <f t="shared" si="775"/>
        <v>友引</v>
      </c>
      <c r="G11647" t="str">
        <f t="shared" si="772"/>
        <v>水</v>
      </c>
      <c r="I11647" t="str">
        <f t="shared" si="773"/>
        <v/>
      </c>
    </row>
    <row r="11648" spans="1:9">
      <c r="A11648" s="1">
        <v>48172</v>
      </c>
      <c r="B11648" s="6" t="s">
        <v>362</v>
      </c>
      <c r="C11648" s="7">
        <v>10</v>
      </c>
      <c r="D11648">
        <v>6</v>
      </c>
      <c r="E11648">
        <f t="shared" si="774"/>
        <v>4</v>
      </c>
      <c r="F11648" t="str">
        <f t="shared" si="775"/>
        <v>先負</v>
      </c>
      <c r="G11648" t="str">
        <f t="shared" si="772"/>
        <v>木</v>
      </c>
      <c r="I11648" t="str">
        <f t="shared" si="773"/>
        <v/>
      </c>
    </row>
    <row r="11649" spans="1:9">
      <c r="A11649" s="1">
        <v>48173</v>
      </c>
      <c r="B11649" s="6" t="s">
        <v>363</v>
      </c>
      <c r="C11649" s="7">
        <v>10</v>
      </c>
      <c r="D11649">
        <v>7</v>
      </c>
      <c r="E11649">
        <f t="shared" si="774"/>
        <v>5</v>
      </c>
      <c r="F11649" t="str">
        <f t="shared" si="775"/>
        <v>仏滅</v>
      </c>
      <c r="G11649" t="str">
        <f t="shared" si="772"/>
        <v>金</v>
      </c>
      <c r="I11649" t="str">
        <f t="shared" si="773"/>
        <v/>
      </c>
    </row>
    <row r="11650" spans="1:9">
      <c r="A11650" s="1">
        <v>48174</v>
      </c>
      <c r="B11650" s="6" t="s">
        <v>364</v>
      </c>
      <c r="C11650" s="7">
        <v>10</v>
      </c>
      <c r="D11650">
        <v>8</v>
      </c>
      <c r="E11650">
        <f t="shared" si="774"/>
        <v>0</v>
      </c>
      <c r="F11650" t="str">
        <f t="shared" si="775"/>
        <v>大安</v>
      </c>
      <c r="G11650" t="str">
        <f t="shared" si="772"/>
        <v>土</v>
      </c>
      <c r="I11650" t="str">
        <f t="shared" si="773"/>
        <v/>
      </c>
    </row>
    <row r="11651" spans="1:9">
      <c r="A11651" s="1">
        <v>48175</v>
      </c>
      <c r="B11651" s="6" t="s">
        <v>365</v>
      </c>
      <c r="C11651" s="7">
        <v>10</v>
      </c>
      <c r="D11651">
        <v>9</v>
      </c>
      <c r="E11651">
        <f t="shared" si="774"/>
        <v>1</v>
      </c>
      <c r="F11651" t="str">
        <f t="shared" si="775"/>
        <v>赤口</v>
      </c>
      <c r="G11651" t="str">
        <f t="shared" ref="G11651:G11714" si="776">TEXT(A11651,"aaa")</f>
        <v>日</v>
      </c>
      <c r="I11651" t="str">
        <f t="shared" ref="I11651:I11714" si="777">IF(ISERROR(VLOOKUP(H11651,$K$29:$L$39,2,FALSE)),"",VLOOKUP(H11651,$K$29:$L$39,2,FALSE))</f>
        <v/>
      </c>
    </row>
    <row r="11652" spans="1:9">
      <c r="A11652" s="1">
        <v>48176</v>
      </c>
      <c r="B11652" s="6" t="s">
        <v>366</v>
      </c>
      <c r="C11652" s="7">
        <v>10</v>
      </c>
      <c r="D11652">
        <v>10</v>
      </c>
      <c r="E11652">
        <f t="shared" si="774"/>
        <v>2</v>
      </c>
      <c r="F11652" t="str">
        <f t="shared" si="775"/>
        <v>先勝</v>
      </c>
      <c r="G11652" t="str">
        <f t="shared" si="776"/>
        <v>月</v>
      </c>
      <c r="I11652" t="str">
        <f t="shared" si="777"/>
        <v/>
      </c>
    </row>
    <row r="11653" spans="1:9">
      <c r="A11653" s="1">
        <v>48177</v>
      </c>
      <c r="B11653" s="6" t="s">
        <v>367</v>
      </c>
      <c r="C11653" s="7">
        <v>10</v>
      </c>
      <c r="D11653">
        <v>11</v>
      </c>
      <c r="E11653">
        <f t="shared" si="774"/>
        <v>3</v>
      </c>
      <c r="F11653" t="str">
        <f t="shared" si="775"/>
        <v>友引</v>
      </c>
      <c r="G11653" t="str">
        <f t="shared" si="776"/>
        <v>火</v>
      </c>
      <c r="I11653" t="str">
        <f t="shared" si="777"/>
        <v/>
      </c>
    </row>
    <row r="11654" spans="1:9">
      <c r="A11654" s="1">
        <v>48178</v>
      </c>
      <c r="B11654" s="6" t="s">
        <v>368</v>
      </c>
      <c r="C11654" s="7">
        <v>10</v>
      </c>
      <c r="D11654">
        <v>12</v>
      </c>
      <c r="E11654">
        <f t="shared" si="774"/>
        <v>4</v>
      </c>
      <c r="F11654" t="str">
        <f t="shared" si="775"/>
        <v>先負</v>
      </c>
      <c r="G11654" t="str">
        <f t="shared" si="776"/>
        <v>水</v>
      </c>
      <c r="I11654" t="str">
        <f t="shared" si="777"/>
        <v/>
      </c>
    </row>
    <row r="11655" spans="1:9">
      <c r="A11655" s="1">
        <v>48179</v>
      </c>
      <c r="B11655" s="6" t="s">
        <v>369</v>
      </c>
      <c r="C11655" s="7">
        <v>10</v>
      </c>
      <c r="D11655">
        <v>13</v>
      </c>
      <c r="E11655">
        <f t="shared" si="774"/>
        <v>5</v>
      </c>
      <c r="F11655" t="str">
        <f t="shared" si="775"/>
        <v>仏滅</v>
      </c>
      <c r="G11655" t="str">
        <f t="shared" si="776"/>
        <v>木</v>
      </c>
      <c r="I11655" t="str">
        <f t="shared" si="777"/>
        <v/>
      </c>
    </row>
    <row r="11656" spans="1:9">
      <c r="A11656" s="1">
        <v>48180</v>
      </c>
      <c r="B11656" s="6" t="s">
        <v>370</v>
      </c>
      <c r="C11656" s="7">
        <v>10</v>
      </c>
      <c r="D11656">
        <v>14</v>
      </c>
      <c r="E11656">
        <f t="shared" si="774"/>
        <v>0</v>
      </c>
      <c r="F11656" t="str">
        <f t="shared" si="775"/>
        <v>大安</v>
      </c>
      <c r="G11656" t="str">
        <f t="shared" si="776"/>
        <v>金</v>
      </c>
      <c r="I11656" t="str">
        <f t="shared" si="777"/>
        <v/>
      </c>
    </row>
    <row r="11657" spans="1:9">
      <c r="A11657" s="1">
        <v>48181</v>
      </c>
      <c r="B11657" s="6" t="s">
        <v>371</v>
      </c>
      <c r="C11657" s="7">
        <v>10</v>
      </c>
      <c r="D11657">
        <v>15</v>
      </c>
      <c r="E11657">
        <f t="shared" si="774"/>
        <v>1</v>
      </c>
      <c r="F11657" t="str">
        <f t="shared" si="775"/>
        <v>赤口</v>
      </c>
      <c r="G11657" t="str">
        <f t="shared" si="776"/>
        <v>土</v>
      </c>
      <c r="I11657" t="str">
        <f t="shared" si="777"/>
        <v/>
      </c>
    </row>
    <row r="11658" spans="1:9">
      <c r="A11658" s="1">
        <v>48182</v>
      </c>
      <c r="B11658" s="6" t="s">
        <v>372</v>
      </c>
      <c r="C11658" s="7">
        <v>10</v>
      </c>
      <c r="D11658">
        <v>16</v>
      </c>
      <c r="E11658">
        <f t="shared" si="774"/>
        <v>2</v>
      </c>
      <c r="F11658" t="str">
        <f t="shared" si="775"/>
        <v>先勝</v>
      </c>
      <c r="G11658" t="str">
        <f t="shared" si="776"/>
        <v>日</v>
      </c>
      <c r="I11658" t="str">
        <f t="shared" si="777"/>
        <v/>
      </c>
    </row>
    <row r="11659" spans="1:9">
      <c r="A11659" s="1">
        <v>48183</v>
      </c>
      <c r="B11659" s="6" t="s">
        <v>373</v>
      </c>
      <c r="C11659" s="7">
        <v>10</v>
      </c>
      <c r="D11659">
        <v>17</v>
      </c>
      <c r="E11659">
        <f t="shared" si="774"/>
        <v>3</v>
      </c>
      <c r="F11659" t="str">
        <f t="shared" si="775"/>
        <v>友引</v>
      </c>
      <c r="G11659" t="str">
        <f t="shared" si="776"/>
        <v>月</v>
      </c>
      <c r="I11659" t="str">
        <f t="shared" si="777"/>
        <v/>
      </c>
    </row>
    <row r="11660" spans="1:9">
      <c r="A11660" s="1">
        <v>48184</v>
      </c>
      <c r="B11660" s="6" t="s">
        <v>374</v>
      </c>
      <c r="C11660" s="7">
        <v>10</v>
      </c>
      <c r="D11660">
        <v>18</v>
      </c>
      <c r="E11660">
        <f t="shared" ref="E11660:E11723" si="778">MOD(C11660+D11660,6)</f>
        <v>4</v>
      </c>
      <c r="F11660" t="str">
        <f t="shared" ref="F11660:F11723" si="779">VLOOKUP(E11660,$K$18:$L$23,2)</f>
        <v>先負</v>
      </c>
      <c r="G11660" t="str">
        <f t="shared" si="776"/>
        <v>火</v>
      </c>
      <c r="I11660" t="str">
        <f t="shared" si="777"/>
        <v/>
      </c>
    </row>
    <row r="11661" spans="1:9">
      <c r="A11661" s="1">
        <v>48185</v>
      </c>
      <c r="B11661" s="6" t="s">
        <v>375</v>
      </c>
      <c r="C11661" s="7">
        <v>10</v>
      </c>
      <c r="D11661">
        <v>19</v>
      </c>
      <c r="E11661">
        <f t="shared" si="778"/>
        <v>5</v>
      </c>
      <c r="F11661" t="str">
        <f t="shared" si="779"/>
        <v>仏滅</v>
      </c>
      <c r="G11661" t="str">
        <f t="shared" si="776"/>
        <v>水</v>
      </c>
      <c r="I11661" t="str">
        <f t="shared" si="777"/>
        <v/>
      </c>
    </row>
    <row r="11662" spans="1:9">
      <c r="A11662" s="1">
        <v>48186</v>
      </c>
      <c r="B11662" s="6" t="s">
        <v>376</v>
      </c>
      <c r="C11662" s="7">
        <v>10</v>
      </c>
      <c r="D11662">
        <v>20</v>
      </c>
      <c r="E11662">
        <f t="shared" si="778"/>
        <v>0</v>
      </c>
      <c r="F11662" t="str">
        <f t="shared" si="779"/>
        <v>大安</v>
      </c>
      <c r="G11662" t="str">
        <f t="shared" si="776"/>
        <v>木</v>
      </c>
      <c r="I11662" t="str">
        <f t="shared" si="777"/>
        <v/>
      </c>
    </row>
    <row r="11663" spans="1:9">
      <c r="A11663" s="1">
        <v>48187</v>
      </c>
      <c r="B11663" s="6" t="s">
        <v>377</v>
      </c>
      <c r="C11663" s="7">
        <v>10</v>
      </c>
      <c r="D11663">
        <v>21</v>
      </c>
      <c r="E11663">
        <f t="shared" si="778"/>
        <v>1</v>
      </c>
      <c r="F11663" t="str">
        <f t="shared" si="779"/>
        <v>赤口</v>
      </c>
      <c r="G11663" t="str">
        <f t="shared" si="776"/>
        <v>金</v>
      </c>
      <c r="I11663" t="str">
        <f t="shared" si="777"/>
        <v/>
      </c>
    </row>
    <row r="11664" spans="1:9">
      <c r="A11664" s="1">
        <v>48188</v>
      </c>
      <c r="B11664" s="6" t="s">
        <v>378</v>
      </c>
      <c r="C11664" s="7">
        <v>10</v>
      </c>
      <c r="D11664">
        <v>22</v>
      </c>
      <c r="E11664">
        <f t="shared" si="778"/>
        <v>2</v>
      </c>
      <c r="F11664" t="str">
        <f t="shared" si="779"/>
        <v>先勝</v>
      </c>
      <c r="G11664" t="str">
        <f t="shared" si="776"/>
        <v>土</v>
      </c>
      <c r="I11664" t="str">
        <f t="shared" si="777"/>
        <v/>
      </c>
    </row>
    <row r="11665" spans="1:9">
      <c r="A11665" s="1">
        <v>48189</v>
      </c>
      <c r="B11665" s="6" t="s">
        <v>379</v>
      </c>
      <c r="C11665" s="7">
        <v>10</v>
      </c>
      <c r="D11665">
        <v>23</v>
      </c>
      <c r="E11665">
        <f t="shared" si="778"/>
        <v>3</v>
      </c>
      <c r="F11665" t="str">
        <f t="shared" si="779"/>
        <v>友引</v>
      </c>
      <c r="G11665" t="str">
        <f t="shared" si="776"/>
        <v>日</v>
      </c>
      <c r="I11665" t="str">
        <f t="shared" si="777"/>
        <v/>
      </c>
    </row>
    <row r="11666" spans="1:9">
      <c r="A11666" s="1">
        <v>48190</v>
      </c>
      <c r="B11666" s="6" t="s">
        <v>380</v>
      </c>
      <c r="C11666" s="7">
        <v>10</v>
      </c>
      <c r="D11666">
        <v>24</v>
      </c>
      <c r="E11666">
        <f t="shared" si="778"/>
        <v>4</v>
      </c>
      <c r="F11666" t="str">
        <f t="shared" si="779"/>
        <v>先負</v>
      </c>
      <c r="G11666" t="str">
        <f t="shared" si="776"/>
        <v>月</v>
      </c>
      <c r="I11666" t="str">
        <f t="shared" si="777"/>
        <v/>
      </c>
    </row>
    <row r="11667" spans="1:9">
      <c r="A11667" s="1">
        <v>48191</v>
      </c>
      <c r="B11667" s="6" t="s">
        <v>381</v>
      </c>
      <c r="C11667" s="7">
        <v>10</v>
      </c>
      <c r="D11667">
        <v>25</v>
      </c>
      <c r="E11667">
        <f t="shared" si="778"/>
        <v>5</v>
      </c>
      <c r="F11667" t="str">
        <f t="shared" si="779"/>
        <v>仏滅</v>
      </c>
      <c r="G11667" t="str">
        <f t="shared" si="776"/>
        <v>火</v>
      </c>
      <c r="I11667" t="str">
        <f t="shared" si="777"/>
        <v/>
      </c>
    </row>
    <row r="11668" spans="1:9">
      <c r="A11668" s="1">
        <v>48192</v>
      </c>
      <c r="B11668" s="6" t="s">
        <v>382</v>
      </c>
      <c r="C11668" s="7">
        <v>10</v>
      </c>
      <c r="D11668">
        <v>26</v>
      </c>
      <c r="E11668">
        <f t="shared" si="778"/>
        <v>0</v>
      </c>
      <c r="F11668" t="str">
        <f t="shared" si="779"/>
        <v>大安</v>
      </c>
      <c r="G11668" t="str">
        <f t="shared" si="776"/>
        <v>水</v>
      </c>
      <c r="I11668" t="str">
        <f t="shared" si="777"/>
        <v/>
      </c>
    </row>
    <row r="11669" spans="1:9">
      <c r="A11669" s="1">
        <v>48193</v>
      </c>
      <c r="B11669" s="6" t="s">
        <v>383</v>
      </c>
      <c r="C11669" s="7">
        <v>10</v>
      </c>
      <c r="D11669">
        <v>27</v>
      </c>
      <c r="E11669">
        <f t="shared" si="778"/>
        <v>1</v>
      </c>
      <c r="F11669" t="str">
        <f t="shared" si="779"/>
        <v>赤口</v>
      </c>
      <c r="G11669" t="str">
        <f t="shared" si="776"/>
        <v>木</v>
      </c>
      <c r="I11669" t="str">
        <f t="shared" si="777"/>
        <v/>
      </c>
    </row>
    <row r="11670" spans="1:9">
      <c r="A11670" s="1">
        <v>48194</v>
      </c>
      <c r="B11670" s="6" t="s">
        <v>384</v>
      </c>
      <c r="C11670" s="7">
        <v>10</v>
      </c>
      <c r="D11670">
        <v>28</v>
      </c>
      <c r="E11670">
        <f t="shared" si="778"/>
        <v>2</v>
      </c>
      <c r="F11670" t="str">
        <f t="shared" si="779"/>
        <v>先勝</v>
      </c>
      <c r="G11670" t="str">
        <f t="shared" si="776"/>
        <v>金</v>
      </c>
      <c r="I11670" t="str">
        <f t="shared" si="777"/>
        <v/>
      </c>
    </row>
    <row r="11671" spans="1:9">
      <c r="A11671" s="1">
        <v>48195</v>
      </c>
      <c r="B11671" s="6" t="s">
        <v>385</v>
      </c>
      <c r="C11671" s="7">
        <v>10</v>
      </c>
      <c r="D11671">
        <v>29</v>
      </c>
      <c r="E11671">
        <f t="shared" si="778"/>
        <v>3</v>
      </c>
      <c r="F11671" t="str">
        <f t="shared" si="779"/>
        <v>友引</v>
      </c>
      <c r="G11671" t="str">
        <f t="shared" si="776"/>
        <v>土</v>
      </c>
      <c r="I11671" t="str">
        <f t="shared" si="777"/>
        <v/>
      </c>
    </row>
    <row r="11672" spans="1:9">
      <c r="A11672" s="1">
        <v>48196</v>
      </c>
      <c r="B11672" s="6" t="s">
        <v>588</v>
      </c>
      <c r="C11672" s="7">
        <v>11</v>
      </c>
      <c r="D11672">
        <v>1</v>
      </c>
      <c r="E11672">
        <f t="shared" si="778"/>
        <v>0</v>
      </c>
      <c r="F11672" t="str">
        <f t="shared" si="779"/>
        <v>大安</v>
      </c>
      <c r="G11672" t="str">
        <f t="shared" si="776"/>
        <v>日</v>
      </c>
      <c r="I11672" t="str">
        <f t="shared" si="777"/>
        <v/>
      </c>
    </row>
    <row r="11673" spans="1:9">
      <c r="A11673" s="1">
        <v>48197</v>
      </c>
      <c r="B11673" s="6" t="s">
        <v>388</v>
      </c>
      <c r="C11673" s="7">
        <v>11</v>
      </c>
      <c r="D11673">
        <v>2</v>
      </c>
      <c r="E11673">
        <f t="shared" si="778"/>
        <v>1</v>
      </c>
      <c r="F11673" t="str">
        <f t="shared" si="779"/>
        <v>赤口</v>
      </c>
      <c r="G11673" t="str">
        <f t="shared" si="776"/>
        <v>月</v>
      </c>
      <c r="I11673" t="str">
        <f t="shared" si="777"/>
        <v/>
      </c>
    </row>
    <row r="11674" spans="1:9">
      <c r="A11674" s="1">
        <v>48198</v>
      </c>
      <c r="B11674" s="6" t="s">
        <v>389</v>
      </c>
      <c r="C11674" s="7">
        <v>11</v>
      </c>
      <c r="D11674">
        <v>3</v>
      </c>
      <c r="E11674">
        <f t="shared" si="778"/>
        <v>2</v>
      </c>
      <c r="F11674" t="str">
        <f t="shared" si="779"/>
        <v>先勝</v>
      </c>
      <c r="G11674" t="str">
        <f t="shared" si="776"/>
        <v>火</v>
      </c>
      <c r="I11674" t="str">
        <f t="shared" si="777"/>
        <v/>
      </c>
    </row>
    <row r="11675" spans="1:9">
      <c r="A11675" s="1">
        <v>48199</v>
      </c>
      <c r="B11675" s="6" t="s">
        <v>390</v>
      </c>
      <c r="C11675" s="7">
        <v>11</v>
      </c>
      <c r="D11675">
        <v>4</v>
      </c>
      <c r="E11675">
        <f t="shared" si="778"/>
        <v>3</v>
      </c>
      <c r="F11675" t="str">
        <f t="shared" si="779"/>
        <v>友引</v>
      </c>
      <c r="G11675" t="str">
        <f t="shared" si="776"/>
        <v>水</v>
      </c>
      <c r="I11675" t="str">
        <f t="shared" si="777"/>
        <v/>
      </c>
    </row>
    <row r="11676" spans="1:9">
      <c r="A11676" s="1">
        <v>48200</v>
      </c>
      <c r="B11676" s="6" t="s">
        <v>391</v>
      </c>
      <c r="C11676" s="7">
        <v>11</v>
      </c>
      <c r="D11676">
        <v>5</v>
      </c>
      <c r="E11676">
        <f t="shared" si="778"/>
        <v>4</v>
      </c>
      <c r="F11676" t="str">
        <f t="shared" si="779"/>
        <v>先負</v>
      </c>
      <c r="G11676" t="str">
        <f t="shared" si="776"/>
        <v>木</v>
      </c>
      <c r="I11676" t="str">
        <f t="shared" si="777"/>
        <v/>
      </c>
    </row>
    <row r="11677" spans="1:9">
      <c r="A11677" s="1">
        <v>48201</v>
      </c>
      <c r="B11677" s="6" t="s">
        <v>392</v>
      </c>
      <c r="C11677" s="7">
        <v>11</v>
      </c>
      <c r="D11677">
        <v>6</v>
      </c>
      <c r="E11677">
        <f t="shared" si="778"/>
        <v>5</v>
      </c>
      <c r="F11677" t="str">
        <f t="shared" si="779"/>
        <v>仏滅</v>
      </c>
      <c r="G11677" t="str">
        <f t="shared" si="776"/>
        <v>金</v>
      </c>
      <c r="I11677" t="str">
        <f t="shared" si="777"/>
        <v/>
      </c>
    </row>
    <row r="11678" spans="1:9">
      <c r="A11678" s="1">
        <v>48202</v>
      </c>
      <c r="B11678" s="6" t="s">
        <v>393</v>
      </c>
      <c r="C11678" s="7">
        <v>11</v>
      </c>
      <c r="D11678">
        <v>7</v>
      </c>
      <c r="E11678">
        <f t="shared" si="778"/>
        <v>0</v>
      </c>
      <c r="F11678" t="str">
        <f t="shared" si="779"/>
        <v>大安</v>
      </c>
      <c r="G11678" t="str">
        <f t="shared" si="776"/>
        <v>土</v>
      </c>
      <c r="I11678" t="str">
        <f t="shared" si="777"/>
        <v/>
      </c>
    </row>
    <row r="11679" spans="1:9">
      <c r="A11679" s="1">
        <v>48203</v>
      </c>
      <c r="B11679" s="6" t="s">
        <v>394</v>
      </c>
      <c r="C11679" s="7">
        <v>11</v>
      </c>
      <c r="D11679">
        <v>8</v>
      </c>
      <c r="E11679">
        <f t="shared" si="778"/>
        <v>1</v>
      </c>
      <c r="F11679" t="str">
        <f t="shared" si="779"/>
        <v>赤口</v>
      </c>
      <c r="G11679" t="str">
        <f t="shared" si="776"/>
        <v>日</v>
      </c>
      <c r="I11679" t="str">
        <f t="shared" si="777"/>
        <v/>
      </c>
    </row>
    <row r="11680" spans="1:9">
      <c r="A11680" s="1">
        <v>48204</v>
      </c>
      <c r="B11680" s="6" t="s">
        <v>395</v>
      </c>
      <c r="C11680" s="7">
        <v>11</v>
      </c>
      <c r="D11680">
        <v>9</v>
      </c>
      <c r="E11680">
        <f t="shared" si="778"/>
        <v>2</v>
      </c>
      <c r="F11680" t="str">
        <f t="shared" si="779"/>
        <v>先勝</v>
      </c>
      <c r="G11680" t="str">
        <f t="shared" si="776"/>
        <v>月</v>
      </c>
      <c r="I11680" t="str">
        <f t="shared" si="777"/>
        <v/>
      </c>
    </row>
    <row r="11681" spans="1:9">
      <c r="A11681" s="1">
        <v>48205</v>
      </c>
      <c r="B11681" s="6" t="s">
        <v>396</v>
      </c>
      <c r="C11681" s="7">
        <v>11</v>
      </c>
      <c r="D11681">
        <v>10</v>
      </c>
      <c r="E11681">
        <f t="shared" si="778"/>
        <v>3</v>
      </c>
      <c r="F11681" t="str">
        <f t="shared" si="779"/>
        <v>友引</v>
      </c>
      <c r="G11681" t="str">
        <f t="shared" si="776"/>
        <v>火</v>
      </c>
      <c r="I11681" t="str">
        <f t="shared" si="777"/>
        <v/>
      </c>
    </row>
    <row r="11682" spans="1:9">
      <c r="A11682" s="1">
        <v>48206</v>
      </c>
      <c r="B11682" s="6" t="s">
        <v>397</v>
      </c>
      <c r="C11682" s="7">
        <v>11</v>
      </c>
      <c r="D11682">
        <v>11</v>
      </c>
      <c r="E11682">
        <f t="shared" si="778"/>
        <v>4</v>
      </c>
      <c r="F11682" t="str">
        <f t="shared" si="779"/>
        <v>先負</v>
      </c>
      <c r="G11682" t="str">
        <f t="shared" si="776"/>
        <v>水</v>
      </c>
      <c r="I11682" t="str">
        <f t="shared" si="777"/>
        <v/>
      </c>
    </row>
    <row r="11683" spans="1:9">
      <c r="A11683" s="1">
        <v>48207</v>
      </c>
      <c r="B11683" s="6" t="s">
        <v>398</v>
      </c>
      <c r="C11683" s="7">
        <v>11</v>
      </c>
      <c r="D11683">
        <v>12</v>
      </c>
      <c r="E11683">
        <f t="shared" si="778"/>
        <v>5</v>
      </c>
      <c r="F11683" t="str">
        <f t="shared" si="779"/>
        <v>仏滅</v>
      </c>
      <c r="G11683" t="str">
        <f t="shared" si="776"/>
        <v>木</v>
      </c>
      <c r="I11683" t="str">
        <f t="shared" si="777"/>
        <v/>
      </c>
    </row>
    <row r="11684" spans="1:9">
      <c r="A11684" s="1">
        <v>48208</v>
      </c>
      <c r="B11684" s="6" t="s">
        <v>399</v>
      </c>
      <c r="C11684" s="7">
        <v>11</v>
      </c>
      <c r="D11684">
        <v>13</v>
      </c>
      <c r="E11684">
        <f t="shared" si="778"/>
        <v>0</v>
      </c>
      <c r="F11684" t="str">
        <f t="shared" si="779"/>
        <v>大安</v>
      </c>
      <c r="G11684" t="str">
        <f t="shared" si="776"/>
        <v>金</v>
      </c>
      <c r="I11684" t="str">
        <f t="shared" si="777"/>
        <v/>
      </c>
    </row>
    <row r="11685" spans="1:9">
      <c r="A11685" s="1">
        <v>48209</v>
      </c>
      <c r="B11685" s="6" t="s">
        <v>400</v>
      </c>
      <c r="C11685" s="7">
        <v>11</v>
      </c>
      <c r="D11685">
        <v>14</v>
      </c>
      <c r="E11685">
        <f t="shared" si="778"/>
        <v>1</v>
      </c>
      <c r="F11685" t="str">
        <f t="shared" si="779"/>
        <v>赤口</v>
      </c>
      <c r="G11685" t="str">
        <f t="shared" si="776"/>
        <v>土</v>
      </c>
      <c r="I11685" t="str">
        <f t="shared" si="777"/>
        <v/>
      </c>
    </row>
    <row r="11686" spans="1:9">
      <c r="A11686" s="1">
        <v>48210</v>
      </c>
      <c r="B11686" s="6" t="s">
        <v>401</v>
      </c>
      <c r="C11686" s="7">
        <v>11</v>
      </c>
      <c r="D11686">
        <v>15</v>
      </c>
      <c r="E11686">
        <f t="shared" si="778"/>
        <v>2</v>
      </c>
      <c r="F11686" t="str">
        <f t="shared" si="779"/>
        <v>先勝</v>
      </c>
      <c r="G11686" t="str">
        <f t="shared" si="776"/>
        <v>日</v>
      </c>
      <c r="I11686" t="str">
        <f t="shared" si="777"/>
        <v/>
      </c>
    </row>
    <row r="11687" spans="1:9">
      <c r="A11687" s="1">
        <v>48211</v>
      </c>
      <c r="B11687" s="6" t="s">
        <v>402</v>
      </c>
      <c r="C11687" s="7">
        <v>11</v>
      </c>
      <c r="D11687">
        <v>16</v>
      </c>
      <c r="E11687">
        <f t="shared" si="778"/>
        <v>3</v>
      </c>
      <c r="F11687" t="str">
        <f t="shared" si="779"/>
        <v>友引</v>
      </c>
      <c r="G11687" t="str">
        <f t="shared" si="776"/>
        <v>月</v>
      </c>
      <c r="I11687" t="str">
        <f t="shared" si="777"/>
        <v/>
      </c>
    </row>
    <row r="11688" spans="1:9">
      <c r="A11688" s="1">
        <v>48212</v>
      </c>
      <c r="B11688" s="6" t="s">
        <v>403</v>
      </c>
      <c r="C11688" s="7">
        <v>11</v>
      </c>
      <c r="D11688">
        <v>17</v>
      </c>
      <c r="E11688">
        <f t="shared" si="778"/>
        <v>4</v>
      </c>
      <c r="F11688" t="str">
        <f t="shared" si="779"/>
        <v>先負</v>
      </c>
      <c r="G11688" t="str">
        <f t="shared" si="776"/>
        <v>火</v>
      </c>
      <c r="I11688" t="str">
        <f t="shared" si="777"/>
        <v/>
      </c>
    </row>
    <row r="11689" spans="1:9">
      <c r="A11689" s="1">
        <v>48213</v>
      </c>
      <c r="B11689" s="6" t="s">
        <v>32</v>
      </c>
      <c r="C11689" s="7">
        <v>11</v>
      </c>
      <c r="D11689">
        <v>18</v>
      </c>
      <c r="E11689">
        <f t="shared" si="778"/>
        <v>5</v>
      </c>
      <c r="F11689" t="str">
        <f t="shared" si="779"/>
        <v>仏滅</v>
      </c>
      <c r="G11689" t="str">
        <f t="shared" si="776"/>
        <v>水</v>
      </c>
      <c r="I11689" t="str">
        <f t="shared" si="777"/>
        <v/>
      </c>
    </row>
    <row r="11690" spans="1:9">
      <c r="A11690" s="1">
        <v>48214</v>
      </c>
      <c r="B11690" s="6" t="s">
        <v>33</v>
      </c>
      <c r="C11690" s="7">
        <v>11</v>
      </c>
      <c r="D11690">
        <v>19</v>
      </c>
      <c r="E11690">
        <f t="shared" si="778"/>
        <v>0</v>
      </c>
      <c r="F11690" t="str">
        <f t="shared" si="779"/>
        <v>大安</v>
      </c>
      <c r="G11690" t="str">
        <f t="shared" si="776"/>
        <v>木</v>
      </c>
      <c r="I11690" t="str">
        <f t="shared" si="777"/>
        <v/>
      </c>
    </row>
    <row r="11691" spans="1:9">
      <c r="A11691" s="1">
        <v>48215</v>
      </c>
      <c r="B11691" s="6" t="s">
        <v>34</v>
      </c>
      <c r="C11691" s="7">
        <v>11</v>
      </c>
      <c r="D11691">
        <v>20</v>
      </c>
      <c r="E11691">
        <f t="shared" si="778"/>
        <v>1</v>
      </c>
      <c r="F11691" t="str">
        <f t="shared" si="779"/>
        <v>赤口</v>
      </c>
      <c r="G11691" t="str">
        <f t="shared" si="776"/>
        <v>金</v>
      </c>
      <c r="I11691" t="str">
        <f t="shared" si="777"/>
        <v/>
      </c>
    </row>
    <row r="11692" spans="1:9">
      <c r="A11692" s="1">
        <v>48216</v>
      </c>
      <c r="B11692" s="6" t="s">
        <v>35</v>
      </c>
      <c r="C11692" s="7">
        <v>11</v>
      </c>
      <c r="D11692">
        <v>21</v>
      </c>
      <c r="E11692">
        <f t="shared" si="778"/>
        <v>2</v>
      </c>
      <c r="F11692" t="str">
        <f t="shared" si="779"/>
        <v>先勝</v>
      </c>
      <c r="G11692" t="str">
        <f t="shared" si="776"/>
        <v>土</v>
      </c>
      <c r="I11692" t="str">
        <f t="shared" si="777"/>
        <v/>
      </c>
    </row>
    <row r="11693" spans="1:9">
      <c r="A11693" s="1">
        <v>48217</v>
      </c>
      <c r="B11693" s="6" t="s">
        <v>36</v>
      </c>
      <c r="C11693" s="7">
        <v>11</v>
      </c>
      <c r="D11693">
        <v>22</v>
      </c>
      <c r="E11693">
        <f t="shared" si="778"/>
        <v>3</v>
      </c>
      <c r="F11693" t="str">
        <f t="shared" si="779"/>
        <v>友引</v>
      </c>
      <c r="G11693" t="str">
        <f t="shared" si="776"/>
        <v>日</v>
      </c>
      <c r="I11693" t="str">
        <f t="shared" si="777"/>
        <v/>
      </c>
    </row>
    <row r="11694" spans="1:9">
      <c r="A11694" s="1">
        <v>48218</v>
      </c>
      <c r="B11694" s="6" t="s">
        <v>37</v>
      </c>
      <c r="C11694" s="7">
        <v>11</v>
      </c>
      <c r="D11694">
        <v>23</v>
      </c>
      <c r="E11694">
        <f t="shared" si="778"/>
        <v>4</v>
      </c>
      <c r="F11694" t="str">
        <f t="shared" si="779"/>
        <v>先負</v>
      </c>
      <c r="G11694" t="str">
        <f t="shared" si="776"/>
        <v>月</v>
      </c>
      <c r="I11694" t="str">
        <f t="shared" si="777"/>
        <v/>
      </c>
    </row>
    <row r="11695" spans="1:9">
      <c r="A11695" s="1">
        <v>48219</v>
      </c>
      <c r="B11695" s="6" t="s">
        <v>38</v>
      </c>
      <c r="C11695" s="7">
        <v>11</v>
      </c>
      <c r="D11695">
        <v>24</v>
      </c>
      <c r="E11695">
        <f t="shared" si="778"/>
        <v>5</v>
      </c>
      <c r="F11695" t="str">
        <f t="shared" si="779"/>
        <v>仏滅</v>
      </c>
      <c r="G11695" t="str">
        <f t="shared" si="776"/>
        <v>火</v>
      </c>
      <c r="I11695" t="str">
        <f t="shared" si="777"/>
        <v/>
      </c>
    </row>
    <row r="11696" spans="1:9">
      <c r="A11696" s="1">
        <v>48220</v>
      </c>
      <c r="B11696" s="6" t="s">
        <v>39</v>
      </c>
      <c r="C11696" s="7">
        <v>11</v>
      </c>
      <c r="D11696">
        <v>25</v>
      </c>
      <c r="E11696">
        <f t="shared" si="778"/>
        <v>0</v>
      </c>
      <c r="F11696" t="str">
        <f t="shared" si="779"/>
        <v>大安</v>
      </c>
      <c r="G11696" t="str">
        <f t="shared" si="776"/>
        <v>水</v>
      </c>
      <c r="I11696" t="str">
        <f t="shared" si="777"/>
        <v/>
      </c>
    </row>
    <row r="11697" spans="1:9">
      <c r="A11697" s="1">
        <v>48221</v>
      </c>
      <c r="B11697" s="6" t="s">
        <v>41</v>
      </c>
      <c r="C11697" s="7">
        <v>11</v>
      </c>
      <c r="D11697">
        <v>26</v>
      </c>
      <c r="E11697">
        <f t="shared" si="778"/>
        <v>1</v>
      </c>
      <c r="F11697" t="str">
        <f t="shared" si="779"/>
        <v>赤口</v>
      </c>
      <c r="G11697" t="str">
        <f t="shared" si="776"/>
        <v>木</v>
      </c>
      <c r="I11697" t="str">
        <f t="shared" si="777"/>
        <v/>
      </c>
    </row>
    <row r="11698" spans="1:9">
      <c r="A11698" s="1">
        <v>48222</v>
      </c>
      <c r="B11698" s="6" t="s">
        <v>42</v>
      </c>
      <c r="C11698" s="7">
        <v>11</v>
      </c>
      <c r="D11698">
        <v>27</v>
      </c>
      <c r="E11698">
        <f t="shared" si="778"/>
        <v>2</v>
      </c>
      <c r="F11698" t="str">
        <f t="shared" si="779"/>
        <v>先勝</v>
      </c>
      <c r="G11698" t="str">
        <f t="shared" si="776"/>
        <v>金</v>
      </c>
      <c r="I11698" t="str">
        <f t="shared" si="777"/>
        <v/>
      </c>
    </row>
    <row r="11699" spans="1:9">
      <c r="A11699" s="1">
        <v>48223</v>
      </c>
      <c r="B11699" s="6" t="s">
        <v>43</v>
      </c>
      <c r="C11699" s="7">
        <v>11</v>
      </c>
      <c r="D11699">
        <v>28</v>
      </c>
      <c r="E11699">
        <f t="shared" si="778"/>
        <v>3</v>
      </c>
      <c r="F11699" t="str">
        <f t="shared" si="779"/>
        <v>友引</v>
      </c>
      <c r="G11699" t="str">
        <f t="shared" si="776"/>
        <v>土</v>
      </c>
      <c r="I11699" t="str">
        <f t="shared" si="777"/>
        <v/>
      </c>
    </row>
    <row r="11700" spans="1:9">
      <c r="A11700" s="1">
        <v>48224</v>
      </c>
      <c r="B11700" s="6" t="s">
        <v>44</v>
      </c>
      <c r="C11700" s="7">
        <v>11</v>
      </c>
      <c r="D11700">
        <v>29</v>
      </c>
      <c r="E11700">
        <f t="shared" si="778"/>
        <v>4</v>
      </c>
      <c r="F11700" t="str">
        <f t="shared" si="779"/>
        <v>先負</v>
      </c>
      <c r="G11700" t="str">
        <f t="shared" si="776"/>
        <v>日</v>
      </c>
      <c r="I11700" t="str">
        <f t="shared" si="777"/>
        <v/>
      </c>
    </row>
    <row r="11701" spans="1:9">
      <c r="A11701" s="1">
        <v>48225</v>
      </c>
      <c r="B11701" s="6" t="s">
        <v>226</v>
      </c>
      <c r="C11701" s="7">
        <v>11</v>
      </c>
      <c r="D11701">
        <v>30</v>
      </c>
      <c r="E11701">
        <f t="shared" si="778"/>
        <v>5</v>
      </c>
      <c r="F11701" t="str">
        <f t="shared" si="779"/>
        <v>仏滅</v>
      </c>
      <c r="G11701" t="str">
        <f t="shared" si="776"/>
        <v>月</v>
      </c>
      <c r="I11701" t="str">
        <f t="shared" si="777"/>
        <v/>
      </c>
    </row>
    <row r="11702" spans="1:9">
      <c r="A11702" s="1">
        <v>48226</v>
      </c>
      <c r="B11702" s="6" t="s">
        <v>575</v>
      </c>
      <c r="C11702" s="7">
        <v>12</v>
      </c>
      <c r="D11702">
        <v>1</v>
      </c>
      <c r="E11702">
        <f t="shared" si="778"/>
        <v>1</v>
      </c>
      <c r="F11702" t="str">
        <f t="shared" si="779"/>
        <v>赤口</v>
      </c>
      <c r="G11702" t="str">
        <f t="shared" si="776"/>
        <v>火</v>
      </c>
      <c r="I11702" t="str">
        <f t="shared" si="777"/>
        <v/>
      </c>
    </row>
    <row r="11703" spans="1:9">
      <c r="A11703" s="1">
        <v>48227</v>
      </c>
      <c r="B11703" s="6" t="s">
        <v>46</v>
      </c>
      <c r="C11703" s="7">
        <v>12</v>
      </c>
      <c r="D11703">
        <v>2</v>
      </c>
      <c r="E11703">
        <f t="shared" si="778"/>
        <v>2</v>
      </c>
      <c r="F11703" t="str">
        <f t="shared" si="779"/>
        <v>先勝</v>
      </c>
      <c r="G11703" t="str">
        <f t="shared" si="776"/>
        <v>水</v>
      </c>
      <c r="I11703" t="str">
        <f t="shared" si="777"/>
        <v/>
      </c>
    </row>
    <row r="11704" spans="1:9">
      <c r="A11704" s="1">
        <v>48228</v>
      </c>
      <c r="B11704" s="6" t="s">
        <v>47</v>
      </c>
      <c r="C11704" s="7">
        <v>12</v>
      </c>
      <c r="D11704">
        <v>3</v>
      </c>
      <c r="E11704">
        <f t="shared" si="778"/>
        <v>3</v>
      </c>
      <c r="F11704" t="str">
        <f t="shared" si="779"/>
        <v>友引</v>
      </c>
      <c r="G11704" t="str">
        <f t="shared" si="776"/>
        <v>木</v>
      </c>
      <c r="I11704" t="str">
        <f t="shared" si="777"/>
        <v/>
      </c>
    </row>
    <row r="11705" spans="1:9">
      <c r="A11705" s="1">
        <v>48229</v>
      </c>
      <c r="B11705" s="6" t="s">
        <v>48</v>
      </c>
      <c r="C11705" s="7">
        <v>12</v>
      </c>
      <c r="D11705">
        <v>4</v>
      </c>
      <c r="E11705">
        <f t="shared" si="778"/>
        <v>4</v>
      </c>
      <c r="F11705" t="str">
        <f t="shared" si="779"/>
        <v>先負</v>
      </c>
      <c r="G11705" t="str">
        <f t="shared" si="776"/>
        <v>金</v>
      </c>
      <c r="I11705" t="str">
        <f t="shared" si="777"/>
        <v/>
      </c>
    </row>
    <row r="11706" spans="1:9">
      <c r="A11706" s="1">
        <v>48230</v>
      </c>
      <c r="B11706" s="6" t="s">
        <v>49</v>
      </c>
      <c r="C11706" s="7">
        <v>12</v>
      </c>
      <c r="D11706">
        <v>5</v>
      </c>
      <c r="E11706">
        <f t="shared" si="778"/>
        <v>5</v>
      </c>
      <c r="F11706" t="str">
        <f t="shared" si="779"/>
        <v>仏滅</v>
      </c>
      <c r="G11706" t="str">
        <f t="shared" si="776"/>
        <v>土</v>
      </c>
      <c r="I11706" t="str">
        <f t="shared" si="777"/>
        <v/>
      </c>
    </row>
    <row r="11707" spans="1:9">
      <c r="A11707" s="1">
        <v>48231</v>
      </c>
      <c r="B11707" s="6" t="s">
        <v>50</v>
      </c>
      <c r="C11707" s="7">
        <v>12</v>
      </c>
      <c r="D11707">
        <v>6</v>
      </c>
      <c r="E11707">
        <f t="shared" si="778"/>
        <v>0</v>
      </c>
      <c r="F11707" t="str">
        <f t="shared" si="779"/>
        <v>大安</v>
      </c>
      <c r="G11707" t="str">
        <f t="shared" si="776"/>
        <v>日</v>
      </c>
      <c r="I11707" t="str">
        <f t="shared" si="777"/>
        <v/>
      </c>
    </row>
    <row r="11708" spans="1:9">
      <c r="A11708" s="1">
        <v>48232</v>
      </c>
      <c r="B11708" s="6" t="s">
        <v>51</v>
      </c>
      <c r="C11708" s="7">
        <v>12</v>
      </c>
      <c r="D11708">
        <v>7</v>
      </c>
      <c r="E11708">
        <f t="shared" si="778"/>
        <v>1</v>
      </c>
      <c r="F11708" t="str">
        <f t="shared" si="779"/>
        <v>赤口</v>
      </c>
      <c r="G11708" t="str">
        <f t="shared" si="776"/>
        <v>月</v>
      </c>
      <c r="I11708" t="str">
        <f t="shared" si="777"/>
        <v/>
      </c>
    </row>
    <row r="11709" spans="1:9">
      <c r="A11709" s="1">
        <v>48233</v>
      </c>
      <c r="B11709" s="6" t="s">
        <v>52</v>
      </c>
      <c r="C11709" s="7">
        <v>12</v>
      </c>
      <c r="D11709">
        <v>8</v>
      </c>
      <c r="E11709">
        <f t="shared" si="778"/>
        <v>2</v>
      </c>
      <c r="F11709" t="str">
        <f t="shared" si="779"/>
        <v>先勝</v>
      </c>
      <c r="G11709" t="str">
        <f t="shared" si="776"/>
        <v>火</v>
      </c>
      <c r="I11709" t="str">
        <f t="shared" si="777"/>
        <v/>
      </c>
    </row>
    <row r="11710" spans="1:9">
      <c r="A11710" s="1">
        <v>48234</v>
      </c>
      <c r="B11710" s="6" t="s">
        <v>53</v>
      </c>
      <c r="C11710" s="7">
        <v>12</v>
      </c>
      <c r="D11710">
        <v>9</v>
      </c>
      <c r="E11710">
        <f t="shared" si="778"/>
        <v>3</v>
      </c>
      <c r="F11710" t="str">
        <f t="shared" si="779"/>
        <v>友引</v>
      </c>
      <c r="G11710" t="str">
        <f t="shared" si="776"/>
        <v>水</v>
      </c>
      <c r="I11710" t="str">
        <f t="shared" si="777"/>
        <v/>
      </c>
    </row>
    <row r="11711" spans="1:9">
      <c r="A11711" s="1">
        <v>48235</v>
      </c>
      <c r="B11711" s="6" t="s">
        <v>54</v>
      </c>
      <c r="C11711" s="7">
        <v>12</v>
      </c>
      <c r="D11711">
        <v>10</v>
      </c>
      <c r="E11711">
        <f t="shared" si="778"/>
        <v>4</v>
      </c>
      <c r="F11711" t="str">
        <f t="shared" si="779"/>
        <v>先負</v>
      </c>
      <c r="G11711" t="str">
        <f t="shared" si="776"/>
        <v>木</v>
      </c>
      <c r="I11711" t="str">
        <f t="shared" si="777"/>
        <v/>
      </c>
    </row>
    <row r="11712" spans="1:9">
      <c r="A11712" s="1">
        <v>48236</v>
      </c>
      <c r="B11712" s="6" t="s">
        <v>55</v>
      </c>
      <c r="C11712" s="7">
        <v>12</v>
      </c>
      <c r="D11712">
        <v>11</v>
      </c>
      <c r="E11712">
        <f t="shared" si="778"/>
        <v>5</v>
      </c>
      <c r="F11712" t="str">
        <f t="shared" si="779"/>
        <v>仏滅</v>
      </c>
      <c r="G11712" t="str">
        <f t="shared" si="776"/>
        <v>金</v>
      </c>
      <c r="I11712" t="str">
        <f t="shared" si="777"/>
        <v/>
      </c>
    </row>
    <row r="11713" spans="1:9">
      <c r="A11713" s="1">
        <v>48237</v>
      </c>
      <c r="B11713" s="6" t="s">
        <v>56</v>
      </c>
      <c r="C11713" s="7">
        <v>12</v>
      </c>
      <c r="D11713">
        <v>12</v>
      </c>
      <c r="E11713">
        <f t="shared" si="778"/>
        <v>0</v>
      </c>
      <c r="F11713" t="str">
        <f t="shared" si="779"/>
        <v>大安</v>
      </c>
      <c r="G11713" t="str">
        <f t="shared" si="776"/>
        <v>土</v>
      </c>
      <c r="I11713" t="str">
        <f t="shared" si="777"/>
        <v/>
      </c>
    </row>
    <row r="11714" spans="1:9">
      <c r="A11714" s="1">
        <v>48238</v>
      </c>
      <c r="B11714" s="6" t="s">
        <v>57</v>
      </c>
      <c r="C11714" s="7">
        <v>12</v>
      </c>
      <c r="D11714">
        <v>13</v>
      </c>
      <c r="E11714">
        <f t="shared" si="778"/>
        <v>1</v>
      </c>
      <c r="F11714" t="str">
        <f t="shared" si="779"/>
        <v>赤口</v>
      </c>
      <c r="G11714" t="str">
        <f t="shared" si="776"/>
        <v>日</v>
      </c>
      <c r="I11714" t="str">
        <f t="shared" si="777"/>
        <v/>
      </c>
    </row>
    <row r="11715" spans="1:9">
      <c r="A11715" s="1">
        <v>48239</v>
      </c>
      <c r="B11715" s="6" t="s">
        <v>58</v>
      </c>
      <c r="C11715" s="7">
        <v>12</v>
      </c>
      <c r="D11715">
        <v>14</v>
      </c>
      <c r="E11715">
        <f t="shared" si="778"/>
        <v>2</v>
      </c>
      <c r="F11715" t="str">
        <f t="shared" si="779"/>
        <v>先勝</v>
      </c>
      <c r="G11715" t="str">
        <f t="shared" ref="G11715:G11778" si="780">TEXT(A11715,"aaa")</f>
        <v>月</v>
      </c>
      <c r="I11715" t="str">
        <f t="shared" ref="I11715:I11778" si="781">IF(ISERROR(VLOOKUP(H11715,$K$29:$L$39,2,FALSE)),"",VLOOKUP(H11715,$K$29:$L$39,2,FALSE))</f>
        <v/>
      </c>
    </row>
    <row r="11716" spans="1:9">
      <c r="A11716" s="1">
        <v>48240</v>
      </c>
      <c r="B11716" s="6" t="s">
        <v>59</v>
      </c>
      <c r="C11716" s="7">
        <v>12</v>
      </c>
      <c r="D11716">
        <v>15</v>
      </c>
      <c r="E11716">
        <f t="shared" si="778"/>
        <v>3</v>
      </c>
      <c r="F11716" t="str">
        <f t="shared" si="779"/>
        <v>友引</v>
      </c>
      <c r="G11716" t="str">
        <f t="shared" si="780"/>
        <v>火</v>
      </c>
      <c r="I11716" t="str">
        <f t="shared" si="781"/>
        <v/>
      </c>
    </row>
    <row r="11717" spans="1:9">
      <c r="A11717" s="1">
        <v>48241</v>
      </c>
      <c r="B11717" s="6" t="s">
        <v>60</v>
      </c>
      <c r="C11717" s="7">
        <v>12</v>
      </c>
      <c r="D11717">
        <v>16</v>
      </c>
      <c r="E11717">
        <f t="shared" si="778"/>
        <v>4</v>
      </c>
      <c r="F11717" t="str">
        <f t="shared" si="779"/>
        <v>先負</v>
      </c>
      <c r="G11717" t="str">
        <f t="shared" si="780"/>
        <v>水</v>
      </c>
      <c r="I11717" t="str">
        <f t="shared" si="781"/>
        <v/>
      </c>
    </row>
    <row r="11718" spans="1:9">
      <c r="A11718" s="1">
        <v>48242</v>
      </c>
      <c r="B11718" s="6" t="s">
        <v>61</v>
      </c>
      <c r="C11718" s="7">
        <v>12</v>
      </c>
      <c r="D11718">
        <v>17</v>
      </c>
      <c r="E11718">
        <f t="shared" si="778"/>
        <v>5</v>
      </c>
      <c r="F11718" t="str">
        <f t="shared" si="779"/>
        <v>仏滅</v>
      </c>
      <c r="G11718" t="str">
        <f t="shared" si="780"/>
        <v>木</v>
      </c>
      <c r="I11718" t="str">
        <f t="shared" si="781"/>
        <v/>
      </c>
    </row>
    <row r="11719" spans="1:9">
      <c r="A11719" s="1">
        <v>48243</v>
      </c>
      <c r="B11719" s="6" t="s">
        <v>62</v>
      </c>
      <c r="C11719" s="7">
        <v>12</v>
      </c>
      <c r="D11719">
        <v>18</v>
      </c>
      <c r="E11719">
        <f t="shared" si="778"/>
        <v>0</v>
      </c>
      <c r="F11719" t="str">
        <f t="shared" si="779"/>
        <v>大安</v>
      </c>
      <c r="G11719" t="str">
        <f t="shared" si="780"/>
        <v>金</v>
      </c>
      <c r="I11719" t="str">
        <f t="shared" si="781"/>
        <v/>
      </c>
    </row>
    <row r="11720" spans="1:9">
      <c r="A11720" s="1">
        <v>48244</v>
      </c>
      <c r="B11720" s="6" t="s">
        <v>63</v>
      </c>
      <c r="C11720" s="7">
        <v>12</v>
      </c>
      <c r="D11720">
        <v>19</v>
      </c>
      <c r="E11720">
        <f t="shared" si="778"/>
        <v>1</v>
      </c>
      <c r="F11720" t="str">
        <f t="shared" si="779"/>
        <v>赤口</v>
      </c>
      <c r="G11720" t="str">
        <f t="shared" si="780"/>
        <v>土</v>
      </c>
      <c r="I11720" t="str">
        <f t="shared" si="781"/>
        <v/>
      </c>
    </row>
    <row r="11721" spans="1:9">
      <c r="A11721" s="1">
        <v>48245</v>
      </c>
      <c r="B11721" s="6" t="s">
        <v>64</v>
      </c>
      <c r="C11721" s="7">
        <v>12</v>
      </c>
      <c r="D11721">
        <v>20</v>
      </c>
      <c r="E11721">
        <f t="shared" si="778"/>
        <v>2</v>
      </c>
      <c r="F11721" t="str">
        <f t="shared" si="779"/>
        <v>先勝</v>
      </c>
      <c r="G11721" t="str">
        <f t="shared" si="780"/>
        <v>日</v>
      </c>
      <c r="I11721" t="str">
        <f t="shared" si="781"/>
        <v/>
      </c>
    </row>
    <row r="11722" spans="1:9">
      <c r="A11722" s="1">
        <v>48246</v>
      </c>
      <c r="B11722" s="6" t="s">
        <v>65</v>
      </c>
      <c r="C11722" s="7">
        <v>12</v>
      </c>
      <c r="D11722">
        <v>21</v>
      </c>
      <c r="E11722">
        <f t="shared" si="778"/>
        <v>3</v>
      </c>
      <c r="F11722" t="str">
        <f t="shared" si="779"/>
        <v>友引</v>
      </c>
      <c r="G11722" t="str">
        <f t="shared" si="780"/>
        <v>月</v>
      </c>
      <c r="I11722" t="str">
        <f t="shared" si="781"/>
        <v/>
      </c>
    </row>
    <row r="11723" spans="1:9">
      <c r="A11723" s="1">
        <v>48247</v>
      </c>
      <c r="B11723" s="6" t="s">
        <v>66</v>
      </c>
      <c r="C11723" s="7">
        <v>12</v>
      </c>
      <c r="D11723">
        <v>22</v>
      </c>
      <c r="E11723">
        <f t="shared" si="778"/>
        <v>4</v>
      </c>
      <c r="F11723" t="str">
        <f t="shared" si="779"/>
        <v>先負</v>
      </c>
      <c r="G11723" t="str">
        <f t="shared" si="780"/>
        <v>火</v>
      </c>
      <c r="I11723" t="str">
        <f t="shared" si="781"/>
        <v/>
      </c>
    </row>
    <row r="11724" spans="1:9">
      <c r="A11724" s="1">
        <v>48248</v>
      </c>
      <c r="B11724" s="6" t="s">
        <v>67</v>
      </c>
      <c r="C11724" s="7">
        <v>12</v>
      </c>
      <c r="D11724">
        <v>23</v>
      </c>
      <c r="E11724">
        <f t="shared" ref="E11724:E11787" si="782">MOD(C11724+D11724,6)</f>
        <v>5</v>
      </c>
      <c r="F11724" t="str">
        <f t="shared" ref="F11724:F11787" si="783">VLOOKUP(E11724,$K$18:$L$23,2)</f>
        <v>仏滅</v>
      </c>
      <c r="G11724" t="str">
        <f t="shared" si="780"/>
        <v>水</v>
      </c>
      <c r="I11724" t="str">
        <f t="shared" si="781"/>
        <v/>
      </c>
    </row>
    <row r="11725" spans="1:9">
      <c r="A11725" s="1">
        <v>48249</v>
      </c>
      <c r="B11725" s="6" t="s">
        <v>68</v>
      </c>
      <c r="C11725" s="7">
        <v>12</v>
      </c>
      <c r="D11725">
        <v>24</v>
      </c>
      <c r="E11725">
        <f t="shared" si="782"/>
        <v>0</v>
      </c>
      <c r="F11725" t="str">
        <f t="shared" si="783"/>
        <v>大安</v>
      </c>
      <c r="G11725" t="str">
        <f t="shared" si="780"/>
        <v>木</v>
      </c>
      <c r="I11725" t="str">
        <f t="shared" si="781"/>
        <v/>
      </c>
    </row>
    <row r="11726" spans="1:9">
      <c r="A11726" s="1">
        <v>48250</v>
      </c>
      <c r="B11726" s="6" t="s">
        <v>69</v>
      </c>
      <c r="C11726" s="7">
        <v>12</v>
      </c>
      <c r="D11726">
        <v>25</v>
      </c>
      <c r="E11726">
        <f t="shared" si="782"/>
        <v>1</v>
      </c>
      <c r="F11726" t="str">
        <f t="shared" si="783"/>
        <v>赤口</v>
      </c>
      <c r="G11726" t="str">
        <f t="shared" si="780"/>
        <v>金</v>
      </c>
      <c r="I11726" t="str">
        <f t="shared" si="781"/>
        <v/>
      </c>
    </row>
    <row r="11727" spans="1:9">
      <c r="A11727" s="1">
        <v>48251</v>
      </c>
      <c r="B11727" s="6" t="s">
        <v>70</v>
      </c>
      <c r="C11727" s="7">
        <v>12</v>
      </c>
      <c r="D11727">
        <v>26</v>
      </c>
      <c r="E11727">
        <f t="shared" si="782"/>
        <v>2</v>
      </c>
      <c r="F11727" t="str">
        <f t="shared" si="783"/>
        <v>先勝</v>
      </c>
      <c r="G11727" t="str">
        <f t="shared" si="780"/>
        <v>土</v>
      </c>
      <c r="I11727" t="str">
        <f t="shared" si="781"/>
        <v/>
      </c>
    </row>
    <row r="11728" spans="1:9">
      <c r="A11728" s="1">
        <v>48252</v>
      </c>
      <c r="B11728" s="6" t="s">
        <v>71</v>
      </c>
      <c r="C11728" s="7">
        <v>12</v>
      </c>
      <c r="D11728">
        <v>27</v>
      </c>
      <c r="E11728">
        <f t="shared" si="782"/>
        <v>3</v>
      </c>
      <c r="F11728" t="str">
        <f t="shared" si="783"/>
        <v>友引</v>
      </c>
      <c r="G11728" t="str">
        <f t="shared" si="780"/>
        <v>日</v>
      </c>
      <c r="I11728" t="str">
        <f t="shared" si="781"/>
        <v/>
      </c>
    </row>
    <row r="11729" spans="1:9">
      <c r="A11729" s="1">
        <v>48253</v>
      </c>
      <c r="B11729" s="6" t="s">
        <v>72</v>
      </c>
      <c r="C11729" s="7">
        <v>12</v>
      </c>
      <c r="D11729">
        <v>28</v>
      </c>
      <c r="E11729">
        <f t="shared" si="782"/>
        <v>4</v>
      </c>
      <c r="F11729" t="str">
        <f t="shared" si="783"/>
        <v>先負</v>
      </c>
      <c r="G11729" t="str">
        <f t="shared" si="780"/>
        <v>月</v>
      </c>
      <c r="I11729" t="str">
        <f t="shared" si="781"/>
        <v/>
      </c>
    </row>
    <row r="11730" spans="1:9">
      <c r="A11730" s="1">
        <v>48254</v>
      </c>
      <c r="B11730" s="6" t="s">
        <v>73</v>
      </c>
      <c r="C11730" s="7">
        <v>12</v>
      </c>
      <c r="D11730">
        <v>29</v>
      </c>
      <c r="E11730">
        <f t="shared" si="782"/>
        <v>5</v>
      </c>
      <c r="F11730" t="str">
        <f t="shared" si="783"/>
        <v>仏滅</v>
      </c>
      <c r="G11730" t="str">
        <f t="shared" si="780"/>
        <v>火</v>
      </c>
      <c r="I11730" t="str">
        <f t="shared" si="781"/>
        <v/>
      </c>
    </row>
    <row r="11731" spans="1:9">
      <c r="A11731" s="1">
        <v>48255</v>
      </c>
      <c r="B11731" s="6" t="s">
        <v>668</v>
      </c>
      <c r="C11731" s="7">
        <v>1</v>
      </c>
      <c r="D11731">
        <v>1</v>
      </c>
      <c r="E11731">
        <f t="shared" si="782"/>
        <v>2</v>
      </c>
      <c r="F11731" t="str">
        <f t="shared" si="783"/>
        <v>先勝</v>
      </c>
      <c r="G11731" t="str">
        <f t="shared" si="780"/>
        <v>水</v>
      </c>
      <c r="I11731" t="str">
        <f t="shared" si="781"/>
        <v/>
      </c>
    </row>
    <row r="11732" spans="1:9">
      <c r="A11732" s="1">
        <v>48256</v>
      </c>
      <c r="B11732" s="6" t="s">
        <v>76</v>
      </c>
      <c r="C11732" s="7">
        <v>1</v>
      </c>
      <c r="D11732">
        <v>2</v>
      </c>
      <c r="E11732">
        <f t="shared" si="782"/>
        <v>3</v>
      </c>
      <c r="F11732" t="str">
        <f t="shared" si="783"/>
        <v>友引</v>
      </c>
      <c r="G11732" t="str">
        <f t="shared" si="780"/>
        <v>木</v>
      </c>
      <c r="I11732" t="str">
        <f t="shared" si="781"/>
        <v/>
      </c>
    </row>
    <row r="11733" spans="1:9">
      <c r="A11733" s="1">
        <v>48257</v>
      </c>
      <c r="B11733" s="6" t="s">
        <v>77</v>
      </c>
      <c r="C11733" s="7">
        <v>1</v>
      </c>
      <c r="D11733">
        <v>3</v>
      </c>
      <c r="E11733">
        <f t="shared" si="782"/>
        <v>4</v>
      </c>
      <c r="F11733" t="str">
        <f t="shared" si="783"/>
        <v>先負</v>
      </c>
      <c r="G11733" t="str">
        <f t="shared" si="780"/>
        <v>金</v>
      </c>
      <c r="I11733" t="str">
        <f t="shared" si="781"/>
        <v/>
      </c>
    </row>
    <row r="11734" spans="1:9">
      <c r="A11734" s="1">
        <v>48258</v>
      </c>
      <c r="B11734" s="6" t="s">
        <v>78</v>
      </c>
      <c r="C11734" s="7">
        <v>1</v>
      </c>
      <c r="D11734">
        <v>4</v>
      </c>
      <c r="E11734">
        <f t="shared" si="782"/>
        <v>5</v>
      </c>
      <c r="F11734" t="str">
        <f t="shared" si="783"/>
        <v>仏滅</v>
      </c>
      <c r="G11734" t="str">
        <f t="shared" si="780"/>
        <v>土</v>
      </c>
      <c r="I11734" t="str">
        <f t="shared" si="781"/>
        <v/>
      </c>
    </row>
    <row r="11735" spans="1:9">
      <c r="A11735" s="1">
        <v>48259</v>
      </c>
      <c r="B11735" s="6" t="s">
        <v>79</v>
      </c>
      <c r="C11735" s="7">
        <v>1</v>
      </c>
      <c r="D11735">
        <v>5</v>
      </c>
      <c r="E11735">
        <f t="shared" si="782"/>
        <v>0</v>
      </c>
      <c r="F11735" t="str">
        <f t="shared" si="783"/>
        <v>大安</v>
      </c>
      <c r="G11735" t="str">
        <f t="shared" si="780"/>
        <v>日</v>
      </c>
      <c r="I11735" t="str">
        <f t="shared" si="781"/>
        <v/>
      </c>
    </row>
    <row r="11736" spans="1:9">
      <c r="A11736" s="1">
        <v>48260</v>
      </c>
      <c r="B11736" s="6" t="s">
        <v>80</v>
      </c>
      <c r="C11736" s="7">
        <v>1</v>
      </c>
      <c r="D11736">
        <v>6</v>
      </c>
      <c r="E11736">
        <f t="shared" si="782"/>
        <v>1</v>
      </c>
      <c r="F11736" t="str">
        <f t="shared" si="783"/>
        <v>赤口</v>
      </c>
      <c r="G11736" t="str">
        <f t="shared" si="780"/>
        <v>月</v>
      </c>
      <c r="I11736" t="str">
        <f t="shared" si="781"/>
        <v/>
      </c>
    </row>
    <row r="11737" spans="1:9">
      <c r="A11737" s="1">
        <v>48261</v>
      </c>
      <c r="B11737" s="6" t="s">
        <v>81</v>
      </c>
      <c r="C11737" s="7">
        <v>1</v>
      </c>
      <c r="D11737">
        <v>7</v>
      </c>
      <c r="E11737">
        <f t="shared" si="782"/>
        <v>2</v>
      </c>
      <c r="F11737" t="str">
        <f t="shared" si="783"/>
        <v>先勝</v>
      </c>
      <c r="G11737" t="str">
        <f t="shared" si="780"/>
        <v>火</v>
      </c>
      <c r="I11737" t="str">
        <f t="shared" si="781"/>
        <v/>
      </c>
    </row>
    <row r="11738" spans="1:9">
      <c r="A11738" s="1">
        <v>48262</v>
      </c>
      <c r="B11738" s="6" t="s">
        <v>82</v>
      </c>
      <c r="C11738" s="7">
        <v>1</v>
      </c>
      <c r="D11738">
        <v>8</v>
      </c>
      <c r="E11738">
        <f t="shared" si="782"/>
        <v>3</v>
      </c>
      <c r="F11738" t="str">
        <f t="shared" si="783"/>
        <v>友引</v>
      </c>
      <c r="G11738" t="str">
        <f t="shared" si="780"/>
        <v>水</v>
      </c>
      <c r="I11738" t="str">
        <f t="shared" si="781"/>
        <v/>
      </c>
    </row>
    <row r="11739" spans="1:9">
      <c r="A11739" s="1">
        <v>48263</v>
      </c>
      <c r="B11739" s="6" t="s">
        <v>83</v>
      </c>
      <c r="C11739" s="7">
        <v>1</v>
      </c>
      <c r="D11739">
        <v>9</v>
      </c>
      <c r="E11739">
        <f t="shared" si="782"/>
        <v>4</v>
      </c>
      <c r="F11739" t="str">
        <f t="shared" si="783"/>
        <v>先負</v>
      </c>
      <c r="G11739" t="str">
        <f t="shared" si="780"/>
        <v>木</v>
      </c>
      <c r="I11739" t="str">
        <f t="shared" si="781"/>
        <v/>
      </c>
    </row>
    <row r="11740" spans="1:9">
      <c r="A11740" s="1">
        <v>48264</v>
      </c>
      <c r="B11740" s="6" t="s">
        <v>84</v>
      </c>
      <c r="C11740" s="7">
        <v>1</v>
      </c>
      <c r="D11740">
        <v>10</v>
      </c>
      <c r="E11740">
        <f t="shared" si="782"/>
        <v>5</v>
      </c>
      <c r="F11740" t="str">
        <f t="shared" si="783"/>
        <v>仏滅</v>
      </c>
      <c r="G11740" t="str">
        <f t="shared" si="780"/>
        <v>金</v>
      </c>
      <c r="I11740" t="str">
        <f t="shared" si="781"/>
        <v/>
      </c>
    </row>
    <row r="11741" spans="1:9">
      <c r="A11741" s="1">
        <v>48265</v>
      </c>
      <c r="B11741" s="6" t="s">
        <v>85</v>
      </c>
      <c r="C11741" s="7">
        <v>1</v>
      </c>
      <c r="D11741">
        <v>11</v>
      </c>
      <c r="E11741">
        <f t="shared" si="782"/>
        <v>0</v>
      </c>
      <c r="F11741" t="str">
        <f t="shared" si="783"/>
        <v>大安</v>
      </c>
      <c r="G11741" t="str">
        <f t="shared" si="780"/>
        <v>土</v>
      </c>
      <c r="I11741" t="str">
        <f t="shared" si="781"/>
        <v/>
      </c>
    </row>
    <row r="11742" spans="1:9">
      <c r="A11742" s="1">
        <v>48266</v>
      </c>
      <c r="B11742" s="6" t="s">
        <v>86</v>
      </c>
      <c r="C11742" s="7">
        <v>1</v>
      </c>
      <c r="D11742">
        <v>12</v>
      </c>
      <c r="E11742">
        <f t="shared" si="782"/>
        <v>1</v>
      </c>
      <c r="F11742" t="str">
        <f t="shared" si="783"/>
        <v>赤口</v>
      </c>
      <c r="G11742" t="str">
        <f t="shared" si="780"/>
        <v>日</v>
      </c>
      <c r="I11742" t="str">
        <f t="shared" si="781"/>
        <v/>
      </c>
    </row>
    <row r="11743" spans="1:9">
      <c r="A11743" s="1">
        <v>48267</v>
      </c>
      <c r="B11743" s="6" t="s">
        <v>87</v>
      </c>
      <c r="C11743" s="7">
        <v>1</v>
      </c>
      <c r="D11743">
        <v>13</v>
      </c>
      <c r="E11743">
        <f t="shared" si="782"/>
        <v>2</v>
      </c>
      <c r="F11743" t="str">
        <f t="shared" si="783"/>
        <v>先勝</v>
      </c>
      <c r="G11743" t="str">
        <f t="shared" si="780"/>
        <v>月</v>
      </c>
      <c r="I11743" t="str">
        <f t="shared" si="781"/>
        <v/>
      </c>
    </row>
    <row r="11744" spans="1:9">
      <c r="A11744" s="1">
        <v>48268</v>
      </c>
      <c r="B11744" s="6" t="s">
        <v>88</v>
      </c>
      <c r="C11744" s="7">
        <v>1</v>
      </c>
      <c r="D11744">
        <v>14</v>
      </c>
      <c r="E11744">
        <f t="shared" si="782"/>
        <v>3</v>
      </c>
      <c r="F11744" t="str">
        <f t="shared" si="783"/>
        <v>友引</v>
      </c>
      <c r="G11744" t="str">
        <f t="shared" si="780"/>
        <v>火</v>
      </c>
      <c r="I11744" t="str">
        <f t="shared" si="781"/>
        <v/>
      </c>
    </row>
    <row r="11745" spans="1:9">
      <c r="A11745" s="1">
        <v>48269</v>
      </c>
      <c r="B11745" s="6" t="s">
        <v>89</v>
      </c>
      <c r="C11745" s="7">
        <v>1</v>
      </c>
      <c r="D11745">
        <v>15</v>
      </c>
      <c r="E11745">
        <f t="shared" si="782"/>
        <v>4</v>
      </c>
      <c r="F11745" t="str">
        <f t="shared" si="783"/>
        <v>先負</v>
      </c>
      <c r="G11745" t="str">
        <f t="shared" si="780"/>
        <v>水</v>
      </c>
      <c r="I11745" t="str">
        <f t="shared" si="781"/>
        <v/>
      </c>
    </row>
    <row r="11746" spans="1:9">
      <c r="A11746" s="1">
        <v>48270</v>
      </c>
      <c r="B11746" s="6" t="s">
        <v>90</v>
      </c>
      <c r="C11746" s="7">
        <v>1</v>
      </c>
      <c r="D11746">
        <v>16</v>
      </c>
      <c r="E11746">
        <f t="shared" si="782"/>
        <v>5</v>
      </c>
      <c r="F11746" t="str">
        <f t="shared" si="783"/>
        <v>仏滅</v>
      </c>
      <c r="G11746" t="str">
        <f t="shared" si="780"/>
        <v>木</v>
      </c>
      <c r="I11746" t="str">
        <f t="shared" si="781"/>
        <v/>
      </c>
    </row>
    <row r="11747" spans="1:9">
      <c r="A11747" s="1">
        <v>48271</v>
      </c>
      <c r="B11747" s="6" t="s">
        <v>91</v>
      </c>
      <c r="C11747" s="7">
        <v>1</v>
      </c>
      <c r="D11747">
        <v>17</v>
      </c>
      <c r="E11747">
        <f t="shared" si="782"/>
        <v>0</v>
      </c>
      <c r="F11747" t="str">
        <f t="shared" si="783"/>
        <v>大安</v>
      </c>
      <c r="G11747" t="str">
        <f t="shared" si="780"/>
        <v>金</v>
      </c>
      <c r="I11747" t="str">
        <f t="shared" si="781"/>
        <v/>
      </c>
    </row>
    <row r="11748" spans="1:9">
      <c r="A11748" s="1">
        <v>48272</v>
      </c>
      <c r="B11748" s="6" t="s">
        <v>92</v>
      </c>
      <c r="C11748" s="7">
        <v>1</v>
      </c>
      <c r="D11748">
        <v>18</v>
      </c>
      <c r="E11748">
        <f t="shared" si="782"/>
        <v>1</v>
      </c>
      <c r="F11748" t="str">
        <f t="shared" si="783"/>
        <v>赤口</v>
      </c>
      <c r="G11748" t="str">
        <f t="shared" si="780"/>
        <v>土</v>
      </c>
      <c r="I11748" t="str">
        <f t="shared" si="781"/>
        <v/>
      </c>
    </row>
    <row r="11749" spans="1:9">
      <c r="A11749" s="1">
        <v>48273</v>
      </c>
      <c r="B11749" s="6" t="s">
        <v>93</v>
      </c>
      <c r="C11749" s="7">
        <v>1</v>
      </c>
      <c r="D11749">
        <v>19</v>
      </c>
      <c r="E11749">
        <f t="shared" si="782"/>
        <v>2</v>
      </c>
      <c r="F11749" t="str">
        <f t="shared" si="783"/>
        <v>先勝</v>
      </c>
      <c r="G11749" t="str">
        <f t="shared" si="780"/>
        <v>日</v>
      </c>
      <c r="I11749" t="str">
        <f t="shared" si="781"/>
        <v/>
      </c>
    </row>
    <row r="11750" spans="1:9">
      <c r="A11750" s="1">
        <v>48274</v>
      </c>
      <c r="B11750" s="6" t="s">
        <v>94</v>
      </c>
      <c r="C11750" s="7">
        <v>1</v>
      </c>
      <c r="D11750">
        <v>20</v>
      </c>
      <c r="E11750">
        <f t="shared" si="782"/>
        <v>3</v>
      </c>
      <c r="F11750" t="str">
        <f t="shared" si="783"/>
        <v>友引</v>
      </c>
      <c r="G11750" t="str">
        <f t="shared" si="780"/>
        <v>月</v>
      </c>
      <c r="I11750" t="str">
        <f t="shared" si="781"/>
        <v/>
      </c>
    </row>
    <row r="11751" spans="1:9">
      <c r="A11751" s="1">
        <v>48275</v>
      </c>
      <c r="B11751" s="6" t="s">
        <v>95</v>
      </c>
      <c r="C11751" s="7">
        <v>1</v>
      </c>
      <c r="D11751">
        <v>21</v>
      </c>
      <c r="E11751">
        <f t="shared" si="782"/>
        <v>4</v>
      </c>
      <c r="F11751" t="str">
        <f t="shared" si="783"/>
        <v>先負</v>
      </c>
      <c r="G11751" t="str">
        <f t="shared" si="780"/>
        <v>火</v>
      </c>
      <c r="I11751" t="str">
        <f t="shared" si="781"/>
        <v/>
      </c>
    </row>
    <row r="11752" spans="1:9">
      <c r="A11752" s="1">
        <v>48276</v>
      </c>
      <c r="B11752" s="6" t="s">
        <v>96</v>
      </c>
      <c r="C11752" s="7">
        <v>1</v>
      </c>
      <c r="D11752">
        <v>22</v>
      </c>
      <c r="E11752">
        <f t="shared" si="782"/>
        <v>5</v>
      </c>
      <c r="F11752" t="str">
        <f t="shared" si="783"/>
        <v>仏滅</v>
      </c>
      <c r="G11752" t="str">
        <f t="shared" si="780"/>
        <v>水</v>
      </c>
      <c r="I11752" t="str">
        <f t="shared" si="781"/>
        <v/>
      </c>
    </row>
    <row r="11753" spans="1:9">
      <c r="A11753" s="1">
        <v>48277</v>
      </c>
      <c r="B11753" s="6" t="s">
        <v>97</v>
      </c>
      <c r="C11753" s="7">
        <v>1</v>
      </c>
      <c r="D11753">
        <v>23</v>
      </c>
      <c r="E11753">
        <f t="shared" si="782"/>
        <v>0</v>
      </c>
      <c r="F11753" t="str">
        <f t="shared" si="783"/>
        <v>大安</v>
      </c>
      <c r="G11753" t="str">
        <f t="shared" si="780"/>
        <v>木</v>
      </c>
      <c r="I11753" t="str">
        <f t="shared" si="781"/>
        <v/>
      </c>
    </row>
    <row r="11754" spans="1:9">
      <c r="A11754" s="1">
        <v>48278</v>
      </c>
      <c r="B11754" s="6" t="s">
        <v>98</v>
      </c>
      <c r="C11754" s="7">
        <v>1</v>
      </c>
      <c r="D11754">
        <v>24</v>
      </c>
      <c r="E11754">
        <f t="shared" si="782"/>
        <v>1</v>
      </c>
      <c r="F11754" t="str">
        <f t="shared" si="783"/>
        <v>赤口</v>
      </c>
      <c r="G11754" t="str">
        <f t="shared" si="780"/>
        <v>金</v>
      </c>
      <c r="I11754" t="str">
        <f t="shared" si="781"/>
        <v/>
      </c>
    </row>
    <row r="11755" spans="1:9">
      <c r="A11755" s="1">
        <v>48279</v>
      </c>
      <c r="B11755" s="6" t="s">
        <v>99</v>
      </c>
      <c r="C11755" s="7">
        <v>1</v>
      </c>
      <c r="D11755">
        <v>25</v>
      </c>
      <c r="E11755">
        <f t="shared" si="782"/>
        <v>2</v>
      </c>
      <c r="F11755" t="str">
        <f t="shared" si="783"/>
        <v>先勝</v>
      </c>
      <c r="G11755" t="str">
        <f t="shared" si="780"/>
        <v>土</v>
      </c>
      <c r="I11755" t="str">
        <f t="shared" si="781"/>
        <v/>
      </c>
    </row>
    <row r="11756" spans="1:9">
      <c r="A11756" s="1">
        <v>48280</v>
      </c>
      <c r="B11756" s="6" t="s">
        <v>100</v>
      </c>
      <c r="C11756" s="7">
        <v>1</v>
      </c>
      <c r="D11756">
        <v>26</v>
      </c>
      <c r="E11756">
        <f t="shared" si="782"/>
        <v>3</v>
      </c>
      <c r="F11756" t="str">
        <f t="shared" si="783"/>
        <v>友引</v>
      </c>
      <c r="G11756" t="str">
        <f t="shared" si="780"/>
        <v>日</v>
      </c>
      <c r="I11756" t="str">
        <f t="shared" si="781"/>
        <v/>
      </c>
    </row>
    <row r="11757" spans="1:9">
      <c r="A11757" s="1">
        <v>48281</v>
      </c>
      <c r="B11757" s="6" t="s">
        <v>101</v>
      </c>
      <c r="C11757" s="7">
        <v>1</v>
      </c>
      <c r="D11757">
        <v>27</v>
      </c>
      <c r="E11757">
        <f t="shared" si="782"/>
        <v>4</v>
      </c>
      <c r="F11757" t="str">
        <f t="shared" si="783"/>
        <v>先負</v>
      </c>
      <c r="G11757" t="str">
        <f t="shared" si="780"/>
        <v>月</v>
      </c>
      <c r="I11757" t="str">
        <f t="shared" si="781"/>
        <v/>
      </c>
    </row>
    <row r="11758" spans="1:9">
      <c r="A11758" s="1">
        <v>48282</v>
      </c>
      <c r="B11758" s="6" t="s">
        <v>102</v>
      </c>
      <c r="C11758" s="7">
        <v>1</v>
      </c>
      <c r="D11758">
        <v>28</v>
      </c>
      <c r="E11758">
        <f t="shared" si="782"/>
        <v>5</v>
      </c>
      <c r="F11758" t="str">
        <f t="shared" si="783"/>
        <v>仏滅</v>
      </c>
      <c r="G11758" t="str">
        <f t="shared" si="780"/>
        <v>火</v>
      </c>
      <c r="I11758" t="str">
        <f t="shared" si="781"/>
        <v/>
      </c>
    </row>
    <row r="11759" spans="1:9">
      <c r="A11759" s="1">
        <v>48283</v>
      </c>
      <c r="B11759" s="6" t="s">
        <v>103</v>
      </c>
      <c r="C11759" s="7">
        <v>1</v>
      </c>
      <c r="D11759">
        <v>29</v>
      </c>
      <c r="E11759">
        <f t="shared" si="782"/>
        <v>0</v>
      </c>
      <c r="F11759" t="str">
        <f t="shared" si="783"/>
        <v>大安</v>
      </c>
      <c r="G11759" t="str">
        <f t="shared" si="780"/>
        <v>水</v>
      </c>
      <c r="I11759" t="str">
        <f t="shared" si="781"/>
        <v/>
      </c>
    </row>
    <row r="11760" spans="1:9">
      <c r="A11760" s="1">
        <v>48284</v>
      </c>
      <c r="B11760" s="6" t="s">
        <v>104</v>
      </c>
      <c r="C11760" s="7">
        <v>1</v>
      </c>
      <c r="D11760">
        <v>30</v>
      </c>
      <c r="E11760">
        <f t="shared" si="782"/>
        <v>1</v>
      </c>
      <c r="F11760" t="str">
        <f t="shared" si="783"/>
        <v>赤口</v>
      </c>
      <c r="G11760" t="str">
        <f t="shared" si="780"/>
        <v>木</v>
      </c>
      <c r="I11760" t="str">
        <f t="shared" si="781"/>
        <v/>
      </c>
    </row>
    <row r="11761" spans="1:9">
      <c r="A11761" s="1">
        <v>48285</v>
      </c>
      <c r="B11761" s="6" t="s">
        <v>577</v>
      </c>
      <c r="C11761" s="7">
        <v>2</v>
      </c>
      <c r="D11761">
        <v>1</v>
      </c>
      <c r="E11761">
        <f t="shared" si="782"/>
        <v>3</v>
      </c>
      <c r="F11761" t="str">
        <f t="shared" si="783"/>
        <v>友引</v>
      </c>
      <c r="G11761" t="str">
        <f t="shared" si="780"/>
        <v>金</v>
      </c>
      <c r="I11761" t="str">
        <f t="shared" si="781"/>
        <v/>
      </c>
    </row>
    <row r="11762" spans="1:9">
      <c r="A11762" s="1">
        <v>48286</v>
      </c>
      <c r="B11762" s="6" t="s">
        <v>106</v>
      </c>
      <c r="C11762" s="7">
        <v>2</v>
      </c>
      <c r="D11762">
        <v>2</v>
      </c>
      <c r="E11762">
        <f t="shared" si="782"/>
        <v>4</v>
      </c>
      <c r="F11762" t="str">
        <f t="shared" si="783"/>
        <v>先負</v>
      </c>
      <c r="G11762" t="str">
        <f t="shared" si="780"/>
        <v>土</v>
      </c>
      <c r="I11762" t="str">
        <f t="shared" si="781"/>
        <v/>
      </c>
    </row>
    <row r="11763" spans="1:9">
      <c r="A11763" s="1">
        <v>48287</v>
      </c>
      <c r="B11763" s="6" t="s">
        <v>107</v>
      </c>
      <c r="C11763" s="7">
        <v>2</v>
      </c>
      <c r="D11763">
        <v>3</v>
      </c>
      <c r="E11763">
        <f t="shared" si="782"/>
        <v>5</v>
      </c>
      <c r="F11763" t="str">
        <f t="shared" si="783"/>
        <v>仏滅</v>
      </c>
      <c r="G11763" t="str">
        <f t="shared" si="780"/>
        <v>日</v>
      </c>
      <c r="I11763" t="str">
        <f t="shared" si="781"/>
        <v/>
      </c>
    </row>
    <row r="11764" spans="1:9">
      <c r="A11764" s="1">
        <v>48288</v>
      </c>
      <c r="B11764" s="6" t="s">
        <v>108</v>
      </c>
      <c r="C11764" s="7">
        <v>2</v>
      </c>
      <c r="D11764">
        <v>4</v>
      </c>
      <c r="E11764">
        <f t="shared" si="782"/>
        <v>0</v>
      </c>
      <c r="F11764" t="str">
        <f t="shared" si="783"/>
        <v>大安</v>
      </c>
      <c r="G11764" t="str">
        <f t="shared" si="780"/>
        <v>月</v>
      </c>
      <c r="I11764" t="str">
        <f t="shared" si="781"/>
        <v/>
      </c>
    </row>
    <row r="11765" spans="1:9">
      <c r="A11765" s="1">
        <v>48289</v>
      </c>
      <c r="B11765" s="6" t="s">
        <v>109</v>
      </c>
      <c r="C11765" s="7">
        <v>2</v>
      </c>
      <c r="D11765">
        <v>5</v>
      </c>
      <c r="E11765">
        <f t="shared" si="782"/>
        <v>1</v>
      </c>
      <c r="F11765" t="str">
        <f t="shared" si="783"/>
        <v>赤口</v>
      </c>
      <c r="G11765" t="str">
        <f t="shared" si="780"/>
        <v>火</v>
      </c>
      <c r="I11765" t="str">
        <f t="shared" si="781"/>
        <v/>
      </c>
    </row>
    <row r="11766" spans="1:9">
      <c r="A11766" s="1">
        <v>48290</v>
      </c>
      <c r="B11766" s="6" t="s">
        <v>110</v>
      </c>
      <c r="C11766" s="7">
        <v>2</v>
      </c>
      <c r="D11766">
        <v>6</v>
      </c>
      <c r="E11766">
        <f t="shared" si="782"/>
        <v>2</v>
      </c>
      <c r="F11766" t="str">
        <f t="shared" si="783"/>
        <v>先勝</v>
      </c>
      <c r="G11766" t="str">
        <f t="shared" si="780"/>
        <v>水</v>
      </c>
      <c r="I11766" t="str">
        <f t="shared" si="781"/>
        <v/>
      </c>
    </row>
    <row r="11767" spans="1:9">
      <c r="A11767" s="1">
        <v>48291</v>
      </c>
      <c r="B11767" s="6" t="s">
        <v>111</v>
      </c>
      <c r="C11767" s="7">
        <v>2</v>
      </c>
      <c r="D11767">
        <v>7</v>
      </c>
      <c r="E11767">
        <f t="shared" si="782"/>
        <v>3</v>
      </c>
      <c r="F11767" t="str">
        <f t="shared" si="783"/>
        <v>友引</v>
      </c>
      <c r="G11767" t="str">
        <f t="shared" si="780"/>
        <v>木</v>
      </c>
      <c r="I11767" t="str">
        <f t="shared" si="781"/>
        <v/>
      </c>
    </row>
    <row r="11768" spans="1:9">
      <c r="A11768" s="1">
        <v>48292</v>
      </c>
      <c r="B11768" s="6" t="s">
        <v>112</v>
      </c>
      <c r="C11768" s="7">
        <v>2</v>
      </c>
      <c r="D11768">
        <v>8</v>
      </c>
      <c r="E11768">
        <f t="shared" si="782"/>
        <v>4</v>
      </c>
      <c r="F11768" t="str">
        <f t="shared" si="783"/>
        <v>先負</v>
      </c>
      <c r="G11768" t="str">
        <f t="shared" si="780"/>
        <v>金</v>
      </c>
      <c r="I11768" t="str">
        <f t="shared" si="781"/>
        <v/>
      </c>
    </row>
    <row r="11769" spans="1:9">
      <c r="A11769" s="1">
        <v>48293</v>
      </c>
      <c r="B11769" s="6" t="s">
        <v>113</v>
      </c>
      <c r="C11769" s="7">
        <v>2</v>
      </c>
      <c r="D11769">
        <v>9</v>
      </c>
      <c r="E11769">
        <f t="shared" si="782"/>
        <v>5</v>
      </c>
      <c r="F11769" t="str">
        <f t="shared" si="783"/>
        <v>仏滅</v>
      </c>
      <c r="G11769" t="str">
        <f t="shared" si="780"/>
        <v>土</v>
      </c>
      <c r="I11769" t="str">
        <f t="shared" si="781"/>
        <v/>
      </c>
    </row>
    <row r="11770" spans="1:9">
      <c r="A11770" s="1">
        <v>48294</v>
      </c>
      <c r="B11770" s="6" t="s">
        <v>114</v>
      </c>
      <c r="C11770" s="7">
        <v>2</v>
      </c>
      <c r="D11770">
        <v>10</v>
      </c>
      <c r="E11770">
        <f t="shared" si="782"/>
        <v>0</v>
      </c>
      <c r="F11770" t="str">
        <f t="shared" si="783"/>
        <v>大安</v>
      </c>
      <c r="G11770" t="str">
        <f t="shared" si="780"/>
        <v>日</v>
      </c>
      <c r="I11770" t="str">
        <f t="shared" si="781"/>
        <v/>
      </c>
    </row>
    <row r="11771" spans="1:9">
      <c r="A11771" s="1">
        <v>48295</v>
      </c>
      <c r="B11771" s="6" t="s">
        <v>115</v>
      </c>
      <c r="C11771" s="7">
        <v>2</v>
      </c>
      <c r="D11771">
        <v>11</v>
      </c>
      <c r="E11771">
        <f t="shared" si="782"/>
        <v>1</v>
      </c>
      <c r="F11771" t="str">
        <f t="shared" si="783"/>
        <v>赤口</v>
      </c>
      <c r="G11771" t="str">
        <f t="shared" si="780"/>
        <v>月</v>
      </c>
      <c r="I11771" t="str">
        <f t="shared" si="781"/>
        <v/>
      </c>
    </row>
    <row r="11772" spans="1:9">
      <c r="A11772" s="1">
        <v>48296</v>
      </c>
      <c r="B11772" s="6" t="s">
        <v>116</v>
      </c>
      <c r="C11772" s="7">
        <v>2</v>
      </c>
      <c r="D11772">
        <v>12</v>
      </c>
      <c r="E11772">
        <f t="shared" si="782"/>
        <v>2</v>
      </c>
      <c r="F11772" t="str">
        <f t="shared" si="783"/>
        <v>先勝</v>
      </c>
      <c r="G11772" t="str">
        <f t="shared" si="780"/>
        <v>火</v>
      </c>
      <c r="I11772" t="str">
        <f t="shared" si="781"/>
        <v/>
      </c>
    </row>
    <row r="11773" spans="1:9">
      <c r="A11773" s="1">
        <v>48297</v>
      </c>
      <c r="B11773" s="6" t="s">
        <v>117</v>
      </c>
      <c r="C11773" s="7">
        <v>2</v>
      </c>
      <c r="D11773">
        <v>13</v>
      </c>
      <c r="E11773">
        <f t="shared" si="782"/>
        <v>3</v>
      </c>
      <c r="F11773" t="str">
        <f t="shared" si="783"/>
        <v>友引</v>
      </c>
      <c r="G11773" t="str">
        <f t="shared" si="780"/>
        <v>水</v>
      </c>
      <c r="I11773" t="str">
        <f t="shared" si="781"/>
        <v/>
      </c>
    </row>
    <row r="11774" spans="1:9">
      <c r="A11774" s="1">
        <v>48298</v>
      </c>
      <c r="B11774" s="6" t="s">
        <v>118</v>
      </c>
      <c r="C11774" s="7">
        <v>2</v>
      </c>
      <c r="D11774">
        <v>14</v>
      </c>
      <c r="E11774">
        <f t="shared" si="782"/>
        <v>4</v>
      </c>
      <c r="F11774" t="str">
        <f t="shared" si="783"/>
        <v>先負</v>
      </c>
      <c r="G11774" t="str">
        <f t="shared" si="780"/>
        <v>木</v>
      </c>
      <c r="I11774" t="str">
        <f t="shared" si="781"/>
        <v/>
      </c>
    </row>
    <row r="11775" spans="1:9">
      <c r="A11775" s="1">
        <v>48299</v>
      </c>
      <c r="B11775" s="6" t="s">
        <v>119</v>
      </c>
      <c r="C11775" s="7">
        <v>2</v>
      </c>
      <c r="D11775">
        <v>15</v>
      </c>
      <c r="E11775">
        <f t="shared" si="782"/>
        <v>5</v>
      </c>
      <c r="F11775" t="str">
        <f t="shared" si="783"/>
        <v>仏滅</v>
      </c>
      <c r="G11775" t="str">
        <f t="shared" si="780"/>
        <v>金</v>
      </c>
      <c r="I11775" t="str">
        <f t="shared" si="781"/>
        <v/>
      </c>
    </row>
    <row r="11776" spans="1:9">
      <c r="A11776" s="1">
        <v>48300</v>
      </c>
      <c r="B11776" s="6" t="s">
        <v>120</v>
      </c>
      <c r="C11776" s="7">
        <v>2</v>
      </c>
      <c r="D11776">
        <v>16</v>
      </c>
      <c r="E11776">
        <f t="shared" si="782"/>
        <v>0</v>
      </c>
      <c r="F11776" t="str">
        <f t="shared" si="783"/>
        <v>大安</v>
      </c>
      <c r="G11776" t="str">
        <f t="shared" si="780"/>
        <v>土</v>
      </c>
      <c r="I11776" t="str">
        <f t="shared" si="781"/>
        <v/>
      </c>
    </row>
    <row r="11777" spans="1:9">
      <c r="A11777" s="1">
        <v>48301</v>
      </c>
      <c r="B11777" s="6" t="s">
        <v>121</v>
      </c>
      <c r="C11777" s="7">
        <v>2</v>
      </c>
      <c r="D11777">
        <v>17</v>
      </c>
      <c r="E11777">
        <f t="shared" si="782"/>
        <v>1</v>
      </c>
      <c r="F11777" t="str">
        <f t="shared" si="783"/>
        <v>赤口</v>
      </c>
      <c r="G11777" t="str">
        <f t="shared" si="780"/>
        <v>日</v>
      </c>
      <c r="I11777" t="str">
        <f t="shared" si="781"/>
        <v/>
      </c>
    </row>
    <row r="11778" spans="1:9">
      <c r="A11778" s="1">
        <v>48302</v>
      </c>
      <c r="B11778" s="6" t="s">
        <v>122</v>
      </c>
      <c r="C11778" s="7">
        <v>2</v>
      </c>
      <c r="D11778">
        <v>18</v>
      </c>
      <c r="E11778">
        <f t="shared" si="782"/>
        <v>2</v>
      </c>
      <c r="F11778" t="str">
        <f t="shared" si="783"/>
        <v>先勝</v>
      </c>
      <c r="G11778" t="str">
        <f t="shared" si="780"/>
        <v>月</v>
      </c>
      <c r="I11778" t="str">
        <f t="shared" si="781"/>
        <v/>
      </c>
    </row>
    <row r="11779" spans="1:9">
      <c r="A11779" s="1">
        <v>48303</v>
      </c>
      <c r="B11779" s="6" t="s">
        <v>123</v>
      </c>
      <c r="C11779" s="7">
        <v>2</v>
      </c>
      <c r="D11779">
        <v>19</v>
      </c>
      <c r="E11779">
        <f t="shared" si="782"/>
        <v>3</v>
      </c>
      <c r="F11779" t="str">
        <f t="shared" si="783"/>
        <v>友引</v>
      </c>
      <c r="G11779" t="str">
        <f t="shared" ref="G11779:G11842" si="784">TEXT(A11779,"aaa")</f>
        <v>火</v>
      </c>
      <c r="I11779" t="str">
        <f t="shared" ref="I11779:I11842" si="785">IF(ISERROR(VLOOKUP(H11779,$K$29:$L$39,2,FALSE)),"",VLOOKUP(H11779,$K$29:$L$39,2,FALSE))</f>
        <v/>
      </c>
    </row>
    <row r="11780" spans="1:9">
      <c r="A11780" s="1">
        <v>48304</v>
      </c>
      <c r="B11780" s="6" t="s">
        <v>124</v>
      </c>
      <c r="C11780" s="7">
        <v>2</v>
      </c>
      <c r="D11780">
        <v>20</v>
      </c>
      <c r="E11780">
        <f t="shared" si="782"/>
        <v>4</v>
      </c>
      <c r="F11780" t="str">
        <f t="shared" si="783"/>
        <v>先負</v>
      </c>
      <c r="G11780" t="str">
        <f t="shared" si="784"/>
        <v>水</v>
      </c>
      <c r="I11780" t="str">
        <f t="shared" si="785"/>
        <v/>
      </c>
    </row>
    <row r="11781" spans="1:9">
      <c r="A11781" s="1">
        <v>48305</v>
      </c>
      <c r="B11781" s="6" t="s">
        <v>125</v>
      </c>
      <c r="C11781" s="7">
        <v>2</v>
      </c>
      <c r="D11781">
        <v>21</v>
      </c>
      <c r="E11781">
        <f t="shared" si="782"/>
        <v>5</v>
      </c>
      <c r="F11781" t="str">
        <f t="shared" si="783"/>
        <v>仏滅</v>
      </c>
      <c r="G11781" t="str">
        <f t="shared" si="784"/>
        <v>木</v>
      </c>
      <c r="I11781" t="str">
        <f t="shared" si="785"/>
        <v/>
      </c>
    </row>
    <row r="11782" spans="1:9">
      <c r="A11782" s="1">
        <v>48306</v>
      </c>
      <c r="B11782" s="6" t="s">
        <v>126</v>
      </c>
      <c r="C11782" s="7">
        <v>2</v>
      </c>
      <c r="D11782">
        <v>22</v>
      </c>
      <c r="E11782">
        <f t="shared" si="782"/>
        <v>0</v>
      </c>
      <c r="F11782" t="str">
        <f t="shared" si="783"/>
        <v>大安</v>
      </c>
      <c r="G11782" t="str">
        <f t="shared" si="784"/>
        <v>金</v>
      </c>
      <c r="I11782" t="str">
        <f t="shared" si="785"/>
        <v/>
      </c>
    </row>
    <row r="11783" spans="1:9">
      <c r="A11783" s="1">
        <v>48307</v>
      </c>
      <c r="B11783" s="6" t="s">
        <v>127</v>
      </c>
      <c r="C11783" s="7">
        <v>2</v>
      </c>
      <c r="D11783">
        <v>23</v>
      </c>
      <c r="E11783">
        <f t="shared" si="782"/>
        <v>1</v>
      </c>
      <c r="F11783" t="str">
        <f t="shared" si="783"/>
        <v>赤口</v>
      </c>
      <c r="G11783" t="str">
        <f t="shared" si="784"/>
        <v>土</v>
      </c>
      <c r="I11783" t="str">
        <f t="shared" si="785"/>
        <v/>
      </c>
    </row>
    <row r="11784" spans="1:9">
      <c r="A11784" s="1">
        <v>48308</v>
      </c>
      <c r="B11784" s="6" t="s">
        <v>128</v>
      </c>
      <c r="C11784" s="7">
        <v>2</v>
      </c>
      <c r="D11784">
        <v>24</v>
      </c>
      <c r="E11784">
        <f t="shared" si="782"/>
        <v>2</v>
      </c>
      <c r="F11784" t="str">
        <f t="shared" si="783"/>
        <v>先勝</v>
      </c>
      <c r="G11784" t="str">
        <f t="shared" si="784"/>
        <v>日</v>
      </c>
      <c r="I11784" t="str">
        <f t="shared" si="785"/>
        <v/>
      </c>
    </row>
    <row r="11785" spans="1:9">
      <c r="A11785" s="1">
        <v>48309</v>
      </c>
      <c r="B11785" s="6" t="s">
        <v>129</v>
      </c>
      <c r="C11785" s="7">
        <v>2</v>
      </c>
      <c r="D11785">
        <v>25</v>
      </c>
      <c r="E11785">
        <f t="shared" si="782"/>
        <v>3</v>
      </c>
      <c r="F11785" t="str">
        <f t="shared" si="783"/>
        <v>友引</v>
      </c>
      <c r="G11785" t="str">
        <f t="shared" si="784"/>
        <v>月</v>
      </c>
      <c r="I11785" t="str">
        <f t="shared" si="785"/>
        <v/>
      </c>
    </row>
    <row r="11786" spans="1:9">
      <c r="A11786" s="1">
        <v>48310</v>
      </c>
      <c r="B11786" s="6" t="s">
        <v>130</v>
      </c>
      <c r="C11786" s="7">
        <v>2</v>
      </c>
      <c r="D11786">
        <v>26</v>
      </c>
      <c r="E11786">
        <f t="shared" si="782"/>
        <v>4</v>
      </c>
      <c r="F11786" t="str">
        <f t="shared" si="783"/>
        <v>先負</v>
      </c>
      <c r="G11786" t="str">
        <f t="shared" si="784"/>
        <v>火</v>
      </c>
      <c r="I11786" t="str">
        <f t="shared" si="785"/>
        <v/>
      </c>
    </row>
    <row r="11787" spans="1:9">
      <c r="A11787" s="1">
        <v>48311</v>
      </c>
      <c r="B11787" s="6" t="s">
        <v>131</v>
      </c>
      <c r="C11787" s="7">
        <v>2</v>
      </c>
      <c r="D11787">
        <v>27</v>
      </c>
      <c r="E11787">
        <f t="shared" si="782"/>
        <v>5</v>
      </c>
      <c r="F11787" t="str">
        <f t="shared" si="783"/>
        <v>仏滅</v>
      </c>
      <c r="G11787" t="str">
        <f t="shared" si="784"/>
        <v>水</v>
      </c>
      <c r="I11787" t="str">
        <f t="shared" si="785"/>
        <v/>
      </c>
    </row>
    <row r="11788" spans="1:9">
      <c r="A11788" s="1">
        <v>48312</v>
      </c>
      <c r="B11788" s="6" t="s">
        <v>132</v>
      </c>
      <c r="C11788" s="7">
        <v>2</v>
      </c>
      <c r="D11788">
        <v>28</v>
      </c>
      <c r="E11788">
        <f t="shared" ref="E11788:E11851" si="786">MOD(C11788+D11788,6)</f>
        <v>0</v>
      </c>
      <c r="F11788" t="str">
        <f t="shared" ref="F11788:F11851" si="787">VLOOKUP(E11788,$K$18:$L$23,2)</f>
        <v>大安</v>
      </c>
      <c r="G11788" t="str">
        <f t="shared" si="784"/>
        <v>木</v>
      </c>
      <c r="I11788" t="str">
        <f t="shared" si="785"/>
        <v/>
      </c>
    </row>
    <row r="11789" spans="1:9">
      <c r="A11789" s="1">
        <v>48313</v>
      </c>
      <c r="B11789" s="6" t="s">
        <v>133</v>
      </c>
      <c r="C11789" s="7">
        <v>2</v>
      </c>
      <c r="D11789">
        <v>29</v>
      </c>
      <c r="E11789">
        <f t="shared" si="786"/>
        <v>1</v>
      </c>
      <c r="F11789" t="str">
        <f t="shared" si="787"/>
        <v>赤口</v>
      </c>
      <c r="G11789" t="str">
        <f t="shared" si="784"/>
        <v>金</v>
      </c>
      <c r="I11789" t="str">
        <f t="shared" si="785"/>
        <v/>
      </c>
    </row>
    <row r="11790" spans="1:9">
      <c r="A11790" s="1">
        <v>48314</v>
      </c>
      <c r="B11790" s="6" t="s">
        <v>517</v>
      </c>
      <c r="C11790" s="7">
        <v>3</v>
      </c>
      <c r="D11790">
        <v>1</v>
      </c>
      <c r="E11790">
        <f t="shared" si="786"/>
        <v>4</v>
      </c>
      <c r="F11790" t="str">
        <f t="shared" si="787"/>
        <v>先負</v>
      </c>
      <c r="G11790" t="str">
        <f t="shared" si="784"/>
        <v>土</v>
      </c>
      <c r="I11790" t="str">
        <f t="shared" si="785"/>
        <v/>
      </c>
    </row>
    <row r="11791" spans="1:9">
      <c r="A11791" s="1">
        <v>48315</v>
      </c>
      <c r="B11791" s="6" t="s">
        <v>136</v>
      </c>
      <c r="C11791" s="7">
        <v>3</v>
      </c>
      <c r="D11791">
        <v>2</v>
      </c>
      <c r="E11791">
        <f t="shared" si="786"/>
        <v>5</v>
      </c>
      <c r="F11791" t="str">
        <f t="shared" si="787"/>
        <v>仏滅</v>
      </c>
      <c r="G11791" t="str">
        <f t="shared" si="784"/>
        <v>日</v>
      </c>
      <c r="I11791" t="str">
        <f t="shared" si="785"/>
        <v/>
      </c>
    </row>
    <row r="11792" spans="1:9">
      <c r="A11792" s="1">
        <v>48316</v>
      </c>
      <c r="B11792" s="6" t="s">
        <v>137</v>
      </c>
      <c r="C11792" s="7">
        <v>3</v>
      </c>
      <c r="D11792">
        <v>3</v>
      </c>
      <c r="E11792">
        <f t="shared" si="786"/>
        <v>0</v>
      </c>
      <c r="F11792" t="str">
        <f t="shared" si="787"/>
        <v>大安</v>
      </c>
      <c r="G11792" t="str">
        <f t="shared" si="784"/>
        <v>月</v>
      </c>
      <c r="I11792" t="str">
        <f t="shared" si="785"/>
        <v/>
      </c>
    </row>
    <row r="11793" spans="1:9">
      <c r="A11793" s="1">
        <v>48317</v>
      </c>
      <c r="B11793" s="6" t="s">
        <v>138</v>
      </c>
      <c r="C11793" s="7">
        <v>3</v>
      </c>
      <c r="D11793">
        <v>4</v>
      </c>
      <c r="E11793">
        <f t="shared" si="786"/>
        <v>1</v>
      </c>
      <c r="F11793" t="str">
        <f t="shared" si="787"/>
        <v>赤口</v>
      </c>
      <c r="G11793" t="str">
        <f t="shared" si="784"/>
        <v>火</v>
      </c>
      <c r="I11793" t="str">
        <f t="shared" si="785"/>
        <v/>
      </c>
    </row>
    <row r="11794" spans="1:9">
      <c r="A11794" s="1">
        <v>48318</v>
      </c>
      <c r="B11794" s="6" t="s">
        <v>139</v>
      </c>
      <c r="C11794" s="7">
        <v>3</v>
      </c>
      <c r="D11794">
        <v>5</v>
      </c>
      <c r="E11794">
        <f t="shared" si="786"/>
        <v>2</v>
      </c>
      <c r="F11794" t="str">
        <f t="shared" si="787"/>
        <v>先勝</v>
      </c>
      <c r="G11794" t="str">
        <f t="shared" si="784"/>
        <v>水</v>
      </c>
      <c r="I11794" t="str">
        <f t="shared" si="785"/>
        <v/>
      </c>
    </row>
    <row r="11795" spans="1:9">
      <c r="A11795" s="1">
        <v>48319</v>
      </c>
      <c r="B11795" s="6" t="s">
        <v>140</v>
      </c>
      <c r="C11795" s="7">
        <v>3</v>
      </c>
      <c r="D11795">
        <v>6</v>
      </c>
      <c r="E11795">
        <f t="shared" si="786"/>
        <v>3</v>
      </c>
      <c r="F11795" t="str">
        <f t="shared" si="787"/>
        <v>友引</v>
      </c>
      <c r="G11795" t="str">
        <f t="shared" si="784"/>
        <v>木</v>
      </c>
      <c r="I11795" t="str">
        <f t="shared" si="785"/>
        <v/>
      </c>
    </row>
    <row r="11796" spans="1:9">
      <c r="A11796" s="1">
        <v>48320</v>
      </c>
      <c r="B11796" s="6" t="s">
        <v>141</v>
      </c>
      <c r="C11796" s="7">
        <v>3</v>
      </c>
      <c r="D11796">
        <v>7</v>
      </c>
      <c r="E11796">
        <f t="shared" si="786"/>
        <v>4</v>
      </c>
      <c r="F11796" t="str">
        <f t="shared" si="787"/>
        <v>先負</v>
      </c>
      <c r="G11796" t="str">
        <f t="shared" si="784"/>
        <v>金</v>
      </c>
      <c r="I11796" t="str">
        <f t="shared" si="785"/>
        <v/>
      </c>
    </row>
    <row r="11797" spans="1:9">
      <c r="A11797" s="1">
        <v>48321</v>
      </c>
      <c r="B11797" s="6" t="s">
        <v>142</v>
      </c>
      <c r="C11797" s="7">
        <v>3</v>
      </c>
      <c r="D11797">
        <v>8</v>
      </c>
      <c r="E11797">
        <f t="shared" si="786"/>
        <v>5</v>
      </c>
      <c r="F11797" t="str">
        <f t="shared" si="787"/>
        <v>仏滅</v>
      </c>
      <c r="G11797" t="str">
        <f t="shared" si="784"/>
        <v>土</v>
      </c>
      <c r="I11797" t="str">
        <f t="shared" si="785"/>
        <v/>
      </c>
    </row>
    <row r="11798" spans="1:9">
      <c r="A11798" s="1">
        <v>48322</v>
      </c>
      <c r="B11798" s="6" t="s">
        <v>143</v>
      </c>
      <c r="C11798" s="7">
        <v>3</v>
      </c>
      <c r="D11798">
        <v>9</v>
      </c>
      <c r="E11798">
        <f t="shared" si="786"/>
        <v>0</v>
      </c>
      <c r="F11798" t="str">
        <f t="shared" si="787"/>
        <v>大安</v>
      </c>
      <c r="G11798" t="str">
        <f t="shared" si="784"/>
        <v>日</v>
      </c>
      <c r="I11798" t="str">
        <f t="shared" si="785"/>
        <v/>
      </c>
    </row>
    <row r="11799" spans="1:9">
      <c r="A11799" s="1">
        <v>48323</v>
      </c>
      <c r="B11799" s="6" t="s">
        <v>144</v>
      </c>
      <c r="C11799" s="7">
        <v>3</v>
      </c>
      <c r="D11799">
        <v>10</v>
      </c>
      <c r="E11799">
        <f t="shared" si="786"/>
        <v>1</v>
      </c>
      <c r="F11799" t="str">
        <f t="shared" si="787"/>
        <v>赤口</v>
      </c>
      <c r="G11799" t="str">
        <f t="shared" si="784"/>
        <v>月</v>
      </c>
      <c r="I11799" t="str">
        <f t="shared" si="785"/>
        <v/>
      </c>
    </row>
    <row r="11800" spans="1:9">
      <c r="A11800" s="1">
        <v>48324</v>
      </c>
      <c r="B11800" s="6" t="s">
        <v>145</v>
      </c>
      <c r="C11800" s="7">
        <v>3</v>
      </c>
      <c r="D11800">
        <v>11</v>
      </c>
      <c r="E11800">
        <f t="shared" si="786"/>
        <v>2</v>
      </c>
      <c r="F11800" t="str">
        <f t="shared" si="787"/>
        <v>先勝</v>
      </c>
      <c r="G11800" t="str">
        <f t="shared" si="784"/>
        <v>火</v>
      </c>
      <c r="I11800" t="str">
        <f t="shared" si="785"/>
        <v/>
      </c>
    </row>
    <row r="11801" spans="1:9">
      <c r="A11801" s="1">
        <v>48325</v>
      </c>
      <c r="B11801" s="6" t="s">
        <v>146</v>
      </c>
      <c r="C11801" s="7">
        <v>3</v>
      </c>
      <c r="D11801">
        <v>12</v>
      </c>
      <c r="E11801">
        <f t="shared" si="786"/>
        <v>3</v>
      </c>
      <c r="F11801" t="str">
        <f t="shared" si="787"/>
        <v>友引</v>
      </c>
      <c r="G11801" t="str">
        <f t="shared" si="784"/>
        <v>水</v>
      </c>
      <c r="I11801" t="str">
        <f t="shared" si="785"/>
        <v/>
      </c>
    </row>
    <row r="11802" spans="1:9">
      <c r="A11802" s="1">
        <v>48326</v>
      </c>
      <c r="B11802" s="6" t="s">
        <v>147</v>
      </c>
      <c r="C11802" s="7">
        <v>3</v>
      </c>
      <c r="D11802">
        <v>13</v>
      </c>
      <c r="E11802">
        <f t="shared" si="786"/>
        <v>4</v>
      </c>
      <c r="F11802" t="str">
        <f t="shared" si="787"/>
        <v>先負</v>
      </c>
      <c r="G11802" t="str">
        <f t="shared" si="784"/>
        <v>木</v>
      </c>
      <c r="I11802" t="str">
        <f t="shared" si="785"/>
        <v/>
      </c>
    </row>
    <row r="11803" spans="1:9">
      <c r="A11803" s="1">
        <v>48327</v>
      </c>
      <c r="B11803" s="6" t="s">
        <v>148</v>
      </c>
      <c r="C11803" s="7">
        <v>3</v>
      </c>
      <c r="D11803">
        <v>14</v>
      </c>
      <c r="E11803">
        <f t="shared" si="786"/>
        <v>5</v>
      </c>
      <c r="F11803" t="str">
        <f t="shared" si="787"/>
        <v>仏滅</v>
      </c>
      <c r="G11803" t="str">
        <f t="shared" si="784"/>
        <v>金</v>
      </c>
      <c r="I11803" t="str">
        <f t="shared" si="785"/>
        <v/>
      </c>
    </row>
    <row r="11804" spans="1:9">
      <c r="A11804" s="1">
        <v>48328</v>
      </c>
      <c r="B11804" s="6" t="s">
        <v>149</v>
      </c>
      <c r="C11804" s="7">
        <v>3</v>
      </c>
      <c r="D11804">
        <v>15</v>
      </c>
      <c r="E11804">
        <f t="shared" si="786"/>
        <v>0</v>
      </c>
      <c r="F11804" t="str">
        <f t="shared" si="787"/>
        <v>大安</v>
      </c>
      <c r="G11804" t="str">
        <f t="shared" si="784"/>
        <v>土</v>
      </c>
      <c r="I11804" t="str">
        <f t="shared" si="785"/>
        <v/>
      </c>
    </row>
    <row r="11805" spans="1:9">
      <c r="A11805" s="1">
        <v>48329</v>
      </c>
      <c r="B11805" s="6" t="s">
        <v>150</v>
      </c>
      <c r="C11805" s="7">
        <v>3</v>
      </c>
      <c r="D11805">
        <v>16</v>
      </c>
      <c r="E11805">
        <f t="shared" si="786"/>
        <v>1</v>
      </c>
      <c r="F11805" t="str">
        <f t="shared" si="787"/>
        <v>赤口</v>
      </c>
      <c r="G11805" t="str">
        <f t="shared" si="784"/>
        <v>日</v>
      </c>
      <c r="I11805" t="str">
        <f t="shared" si="785"/>
        <v/>
      </c>
    </row>
    <row r="11806" spans="1:9">
      <c r="A11806" s="1">
        <v>48330</v>
      </c>
      <c r="B11806" s="6" t="s">
        <v>151</v>
      </c>
      <c r="C11806" s="7">
        <v>3</v>
      </c>
      <c r="D11806">
        <v>17</v>
      </c>
      <c r="E11806">
        <f t="shared" si="786"/>
        <v>2</v>
      </c>
      <c r="F11806" t="str">
        <f t="shared" si="787"/>
        <v>先勝</v>
      </c>
      <c r="G11806" t="str">
        <f t="shared" si="784"/>
        <v>月</v>
      </c>
      <c r="I11806" t="str">
        <f t="shared" si="785"/>
        <v/>
      </c>
    </row>
    <row r="11807" spans="1:9">
      <c r="A11807" s="1">
        <v>48331</v>
      </c>
      <c r="B11807" s="6" t="s">
        <v>152</v>
      </c>
      <c r="C11807" s="7">
        <v>3</v>
      </c>
      <c r="D11807">
        <v>18</v>
      </c>
      <c r="E11807">
        <f t="shared" si="786"/>
        <v>3</v>
      </c>
      <c r="F11807" t="str">
        <f t="shared" si="787"/>
        <v>友引</v>
      </c>
      <c r="G11807" t="str">
        <f t="shared" si="784"/>
        <v>火</v>
      </c>
      <c r="I11807" t="str">
        <f t="shared" si="785"/>
        <v/>
      </c>
    </row>
    <row r="11808" spans="1:9">
      <c r="A11808" s="1">
        <v>48332</v>
      </c>
      <c r="B11808" s="6" t="s">
        <v>153</v>
      </c>
      <c r="C11808" s="7">
        <v>3</v>
      </c>
      <c r="D11808">
        <v>19</v>
      </c>
      <c r="E11808">
        <f t="shared" si="786"/>
        <v>4</v>
      </c>
      <c r="F11808" t="str">
        <f t="shared" si="787"/>
        <v>先負</v>
      </c>
      <c r="G11808" t="str">
        <f t="shared" si="784"/>
        <v>水</v>
      </c>
      <c r="I11808" t="str">
        <f t="shared" si="785"/>
        <v/>
      </c>
    </row>
    <row r="11809" spans="1:9">
      <c r="A11809" s="1">
        <v>48333</v>
      </c>
      <c r="B11809" s="6" t="s">
        <v>154</v>
      </c>
      <c r="C11809" s="7">
        <v>3</v>
      </c>
      <c r="D11809">
        <v>20</v>
      </c>
      <c r="E11809">
        <f t="shared" si="786"/>
        <v>5</v>
      </c>
      <c r="F11809" t="str">
        <f t="shared" si="787"/>
        <v>仏滅</v>
      </c>
      <c r="G11809" t="str">
        <f t="shared" si="784"/>
        <v>木</v>
      </c>
      <c r="I11809" t="str">
        <f t="shared" si="785"/>
        <v/>
      </c>
    </row>
    <row r="11810" spans="1:9">
      <c r="A11810" s="1">
        <v>48334</v>
      </c>
      <c r="B11810" s="6" t="s">
        <v>155</v>
      </c>
      <c r="C11810" s="7">
        <v>3</v>
      </c>
      <c r="D11810">
        <v>21</v>
      </c>
      <c r="E11810">
        <f t="shared" si="786"/>
        <v>0</v>
      </c>
      <c r="F11810" t="str">
        <f t="shared" si="787"/>
        <v>大安</v>
      </c>
      <c r="G11810" t="str">
        <f t="shared" si="784"/>
        <v>金</v>
      </c>
      <c r="I11810" t="str">
        <f t="shared" si="785"/>
        <v/>
      </c>
    </row>
    <row r="11811" spans="1:9">
      <c r="A11811" s="1">
        <v>48335</v>
      </c>
      <c r="B11811" s="6" t="s">
        <v>156</v>
      </c>
      <c r="C11811" s="7">
        <v>3</v>
      </c>
      <c r="D11811">
        <v>22</v>
      </c>
      <c r="E11811">
        <f t="shared" si="786"/>
        <v>1</v>
      </c>
      <c r="F11811" t="str">
        <f t="shared" si="787"/>
        <v>赤口</v>
      </c>
      <c r="G11811" t="str">
        <f t="shared" si="784"/>
        <v>土</v>
      </c>
      <c r="I11811" t="str">
        <f t="shared" si="785"/>
        <v/>
      </c>
    </row>
    <row r="11812" spans="1:9">
      <c r="A11812" s="1">
        <v>48336</v>
      </c>
      <c r="B11812" s="6" t="s">
        <v>157</v>
      </c>
      <c r="C11812" s="7">
        <v>3</v>
      </c>
      <c r="D11812">
        <v>23</v>
      </c>
      <c r="E11812">
        <f t="shared" si="786"/>
        <v>2</v>
      </c>
      <c r="F11812" t="str">
        <f t="shared" si="787"/>
        <v>先勝</v>
      </c>
      <c r="G11812" t="str">
        <f t="shared" si="784"/>
        <v>日</v>
      </c>
      <c r="I11812" t="str">
        <f t="shared" si="785"/>
        <v/>
      </c>
    </row>
    <row r="11813" spans="1:9">
      <c r="A11813" s="1">
        <v>48337</v>
      </c>
      <c r="B11813" s="6" t="s">
        <v>158</v>
      </c>
      <c r="C11813" s="7">
        <v>3</v>
      </c>
      <c r="D11813">
        <v>24</v>
      </c>
      <c r="E11813">
        <f t="shared" si="786"/>
        <v>3</v>
      </c>
      <c r="F11813" t="str">
        <f t="shared" si="787"/>
        <v>友引</v>
      </c>
      <c r="G11813" t="str">
        <f t="shared" si="784"/>
        <v>月</v>
      </c>
      <c r="I11813" t="str">
        <f t="shared" si="785"/>
        <v/>
      </c>
    </row>
    <row r="11814" spans="1:9">
      <c r="A11814" s="1">
        <v>48338</v>
      </c>
      <c r="B11814" s="6" t="s">
        <v>159</v>
      </c>
      <c r="C11814" s="7">
        <v>3</v>
      </c>
      <c r="D11814">
        <v>25</v>
      </c>
      <c r="E11814">
        <f t="shared" si="786"/>
        <v>4</v>
      </c>
      <c r="F11814" t="str">
        <f t="shared" si="787"/>
        <v>先負</v>
      </c>
      <c r="G11814" t="str">
        <f t="shared" si="784"/>
        <v>火</v>
      </c>
      <c r="I11814" t="str">
        <f t="shared" si="785"/>
        <v/>
      </c>
    </row>
    <row r="11815" spans="1:9">
      <c r="A11815" s="1">
        <v>48339</v>
      </c>
      <c r="B11815" s="6" t="s">
        <v>160</v>
      </c>
      <c r="C11815" s="7">
        <v>3</v>
      </c>
      <c r="D11815">
        <v>26</v>
      </c>
      <c r="E11815">
        <f t="shared" si="786"/>
        <v>5</v>
      </c>
      <c r="F11815" t="str">
        <f t="shared" si="787"/>
        <v>仏滅</v>
      </c>
      <c r="G11815" t="str">
        <f t="shared" si="784"/>
        <v>水</v>
      </c>
      <c r="I11815" t="str">
        <f t="shared" si="785"/>
        <v/>
      </c>
    </row>
    <row r="11816" spans="1:9">
      <c r="A11816" s="1">
        <v>48340</v>
      </c>
      <c r="B11816" s="6" t="s">
        <v>161</v>
      </c>
      <c r="C11816" s="7">
        <v>3</v>
      </c>
      <c r="D11816">
        <v>27</v>
      </c>
      <c r="E11816">
        <f t="shared" si="786"/>
        <v>0</v>
      </c>
      <c r="F11816" t="str">
        <f t="shared" si="787"/>
        <v>大安</v>
      </c>
      <c r="G11816" t="str">
        <f t="shared" si="784"/>
        <v>木</v>
      </c>
      <c r="I11816" t="str">
        <f t="shared" si="785"/>
        <v/>
      </c>
    </row>
    <row r="11817" spans="1:9">
      <c r="A11817" s="1">
        <v>48341</v>
      </c>
      <c r="B11817" s="6" t="s">
        <v>162</v>
      </c>
      <c r="C11817" s="7">
        <v>3</v>
      </c>
      <c r="D11817">
        <v>28</v>
      </c>
      <c r="E11817">
        <f t="shared" si="786"/>
        <v>1</v>
      </c>
      <c r="F11817" t="str">
        <f t="shared" si="787"/>
        <v>赤口</v>
      </c>
      <c r="G11817" t="str">
        <f t="shared" si="784"/>
        <v>金</v>
      </c>
      <c r="I11817" t="str">
        <f t="shared" si="785"/>
        <v/>
      </c>
    </row>
    <row r="11818" spans="1:9">
      <c r="A11818" s="1">
        <v>48342</v>
      </c>
      <c r="B11818" s="6" t="s">
        <v>163</v>
      </c>
      <c r="C11818" s="7">
        <v>3</v>
      </c>
      <c r="D11818">
        <v>29</v>
      </c>
      <c r="E11818">
        <f t="shared" si="786"/>
        <v>2</v>
      </c>
      <c r="F11818" t="str">
        <f t="shared" si="787"/>
        <v>先勝</v>
      </c>
      <c r="G11818" t="str">
        <f t="shared" si="784"/>
        <v>土</v>
      </c>
      <c r="I11818" t="str">
        <f t="shared" si="785"/>
        <v/>
      </c>
    </row>
    <row r="11819" spans="1:9">
      <c r="A11819" s="1">
        <v>48343</v>
      </c>
      <c r="B11819" s="6" t="s">
        <v>586</v>
      </c>
      <c r="C11819" s="7">
        <v>4</v>
      </c>
      <c r="D11819">
        <v>1</v>
      </c>
      <c r="E11819">
        <f t="shared" si="786"/>
        <v>5</v>
      </c>
      <c r="F11819" t="str">
        <f t="shared" si="787"/>
        <v>仏滅</v>
      </c>
      <c r="G11819" t="str">
        <f t="shared" si="784"/>
        <v>日</v>
      </c>
      <c r="I11819" t="str">
        <f t="shared" si="785"/>
        <v/>
      </c>
    </row>
    <row r="11820" spans="1:9">
      <c r="A11820" s="1">
        <v>48344</v>
      </c>
      <c r="B11820" s="6" t="s">
        <v>165</v>
      </c>
      <c r="C11820" s="7">
        <v>4</v>
      </c>
      <c r="D11820">
        <v>2</v>
      </c>
      <c r="E11820">
        <f t="shared" si="786"/>
        <v>0</v>
      </c>
      <c r="F11820" t="str">
        <f t="shared" si="787"/>
        <v>大安</v>
      </c>
      <c r="G11820" t="str">
        <f t="shared" si="784"/>
        <v>月</v>
      </c>
      <c r="I11820" t="str">
        <f t="shared" si="785"/>
        <v/>
      </c>
    </row>
    <row r="11821" spans="1:9">
      <c r="A11821" s="1">
        <v>48345</v>
      </c>
      <c r="B11821" s="6" t="s">
        <v>166</v>
      </c>
      <c r="C11821" s="7">
        <v>4</v>
      </c>
      <c r="D11821">
        <v>3</v>
      </c>
      <c r="E11821">
        <f t="shared" si="786"/>
        <v>1</v>
      </c>
      <c r="F11821" t="str">
        <f t="shared" si="787"/>
        <v>赤口</v>
      </c>
      <c r="G11821" t="str">
        <f t="shared" si="784"/>
        <v>火</v>
      </c>
      <c r="I11821" t="str">
        <f t="shared" si="785"/>
        <v/>
      </c>
    </row>
    <row r="11822" spans="1:9">
      <c r="A11822" s="1">
        <v>48346</v>
      </c>
      <c r="B11822" s="6" t="s">
        <v>167</v>
      </c>
      <c r="C11822" s="7">
        <v>4</v>
      </c>
      <c r="D11822">
        <v>4</v>
      </c>
      <c r="E11822">
        <f t="shared" si="786"/>
        <v>2</v>
      </c>
      <c r="F11822" t="str">
        <f t="shared" si="787"/>
        <v>先勝</v>
      </c>
      <c r="G11822" t="str">
        <f t="shared" si="784"/>
        <v>水</v>
      </c>
      <c r="I11822" t="str">
        <f t="shared" si="785"/>
        <v/>
      </c>
    </row>
    <row r="11823" spans="1:9">
      <c r="A11823" s="1">
        <v>48347</v>
      </c>
      <c r="B11823" s="6" t="s">
        <v>168</v>
      </c>
      <c r="C11823" s="7">
        <v>4</v>
      </c>
      <c r="D11823">
        <v>5</v>
      </c>
      <c r="E11823">
        <f t="shared" si="786"/>
        <v>3</v>
      </c>
      <c r="F11823" t="str">
        <f t="shared" si="787"/>
        <v>友引</v>
      </c>
      <c r="G11823" t="str">
        <f t="shared" si="784"/>
        <v>木</v>
      </c>
      <c r="I11823" t="str">
        <f t="shared" si="785"/>
        <v/>
      </c>
    </row>
    <row r="11824" spans="1:9">
      <c r="A11824" s="1">
        <v>48348</v>
      </c>
      <c r="B11824" s="6" t="s">
        <v>169</v>
      </c>
      <c r="C11824" s="7">
        <v>4</v>
      </c>
      <c r="D11824">
        <v>6</v>
      </c>
      <c r="E11824">
        <f t="shared" si="786"/>
        <v>4</v>
      </c>
      <c r="F11824" t="str">
        <f t="shared" si="787"/>
        <v>先負</v>
      </c>
      <c r="G11824" t="str">
        <f t="shared" si="784"/>
        <v>金</v>
      </c>
      <c r="I11824" t="str">
        <f t="shared" si="785"/>
        <v/>
      </c>
    </row>
    <row r="11825" spans="1:9">
      <c r="A11825" s="1">
        <v>48349</v>
      </c>
      <c r="B11825" s="6" t="s">
        <v>170</v>
      </c>
      <c r="C11825" s="7">
        <v>4</v>
      </c>
      <c r="D11825">
        <v>7</v>
      </c>
      <c r="E11825">
        <f t="shared" si="786"/>
        <v>5</v>
      </c>
      <c r="F11825" t="str">
        <f t="shared" si="787"/>
        <v>仏滅</v>
      </c>
      <c r="G11825" t="str">
        <f t="shared" si="784"/>
        <v>土</v>
      </c>
      <c r="I11825" t="str">
        <f t="shared" si="785"/>
        <v/>
      </c>
    </row>
    <row r="11826" spans="1:9">
      <c r="A11826" s="1">
        <v>48350</v>
      </c>
      <c r="B11826" s="6" t="s">
        <v>171</v>
      </c>
      <c r="C11826" s="7">
        <v>4</v>
      </c>
      <c r="D11826">
        <v>8</v>
      </c>
      <c r="E11826">
        <f t="shared" si="786"/>
        <v>0</v>
      </c>
      <c r="F11826" t="str">
        <f t="shared" si="787"/>
        <v>大安</v>
      </c>
      <c r="G11826" t="str">
        <f t="shared" si="784"/>
        <v>日</v>
      </c>
      <c r="I11826" t="str">
        <f t="shared" si="785"/>
        <v/>
      </c>
    </row>
    <row r="11827" spans="1:9">
      <c r="A11827" s="1">
        <v>48351</v>
      </c>
      <c r="B11827" s="6" t="s">
        <v>172</v>
      </c>
      <c r="C11827" s="7">
        <v>4</v>
      </c>
      <c r="D11827">
        <v>9</v>
      </c>
      <c r="E11827">
        <f t="shared" si="786"/>
        <v>1</v>
      </c>
      <c r="F11827" t="str">
        <f t="shared" si="787"/>
        <v>赤口</v>
      </c>
      <c r="G11827" t="str">
        <f t="shared" si="784"/>
        <v>月</v>
      </c>
      <c r="I11827" t="str">
        <f t="shared" si="785"/>
        <v/>
      </c>
    </row>
    <row r="11828" spans="1:9">
      <c r="A11828" s="1">
        <v>48352</v>
      </c>
      <c r="B11828" s="6" t="s">
        <v>173</v>
      </c>
      <c r="C11828" s="7">
        <v>4</v>
      </c>
      <c r="D11828">
        <v>10</v>
      </c>
      <c r="E11828">
        <f t="shared" si="786"/>
        <v>2</v>
      </c>
      <c r="F11828" t="str">
        <f t="shared" si="787"/>
        <v>先勝</v>
      </c>
      <c r="G11828" t="str">
        <f t="shared" si="784"/>
        <v>火</v>
      </c>
      <c r="I11828" t="str">
        <f t="shared" si="785"/>
        <v/>
      </c>
    </row>
    <row r="11829" spans="1:9">
      <c r="A11829" s="1">
        <v>48353</v>
      </c>
      <c r="B11829" s="6" t="s">
        <v>174</v>
      </c>
      <c r="C11829" s="7">
        <v>4</v>
      </c>
      <c r="D11829">
        <v>11</v>
      </c>
      <c r="E11829">
        <f t="shared" si="786"/>
        <v>3</v>
      </c>
      <c r="F11829" t="str">
        <f t="shared" si="787"/>
        <v>友引</v>
      </c>
      <c r="G11829" t="str">
        <f t="shared" si="784"/>
        <v>水</v>
      </c>
      <c r="I11829" t="str">
        <f t="shared" si="785"/>
        <v/>
      </c>
    </row>
    <row r="11830" spans="1:9">
      <c r="A11830" s="1">
        <v>48354</v>
      </c>
      <c r="B11830" s="6" t="s">
        <v>175</v>
      </c>
      <c r="C11830" s="7">
        <v>4</v>
      </c>
      <c r="D11830">
        <v>12</v>
      </c>
      <c r="E11830">
        <f t="shared" si="786"/>
        <v>4</v>
      </c>
      <c r="F11830" t="str">
        <f t="shared" si="787"/>
        <v>先負</v>
      </c>
      <c r="G11830" t="str">
        <f t="shared" si="784"/>
        <v>木</v>
      </c>
      <c r="I11830" t="str">
        <f t="shared" si="785"/>
        <v/>
      </c>
    </row>
    <row r="11831" spans="1:9">
      <c r="A11831" s="1">
        <v>48355</v>
      </c>
      <c r="B11831" s="6" t="s">
        <v>176</v>
      </c>
      <c r="C11831" s="7">
        <v>4</v>
      </c>
      <c r="D11831">
        <v>13</v>
      </c>
      <c r="E11831">
        <f t="shared" si="786"/>
        <v>5</v>
      </c>
      <c r="F11831" t="str">
        <f t="shared" si="787"/>
        <v>仏滅</v>
      </c>
      <c r="G11831" t="str">
        <f t="shared" si="784"/>
        <v>金</v>
      </c>
      <c r="I11831" t="str">
        <f t="shared" si="785"/>
        <v/>
      </c>
    </row>
    <row r="11832" spans="1:9">
      <c r="A11832" s="1">
        <v>48356</v>
      </c>
      <c r="B11832" s="6" t="s">
        <v>177</v>
      </c>
      <c r="C11832" s="7">
        <v>4</v>
      </c>
      <c r="D11832">
        <v>14</v>
      </c>
      <c r="E11832">
        <f t="shared" si="786"/>
        <v>0</v>
      </c>
      <c r="F11832" t="str">
        <f t="shared" si="787"/>
        <v>大安</v>
      </c>
      <c r="G11832" t="str">
        <f t="shared" si="784"/>
        <v>土</v>
      </c>
      <c r="I11832" t="str">
        <f t="shared" si="785"/>
        <v/>
      </c>
    </row>
    <row r="11833" spans="1:9">
      <c r="A11833" s="1">
        <v>48357</v>
      </c>
      <c r="B11833" s="6" t="s">
        <v>178</v>
      </c>
      <c r="C11833" s="7">
        <v>4</v>
      </c>
      <c r="D11833">
        <v>15</v>
      </c>
      <c r="E11833">
        <f t="shared" si="786"/>
        <v>1</v>
      </c>
      <c r="F11833" t="str">
        <f t="shared" si="787"/>
        <v>赤口</v>
      </c>
      <c r="G11833" t="str">
        <f t="shared" si="784"/>
        <v>日</v>
      </c>
      <c r="I11833" t="str">
        <f t="shared" si="785"/>
        <v/>
      </c>
    </row>
    <row r="11834" spans="1:9">
      <c r="A11834" s="1">
        <v>48358</v>
      </c>
      <c r="B11834" s="6" t="s">
        <v>179</v>
      </c>
      <c r="C11834" s="7">
        <v>4</v>
      </c>
      <c r="D11834">
        <v>16</v>
      </c>
      <c r="E11834">
        <f t="shared" si="786"/>
        <v>2</v>
      </c>
      <c r="F11834" t="str">
        <f t="shared" si="787"/>
        <v>先勝</v>
      </c>
      <c r="G11834" t="str">
        <f t="shared" si="784"/>
        <v>月</v>
      </c>
      <c r="I11834" t="str">
        <f t="shared" si="785"/>
        <v/>
      </c>
    </row>
    <row r="11835" spans="1:9">
      <c r="A11835" s="1">
        <v>48359</v>
      </c>
      <c r="B11835" s="6" t="s">
        <v>180</v>
      </c>
      <c r="C11835" s="7">
        <v>4</v>
      </c>
      <c r="D11835">
        <v>17</v>
      </c>
      <c r="E11835">
        <f t="shared" si="786"/>
        <v>3</v>
      </c>
      <c r="F11835" t="str">
        <f t="shared" si="787"/>
        <v>友引</v>
      </c>
      <c r="G11835" t="str">
        <f t="shared" si="784"/>
        <v>火</v>
      </c>
      <c r="I11835" t="str">
        <f t="shared" si="785"/>
        <v/>
      </c>
    </row>
    <row r="11836" spans="1:9">
      <c r="A11836" s="1">
        <v>48360</v>
      </c>
      <c r="B11836" s="6" t="s">
        <v>181</v>
      </c>
      <c r="C11836" s="7">
        <v>4</v>
      </c>
      <c r="D11836">
        <v>18</v>
      </c>
      <c r="E11836">
        <f t="shared" si="786"/>
        <v>4</v>
      </c>
      <c r="F11836" t="str">
        <f t="shared" si="787"/>
        <v>先負</v>
      </c>
      <c r="G11836" t="str">
        <f t="shared" si="784"/>
        <v>水</v>
      </c>
      <c r="I11836" t="str">
        <f t="shared" si="785"/>
        <v/>
      </c>
    </row>
    <row r="11837" spans="1:9">
      <c r="A11837" s="1">
        <v>48361</v>
      </c>
      <c r="B11837" s="6" t="s">
        <v>182</v>
      </c>
      <c r="C11837" s="7">
        <v>4</v>
      </c>
      <c r="D11837">
        <v>19</v>
      </c>
      <c r="E11837">
        <f t="shared" si="786"/>
        <v>5</v>
      </c>
      <c r="F11837" t="str">
        <f t="shared" si="787"/>
        <v>仏滅</v>
      </c>
      <c r="G11837" t="str">
        <f t="shared" si="784"/>
        <v>木</v>
      </c>
      <c r="I11837" t="str">
        <f t="shared" si="785"/>
        <v/>
      </c>
    </row>
    <row r="11838" spans="1:9">
      <c r="A11838" s="1">
        <v>48362</v>
      </c>
      <c r="B11838" s="6" t="s">
        <v>183</v>
      </c>
      <c r="C11838" s="7">
        <v>4</v>
      </c>
      <c r="D11838">
        <v>20</v>
      </c>
      <c r="E11838">
        <f t="shared" si="786"/>
        <v>0</v>
      </c>
      <c r="F11838" t="str">
        <f t="shared" si="787"/>
        <v>大安</v>
      </c>
      <c r="G11838" t="str">
        <f t="shared" si="784"/>
        <v>金</v>
      </c>
      <c r="I11838" t="str">
        <f t="shared" si="785"/>
        <v/>
      </c>
    </row>
    <row r="11839" spans="1:9">
      <c r="A11839" s="1">
        <v>48363</v>
      </c>
      <c r="B11839" s="6" t="s">
        <v>184</v>
      </c>
      <c r="C11839" s="7">
        <v>4</v>
      </c>
      <c r="D11839">
        <v>21</v>
      </c>
      <c r="E11839">
        <f t="shared" si="786"/>
        <v>1</v>
      </c>
      <c r="F11839" t="str">
        <f t="shared" si="787"/>
        <v>赤口</v>
      </c>
      <c r="G11839" t="str">
        <f t="shared" si="784"/>
        <v>土</v>
      </c>
      <c r="I11839" t="str">
        <f t="shared" si="785"/>
        <v/>
      </c>
    </row>
    <row r="11840" spans="1:9">
      <c r="A11840" s="1">
        <v>48364</v>
      </c>
      <c r="B11840" s="6" t="s">
        <v>185</v>
      </c>
      <c r="C11840" s="7">
        <v>4</v>
      </c>
      <c r="D11840">
        <v>22</v>
      </c>
      <c r="E11840">
        <f t="shared" si="786"/>
        <v>2</v>
      </c>
      <c r="F11840" t="str">
        <f t="shared" si="787"/>
        <v>先勝</v>
      </c>
      <c r="G11840" t="str">
        <f t="shared" si="784"/>
        <v>日</v>
      </c>
      <c r="I11840" t="str">
        <f t="shared" si="785"/>
        <v/>
      </c>
    </row>
    <row r="11841" spans="1:9">
      <c r="A11841" s="1">
        <v>48365</v>
      </c>
      <c r="B11841" s="6" t="s">
        <v>186</v>
      </c>
      <c r="C11841" s="7">
        <v>4</v>
      </c>
      <c r="D11841">
        <v>23</v>
      </c>
      <c r="E11841">
        <f t="shared" si="786"/>
        <v>3</v>
      </c>
      <c r="F11841" t="str">
        <f t="shared" si="787"/>
        <v>友引</v>
      </c>
      <c r="G11841" t="str">
        <f t="shared" si="784"/>
        <v>月</v>
      </c>
      <c r="I11841" t="str">
        <f t="shared" si="785"/>
        <v/>
      </c>
    </row>
    <row r="11842" spans="1:9">
      <c r="A11842" s="1">
        <v>48366</v>
      </c>
      <c r="B11842" s="6" t="s">
        <v>187</v>
      </c>
      <c r="C11842" s="7">
        <v>4</v>
      </c>
      <c r="D11842">
        <v>24</v>
      </c>
      <c r="E11842">
        <f t="shared" si="786"/>
        <v>4</v>
      </c>
      <c r="F11842" t="str">
        <f t="shared" si="787"/>
        <v>先負</v>
      </c>
      <c r="G11842" t="str">
        <f t="shared" si="784"/>
        <v>火</v>
      </c>
      <c r="I11842" t="str">
        <f t="shared" si="785"/>
        <v/>
      </c>
    </row>
    <row r="11843" spans="1:9">
      <c r="A11843" s="1">
        <v>48367</v>
      </c>
      <c r="B11843" s="6" t="s">
        <v>188</v>
      </c>
      <c r="C11843" s="7">
        <v>4</v>
      </c>
      <c r="D11843">
        <v>25</v>
      </c>
      <c r="E11843">
        <f t="shared" si="786"/>
        <v>5</v>
      </c>
      <c r="F11843" t="str">
        <f t="shared" si="787"/>
        <v>仏滅</v>
      </c>
      <c r="G11843" t="str">
        <f t="shared" ref="G11843:G11906" si="788">TEXT(A11843,"aaa")</f>
        <v>水</v>
      </c>
      <c r="I11843" t="str">
        <f t="shared" ref="I11843:I11906" si="789">IF(ISERROR(VLOOKUP(H11843,$K$29:$L$39,2,FALSE)),"",VLOOKUP(H11843,$K$29:$L$39,2,FALSE))</f>
        <v/>
      </c>
    </row>
    <row r="11844" spans="1:9">
      <c r="A11844" s="1">
        <v>48368</v>
      </c>
      <c r="B11844" s="6" t="s">
        <v>189</v>
      </c>
      <c r="C11844" s="7">
        <v>4</v>
      </c>
      <c r="D11844">
        <v>26</v>
      </c>
      <c r="E11844">
        <f t="shared" si="786"/>
        <v>0</v>
      </c>
      <c r="F11844" t="str">
        <f t="shared" si="787"/>
        <v>大安</v>
      </c>
      <c r="G11844" t="str">
        <f t="shared" si="788"/>
        <v>木</v>
      </c>
      <c r="I11844" t="str">
        <f t="shared" si="789"/>
        <v/>
      </c>
    </row>
    <row r="11845" spans="1:9">
      <c r="A11845" s="1">
        <v>48369</v>
      </c>
      <c r="B11845" s="6" t="s">
        <v>190</v>
      </c>
      <c r="C11845" s="7">
        <v>4</v>
      </c>
      <c r="D11845">
        <v>27</v>
      </c>
      <c r="E11845">
        <f t="shared" si="786"/>
        <v>1</v>
      </c>
      <c r="F11845" t="str">
        <f t="shared" si="787"/>
        <v>赤口</v>
      </c>
      <c r="G11845" t="str">
        <f t="shared" si="788"/>
        <v>金</v>
      </c>
      <c r="I11845" t="str">
        <f t="shared" si="789"/>
        <v/>
      </c>
    </row>
    <row r="11846" spans="1:9">
      <c r="A11846" s="1">
        <v>48370</v>
      </c>
      <c r="B11846" s="6" t="s">
        <v>191</v>
      </c>
      <c r="C11846" s="7">
        <v>4</v>
      </c>
      <c r="D11846">
        <v>28</v>
      </c>
      <c r="E11846">
        <f t="shared" si="786"/>
        <v>2</v>
      </c>
      <c r="F11846" t="str">
        <f t="shared" si="787"/>
        <v>先勝</v>
      </c>
      <c r="G11846" t="str">
        <f t="shared" si="788"/>
        <v>土</v>
      </c>
      <c r="I11846" t="str">
        <f t="shared" si="789"/>
        <v/>
      </c>
    </row>
    <row r="11847" spans="1:9">
      <c r="A11847" s="1">
        <v>48371</v>
      </c>
      <c r="B11847" s="6" t="s">
        <v>192</v>
      </c>
      <c r="C11847" s="7">
        <v>4</v>
      </c>
      <c r="D11847">
        <v>29</v>
      </c>
      <c r="E11847">
        <f t="shared" si="786"/>
        <v>3</v>
      </c>
      <c r="F11847" t="str">
        <f t="shared" si="787"/>
        <v>友引</v>
      </c>
      <c r="G11847" t="str">
        <f t="shared" si="788"/>
        <v>日</v>
      </c>
      <c r="I11847" t="str">
        <f t="shared" si="789"/>
        <v/>
      </c>
    </row>
    <row r="11848" spans="1:9">
      <c r="A11848" s="1">
        <v>48372</v>
      </c>
      <c r="B11848" s="6" t="s">
        <v>193</v>
      </c>
      <c r="C11848" s="7">
        <v>4</v>
      </c>
      <c r="D11848">
        <v>30</v>
      </c>
      <c r="E11848">
        <f t="shared" si="786"/>
        <v>4</v>
      </c>
      <c r="F11848" t="str">
        <f t="shared" si="787"/>
        <v>先負</v>
      </c>
      <c r="G11848" t="str">
        <f t="shared" si="788"/>
        <v>月</v>
      </c>
      <c r="I11848" t="str">
        <f t="shared" si="789"/>
        <v/>
      </c>
    </row>
    <row r="11849" spans="1:9">
      <c r="A11849" s="1">
        <v>48373</v>
      </c>
      <c r="B11849" s="6" t="s">
        <v>537</v>
      </c>
      <c r="C11849" s="7">
        <v>5</v>
      </c>
      <c r="D11849">
        <v>1</v>
      </c>
      <c r="E11849">
        <f t="shared" si="786"/>
        <v>0</v>
      </c>
      <c r="F11849" t="str">
        <f t="shared" si="787"/>
        <v>大安</v>
      </c>
      <c r="G11849" t="str">
        <f t="shared" si="788"/>
        <v>火</v>
      </c>
      <c r="I11849" t="str">
        <f t="shared" si="789"/>
        <v/>
      </c>
    </row>
    <row r="11850" spans="1:9">
      <c r="A11850" s="1">
        <v>48374</v>
      </c>
      <c r="B11850" s="6" t="s">
        <v>195</v>
      </c>
      <c r="C11850" s="7">
        <v>5</v>
      </c>
      <c r="D11850">
        <v>2</v>
      </c>
      <c r="E11850">
        <f t="shared" si="786"/>
        <v>1</v>
      </c>
      <c r="F11850" t="str">
        <f t="shared" si="787"/>
        <v>赤口</v>
      </c>
      <c r="G11850" t="str">
        <f t="shared" si="788"/>
        <v>水</v>
      </c>
      <c r="I11850" t="str">
        <f t="shared" si="789"/>
        <v/>
      </c>
    </row>
    <row r="11851" spans="1:9">
      <c r="A11851" s="1">
        <v>48375</v>
      </c>
      <c r="B11851" s="6" t="s">
        <v>196</v>
      </c>
      <c r="C11851" s="7">
        <v>5</v>
      </c>
      <c r="D11851">
        <v>3</v>
      </c>
      <c r="E11851">
        <f t="shared" si="786"/>
        <v>2</v>
      </c>
      <c r="F11851" t="str">
        <f t="shared" si="787"/>
        <v>先勝</v>
      </c>
      <c r="G11851" t="str">
        <f t="shared" si="788"/>
        <v>木</v>
      </c>
      <c r="I11851" t="str">
        <f t="shared" si="789"/>
        <v/>
      </c>
    </row>
    <row r="11852" spans="1:9">
      <c r="A11852" s="1">
        <v>48376</v>
      </c>
      <c r="B11852" s="6" t="s">
        <v>197</v>
      </c>
      <c r="C11852" s="7">
        <v>5</v>
      </c>
      <c r="D11852">
        <v>4</v>
      </c>
      <c r="E11852">
        <f t="shared" ref="E11852:E11915" si="790">MOD(C11852+D11852,6)</f>
        <v>3</v>
      </c>
      <c r="F11852" t="str">
        <f t="shared" ref="F11852:F11915" si="791">VLOOKUP(E11852,$K$18:$L$23,2)</f>
        <v>友引</v>
      </c>
      <c r="G11852" t="str">
        <f t="shared" si="788"/>
        <v>金</v>
      </c>
      <c r="I11852" t="str">
        <f t="shared" si="789"/>
        <v/>
      </c>
    </row>
    <row r="11853" spans="1:9">
      <c r="A11853" s="1">
        <v>48377</v>
      </c>
      <c r="B11853" s="6" t="s">
        <v>198</v>
      </c>
      <c r="C11853" s="7">
        <v>5</v>
      </c>
      <c r="D11853">
        <v>5</v>
      </c>
      <c r="E11853">
        <f t="shared" si="790"/>
        <v>4</v>
      </c>
      <c r="F11853" t="str">
        <f t="shared" si="791"/>
        <v>先負</v>
      </c>
      <c r="G11853" t="str">
        <f t="shared" si="788"/>
        <v>土</v>
      </c>
      <c r="I11853" t="str">
        <f t="shared" si="789"/>
        <v/>
      </c>
    </row>
    <row r="11854" spans="1:9">
      <c r="A11854" s="1">
        <v>48378</v>
      </c>
      <c r="B11854" s="6" t="s">
        <v>199</v>
      </c>
      <c r="C11854" s="7">
        <v>5</v>
      </c>
      <c r="D11854">
        <v>6</v>
      </c>
      <c r="E11854">
        <f t="shared" si="790"/>
        <v>5</v>
      </c>
      <c r="F11854" t="str">
        <f t="shared" si="791"/>
        <v>仏滅</v>
      </c>
      <c r="G11854" t="str">
        <f t="shared" si="788"/>
        <v>日</v>
      </c>
      <c r="I11854" t="str">
        <f t="shared" si="789"/>
        <v/>
      </c>
    </row>
    <row r="11855" spans="1:9">
      <c r="A11855" s="1">
        <v>48379</v>
      </c>
      <c r="B11855" s="6" t="s">
        <v>200</v>
      </c>
      <c r="C11855" s="7">
        <v>5</v>
      </c>
      <c r="D11855">
        <v>7</v>
      </c>
      <c r="E11855">
        <f t="shared" si="790"/>
        <v>0</v>
      </c>
      <c r="F11855" t="str">
        <f t="shared" si="791"/>
        <v>大安</v>
      </c>
      <c r="G11855" t="str">
        <f t="shared" si="788"/>
        <v>月</v>
      </c>
      <c r="I11855" t="str">
        <f t="shared" si="789"/>
        <v/>
      </c>
    </row>
    <row r="11856" spans="1:9">
      <c r="A11856" s="1">
        <v>48380</v>
      </c>
      <c r="B11856" s="6" t="s">
        <v>201</v>
      </c>
      <c r="C11856" s="7">
        <v>5</v>
      </c>
      <c r="D11856">
        <v>8</v>
      </c>
      <c r="E11856">
        <f t="shared" si="790"/>
        <v>1</v>
      </c>
      <c r="F11856" t="str">
        <f t="shared" si="791"/>
        <v>赤口</v>
      </c>
      <c r="G11856" t="str">
        <f t="shared" si="788"/>
        <v>火</v>
      </c>
      <c r="I11856" t="str">
        <f t="shared" si="789"/>
        <v/>
      </c>
    </row>
    <row r="11857" spans="1:9">
      <c r="A11857" s="1">
        <v>48381</v>
      </c>
      <c r="B11857" s="6" t="s">
        <v>202</v>
      </c>
      <c r="C11857" s="7">
        <v>5</v>
      </c>
      <c r="D11857">
        <v>9</v>
      </c>
      <c r="E11857">
        <f t="shared" si="790"/>
        <v>2</v>
      </c>
      <c r="F11857" t="str">
        <f t="shared" si="791"/>
        <v>先勝</v>
      </c>
      <c r="G11857" t="str">
        <f t="shared" si="788"/>
        <v>水</v>
      </c>
      <c r="I11857" t="str">
        <f t="shared" si="789"/>
        <v/>
      </c>
    </row>
    <row r="11858" spans="1:9">
      <c r="A11858" s="1">
        <v>48382</v>
      </c>
      <c r="B11858" s="6" t="s">
        <v>203</v>
      </c>
      <c r="C11858" s="7">
        <v>5</v>
      </c>
      <c r="D11858">
        <v>10</v>
      </c>
      <c r="E11858">
        <f t="shared" si="790"/>
        <v>3</v>
      </c>
      <c r="F11858" t="str">
        <f t="shared" si="791"/>
        <v>友引</v>
      </c>
      <c r="G11858" t="str">
        <f t="shared" si="788"/>
        <v>木</v>
      </c>
      <c r="I11858" t="str">
        <f t="shared" si="789"/>
        <v/>
      </c>
    </row>
    <row r="11859" spans="1:9">
      <c r="A11859" s="1">
        <v>48383</v>
      </c>
      <c r="B11859" s="6" t="s">
        <v>204</v>
      </c>
      <c r="C11859" s="7">
        <v>5</v>
      </c>
      <c r="D11859">
        <v>11</v>
      </c>
      <c r="E11859">
        <f t="shared" si="790"/>
        <v>4</v>
      </c>
      <c r="F11859" t="str">
        <f t="shared" si="791"/>
        <v>先負</v>
      </c>
      <c r="G11859" t="str">
        <f t="shared" si="788"/>
        <v>金</v>
      </c>
      <c r="I11859" t="str">
        <f t="shared" si="789"/>
        <v/>
      </c>
    </row>
    <row r="11860" spans="1:9">
      <c r="A11860" s="1">
        <v>48384</v>
      </c>
      <c r="B11860" s="6" t="s">
        <v>205</v>
      </c>
      <c r="C11860" s="7">
        <v>5</v>
      </c>
      <c r="D11860">
        <v>12</v>
      </c>
      <c r="E11860">
        <f t="shared" si="790"/>
        <v>5</v>
      </c>
      <c r="F11860" t="str">
        <f t="shared" si="791"/>
        <v>仏滅</v>
      </c>
      <c r="G11860" t="str">
        <f t="shared" si="788"/>
        <v>土</v>
      </c>
      <c r="I11860" t="str">
        <f t="shared" si="789"/>
        <v/>
      </c>
    </row>
    <row r="11861" spans="1:9">
      <c r="A11861" s="1">
        <v>48385</v>
      </c>
      <c r="B11861" s="6" t="s">
        <v>206</v>
      </c>
      <c r="C11861" s="7">
        <v>5</v>
      </c>
      <c r="D11861">
        <v>13</v>
      </c>
      <c r="E11861">
        <f t="shared" si="790"/>
        <v>0</v>
      </c>
      <c r="F11861" t="str">
        <f t="shared" si="791"/>
        <v>大安</v>
      </c>
      <c r="G11861" t="str">
        <f t="shared" si="788"/>
        <v>日</v>
      </c>
      <c r="I11861" t="str">
        <f t="shared" si="789"/>
        <v/>
      </c>
    </row>
    <row r="11862" spans="1:9">
      <c r="A11862" s="1">
        <v>48386</v>
      </c>
      <c r="B11862" s="6" t="s">
        <v>207</v>
      </c>
      <c r="C11862" s="7">
        <v>5</v>
      </c>
      <c r="D11862">
        <v>14</v>
      </c>
      <c r="E11862">
        <f t="shared" si="790"/>
        <v>1</v>
      </c>
      <c r="F11862" t="str">
        <f t="shared" si="791"/>
        <v>赤口</v>
      </c>
      <c r="G11862" t="str">
        <f t="shared" si="788"/>
        <v>月</v>
      </c>
      <c r="I11862" t="str">
        <f t="shared" si="789"/>
        <v/>
      </c>
    </row>
    <row r="11863" spans="1:9">
      <c r="A11863" s="1">
        <v>48387</v>
      </c>
      <c r="B11863" s="6" t="s">
        <v>208</v>
      </c>
      <c r="C11863" s="7">
        <v>5</v>
      </c>
      <c r="D11863">
        <v>15</v>
      </c>
      <c r="E11863">
        <f t="shared" si="790"/>
        <v>2</v>
      </c>
      <c r="F11863" t="str">
        <f t="shared" si="791"/>
        <v>先勝</v>
      </c>
      <c r="G11863" t="str">
        <f t="shared" si="788"/>
        <v>火</v>
      </c>
      <c r="I11863" t="str">
        <f t="shared" si="789"/>
        <v/>
      </c>
    </row>
    <row r="11864" spans="1:9">
      <c r="A11864" s="1">
        <v>48388</v>
      </c>
      <c r="B11864" s="6" t="s">
        <v>209</v>
      </c>
      <c r="C11864" s="7">
        <v>5</v>
      </c>
      <c r="D11864">
        <v>16</v>
      </c>
      <c r="E11864">
        <f t="shared" si="790"/>
        <v>3</v>
      </c>
      <c r="F11864" t="str">
        <f t="shared" si="791"/>
        <v>友引</v>
      </c>
      <c r="G11864" t="str">
        <f t="shared" si="788"/>
        <v>水</v>
      </c>
      <c r="I11864" t="str">
        <f t="shared" si="789"/>
        <v/>
      </c>
    </row>
    <row r="11865" spans="1:9">
      <c r="A11865" s="1">
        <v>48389</v>
      </c>
      <c r="B11865" s="6" t="s">
        <v>210</v>
      </c>
      <c r="C11865" s="7">
        <v>5</v>
      </c>
      <c r="D11865">
        <v>17</v>
      </c>
      <c r="E11865">
        <f t="shared" si="790"/>
        <v>4</v>
      </c>
      <c r="F11865" t="str">
        <f t="shared" si="791"/>
        <v>先負</v>
      </c>
      <c r="G11865" t="str">
        <f t="shared" si="788"/>
        <v>木</v>
      </c>
      <c r="I11865" t="str">
        <f t="shared" si="789"/>
        <v/>
      </c>
    </row>
    <row r="11866" spans="1:9">
      <c r="A11866" s="1">
        <v>48390</v>
      </c>
      <c r="B11866" s="6" t="s">
        <v>211</v>
      </c>
      <c r="C11866" s="7">
        <v>5</v>
      </c>
      <c r="D11866">
        <v>18</v>
      </c>
      <c r="E11866">
        <f t="shared" si="790"/>
        <v>5</v>
      </c>
      <c r="F11866" t="str">
        <f t="shared" si="791"/>
        <v>仏滅</v>
      </c>
      <c r="G11866" t="str">
        <f t="shared" si="788"/>
        <v>金</v>
      </c>
      <c r="I11866" t="str">
        <f t="shared" si="789"/>
        <v/>
      </c>
    </row>
    <row r="11867" spans="1:9">
      <c r="A11867" s="1">
        <v>48391</v>
      </c>
      <c r="B11867" s="6" t="s">
        <v>212</v>
      </c>
      <c r="C11867" s="7">
        <v>5</v>
      </c>
      <c r="D11867">
        <v>19</v>
      </c>
      <c r="E11867">
        <f t="shared" si="790"/>
        <v>0</v>
      </c>
      <c r="F11867" t="str">
        <f t="shared" si="791"/>
        <v>大安</v>
      </c>
      <c r="G11867" t="str">
        <f t="shared" si="788"/>
        <v>土</v>
      </c>
      <c r="I11867" t="str">
        <f t="shared" si="789"/>
        <v/>
      </c>
    </row>
    <row r="11868" spans="1:9">
      <c r="A11868" s="1">
        <v>48392</v>
      </c>
      <c r="B11868" s="6" t="s">
        <v>213</v>
      </c>
      <c r="C11868" s="7">
        <v>5</v>
      </c>
      <c r="D11868">
        <v>20</v>
      </c>
      <c r="E11868">
        <f t="shared" si="790"/>
        <v>1</v>
      </c>
      <c r="F11868" t="str">
        <f t="shared" si="791"/>
        <v>赤口</v>
      </c>
      <c r="G11868" t="str">
        <f t="shared" si="788"/>
        <v>日</v>
      </c>
      <c r="I11868" t="str">
        <f t="shared" si="789"/>
        <v/>
      </c>
    </row>
    <row r="11869" spans="1:9">
      <c r="A11869" s="1">
        <v>48393</v>
      </c>
      <c r="B11869" s="6" t="s">
        <v>214</v>
      </c>
      <c r="C11869" s="7">
        <v>5</v>
      </c>
      <c r="D11869">
        <v>21</v>
      </c>
      <c r="E11869">
        <f t="shared" si="790"/>
        <v>2</v>
      </c>
      <c r="F11869" t="str">
        <f t="shared" si="791"/>
        <v>先勝</v>
      </c>
      <c r="G11869" t="str">
        <f t="shared" si="788"/>
        <v>月</v>
      </c>
      <c r="I11869" t="str">
        <f t="shared" si="789"/>
        <v/>
      </c>
    </row>
    <row r="11870" spans="1:9">
      <c r="A11870" s="1">
        <v>48394</v>
      </c>
      <c r="B11870" s="6" t="s">
        <v>215</v>
      </c>
      <c r="C11870" s="7">
        <v>5</v>
      </c>
      <c r="D11870">
        <v>22</v>
      </c>
      <c r="E11870">
        <f t="shared" si="790"/>
        <v>3</v>
      </c>
      <c r="F11870" t="str">
        <f t="shared" si="791"/>
        <v>友引</v>
      </c>
      <c r="G11870" t="str">
        <f t="shared" si="788"/>
        <v>火</v>
      </c>
      <c r="I11870" t="str">
        <f t="shared" si="789"/>
        <v/>
      </c>
    </row>
    <row r="11871" spans="1:9">
      <c r="A11871" s="1">
        <v>48395</v>
      </c>
      <c r="B11871" s="6" t="s">
        <v>216</v>
      </c>
      <c r="C11871" s="7">
        <v>5</v>
      </c>
      <c r="D11871">
        <v>23</v>
      </c>
      <c r="E11871">
        <f t="shared" si="790"/>
        <v>4</v>
      </c>
      <c r="F11871" t="str">
        <f t="shared" si="791"/>
        <v>先負</v>
      </c>
      <c r="G11871" t="str">
        <f t="shared" si="788"/>
        <v>水</v>
      </c>
      <c r="I11871" t="str">
        <f t="shared" si="789"/>
        <v/>
      </c>
    </row>
    <row r="11872" spans="1:9">
      <c r="A11872" s="1">
        <v>48396</v>
      </c>
      <c r="B11872" s="6" t="s">
        <v>217</v>
      </c>
      <c r="C11872" s="7">
        <v>5</v>
      </c>
      <c r="D11872">
        <v>24</v>
      </c>
      <c r="E11872">
        <f t="shared" si="790"/>
        <v>5</v>
      </c>
      <c r="F11872" t="str">
        <f t="shared" si="791"/>
        <v>仏滅</v>
      </c>
      <c r="G11872" t="str">
        <f t="shared" si="788"/>
        <v>木</v>
      </c>
      <c r="I11872" t="str">
        <f t="shared" si="789"/>
        <v/>
      </c>
    </row>
    <row r="11873" spans="1:9">
      <c r="A11873" s="1">
        <v>48397</v>
      </c>
      <c r="B11873" s="6" t="s">
        <v>218</v>
      </c>
      <c r="C11873" s="7">
        <v>5</v>
      </c>
      <c r="D11873">
        <v>25</v>
      </c>
      <c r="E11873">
        <f t="shared" si="790"/>
        <v>0</v>
      </c>
      <c r="F11873" t="str">
        <f t="shared" si="791"/>
        <v>大安</v>
      </c>
      <c r="G11873" t="str">
        <f t="shared" si="788"/>
        <v>金</v>
      </c>
      <c r="I11873" t="str">
        <f t="shared" si="789"/>
        <v/>
      </c>
    </row>
    <row r="11874" spans="1:9">
      <c r="A11874" s="1">
        <v>48398</v>
      </c>
      <c r="B11874" s="6" t="s">
        <v>219</v>
      </c>
      <c r="C11874" s="7">
        <v>5</v>
      </c>
      <c r="D11874">
        <v>26</v>
      </c>
      <c r="E11874">
        <f t="shared" si="790"/>
        <v>1</v>
      </c>
      <c r="F11874" t="str">
        <f t="shared" si="791"/>
        <v>赤口</v>
      </c>
      <c r="G11874" t="str">
        <f t="shared" si="788"/>
        <v>土</v>
      </c>
      <c r="I11874" t="str">
        <f t="shared" si="789"/>
        <v/>
      </c>
    </row>
    <row r="11875" spans="1:9">
      <c r="A11875" s="1">
        <v>48399</v>
      </c>
      <c r="B11875" s="6" t="s">
        <v>220</v>
      </c>
      <c r="C11875" s="7">
        <v>5</v>
      </c>
      <c r="D11875">
        <v>27</v>
      </c>
      <c r="E11875">
        <f t="shared" si="790"/>
        <v>2</v>
      </c>
      <c r="F11875" t="str">
        <f t="shared" si="791"/>
        <v>先勝</v>
      </c>
      <c r="G11875" t="str">
        <f t="shared" si="788"/>
        <v>日</v>
      </c>
      <c r="I11875" t="str">
        <f t="shared" si="789"/>
        <v/>
      </c>
    </row>
    <row r="11876" spans="1:9">
      <c r="A11876" s="1">
        <v>48400</v>
      </c>
      <c r="B11876" s="6" t="s">
        <v>221</v>
      </c>
      <c r="C11876" s="7">
        <v>5</v>
      </c>
      <c r="D11876">
        <v>28</v>
      </c>
      <c r="E11876">
        <f t="shared" si="790"/>
        <v>3</v>
      </c>
      <c r="F11876" t="str">
        <f t="shared" si="791"/>
        <v>友引</v>
      </c>
      <c r="G11876" t="str">
        <f t="shared" si="788"/>
        <v>月</v>
      </c>
      <c r="I11876" t="str">
        <f t="shared" si="789"/>
        <v/>
      </c>
    </row>
    <row r="11877" spans="1:9">
      <c r="A11877" s="1">
        <v>48401</v>
      </c>
      <c r="B11877" s="6" t="s">
        <v>222</v>
      </c>
      <c r="C11877" s="7">
        <v>5</v>
      </c>
      <c r="D11877">
        <v>29</v>
      </c>
      <c r="E11877">
        <f t="shared" si="790"/>
        <v>4</v>
      </c>
      <c r="F11877" t="str">
        <f t="shared" si="791"/>
        <v>先負</v>
      </c>
      <c r="G11877" t="str">
        <f t="shared" si="788"/>
        <v>火</v>
      </c>
      <c r="I11877" t="str">
        <f t="shared" si="789"/>
        <v/>
      </c>
    </row>
    <row r="11878" spans="1:9">
      <c r="A11878" s="1">
        <v>48402</v>
      </c>
      <c r="B11878" s="6" t="s">
        <v>587</v>
      </c>
      <c r="C11878" s="7">
        <v>6</v>
      </c>
      <c r="D11878">
        <v>1</v>
      </c>
      <c r="E11878">
        <f t="shared" si="790"/>
        <v>1</v>
      </c>
      <c r="F11878" t="str">
        <f t="shared" si="791"/>
        <v>赤口</v>
      </c>
      <c r="G11878" t="str">
        <f t="shared" si="788"/>
        <v>水</v>
      </c>
      <c r="I11878" t="str">
        <f t="shared" si="789"/>
        <v/>
      </c>
    </row>
    <row r="11879" spans="1:9">
      <c r="A11879" s="1">
        <v>48403</v>
      </c>
      <c r="B11879" s="6" t="s">
        <v>240</v>
      </c>
      <c r="C11879" s="7">
        <v>6</v>
      </c>
      <c r="D11879">
        <v>2</v>
      </c>
      <c r="E11879">
        <f t="shared" si="790"/>
        <v>2</v>
      </c>
      <c r="F11879" t="str">
        <f t="shared" si="791"/>
        <v>先勝</v>
      </c>
      <c r="G11879" t="str">
        <f t="shared" si="788"/>
        <v>木</v>
      </c>
      <c r="I11879" t="str">
        <f t="shared" si="789"/>
        <v/>
      </c>
    </row>
    <row r="11880" spans="1:9">
      <c r="A11880" s="1">
        <v>48404</v>
      </c>
      <c r="B11880" s="6" t="s">
        <v>241</v>
      </c>
      <c r="C11880" s="7">
        <v>6</v>
      </c>
      <c r="D11880">
        <v>3</v>
      </c>
      <c r="E11880">
        <f t="shared" si="790"/>
        <v>3</v>
      </c>
      <c r="F11880" t="str">
        <f t="shared" si="791"/>
        <v>友引</v>
      </c>
      <c r="G11880" t="str">
        <f t="shared" si="788"/>
        <v>金</v>
      </c>
      <c r="I11880" t="str">
        <f t="shared" si="789"/>
        <v/>
      </c>
    </row>
    <row r="11881" spans="1:9">
      <c r="A11881" s="1">
        <v>48405</v>
      </c>
      <c r="B11881" s="6" t="s">
        <v>242</v>
      </c>
      <c r="C11881" s="7">
        <v>6</v>
      </c>
      <c r="D11881">
        <v>4</v>
      </c>
      <c r="E11881">
        <f t="shared" si="790"/>
        <v>4</v>
      </c>
      <c r="F11881" t="str">
        <f t="shared" si="791"/>
        <v>先負</v>
      </c>
      <c r="G11881" t="str">
        <f t="shared" si="788"/>
        <v>土</v>
      </c>
      <c r="I11881" t="str">
        <f t="shared" si="789"/>
        <v/>
      </c>
    </row>
    <row r="11882" spans="1:9">
      <c r="A11882" s="1">
        <v>48406</v>
      </c>
      <c r="B11882" s="6" t="s">
        <v>243</v>
      </c>
      <c r="C11882" s="7">
        <v>6</v>
      </c>
      <c r="D11882">
        <v>5</v>
      </c>
      <c r="E11882">
        <f t="shared" si="790"/>
        <v>5</v>
      </c>
      <c r="F11882" t="str">
        <f t="shared" si="791"/>
        <v>仏滅</v>
      </c>
      <c r="G11882" t="str">
        <f t="shared" si="788"/>
        <v>日</v>
      </c>
      <c r="I11882" t="str">
        <f t="shared" si="789"/>
        <v/>
      </c>
    </row>
    <row r="11883" spans="1:9">
      <c r="A11883" s="1">
        <v>48407</v>
      </c>
      <c r="B11883" s="6" t="s">
        <v>244</v>
      </c>
      <c r="C11883" s="7">
        <v>6</v>
      </c>
      <c r="D11883">
        <v>6</v>
      </c>
      <c r="E11883">
        <f t="shared" si="790"/>
        <v>0</v>
      </c>
      <c r="F11883" t="str">
        <f t="shared" si="791"/>
        <v>大安</v>
      </c>
      <c r="G11883" t="str">
        <f t="shared" si="788"/>
        <v>月</v>
      </c>
      <c r="I11883" t="str">
        <f t="shared" si="789"/>
        <v/>
      </c>
    </row>
    <row r="11884" spans="1:9">
      <c r="A11884" s="1">
        <v>48408</v>
      </c>
      <c r="B11884" s="6" t="s">
        <v>245</v>
      </c>
      <c r="C11884" s="7">
        <v>6</v>
      </c>
      <c r="D11884">
        <v>7</v>
      </c>
      <c r="E11884">
        <f t="shared" si="790"/>
        <v>1</v>
      </c>
      <c r="F11884" t="str">
        <f t="shared" si="791"/>
        <v>赤口</v>
      </c>
      <c r="G11884" t="str">
        <f t="shared" si="788"/>
        <v>火</v>
      </c>
      <c r="I11884" t="str">
        <f t="shared" si="789"/>
        <v/>
      </c>
    </row>
    <row r="11885" spans="1:9">
      <c r="A11885" s="1">
        <v>48409</v>
      </c>
      <c r="B11885" s="6" t="s">
        <v>246</v>
      </c>
      <c r="C11885" s="7">
        <v>6</v>
      </c>
      <c r="D11885">
        <v>8</v>
      </c>
      <c r="E11885">
        <f t="shared" si="790"/>
        <v>2</v>
      </c>
      <c r="F11885" t="str">
        <f t="shared" si="791"/>
        <v>先勝</v>
      </c>
      <c r="G11885" t="str">
        <f t="shared" si="788"/>
        <v>水</v>
      </c>
      <c r="I11885" t="str">
        <f t="shared" si="789"/>
        <v/>
      </c>
    </row>
    <row r="11886" spans="1:9">
      <c r="A11886" s="1">
        <v>48410</v>
      </c>
      <c r="B11886" s="6" t="s">
        <v>247</v>
      </c>
      <c r="C11886" s="7">
        <v>6</v>
      </c>
      <c r="D11886">
        <v>9</v>
      </c>
      <c r="E11886">
        <f t="shared" si="790"/>
        <v>3</v>
      </c>
      <c r="F11886" t="str">
        <f t="shared" si="791"/>
        <v>友引</v>
      </c>
      <c r="G11886" t="str">
        <f t="shared" si="788"/>
        <v>木</v>
      </c>
      <c r="I11886" t="str">
        <f t="shared" si="789"/>
        <v/>
      </c>
    </row>
    <row r="11887" spans="1:9">
      <c r="A11887" s="1">
        <v>48411</v>
      </c>
      <c r="B11887" s="6" t="s">
        <v>248</v>
      </c>
      <c r="C11887" s="7">
        <v>6</v>
      </c>
      <c r="D11887">
        <v>10</v>
      </c>
      <c r="E11887">
        <f t="shared" si="790"/>
        <v>4</v>
      </c>
      <c r="F11887" t="str">
        <f t="shared" si="791"/>
        <v>先負</v>
      </c>
      <c r="G11887" t="str">
        <f t="shared" si="788"/>
        <v>金</v>
      </c>
      <c r="I11887" t="str">
        <f t="shared" si="789"/>
        <v/>
      </c>
    </row>
    <row r="11888" spans="1:9">
      <c r="A11888" s="1">
        <v>48412</v>
      </c>
      <c r="B11888" s="6" t="s">
        <v>249</v>
      </c>
      <c r="C11888" s="7">
        <v>6</v>
      </c>
      <c r="D11888">
        <v>11</v>
      </c>
      <c r="E11888">
        <f t="shared" si="790"/>
        <v>5</v>
      </c>
      <c r="F11888" t="str">
        <f t="shared" si="791"/>
        <v>仏滅</v>
      </c>
      <c r="G11888" t="str">
        <f t="shared" si="788"/>
        <v>土</v>
      </c>
      <c r="I11888" t="str">
        <f t="shared" si="789"/>
        <v/>
      </c>
    </row>
    <row r="11889" spans="1:9">
      <c r="A11889" s="1">
        <v>48413</v>
      </c>
      <c r="B11889" s="6" t="s">
        <v>250</v>
      </c>
      <c r="C11889" s="7">
        <v>6</v>
      </c>
      <c r="D11889">
        <v>12</v>
      </c>
      <c r="E11889">
        <f t="shared" si="790"/>
        <v>0</v>
      </c>
      <c r="F11889" t="str">
        <f t="shared" si="791"/>
        <v>大安</v>
      </c>
      <c r="G11889" t="str">
        <f t="shared" si="788"/>
        <v>日</v>
      </c>
      <c r="I11889" t="str">
        <f t="shared" si="789"/>
        <v/>
      </c>
    </row>
    <row r="11890" spans="1:9">
      <c r="A11890" s="1">
        <v>48414</v>
      </c>
      <c r="B11890" s="6" t="s">
        <v>251</v>
      </c>
      <c r="C11890" s="7">
        <v>6</v>
      </c>
      <c r="D11890">
        <v>13</v>
      </c>
      <c r="E11890">
        <f t="shared" si="790"/>
        <v>1</v>
      </c>
      <c r="F11890" t="str">
        <f t="shared" si="791"/>
        <v>赤口</v>
      </c>
      <c r="G11890" t="str">
        <f t="shared" si="788"/>
        <v>月</v>
      </c>
      <c r="I11890" t="str">
        <f t="shared" si="789"/>
        <v/>
      </c>
    </row>
    <row r="11891" spans="1:9">
      <c r="A11891" s="1">
        <v>48415</v>
      </c>
      <c r="B11891" s="6" t="s">
        <v>252</v>
      </c>
      <c r="C11891" s="7">
        <v>6</v>
      </c>
      <c r="D11891">
        <v>14</v>
      </c>
      <c r="E11891">
        <f t="shared" si="790"/>
        <v>2</v>
      </c>
      <c r="F11891" t="str">
        <f t="shared" si="791"/>
        <v>先勝</v>
      </c>
      <c r="G11891" t="str">
        <f t="shared" si="788"/>
        <v>火</v>
      </c>
      <c r="I11891" t="str">
        <f t="shared" si="789"/>
        <v/>
      </c>
    </row>
    <row r="11892" spans="1:9">
      <c r="A11892" s="1">
        <v>48416</v>
      </c>
      <c r="B11892" s="6" t="s">
        <v>253</v>
      </c>
      <c r="C11892" s="7">
        <v>6</v>
      </c>
      <c r="D11892">
        <v>15</v>
      </c>
      <c r="E11892">
        <f t="shared" si="790"/>
        <v>3</v>
      </c>
      <c r="F11892" t="str">
        <f t="shared" si="791"/>
        <v>友引</v>
      </c>
      <c r="G11892" t="str">
        <f t="shared" si="788"/>
        <v>水</v>
      </c>
      <c r="I11892" t="str">
        <f t="shared" si="789"/>
        <v/>
      </c>
    </row>
    <row r="11893" spans="1:9">
      <c r="A11893" s="1">
        <v>48417</v>
      </c>
      <c r="B11893" s="6" t="s">
        <v>254</v>
      </c>
      <c r="C11893" s="7">
        <v>6</v>
      </c>
      <c r="D11893">
        <v>16</v>
      </c>
      <c r="E11893">
        <f t="shared" si="790"/>
        <v>4</v>
      </c>
      <c r="F11893" t="str">
        <f t="shared" si="791"/>
        <v>先負</v>
      </c>
      <c r="G11893" t="str">
        <f t="shared" si="788"/>
        <v>木</v>
      </c>
      <c r="I11893" t="str">
        <f t="shared" si="789"/>
        <v/>
      </c>
    </row>
    <row r="11894" spans="1:9">
      <c r="A11894" s="1">
        <v>48418</v>
      </c>
      <c r="B11894" s="6" t="s">
        <v>255</v>
      </c>
      <c r="C11894" s="7">
        <v>6</v>
      </c>
      <c r="D11894">
        <v>17</v>
      </c>
      <c r="E11894">
        <f t="shared" si="790"/>
        <v>5</v>
      </c>
      <c r="F11894" t="str">
        <f t="shared" si="791"/>
        <v>仏滅</v>
      </c>
      <c r="G11894" t="str">
        <f t="shared" si="788"/>
        <v>金</v>
      </c>
      <c r="I11894" t="str">
        <f t="shared" si="789"/>
        <v/>
      </c>
    </row>
    <row r="11895" spans="1:9">
      <c r="A11895" s="1">
        <v>48419</v>
      </c>
      <c r="B11895" s="6" t="s">
        <v>256</v>
      </c>
      <c r="C11895" s="7">
        <v>6</v>
      </c>
      <c r="D11895">
        <v>18</v>
      </c>
      <c r="E11895">
        <f t="shared" si="790"/>
        <v>0</v>
      </c>
      <c r="F11895" t="str">
        <f t="shared" si="791"/>
        <v>大安</v>
      </c>
      <c r="G11895" t="str">
        <f t="shared" si="788"/>
        <v>土</v>
      </c>
      <c r="I11895" t="str">
        <f t="shared" si="789"/>
        <v/>
      </c>
    </row>
    <row r="11896" spans="1:9">
      <c r="A11896" s="1">
        <v>48420</v>
      </c>
      <c r="B11896" s="6" t="s">
        <v>257</v>
      </c>
      <c r="C11896" s="7">
        <v>6</v>
      </c>
      <c r="D11896">
        <v>19</v>
      </c>
      <c r="E11896">
        <f t="shared" si="790"/>
        <v>1</v>
      </c>
      <c r="F11896" t="str">
        <f t="shared" si="791"/>
        <v>赤口</v>
      </c>
      <c r="G11896" t="str">
        <f t="shared" si="788"/>
        <v>日</v>
      </c>
      <c r="I11896" t="str">
        <f t="shared" si="789"/>
        <v/>
      </c>
    </row>
    <row r="11897" spans="1:9">
      <c r="A11897" s="1">
        <v>48421</v>
      </c>
      <c r="B11897" s="6" t="s">
        <v>258</v>
      </c>
      <c r="C11897" s="7">
        <v>6</v>
      </c>
      <c r="D11897">
        <v>20</v>
      </c>
      <c r="E11897">
        <f t="shared" si="790"/>
        <v>2</v>
      </c>
      <c r="F11897" t="str">
        <f t="shared" si="791"/>
        <v>先勝</v>
      </c>
      <c r="G11897" t="str">
        <f t="shared" si="788"/>
        <v>月</v>
      </c>
      <c r="I11897" t="str">
        <f t="shared" si="789"/>
        <v/>
      </c>
    </row>
    <row r="11898" spans="1:9">
      <c r="A11898" s="1">
        <v>48422</v>
      </c>
      <c r="B11898" s="6" t="s">
        <v>259</v>
      </c>
      <c r="C11898" s="7">
        <v>6</v>
      </c>
      <c r="D11898">
        <v>21</v>
      </c>
      <c r="E11898">
        <f t="shared" si="790"/>
        <v>3</v>
      </c>
      <c r="F11898" t="str">
        <f t="shared" si="791"/>
        <v>友引</v>
      </c>
      <c r="G11898" t="str">
        <f t="shared" si="788"/>
        <v>火</v>
      </c>
      <c r="I11898" t="str">
        <f t="shared" si="789"/>
        <v/>
      </c>
    </row>
    <row r="11899" spans="1:9">
      <c r="A11899" s="1">
        <v>48423</v>
      </c>
      <c r="B11899" s="6" t="s">
        <v>260</v>
      </c>
      <c r="C11899" s="7">
        <v>6</v>
      </c>
      <c r="D11899">
        <v>22</v>
      </c>
      <c r="E11899">
        <f t="shared" si="790"/>
        <v>4</v>
      </c>
      <c r="F11899" t="str">
        <f t="shared" si="791"/>
        <v>先負</v>
      </c>
      <c r="G11899" t="str">
        <f t="shared" si="788"/>
        <v>水</v>
      </c>
      <c r="I11899" t="str">
        <f t="shared" si="789"/>
        <v/>
      </c>
    </row>
    <row r="11900" spans="1:9">
      <c r="A11900" s="1">
        <v>48424</v>
      </c>
      <c r="B11900" s="6" t="s">
        <v>261</v>
      </c>
      <c r="C11900" s="7">
        <v>6</v>
      </c>
      <c r="D11900">
        <v>23</v>
      </c>
      <c r="E11900">
        <f t="shared" si="790"/>
        <v>5</v>
      </c>
      <c r="F11900" t="str">
        <f t="shared" si="791"/>
        <v>仏滅</v>
      </c>
      <c r="G11900" t="str">
        <f t="shared" si="788"/>
        <v>木</v>
      </c>
      <c r="I11900" t="str">
        <f t="shared" si="789"/>
        <v/>
      </c>
    </row>
    <row r="11901" spans="1:9">
      <c r="A11901" s="1">
        <v>48425</v>
      </c>
      <c r="B11901" s="6" t="s">
        <v>262</v>
      </c>
      <c r="C11901" s="7">
        <v>6</v>
      </c>
      <c r="D11901">
        <v>24</v>
      </c>
      <c r="E11901">
        <f t="shared" si="790"/>
        <v>0</v>
      </c>
      <c r="F11901" t="str">
        <f t="shared" si="791"/>
        <v>大安</v>
      </c>
      <c r="G11901" t="str">
        <f t="shared" si="788"/>
        <v>金</v>
      </c>
      <c r="I11901" t="str">
        <f t="shared" si="789"/>
        <v/>
      </c>
    </row>
    <row r="11902" spans="1:9">
      <c r="A11902" s="1">
        <v>48426</v>
      </c>
      <c r="B11902" s="6" t="s">
        <v>263</v>
      </c>
      <c r="C11902" s="7">
        <v>6</v>
      </c>
      <c r="D11902">
        <v>25</v>
      </c>
      <c r="E11902">
        <f t="shared" si="790"/>
        <v>1</v>
      </c>
      <c r="F11902" t="str">
        <f t="shared" si="791"/>
        <v>赤口</v>
      </c>
      <c r="G11902" t="str">
        <f t="shared" si="788"/>
        <v>土</v>
      </c>
      <c r="I11902" t="str">
        <f t="shared" si="789"/>
        <v/>
      </c>
    </row>
    <row r="11903" spans="1:9">
      <c r="A11903" s="1">
        <v>48427</v>
      </c>
      <c r="B11903" s="6" t="s">
        <v>264</v>
      </c>
      <c r="C11903" s="7">
        <v>6</v>
      </c>
      <c r="D11903">
        <v>26</v>
      </c>
      <c r="E11903">
        <f t="shared" si="790"/>
        <v>2</v>
      </c>
      <c r="F11903" t="str">
        <f t="shared" si="791"/>
        <v>先勝</v>
      </c>
      <c r="G11903" t="str">
        <f t="shared" si="788"/>
        <v>日</v>
      </c>
      <c r="I11903" t="str">
        <f t="shared" si="789"/>
        <v/>
      </c>
    </row>
    <row r="11904" spans="1:9">
      <c r="A11904" s="1">
        <v>48428</v>
      </c>
      <c r="B11904" s="6" t="s">
        <v>265</v>
      </c>
      <c r="C11904" s="7">
        <v>6</v>
      </c>
      <c r="D11904">
        <v>27</v>
      </c>
      <c r="E11904">
        <f t="shared" si="790"/>
        <v>3</v>
      </c>
      <c r="F11904" t="str">
        <f t="shared" si="791"/>
        <v>友引</v>
      </c>
      <c r="G11904" t="str">
        <f t="shared" si="788"/>
        <v>月</v>
      </c>
      <c r="I11904" t="str">
        <f t="shared" si="789"/>
        <v/>
      </c>
    </row>
    <row r="11905" spans="1:9">
      <c r="A11905" s="1">
        <v>48429</v>
      </c>
      <c r="B11905" s="6" t="s">
        <v>266</v>
      </c>
      <c r="C11905" s="7">
        <v>6</v>
      </c>
      <c r="D11905">
        <v>28</v>
      </c>
      <c r="E11905">
        <f t="shared" si="790"/>
        <v>4</v>
      </c>
      <c r="F11905" t="str">
        <f t="shared" si="791"/>
        <v>先負</v>
      </c>
      <c r="G11905" t="str">
        <f t="shared" si="788"/>
        <v>火</v>
      </c>
      <c r="I11905" t="str">
        <f t="shared" si="789"/>
        <v/>
      </c>
    </row>
    <row r="11906" spans="1:9">
      <c r="A11906" s="1">
        <v>48430</v>
      </c>
      <c r="B11906" s="6" t="s">
        <v>267</v>
      </c>
      <c r="C11906" s="7">
        <v>6</v>
      </c>
      <c r="D11906">
        <v>29</v>
      </c>
      <c r="E11906">
        <f t="shared" si="790"/>
        <v>5</v>
      </c>
      <c r="F11906" t="str">
        <f t="shared" si="791"/>
        <v>仏滅</v>
      </c>
      <c r="G11906" t="str">
        <f t="shared" si="788"/>
        <v>水</v>
      </c>
      <c r="I11906" t="str">
        <f t="shared" si="789"/>
        <v/>
      </c>
    </row>
    <row r="11907" spans="1:9">
      <c r="A11907" s="1">
        <v>48431</v>
      </c>
      <c r="B11907" s="6" t="s">
        <v>435</v>
      </c>
      <c r="C11907" s="7">
        <v>6</v>
      </c>
      <c r="D11907">
        <v>30</v>
      </c>
      <c r="E11907">
        <f t="shared" si="790"/>
        <v>0</v>
      </c>
      <c r="F11907" t="str">
        <f t="shared" si="791"/>
        <v>大安</v>
      </c>
      <c r="G11907" t="str">
        <f t="shared" ref="G11907:G11970" si="792">TEXT(A11907,"aaa")</f>
        <v>木</v>
      </c>
      <c r="I11907" t="str">
        <f t="shared" ref="I11907:I11970" si="793">IF(ISERROR(VLOOKUP(H11907,$K$29:$L$39,2,FALSE)),"",VLOOKUP(H11907,$K$29:$L$39,2,FALSE))</f>
        <v/>
      </c>
    </row>
    <row r="11908" spans="1:9">
      <c r="A11908" s="1">
        <v>48432</v>
      </c>
      <c r="B11908" s="6" t="s">
        <v>627</v>
      </c>
      <c r="C11908" s="7">
        <v>7</v>
      </c>
      <c r="D11908">
        <v>1</v>
      </c>
      <c r="E11908">
        <f t="shared" si="790"/>
        <v>2</v>
      </c>
      <c r="F11908" t="str">
        <f t="shared" si="791"/>
        <v>先勝</v>
      </c>
      <c r="G11908" t="str">
        <f t="shared" si="792"/>
        <v>金</v>
      </c>
      <c r="I11908" t="str">
        <f t="shared" si="793"/>
        <v/>
      </c>
    </row>
    <row r="11909" spans="1:9">
      <c r="A11909" s="1">
        <v>48433</v>
      </c>
      <c r="B11909" s="6" t="s">
        <v>269</v>
      </c>
      <c r="C11909" s="7">
        <v>7</v>
      </c>
      <c r="D11909">
        <v>2</v>
      </c>
      <c r="E11909">
        <f t="shared" si="790"/>
        <v>3</v>
      </c>
      <c r="F11909" t="str">
        <f t="shared" si="791"/>
        <v>友引</v>
      </c>
      <c r="G11909" t="str">
        <f t="shared" si="792"/>
        <v>土</v>
      </c>
      <c r="I11909" t="str">
        <f t="shared" si="793"/>
        <v/>
      </c>
    </row>
    <row r="11910" spans="1:9">
      <c r="A11910" s="1">
        <v>48434</v>
      </c>
      <c r="B11910" s="6" t="s">
        <v>270</v>
      </c>
      <c r="C11910" s="7">
        <v>7</v>
      </c>
      <c r="D11910">
        <v>3</v>
      </c>
      <c r="E11910">
        <f t="shared" si="790"/>
        <v>4</v>
      </c>
      <c r="F11910" t="str">
        <f t="shared" si="791"/>
        <v>先負</v>
      </c>
      <c r="G11910" t="str">
        <f t="shared" si="792"/>
        <v>日</v>
      </c>
      <c r="I11910" t="str">
        <f t="shared" si="793"/>
        <v/>
      </c>
    </row>
    <row r="11911" spans="1:9">
      <c r="A11911" s="1">
        <v>48435</v>
      </c>
      <c r="B11911" s="6" t="s">
        <v>271</v>
      </c>
      <c r="C11911" s="7">
        <v>7</v>
      </c>
      <c r="D11911">
        <v>4</v>
      </c>
      <c r="E11911">
        <f t="shared" si="790"/>
        <v>5</v>
      </c>
      <c r="F11911" t="str">
        <f t="shared" si="791"/>
        <v>仏滅</v>
      </c>
      <c r="G11911" t="str">
        <f t="shared" si="792"/>
        <v>月</v>
      </c>
      <c r="I11911" t="str">
        <f t="shared" si="793"/>
        <v/>
      </c>
    </row>
    <row r="11912" spans="1:9">
      <c r="A11912" s="1">
        <v>48436</v>
      </c>
      <c r="B11912" s="6" t="s">
        <v>272</v>
      </c>
      <c r="C11912" s="7">
        <v>7</v>
      </c>
      <c r="D11912">
        <v>5</v>
      </c>
      <c r="E11912">
        <f t="shared" si="790"/>
        <v>0</v>
      </c>
      <c r="F11912" t="str">
        <f t="shared" si="791"/>
        <v>大安</v>
      </c>
      <c r="G11912" t="str">
        <f t="shared" si="792"/>
        <v>火</v>
      </c>
      <c r="I11912" t="str">
        <f t="shared" si="793"/>
        <v/>
      </c>
    </row>
    <row r="11913" spans="1:9">
      <c r="A11913" s="1">
        <v>48437</v>
      </c>
      <c r="B11913" s="6" t="s">
        <v>273</v>
      </c>
      <c r="C11913" s="7">
        <v>7</v>
      </c>
      <c r="D11913">
        <v>6</v>
      </c>
      <c r="E11913">
        <f t="shared" si="790"/>
        <v>1</v>
      </c>
      <c r="F11913" t="str">
        <f t="shared" si="791"/>
        <v>赤口</v>
      </c>
      <c r="G11913" t="str">
        <f t="shared" si="792"/>
        <v>水</v>
      </c>
      <c r="I11913" t="str">
        <f t="shared" si="793"/>
        <v/>
      </c>
    </row>
    <row r="11914" spans="1:9">
      <c r="A11914" s="1">
        <v>48438</v>
      </c>
      <c r="B11914" s="6" t="s">
        <v>274</v>
      </c>
      <c r="C11914" s="7">
        <v>7</v>
      </c>
      <c r="D11914">
        <v>7</v>
      </c>
      <c r="E11914">
        <f t="shared" si="790"/>
        <v>2</v>
      </c>
      <c r="F11914" t="str">
        <f t="shared" si="791"/>
        <v>先勝</v>
      </c>
      <c r="G11914" t="str">
        <f t="shared" si="792"/>
        <v>木</v>
      </c>
      <c r="I11914" t="str">
        <f t="shared" si="793"/>
        <v/>
      </c>
    </row>
    <row r="11915" spans="1:9">
      <c r="A11915" s="1">
        <v>48439</v>
      </c>
      <c r="B11915" s="6" t="s">
        <v>275</v>
      </c>
      <c r="C11915" s="7">
        <v>7</v>
      </c>
      <c r="D11915">
        <v>8</v>
      </c>
      <c r="E11915">
        <f t="shared" si="790"/>
        <v>3</v>
      </c>
      <c r="F11915" t="str">
        <f t="shared" si="791"/>
        <v>友引</v>
      </c>
      <c r="G11915" t="str">
        <f t="shared" si="792"/>
        <v>金</v>
      </c>
      <c r="I11915" t="str">
        <f t="shared" si="793"/>
        <v/>
      </c>
    </row>
    <row r="11916" spans="1:9">
      <c r="A11916" s="1">
        <v>48440</v>
      </c>
      <c r="B11916" s="6" t="s">
        <v>276</v>
      </c>
      <c r="C11916" s="7">
        <v>7</v>
      </c>
      <c r="D11916">
        <v>9</v>
      </c>
      <c r="E11916">
        <f t="shared" ref="E11916:E11979" si="794">MOD(C11916+D11916,6)</f>
        <v>4</v>
      </c>
      <c r="F11916" t="str">
        <f t="shared" ref="F11916:F11979" si="795">VLOOKUP(E11916,$K$18:$L$23,2)</f>
        <v>先負</v>
      </c>
      <c r="G11916" t="str">
        <f t="shared" si="792"/>
        <v>土</v>
      </c>
      <c r="I11916" t="str">
        <f t="shared" si="793"/>
        <v/>
      </c>
    </row>
    <row r="11917" spans="1:9">
      <c r="A11917" s="1">
        <v>48441</v>
      </c>
      <c r="B11917" s="6" t="s">
        <v>277</v>
      </c>
      <c r="C11917" s="7">
        <v>7</v>
      </c>
      <c r="D11917">
        <v>10</v>
      </c>
      <c r="E11917">
        <f t="shared" si="794"/>
        <v>5</v>
      </c>
      <c r="F11917" t="str">
        <f t="shared" si="795"/>
        <v>仏滅</v>
      </c>
      <c r="G11917" t="str">
        <f t="shared" si="792"/>
        <v>日</v>
      </c>
      <c r="I11917" t="str">
        <f t="shared" si="793"/>
        <v/>
      </c>
    </row>
    <row r="11918" spans="1:9">
      <c r="A11918" s="1">
        <v>48442</v>
      </c>
      <c r="B11918" s="6" t="s">
        <v>278</v>
      </c>
      <c r="C11918" s="7">
        <v>7</v>
      </c>
      <c r="D11918">
        <v>11</v>
      </c>
      <c r="E11918">
        <f t="shared" si="794"/>
        <v>0</v>
      </c>
      <c r="F11918" t="str">
        <f t="shared" si="795"/>
        <v>大安</v>
      </c>
      <c r="G11918" t="str">
        <f t="shared" si="792"/>
        <v>月</v>
      </c>
      <c r="I11918" t="str">
        <f t="shared" si="793"/>
        <v/>
      </c>
    </row>
    <row r="11919" spans="1:9">
      <c r="A11919" s="1">
        <v>48443</v>
      </c>
      <c r="B11919" s="6" t="s">
        <v>279</v>
      </c>
      <c r="C11919" s="7">
        <v>7</v>
      </c>
      <c r="D11919">
        <v>12</v>
      </c>
      <c r="E11919">
        <f t="shared" si="794"/>
        <v>1</v>
      </c>
      <c r="F11919" t="str">
        <f t="shared" si="795"/>
        <v>赤口</v>
      </c>
      <c r="G11919" t="str">
        <f t="shared" si="792"/>
        <v>火</v>
      </c>
      <c r="I11919" t="str">
        <f t="shared" si="793"/>
        <v/>
      </c>
    </row>
    <row r="11920" spans="1:9">
      <c r="A11920" s="1">
        <v>48444</v>
      </c>
      <c r="B11920" s="6" t="s">
        <v>280</v>
      </c>
      <c r="C11920" s="7">
        <v>7</v>
      </c>
      <c r="D11920">
        <v>13</v>
      </c>
      <c r="E11920">
        <f t="shared" si="794"/>
        <v>2</v>
      </c>
      <c r="F11920" t="str">
        <f t="shared" si="795"/>
        <v>先勝</v>
      </c>
      <c r="G11920" t="str">
        <f t="shared" si="792"/>
        <v>水</v>
      </c>
      <c r="I11920" t="str">
        <f t="shared" si="793"/>
        <v/>
      </c>
    </row>
    <row r="11921" spans="1:9">
      <c r="A11921" s="1">
        <v>48445</v>
      </c>
      <c r="B11921" s="6" t="s">
        <v>281</v>
      </c>
      <c r="C11921" s="7">
        <v>7</v>
      </c>
      <c r="D11921">
        <v>14</v>
      </c>
      <c r="E11921">
        <f t="shared" si="794"/>
        <v>3</v>
      </c>
      <c r="F11921" t="str">
        <f t="shared" si="795"/>
        <v>友引</v>
      </c>
      <c r="G11921" t="str">
        <f t="shared" si="792"/>
        <v>木</v>
      </c>
      <c r="I11921" t="str">
        <f t="shared" si="793"/>
        <v/>
      </c>
    </row>
    <row r="11922" spans="1:9">
      <c r="A11922" s="1">
        <v>48446</v>
      </c>
      <c r="B11922" s="6" t="s">
        <v>282</v>
      </c>
      <c r="C11922" s="7">
        <v>7</v>
      </c>
      <c r="D11922">
        <v>15</v>
      </c>
      <c r="E11922">
        <f t="shared" si="794"/>
        <v>4</v>
      </c>
      <c r="F11922" t="str">
        <f t="shared" si="795"/>
        <v>先負</v>
      </c>
      <c r="G11922" t="str">
        <f t="shared" si="792"/>
        <v>金</v>
      </c>
      <c r="I11922" t="str">
        <f t="shared" si="793"/>
        <v/>
      </c>
    </row>
    <row r="11923" spans="1:9">
      <c r="A11923" s="1">
        <v>48447</v>
      </c>
      <c r="B11923" s="6" t="s">
        <v>283</v>
      </c>
      <c r="C11923" s="7">
        <v>7</v>
      </c>
      <c r="D11923">
        <v>16</v>
      </c>
      <c r="E11923">
        <f t="shared" si="794"/>
        <v>5</v>
      </c>
      <c r="F11923" t="str">
        <f t="shared" si="795"/>
        <v>仏滅</v>
      </c>
      <c r="G11923" t="str">
        <f t="shared" si="792"/>
        <v>土</v>
      </c>
      <c r="I11923" t="str">
        <f t="shared" si="793"/>
        <v/>
      </c>
    </row>
    <row r="11924" spans="1:9">
      <c r="A11924" s="1">
        <v>48448</v>
      </c>
      <c r="B11924" s="6" t="s">
        <v>284</v>
      </c>
      <c r="C11924" s="7">
        <v>7</v>
      </c>
      <c r="D11924">
        <v>17</v>
      </c>
      <c r="E11924">
        <f t="shared" si="794"/>
        <v>0</v>
      </c>
      <c r="F11924" t="str">
        <f t="shared" si="795"/>
        <v>大安</v>
      </c>
      <c r="G11924" t="str">
        <f t="shared" si="792"/>
        <v>日</v>
      </c>
      <c r="I11924" t="str">
        <f t="shared" si="793"/>
        <v/>
      </c>
    </row>
    <row r="11925" spans="1:9">
      <c r="A11925" s="1">
        <v>48449</v>
      </c>
      <c r="B11925" s="6" t="s">
        <v>285</v>
      </c>
      <c r="C11925" s="7">
        <v>7</v>
      </c>
      <c r="D11925">
        <v>18</v>
      </c>
      <c r="E11925">
        <f t="shared" si="794"/>
        <v>1</v>
      </c>
      <c r="F11925" t="str">
        <f t="shared" si="795"/>
        <v>赤口</v>
      </c>
      <c r="G11925" t="str">
        <f t="shared" si="792"/>
        <v>月</v>
      </c>
      <c r="I11925" t="str">
        <f t="shared" si="793"/>
        <v/>
      </c>
    </row>
    <row r="11926" spans="1:9">
      <c r="A11926" s="1">
        <v>48450</v>
      </c>
      <c r="B11926" s="6" t="s">
        <v>286</v>
      </c>
      <c r="C11926" s="7">
        <v>7</v>
      </c>
      <c r="D11926">
        <v>19</v>
      </c>
      <c r="E11926">
        <f t="shared" si="794"/>
        <v>2</v>
      </c>
      <c r="F11926" t="str">
        <f t="shared" si="795"/>
        <v>先勝</v>
      </c>
      <c r="G11926" t="str">
        <f t="shared" si="792"/>
        <v>火</v>
      </c>
      <c r="I11926" t="str">
        <f t="shared" si="793"/>
        <v/>
      </c>
    </row>
    <row r="11927" spans="1:9">
      <c r="A11927" s="1">
        <v>48451</v>
      </c>
      <c r="B11927" s="6" t="s">
        <v>287</v>
      </c>
      <c r="C11927" s="7">
        <v>7</v>
      </c>
      <c r="D11927">
        <v>20</v>
      </c>
      <c r="E11927">
        <f t="shared" si="794"/>
        <v>3</v>
      </c>
      <c r="F11927" t="str">
        <f t="shared" si="795"/>
        <v>友引</v>
      </c>
      <c r="G11927" t="str">
        <f t="shared" si="792"/>
        <v>水</v>
      </c>
      <c r="I11927" t="str">
        <f t="shared" si="793"/>
        <v/>
      </c>
    </row>
    <row r="11928" spans="1:9">
      <c r="A11928" s="1">
        <v>48452</v>
      </c>
      <c r="B11928" s="6" t="s">
        <v>288</v>
      </c>
      <c r="C11928" s="7">
        <v>7</v>
      </c>
      <c r="D11928">
        <v>21</v>
      </c>
      <c r="E11928">
        <f t="shared" si="794"/>
        <v>4</v>
      </c>
      <c r="F11928" t="str">
        <f t="shared" si="795"/>
        <v>先負</v>
      </c>
      <c r="G11928" t="str">
        <f t="shared" si="792"/>
        <v>木</v>
      </c>
      <c r="I11928" t="str">
        <f t="shared" si="793"/>
        <v/>
      </c>
    </row>
    <row r="11929" spans="1:9">
      <c r="A11929" s="1">
        <v>48453</v>
      </c>
      <c r="B11929" s="6" t="s">
        <v>289</v>
      </c>
      <c r="C11929" s="7">
        <v>7</v>
      </c>
      <c r="D11929">
        <v>22</v>
      </c>
      <c r="E11929">
        <f t="shared" si="794"/>
        <v>5</v>
      </c>
      <c r="F11929" t="str">
        <f t="shared" si="795"/>
        <v>仏滅</v>
      </c>
      <c r="G11929" t="str">
        <f t="shared" si="792"/>
        <v>金</v>
      </c>
      <c r="I11929" t="str">
        <f t="shared" si="793"/>
        <v/>
      </c>
    </row>
    <row r="11930" spans="1:9">
      <c r="A11930" s="1">
        <v>48454</v>
      </c>
      <c r="B11930" s="6" t="s">
        <v>290</v>
      </c>
      <c r="C11930" s="7">
        <v>7</v>
      </c>
      <c r="D11930">
        <v>23</v>
      </c>
      <c r="E11930">
        <f t="shared" si="794"/>
        <v>0</v>
      </c>
      <c r="F11930" t="str">
        <f t="shared" si="795"/>
        <v>大安</v>
      </c>
      <c r="G11930" t="str">
        <f t="shared" si="792"/>
        <v>土</v>
      </c>
      <c r="I11930" t="str">
        <f t="shared" si="793"/>
        <v/>
      </c>
    </row>
    <row r="11931" spans="1:9">
      <c r="A11931" s="1">
        <v>48455</v>
      </c>
      <c r="B11931" s="6" t="s">
        <v>291</v>
      </c>
      <c r="C11931" s="7">
        <v>7</v>
      </c>
      <c r="D11931">
        <v>24</v>
      </c>
      <c r="E11931">
        <f t="shared" si="794"/>
        <v>1</v>
      </c>
      <c r="F11931" t="str">
        <f t="shared" si="795"/>
        <v>赤口</v>
      </c>
      <c r="G11931" t="str">
        <f t="shared" si="792"/>
        <v>日</v>
      </c>
      <c r="I11931" t="str">
        <f t="shared" si="793"/>
        <v/>
      </c>
    </row>
    <row r="11932" spans="1:9">
      <c r="A11932" s="1">
        <v>48456</v>
      </c>
      <c r="B11932" s="6" t="s">
        <v>292</v>
      </c>
      <c r="C11932" s="7">
        <v>7</v>
      </c>
      <c r="D11932">
        <v>25</v>
      </c>
      <c r="E11932">
        <f t="shared" si="794"/>
        <v>2</v>
      </c>
      <c r="F11932" t="str">
        <f t="shared" si="795"/>
        <v>先勝</v>
      </c>
      <c r="G11932" t="str">
        <f t="shared" si="792"/>
        <v>月</v>
      </c>
      <c r="I11932" t="str">
        <f t="shared" si="793"/>
        <v/>
      </c>
    </row>
    <row r="11933" spans="1:9">
      <c r="A11933" s="1">
        <v>48457</v>
      </c>
      <c r="B11933" s="6" t="s">
        <v>293</v>
      </c>
      <c r="C11933" s="7">
        <v>7</v>
      </c>
      <c r="D11933">
        <v>26</v>
      </c>
      <c r="E11933">
        <f t="shared" si="794"/>
        <v>3</v>
      </c>
      <c r="F11933" t="str">
        <f t="shared" si="795"/>
        <v>友引</v>
      </c>
      <c r="G11933" t="str">
        <f t="shared" si="792"/>
        <v>火</v>
      </c>
      <c r="I11933" t="str">
        <f t="shared" si="793"/>
        <v/>
      </c>
    </row>
    <row r="11934" spans="1:9">
      <c r="A11934" s="1">
        <v>48458</v>
      </c>
      <c r="B11934" s="6" t="s">
        <v>294</v>
      </c>
      <c r="C11934" s="7">
        <v>7</v>
      </c>
      <c r="D11934">
        <v>27</v>
      </c>
      <c r="E11934">
        <f t="shared" si="794"/>
        <v>4</v>
      </c>
      <c r="F11934" t="str">
        <f t="shared" si="795"/>
        <v>先負</v>
      </c>
      <c r="G11934" t="str">
        <f t="shared" si="792"/>
        <v>水</v>
      </c>
      <c r="I11934" t="str">
        <f t="shared" si="793"/>
        <v/>
      </c>
    </row>
    <row r="11935" spans="1:9">
      <c r="A11935" s="1">
        <v>48459</v>
      </c>
      <c r="B11935" s="6" t="s">
        <v>295</v>
      </c>
      <c r="C11935" s="7">
        <v>7</v>
      </c>
      <c r="D11935">
        <v>28</v>
      </c>
      <c r="E11935">
        <f t="shared" si="794"/>
        <v>5</v>
      </c>
      <c r="F11935" t="str">
        <f t="shared" si="795"/>
        <v>仏滅</v>
      </c>
      <c r="G11935" t="str">
        <f t="shared" si="792"/>
        <v>木</v>
      </c>
      <c r="I11935" t="str">
        <f t="shared" si="793"/>
        <v/>
      </c>
    </row>
    <row r="11936" spans="1:9">
      <c r="A11936" s="1">
        <v>48460</v>
      </c>
      <c r="B11936" s="6" t="s">
        <v>296</v>
      </c>
      <c r="C11936" s="7">
        <v>7</v>
      </c>
      <c r="D11936">
        <v>29</v>
      </c>
      <c r="E11936">
        <f t="shared" si="794"/>
        <v>0</v>
      </c>
      <c r="F11936" t="str">
        <f t="shared" si="795"/>
        <v>大安</v>
      </c>
      <c r="G11936" t="str">
        <f t="shared" si="792"/>
        <v>金</v>
      </c>
      <c r="I11936" t="str">
        <f t="shared" si="793"/>
        <v/>
      </c>
    </row>
    <row r="11937" spans="1:9">
      <c r="A11937" s="1">
        <v>48461</v>
      </c>
      <c r="B11937" s="6" t="s">
        <v>297</v>
      </c>
      <c r="C11937" s="7">
        <v>7</v>
      </c>
      <c r="D11937">
        <v>30</v>
      </c>
      <c r="E11937">
        <f t="shared" si="794"/>
        <v>1</v>
      </c>
      <c r="F11937" t="str">
        <f t="shared" si="795"/>
        <v>赤口</v>
      </c>
      <c r="G11937" t="str">
        <f t="shared" si="792"/>
        <v>土</v>
      </c>
      <c r="I11937" t="str">
        <f t="shared" si="793"/>
        <v/>
      </c>
    </row>
    <row r="11938" spans="1:9">
      <c r="A11938" s="1">
        <v>48462</v>
      </c>
      <c r="B11938" s="6" t="s">
        <v>571</v>
      </c>
      <c r="C11938" s="7">
        <v>8</v>
      </c>
      <c r="D11938">
        <v>1</v>
      </c>
      <c r="E11938">
        <f t="shared" si="794"/>
        <v>3</v>
      </c>
      <c r="F11938" t="str">
        <f t="shared" si="795"/>
        <v>友引</v>
      </c>
      <c r="G11938" t="str">
        <f t="shared" si="792"/>
        <v>日</v>
      </c>
      <c r="I11938" t="str">
        <f t="shared" si="793"/>
        <v/>
      </c>
    </row>
    <row r="11939" spans="1:9">
      <c r="A11939" s="1">
        <v>48463</v>
      </c>
      <c r="B11939" s="6" t="s">
        <v>299</v>
      </c>
      <c r="C11939" s="7">
        <v>8</v>
      </c>
      <c r="D11939">
        <v>2</v>
      </c>
      <c r="E11939">
        <f t="shared" si="794"/>
        <v>4</v>
      </c>
      <c r="F11939" t="str">
        <f t="shared" si="795"/>
        <v>先負</v>
      </c>
      <c r="G11939" t="str">
        <f t="shared" si="792"/>
        <v>月</v>
      </c>
      <c r="I11939" t="str">
        <f t="shared" si="793"/>
        <v/>
      </c>
    </row>
    <row r="11940" spans="1:9">
      <c r="A11940" s="1">
        <v>48464</v>
      </c>
      <c r="B11940" s="6" t="s">
        <v>300</v>
      </c>
      <c r="C11940" s="7">
        <v>8</v>
      </c>
      <c r="D11940">
        <v>3</v>
      </c>
      <c r="E11940">
        <f t="shared" si="794"/>
        <v>5</v>
      </c>
      <c r="F11940" t="str">
        <f t="shared" si="795"/>
        <v>仏滅</v>
      </c>
      <c r="G11940" t="str">
        <f t="shared" si="792"/>
        <v>火</v>
      </c>
      <c r="I11940" t="str">
        <f t="shared" si="793"/>
        <v/>
      </c>
    </row>
    <row r="11941" spans="1:9">
      <c r="A11941" s="1">
        <v>48465</v>
      </c>
      <c r="B11941" s="6" t="s">
        <v>301</v>
      </c>
      <c r="C11941" s="7">
        <v>8</v>
      </c>
      <c r="D11941">
        <v>4</v>
      </c>
      <c r="E11941">
        <f t="shared" si="794"/>
        <v>0</v>
      </c>
      <c r="F11941" t="str">
        <f t="shared" si="795"/>
        <v>大安</v>
      </c>
      <c r="G11941" t="str">
        <f t="shared" si="792"/>
        <v>水</v>
      </c>
      <c r="I11941" t="str">
        <f t="shared" si="793"/>
        <v/>
      </c>
    </row>
    <row r="11942" spans="1:9">
      <c r="A11942" s="1">
        <v>48466</v>
      </c>
      <c r="B11942" s="6" t="s">
        <v>302</v>
      </c>
      <c r="C11942" s="7">
        <v>8</v>
      </c>
      <c r="D11942">
        <v>5</v>
      </c>
      <c r="E11942">
        <f t="shared" si="794"/>
        <v>1</v>
      </c>
      <c r="F11942" t="str">
        <f t="shared" si="795"/>
        <v>赤口</v>
      </c>
      <c r="G11942" t="str">
        <f t="shared" si="792"/>
        <v>木</v>
      </c>
      <c r="I11942" t="str">
        <f t="shared" si="793"/>
        <v/>
      </c>
    </row>
    <row r="11943" spans="1:9">
      <c r="A11943" s="1">
        <v>48467</v>
      </c>
      <c r="B11943" s="6" t="s">
        <v>303</v>
      </c>
      <c r="C11943" s="7">
        <v>8</v>
      </c>
      <c r="D11943">
        <v>6</v>
      </c>
      <c r="E11943">
        <f t="shared" si="794"/>
        <v>2</v>
      </c>
      <c r="F11943" t="str">
        <f t="shared" si="795"/>
        <v>先勝</v>
      </c>
      <c r="G11943" t="str">
        <f t="shared" si="792"/>
        <v>金</v>
      </c>
      <c r="I11943" t="str">
        <f t="shared" si="793"/>
        <v/>
      </c>
    </row>
    <row r="11944" spans="1:9">
      <c r="A11944" s="1">
        <v>48468</v>
      </c>
      <c r="B11944" s="6" t="s">
        <v>304</v>
      </c>
      <c r="C11944" s="7">
        <v>8</v>
      </c>
      <c r="D11944">
        <v>7</v>
      </c>
      <c r="E11944">
        <f t="shared" si="794"/>
        <v>3</v>
      </c>
      <c r="F11944" t="str">
        <f t="shared" si="795"/>
        <v>友引</v>
      </c>
      <c r="G11944" t="str">
        <f t="shared" si="792"/>
        <v>土</v>
      </c>
      <c r="I11944" t="str">
        <f t="shared" si="793"/>
        <v/>
      </c>
    </row>
    <row r="11945" spans="1:9">
      <c r="A11945" s="1">
        <v>48469</v>
      </c>
      <c r="B11945" s="6" t="s">
        <v>305</v>
      </c>
      <c r="C11945" s="7">
        <v>8</v>
      </c>
      <c r="D11945">
        <v>8</v>
      </c>
      <c r="E11945">
        <f t="shared" si="794"/>
        <v>4</v>
      </c>
      <c r="F11945" t="str">
        <f t="shared" si="795"/>
        <v>先負</v>
      </c>
      <c r="G11945" t="str">
        <f t="shared" si="792"/>
        <v>日</v>
      </c>
      <c r="I11945" t="str">
        <f t="shared" si="793"/>
        <v/>
      </c>
    </row>
    <row r="11946" spans="1:9">
      <c r="A11946" s="1">
        <v>48470</v>
      </c>
      <c r="B11946" s="6" t="s">
        <v>306</v>
      </c>
      <c r="C11946" s="7">
        <v>8</v>
      </c>
      <c r="D11946">
        <v>9</v>
      </c>
      <c r="E11946">
        <f t="shared" si="794"/>
        <v>5</v>
      </c>
      <c r="F11946" t="str">
        <f t="shared" si="795"/>
        <v>仏滅</v>
      </c>
      <c r="G11946" t="str">
        <f t="shared" si="792"/>
        <v>月</v>
      </c>
      <c r="I11946" t="str">
        <f t="shared" si="793"/>
        <v/>
      </c>
    </row>
    <row r="11947" spans="1:9">
      <c r="A11947" s="1">
        <v>48471</v>
      </c>
      <c r="B11947" s="6" t="s">
        <v>307</v>
      </c>
      <c r="C11947" s="7">
        <v>8</v>
      </c>
      <c r="D11947">
        <v>10</v>
      </c>
      <c r="E11947">
        <f t="shared" si="794"/>
        <v>0</v>
      </c>
      <c r="F11947" t="str">
        <f t="shared" si="795"/>
        <v>大安</v>
      </c>
      <c r="G11947" t="str">
        <f t="shared" si="792"/>
        <v>火</v>
      </c>
      <c r="I11947" t="str">
        <f t="shared" si="793"/>
        <v/>
      </c>
    </row>
    <row r="11948" spans="1:9">
      <c r="A11948" s="1">
        <v>48472</v>
      </c>
      <c r="B11948" s="6" t="s">
        <v>308</v>
      </c>
      <c r="C11948" s="7">
        <v>8</v>
      </c>
      <c r="D11948">
        <v>11</v>
      </c>
      <c r="E11948">
        <f t="shared" si="794"/>
        <v>1</v>
      </c>
      <c r="F11948" t="str">
        <f t="shared" si="795"/>
        <v>赤口</v>
      </c>
      <c r="G11948" t="str">
        <f t="shared" si="792"/>
        <v>水</v>
      </c>
      <c r="I11948" t="str">
        <f t="shared" si="793"/>
        <v/>
      </c>
    </row>
    <row r="11949" spans="1:9">
      <c r="A11949" s="1">
        <v>48473</v>
      </c>
      <c r="B11949" s="6" t="s">
        <v>309</v>
      </c>
      <c r="C11949" s="7">
        <v>8</v>
      </c>
      <c r="D11949">
        <v>12</v>
      </c>
      <c r="E11949">
        <f t="shared" si="794"/>
        <v>2</v>
      </c>
      <c r="F11949" t="str">
        <f t="shared" si="795"/>
        <v>先勝</v>
      </c>
      <c r="G11949" t="str">
        <f t="shared" si="792"/>
        <v>木</v>
      </c>
      <c r="I11949" t="str">
        <f t="shared" si="793"/>
        <v/>
      </c>
    </row>
    <row r="11950" spans="1:9">
      <c r="A11950" s="1">
        <v>48474</v>
      </c>
      <c r="B11950" s="6" t="s">
        <v>310</v>
      </c>
      <c r="C11950" s="7">
        <v>8</v>
      </c>
      <c r="D11950">
        <v>13</v>
      </c>
      <c r="E11950">
        <f t="shared" si="794"/>
        <v>3</v>
      </c>
      <c r="F11950" t="str">
        <f t="shared" si="795"/>
        <v>友引</v>
      </c>
      <c r="G11950" t="str">
        <f t="shared" si="792"/>
        <v>金</v>
      </c>
      <c r="I11950" t="str">
        <f t="shared" si="793"/>
        <v/>
      </c>
    </row>
    <row r="11951" spans="1:9">
      <c r="A11951" s="1">
        <v>48475</v>
      </c>
      <c r="B11951" s="6" t="s">
        <v>311</v>
      </c>
      <c r="C11951" s="7">
        <v>8</v>
      </c>
      <c r="D11951">
        <v>14</v>
      </c>
      <c r="E11951">
        <f t="shared" si="794"/>
        <v>4</v>
      </c>
      <c r="F11951" t="str">
        <f t="shared" si="795"/>
        <v>先負</v>
      </c>
      <c r="G11951" t="str">
        <f t="shared" si="792"/>
        <v>土</v>
      </c>
      <c r="I11951" t="str">
        <f t="shared" si="793"/>
        <v/>
      </c>
    </row>
    <row r="11952" spans="1:9">
      <c r="A11952" s="1">
        <v>48476</v>
      </c>
      <c r="B11952" s="6" t="s">
        <v>312</v>
      </c>
      <c r="C11952" s="7">
        <v>8</v>
      </c>
      <c r="D11952">
        <v>15</v>
      </c>
      <c r="E11952">
        <f t="shared" si="794"/>
        <v>5</v>
      </c>
      <c r="F11952" t="str">
        <f t="shared" si="795"/>
        <v>仏滅</v>
      </c>
      <c r="G11952" t="str">
        <f t="shared" si="792"/>
        <v>日</v>
      </c>
      <c r="I11952" t="str">
        <f t="shared" si="793"/>
        <v/>
      </c>
    </row>
    <row r="11953" spans="1:9">
      <c r="A11953" s="1">
        <v>48477</v>
      </c>
      <c r="B11953" s="6" t="s">
        <v>313</v>
      </c>
      <c r="C11953" s="7">
        <v>8</v>
      </c>
      <c r="D11953">
        <v>16</v>
      </c>
      <c r="E11953">
        <f t="shared" si="794"/>
        <v>0</v>
      </c>
      <c r="F11953" t="str">
        <f t="shared" si="795"/>
        <v>大安</v>
      </c>
      <c r="G11953" t="str">
        <f t="shared" si="792"/>
        <v>月</v>
      </c>
      <c r="I11953" t="str">
        <f t="shared" si="793"/>
        <v/>
      </c>
    </row>
    <row r="11954" spans="1:9">
      <c r="A11954" s="1">
        <v>48478</v>
      </c>
      <c r="B11954" s="6" t="s">
        <v>314</v>
      </c>
      <c r="C11954" s="7">
        <v>8</v>
      </c>
      <c r="D11954">
        <v>17</v>
      </c>
      <c r="E11954">
        <f t="shared" si="794"/>
        <v>1</v>
      </c>
      <c r="F11954" t="str">
        <f t="shared" si="795"/>
        <v>赤口</v>
      </c>
      <c r="G11954" t="str">
        <f t="shared" si="792"/>
        <v>火</v>
      </c>
      <c r="I11954" t="str">
        <f t="shared" si="793"/>
        <v/>
      </c>
    </row>
    <row r="11955" spans="1:9">
      <c r="A11955" s="1">
        <v>48479</v>
      </c>
      <c r="B11955" s="6" t="s">
        <v>315</v>
      </c>
      <c r="C11955" s="7">
        <v>8</v>
      </c>
      <c r="D11955">
        <v>18</v>
      </c>
      <c r="E11955">
        <f t="shared" si="794"/>
        <v>2</v>
      </c>
      <c r="F11955" t="str">
        <f t="shared" si="795"/>
        <v>先勝</v>
      </c>
      <c r="G11955" t="str">
        <f t="shared" si="792"/>
        <v>水</v>
      </c>
      <c r="I11955" t="str">
        <f t="shared" si="793"/>
        <v/>
      </c>
    </row>
    <row r="11956" spans="1:9">
      <c r="A11956" s="1">
        <v>48480</v>
      </c>
      <c r="B11956" s="6" t="s">
        <v>316</v>
      </c>
      <c r="C11956" s="7">
        <v>8</v>
      </c>
      <c r="D11956">
        <v>19</v>
      </c>
      <c r="E11956">
        <f t="shared" si="794"/>
        <v>3</v>
      </c>
      <c r="F11956" t="str">
        <f t="shared" si="795"/>
        <v>友引</v>
      </c>
      <c r="G11956" t="str">
        <f t="shared" si="792"/>
        <v>木</v>
      </c>
      <c r="I11956" t="str">
        <f t="shared" si="793"/>
        <v/>
      </c>
    </row>
    <row r="11957" spans="1:9">
      <c r="A11957" s="1">
        <v>48481</v>
      </c>
      <c r="B11957" s="6" t="s">
        <v>317</v>
      </c>
      <c r="C11957" s="7">
        <v>8</v>
      </c>
      <c r="D11957">
        <v>20</v>
      </c>
      <c r="E11957">
        <f t="shared" si="794"/>
        <v>4</v>
      </c>
      <c r="F11957" t="str">
        <f t="shared" si="795"/>
        <v>先負</v>
      </c>
      <c r="G11957" t="str">
        <f t="shared" si="792"/>
        <v>金</v>
      </c>
      <c r="I11957" t="str">
        <f t="shared" si="793"/>
        <v/>
      </c>
    </row>
    <row r="11958" spans="1:9">
      <c r="A11958" s="1">
        <v>48482</v>
      </c>
      <c r="B11958" s="6" t="s">
        <v>318</v>
      </c>
      <c r="C11958" s="7">
        <v>8</v>
      </c>
      <c r="D11958">
        <v>21</v>
      </c>
      <c r="E11958">
        <f t="shared" si="794"/>
        <v>5</v>
      </c>
      <c r="F11958" t="str">
        <f t="shared" si="795"/>
        <v>仏滅</v>
      </c>
      <c r="G11958" t="str">
        <f t="shared" si="792"/>
        <v>土</v>
      </c>
      <c r="I11958" t="str">
        <f t="shared" si="793"/>
        <v/>
      </c>
    </row>
    <row r="11959" spans="1:9">
      <c r="A11959" s="1">
        <v>48483</v>
      </c>
      <c r="B11959" s="6" t="s">
        <v>319</v>
      </c>
      <c r="C11959" s="7">
        <v>8</v>
      </c>
      <c r="D11959">
        <v>22</v>
      </c>
      <c r="E11959">
        <f t="shared" si="794"/>
        <v>0</v>
      </c>
      <c r="F11959" t="str">
        <f t="shared" si="795"/>
        <v>大安</v>
      </c>
      <c r="G11959" t="str">
        <f t="shared" si="792"/>
        <v>日</v>
      </c>
      <c r="I11959" t="str">
        <f t="shared" si="793"/>
        <v/>
      </c>
    </row>
    <row r="11960" spans="1:9">
      <c r="A11960" s="1">
        <v>48484</v>
      </c>
      <c r="B11960" s="6" t="s">
        <v>320</v>
      </c>
      <c r="C11960" s="7">
        <v>8</v>
      </c>
      <c r="D11960">
        <v>23</v>
      </c>
      <c r="E11960">
        <f t="shared" si="794"/>
        <v>1</v>
      </c>
      <c r="F11960" t="str">
        <f t="shared" si="795"/>
        <v>赤口</v>
      </c>
      <c r="G11960" t="str">
        <f t="shared" si="792"/>
        <v>月</v>
      </c>
      <c r="I11960" t="str">
        <f t="shared" si="793"/>
        <v/>
      </c>
    </row>
    <row r="11961" spans="1:9">
      <c r="A11961" s="1">
        <v>48485</v>
      </c>
      <c r="B11961" s="6" t="s">
        <v>321</v>
      </c>
      <c r="C11961" s="7">
        <v>8</v>
      </c>
      <c r="D11961">
        <v>24</v>
      </c>
      <c r="E11961">
        <f t="shared" si="794"/>
        <v>2</v>
      </c>
      <c r="F11961" t="str">
        <f t="shared" si="795"/>
        <v>先勝</v>
      </c>
      <c r="G11961" t="str">
        <f t="shared" si="792"/>
        <v>火</v>
      </c>
      <c r="I11961" t="str">
        <f t="shared" si="793"/>
        <v/>
      </c>
    </row>
    <row r="11962" spans="1:9">
      <c r="A11962" s="1">
        <v>48486</v>
      </c>
      <c r="B11962" s="6" t="s">
        <v>322</v>
      </c>
      <c r="C11962" s="7">
        <v>8</v>
      </c>
      <c r="D11962">
        <v>25</v>
      </c>
      <c r="E11962">
        <f t="shared" si="794"/>
        <v>3</v>
      </c>
      <c r="F11962" t="str">
        <f t="shared" si="795"/>
        <v>友引</v>
      </c>
      <c r="G11962" t="str">
        <f t="shared" si="792"/>
        <v>水</v>
      </c>
      <c r="I11962" t="str">
        <f t="shared" si="793"/>
        <v/>
      </c>
    </row>
    <row r="11963" spans="1:9">
      <c r="A11963" s="1">
        <v>48487</v>
      </c>
      <c r="B11963" s="6" t="s">
        <v>323</v>
      </c>
      <c r="C11963" s="7">
        <v>8</v>
      </c>
      <c r="D11963">
        <v>26</v>
      </c>
      <c r="E11963">
        <f t="shared" si="794"/>
        <v>4</v>
      </c>
      <c r="F11963" t="str">
        <f t="shared" si="795"/>
        <v>先負</v>
      </c>
      <c r="G11963" t="str">
        <f t="shared" si="792"/>
        <v>木</v>
      </c>
      <c r="I11963" t="str">
        <f t="shared" si="793"/>
        <v/>
      </c>
    </row>
    <row r="11964" spans="1:9">
      <c r="A11964" s="1">
        <v>48488</v>
      </c>
      <c r="B11964" s="6" t="s">
        <v>324</v>
      </c>
      <c r="C11964" s="7">
        <v>8</v>
      </c>
      <c r="D11964">
        <v>27</v>
      </c>
      <c r="E11964">
        <f t="shared" si="794"/>
        <v>5</v>
      </c>
      <c r="F11964" t="str">
        <f t="shared" si="795"/>
        <v>仏滅</v>
      </c>
      <c r="G11964" t="str">
        <f t="shared" si="792"/>
        <v>金</v>
      </c>
      <c r="I11964" t="str">
        <f t="shared" si="793"/>
        <v/>
      </c>
    </row>
    <row r="11965" spans="1:9">
      <c r="A11965" s="1">
        <v>48489</v>
      </c>
      <c r="B11965" s="6" t="s">
        <v>325</v>
      </c>
      <c r="C11965" s="7">
        <v>8</v>
      </c>
      <c r="D11965">
        <v>28</v>
      </c>
      <c r="E11965">
        <f t="shared" si="794"/>
        <v>0</v>
      </c>
      <c r="F11965" t="str">
        <f t="shared" si="795"/>
        <v>大安</v>
      </c>
      <c r="G11965" t="str">
        <f t="shared" si="792"/>
        <v>土</v>
      </c>
      <c r="I11965" t="str">
        <f t="shared" si="793"/>
        <v/>
      </c>
    </row>
    <row r="11966" spans="1:9">
      <c r="A11966" s="1">
        <v>48490</v>
      </c>
      <c r="B11966" s="6" t="s">
        <v>326</v>
      </c>
      <c r="C11966" s="7">
        <v>8</v>
      </c>
      <c r="D11966">
        <v>29</v>
      </c>
      <c r="E11966">
        <f t="shared" si="794"/>
        <v>1</v>
      </c>
      <c r="F11966" t="str">
        <f t="shared" si="795"/>
        <v>赤口</v>
      </c>
      <c r="G11966" t="str">
        <f t="shared" si="792"/>
        <v>日</v>
      </c>
      <c r="I11966" t="str">
        <f t="shared" si="793"/>
        <v/>
      </c>
    </row>
    <row r="11967" spans="1:9">
      <c r="A11967" s="1">
        <v>48491</v>
      </c>
      <c r="B11967" s="6" t="s">
        <v>624</v>
      </c>
      <c r="C11967" s="7">
        <v>9</v>
      </c>
      <c r="D11967">
        <v>1</v>
      </c>
      <c r="E11967">
        <f t="shared" si="794"/>
        <v>4</v>
      </c>
      <c r="F11967" t="str">
        <f t="shared" si="795"/>
        <v>先負</v>
      </c>
      <c r="G11967" t="str">
        <f t="shared" si="792"/>
        <v>月</v>
      </c>
      <c r="I11967" t="str">
        <f t="shared" si="793"/>
        <v/>
      </c>
    </row>
    <row r="11968" spans="1:9">
      <c r="A11968" s="1">
        <v>48492</v>
      </c>
      <c r="B11968" s="6" t="s">
        <v>329</v>
      </c>
      <c r="C11968" s="7">
        <v>9</v>
      </c>
      <c r="D11968">
        <v>2</v>
      </c>
      <c r="E11968">
        <f t="shared" si="794"/>
        <v>5</v>
      </c>
      <c r="F11968" t="str">
        <f t="shared" si="795"/>
        <v>仏滅</v>
      </c>
      <c r="G11968" t="str">
        <f t="shared" si="792"/>
        <v>火</v>
      </c>
      <c r="I11968" t="str">
        <f t="shared" si="793"/>
        <v/>
      </c>
    </row>
    <row r="11969" spans="1:9">
      <c r="A11969" s="1">
        <v>48493</v>
      </c>
      <c r="B11969" s="6" t="s">
        <v>330</v>
      </c>
      <c r="C11969" s="7">
        <v>9</v>
      </c>
      <c r="D11969">
        <v>3</v>
      </c>
      <c r="E11969">
        <f t="shared" si="794"/>
        <v>0</v>
      </c>
      <c r="F11969" t="str">
        <f t="shared" si="795"/>
        <v>大安</v>
      </c>
      <c r="G11969" t="str">
        <f t="shared" si="792"/>
        <v>水</v>
      </c>
      <c r="I11969" t="str">
        <f t="shared" si="793"/>
        <v/>
      </c>
    </row>
    <row r="11970" spans="1:9">
      <c r="A11970" s="1">
        <v>48494</v>
      </c>
      <c r="B11970" s="6" t="s">
        <v>331</v>
      </c>
      <c r="C11970" s="7">
        <v>9</v>
      </c>
      <c r="D11970">
        <v>4</v>
      </c>
      <c r="E11970">
        <f t="shared" si="794"/>
        <v>1</v>
      </c>
      <c r="F11970" t="str">
        <f t="shared" si="795"/>
        <v>赤口</v>
      </c>
      <c r="G11970" t="str">
        <f t="shared" si="792"/>
        <v>木</v>
      </c>
      <c r="I11970" t="str">
        <f t="shared" si="793"/>
        <v/>
      </c>
    </row>
    <row r="11971" spans="1:9">
      <c r="A11971" s="1">
        <v>48495</v>
      </c>
      <c r="B11971" s="6" t="s">
        <v>332</v>
      </c>
      <c r="C11971" s="7">
        <v>9</v>
      </c>
      <c r="D11971">
        <v>5</v>
      </c>
      <c r="E11971">
        <f t="shared" si="794"/>
        <v>2</v>
      </c>
      <c r="F11971" t="str">
        <f t="shared" si="795"/>
        <v>先勝</v>
      </c>
      <c r="G11971" t="str">
        <f t="shared" ref="G11971:G12034" si="796">TEXT(A11971,"aaa")</f>
        <v>金</v>
      </c>
      <c r="I11971" t="str">
        <f t="shared" ref="I11971:I12034" si="797">IF(ISERROR(VLOOKUP(H11971,$K$29:$L$39,2,FALSE)),"",VLOOKUP(H11971,$K$29:$L$39,2,FALSE))</f>
        <v/>
      </c>
    </row>
    <row r="11972" spans="1:9">
      <c r="A11972" s="1">
        <v>48496</v>
      </c>
      <c r="B11972" s="6" t="s">
        <v>333</v>
      </c>
      <c r="C11972" s="7">
        <v>9</v>
      </c>
      <c r="D11972">
        <v>6</v>
      </c>
      <c r="E11972">
        <f t="shared" si="794"/>
        <v>3</v>
      </c>
      <c r="F11972" t="str">
        <f t="shared" si="795"/>
        <v>友引</v>
      </c>
      <c r="G11972" t="str">
        <f t="shared" si="796"/>
        <v>土</v>
      </c>
      <c r="I11972" t="str">
        <f t="shared" si="797"/>
        <v/>
      </c>
    </row>
    <row r="11973" spans="1:9">
      <c r="A11973" s="1">
        <v>48497</v>
      </c>
      <c r="B11973" s="6" t="s">
        <v>334</v>
      </c>
      <c r="C11973" s="7">
        <v>9</v>
      </c>
      <c r="D11973">
        <v>7</v>
      </c>
      <c r="E11973">
        <f t="shared" si="794"/>
        <v>4</v>
      </c>
      <c r="F11973" t="str">
        <f t="shared" si="795"/>
        <v>先負</v>
      </c>
      <c r="G11973" t="str">
        <f t="shared" si="796"/>
        <v>日</v>
      </c>
      <c r="I11973" t="str">
        <f t="shared" si="797"/>
        <v/>
      </c>
    </row>
    <row r="11974" spans="1:9">
      <c r="A11974" s="1">
        <v>48498</v>
      </c>
      <c r="B11974" s="6" t="s">
        <v>335</v>
      </c>
      <c r="C11974" s="7">
        <v>9</v>
      </c>
      <c r="D11974">
        <v>8</v>
      </c>
      <c r="E11974">
        <f t="shared" si="794"/>
        <v>5</v>
      </c>
      <c r="F11974" t="str">
        <f t="shared" si="795"/>
        <v>仏滅</v>
      </c>
      <c r="G11974" t="str">
        <f t="shared" si="796"/>
        <v>月</v>
      </c>
      <c r="I11974" t="str">
        <f t="shared" si="797"/>
        <v/>
      </c>
    </row>
    <row r="11975" spans="1:9">
      <c r="A11975" s="1">
        <v>48499</v>
      </c>
      <c r="B11975" s="6" t="s">
        <v>336</v>
      </c>
      <c r="C11975" s="7">
        <v>9</v>
      </c>
      <c r="D11975">
        <v>9</v>
      </c>
      <c r="E11975">
        <f t="shared" si="794"/>
        <v>0</v>
      </c>
      <c r="F11975" t="str">
        <f t="shared" si="795"/>
        <v>大安</v>
      </c>
      <c r="G11975" t="str">
        <f t="shared" si="796"/>
        <v>火</v>
      </c>
      <c r="I11975" t="str">
        <f t="shared" si="797"/>
        <v/>
      </c>
    </row>
    <row r="11976" spans="1:9">
      <c r="A11976" s="1">
        <v>48500</v>
      </c>
      <c r="B11976" s="6" t="s">
        <v>337</v>
      </c>
      <c r="C11976" s="7">
        <v>9</v>
      </c>
      <c r="D11976">
        <v>10</v>
      </c>
      <c r="E11976">
        <f t="shared" si="794"/>
        <v>1</v>
      </c>
      <c r="F11976" t="str">
        <f t="shared" si="795"/>
        <v>赤口</v>
      </c>
      <c r="G11976" t="str">
        <f t="shared" si="796"/>
        <v>水</v>
      </c>
      <c r="I11976" t="str">
        <f t="shared" si="797"/>
        <v/>
      </c>
    </row>
    <row r="11977" spans="1:9">
      <c r="A11977" s="1">
        <v>48501</v>
      </c>
      <c r="B11977" s="6" t="s">
        <v>338</v>
      </c>
      <c r="C11977" s="7">
        <v>9</v>
      </c>
      <c r="D11977">
        <v>11</v>
      </c>
      <c r="E11977">
        <f t="shared" si="794"/>
        <v>2</v>
      </c>
      <c r="F11977" t="str">
        <f t="shared" si="795"/>
        <v>先勝</v>
      </c>
      <c r="G11977" t="str">
        <f t="shared" si="796"/>
        <v>木</v>
      </c>
      <c r="I11977" t="str">
        <f t="shared" si="797"/>
        <v/>
      </c>
    </row>
    <row r="11978" spans="1:9">
      <c r="A11978" s="1">
        <v>48502</v>
      </c>
      <c r="B11978" s="6" t="s">
        <v>339</v>
      </c>
      <c r="C11978" s="7">
        <v>9</v>
      </c>
      <c r="D11978">
        <v>12</v>
      </c>
      <c r="E11978">
        <f t="shared" si="794"/>
        <v>3</v>
      </c>
      <c r="F11978" t="str">
        <f t="shared" si="795"/>
        <v>友引</v>
      </c>
      <c r="G11978" t="str">
        <f t="shared" si="796"/>
        <v>金</v>
      </c>
      <c r="I11978" t="str">
        <f t="shared" si="797"/>
        <v/>
      </c>
    </row>
    <row r="11979" spans="1:9">
      <c r="A11979" s="1">
        <v>48503</v>
      </c>
      <c r="B11979" s="6" t="s">
        <v>340</v>
      </c>
      <c r="C11979" s="7">
        <v>9</v>
      </c>
      <c r="D11979">
        <v>13</v>
      </c>
      <c r="E11979">
        <f t="shared" si="794"/>
        <v>4</v>
      </c>
      <c r="F11979" t="str">
        <f t="shared" si="795"/>
        <v>先負</v>
      </c>
      <c r="G11979" t="str">
        <f t="shared" si="796"/>
        <v>土</v>
      </c>
      <c r="I11979" t="str">
        <f t="shared" si="797"/>
        <v/>
      </c>
    </row>
    <row r="11980" spans="1:9">
      <c r="A11980" s="1">
        <v>48504</v>
      </c>
      <c r="B11980" s="6" t="s">
        <v>341</v>
      </c>
      <c r="C11980" s="7">
        <v>9</v>
      </c>
      <c r="D11980">
        <v>14</v>
      </c>
      <c r="E11980">
        <f t="shared" ref="E11980:E12043" si="798">MOD(C11980+D11980,6)</f>
        <v>5</v>
      </c>
      <c r="F11980" t="str">
        <f t="shared" ref="F11980:F12043" si="799">VLOOKUP(E11980,$K$18:$L$23,2)</f>
        <v>仏滅</v>
      </c>
      <c r="G11980" t="str">
        <f t="shared" si="796"/>
        <v>日</v>
      </c>
      <c r="I11980" t="str">
        <f t="shared" si="797"/>
        <v/>
      </c>
    </row>
    <row r="11981" spans="1:9">
      <c r="A11981" s="1">
        <v>48505</v>
      </c>
      <c r="B11981" s="6" t="s">
        <v>342</v>
      </c>
      <c r="C11981" s="7">
        <v>9</v>
      </c>
      <c r="D11981">
        <v>15</v>
      </c>
      <c r="E11981">
        <f t="shared" si="798"/>
        <v>0</v>
      </c>
      <c r="F11981" t="str">
        <f t="shared" si="799"/>
        <v>大安</v>
      </c>
      <c r="G11981" t="str">
        <f t="shared" si="796"/>
        <v>月</v>
      </c>
      <c r="I11981" t="str">
        <f t="shared" si="797"/>
        <v/>
      </c>
    </row>
    <row r="11982" spans="1:9">
      <c r="A11982" s="1">
        <v>48506</v>
      </c>
      <c r="B11982" s="6" t="s">
        <v>343</v>
      </c>
      <c r="C11982" s="7">
        <v>9</v>
      </c>
      <c r="D11982">
        <v>16</v>
      </c>
      <c r="E11982">
        <f t="shared" si="798"/>
        <v>1</v>
      </c>
      <c r="F11982" t="str">
        <f t="shared" si="799"/>
        <v>赤口</v>
      </c>
      <c r="G11982" t="str">
        <f t="shared" si="796"/>
        <v>火</v>
      </c>
      <c r="I11982" t="str">
        <f t="shared" si="797"/>
        <v/>
      </c>
    </row>
    <row r="11983" spans="1:9">
      <c r="A11983" s="1">
        <v>48507</v>
      </c>
      <c r="B11983" s="6" t="s">
        <v>344</v>
      </c>
      <c r="C11983" s="7">
        <v>9</v>
      </c>
      <c r="D11983">
        <v>17</v>
      </c>
      <c r="E11983">
        <f t="shared" si="798"/>
        <v>2</v>
      </c>
      <c r="F11983" t="str">
        <f t="shared" si="799"/>
        <v>先勝</v>
      </c>
      <c r="G11983" t="str">
        <f t="shared" si="796"/>
        <v>水</v>
      </c>
      <c r="I11983" t="str">
        <f t="shared" si="797"/>
        <v/>
      </c>
    </row>
    <row r="11984" spans="1:9">
      <c r="A11984" s="1">
        <v>48508</v>
      </c>
      <c r="B11984" s="6" t="s">
        <v>345</v>
      </c>
      <c r="C11984" s="7">
        <v>9</v>
      </c>
      <c r="D11984">
        <v>18</v>
      </c>
      <c r="E11984">
        <f t="shared" si="798"/>
        <v>3</v>
      </c>
      <c r="F11984" t="str">
        <f t="shared" si="799"/>
        <v>友引</v>
      </c>
      <c r="G11984" t="str">
        <f t="shared" si="796"/>
        <v>木</v>
      </c>
      <c r="I11984" t="str">
        <f t="shared" si="797"/>
        <v/>
      </c>
    </row>
    <row r="11985" spans="1:9">
      <c r="A11985" s="1">
        <v>48509</v>
      </c>
      <c r="B11985" s="6" t="s">
        <v>346</v>
      </c>
      <c r="C11985" s="7">
        <v>9</v>
      </c>
      <c r="D11985">
        <v>19</v>
      </c>
      <c r="E11985">
        <f t="shared" si="798"/>
        <v>4</v>
      </c>
      <c r="F11985" t="str">
        <f t="shared" si="799"/>
        <v>先負</v>
      </c>
      <c r="G11985" t="str">
        <f t="shared" si="796"/>
        <v>金</v>
      </c>
      <c r="I11985" t="str">
        <f t="shared" si="797"/>
        <v/>
      </c>
    </row>
    <row r="11986" spans="1:9">
      <c r="A11986" s="1">
        <v>48510</v>
      </c>
      <c r="B11986" s="6" t="s">
        <v>347</v>
      </c>
      <c r="C11986" s="7">
        <v>9</v>
      </c>
      <c r="D11986">
        <v>20</v>
      </c>
      <c r="E11986">
        <f t="shared" si="798"/>
        <v>5</v>
      </c>
      <c r="F11986" t="str">
        <f t="shared" si="799"/>
        <v>仏滅</v>
      </c>
      <c r="G11986" t="str">
        <f t="shared" si="796"/>
        <v>土</v>
      </c>
      <c r="I11986" t="str">
        <f t="shared" si="797"/>
        <v/>
      </c>
    </row>
    <row r="11987" spans="1:9">
      <c r="A11987" s="1">
        <v>48511</v>
      </c>
      <c r="B11987" s="6" t="s">
        <v>348</v>
      </c>
      <c r="C11987" s="7">
        <v>9</v>
      </c>
      <c r="D11987">
        <v>21</v>
      </c>
      <c r="E11987">
        <f t="shared" si="798"/>
        <v>0</v>
      </c>
      <c r="F11987" t="str">
        <f t="shared" si="799"/>
        <v>大安</v>
      </c>
      <c r="G11987" t="str">
        <f t="shared" si="796"/>
        <v>日</v>
      </c>
      <c r="I11987" t="str">
        <f t="shared" si="797"/>
        <v/>
      </c>
    </row>
    <row r="11988" spans="1:9">
      <c r="A11988" s="1">
        <v>48512</v>
      </c>
      <c r="B11988" s="6" t="s">
        <v>349</v>
      </c>
      <c r="C11988" s="7">
        <v>9</v>
      </c>
      <c r="D11988">
        <v>22</v>
      </c>
      <c r="E11988">
        <f t="shared" si="798"/>
        <v>1</v>
      </c>
      <c r="F11988" t="str">
        <f t="shared" si="799"/>
        <v>赤口</v>
      </c>
      <c r="G11988" t="str">
        <f t="shared" si="796"/>
        <v>月</v>
      </c>
      <c r="I11988" t="str">
        <f t="shared" si="797"/>
        <v/>
      </c>
    </row>
    <row r="11989" spans="1:9">
      <c r="A11989" s="1">
        <v>48513</v>
      </c>
      <c r="B11989" s="6" t="s">
        <v>350</v>
      </c>
      <c r="C11989" s="7">
        <v>9</v>
      </c>
      <c r="D11989">
        <v>23</v>
      </c>
      <c r="E11989">
        <f t="shared" si="798"/>
        <v>2</v>
      </c>
      <c r="F11989" t="str">
        <f t="shared" si="799"/>
        <v>先勝</v>
      </c>
      <c r="G11989" t="str">
        <f t="shared" si="796"/>
        <v>火</v>
      </c>
      <c r="I11989" t="str">
        <f t="shared" si="797"/>
        <v/>
      </c>
    </row>
    <row r="11990" spans="1:9">
      <c r="A11990" s="1">
        <v>48514</v>
      </c>
      <c r="B11990" s="6" t="s">
        <v>351</v>
      </c>
      <c r="C11990" s="7">
        <v>9</v>
      </c>
      <c r="D11990">
        <v>24</v>
      </c>
      <c r="E11990">
        <f t="shared" si="798"/>
        <v>3</v>
      </c>
      <c r="F11990" t="str">
        <f t="shared" si="799"/>
        <v>友引</v>
      </c>
      <c r="G11990" t="str">
        <f t="shared" si="796"/>
        <v>水</v>
      </c>
      <c r="I11990" t="str">
        <f t="shared" si="797"/>
        <v/>
      </c>
    </row>
    <row r="11991" spans="1:9">
      <c r="A11991" s="1">
        <v>48515</v>
      </c>
      <c r="B11991" s="6" t="s">
        <v>352</v>
      </c>
      <c r="C11991" s="7">
        <v>9</v>
      </c>
      <c r="D11991">
        <v>25</v>
      </c>
      <c r="E11991">
        <f t="shared" si="798"/>
        <v>4</v>
      </c>
      <c r="F11991" t="str">
        <f t="shared" si="799"/>
        <v>先負</v>
      </c>
      <c r="G11991" t="str">
        <f t="shared" si="796"/>
        <v>木</v>
      </c>
      <c r="I11991" t="str">
        <f t="shared" si="797"/>
        <v/>
      </c>
    </row>
    <row r="11992" spans="1:9">
      <c r="A11992" s="1">
        <v>48516</v>
      </c>
      <c r="B11992" s="6" t="s">
        <v>353</v>
      </c>
      <c r="C11992" s="7">
        <v>9</v>
      </c>
      <c r="D11992">
        <v>26</v>
      </c>
      <c r="E11992">
        <f t="shared" si="798"/>
        <v>5</v>
      </c>
      <c r="F11992" t="str">
        <f t="shared" si="799"/>
        <v>仏滅</v>
      </c>
      <c r="G11992" t="str">
        <f t="shared" si="796"/>
        <v>金</v>
      </c>
      <c r="I11992" t="str">
        <f t="shared" si="797"/>
        <v/>
      </c>
    </row>
    <row r="11993" spans="1:9">
      <c r="A11993" s="1">
        <v>48517</v>
      </c>
      <c r="B11993" s="6" t="s">
        <v>354</v>
      </c>
      <c r="C11993" s="7">
        <v>9</v>
      </c>
      <c r="D11993">
        <v>27</v>
      </c>
      <c r="E11993">
        <f t="shared" si="798"/>
        <v>0</v>
      </c>
      <c r="F11993" t="str">
        <f t="shared" si="799"/>
        <v>大安</v>
      </c>
      <c r="G11993" t="str">
        <f t="shared" si="796"/>
        <v>土</v>
      </c>
      <c r="I11993" t="str">
        <f t="shared" si="797"/>
        <v/>
      </c>
    </row>
    <row r="11994" spans="1:9">
      <c r="A11994" s="1">
        <v>48518</v>
      </c>
      <c r="B11994" s="6" t="s">
        <v>355</v>
      </c>
      <c r="C11994" s="7">
        <v>9</v>
      </c>
      <c r="D11994">
        <v>28</v>
      </c>
      <c r="E11994">
        <f t="shared" si="798"/>
        <v>1</v>
      </c>
      <c r="F11994" t="str">
        <f t="shared" si="799"/>
        <v>赤口</v>
      </c>
      <c r="G11994" t="str">
        <f t="shared" si="796"/>
        <v>日</v>
      </c>
      <c r="I11994" t="str">
        <f t="shared" si="797"/>
        <v/>
      </c>
    </row>
    <row r="11995" spans="1:9">
      <c r="A11995" s="1">
        <v>48519</v>
      </c>
      <c r="B11995" s="6" t="s">
        <v>356</v>
      </c>
      <c r="C11995" s="7">
        <v>9</v>
      </c>
      <c r="D11995">
        <v>29</v>
      </c>
      <c r="E11995">
        <f t="shared" si="798"/>
        <v>2</v>
      </c>
      <c r="F11995" t="str">
        <f t="shared" si="799"/>
        <v>先勝</v>
      </c>
      <c r="G11995" t="str">
        <f t="shared" si="796"/>
        <v>月</v>
      </c>
      <c r="I11995" t="str">
        <f t="shared" si="797"/>
        <v/>
      </c>
    </row>
    <row r="11996" spans="1:9">
      <c r="A11996" s="1">
        <v>48520</v>
      </c>
      <c r="B11996" s="6" t="s">
        <v>434</v>
      </c>
      <c r="C11996" s="7">
        <v>9</v>
      </c>
      <c r="D11996">
        <v>30</v>
      </c>
      <c r="E11996">
        <f t="shared" si="798"/>
        <v>3</v>
      </c>
      <c r="F11996" t="str">
        <f t="shared" si="799"/>
        <v>友引</v>
      </c>
      <c r="G11996" t="str">
        <f t="shared" si="796"/>
        <v>火</v>
      </c>
      <c r="I11996" t="str">
        <f t="shared" si="797"/>
        <v/>
      </c>
    </row>
    <row r="11997" spans="1:9">
      <c r="A11997" s="1">
        <v>48521</v>
      </c>
      <c r="B11997" s="6" t="s">
        <v>573</v>
      </c>
      <c r="C11997" s="7">
        <v>10</v>
      </c>
      <c r="D11997">
        <v>1</v>
      </c>
      <c r="E11997">
        <f t="shared" si="798"/>
        <v>5</v>
      </c>
      <c r="F11997" t="str">
        <f t="shared" si="799"/>
        <v>仏滅</v>
      </c>
      <c r="G11997" t="str">
        <f t="shared" si="796"/>
        <v>水</v>
      </c>
      <c r="I11997" t="str">
        <f t="shared" si="797"/>
        <v/>
      </c>
    </row>
    <row r="11998" spans="1:9">
      <c r="A11998" s="1">
        <v>48522</v>
      </c>
      <c r="B11998" s="6" t="s">
        <v>358</v>
      </c>
      <c r="C11998" s="7">
        <v>10</v>
      </c>
      <c r="D11998">
        <v>2</v>
      </c>
      <c r="E11998">
        <f t="shared" si="798"/>
        <v>0</v>
      </c>
      <c r="F11998" t="str">
        <f t="shared" si="799"/>
        <v>大安</v>
      </c>
      <c r="G11998" t="str">
        <f t="shared" si="796"/>
        <v>木</v>
      </c>
      <c r="I11998" t="str">
        <f t="shared" si="797"/>
        <v/>
      </c>
    </row>
    <row r="11999" spans="1:9">
      <c r="A11999" s="1">
        <v>48523</v>
      </c>
      <c r="B11999" s="6" t="s">
        <v>359</v>
      </c>
      <c r="C11999" s="7">
        <v>10</v>
      </c>
      <c r="D11999">
        <v>3</v>
      </c>
      <c r="E11999">
        <f t="shared" si="798"/>
        <v>1</v>
      </c>
      <c r="F11999" t="str">
        <f t="shared" si="799"/>
        <v>赤口</v>
      </c>
      <c r="G11999" t="str">
        <f t="shared" si="796"/>
        <v>金</v>
      </c>
      <c r="I11999" t="str">
        <f t="shared" si="797"/>
        <v/>
      </c>
    </row>
    <row r="12000" spans="1:9">
      <c r="A12000" s="1">
        <v>48524</v>
      </c>
      <c r="B12000" s="6" t="s">
        <v>360</v>
      </c>
      <c r="C12000" s="7">
        <v>10</v>
      </c>
      <c r="D12000">
        <v>4</v>
      </c>
      <c r="E12000">
        <f t="shared" si="798"/>
        <v>2</v>
      </c>
      <c r="F12000" t="str">
        <f t="shared" si="799"/>
        <v>先勝</v>
      </c>
      <c r="G12000" t="str">
        <f t="shared" si="796"/>
        <v>土</v>
      </c>
      <c r="I12000" t="str">
        <f t="shared" si="797"/>
        <v/>
      </c>
    </row>
    <row r="12001" spans="1:9">
      <c r="A12001" s="1">
        <v>48525</v>
      </c>
      <c r="B12001" s="6" t="s">
        <v>361</v>
      </c>
      <c r="C12001" s="7">
        <v>10</v>
      </c>
      <c r="D12001">
        <v>5</v>
      </c>
      <c r="E12001">
        <f t="shared" si="798"/>
        <v>3</v>
      </c>
      <c r="F12001" t="str">
        <f t="shared" si="799"/>
        <v>友引</v>
      </c>
      <c r="G12001" t="str">
        <f t="shared" si="796"/>
        <v>日</v>
      </c>
      <c r="I12001" t="str">
        <f t="shared" si="797"/>
        <v/>
      </c>
    </row>
    <row r="12002" spans="1:9">
      <c r="A12002" s="1">
        <v>48526</v>
      </c>
      <c r="B12002" s="6" t="s">
        <v>362</v>
      </c>
      <c r="C12002" s="7">
        <v>10</v>
      </c>
      <c r="D12002">
        <v>6</v>
      </c>
      <c r="E12002">
        <f t="shared" si="798"/>
        <v>4</v>
      </c>
      <c r="F12002" t="str">
        <f t="shared" si="799"/>
        <v>先負</v>
      </c>
      <c r="G12002" t="str">
        <f t="shared" si="796"/>
        <v>月</v>
      </c>
      <c r="I12002" t="str">
        <f t="shared" si="797"/>
        <v/>
      </c>
    </row>
    <row r="12003" spans="1:9">
      <c r="A12003" s="1">
        <v>48527</v>
      </c>
      <c r="B12003" s="6" t="s">
        <v>363</v>
      </c>
      <c r="C12003" s="7">
        <v>10</v>
      </c>
      <c r="D12003">
        <v>7</v>
      </c>
      <c r="E12003">
        <f t="shared" si="798"/>
        <v>5</v>
      </c>
      <c r="F12003" t="str">
        <f t="shared" si="799"/>
        <v>仏滅</v>
      </c>
      <c r="G12003" t="str">
        <f t="shared" si="796"/>
        <v>火</v>
      </c>
      <c r="I12003" t="str">
        <f t="shared" si="797"/>
        <v/>
      </c>
    </row>
    <row r="12004" spans="1:9">
      <c r="A12004" s="1">
        <v>48528</v>
      </c>
      <c r="B12004" s="6" t="s">
        <v>364</v>
      </c>
      <c r="C12004" s="7">
        <v>10</v>
      </c>
      <c r="D12004">
        <v>8</v>
      </c>
      <c r="E12004">
        <f t="shared" si="798"/>
        <v>0</v>
      </c>
      <c r="F12004" t="str">
        <f t="shared" si="799"/>
        <v>大安</v>
      </c>
      <c r="G12004" t="str">
        <f t="shared" si="796"/>
        <v>水</v>
      </c>
      <c r="I12004" t="str">
        <f t="shared" si="797"/>
        <v/>
      </c>
    </row>
    <row r="12005" spans="1:9">
      <c r="A12005" s="1">
        <v>48529</v>
      </c>
      <c r="B12005" s="6" t="s">
        <v>365</v>
      </c>
      <c r="C12005" s="7">
        <v>10</v>
      </c>
      <c r="D12005">
        <v>9</v>
      </c>
      <c r="E12005">
        <f t="shared" si="798"/>
        <v>1</v>
      </c>
      <c r="F12005" t="str">
        <f t="shared" si="799"/>
        <v>赤口</v>
      </c>
      <c r="G12005" t="str">
        <f t="shared" si="796"/>
        <v>木</v>
      </c>
      <c r="I12005" t="str">
        <f t="shared" si="797"/>
        <v/>
      </c>
    </row>
    <row r="12006" spans="1:9">
      <c r="A12006" s="1">
        <v>48530</v>
      </c>
      <c r="B12006" s="6" t="s">
        <v>366</v>
      </c>
      <c r="C12006" s="7">
        <v>10</v>
      </c>
      <c r="D12006">
        <v>10</v>
      </c>
      <c r="E12006">
        <f t="shared" si="798"/>
        <v>2</v>
      </c>
      <c r="F12006" t="str">
        <f t="shared" si="799"/>
        <v>先勝</v>
      </c>
      <c r="G12006" t="str">
        <f t="shared" si="796"/>
        <v>金</v>
      </c>
      <c r="I12006" t="str">
        <f t="shared" si="797"/>
        <v/>
      </c>
    </row>
    <row r="12007" spans="1:9">
      <c r="A12007" s="1">
        <v>48531</v>
      </c>
      <c r="B12007" s="6" t="s">
        <v>367</v>
      </c>
      <c r="C12007" s="7">
        <v>10</v>
      </c>
      <c r="D12007">
        <v>11</v>
      </c>
      <c r="E12007">
        <f t="shared" si="798"/>
        <v>3</v>
      </c>
      <c r="F12007" t="str">
        <f t="shared" si="799"/>
        <v>友引</v>
      </c>
      <c r="G12007" t="str">
        <f t="shared" si="796"/>
        <v>土</v>
      </c>
      <c r="I12007" t="str">
        <f t="shared" si="797"/>
        <v/>
      </c>
    </row>
    <row r="12008" spans="1:9">
      <c r="A12008" s="1">
        <v>48532</v>
      </c>
      <c r="B12008" s="6" t="s">
        <v>368</v>
      </c>
      <c r="C12008" s="7">
        <v>10</v>
      </c>
      <c r="D12008">
        <v>12</v>
      </c>
      <c r="E12008">
        <f t="shared" si="798"/>
        <v>4</v>
      </c>
      <c r="F12008" t="str">
        <f t="shared" si="799"/>
        <v>先負</v>
      </c>
      <c r="G12008" t="str">
        <f t="shared" si="796"/>
        <v>日</v>
      </c>
      <c r="I12008" t="str">
        <f t="shared" si="797"/>
        <v/>
      </c>
    </row>
    <row r="12009" spans="1:9">
      <c r="A12009" s="1">
        <v>48533</v>
      </c>
      <c r="B12009" s="6" t="s">
        <v>369</v>
      </c>
      <c r="C12009" s="7">
        <v>10</v>
      </c>
      <c r="D12009">
        <v>13</v>
      </c>
      <c r="E12009">
        <f t="shared" si="798"/>
        <v>5</v>
      </c>
      <c r="F12009" t="str">
        <f t="shared" si="799"/>
        <v>仏滅</v>
      </c>
      <c r="G12009" t="str">
        <f t="shared" si="796"/>
        <v>月</v>
      </c>
      <c r="I12009" t="str">
        <f t="shared" si="797"/>
        <v/>
      </c>
    </row>
    <row r="12010" spans="1:9">
      <c r="A12010" s="1">
        <v>48534</v>
      </c>
      <c r="B12010" s="6" t="s">
        <v>370</v>
      </c>
      <c r="C12010" s="7">
        <v>10</v>
      </c>
      <c r="D12010">
        <v>14</v>
      </c>
      <c r="E12010">
        <f t="shared" si="798"/>
        <v>0</v>
      </c>
      <c r="F12010" t="str">
        <f t="shared" si="799"/>
        <v>大安</v>
      </c>
      <c r="G12010" t="str">
        <f t="shared" si="796"/>
        <v>火</v>
      </c>
      <c r="I12010" t="str">
        <f t="shared" si="797"/>
        <v/>
      </c>
    </row>
    <row r="12011" spans="1:9">
      <c r="A12011" s="1">
        <v>48535</v>
      </c>
      <c r="B12011" s="6" t="s">
        <v>371</v>
      </c>
      <c r="C12011" s="7">
        <v>10</v>
      </c>
      <c r="D12011">
        <v>15</v>
      </c>
      <c r="E12011">
        <f t="shared" si="798"/>
        <v>1</v>
      </c>
      <c r="F12011" t="str">
        <f t="shared" si="799"/>
        <v>赤口</v>
      </c>
      <c r="G12011" t="str">
        <f t="shared" si="796"/>
        <v>水</v>
      </c>
      <c r="I12011" t="str">
        <f t="shared" si="797"/>
        <v/>
      </c>
    </row>
    <row r="12012" spans="1:9">
      <c r="A12012" s="1">
        <v>48536</v>
      </c>
      <c r="B12012" s="6" t="s">
        <v>372</v>
      </c>
      <c r="C12012" s="7">
        <v>10</v>
      </c>
      <c r="D12012">
        <v>16</v>
      </c>
      <c r="E12012">
        <f t="shared" si="798"/>
        <v>2</v>
      </c>
      <c r="F12012" t="str">
        <f t="shared" si="799"/>
        <v>先勝</v>
      </c>
      <c r="G12012" t="str">
        <f t="shared" si="796"/>
        <v>木</v>
      </c>
      <c r="I12012" t="str">
        <f t="shared" si="797"/>
        <v/>
      </c>
    </row>
    <row r="12013" spans="1:9">
      <c r="A12013" s="1">
        <v>48537</v>
      </c>
      <c r="B12013" s="6" t="s">
        <v>373</v>
      </c>
      <c r="C12013" s="7">
        <v>10</v>
      </c>
      <c r="D12013">
        <v>17</v>
      </c>
      <c r="E12013">
        <f t="shared" si="798"/>
        <v>3</v>
      </c>
      <c r="F12013" t="str">
        <f t="shared" si="799"/>
        <v>友引</v>
      </c>
      <c r="G12013" t="str">
        <f t="shared" si="796"/>
        <v>金</v>
      </c>
      <c r="I12013" t="str">
        <f t="shared" si="797"/>
        <v/>
      </c>
    </row>
    <row r="12014" spans="1:9">
      <c r="A12014" s="1">
        <v>48538</v>
      </c>
      <c r="B12014" s="6" t="s">
        <v>374</v>
      </c>
      <c r="C12014" s="7">
        <v>10</v>
      </c>
      <c r="D12014">
        <v>18</v>
      </c>
      <c r="E12014">
        <f t="shared" si="798"/>
        <v>4</v>
      </c>
      <c r="F12014" t="str">
        <f t="shared" si="799"/>
        <v>先負</v>
      </c>
      <c r="G12014" t="str">
        <f t="shared" si="796"/>
        <v>土</v>
      </c>
      <c r="I12014" t="str">
        <f t="shared" si="797"/>
        <v/>
      </c>
    </row>
    <row r="12015" spans="1:9">
      <c r="A12015" s="1">
        <v>48539</v>
      </c>
      <c r="B12015" s="6" t="s">
        <v>375</v>
      </c>
      <c r="C12015" s="7">
        <v>10</v>
      </c>
      <c r="D12015">
        <v>19</v>
      </c>
      <c r="E12015">
        <f t="shared" si="798"/>
        <v>5</v>
      </c>
      <c r="F12015" t="str">
        <f t="shared" si="799"/>
        <v>仏滅</v>
      </c>
      <c r="G12015" t="str">
        <f t="shared" si="796"/>
        <v>日</v>
      </c>
      <c r="I12015" t="str">
        <f t="shared" si="797"/>
        <v/>
      </c>
    </row>
    <row r="12016" spans="1:9">
      <c r="A12016" s="1">
        <v>48540</v>
      </c>
      <c r="B12016" s="6" t="s">
        <v>376</v>
      </c>
      <c r="C12016" s="7">
        <v>10</v>
      </c>
      <c r="D12016">
        <v>20</v>
      </c>
      <c r="E12016">
        <f t="shared" si="798"/>
        <v>0</v>
      </c>
      <c r="F12016" t="str">
        <f t="shared" si="799"/>
        <v>大安</v>
      </c>
      <c r="G12016" t="str">
        <f t="shared" si="796"/>
        <v>月</v>
      </c>
      <c r="I12016" t="str">
        <f t="shared" si="797"/>
        <v/>
      </c>
    </row>
    <row r="12017" spans="1:9">
      <c r="A12017" s="1">
        <v>48541</v>
      </c>
      <c r="B12017" s="6" t="s">
        <v>377</v>
      </c>
      <c r="C12017" s="7">
        <v>10</v>
      </c>
      <c r="D12017">
        <v>21</v>
      </c>
      <c r="E12017">
        <f t="shared" si="798"/>
        <v>1</v>
      </c>
      <c r="F12017" t="str">
        <f t="shared" si="799"/>
        <v>赤口</v>
      </c>
      <c r="G12017" t="str">
        <f t="shared" si="796"/>
        <v>火</v>
      </c>
      <c r="I12017" t="str">
        <f t="shared" si="797"/>
        <v/>
      </c>
    </row>
    <row r="12018" spans="1:9">
      <c r="A12018" s="1">
        <v>48542</v>
      </c>
      <c r="B12018" s="6" t="s">
        <v>378</v>
      </c>
      <c r="C12018" s="7">
        <v>10</v>
      </c>
      <c r="D12018">
        <v>22</v>
      </c>
      <c r="E12018">
        <f t="shared" si="798"/>
        <v>2</v>
      </c>
      <c r="F12018" t="str">
        <f t="shared" si="799"/>
        <v>先勝</v>
      </c>
      <c r="G12018" t="str">
        <f t="shared" si="796"/>
        <v>水</v>
      </c>
      <c r="I12018" t="str">
        <f t="shared" si="797"/>
        <v/>
      </c>
    </row>
    <row r="12019" spans="1:9">
      <c r="A12019" s="1">
        <v>48543</v>
      </c>
      <c r="B12019" s="6" t="s">
        <v>379</v>
      </c>
      <c r="C12019" s="7">
        <v>10</v>
      </c>
      <c r="D12019">
        <v>23</v>
      </c>
      <c r="E12019">
        <f t="shared" si="798"/>
        <v>3</v>
      </c>
      <c r="F12019" t="str">
        <f t="shared" si="799"/>
        <v>友引</v>
      </c>
      <c r="G12019" t="str">
        <f t="shared" si="796"/>
        <v>木</v>
      </c>
      <c r="I12019" t="str">
        <f t="shared" si="797"/>
        <v/>
      </c>
    </row>
    <row r="12020" spans="1:9">
      <c r="A12020" s="1">
        <v>48544</v>
      </c>
      <c r="B12020" s="6" t="s">
        <v>380</v>
      </c>
      <c r="C12020" s="7">
        <v>10</v>
      </c>
      <c r="D12020">
        <v>24</v>
      </c>
      <c r="E12020">
        <f t="shared" si="798"/>
        <v>4</v>
      </c>
      <c r="F12020" t="str">
        <f t="shared" si="799"/>
        <v>先負</v>
      </c>
      <c r="G12020" t="str">
        <f t="shared" si="796"/>
        <v>金</v>
      </c>
      <c r="I12020" t="str">
        <f t="shared" si="797"/>
        <v/>
      </c>
    </row>
    <row r="12021" spans="1:9">
      <c r="A12021" s="1">
        <v>48545</v>
      </c>
      <c r="B12021" s="6" t="s">
        <v>381</v>
      </c>
      <c r="C12021" s="7">
        <v>10</v>
      </c>
      <c r="D12021">
        <v>25</v>
      </c>
      <c r="E12021">
        <f t="shared" si="798"/>
        <v>5</v>
      </c>
      <c r="F12021" t="str">
        <f t="shared" si="799"/>
        <v>仏滅</v>
      </c>
      <c r="G12021" t="str">
        <f t="shared" si="796"/>
        <v>土</v>
      </c>
      <c r="I12021" t="str">
        <f t="shared" si="797"/>
        <v/>
      </c>
    </row>
    <row r="12022" spans="1:9">
      <c r="A12022" s="1">
        <v>48546</v>
      </c>
      <c r="B12022" s="6" t="s">
        <v>382</v>
      </c>
      <c r="C12022" s="7">
        <v>10</v>
      </c>
      <c r="D12022">
        <v>26</v>
      </c>
      <c r="E12022">
        <f t="shared" si="798"/>
        <v>0</v>
      </c>
      <c r="F12022" t="str">
        <f t="shared" si="799"/>
        <v>大安</v>
      </c>
      <c r="G12022" t="str">
        <f t="shared" si="796"/>
        <v>日</v>
      </c>
      <c r="I12022" t="str">
        <f t="shared" si="797"/>
        <v/>
      </c>
    </row>
    <row r="12023" spans="1:9">
      <c r="A12023" s="1">
        <v>48547</v>
      </c>
      <c r="B12023" s="6" t="s">
        <v>383</v>
      </c>
      <c r="C12023" s="7">
        <v>10</v>
      </c>
      <c r="D12023">
        <v>27</v>
      </c>
      <c r="E12023">
        <f t="shared" si="798"/>
        <v>1</v>
      </c>
      <c r="F12023" t="str">
        <f t="shared" si="799"/>
        <v>赤口</v>
      </c>
      <c r="G12023" t="str">
        <f t="shared" si="796"/>
        <v>月</v>
      </c>
      <c r="I12023" t="str">
        <f t="shared" si="797"/>
        <v/>
      </c>
    </row>
    <row r="12024" spans="1:9">
      <c r="A12024" s="1">
        <v>48548</v>
      </c>
      <c r="B12024" s="6" t="s">
        <v>384</v>
      </c>
      <c r="C12024" s="7">
        <v>10</v>
      </c>
      <c r="D12024">
        <v>28</v>
      </c>
      <c r="E12024">
        <f t="shared" si="798"/>
        <v>2</v>
      </c>
      <c r="F12024" t="str">
        <f t="shared" si="799"/>
        <v>先勝</v>
      </c>
      <c r="G12024" t="str">
        <f t="shared" si="796"/>
        <v>火</v>
      </c>
      <c r="I12024" t="str">
        <f t="shared" si="797"/>
        <v/>
      </c>
    </row>
    <row r="12025" spans="1:9">
      <c r="A12025" s="1">
        <v>48549</v>
      </c>
      <c r="B12025" s="6" t="s">
        <v>385</v>
      </c>
      <c r="C12025" s="7">
        <v>10</v>
      </c>
      <c r="D12025">
        <v>29</v>
      </c>
      <c r="E12025">
        <f t="shared" si="798"/>
        <v>3</v>
      </c>
      <c r="F12025" t="str">
        <f t="shared" si="799"/>
        <v>友引</v>
      </c>
      <c r="G12025" t="str">
        <f t="shared" si="796"/>
        <v>水</v>
      </c>
      <c r="I12025" t="str">
        <f t="shared" si="797"/>
        <v/>
      </c>
    </row>
    <row r="12026" spans="1:9">
      <c r="A12026" s="1">
        <v>48550</v>
      </c>
      <c r="B12026" s="6" t="s">
        <v>386</v>
      </c>
      <c r="C12026" s="7">
        <v>10</v>
      </c>
      <c r="D12026">
        <v>30</v>
      </c>
      <c r="E12026">
        <f t="shared" si="798"/>
        <v>4</v>
      </c>
      <c r="F12026" t="str">
        <f t="shared" si="799"/>
        <v>先負</v>
      </c>
      <c r="G12026" t="str">
        <f t="shared" si="796"/>
        <v>木</v>
      </c>
      <c r="I12026" t="str">
        <f t="shared" si="797"/>
        <v/>
      </c>
    </row>
    <row r="12027" spans="1:9">
      <c r="A12027" s="1">
        <v>48551</v>
      </c>
      <c r="B12027" s="6" t="s">
        <v>574</v>
      </c>
      <c r="C12027" s="7">
        <v>11</v>
      </c>
      <c r="D12027">
        <v>1</v>
      </c>
      <c r="E12027">
        <f t="shared" si="798"/>
        <v>0</v>
      </c>
      <c r="F12027" t="str">
        <f t="shared" si="799"/>
        <v>大安</v>
      </c>
      <c r="G12027" t="str">
        <f t="shared" si="796"/>
        <v>金</v>
      </c>
      <c r="I12027" t="str">
        <f t="shared" si="797"/>
        <v/>
      </c>
    </row>
    <row r="12028" spans="1:9">
      <c r="A12028" s="1">
        <v>48552</v>
      </c>
      <c r="B12028" s="6" t="s">
        <v>388</v>
      </c>
      <c r="C12028" s="7">
        <v>11</v>
      </c>
      <c r="D12028">
        <v>2</v>
      </c>
      <c r="E12028">
        <f t="shared" si="798"/>
        <v>1</v>
      </c>
      <c r="F12028" t="str">
        <f t="shared" si="799"/>
        <v>赤口</v>
      </c>
      <c r="G12028" t="str">
        <f t="shared" si="796"/>
        <v>土</v>
      </c>
      <c r="I12028" t="str">
        <f t="shared" si="797"/>
        <v/>
      </c>
    </row>
    <row r="12029" spans="1:9">
      <c r="A12029" s="1">
        <v>48553</v>
      </c>
      <c r="B12029" s="6" t="s">
        <v>389</v>
      </c>
      <c r="C12029" s="7">
        <v>11</v>
      </c>
      <c r="D12029">
        <v>3</v>
      </c>
      <c r="E12029">
        <f t="shared" si="798"/>
        <v>2</v>
      </c>
      <c r="F12029" t="str">
        <f t="shared" si="799"/>
        <v>先勝</v>
      </c>
      <c r="G12029" t="str">
        <f t="shared" si="796"/>
        <v>日</v>
      </c>
      <c r="I12029" t="str">
        <f t="shared" si="797"/>
        <v/>
      </c>
    </row>
    <row r="12030" spans="1:9">
      <c r="A12030" s="1">
        <v>48554</v>
      </c>
      <c r="B12030" s="6" t="s">
        <v>390</v>
      </c>
      <c r="C12030" s="7">
        <v>11</v>
      </c>
      <c r="D12030">
        <v>4</v>
      </c>
      <c r="E12030">
        <f t="shared" si="798"/>
        <v>3</v>
      </c>
      <c r="F12030" t="str">
        <f t="shared" si="799"/>
        <v>友引</v>
      </c>
      <c r="G12030" t="str">
        <f t="shared" si="796"/>
        <v>月</v>
      </c>
      <c r="I12030" t="str">
        <f t="shared" si="797"/>
        <v/>
      </c>
    </row>
    <row r="12031" spans="1:9">
      <c r="A12031" s="1">
        <v>48555</v>
      </c>
      <c r="B12031" s="6" t="s">
        <v>391</v>
      </c>
      <c r="C12031" s="7">
        <v>11</v>
      </c>
      <c r="D12031">
        <v>5</v>
      </c>
      <c r="E12031">
        <f t="shared" si="798"/>
        <v>4</v>
      </c>
      <c r="F12031" t="str">
        <f t="shared" si="799"/>
        <v>先負</v>
      </c>
      <c r="G12031" t="str">
        <f t="shared" si="796"/>
        <v>火</v>
      </c>
      <c r="I12031" t="str">
        <f t="shared" si="797"/>
        <v/>
      </c>
    </row>
    <row r="12032" spans="1:9">
      <c r="A12032" s="1">
        <v>48556</v>
      </c>
      <c r="B12032" s="6" t="s">
        <v>392</v>
      </c>
      <c r="C12032" s="7">
        <v>11</v>
      </c>
      <c r="D12032">
        <v>6</v>
      </c>
      <c r="E12032">
        <f t="shared" si="798"/>
        <v>5</v>
      </c>
      <c r="F12032" t="str">
        <f t="shared" si="799"/>
        <v>仏滅</v>
      </c>
      <c r="G12032" t="str">
        <f t="shared" si="796"/>
        <v>水</v>
      </c>
      <c r="I12032" t="str">
        <f t="shared" si="797"/>
        <v/>
      </c>
    </row>
    <row r="12033" spans="1:9">
      <c r="A12033" s="1">
        <v>48557</v>
      </c>
      <c r="B12033" s="6" t="s">
        <v>393</v>
      </c>
      <c r="C12033" s="7">
        <v>11</v>
      </c>
      <c r="D12033">
        <v>7</v>
      </c>
      <c r="E12033">
        <f t="shared" si="798"/>
        <v>0</v>
      </c>
      <c r="F12033" t="str">
        <f t="shared" si="799"/>
        <v>大安</v>
      </c>
      <c r="G12033" t="str">
        <f t="shared" si="796"/>
        <v>木</v>
      </c>
      <c r="I12033" t="str">
        <f t="shared" si="797"/>
        <v/>
      </c>
    </row>
    <row r="12034" spans="1:9">
      <c r="A12034" s="1">
        <v>48558</v>
      </c>
      <c r="B12034" s="6" t="s">
        <v>394</v>
      </c>
      <c r="C12034" s="7">
        <v>11</v>
      </c>
      <c r="D12034">
        <v>8</v>
      </c>
      <c r="E12034">
        <f t="shared" si="798"/>
        <v>1</v>
      </c>
      <c r="F12034" t="str">
        <f t="shared" si="799"/>
        <v>赤口</v>
      </c>
      <c r="G12034" t="str">
        <f t="shared" si="796"/>
        <v>金</v>
      </c>
      <c r="I12034" t="str">
        <f t="shared" si="797"/>
        <v/>
      </c>
    </row>
    <row r="12035" spans="1:9">
      <c r="A12035" s="1">
        <v>48559</v>
      </c>
      <c r="B12035" s="6" t="s">
        <v>395</v>
      </c>
      <c r="C12035" s="7">
        <v>11</v>
      </c>
      <c r="D12035">
        <v>9</v>
      </c>
      <c r="E12035">
        <f t="shared" si="798"/>
        <v>2</v>
      </c>
      <c r="F12035" t="str">
        <f t="shared" si="799"/>
        <v>先勝</v>
      </c>
      <c r="G12035" t="str">
        <f t="shared" ref="G12035:G12098" si="800">TEXT(A12035,"aaa")</f>
        <v>土</v>
      </c>
      <c r="I12035" t="str">
        <f t="shared" ref="I12035:I12098" si="801">IF(ISERROR(VLOOKUP(H12035,$K$29:$L$39,2,FALSE)),"",VLOOKUP(H12035,$K$29:$L$39,2,FALSE))</f>
        <v/>
      </c>
    </row>
    <row r="12036" spans="1:9">
      <c r="A12036" s="1">
        <v>48560</v>
      </c>
      <c r="B12036" s="6" t="s">
        <v>396</v>
      </c>
      <c r="C12036" s="7">
        <v>11</v>
      </c>
      <c r="D12036">
        <v>10</v>
      </c>
      <c r="E12036">
        <f t="shared" si="798"/>
        <v>3</v>
      </c>
      <c r="F12036" t="str">
        <f t="shared" si="799"/>
        <v>友引</v>
      </c>
      <c r="G12036" t="str">
        <f t="shared" si="800"/>
        <v>日</v>
      </c>
      <c r="I12036" t="str">
        <f t="shared" si="801"/>
        <v/>
      </c>
    </row>
    <row r="12037" spans="1:9">
      <c r="A12037" s="1">
        <v>48561</v>
      </c>
      <c r="B12037" s="6" t="s">
        <v>397</v>
      </c>
      <c r="C12037" s="7">
        <v>11</v>
      </c>
      <c r="D12037">
        <v>11</v>
      </c>
      <c r="E12037">
        <f t="shared" si="798"/>
        <v>4</v>
      </c>
      <c r="F12037" t="str">
        <f t="shared" si="799"/>
        <v>先負</v>
      </c>
      <c r="G12037" t="str">
        <f t="shared" si="800"/>
        <v>月</v>
      </c>
      <c r="I12037" t="str">
        <f t="shared" si="801"/>
        <v/>
      </c>
    </row>
    <row r="12038" spans="1:9">
      <c r="A12038" s="1">
        <v>48562</v>
      </c>
      <c r="B12038" s="6" t="s">
        <v>398</v>
      </c>
      <c r="C12038" s="7">
        <v>11</v>
      </c>
      <c r="D12038">
        <v>12</v>
      </c>
      <c r="E12038">
        <f t="shared" si="798"/>
        <v>5</v>
      </c>
      <c r="F12038" t="str">
        <f t="shared" si="799"/>
        <v>仏滅</v>
      </c>
      <c r="G12038" t="str">
        <f t="shared" si="800"/>
        <v>火</v>
      </c>
      <c r="I12038" t="str">
        <f t="shared" si="801"/>
        <v/>
      </c>
    </row>
    <row r="12039" spans="1:9">
      <c r="A12039" s="1">
        <v>48563</v>
      </c>
      <c r="B12039" s="6" t="s">
        <v>399</v>
      </c>
      <c r="C12039" s="7">
        <v>11</v>
      </c>
      <c r="D12039">
        <v>13</v>
      </c>
      <c r="E12039">
        <f t="shared" si="798"/>
        <v>0</v>
      </c>
      <c r="F12039" t="str">
        <f t="shared" si="799"/>
        <v>大安</v>
      </c>
      <c r="G12039" t="str">
        <f t="shared" si="800"/>
        <v>水</v>
      </c>
      <c r="I12039" t="str">
        <f t="shared" si="801"/>
        <v/>
      </c>
    </row>
    <row r="12040" spans="1:9">
      <c r="A12040" s="1">
        <v>48564</v>
      </c>
      <c r="B12040" s="6" t="s">
        <v>400</v>
      </c>
      <c r="C12040" s="7">
        <v>11</v>
      </c>
      <c r="D12040">
        <v>14</v>
      </c>
      <c r="E12040">
        <f t="shared" si="798"/>
        <v>1</v>
      </c>
      <c r="F12040" t="str">
        <f t="shared" si="799"/>
        <v>赤口</v>
      </c>
      <c r="G12040" t="str">
        <f t="shared" si="800"/>
        <v>木</v>
      </c>
      <c r="I12040" t="str">
        <f t="shared" si="801"/>
        <v/>
      </c>
    </row>
    <row r="12041" spans="1:9">
      <c r="A12041" s="1">
        <v>48565</v>
      </c>
      <c r="B12041" s="6" t="s">
        <v>401</v>
      </c>
      <c r="C12041" s="7">
        <v>11</v>
      </c>
      <c r="D12041">
        <v>15</v>
      </c>
      <c r="E12041">
        <f t="shared" si="798"/>
        <v>2</v>
      </c>
      <c r="F12041" t="str">
        <f t="shared" si="799"/>
        <v>先勝</v>
      </c>
      <c r="G12041" t="str">
        <f t="shared" si="800"/>
        <v>金</v>
      </c>
      <c r="I12041" t="str">
        <f t="shared" si="801"/>
        <v/>
      </c>
    </row>
    <row r="12042" spans="1:9">
      <c r="A12042" s="1">
        <v>48566</v>
      </c>
      <c r="B12042" s="6" t="s">
        <v>402</v>
      </c>
      <c r="C12042" s="7">
        <v>11</v>
      </c>
      <c r="D12042">
        <v>16</v>
      </c>
      <c r="E12042">
        <f t="shared" si="798"/>
        <v>3</v>
      </c>
      <c r="F12042" t="str">
        <f t="shared" si="799"/>
        <v>友引</v>
      </c>
      <c r="G12042" t="str">
        <f t="shared" si="800"/>
        <v>土</v>
      </c>
      <c r="I12042" t="str">
        <f t="shared" si="801"/>
        <v/>
      </c>
    </row>
    <row r="12043" spans="1:9">
      <c r="A12043" s="1">
        <v>48567</v>
      </c>
      <c r="B12043" s="6" t="s">
        <v>403</v>
      </c>
      <c r="C12043" s="7">
        <v>11</v>
      </c>
      <c r="D12043">
        <v>17</v>
      </c>
      <c r="E12043">
        <f t="shared" si="798"/>
        <v>4</v>
      </c>
      <c r="F12043" t="str">
        <f t="shared" si="799"/>
        <v>先負</v>
      </c>
      <c r="G12043" t="str">
        <f t="shared" si="800"/>
        <v>日</v>
      </c>
      <c r="I12043" t="str">
        <f t="shared" si="801"/>
        <v/>
      </c>
    </row>
    <row r="12044" spans="1:9">
      <c r="A12044" s="1">
        <v>48568</v>
      </c>
      <c r="B12044" s="6" t="s">
        <v>32</v>
      </c>
      <c r="C12044" s="7">
        <v>11</v>
      </c>
      <c r="D12044">
        <v>18</v>
      </c>
      <c r="E12044">
        <f t="shared" ref="E12044:E12107" si="802">MOD(C12044+D12044,6)</f>
        <v>5</v>
      </c>
      <c r="F12044" t="str">
        <f t="shared" ref="F12044:F12107" si="803">VLOOKUP(E12044,$K$18:$L$23,2)</f>
        <v>仏滅</v>
      </c>
      <c r="G12044" t="str">
        <f t="shared" si="800"/>
        <v>月</v>
      </c>
      <c r="I12044" t="str">
        <f t="shared" si="801"/>
        <v/>
      </c>
    </row>
    <row r="12045" spans="1:9">
      <c r="A12045" s="1">
        <v>48569</v>
      </c>
      <c r="B12045" s="6" t="s">
        <v>33</v>
      </c>
      <c r="C12045" s="7">
        <v>11</v>
      </c>
      <c r="D12045">
        <v>19</v>
      </c>
      <c r="E12045">
        <f t="shared" si="802"/>
        <v>0</v>
      </c>
      <c r="F12045" t="str">
        <f t="shared" si="803"/>
        <v>大安</v>
      </c>
      <c r="G12045" t="str">
        <f t="shared" si="800"/>
        <v>火</v>
      </c>
      <c r="I12045" t="str">
        <f t="shared" si="801"/>
        <v/>
      </c>
    </row>
    <row r="12046" spans="1:9">
      <c r="A12046" s="1">
        <v>48570</v>
      </c>
      <c r="B12046" s="6" t="s">
        <v>34</v>
      </c>
      <c r="C12046" s="7">
        <v>11</v>
      </c>
      <c r="D12046">
        <v>20</v>
      </c>
      <c r="E12046">
        <f t="shared" si="802"/>
        <v>1</v>
      </c>
      <c r="F12046" t="str">
        <f t="shared" si="803"/>
        <v>赤口</v>
      </c>
      <c r="G12046" t="str">
        <f t="shared" si="800"/>
        <v>水</v>
      </c>
      <c r="I12046" t="str">
        <f t="shared" si="801"/>
        <v/>
      </c>
    </row>
    <row r="12047" spans="1:9">
      <c r="A12047" s="1">
        <v>48571</v>
      </c>
      <c r="B12047" s="6" t="s">
        <v>35</v>
      </c>
      <c r="C12047" s="7">
        <v>11</v>
      </c>
      <c r="D12047">
        <v>21</v>
      </c>
      <c r="E12047">
        <f t="shared" si="802"/>
        <v>2</v>
      </c>
      <c r="F12047" t="str">
        <f t="shared" si="803"/>
        <v>先勝</v>
      </c>
      <c r="G12047" t="str">
        <f t="shared" si="800"/>
        <v>木</v>
      </c>
      <c r="I12047" t="str">
        <f t="shared" si="801"/>
        <v/>
      </c>
    </row>
    <row r="12048" spans="1:9">
      <c r="A12048" s="1">
        <v>48572</v>
      </c>
      <c r="B12048" s="6" t="s">
        <v>36</v>
      </c>
      <c r="C12048" s="7">
        <v>11</v>
      </c>
      <c r="D12048">
        <v>22</v>
      </c>
      <c r="E12048">
        <f t="shared" si="802"/>
        <v>3</v>
      </c>
      <c r="F12048" t="str">
        <f t="shared" si="803"/>
        <v>友引</v>
      </c>
      <c r="G12048" t="str">
        <f t="shared" si="800"/>
        <v>金</v>
      </c>
      <c r="I12048" t="str">
        <f t="shared" si="801"/>
        <v/>
      </c>
    </row>
    <row r="12049" spans="1:9">
      <c r="A12049" s="1">
        <v>48573</v>
      </c>
      <c r="B12049" s="6" t="s">
        <v>37</v>
      </c>
      <c r="C12049" s="7">
        <v>11</v>
      </c>
      <c r="D12049">
        <v>23</v>
      </c>
      <c r="E12049">
        <f t="shared" si="802"/>
        <v>4</v>
      </c>
      <c r="F12049" t="str">
        <f t="shared" si="803"/>
        <v>先負</v>
      </c>
      <c r="G12049" t="str">
        <f t="shared" si="800"/>
        <v>土</v>
      </c>
      <c r="I12049" t="str">
        <f t="shared" si="801"/>
        <v/>
      </c>
    </row>
    <row r="12050" spans="1:9">
      <c r="A12050" s="1">
        <v>48574</v>
      </c>
      <c r="B12050" s="6" t="s">
        <v>38</v>
      </c>
      <c r="C12050" s="7">
        <v>11</v>
      </c>
      <c r="D12050">
        <v>24</v>
      </c>
      <c r="E12050">
        <f t="shared" si="802"/>
        <v>5</v>
      </c>
      <c r="F12050" t="str">
        <f t="shared" si="803"/>
        <v>仏滅</v>
      </c>
      <c r="G12050" t="str">
        <f t="shared" si="800"/>
        <v>日</v>
      </c>
      <c r="I12050" t="str">
        <f t="shared" si="801"/>
        <v/>
      </c>
    </row>
    <row r="12051" spans="1:9">
      <c r="A12051" s="1">
        <v>48575</v>
      </c>
      <c r="B12051" s="6" t="s">
        <v>39</v>
      </c>
      <c r="C12051" s="7">
        <v>11</v>
      </c>
      <c r="D12051">
        <v>25</v>
      </c>
      <c r="E12051">
        <f t="shared" si="802"/>
        <v>0</v>
      </c>
      <c r="F12051" t="str">
        <f t="shared" si="803"/>
        <v>大安</v>
      </c>
      <c r="G12051" t="str">
        <f t="shared" si="800"/>
        <v>月</v>
      </c>
      <c r="I12051" t="str">
        <f t="shared" si="801"/>
        <v/>
      </c>
    </row>
    <row r="12052" spans="1:9">
      <c r="A12052" s="1">
        <v>48576</v>
      </c>
      <c r="B12052" s="6" t="s">
        <v>41</v>
      </c>
      <c r="C12052" s="7">
        <v>11</v>
      </c>
      <c r="D12052">
        <v>26</v>
      </c>
      <c r="E12052">
        <f t="shared" si="802"/>
        <v>1</v>
      </c>
      <c r="F12052" t="str">
        <f t="shared" si="803"/>
        <v>赤口</v>
      </c>
      <c r="G12052" t="str">
        <f t="shared" si="800"/>
        <v>火</v>
      </c>
      <c r="I12052" t="str">
        <f t="shared" si="801"/>
        <v/>
      </c>
    </row>
    <row r="12053" spans="1:9">
      <c r="A12053" s="1">
        <v>48577</v>
      </c>
      <c r="B12053" s="6" t="s">
        <v>42</v>
      </c>
      <c r="C12053" s="7">
        <v>11</v>
      </c>
      <c r="D12053">
        <v>27</v>
      </c>
      <c r="E12053">
        <f t="shared" si="802"/>
        <v>2</v>
      </c>
      <c r="F12053" t="str">
        <f t="shared" si="803"/>
        <v>先勝</v>
      </c>
      <c r="G12053" t="str">
        <f t="shared" si="800"/>
        <v>水</v>
      </c>
      <c r="I12053" t="str">
        <f t="shared" si="801"/>
        <v/>
      </c>
    </row>
    <row r="12054" spans="1:9">
      <c r="A12054" s="1">
        <v>48578</v>
      </c>
      <c r="B12054" s="6" t="s">
        <v>43</v>
      </c>
      <c r="C12054" s="7">
        <v>11</v>
      </c>
      <c r="D12054">
        <v>28</v>
      </c>
      <c r="E12054">
        <f t="shared" si="802"/>
        <v>3</v>
      </c>
      <c r="F12054" t="str">
        <f t="shared" si="803"/>
        <v>友引</v>
      </c>
      <c r="G12054" t="str">
        <f t="shared" si="800"/>
        <v>木</v>
      </c>
      <c r="I12054" t="str">
        <f t="shared" si="801"/>
        <v/>
      </c>
    </row>
    <row r="12055" spans="1:9">
      <c r="A12055" s="1">
        <v>48579</v>
      </c>
      <c r="B12055" s="6" t="s">
        <v>44</v>
      </c>
      <c r="C12055" s="7">
        <v>11</v>
      </c>
      <c r="D12055">
        <v>29</v>
      </c>
      <c r="E12055">
        <f t="shared" si="802"/>
        <v>4</v>
      </c>
      <c r="F12055" t="str">
        <f t="shared" si="803"/>
        <v>先負</v>
      </c>
      <c r="G12055" t="str">
        <f t="shared" si="800"/>
        <v>金</v>
      </c>
      <c r="I12055" t="str">
        <f t="shared" si="801"/>
        <v/>
      </c>
    </row>
    <row r="12056" spans="1:9">
      <c r="A12056" s="1">
        <v>48580</v>
      </c>
      <c r="B12056" s="6" t="s">
        <v>589</v>
      </c>
      <c r="C12056" s="7">
        <v>12</v>
      </c>
      <c r="D12056">
        <v>1</v>
      </c>
      <c r="E12056">
        <f t="shared" si="802"/>
        <v>1</v>
      </c>
      <c r="F12056" t="str">
        <f t="shared" si="803"/>
        <v>赤口</v>
      </c>
      <c r="G12056" t="str">
        <f t="shared" si="800"/>
        <v>土</v>
      </c>
      <c r="I12056" t="str">
        <f t="shared" si="801"/>
        <v/>
      </c>
    </row>
    <row r="12057" spans="1:9">
      <c r="A12057" s="1">
        <v>48581</v>
      </c>
      <c r="B12057" s="6" t="s">
        <v>46</v>
      </c>
      <c r="C12057" s="7">
        <v>12</v>
      </c>
      <c r="D12057">
        <v>2</v>
      </c>
      <c r="E12057">
        <f t="shared" si="802"/>
        <v>2</v>
      </c>
      <c r="F12057" t="str">
        <f t="shared" si="803"/>
        <v>先勝</v>
      </c>
      <c r="G12057" t="str">
        <f t="shared" si="800"/>
        <v>日</v>
      </c>
      <c r="I12057" t="str">
        <f t="shared" si="801"/>
        <v/>
      </c>
    </row>
    <row r="12058" spans="1:9">
      <c r="A12058" s="1">
        <v>48582</v>
      </c>
      <c r="B12058" s="6" t="s">
        <v>47</v>
      </c>
      <c r="C12058" s="7">
        <v>12</v>
      </c>
      <c r="D12058">
        <v>3</v>
      </c>
      <c r="E12058">
        <f t="shared" si="802"/>
        <v>3</v>
      </c>
      <c r="F12058" t="str">
        <f t="shared" si="803"/>
        <v>友引</v>
      </c>
      <c r="G12058" t="str">
        <f t="shared" si="800"/>
        <v>月</v>
      </c>
      <c r="I12058" t="str">
        <f t="shared" si="801"/>
        <v/>
      </c>
    </row>
    <row r="12059" spans="1:9">
      <c r="A12059" s="1">
        <v>48583</v>
      </c>
      <c r="B12059" s="6" t="s">
        <v>48</v>
      </c>
      <c r="C12059" s="7">
        <v>12</v>
      </c>
      <c r="D12059">
        <v>4</v>
      </c>
      <c r="E12059">
        <f t="shared" si="802"/>
        <v>4</v>
      </c>
      <c r="F12059" t="str">
        <f t="shared" si="803"/>
        <v>先負</v>
      </c>
      <c r="G12059" t="str">
        <f t="shared" si="800"/>
        <v>火</v>
      </c>
      <c r="I12059" t="str">
        <f t="shared" si="801"/>
        <v/>
      </c>
    </row>
    <row r="12060" spans="1:9">
      <c r="A12060" s="1">
        <v>48584</v>
      </c>
      <c r="B12060" s="6" t="s">
        <v>49</v>
      </c>
      <c r="C12060" s="7">
        <v>12</v>
      </c>
      <c r="D12060">
        <v>5</v>
      </c>
      <c r="E12060">
        <f t="shared" si="802"/>
        <v>5</v>
      </c>
      <c r="F12060" t="str">
        <f t="shared" si="803"/>
        <v>仏滅</v>
      </c>
      <c r="G12060" t="str">
        <f t="shared" si="800"/>
        <v>水</v>
      </c>
      <c r="I12060" t="str">
        <f t="shared" si="801"/>
        <v/>
      </c>
    </row>
    <row r="12061" spans="1:9">
      <c r="A12061" s="1">
        <v>48585</v>
      </c>
      <c r="B12061" s="6" t="s">
        <v>50</v>
      </c>
      <c r="C12061" s="7">
        <v>12</v>
      </c>
      <c r="D12061">
        <v>6</v>
      </c>
      <c r="E12061">
        <f t="shared" si="802"/>
        <v>0</v>
      </c>
      <c r="F12061" t="str">
        <f t="shared" si="803"/>
        <v>大安</v>
      </c>
      <c r="G12061" t="str">
        <f t="shared" si="800"/>
        <v>木</v>
      </c>
      <c r="I12061" t="str">
        <f t="shared" si="801"/>
        <v/>
      </c>
    </row>
    <row r="12062" spans="1:9">
      <c r="A12062" s="1">
        <v>48586</v>
      </c>
      <c r="B12062" s="6" t="s">
        <v>51</v>
      </c>
      <c r="C12062" s="7">
        <v>12</v>
      </c>
      <c r="D12062">
        <v>7</v>
      </c>
      <c r="E12062">
        <f t="shared" si="802"/>
        <v>1</v>
      </c>
      <c r="F12062" t="str">
        <f t="shared" si="803"/>
        <v>赤口</v>
      </c>
      <c r="G12062" t="str">
        <f t="shared" si="800"/>
        <v>金</v>
      </c>
      <c r="I12062" t="str">
        <f t="shared" si="801"/>
        <v/>
      </c>
    </row>
    <row r="12063" spans="1:9">
      <c r="A12063" s="1">
        <v>48587</v>
      </c>
      <c r="B12063" s="6" t="s">
        <v>52</v>
      </c>
      <c r="C12063" s="7">
        <v>12</v>
      </c>
      <c r="D12063">
        <v>8</v>
      </c>
      <c r="E12063">
        <f t="shared" si="802"/>
        <v>2</v>
      </c>
      <c r="F12063" t="str">
        <f t="shared" si="803"/>
        <v>先勝</v>
      </c>
      <c r="G12063" t="str">
        <f t="shared" si="800"/>
        <v>土</v>
      </c>
      <c r="I12063" t="str">
        <f t="shared" si="801"/>
        <v/>
      </c>
    </row>
    <row r="12064" spans="1:9">
      <c r="A12064" s="1">
        <v>48588</v>
      </c>
      <c r="B12064" s="6" t="s">
        <v>53</v>
      </c>
      <c r="C12064" s="7">
        <v>12</v>
      </c>
      <c r="D12064">
        <v>9</v>
      </c>
      <c r="E12064">
        <f t="shared" si="802"/>
        <v>3</v>
      </c>
      <c r="F12064" t="str">
        <f t="shared" si="803"/>
        <v>友引</v>
      </c>
      <c r="G12064" t="str">
        <f t="shared" si="800"/>
        <v>日</v>
      </c>
      <c r="I12064" t="str">
        <f t="shared" si="801"/>
        <v/>
      </c>
    </row>
    <row r="12065" spans="1:9">
      <c r="A12065" s="1">
        <v>48589</v>
      </c>
      <c r="B12065" s="6" t="s">
        <v>54</v>
      </c>
      <c r="C12065" s="7">
        <v>12</v>
      </c>
      <c r="D12065">
        <v>10</v>
      </c>
      <c r="E12065">
        <f t="shared" si="802"/>
        <v>4</v>
      </c>
      <c r="F12065" t="str">
        <f t="shared" si="803"/>
        <v>先負</v>
      </c>
      <c r="G12065" t="str">
        <f t="shared" si="800"/>
        <v>月</v>
      </c>
      <c r="I12065" t="str">
        <f t="shared" si="801"/>
        <v/>
      </c>
    </row>
    <row r="12066" spans="1:9">
      <c r="A12066" s="1">
        <v>48590</v>
      </c>
      <c r="B12066" s="6" t="s">
        <v>55</v>
      </c>
      <c r="C12066" s="7">
        <v>12</v>
      </c>
      <c r="D12066">
        <v>11</v>
      </c>
      <c r="E12066">
        <f t="shared" si="802"/>
        <v>5</v>
      </c>
      <c r="F12066" t="str">
        <f t="shared" si="803"/>
        <v>仏滅</v>
      </c>
      <c r="G12066" t="str">
        <f t="shared" si="800"/>
        <v>火</v>
      </c>
      <c r="I12066" t="str">
        <f t="shared" si="801"/>
        <v/>
      </c>
    </row>
    <row r="12067" spans="1:9">
      <c r="A12067" s="1">
        <v>48591</v>
      </c>
      <c r="B12067" s="6" t="s">
        <v>56</v>
      </c>
      <c r="C12067" s="7">
        <v>12</v>
      </c>
      <c r="D12067">
        <v>12</v>
      </c>
      <c r="E12067">
        <f t="shared" si="802"/>
        <v>0</v>
      </c>
      <c r="F12067" t="str">
        <f t="shared" si="803"/>
        <v>大安</v>
      </c>
      <c r="G12067" t="str">
        <f t="shared" si="800"/>
        <v>水</v>
      </c>
      <c r="I12067" t="str">
        <f t="shared" si="801"/>
        <v/>
      </c>
    </row>
    <row r="12068" spans="1:9">
      <c r="A12068" s="1">
        <v>48592</v>
      </c>
      <c r="B12068" s="6" t="s">
        <v>57</v>
      </c>
      <c r="C12068" s="7">
        <v>12</v>
      </c>
      <c r="D12068">
        <v>13</v>
      </c>
      <c r="E12068">
        <f t="shared" si="802"/>
        <v>1</v>
      </c>
      <c r="F12068" t="str">
        <f t="shared" si="803"/>
        <v>赤口</v>
      </c>
      <c r="G12068" t="str">
        <f t="shared" si="800"/>
        <v>木</v>
      </c>
      <c r="I12068" t="str">
        <f t="shared" si="801"/>
        <v/>
      </c>
    </row>
    <row r="12069" spans="1:9">
      <c r="A12069" s="1">
        <v>48593</v>
      </c>
      <c r="B12069" s="6" t="s">
        <v>58</v>
      </c>
      <c r="C12069" s="7">
        <v>12</v>
      </c>
      <c r="D12069">
        <v>14</v>
      </c>
      <c r="E12069">
        <f t="shared" si="802"/>
        <v>2</v>
      </c>
      <c r="F12069" t="str">
        <f t="shared" si="803"/>
        <v>先勝</v>
      </c>
      <c r="G12069" t="str">
        <f t="shared" si="800"/>
        <v>金</v>
      </c>
      <c r="I12069" t="str">
        <f t="shared" si="801"/>
        <v/>
      </c>
    </row>
    <row r="12070" spans="1:9">
      <c r="A12070" s="1">
        <v>48594</v>
      </c>
      <c r="B12070" s="6" t="s">
        <v>59</v>
      </c>
      <c r="C12070" s="7">
        <v>12</v>
      </c>
      <c r="D12070">
        <v>15</v>
      </c>
      <c r="E12070">
        <f t="shared" si="802"/>
        <v>3</v>
      </c>
      <c r="F12070" t="str">
        <f t="shared" si="803"/>
        <v>友引</v>
      </c>
      <c r="G12070" t="str">
        <f t="shared" si="800"/>
        <v>土</v>
      </c>
      <c r="I12070" t="str">
        <f t="shared" si="801"/>
        <v/>
      </c>
    </row>
    <row r="12071" spans="1:9">
      <c r="A12071" s="1">
        <v>48595</v>
      </c>
      <c r="B12071" s="6" t="s">
        <v>60</v>
      </c>
      <c r="C12071" s="7">
        <v>12</v>
      </c>
      <c r="D12071">
        <v>16</v>
      </c>
      <c r="E12071">
        <f t="shared" si="802"/>
        <v>4</v>
      </c>
      <c r="F12071" t="str">
        <f t="shared" si="803"/>
        <v>先負</v>
      </c>
      <c r="G12071" t="str">
        <f t="shared" si="800"/>
        <v>日</v>
      </c>
      <c r="I12071" t="str">
        <f t="shared" si="801"/>
        <v/>
      </c>
    </row>
    <row r="12072" spans="1:9">
      <c r="A12072" s="1">
        <v>48596</v>
      </c>
      <c r="B12072" s="6" t="s">
        <v>61</v>
      </c>
      <c r="C12072" s="7">
        <v>12</v>
      </c>
      <c r="D12072">
        <v>17</v>
      </c>
      <c r="E12072">
        <f t="shared" si="802"/>
        <v>5</v>
      </c>
      <c r="F12072" t="str">
        <f t="shared" si="803"/>
        <v>仏滅</v>
      </c>
      <c r="G12072" t="str">
        <f t="shared" si="800"/>
        <v>月</v>
      </c>
      <c r="I12072" t="str">
        <f t="shared" si="801"/>
        <v/>
      </c>
    </row>
    <row r="12073" spans="1:9">
      <c r="A12073" s="1">
        <v>48597</v>
      </c>
      <c r="B12073" s="6" t="s">
        <v>62</v>
      </c>
      <c r="C12073" s="7">
        <v>12</v>
      </c>
      <c r="D12073">
        <v>18</v>
      </c>
      <c r="E12073">
        <f t="shared" si="802"/>
        <v>0</v>
      </c>
      <c r="F12073" t="str">
        <f t="shared" si="803"/>
        <v>大安</v>
      </c>
      <c r="G12073" t="str">
        <f t="shared" si="800"/>
        <v>火</v>
      </c>
      <c r="I12073" t="str">
        <f t="shared" si="801"/>
        <v/>
      </c>
    </row>
    <row r="12074" spans="1:9">
      <c r="A12074" s="1">
        <v>48598</v>
      </c>
      <c r="B12074" s="6" t="s">
        <v>63</v>
      </c>
      <c r="C12074" s="7">
        <v>12</v>
      </c>
      <c r="D12074">
        <v>19</v>
      </c>
      <c r="E12074">
        <f t="shared" si="802"/>
        <v>1</v>
      </c>
      <c r="F12074" t="str">
        <f t="shared" si="803"/>
        <v>赤口</v>
      </c>
      <c r="G12074" t="str">
        <f t="shared" si="800"/>
        <v>水</v>
      </c>
      <c r="I12074" t="str">
        <f t="shared" si="801"/>
        <v/>
      </c>
    </row>
    <row r="12075" spans="1:9">
      <c r="A12075" s="1">
        <v>48599</v>
      </c>
      <c r="B12075" s="6" t="s">
        <v>64</v>
      </c>
      <c r="C12075" s="7">
        <v>12</v>
      </c>
      <c r="D12075">
        <v>20</v>
      </c>
      <c r="E12075">
        <f t="shared" si="802"/>
        <v>2</v>
      </c>
      <c r="F12075" t="str">
        <f t="shared" si="803"/>
        <v>先勝</v>
      </c>
      <c r="G12075" t="str">
        <f t="shared" si="800"/>
        <v>木</v>
      </c>
      <c r="I12075" t="str">
        <f t="shared" si="801"/>
        <v/>
      </c>
    </row>
    <row r="12076" spans="1:9">
      <c r="A12076" s="1">
        <v>48600</v>
      </c>
      <c r="B12076" s="6" t="s">
        <v>65</v>
      </c>
      <c r="C12076" s="7">
        <v>12</v>
      </c>
      <c r="D12076">
        <v>21</v>
      </c>
      <c r="E12076">
        <f t="shared" si="802"/>
        <v>3</v>
      </c>
      <c r="F12076" t="str">
        <f t="shared" si="803"/>
        <v>友引</v>
      </c>
      <c r="G12076" t="str">
        <f t="shared" si="800"/>
        <v>金</v>
      </c>
      <c r="I12076" t="str">
        <f t="shared" si="801"/>
        <v/>
      </c>
    </row>
    <row r="12077" spans="1:9">
      <c r="A12077" s="1">
        <v>48601</v>
      </c>
      <c r="B12077" s="6" t="s">
        <v>66</v>
      </c>
      <c r="C12077" s="7">
        <v>12</v>
      </c>
      <c r="D12077">
        <v>22</v>
      </c>
      <c r="E12077">
        <f t="shared" si="802"/>
        <v>4</v>
      </c>
      <c r="F12077" t="str">
        <f t="shared" si="803"/>
        <v>先負</v>
      </c>
      <c r="G12077" t="str">
        <f t="shared" si="800"/>
        <v>土</v>
      </c>
      <c r="I12077" t="str">
        <f t="shared" si="801"/>
        <v/>
      </c>
    </row>
    <row r="12078" spans="1:9">
      <c r="A12078" s="1">
        <v>48602</v>
      </c>
      <c r="B12078" s="6" t="s">
        <v>67</v>
      </c>
      <c r="C12078" s="7">
        <v>12</v>
      </c>
      <c r="D12078">
        <v>23</v>
      </c>
      <c r="E12078">
        <f t="shared" si="802"/>
        <v>5</v>
      </c>
      <c r="F12078" t="str">
        <f t="shared" si="803"/>
        <v>仏滅</v>
      </c>
      <c r="G12078" t="str">
        <f t="shared" si="800"/>
        <v>日</v>
      </c>
      <c r="I12078" t="str">
        <f t="shared" si="801"/>
        <v/>
      </c>
    </row>
    <row r="12079" spans="1:9">
      <c r="A12079" s="1">
        <v>48603</v>
      </c>
      <c r="B12079" s="6" t="s">
        <v>68</v>
      </c>
      <c r="C12079" s="7">
        <v>12</v>
      </c>
      <c r="D12079">
        <v>24</v>
      </c>
      <c r="E12079">
        <f t="shared" si="802"/>
        <v>0</v>
      </c>
      <c r="F12079" t="str">
        <f t="shared" si="803"/>
        <v>大安</v>
      </c>
      <c r="G12079" t="str">
        <f t="shared" si="800"/>
        <v>月</v>
      </c>
      <c r="I12079" t="str">
        <f t="shared" si="801"/>
        <v/>
      </c>
    </row>
    <row r="12080" spans="1:9">
      <c r="A12080" s="1">
        <v>48604</v>
      </c>
      <c r="B12080" s="6" t="s">
        <v>69</v>
      </c>
      <c r="C12080" s="7">
        <v>12</v>
      </c>
      <c r="D12080">
        <v>25</v>
      </c>
      <c r="E12080">
        <f t="shared" si="802"/>
        <v>1</v>
      </c>
      <c r="F12080" t="str">
        <f t="shared" si="803"/>
        <v>赤口</v>
      </c>
      <c r="G12080" t="str">
        <f t="shared" si="800"/>
        <v>火</v>
      </c>
      <c r="I12080" t="str">
        <f t="shared" si="801"/>
        <v/>
      </c>
    </row>
    <row r="12081" spans="1:9">
      <c r="A12081" s="1">
        <v>48605</v>
      </c>
      <c r="B12081" s="6" t="s">
        <v>70</v>
      </c>
      <c r="C12081" s="7">
        <v>12</v>
      </c>
      <c r="D12081">
        <v>26</v>
      </c>
      <c r="E12081">
        <f t="shared" si="802"/>
        <v>2</v>
      </c>
      <c r="F12081" t="str">
        <f t="shared" si="803"/>
        <v>先勝</v>
      </c>
      <c r="G12081" t="str">
        <f t="shared" si="800"/>
        <v>水</v>
      </c>
      <c r="I12081" t="str">
        <f t="shared" si="801"/>
        <v/>
      </c>
    </row>
    <row r="12082" spans="1:9">
      <c r="A12082" s="1">
        <v>48606</v>
      </c>
      <c r="B12082" s="6" t="s">
        <v>71</v>
      </c>
      <c r="C12082" s="7">
        <v>12</v>
      </c>
      <c r="D12082">
        <v>27</v>
      </c>
      <c r="E12082">
        <f t="shared" si="802"/>
        <v>3</v>
      </c>
      <c r="F12082" t="str">
        <f t="shared" si="803"/>
        <v>友引</v>
      </c>
      <c r="G12082" t="str">
        <f t="shared" si="800"/>
        <v>木</v>
      </c>
      <c r="I12082" t="str">
        <f t="shared" si="801"/>
        <v/>
      </c>
    </row>
    <row r="12083" spans="1:9">
      <c r="A12083" s="1">
        <v>48607</v>
      </c>
      <c r="B12083" s="6" t="s">
        <v>72</v>
      </c>
      <c r="C12083" s="7">
        <v>12</v>
      </c>
      <c r="D12083">
        <v>28</v>
      </c>
      <c r="E12083">
        <f t="shared" si="802"/>
        <v>4</v>
      </c>
      <c r="F12083" t="str">
        <f t="shared" si="803"/>
        <v>先負</v>
      </c>
      <c r="G12083" t="str">
        <f t="shared" si="800"/>
        <v>金</v>
      </c>
      <c r="I12083" t="str">
        <f t="shared" si="801"/>
        <v/>
      </c>
    </row>
    <row r="12084" spans="1:9">
      <c r="A12084" s="1">
        <v>48608</v>
      </c>
      <c r="B12084" s="6" t="s">
        <v>73</v>
      </c>
      <c r="C12084" s="7">
        <v>12</v>
      </c>
      <c r="D12084">
        <v>29</v>
      </c>
      <c r="E12084">
        <f t="shared" si="802"/>
        <v>5</v>
      </c>
      <c r="F12084" t="str">
        <f t="shared" si="803"/>
        <v>仏滅</v>
      </c>
      <c r="G12084" t="str">
        <f t="shared" si="800"/>
        <v>土</v>
      </c>
      <c r="I12084" t="str">
        <f t="shared" si="801"/>
        <v/>
      </c>
    </row>
    <row r="12085" spans="1:9">
      <c r="A12085" s="1">
        <v>48609</v>
      </c>
      <c r="B12085" s="6" t="s">
        <v>74</v>
      </c>
      <c r="C12085" s="7">
        <v>12</v>
      </c>
      <c r="D12085">
        <v>30</v>
      </c>
      <c r="E12085">
        <f t="shared" si="802"/>
        <v>0</v>
      </c>
      <c r="F12085" t="str">
        <f t="shared" si="803"/>
        <v>大安</v>
      </c>
      <c r="G12085" t="str">
        <f t="shared" si="800"/>
        <v>日</v>
      </c>
      <c r="I12085" t="str">
        <f t="shared" si="801"/>
        <v/>
      </c>
    </row>
    <row r="12086" spans="1:9">
      <c r="A12086" s="1">
        <v>48610</v>
      </c>
      <c r="B12086" s="6" t="s">
        <v>668</v>
      </c>
      <c r="C12086" s="7">
        <v>1</v>
      </c>
      <c r="D12086">
        <v>1</v>
      </c>
      <c r="E12086">
        <f t="shared" si="802"/>
        <v>2</v>
      </c>
      <c r="F12086" t="str">
        <f t="shared" si="803"/>
        <v>先勝</v>
      </c>
      <c r="G12086" t="str">
        <f t="shared" si="800"/>
        <v>月</v>
      </c>
      <c r="I12086" t="str">
        <f t="shared" si="801"/>
        <v/>
      </c>
    </row>
    <row r="12087" spans="1:9">
      <c r="A12087" s="1">
        <v>48611</v>
      </c>
      <c r="B12087" s="6" t="s">
        <v>76</v>
      </c>
      <c r="C12087" s="7">
        <v>1</v>
      </c>
      <c r="D12087">
        <v>2</v>
      </c>
      <c r="E12087">
        <f t="shared" si="802"/>
        <v>3</v>
      </c>
      <c r="F12087" t="str">
        <f t="shared" si="803"/>
        <v>友引</v>
      </c>
      <c r="G12087" t="str">
        <f t="shared" si="800"/>
        <v>火</v>
      </c>
      <c r="I12087" t="str">
        <f t="shared" si="801"/>
        <v/>
      </c>
    </row>
    <row r="12088" spans="1:9">
      <c r="A12088" s="1">
        <v>48612</v>
      </c>
      <c r="B12088" s="6" t="s">
        <v>77</v>
      </c>
      <c r="C12088" s="7">
        <v>1</v>
      </c>
      <c r="D12088">
        <v>3</v>
      </c>
      <c r="E12088">
        <f t="shared" si="802"/>
        <v>4</v>
      </c>
      <c r="F12088" t="str">
        <f t="shared" si="803"/>
        <v>先負</v>
      </c>
      <c r="G12088" t="str">
        <f t="shared" si="800"/>
        <v>水</v>
      </c>
      <c r="I12088" t="str">
        <f t="shared" si="801"/>
        <v/>
      </c>
    </row>
    <row r="12089" spans="1:9">
      <c r="A12089" s="1">
        <v>48613</v>
      </c>
      <c r="B12089" s="6" t="s">
        <v>78</v>
      </c>
      <c r="C12089" s="7">
        <v>1</v>
      </c>
      <c r="D12089">
        <v>4</v>
      </c>
      <c r="E12089">
        <f t="shared" si="802"/>
        <v>5</v>
      </c>
      <c r="F12089" t="str">
        <f t="shared" si="803"/>
        <v>仏滅</v>
      </c>
      <c r="G12089" t="str">
        <f t="shared" si="800"/>
        <v>木</v>
      </c>
      <c r="I12089" t="str">
        <f t="shared" si="801"/>
        <v/>
      </c>
    </row>
    <row r="12090" spans="1:9">
      <c r="A12090" s="1">
        <v>48614</v>
      </c>
      <c r="B12090" s="6" t="s">
        <v>79</v>
      </c>
      <c r="C12090" s="7">
        <v>1</v>
      </c>
      <c r="D12090">
        <v>5</v>
      </c>
      <c r="E12090">
        <f t="shared" si="802"/>
        <v>0</v>
      </c>
      <c r="F12090" t="str">
        <f t="shared" si="803"/>
        <v>大安</v>
      </c>
      <c r="G12090" t="str">
        <f t="shared" si="800"/>
        <v>金</v>
      </c>
      <c r="I12090" t="str">
        <f t="shared" si="801"/>
        <v/>
      </c>
    </row>
    <row r="12091" spans="1:9">
      <c r="A12091" s="1">
        <v>48615</v>
      </c>
      <c r="B12091" s="6" t="s">
        <v>80</v>
      </c>
      <c r="C12091" s="7">
        <v>1</v>
      </c>
      <c r="D12091">
        <v>6</v>
      </c>
      <c r="E12091">
        <f t="shared" si="802"/>
        <v>1</v>
      </c>
      <c r="F12091" t="str">
        <f t="shared" si="803"/>
        <v>赤口</v>
      </c>
      <c r="G12091" t="str">
        <f t="shared" si="800"/>
        <v>土</v>
      </c>
      <c r="I12091" t="str">
        <f t="shared" si="801"/>
        <v/>
      </c>
    </row>
    <row r="12092" spans="1:9">
      <c r="A12092" s="1">
        <v>48616</v>
      </c>
      <c r="B12092" s="6" t="s">
        <v>81</v>
      </c>
      <c r="C12092" s="7">
        <v>1</v>
      </c>
      <c r="D12092">
        <v>7</v>
      </c>
      <c r="E12092">
        <f t="shared" si="802"/>
        <v>2</v>
      </c>
      <c r="F12092" t="str">
        <f t="shared" si="803"/>
        <v>先勝</v>
      </c>
      <c r="G12092" t="str">
        <f t="shared" si="800"/>
        <v>日</v>
      </c>
      <c r="I12092" t="str">
        <f t="shared" si="801"/>
        <v/>
      </c>
    </row>
    <row r="12093" spans="1:9">
      <c r="A12093" s="1">
        <v>48617</v>
      </c>
      <c r="B12093" s="6" t="s">
        <v>82</v>
      </c>
      <c r="C12093" s="7">
        <v>1</v>
      </c>
      <c r="D12093">
        <v>8</v>
      </c>
      <c r="E12093">
        <f t="shared" si="802"/>
        <v>3</v>
      </c>
      <c r="F12093" t="str">
        <f t="shared" si="803"/>
        <v>友引</v>
      </c>
      <c r="G12093" t="str">
        <f t="shared" si="800"/>
        <v>月</v>
      </c>
      <c r="I12093" t="str">
        <f t="shared" si="801"/>
        <v/>
      </c>
    </row>
    <row r="12094" spans="1:9">
      <c r="A12094" s="1">
        <v>48618</v>
      </c>
      <c r="B12094" s="6" t="s">
        <v>83</v>
      </c>
      <c r="C12094" s="7">
        <v>1</v>
      </c>
      <c r="D12094">
        <v>9</v>
      </c>
      <c r="E12094">
        <f t="shared" si="802"/>
        <v>4</v>
      </c>
      <c r="F12094" t="str">
        <f t="shared" si="803"/>
        <v>先負</v>
      </c>
      <c r="G12094" t="str">
        <f t="shared" si="800"/>
        <v>火</v>
      </c>
      <c r="I12094" t="str">
        <f t="shared" si="801"/>
        <v/>
      </c>
    </row>
    <row r="12095" spans="1:9">
      <c r="A12095" s="1">
        <v>48619</v>
      </c>
      <c r="B12095" s="6" t="s">
        <v>84</v>
      </c>
      <c r="C12095" s="7">
        <v>1</v>
      </c>
      <c r="D12095">
        <v>10</v>
      </c>
      <c r="E12095">
        <f t="shared" si="802"/>
        <v>5</v>
      </c>
      <c r="F12095" t="str">
        <f t="shared" si="803"/>
        <v>仏滅</v>
      </c>
      <c r="G12095" t="str">
        <f t="shared" si="800"/>
        <v>水</v>
      </c>
      <c r="I12095" t="str">
        <f t="shared" si="801"/>
        <v/>
      </c>
    </row>
    <row r="12096" spans="1:9">
      <c r="A12096" s="1">
        <v>48620</v>
      </c>
      <c r="B12096" s="6" t="s">
        <v>85</v>
      </c>
      <c r="C12096" s="7">
        <v>1</v>
      </c>
      <c r="D12096">
        <v>11</v>
      </c>
      <c r="E12096">
        <f t="shared" si="802"/>
        <v>0</v>
      </c>
      <c r="F12096" t="str">
        <f t="shared" si="803"/>
        <v>大安</v>
      </c>
      <c r="G12096" t="str">
        <f t="shared" si="800"/>
        <v>木</v>
      </c>
      <c r="I12096" t="str">
        <f t="shared" si="801"/>
        <v/>
      </c>
    </row>
    <row r="12097" spans="1:9">
      <c r="A12097" s="1">
        <v>48621</v>
      </c>
      <c r="B12097" s="6" t="s">
        <v>86</v>
      </c>
      <c r="C12097" s="7">
        <v>1</v>
      </c>
      <c r="D12097">
        <v>12</v>
      </c>
      <c r="E12097">
        <f t="shared" si="802"/>
        <v>1</v>
      </c>
      <c r="F12097" t="str">
        <f t="shared" si="803"/>
        <v>赤口</v>
      </c>
      <c r="G12097" t="str">
        <f t="shared" si="800"/>
        <v>金</v>
      </c>
      <c r="I12097" t="str">
        <f t="shared" si="801"/>
        <v/>
      </c>
    </row>
    <row r="12098" spans="1:9">
      <c r="A12098" s="1">
        <v>48622</v>
      </c>
      <c r="B12098" s="6" t="s">
        <v>87</v>
      </c>
      <c r="C12098" s="7">
        <v>1</v>
      </c>
      <c r="D12098">
        <v>13</v>
      </c>
      <c r="E12098">
        <f t="shared" si="802"/>
        <v>2</v>
      </c>
      <c r="F12098" t="str">
        <f t="shared" si="803"/>
        <v>先勝</v>
      </c>
      <c r="G12098" t="str">
        <f t="shared" si="800"/>
        <v>土</v>
      </c>
      <c r="I12098" t="str">
        <f t="shared" si="801"/>
        <v/>
      </c>
    </row>
    <row r="12099" spans="1:9">
      <c r="A12099" s="1">
        <v>48623</v>
      </c>
      <c r="B12099" s="6" t="s">
        <v>88</v>
      </c>
      <c r="C12099" s="7">
        <v>1</v>
      </c>
      <c r="D12099">
        <v>14</v>
      </c>
      <c r="E12099">
        <f t="shared" si="802"/>
        <v>3</v>
      </c>
      <c r="F12099" t="str">
        <f t="shared" si="803"/>
        <v>友引</v>
      </c>
      <c r="G12099" t="str">
        <f t="shared" ref="G12099:G12162" si="804">TEXT(A12099,"aaa")</f>
        <v>日</v>
      </c>
      <c r="I12099" t="str">
        <f t="shared" ref="I12099:I12162" si="805">IF(ISERROR(VLOOKUP(H12099,$K$29:$L$39,2,FALSE)),"",VLOOKUP(H12099,$K$29:$L$39,2,FALSE))</f>
        <v/>
      </c>
    </row>
    <row r="12100" spans="1:9">
      <c r="A12100" s="1">
        <v>48624</v>
      </c>
      <c r="B12100" s="6" t="s">
        <v>89</v>
      </c>
      <c r="C12100" s="7">
        <v>1</v>
      </c>
      <c r="D12100">
        <v>15</v>
      </c>
      <c r="E12100">
        <f t="shared" si="802"/>
        <v>4</v>
      </c>
      <c r="F12100" t="str">
        <f t="shared" si="803"/>
        <v>先負</v>
      </c>
      <c r="G12100" t="str">
        <f t="shared" si="804"/>
        <v>月</v>
      </c>
      <c r="I12100" t="str">
        <f t="shared" si="805"/>
        <v/>
      </c>
    </row>
    <row r="12101" spans="1:9">
      <c r="A12101" s="1">
        <v>48625</v>
      </c>
      <c r="B12101" s="6" t="s">
        <v>90</v>
      </c>
      <c r="C12101" s="7">
        <v>1</v>
      </c>
      <c r="D12101">
        <v>16</v>
      </c>
      <c r="E12101">
        <f t="shared" si="802"/>
        <v>5</v>
      </c>
      <c r="F12101" t="str">
        <f t="shared" si="803"/>
        <v>仏滅</v>
      </c>
      <c r="G12101" t="str">
        <f t="shared" si="804"/>
        <v>火</v>
      </c>
      <c r="I12101" t="str">
        <f t="shared" si="805"/>
        <v/>
      </c>
    </row>
    <row r="12102" spans="1:9">
      <c r="A12102" s="1">
        <v>48626</v>
      </c>
      <c r="B12102" s="6" t="s">
        <v>91</v>
      </c>
      <c r="C12102" s="7">
        <v>1</v>
      </c>
      <c r="D12102">
        <v>17</v>
      </c>
      <c r="E12102">
        <f t="shared" si="802"/>
        <v>0</v>
      </c>
      <c r="F12102" t="str">
        <f t="shared" si="803"/>
        <v>大安</v>
      </c>
      <c r="G12102" t="str">
        <f t="shared" si="804"/>
        <v>水</v>
      </c>
      <c r="I12102" t="str">
        <f t="shared" si="805"/>
        <v/>
      </c>
    </row>
    <row r="12103" spans="1:9">
      <c r="A12103" s="1">
        <v>48627</v>
      </c>
      <c r="B12103" s="6" t="s">
        <v>92</v>
      </c>
      <c r="C12103" s="7">
        <v>1</v>
      </c>
      <c r="D12103">
        <v>18</v>
      </c>
      <c r="E12103">
        <f t="shared" si="802"/>
        <v>1</v>
      </c>
      <c r="F12103" t="str">
        <f t="shared" si="803"/>
        <v>赤口</v>
      </c>
      <c r="G12103" t="str">
        <f t="shared" si="804"/>
        <v>木</v>
      </c>
      <c r="I12103" t="str">
        <f t="shared" si="805"/>
        <v/>
      </c>
    </row>
    <row r="12104" spans="1:9">
      <c r="A12104" s="1">
        <v>48628</v>
      </c>
      <c r="B12104" s="6" t="s">
        <v>93</v>
      </c>
      <c r="C12104" s="7">
        <v>1</v>
      </c>
      <c r="D12104">
        <v>19</v>
      </c>
      <c r="E12104">
        <f t="shared" si="802"/>
        <v>2</v>
      </c>
      <c r="F12104" t="str">
        <f t="shared" si="803"/>
        <v>先勝</v>
      </c>
      <c r="G12104" t="str">
        <f t="shared" si="804"/>
        <v>金</v>
      </c>
      <c r="I12104" t="str">
        <f t="shared" si="805"/>
        <v/>
      </c>
    </row>
    <row r="12105" spans="1:9">
      <c r="A12105" s="1">
        <v>48629</v>
      </c>
      <c r="B12105" s="6" t="s">
        <v>94</v>
      </c>
      <c r="C12105" s="7">
        <v>1</v>
      </c>
      <c r="D12105">
        <v>20</v>
      </c>
      <c r="E12105">
        <f t="shared" si="802"/>
        <v>3</v>
      </c>
      <c r="F12105" t="str">
        <f t="shared" si="803"/>
        <v>友引</v>
      </c>
      <c r="G12105" t="str">
        <f t="shared" si="804"/>
        <v>土</v>
      </c>
      <c r="I12105" t="str">
        <f t="shared" si="805"/>
        <v/>
      </c>
    </row>
    <row r="12106" spans="1:9">
      <c r="A12106" s="1">
        <v>48630</v>
      </c>
      <c r="B12106" s="6" t="s">
        <v>95</v>
      </c>
      <c r="C12106" s="7">
        <v>1</v>
      </c>
      <c r="D12106">
        <v>21</v>
      </c>
      <c r="E12106">
        <f t="shared" si="802"/>
        <v>4</v>
      </c>
      <c r="F12106" t="str">
        <f t="shared" si="803"/>
        <v>先負</v>
      </c>
      <c r="G12106" t="str">
        <f t="shared" si="804"/>
        <v>日</v>
      </c>
      <c r="I12106" t="str">
        <f t="shared" si="805"/>
        <v/>
      </c>
    </row>
    <row r="12107" spans="1:9">
      <c r="A12107" s="1">
        <v>48631</v>
      </c>
      <c r="B12107" s="6" t="s">
        <v>96</v>
      </c>
      <c r="C12107" s="7">
        <v>1</v>
      </c>
      <c r="D12107">
        <v>22</v>
      </c>
      <c r="E12107">
        <f t="shared" si="802"/>
        <v>5</v>
      </c>
      <c r="F12107" t="str">
        <f t="shared" si="803"/>
        <v>仏滅</v>
      </c>
      <c r="G12107" t="str">
        <f t="shared" si="804"/>
        <v>月</v>
      </c>
      <c r="I12107" t="str">
        <f t="shared" si="805"/>
        <v/>
      </c>
    </row>
    <row r="12108" spans="1:9">
      <c r="A12108" s="1">
        <v>48632</v>
      </c>
      <c r="B12108" s="6" t="s">
        <v>97</v>
      </c>
      <c r="C12108" s="7">
        <v>1</v>
      </c>
      <c r="D12108">
        <v>23</v>
      </c>
      <c r="E12108">
        <f t="shared" ref="E12108:E12171" si="806">MOD(C12108+D12108,6)</f>
        <v>0</v>
      </c>
      <c r="F12108" t="str">
        <f t="shared" ref="F12108:F12171" si="807">VLOOKUP(E12108,$K$18:$L$23,2)</f>
        <v>大安</v>
      </c>
      <c r="G12108" t="str">
        <f t="shared" si="804"/>
        <v>火</v>
      </c>
      <c r="I12108" t="str">
        <f t="shared" si="805"/>
        <v/>
      </c>
    </row>
    <row r="12109" spans="1:9">
      <c r="A12109" s="1">
        <v>48633</v>
      </c>
      <c r="B12109" s="6" t="s">
        <v>98</v>
      </c>
      <c r="C12109" s="7">
        <v>1</v>
      </c>
      <c r="D12109">
        <v>24</v>
      </c>
      <c r="E12109">
        <f t="shared" si="806"/>
        <v>1</v>
      </c>
      <c r="F12109" t="str">
        <f t="shared" si="807"/>
        <v>赤口</v>
      </c>
      <c r="G12109" t="str">
        <f t="shared" si="804"/>
        <v>水</v>
      </c>
      <c r="I12109" t="str">
        <f t="shared" si="805"/>
        <v/>
      </c>
    </row>
    <row r="12110" spans="1:9">
      <c r="A12110" s="1">
        <v>48634</v>
      </c>
      <c r="B12110" s="6" t="s">
        <v>99</v>
      </c>
      <c r="C12110" s="7">
        <v>1</v>
      </c>
      <c r="D12110">
        <v>25</v>
      </c>
      <c r="E12110">
        <f t="shared" si="806"/>
        <v>2</v>
      </c>
      <c r="F12110" t="str">
        <f t="shared" si="807"/>
        <v>先勝</v>
      </c>
      <c r="G12110" t="str">
        <f t="shared" si="804"/>
        <v>木</v>
      </c>
      <c r="I12110" t="str">
        <f t="shared" si="805"/>
        <v/>
      </c>
    </row>
    <row r="12111" spans="1:9">
      <c r="A12111" s="1">
        <v>48635</v>
      </c>
      <c r="B12111" s="6" t="s">
        <v>100</v>
      </c>
      <c r="C12111" s="7">
        <v>1</v>
      </c>
      <c r="D12111">
        <v>26</v>
      </c>
      <c r="E12111">
        <f t="shared" si="806"/>
        <v>3</v>
      </c>
      <c r="F12111" t="str">
        <f t="shared" si="807"/>
        <v>友引</v>
      </c>
      <c r="G12111" t="str">
        <f t="shared" si="804"/>
        <v>金</v>
      </c>
      <c r="I12111" t="str">
        <f t="shared" si="805"/>
        <v/>
      </c>
    </row>
    <row r="12112" spans="1:9">
      <c r="A12112" s="1">
        <v>48636</v>
      </c>
      <c r="B12112" s="6" t="s">
        <v>101</v>
      </c>
      <c r="C12112" s="7">
        <v>1</v>
      </c>
      <c r="D12112">
        <v>27</v>
      </c>
      <c r="E12112">
        <f t="shared" si="806"/>
        <v>4</v>
      </c>
      <c r="F12112" t="str">
        <f t="shared" si="807"/>
        <v>先負</v>
      </c>
      <c r="G12112" t="str">
        <f t="shared" si="804"/>
        <v>土</v>
      </c>
      <c r="I12112" t="str">
        <f t="shared" si="805"/>
        <v/>
      </c>
    </row>
    <row r="12113" spans="1:9">
      <c r="A12113" s="1">
        <v>48637</v>
      </c>
      <c r="B12113" s="6" t="s">
        <v>102</v>
      </c>
      <c r="C12113" s="7">
        <v>1</v>
      </c>
      <c r="D12113">
        <v>28</v>
      </c>
      <c r="E12113">
        <f t="shared" si="806"/>
        <v>5</v>
      </c>
      <c r="F12113" t="str">
        <f t="shared" si="807"/>
        <v>仏滅</v>
      </c>
      <c r="G12113" t="str">
        <f t="shared" si="804"/>
        <v>日</v>
      </c>
      <c r="I12113" t="str">
        <f t="shared" si="805"/>
        <v/>
      </c>
    </row>
    <row r="12114" spans="1:9">
      <c r="A12114" s="1">
        <v>48638</v>
      </c>
      <c r="B12114" s="6" t="s">
        <v>103</v>
      </c>
      <c r="C12114" s="7">
        <v>1</v>
      </c>
      <c r="D12114">
        <v>29</v>
      </c>
      <c r="E12114">
        <f t="shared" si="806"/>
        <v>0</v>
      </c>
      <c r="F12114" t="str">
        <f t="shared" si="807"/>
        <v>大安</v>
      </c>
      <c r="G12114" t="str">
        <f t="shared" si="804"/>
        <v>月</v>
      </c>
      <c r="I12114" t="str">
        <f t="shared" si="805"/>
        <v/>
      </c>
    </row>
    <row r="12115" spans="1:9">
      <c r="A12115" s="1">
        <v>48639</v>
      </c>
      <c r="B12115" s="6" t="s">
        <v>577</v>
      </c>
      <c r="C12115" s="7">
        <v>2</v>
      </c>
      <c r="D12115">
        <v>1</v>
      </c>
      <c r="E12115">
        <f t="shared" si="806"/>
        <v>3</v>
      </c>
      <c r="F12115" t="str">
        <f t="shared" si="807"/>
        <v>友引</v>
      </c>
      <c r="G12115" t="str">
        <f t="shared" si="804"/>
        <v>火</v>
      </c>
      <c r="I12115" t="str">
        <f t="shared" si="805"/>
        <v/>
      </c>
    </row>
    <row r="12116" spans="1:9">
      <c r="A12116" s="1">
        <v>48640</v>
      </c>
      <c r="B12116" s="6" t="s">
        <v>106</v>
      </c>
      <c r="C12116" s="7">
        <v>2</v>
      </c>
      <c r="D12116">
        <v>2</v>
      </c>
      <c r="E12116">
        <f t="shared" si="806"/>
        <v>4</v>
      </c>
      <c r="F12116" t="str">
        <f t="shared" si="807"/>
        <v>先負</v>
      </c>
      <c r="G12116" t="str">
        <f t="shared" si="804"/>
        <v>水</v>
      </c>
      <c r="I12116" t="str">
        <f t="shared" si="805"/>
        <v/>
      </c>
    </row>
    <row r="12117" spans="1:9">
      <c r="A12117" s="1">
        <v>48641</v>
      </c>
      <c r="B12117" s="6" t="s">
        <v>107</v>
      </c>
      <c r="C12117" s="7">
        <v>2</v>
      </c>
      <c r="D12117">
        <v>3</v>
      </c>
      <c r="E12117">
        <f t="shared" si="806"/>
        <v>5</v>
      </c>
      <c r="F12117" t="str">
        <f t="shared" si="807"/>
        <v>仏滅</v>
      </c>
      <c r="G12117" t="str">
        <f t="shared" si="804"/>
        <v>木</v>
      </c>
      <c r="I12117" t="str">
        <f t="shared" si="805"/>
        <v/>
      </c>
    </row>
    <row r="12118" spans="1:9">
      <c r="A12118" s="1">
        <v>48642</v>
      </c>
      <c r="B12118" s="6" t="s">
        <v>108</v>
      </c>
      <c r="C12118" s="7">
        <v>2</v>
      </c>
      <c r="D12118">
        <v>4</v>
      </c>
      <c r="E12118">
        <f t="shared" si="806"/>
        <v>0</v>
      </c>
      <c r="F12118" t="str">
        <f t="shared" si="807"/>
        <v>大安</v>
      </c>
      <c r="G12118" t="str">
        <f t="shared" si="804"/>
        <v>金</v>
      </c>
      <c r="I12118" t="str">
        <f t="shared" si="805"/>
        <v/>
      </c>
    </row>
    <row r="12119" spans="1:9">
      <c r="A12119" s="1">
        <v>48643</v>
      </c>
      <c r="B12119" s="6" t="s">
        <v>109</v>
      </c>
      <c r="C12119" s="7">
        <v>2</v>
      </c>
      <c r="D12119">
        <v>5</v>
      </c>
      <c r="E12119">
        <f t="shared" si="806"/>
        <v>1</v>
      </c>
      <c r="F12119" t="str">
        <f t="shared" si="807"/>
        <v>赤口</v>
      </c>
      <c r="G12119" t="str">
        <f t="shared" si="804"/>
        <v>土</v>
      </c>
      <c r="I12119" t="str">
        <f t="shared" si="805"/>
        <v/>
      </c>
    </row>
    <row r="12120" spans="1:9">
      <c r="A12120" s="1">
        <v>48644</v>
      </c>
      <c r="B12120" s="6" t="s">
        <v>110</v>
      </c>
      <c r="C12120" s="7">
        <v>2</v>
      </c>
      <c r="D12120">
        <v>6</v>
      </c>
      <c r="E12120">
        <f t="shared" si="806"/>
        <v>2</v>
      </c>
      <c r="F12120" t="str">
        <f t="shared" si="807"/>
        <v>先勝</v>
      </c>
      <c r="G12120" t="str">
        <f t="shared" si="804"/>
        <v>日</v>
      </c>
      <c r="I12120" t="str">
        <f t="shared" si="805"/>
        <v/>
      </c>
    </row>
    <row r="12121" spans="1:9">
      <c r="A12121" s="1">
        <v>48645</v>
      </c>
      <c r="B12121" s="6" t="s">
        <v>111</v>
      </c>
      <c r="C12121" s="7">
        <v>2</v>
      </c>
      <c r="D12121">
        <v>7</v>
      </c>
      <c r="E12121">
        <f t="shared" si="806"/>
        <v>3</v>
      </c>
      <c r="F12121" t="str">
        <f t="shared" si="807"/>
        <v>友引</v>
      </c>
      <c r="G12121" t="str">
        <f t="shared" si="804"/>
        <v>月</v>
      </c>
      <c r="I12121" t="str">
        <f t="shared" si="805"/>
        <v/>
      </c>
    </row>
    <row r="12122" spans="1:9">
      <c r="A12122" s="1">
        <v>48646</v>
      </c>
      <c r="B12122" s="6" t="s">
        <v>112</v>
      </c>
      <c r="C12122" s="7">
        <v>2</v>
      </c>
      <c r="D12122">
        <v>8</v>
      </c>
      <c r="E12122">
        <f t="shared" si="806"/>
        <v>4</v>
      </c>
      <c r="F12122" t="str">
        <f t="shared" si="807"/>
        <v>先負</v>
      </c>
      <c r="G12122" t="str">
        <f t="shared" si="804"/>
        <v>火</v>
      </c>
      <c r="I12122" t="str">
        <f t="shared" si="805"/>
        <v/>
      </c>
    </row>
    <row r="12123" spans="1:9">
      <c r="A12123" s="1">
        <v>48647</v>
      </c>
      <c r="B12123" s="6" t="s">
        <v>113</v>
      </c>
      <c r="C12123" s="7">
        <v>2</v>
      </c>
      <c r="D12123">
        <v>9</v>
      </c>
      <c r="E12123">
        <f t="shared" si="806"/>
        <v>5</v>
      </c>
      <c r="F12123" t="str">
        <f t="shared" si="807"/>
        <v>仏滅</v>
      </c>
      <c r="G12123" t="str">
        <f t="shared" si="804"/>
        <v>水</v>
      </c>
      <c r="I12123" t="str">
        <f t="shared" si="805"/>
        <v/>
      </c>
    </row>
    <row r="12124" spans="1:9">
      <c r="A12124" s="1">
        <v>48648</v>
      </c>
      <c r="B12124" s="6" t="s">
        <v>114</v>
      </c>
      <c r="C12124" s="7">
        <v>2</v>
      </c>
      <c r="D12124">
        <v>10</v>
      </c>
      <c r="E12124">
        <f t="shared" si="806"/>
        <v>0</v>
      </c>
      <c r="F12124" t="str">
        <f t="shared" si="807"/>
        <v>大安</v>
      </c>
      <c r="G12124" t="str">
        <f t="shared" si="804"/>
        <v>木</v>
      </c>
      <c r="I12124" t="str">
        <f t="shared" si="805"/>
        <v/>
      </c>
    </row>
    <row r="12125" spans="1:9">
      <c r="A12125" s="1">
        <v>48649</v>
      </c>
      <c r="B12125" s="6" t="s">
        <v>115</v>
      </c>
      <c r="C12125" s="7">
        <v>2</v>
      </c>
      <c r="D12125">
        <v>11</v>
      </c>
      <c r="E12125">
        <f t="shared" si="806"/>
        <v>1</v>
      </c>
      <c r="F12125" t="str">
        <f t="shared" si="807"/>
        <v>赤口</v>
      </c>
      <c r="G12125" t="str">
        <f t="shared" si="804"/>
        <v>金</v>
      </c>
      <c r="I12125" t="str">
        <f t="shared" si="805"/>
        <v/>
      </c>
    </row>
    <row r="12126" spans="1:9">
      <c r="A12126" s="1">
        <v>48650</v>
      </c>
      <c r="B12126" s="6" t="s">
        <v>116</v>
      </c>
      <c r="C12126" s="7">
        <v>2</v>
      </c>
      <c r="D12126">
        <v>12</v>
      </c>
      <c r="E12126">
        <f t="shared" si="806"/>
        <v>2</v>
      </c>
      <c r="F12126" t="str">
        <f t="shared" si="807"/>
        <v>先勝</v>
      </c>
      <c r="G12126" t="str">
        <f t="shared" si="804"/>
        <v>土</v>
      </c>
      <c r="I12126" t="str">
        <f t="shared" si="805"/>
        <v/>
      </c>
    </row>
    <row r="12127" spans="1:9">
      <c r="A12127" s="1">
        <v>48651</v>
      </c>
      <c r="B12127" s="6" t="s">
        <v>117</v>
      </c>
      <c r="C12127" s="7">
        <v>2</v>
      </c>
      <c r="D12127">
        <v>13</v>
      </c>
      <c r="E12127">
        <f t="shared" si="806"/>
        <v>3</v>
      </c>
      <c r="F12127" t="str">
        <f t="shared" si="807"/>
        <v>友引</v>
      </c>
      <c r="G12127" t="str">
        <f t="shared" si="804"/>
        <v>日</v>
      </c>
      <c r="I12127" t="str">
        <f t="shared" si="805"/>
        <v/>
      </c>
    </row>
    <row r="12128" spans="1:9">
      <c r="A12128" s="1">
        <v>48652</v>
      </c>
      <c r="B12128" s="6" t="s">
        <v>118</v>
      </c>
      <c r="C12128" s="7">
        <v>2</v>
      </c>
      <c r="D12128">
        <v>14</v>
      </c>
      <c r="E12128">
        <f t="shared" si="806"/>
        <v>4</v>
      </c>
      <c r="F12128" t="str">
        <f t="shared" si="807"/>
        <v>先負</v>
      </c>
      <c r="G12128" t="str">
        <f t="shared" si="804"/>
        <v>月</v>
      </c>
      <c r="I12128" t="str">
        <f t="shared" si="805"/>
        <v/>
      </c>
    </row>
    <row r="12129" spans="1:9">
      <c r="A12129" s="1">
        <v>48653</v>
      </c>
      <c r="B12129" s="6" t="s">
        <v>119</v>
      </c>
      <c r="C12129" s="7">
        <v>2</v>
      </c>
      <c r="D12129">
        <v>15</v>
      </c>
      <c r="E12129">
        <f t="shared" si="806"/>
        <v>5</v>
      </c>
      <c r="F12129" t="str">
        <f t="shared" si="807"/>
        <v>仏滅</v>
      </c>
      <c r="G12129" t="str">
        <f t="shared" si="804"/>
        <v>火</v>
      </c>
      <c r="I12129" t="str">
        <f t="shared" si="805"/>
        <v/>
      </c>
    </row>
    <row r="12130" spans="1:9">
      <c r="A12130" s="1">
        <v>48654</v>
      </c>
      <c r="B12130" s="6" t="s">
        <v>120</v>
      </c>
      <c r="C12130" s="7">
        <v>2</v>
      </c>
      <c r="D12130">
        <v>16</v>
      </c>
      <c r="E12130">
        <f t="shared" si="806"/>
        <v>0</v>
      </c>
      <c r="F12130" t="str">
        <f t="shared" si="807"/>
        <v>大安</v>
      </c>
      <c r="G12130" t="str">
        <f t="shared" si="804"/>
        <v>水</v>
      </c>
      <c r="I12130" t="str">
        <f t="shared" si="805"/>
        <v/>
      </c>
    </row>
    <row r="12131" spans="1:9">
      <c r="A12131" s="1">
        <v>48655</v>
      </c>
      <c r="B12131" s="6" t="s">
        <v>121</v>
      </c>
      <c r="C12131" s="7">
        <v>2</v>
      </c>
      <c r="D12131">
        <v>17</v>
      </c>
      <c r="E12131">
        <f t="shared" si="806"/>
        <v>1</v>
      </c>
      <c r="F12131" t="str">
        <f t="shared" si="807"/>
        <v>赤口</v>
      </c>
      <c r="G12131" t="str">
        <f t="shared" si="804"/>
        <v>木</v>
      </c>
      <c r="I12131" t="str">
        <f t="shared" si="805"/>
        <v/>
      </c>
    </row>
    <row r="12132" spans="1:9">
      <c r="A12132" s="1">
        <v>48656</v>
      </c>
      <c r="B12132" s="6" t="s">
        <v>122</v>
      </c>
      <c r="C12132" s="7">
        <v>2</v>
      </c>
      <c r="D12132">
        <v>18</v>
      </c>
      <c r="E12132">
        <f t="shared" si="806"/>
        <v>2</v>
      </c>
      <c r="F12132" t="str">
        <f t="shared" si="807"/>
        <v>先勝</v>
      </c>
      <c r="G12132" t="str">
        <f t="shared" si="804"/>
        <v>金</v>
      </c>
      <c r="I12132" t="str">
        <f t="shared" si="805"/>
        <v/>
      </c>
    </row>
    <row r="12133" spans="1:9">
      <c r="A12133" s="1">
        <v>48657</v>
      </c>
      <c r="B12133" s="6" t="s">
        <v>123</v>
      </c>
      <c r="C12133" s="7">
        <v>2</v>
      </c>
      <c r="D12133">
        <v>19</v>
      </c>
      <c r="E12133">
        <f t="shared" si="806"/>
        <v>3</v>
      </c>
      <c r="F12133" t="str">
        <f t="shared" si="807"/>
        <v>友引</v>
      </c>
      <c r="G12133" t="str">
        <f t="shared" si="804"/>
        <v>土</v>
      </c>
      <c r="I12133" t="str">
        <f t="shared" si="805"/>
        <v/>
      </c>
    </row>
    <row r="12134" spans="1:9">
      <c r="A12134" s="1">
        <v>48658</v>
      </c>
      <c r="B12134" s="6" t="s">
        <v>124</v>
      </c>
      <c r="C12134" s="7">
        <v>2</v>
      </c>
      <c r="D12134">
        <v>20</v>
      </c>
      <c r="E12134">
        <f t="shared" si="806"/>
        <v>4</v>
      </c>
      <c r="F12134" t="str">
        <f t="shared" si="807"/>
        <v>先負</v>
      </c>
      <c r="G12134" t="str">
        <f t="shared" si="804"/>
        <v>日</v>
      </c>
      <c r="I12134" t="str">
        <f t="shared" si="805"/>
        <v/>
      </c>
    </row>
    <row r="12135" spans="1:9">
      <c r="A12135" s="1">
        <v>48659</v>
      </c>
      <c r="B12135" s="6" t="s">
        <v>125</v>
      </c>
      <c r="C12135" s="7">
        <v>2</v>
      </c>
      <c r="D12135">
        <v>21</v>
      </c>
      <c r="E12135">
        <f t="shared" si="806"/>
        <v>5</v>
      </c>
      <c r="F12135" t="str">
        <f t="shared" si="807"/>
        <v>仏滅</v>
      </c>
      <c r="G12135" t="str">
        <f t="shared" si="804"/>
        <v>月</v>
      </c>
      <c r="I12135" t="str">
        <f t="shared" si="805"/>
        <v/>
      </c>
    </row>
    <row r="12136" spans="1:9">
      <c r="A12136" s="1">
        <v>48660</v>
      </c>
      <c r="B12136" s="6" t="s">
        <v>126</v>
      </c>
      <c r="C12136" s="7">
        <v>2</v>
      </c>
      <c r="D12136">
        <v>22</v>
      </c>
      <c r="E12136">
        <f t="shared" si="806"/>
        <v>0</v>
      </c>
      <c r="F12136" t="str">
        <f t="shared" si="807"/>
        <v>大安</v>
      </c>
      <c r="G12136" t="str">
        <f t="shared" si="804"/>
        <v>火</v>
      </c>
      <c r="I12136" t="str">
        <f t="shared" si="805"/>
        <v/>
      </c>
    </row>
    <row r="12137" spans="1:9">
      <c r="A12137" s="1">
        <v>48661</v>
      </c>
      <c r="B12137" s="6" t="s">
        <v>127</v>
      </c>
      <c r="C12137" s="7">
        <v>2</v>
      </c>
      <c r="D12137">
        <v>23</v>
      </c>
      <c r="E12137">
        <f t="shared" si="806"/>
        <v>1</v>
      </c>
      <c r="F12137" t="str">
        <f t="shared" si="807"/>
        <v>赤口</v>
      </c>
      <c r="G12137" t="str">
        <f t="shared" si="804"/>
        <v>水</v>
      </c>
      <c r="I12137" t="str">
        <f t="shared" si="805"/>
        <v/>
      </c>
    </row>
    <row r="12138" spans="1:9">
      <c r="A12138" s="1">
        <v>48662</v>
      </c>
      <c r="B12138" s="6" t="s">
        <v>128</v>
      </c>
      <c r="C12138" s="7">
        <v>2</v>
      </c>
      <c r="D12138">
        <v>24</v>
      </c>
      <c r="E12138">
        <f t="shared" si="806"/>
        <v>2</v>
      </c>
      <c r="F12138" t="str">
        <f t="shared" si="807"/>
        <v>先勝</v>
      </c>
      <c r="G12138" t="str">
        <f t="shared" si="804"/>
        <v>木</v>
      </c>
      <c r="I12138" t="str">
        <f t="shared" si="805"/>
        <v/>
      </c>
    </row>
    <row r="12139" spans="1:9">
      <c r="A12139" s="1">
        <v>48663</v>
      </c>
      <c r="B12139" s="6" t="s">
        <v>129</v>
      </c>
      <c r="C12139" s="7">
        <v>2</v>
      </c>
      <c r="D12139">
        <v>25</v>
      </c>
      <c r="E12139">
        <f t="shared" si="806"/>
        <v>3</v>
      </c>
      <c r="F12139" t="str">
        <f t="shared" si="807"/>
        <v>友引</v>
      </c>
      <c r="G12139" t="str">
        <f t="shared" si="804"/>
        <v>金</v>
      </c>
      <c r="I12139" t="str">
        <f t="shared" si="805"/>
        <v/>
      </c>
    </row>
    <row r="12140" spans="1:9">
      <c r="A12140" s="1">
        <v>48664</v>
      </c>
      <c r="B12140" s="6" t="s">
        <v>130</v>
      </c>
      <c r="C12140" s="7">
        <v>2</v>
      </c>
      <c r="D12140">
        <v>26</v>
      </c>
      <c r="E12140">
        <f t="shared" si="806"/>
        <v>4</v>
      </c>
      <c r="F12140" t="str">
        <f t="shared" si="807"/>
        <v>先負</v>
      </c>
      <c r="G12140" t="str">
        <f t="shared" si="804"/>
        <v>土</v>
      </c>
      <c r="I12140" t="str">
        <f t="shared" si="805"/>
        <v/>
      </c>
    </row>
    <row r="12141" spans="1:9">
      <c r="A12141" s="1">
        <v>48665</v>
      </c>
      <c r="B12141" s="6" t="s">
        <v>131</v>
      </c>
      <c r="C12141" s="7">
        <v>2</v>
      </c>
      <c r="D12141">
        <v>27</v>
      </c>
      <c r="E12141">
        <f t="shared" si="806"/>
        <v>5</v>
      </c>
      <c r="F12141" t="str">
        <f t="shared" si="807"/>
        <v>仏滅</v>
      </c>
      <c r="G12141" t="str">
        <f t="shared" si="804"/>
        <v>日</v>
      </c>
      <c r="I12141" t="str">
        <f t="shared" si="805"/>
        <v/>
      </c>
    </row>
    <row r="12142" spans="1:9">
      <c r="A12142" s="1">
        <v>48666</v>
      </c>
      <c r="B12142" s="6" t="s">
        <v>132</v>
      </c>
      <c r="C12142" s="7">
        <v>2</v>
      </c>
      <c r="D12142">
        <v>28</v>
      </c>
      <c r="E12142">
        <f t="shared" si="806"/>
        <v>0</v>
      </c>
      <c r="F12142" t="str">
        <f t="shared" si="807"/>
        <v>大安</v>
      </c>
      <c r="G12142" t="str">
        <f t="shared" si="804"/>
        <v>月</v>
      </c>
      <c r="I12142" t="str">
        <f t="shared" si="805"/>
        <v/>
      </c>
    </row>
    <row r="12143" spans="1:9">
      <c r="A12143" s="1">
        <v>48667</v>
      </c>
      <c r="B12143" s="6" t="s">
        <v>133</v>
      </c>
      <c r="C12143" s="7">
        <v>2</v>
      </c>
      <c r="D12143">
        <v>29</v>
      </c>
      <c r="E12143">
        <f t="shared" si="806"/>
        <v>1</v>
      </c>
      <c r="F12143" t="str">
        <f t="shared" si="807"/>
        <v>赤口</v>
      </c>
      <c r="G12143" t="str">
        <f t="shared" si="804"/>
        <v>火</v>
      </c>
      <c r="I12143" t="str">
        <f t="shared" si="805"/>
        <v/>
      </c>
    </row>
    <row r="12144" spans="1:9">
      <c r="A12144" s="1">
        <v>48668</v>
      </c>
      <c r="B12144" s="6" t="s">
        <v>134</v>
      </c>
      <c r="C12144" s="7">
        <v>2</v>
      </c>
      <c r="D12144">
        <v>30</v>
      </c>
      <c r="E12144">
        <f t="shared" si="806"/>
        <v>2</v>
      </c>
      <c r="F12144" t="str">
        <f t="shared" si="807"/>
        <v>先勝</v>
      </c>
      <c r="G12144" t="str">
        <f t="shared" si="804"/>
        <v>水</v>
      </c>
      <c r="I12144" t="str">
        <f t="shared" si="805"/>
        <v/>
      </c>
    </row>
    <row r="12145" spans="1:9">
      <c r="A12145" s="1">
        <v>48669</v>
      </c>
      <c r="B12145" s="6" t="s">
        <v>590</v>
      </c>
      <c r="C12145" s="7">
        <v>3</v>
      </c>
      <c r="D12145">
        <v>1</v>
      </c>
      <c r="E12145">
        <f t="shared" si="806"/>
        <v>4</v>
      </c>
      <c r="F12145" t="str">
        <f t="shared" si="807"/>
        <v>先負</v>
      </c>
      <c r="G12145" t="str">
        <f t="shared" si="804"/>
        <v>木</v>
      </c>
      <c r="I12145" t="str">
        <f t="shared" si="805"/>
        <v/>
      </c>
    </row>
    <row r="12146" spans="1:9">
      <c r="A12146" s="1">
        <v>48670</v>
      </c>
      <c r="B12146" s="6" t="s">
        <v>136</v>
      </c>
      <c r="C12146" s="7">
        <v>3</v>
      </c>
      <c r="D12146">
        <v>2</v>
      </c>
      <c r="E12146">
        <f t="shared" si="806"/>
        <v>5</v>
      </c>
      <c r="F12146" t="str">
        <f t="shared" si="807"/>
        <v>仏滅</v>
      </c>
      <c r="G12146" t="str">
        <f t="shared" si="804"/>
        <v>金</v>
      </c>
      <c r="I12146" t="str">
        <f t="shared" si="805"/>
        <v/>
      </c>
    </row>
    <row r="12147" spans="1:9">
      <c r="A12147" s="1">
        <v>48671</v>
      </c>
      <c r="B12147" s="6" t="s">
        <v>137</v>
      </c>
      <c r="C12147" s="7">
        <v>3</v>
      </c>
      <c r="D12147">
        <v>3</v>
      </c>
      <c r="E12147">
        <f t="shared" si="806"/>
        <v>0</v>
      </c>
      <c r="F12147" t="str">
        <f t="shared" si="807"/>
        <v>大安</v>
      </c>
      <c r="G12147" t="str">
        <f t="shared" si="804"/>
        <v>土</v>
      </c>
      <c r="I12147" t="str">
        <f t="shared" si="805"/>
        <v/>
      </c>
    </row>
    <row r="12148" spans="1:9">
      <c r="A12148" s="1">
        <v>48672</v>
      </c>
      <c r="B12148" s="6" t="s">
        <v>138</v>
      </c>
      <c r="C12148" s="7">
        <v>3</v>
      </c>
      <c r="D12148">
        <v>4</v>
      </c>
      <c r="E12148">
        <f t="shared" si="806"/>
        <v>1</v>
      </c>
      <c r="F12148" t="str">
        <f t="shared" si="807"/>
        <v>赤口</v>
      </c>
      <c r="G12148" t="str">
        <f t="shared" si="804"/>
        <v>日</v>
      </c>
      <c r="I12148" t="str">
        <f t="shared" si="805"/>
        <v/>
      </c>
    </row>
    <row r="12149" spans="1:9">
      <c r="A12149" s="1">
        <v>48673</v>
      </c>
      <c r="B12149" s="6" t="s">
        <v>139</v>
      </c>
      <c r="C12149" s="7">
        <v>3</v>
      </c>
      <c r="D12149">
        <v>5</v>
      </c>
      <c r="E12149">
        <f t="shared" si="806"/>
        <v>2</v>
      </c>
      <c r="F12149" t="str">
        <f t="shared" si="807"/>
        <v>先勝</v>
      </c>
      <c r="G12149" t="str">
        <f t="shared" si="804"/>
        <v>月</v>
      </c>
      <c r="I12149" t="str">
        <f t="shared" si="805"/>
        <v/>
      </c>
    </row>
    <row r="12150" spans="1:9">
      <c r="A12150" s="1">
        <v>48674</v>
      </c>
      <c r="B12150" s="6" t="s">
        <v>140</v>
      </c>
      <c r="C12150" s="7">
        <v>3</v>
      </c>
      <c r="D12150">
        <v>6</v>
      </c>
      <c r="E12150">
        <f t="shared" si="806"/>
        <v>3</v>
      </c>
      <c r="F12150" t="str">
        <f t="shared" si="807"/>
        <v>友引</v>
      </c>
      <c r="G12150" t="str">
        <f t="shared" si="804"/>
        <v>火</v>
      </c>
      <c r="I12150" t="str">
        <f t="shared" si="805"/>
        <v/>
      </c>
    </row>
    <row r="12151" spans="1:9">
      <c r="A12151" s="1">
        <v>48675</v>
      </c>
      <c r="B12151" s="6" t="s">
        <v>141</v>
      </c>
      <c r="C12151" s="7">
        <v>3</v>
      </c>
      <c r="D12151">
        <v>7</v>
      </c>
      <c r="E12151">
        <f t="shared" si="806"/>
        <v>4</v>
      </c>
      <c r="F12151" t="str">
        <f t="shared" si="807"/>
        <v>先負</v>
      </c>
      <c r="G12151" t="str">
        <f t="shared" si="804"/>
        <v>水</v>
      </c>
      <c r="I12151" t="str">
        <f t="shared" si="805"/>
        <v/>
      </c>
    </row>
    <row r="12152" spans="1:9">
      <c r="A12152" s="1">
        <v>48676</v>
      </c>
      <c r="B12152" s="6" t="s">
        <v>142</v>
      </c>
      <c r="C12152" s="7">
        <v>3</v>
      </c>
      <c r="D12152">
        <v>8</v>
      </c>
      <c r="E12152">
        <f t="shared" si="806"/>
        <v>5</v>
      </c>
      <c r="F12152" t="str">
        <f t="shared" si="807"/>
        <v>仏滅</v>
      </c>
      <c r="G12152" t="str">
        <f t="shared" si="804"/>
        <v>木</v>
      </c>
      <c r="I12152" t="str">
        <f t="shared" si="805"/>
        <v/>
      </c>
    </row>
    <row r="12153" spans="1:9">
      <c r="A12153" s="1">
        <v>48677</v>
      </c>
      <c r="B12153" s="6" t="s">
        <v>143</v>
      </c>
      <c r="C12153" s="7">
        <v>3</v>
      </c>
      <c r="D12153">
        <v>9</v>
      </c>
      <c r="E12153">
        <f t="shared" si="806"/>
        <v>0</v>
      </c>
      <c r="F12153" t="str">
        <f t="shared" si="807"/>
        <v>大安</v>
      </c>
      <c r="G12153" t="str">
        <f t="shared" si="804"/>
        <v>金</v>
      </c>
      <c r="I12153" t="str">
        <f t="shared" si="805"/>
        <v/>
      </c>
    </row>
    <row r="12154" spans="1:9">
      <c r="A12154" s="1">
        <v>48678</v>
      </c>
      <c r="B12154" s="6" t="s">
        <v>144</v>
      </c>
      <c r="C12154" s="7">
        <v>3</v>
      </c>
      <c r="D12154">
        <v>10</v>
      </c>
      <c r="E12154">
        <f t="shared" si="806"/>
        <v>1</v>
      </c>
      <c r="F12154" t="str">
        <f t="shared" si="807"/>
        <v>赤口</v>
      </c>
      <c r="G12154" t="str">
        <f t="shared" si="804"/>
        <v>土</v>
      </c>
      <c r="I12154" t="str">
        <f t="shared" si="805"/>
        <v/>
      </c>
    </row>
    <row r="12155" spans="1:9">
      <c r="A12155" s="1">
        <v>48679</v>
      </c>
      <c r="B12155" s="6" t="s">
        <v>145</v>
      </c>
      <c r="C12155" s="7">
        <v>3</v>
      </c>
      <c r="D12155">
        <v>11</v>
      </c>
      <c r="E12155">
        <f t="shared" si="806"/>
        <v>2</v>
      </c>
      <c r="F12155" t="str">
        <f t="shared" si="807"/>
        <v>先勝</v>
      </c>
      <c r="G12155" t="str">
        <f t="shared" si="804"/>
        <v>日</v>
      </c>
      <c r="I12155" t="str">
        <f t="shared" si="805"/>
        <v/>
      </c>
    </row>
    <row r="12156" spans="1:9">
      <c r="A12156" s="1">
        <v>48680</v>
      </c>
      <c r="B12156" s="6" t="s">
        <v>146</v>
      </c>
      <c r="C12156" s="7">
        <v>3</v>
      </c>
      <c r="D12156">
        <v>12</v>
      </c>
      <c r="E12156">
        <f t="shared" si="806"/>
        <v>3</v>
      </c>
      <c r="F12156" t="str">
        <f t="shared" si="807"/>
        <v>友引</v>
      </c>
      <c r="G12156" t="str">
        <f t="shared" si="804"/>
        <v>月</v>
      </c>
      <c r="I12156" t="str">
        <f t="shared" si="805"/>
        <v/>
      </c>
    </row>
    <row r="12157" spans="1:9">
      <c r="A12157" s="1">
        <v>48681</v>
      </c>
      <c r="B12157" s="6" t="s">
        <v>147</v>
      </c>
      <c r="C12157" s="7">
        <v>3</v>
      </c>
      <c r="D12157">
        <v>13</v>
      </c>
      <c r="E12157">
        <f t="shared" si="806"/>
        <v>4</v>
      </c>
      <c r="F12157" t="str">
        <f t="shared" si="807"/>
        <v>先負</v>
      </c>
      <c r="G12157" t="str">
        <f t="shared" si="804"/>
        <v>火</v>
      </c>
      <c r="I12157" t="str">
        <f t="shared" si="805"/>
        <v/>
      </c>
    </row>
    <row r="12158" spans="1:9">
      <c r="A12158" s="1">
        <v>48682</v>
      </c>
      <c r="B12158" s="6" t="s">
        <v>148</v>
      </c>
      <c r="C12158" s="7">
        <v>3</v>
      </c>
      <c r="D12158">
        <v>14</v>
      </c>
      <c r="E12158">
        <f t="shared" si="806"/>
        <v>5</v>
      </c>
      <c r="F12158" t="str">
        <f t="shared" si="807"/>
        <v>仏滅</v>
      </c>
      <c r="G12158" t="str">
        <f t="shared" si="804"/>
        <v>水</v>
      </c>
      <c r="I12158" t="str">
        <f t="shared" si="805"/>
        <v/>
      </c>
    </row>
    <row r="12159" spans="1:9">
      <c r="A12159" s="1">
        <v>48683</v>
      </c>
      <c r="B12159" s="6" t="s">
        <v>149</v>
      </c>
      <c r="C12159" s="7">
        <v>3</v>
      </c>
      <c r="D12159">
        <v>15</v>
      </c>
      <c r="E12159">
        <f t="shared" si="806"/>
        <v>0</v>
      </c>
      <c r="F12159" t="str">
        <f t="shared" si="807"/>
        <v>大安</v>
      </c>
      <c r="G12159" t="str">
        <f t="shared" si="804"/>
        <v>木</v>
      </c>
      <c r="I12159" t="str">
        <f t="shared" si="805"/>
        <v/>
      </c>
    </row>
    <row r="12160" spans="1:9">
      <c r="A12160" s="1">
        <v>48684</v>
      </c>
      <c r="B12160" s="6" t="s">
        <v>150</v>
      </c>
      <c r="C12160" s="7">
        <v>3</v>
      </c>
      <c r="D12160">
        <v>16</v>
      </c>
      <c r="E12160">
        <f t="shared" si="806"/>
        <v>1</v>
      </c>
      <c r="F12160" t="str">
        <f t="shared" si="807"/>
        <v>赤口</v>
      </c>
      <c r="G12160" t="str">
        <f t="shared" si="804"/>
        <v>金</v>
      </c>
      <c r="I12160" t="str">
        <f t="shared" si="805"/>
        <v/>
      </c>
    </row>
    <row r="12161" spans="1:9">
      <c r="A12161" s="1">
        <v>48685</v>
      </c>
      <c r="B12161" s="6" t="s">
        <v>151</v>
      </c>
      <c r="C12161" s="7">
        <v>3</v>
      </c>
      <c r="D12161">
        <v>17</v>
      </c>
      <c r="E12161">
        <f t="shared" si="806"/>
        <v>2</v>
      </c>
      <c r="F12161" t="str">
        <f t="shared" si="807"/>
        <v>先勝</v>
      </c>
      <c r="G12161" t="str">
        <f t="shared" si="804"/>
        <v>土</v>
      </c>
      <c r="I12161" t="str">
        <f t="shared" si="805"/>
        <v/>
      </c>
    </row>
    <row r="12162" spans="1:9">
      <c r="A12162" s="1">
        <v>48686</v>
      </c>
      <c r="B12162" s="6" t="s">
        <v>152</v>
      </c>
      <c r="C12162" s="7">
        <v>3</v>
      </c>
      <c r="D12162">
        <v>18</v>
      </c>
      <c r="E12162">
        <f t="shared" si="806"/>
        <v>3</v>
      </c>
      <c r="F12162" t="str">
        <f t="shared" si="807"/>
        <v>友引</v>
      </c>
      <c r="G12162" t="str">
        <f t="shared" si="804"/>
        <v>日</v>
      </c>
      <c r="I12162" t="str">
        <f t="shared" si="805"/>
        <v/>
      </c>
    </row>
    <row r="12163" spans="1:9">
      <c r="A12163" s="1">
        <v>48687</v>
      </c>
      <c r="B12163" s="6" t="s">
        <v>153</v>
      </c>
      <c r="C12163" s="7">
        <v>3</v>
      </c>
      <c r="D12163">
        <v>19</v>
      </c>
      <c r="E12163">
        <f t="shared" si="806"/>
        <v>4</v>
      </c>
      <c r="F12163" t="str">
        <f t="shared" si="807"/>
        <v>先負</v>
      </c>
      <c r="G12163" t="str">
        <f t="shared" ref="G12163:G12226" si="808">TEXT(A12163,"aaa")</f>
        <v>月</v>
      </c>
      <c r="I12163" t="str">
        <f t="shared" ref="I12163:I12226" si="809">IF(ISERROR(VLOOKUP(H12163,$K$29:$L$39,2,FALSE)),"",VLOOKUP(H12163,$K$29:$L$39,2,FALSE))</f>
        <v/>
      </c>
    </row>
    <row r="12164" spans="1:9">
      <c r="A12164" s="1">
        <v>48688</v>
      </c>
      <c r="B12164" s="6" t="s">
        <v>154</v>
      </c>
      <c r="C12164" s="7">
        <v>3</v>
      </c>
      <c r="D12164">
        <v>20</v>
      </c>
      <c r="E12164">
        <f t="shared" si="806"/>
        <v>5</v>
      </c>
      <c r="F12164" t="str">
        <f t="shared" si="807"/>
        <v>仏滅</v>
      </c>
      <c r="G12164" t="str">
        <f t="shared" si="808"/>
        <v>火</v>
      </c>
      <c r="I12164" t="str">
        <f t="shared" si="809"/>
        <v/>
      </c>
    </row>
    <row r="12165" spans="1:9">
      <c r="A12165" s="1">
        <v>48689</v>
      </c>
      <c r="B12165" s="6" t="s">
        <v>155</v>
      </c>
      <c r="C12165" s="7">
        <v>3</v>
      </c>
      <c r="D12165">
        <v>21</v>
      </c>
      <c r="E12165">
        <f t="shared" si="806"/>
        <v>0</v>
      </c>
      <c r="F12165" t="str">
        <f t="shared" si="807"/>
        <v>大安</v>
      </c>
      <c r="G12165" t="str">
        <f t="shared" si="808"/>
        <v>水</v>
      </c>
      <c r="I12165" t="str">
        <f t="shared" si="809"/>
        <v/>
      </c>
    </row>
    <row r="12166" spans="1:9">
      <c r="A12166" s="1">
        <v>48690</v>
      </c>
      <c r="B12166" s="6" t="s">
        <v>156</v>
      </c>
      <c r="C12166" s="7">
        <v>3</v>
      </c>
      <c r="D12166">
        <v>22</v>
      </c>
      <c r="E12166">
        <f t="shared" si="806"/>
        <v>1</v>
      </c>
      <c r="F12166" t="str">
        <f t="shared" si="807"/>
        <v>赤口</v>
      </c>
      <c r="G12166" t="str">
        <f t="shared" si="808"/>
        <v>木</v>
      </c>
      <c r="I12166" t="str">
        <f t="shared" si="809"/>
        <v/>
      </c>
    </row>
    <row r="12167" spans="1:9">
      <c r="A12167" s="1">
        <v>48691</v>
      </c>
      <c r="B12167" s="6" t="s">
        <v>157</v>
      </c>
      <c r="C12167" s="7">
        <v>3</v>
      </c>
      <c r="D12167">
        <v>23</v>
      </c>
      <c r="E12167">
        <f t="shared" si="806"/>
        <v>2</v>
      </c>
      <c r="F12167" t="str">
        <f t="shared" si="807"/>
        <v>先勝</v>
      </c>
      <c r="G12167" t="str">
        <f t="shared" si="808"/>
        <v>金</v>
      </c>
      <c r="I12167" t="str">
        <f t="shared" si="809"/>
        <v/>
      </c>
    </row>
    <row r="12168" spans="1:9">
      <c r="A12168" s="1">
        <v>48692</v>
      </c>
      <c r="B12168" s="6" t="s">
        <v>158</v>
      </c>
      <c r="C12168" s="7">
        <v>3</v>
      </c>
      <c r="D12168">
        <v>24</v>
      </c>
      <c r="E12168">
        <f t="shared" si="806"/>
        <v>3</v>
      </c>
      <c r="F12168" t="str">
        <f t="shared" si="807"/>
        <v>友引</v>
      </c>
      <c r="G12168" t="str">
        <f t="shared" si="808"/>
        <v>土</v>
      </c>
      <c r="I12168" t="str">
        <f t="shared" si="809"/>
        <v/>
      </c>
    </row>
    <row r="12169" spans="1:9">
      <c r="A12169" s="1">
        <v>48693</v>
      </c>
      <c r="B12169" s="6" t="s">
        <v>159</v>
      </c>
      <c r="C12169" s="7">
        <v>3</v>
      </c>
      <c r="D12169">
        <v>25</v>
      </c>
      <c r="E12169">
        <f t="shared" si="806"/>
        <v>4</v>
      </c>
      <c r="F12169" t="str">
        <f t="shared" si="807"/>
        <v>先負</v>
      </c>
      <c r="G12169" t="str">
        <f t="shared" si="808"/>
        <v>日</v>
      </c>
      <c r="I12169" t="str">
        <f t="shared" si="809"/>
        <v/>
      </c>
    </row>
    <row r="12170" spans="1:9">
      <c r="A12170" s="1">
        <v>48694</v>
      </c>
      <c r="B12170" s="6" t="s">
        <v>160</v>
      </c>
      <c r="C12170" s="7">
        <v>3</v>
      </c>
      <c r="D12170">
        <v>26</v>
      </c>
      <c r="E12170">
        <f t="shared" si="806"/>
        <v>5</v>
      </c>
      <c r="F12170" t="str">
        <f t="shared" si="807"/>
        <v>仏滅</v>
      </c>
      <c r="G12170" t="str">
        <f t="shared" si="808"/>
        <v>月</v>
      </c>
      <c r="I12170" t="str">
        <f t="shared" si="809"/>
        <v/>
      </c>
    </row>
    <row r="12171" spans="1:9">
      <c r="A12171" s="1">
        <v>48695</v>
      </c>
      <c r="B12171" s="6" t="s">
        <v>161</v>
      </c>
      <c r="C12171" s="7">
        <v>3</v>
      </c>
      <c r="D12171">
        <v>27</v>
      </c>
      <c r="E12171">
        <f t="shared" si="806"/>
        <v>0</v>
      </c>
      <c r="F12171" t="str">
        <f t="shared" si="807"/>
        <v>大安</v>
      </c>
      <c r="G12171" t="str">
        <f t="shared" si="808"/>
        <v>火</v>
      </c>
      <c r="I12171" t="str">
        <f t="shared" si="809"/>
        <v/>
      </c>
    </row>
    <row r="12172" spans="1:9">
      <c r="A12172" s="1">
        <v>48696</v>
      </c>
      <c r="B12172" s="6" t="s">
        <v>162</v>
      </c>
      <c r="C12172" s="7">
        <v>3</v>
      </c>
      <c r="D12172">
        <v>28</v>
      </c>
      <c r="E12172">
        <f t="shared" ref="E12172:E12235" si="810">MOD(C12172+D12172,6)</f>
        <v>1</v>
      </c>
      <c r="F12172" t="str">
        <f t="shared" ref="F12172:F12235" si="811">VLOOKUP(E12172,$K$18:$L$23,2)</f>
        <v>赤口</v>
      </c>
      <c r="G12172" t="str">
        <f t="shared" si="808"/>
        <v>水</v>
      </c>
      <c r="I12172" t="str">
        <f t="shared" si="809"/>
        <v/>
      </c>
    </row>
    <row r="12173" spans="1:9">
      <c r="A12173" s="1">
        <v>48697</v>
      </c>
      <c r="B12173" s="6" t="s">
        <v>163</v>
      </c>
      <c r="C12173" s="7">
        <v>3</v>
      </c>
      <c r="D12173">
        <v>29</v>
      </c>
      <c r="E12173">
        <f t="shared" si="810"/>
        <v>2</v>
      </c>
      <c r="F12173" t="str">
        <f t="shared" si="811"/>
        <v>先勝</v>
      </c>
      <c r="G12173" t="str">
        <f t="shared" si="808"/>
        <v>木</v>
      </c>
      <c r="I12173" t="str">
        <f t="shared" si="809"/>
        <v/>
      </c>
    </row>
    <row r="12174" spans="1:9">
      <c r="A12174" s="1">
        <v>48698</v>
      </c>
      <c r="B12174" s="6" t="s">
        <v>579</v>
      </c>
      <c r="C12174" s="7">
        <v>4</v>
      </c>
      <c r="D12174">
        <v>1</v>
      </c>
      <c r="E12174">
        <f t="shared" si="810"/>
        <v>5</v>
      </c>
      <c r="F12174" t="str">
        <f t="shared" si="811"/>
        <v>仏滅</v>
      </c>
      <c r="G12174" t="str">
        <f t="shared" si="808"/>
        <v>金</v>
      </c>
      <c r="I12174" t="str">
        <f t="shared" si="809"/>
        <v/>
      </c>
    </row>
    <row r="12175" spans="1:9">
      <c r="A12175" s="1">
        <v>48699</v>
      </c>
      <c r="B12175" s="6" t="s">
        <v>165</v>
      </c>
      <c r="C12175" s="7">
        <v>4</v>
      </c>
      <c r="D12175">
        <v>2</v>
      </c>
      <c r="E12175">
        <f t="shared" si="810"/>
        <v>0</v>
      </c>
      <c r="F12175" t="str">
        <f t="shared" si="811"/>
        <v>大安</v>
      </c>
      <c r="G12175" t="str">
        <f t="shared" si="808"/>
        <v>土</v>
      </c>
      <c r="I12175" t="str">
        <f t="shared" si="809"/>
        <v/>
      </c>
    </row>
    <row r="12176" spans="1:9">
      <c r="A12176" s="1">
        <v>48700</v>
      </c>
      <c r="B12176" s="6" t="s">
        <v>166</v>
      </c>
      <c r="C12176" s="7">
        <v>4</v>
      </c>
      <c r="D12176">
        <v>3</v>
      </c>
      <c r="E12176">
        <f t="shared" si="810"/>
        <v>1</v>
      </c>
      <c r="F12176" t="str">
        <f t="shared" si="811"/>
        <v>赤口</v>
      </c>
      <c r="G12176" t="str">
        <f t="shared" si="808"/>
        <v>日</v>
      </c>
      <c r="I12176" t="str">
        <f t="shared" si="809"/>
        <v/>
      </c>
    </row>
    <row r="12177" spans="1:9">
      <c r="A12177" s="1">
        <v>48701</v>
      </c>
      <c r="B12177" s="6" t="s">
        <v>167</v>
      </c>
      <c r="C12177" s="7">
        <v>4</v>
      </c>
      <c r="D12177">
        <v>4</v>
      </c>
      <c r="E12177">
        <f t="shared" si="810"/>
        <v>2</v>
      </c>
      <c r="F12177" t="str">
        <f t="shared" si="811"/>
        <v>先勝</v>
      </c>
      <c r="G12177" t="str">
        <f t="shared" si="808"/>
        <v>月</v>
      </c>
      <c r="I12177" t="str">
        <f t="shared" si="809"/>
        <v/>
      </c>
    </row>
    <row r="12178" spans="1:9">
      <c r="A12178" s="1">
        <v>48702</v>
      </c>
      <c r="B12178" s="6" t="s">
        <v>168</v>
      </c>
      <c r="C12178" s="7">
        <v>4</v>
      </c>
      <c r="D12178">
        <v>5</v>
      </c>
      <c r="E12178">
        <f t="shared" si="810"/>
        <v>3</v>
      </c>
      <c r="F12178" t="str">
        <f t="shared" si="811"/>
        <v>友引</v>
      </c>
      <c r="G12178" t="str">
        <f t="shared" si="808"/>
        <v>火</v>
      </c>
      <c r="I12178" t="str">
        <f t="shared" si="809"/>
        <v/>
      </c>
    </row>
    <row r="12179" spans="1:9">
      <c r="A12179" s="1">
        <v>48703</v>
      </c>
      <c r="B12179" s="6" t="s">
        <v>169</v>
      </c>
      <c r="C12179" s="7">
        <v>4</v>
      </c>
      <c r="D12179">
        <v>6</v>
      </c>
      <c r="E12179">
        <f t="shared" si="810"/>
        <v>4</v>
      </c>
      <c r="F12179" t="str">
        <f t="shared" si="811"/>
        <v>先負</v>
      </c>
      <c r="G12179" t="str">
        <f t="shared" si="808"/>
        <v>水</v>
      </c>
      <c r="I12179" t="str">
        <f t="shared" si="809"/>
        <v/>
      </c>
    </row>
    <row r="12180" spans="1:9">
      <c r="A12180" s="1">
        <v>48704</v>
      </c>
      <c r="B12180" s="6" t="s">
        <v>170</v>
      </c>
      <c r="C12180" s="7">
        <v>4</v>
      </c>
      <c r="D12180">
        <v>7</v>
      </c>
      <c r="E12180">
        <f t="shared" si="810"/>
        <v>5</v>
      </c>
      <c r="F12180" t="str">
        <f t="shared" si="811"/>
        <v>仏滅</v>
      </c>
      <c r="G12180" t="str">
        <f t="shared" si="808"/>
        <v>木</v>
      </c>
      <c r="I12180" t="str">
        <f t="shared" si="809"/>
        <v/>
      </c>
    </row>
    <row r="12181" spans="1:9">
      <c r="A12181" s="1">
        <v>48705</v>
      </c>
      <c r="B12181" s="6" t="s">
        <v>171</v>
      </c>
      <c r="C12181" s="7">
        <v>4</v>
      </c>
      <c r="D12181">
        <v>8</v>
      </c>
      <c r="E12181">
        <f t="shared" si="810"/>
        <v>0</v>
      </c>
      <c r="F12181" t="str">
        <f t="shared" si="811"/>
        <v>大安</v>
      </c>
      <c r="G12181" t="str">
        <f t="shared" si="808"/>
        <v>金</v>
      </c>
      <c r="I12181" t="str">
        <f t="shared" si="809"/>
        <v/>
      </c>
    </row>
    <row r="12182" spans="1:9">
      <c r="A12182" s="1">
        <v>48706</v>
      </c>
      <c r="B12182" s="6" t="s">
        <v>172</v>
      </c>
      <c r="C12182" s="7">
        <v>4</v>
      </c>
      <c r="D12182">
        <v>9</v>
      </c>
      <c r="E12182">
        <f t="shared" si="810"/>
        <v>1</v>
      </c>
      <c r="F12182" t="str">
        <f t="shared" si="811"/>
        <v>赤口</v>
      </c>
      <c r="G12182" t="str">
        <f t="shared" si="808"/>
        <v>土</v>
      </c>
      <c r="I12182" t="str">
        <f t="shared" si="809"/>
        <v/>
      </c>
    </row>
    <row r="12183" spans="1:9">
      <c r="A12183" s="1">
        <v>48707</v>
      </c>
      <c r="B12183" s="6" t="s">
        <v>173</v>
      </c>
      <c r="C12183" s="7">
        <v>4</v>
      </c>
      <c r="D12183">
        <v>10</v>
      </c>
      <c r="E12183">
        <f t="shared" si="810"/>
        <v>2</v>
      </c>
      <c r="F12183" t="str">
        <f t="shared" si="811"/>
        <v>先勝</v>
      </c>
      <c r="G12183" t="str">
        <f t="shared" si="808"/>
        <v>日</v>
      </c>
      <c r="I12183" t="str">
        <f t="shared" si="809"/>
        <v/>
      </c>
    </row>
    <row r="12184" spans="1:9">
      <c r="A12184" s="1">
        <v>48708</v>
      </c>
      <c r="B12184" s="6" t="s">
        <v>174</v>
      </c>
      <c r="C12184" s="7">
        <v>4</v>
      </c>
      <c r="D12184">
        <v>11</v>
      </c>
      <c r="E12184">
        <f t="shared" si="810"/>
        <v>3</v>
      </c>
      <c r="F12184" t="str">
        <f t="shared" si="811"/>
        <v>友引</v>
      </c>
      <c r="G12184" t="str">
        <f t="shared" si="808"/>
        <v>月</v>
      </c>
      <c r="I12184" t="str">
        <f t="shared" si="809"/>
        <v/>
      </c>
    </row>
    <row r="12185" spans="1:9">
      <c r="A12185" s="1">
        <v>48709</v>
      </c>
      <c r="B12185" s="6" t="s">
        <v>175</v>
      </c>
      <c r="C12185" s="7">
        <v>4</v>
      </c>
      <c r="D12185">
        <v>12</v>
      </c>
      <c r="E12185">
        <f t="shared" si="810"/>
        <v>4</v>
      </c>
      <c r="F12185" t="str">
        <f t="shared" si="811"/>
        <v>先負</v>
      </c>
      <c r="G12185" t="str">
        <f t="shared" si="808"/>
        <v>火</v>
      </c>
      <c r="I12185" t="str">
        <f t="shared" si="809"/>
        <v/>
      </c>
    </row>
    <row r="12186" spans="1:9">
      <c r="A12186" s="1">
        <v>48710</v>
      </c>
      <c r="B12186" s="6" t="s">
        <v>176</v>
      </c>
      <c r="C12186" s="7">
        <v>4</v>
      </c>
      <c r="D12186">
        <v>13</v>
      </c>
      <c r="E12186">
        <f t="shared" si="810"/>
        <v>5</v>
      </c>
      <c r="F12186" t="str">
        <f t="shared" si="811"/>
        <v>仏滅</v>
      </c>
      <c r="G12186" t="str">
        <f t="shared" si="808"/>
        <v>水</v>
      </c>
      <c r="I12186" t="str">
        <f t="shared" si="809"/>
        <v/>
      </c>
    </row>
    <row r="12187" spans="1:9">
      <c r="A12187" s="1">
        <v>48711</v>
      </c>
      <c r="B12187" s="6" t="s">
        <v>177</v>
      </c>
      <c r="C12187" s="7">
        <v>4</v>
      </c>
      <c r="D12187">
        <v>14</v>
      </c>
      <c r="E12187">
        <f t="shared" si="810"/>
        <v>0</v>
      </c>
      <c r="F12187" t="str">
        <f t="shared" si="811"/>
        <v>大安</v>
      </c>
      <c r="G12187" t="str">
        <f t="shared" si="808"/>
        <v>木</v>
      </c>
      <c r="I12187" t="str">
        <f t="shared" si="809"/>
        <v/>
      </c>
    </row>
    <row r="12188" spans="1:9">
      <c r="A12188" s="1">
        <v>48712</v>
      </c>
      <c r="B12188" s="6" t="s">
        <v>178</v>
      </c>
      <c r="C12188" s="7">
        <v>4</v>
      </c>
      <c r="D12188">
        <v>15</v>
      </c>
      <c r="E12188">
        <f t="shared" si="810"/>
        <v>1</v>
      </c>
      <c r="F12188" t="str">
        <f t="shared" si="811"/>
        <v>赤口</v>
      </c>
      <c r="G12188" t="str">
        <f t="shared" si="808"/>
        <v>金</v>
      </c>
      <c r="I12188" t="str">
        <f t="shared" si="809"/>
        <v/>
      </c>
    </row>
    <row r="12189" spans="1:9">
      <c r="A12189" s="1">
        <v>48713</v>
      </c>
      <c r="B12189" s="6" t="s">
        <v>179</v>
      </c>
      <c r="C12189" s="7">
        <v>4</v>
      </c>
      <c r="D12189">
        <v>16</v>
      </c>
      <c r="E12189">
        <f t="shared" si="810"/>
        <v>2</v>
      </c>
      <c r="F12189" t="str">
        <f t="shared" si="811"/>
        <v>先勝</v>
      </c>
      <c r="G12189" t="str">
        <f t="shared" si="808"/>
        <v>土</v>
      </c>
      <c r="I12189" t="str">
        <f t="shared" si="809"/>
        <v/>
      </c>
    </row>
    <row r="12190" spans="1:9">
      <c r="A12190" s="1">
        <v>48714</v>
      </c>
      <c r="B12190" s="6" t="s">
        <v>180</v>
      </c>
      <c r="C12190" s="7">
        <v>4</v>
      </c>
      <c r="D12190">
        <v>17</v>
      </c>
      <c r="E12190">
        <f t="shared" si="810"/>
        <v>3</v>
      </c>
      <c r="F12190" t="str">
        <f t="shared" si="811"/>
        <v>友引</v>
      </c>
      <c r="G12190" t="str">
        <f t="shared" si="808"/>
        <v>日</v>
      </c>
      <c r="I12190" t="str">
        <f t="shared" si="809"/>
        <v/>
      </c>
    </row>
    <row r="12191" spans="1:9">
      <c r="A12191" s="1">
        <v>48715</v>
      </c>
      <c r="B12191" s="6" t="s">
        <v>181</v>
      </c>
      <c r="C12191" s="7">
        <v>4</v>
      </c>
      <c r="D12191">
        <v>18</v>
      </c>
      <c r="E12191">
        <f t="shared" si="810"/>
        <v>4</v>
      </c>
      <c r="F12191" t="str">
        <f t="shared" si="811"/>
        <v>先負</v>
      </c>
      <c r="G12191" t="str">
        <f t="shared" si="808"/>
        <v>月</v>
      </c>
      <c r="I12191" t="str">
        <f t="shared" si="809"/>
        <v/>
      </c>
    </row>
    <row r="12192" spans="1:9">
      <c r="A12192" s="1">
        <v>48716</v>
      </c>
      <c r="B12192" s="6" t="s">
        <v>182</v>
      </c>
      <c r="C12192" s="7">
        <v>4</v>
      </c>
      <c r="D12192">
        <v>19</v>
      </c>
      <c r="E12192">
        <f t="shared" si="810"/>
        <v>5</v>
      </c>
      <c r="F12192" t="str">
        <f t="shared" si="811"/>
        <v>仏滅</v>
      </c>
      <c r="G12192" t="str">
        <f t="shared" si="808"/>
        <v>火</v>
      </c>
      <c r="I12192" t="str">
        <f t="shared" si="809"/>
        <v/>
      </c>
    </row>
    <row r="12193" spans="1:9">
      <c r="A12193" s="1">
        <v>48717</v>
      </c>
      <c r="B12193" s="6" t="s">
        <v>183</v>
      </c>
      <c r="C12193" s="7">
        <v>4</v>
      </c>
      <c r="D12193">
        <v>20</v>
      </c>
      <c r="E12193">
        <f t="shared" si="810"/>
        <v>0</v>
      </c>
      <c r="F12193" t="str">
        <f t="shared" si="811"/>
        <v>大安</v>
      </c>
      <c r="G12193" t="str">
        <f t="shared" si="808"/>
        <v>水</v>
      </c>
      <c r="I12193" t="str">
        <f t="shared" si="809"/>
        <v/>
      </c>
    </row>
    <row r="12194" spans="1:9">
      <c r="A12194" s="1">
        <v>48718</v>
      </c>
      <c r="B12194" s="6" t="s">
        <v>184</v>
      </c>
      <c r="C12194" s="7">
        <v>4</v>
      </c>
      <c r="D12194">
        <v>21</v>
      </c>
      <c r="E12194">
        <f t="shared" si="810"/>
        <v>1</v>
      </c>
      <c r="F12194" t="str">
        <f t="shared" si="811"/>
        <v>赤口</v>
      </c>
      <c r="G12194" t="str">
        <f t="shared" si="808"/>
        <v>木</v>
      </c>
      <c r="I12194" t="str">
        <f t="shared" si="809"/>
        <v/>
      </c>
    </row>
    <row r="12195" spans="1:9">
      <c r="A12195" s="1">
        <v>48719</v>
      </c>
      <c r="B12195" s="6" t="s">
        <v>185</v>
      </c>
      <c r="C12195" s="7">
        <v>4</v>
      </c>
      <c r="D12195">
        <v>22</v>
      </c>
      <c r="E12195">
        <f t="shared" si="810"/>
        <v>2</v>
      </c>
      <c r="F12195" t="str">
        <f t="shared" si="811"/>
        <v>先勝</v>
      </c>
      <c r="G12195" t="str">
        <f t="shared" si="808"/>
        <v>金</v>
      </c>
      <c r="I12195" t="str">
        <f t="shared" si="809"/>
        <v/>
      </c>
    </row>
    <row r="12196" spans="1:9">
      <c r="A12196" s="1">
        <v>48720</v>
      </c>
      <c r="B12196" s="6" t="s">
        <v>186</v>
      </c>
      <c r="C12196" s="7">
        <v>4</v>
      </c>
      <c r="D12196">
        <v>23</v>
      </c>
      <c r="E12196">
        <f t="shared" si="810"/>
        <v>3</v>
      </c>
      <c r="F12196" t="str">
        <f t="shared" si="811"/>
        <v>友引</v>
      </c>
      <c r="G12196" t="str">
        <f t="shared" si="808"/>
        <v>土</v>
      </c>
      <c r="I12196" t="str">
        <f t="shared" si="809"/>
        <v/>
      </c>
    </row>
    <row r="12197" spans="1:9">
      <c r="A12197" s="1">
        <v>48721</v>
      </c>
      <c r="B12197" s="6" t="s">
        <v>187</v>
      </c>
      <c r="C12197" s="7">
        <v>4</v>
      </c>
      <c r="D12197">
        <v>24</v>
      </c>
      <c r="E12197">
        <f t="shared" si="810"/>
        <v>4</v>
      </c>
      <c r="F12197" t="str">
        <f t="shared" si="811"/>
        <v>先負</v>
      </c>
      <c r="G12197" t="str">
        <f t="shared" si="808"/>
        <v>日</v>
      </c>
      <c r="I12197" t="str">
        <f t="shared" si="809"/>
        <v/>
      </c>
    </row>
    <row r="12198" spans="1:9">
      <c r="A12198" s="1">
        <v>48722</v>
      </c>
      <c r="B12198" s="6" t="s">
        <v>188</v>
      </c>
      <c r="C12198" s="7">
        <v>4</v>
      </c>
      <c r="D12198">
        <v>25</v>
      </c>
      <c r="E12198">
        <f t="shared" si="810"/>
        <v>5</v>
      </c>
      <c r="F12198" t="str">
        <f t="shared" si="811"/>
        <v>仏滅</v>
      </c>
      <c r="G12198" t="str">
        <f t="shared" si="808"/>
        <v>月</v>
      </c>
      <c r="I12198" t="str">
        <f t="shared" si="809"/>
        <v/>
      </c>
    </row>
    <row r="12199" spans="1:9">
      <c r="A12199" s="1">
        <v>48723</v>
      </c>
      <c r="B12199" s="6" t="s">
        <v>189</v>
      </c>
      <c r="C12199" s="7">
        <v>4</v>
      </c>
      <c r="D12199">
        <v>26</v>
      </c>
      <c r="E12199">
        <f t="shared" si="810"/>
        <v>0</v>
      </c>
      <c r="F12199" t="str">
        <f t="shared" si="811"/>
        <v>大安</v>
      </c>
      <c r="G12199" t="str">
        <f t="shared" si="808"/>
        <v>火</v>
      </c>
      <c r="I12199" t="str">
        <f t="shared" si="809"/>
        <v/>
      </c>
    </row>
    <row r="12200" spans="1:9">
      <c r="A12200" s="1">
        <v>48724</v>
      </c>
      <c r="B12200" s="6" t="s">
        <v>190</v>
      </c>
      <c r="C12200" s="7">
        <v>4</v>
      </c>
      <c r="D12200">
        <v>27</v>
      </c>
      <c r="E12200">
        <f t="shared" si="810"/>
        <v>1</v>
      </c>
      <c r="F12200" t="str">
        <f t="shared" si="811"/>
        <v>赤口</v>
      </c>
      <c r="G12200" t="str">
        <f t="shared" si="808"/>
        <v>水</v>
      </c>
      <c r="I12200" t="str">
        <f t="shared" si="809"/>
        <v/>
      </c>
    </row>
    <row r="12201" spans="1:9">
      <c r="A12201" s="1">
        <v>48725</v>
      </c>
      <c r="B12201" s="6" t="s">
        <v>191</v>
      </c>
      <c r="C12201" s="7">
        <v>4</v>
      </c>
      <c r="D12201">
        <v>28</v>
      </c>
      <c r="E12201">
        <f t="shared" si="810"/>
        <v>2</v>
      </c>
      <c r="F12201" t="str">
        <f t="shared" si="811"/>
        <v>先勝</v>
      </c>
      <c r="G12201" t="str">
        <f t="shared" si="808"/>
        <v>木</v>
      </c>
      <c r="I12201" t="str">
        <f t="shared" si="809"/>
        <v/>
      </c>
    </row>
    <row r="12202" spans="1:9">
      <c r="A12202" s="1">
        <v>48726</v>
      </c>
      <c r="B12202" s="6" t="s">
        <v>192</v>
      </c>
      <c r="C12202" s="7">
        <v>4</v>
      </c>
      <c r="D12202">
        <v>29</v>
      </c>
      <c r="E12202">
        <f t="shared" si="810"/>
        <v>3</v>
      </c>
      <c r="F12202" t="str">
        <f t="shared" si="811"/>
        <v>友引</v>
      </c>
      <c r="G12202" t="str">
        <f t="shared" si="808"/>
        <v>金</v>
      </c>
      <c r="I12202" t="str">
        <f t="shared" si="809"/>
        <v/>
      </c>
    </row>
    <row r="12203" spans="1:9">
      <c r="A12203" s="1">
        <v>48727</v>
      </c>
      <c r="B12203" s="6" t="s">
        <v>537</v>
      </c>
      <c r="C12203" s="7">
        <v>5</v>
      </c>
      <c r="D12203">
        <v>1</v>
      </c>
      <c r="E12203">
        <f t="shared" si="810"/>
        <v>0</v>
      </c>
      <c r="F12203" t="str">
        <f t="shared" si="811"/>
        <v>大安</v>
      </c>
      <c r="G12203" t="str">
        <f t="shared" si="808"/>
        <v>土</v>
      </c>
      <c r="I12203" t="str">
        <f t="shared" si="809"/>
        <v/>
      </c>
    </row>
    <row r="12204" spans="1:9">
      <c r="A12204" s="1">
        <v>48728</v>
      </c>
      <c r="B12204" s="6" t="s">
        <v>195</v>
      </c>
      <c r="C12204" s="7">
        <v>5</v>
      </c>
      <c r="D12204">
        <v>2</v>
      </c>
      <c r="E12204">
        <f t="shared" si="810"/>
        <v>1</v>
      </c>
      <c r="F12204" t="str">
        <f t="shared" si="811"/>
        <v>赤口</v>
      </c>
      <c r="G12204" t="str">
        <f t="shared" si="808"/>
        <v>日</v>
      </c>
      <c r="I12204" t="str">
        <f t="shared" si="809"/>
        <v/>
      </c>
    </row>
    <row r="12205" spans="1:9">
      <c r="A12205" s="1">
        <v>48729</v>
      </c>
      <c r="B12205" s="6" t="s">
        <v>196</v>
      </c>
      <c r="C12205" s="7">
        <v>5</v>
      </c>
      <c r="D12205">
        <v>3</v>
      </c>
      <c r="E12205">
        <f t="shared" si="810"/>
        <v>2</v>
      </c>
      <c r="F12205" t="str">
        <f t="shared" si="811"/>
        <v>先勝</v>
      </c>
      <c r="G12205" t="str">
        <f t="shared" si="808"/>
        <v>月</v>
      </c>
      <c r="I12205" t="str">
        <f t="shared" si="809"/>
        <v/>
      </c>
    </row>
    <row r="12206" spans="1:9">
      <c r="A12206" s="1">
        <v>48730</v>
      </c>
      <c r="B12206" s="6" t="s">
        <v>197</v>
      </c>
      <c r="C12206" s="7">
        <v>5</v>
      </c>
      <c r="D12206">
        <v>4</v>
      </c>
      <c r="E12206">
        <f t="shared" si="810"/>
        <v>3</v>
      </c>
      <c r="F12206" t="str">
        <f t="shared" si="811"/>
        <v>友引</v>
      </c>
      <c r="G12206" t="str">
        <f t="shared" si="808"/>
        <v>火</v>
      </c>
      <c r="I12206" t="str">
        <f t="shared" si="809"/>
        <v/>
      </c>
    </row>
    <row r="12207" spans="1:9">
      <c r="A12207" s="1">
        <v>48731</v>
      </c>
      <c r="B12207" s="6" t="s">
        <v>198</v>
      </c>
      <c r="C12207" s="7">
        <v>5</v>
      </c>
      <c r="D12207">
        <v>5</v>
      </c>
      <c r="E12207">
        <f t="shared" si="810"/>
        <v>4</v>
      </c>
      <c r="F12207" t="str">
        <f t="shared" si="811"/>
        <v>先負</v>
      </c>
      <c r="G12207" t="str">
        <f t="shared" si="808"/>
        <v>水</v>
      </c>
      <c r="I12207" t="str">
        <f t="shared" si="809"/>
        <v/>
      </c>
    </row>
    <row r="12208" spans="1:9">
      <c r="A12208" s="1">
        <v>48732</v>
      </c>
      <c r="B12208" s="6" t="s">
        <v>199</v>
      </c>
      <c r="C12208" s="7">
        <v>5</v>
      </c>
      <c r="D12208">
        <v>6</v>
      </c>
      <c r="E12208">
        <f t="shared" si="810"/>
        <v>5</v>
      </c>
      <c r="F12208" t="str">
        <f t="shared" si="811"/>
        <v>仏滅</v>
      </c>
      <c r="G12208" t="str">
        <f t="shared" si="808"/>
        <v>木</v>
      </c>
      <c r="I12208" t="str">
        <f t="shared" si="809"/>
        <v/>
      </c>
    </row>
    <row r="12209" spans="1:9">
      <c r="A12209" s="1">
        <v>48733</v>
      </c>
      <c r="B12209" s="6" t="s">
        <v>200</v>
      </c>
      <c r="C12209" s="7">
        <v>5</v>
      </c>
      <c r="D12209">
        <v>7</v>
      </c>
      <c r="E12209">
        <f t="shared" si="810"/>
        <v>0</v>
      </c>
      <c r="F12209" t="str">
        <f t="shared" si="811"/>
        <v>大安</v>
      </c>
      <c r="G12209" t="str">
        <f t="shared" si="808"/>
        <v>金</v>
      </c>
      <c r="I12209" t="str">
        <f t="shared" si="809"/>
        <v/>
      </c>
    </row>
    <row r="12210" spans="1:9">
      <c r="A12210" s="1">
        <v>48734</v>
      </c>
      <c r="B12210" s="6" t="s">
        <v>201</v>
      </c>
      <c r="C12210" s="7">
        <v>5</v>
      </c>
      <c r="D12210">
        <v>8</v>
      </c>
      <c r="E12210">
        <f t="shared" si="810"/>
        <v>1</v>
      </c>
      <c r="F12210" t="str">
        <f t="shared" si="811"/>
        <v>赤口</v>
      </c>
      <c r="G12210" t="str">
        <f t="shared" si="808"/>
        <v>土</v>
      </c>
      <c r="I12210" t="str">
        <f t="shared" si="809"/>
        <v/>
      </c>
    </row>
    <row r="12211" spans="1:9">
      <c r="A12211" s="1">
        <v>48735</v>
      </c>
      <c r="B12211" s="6" t="s">
        <v>202</v>
      </c>
      <c r="C12211" s="7">
        <v>5</v>
      </c>
      <c r="D12211">
        <v>9</v>
      </c>
      <c r="E12211">
        <f t="shared" si="810"/>
        <v>2</v>
      </c>
      <c r="F12211" t="str">
        <f t="shared" si="811"/>
        <v>先勝</v>
      </c>
      <c r="G12211" t="str">
        <f t="shared" si="808"/>
        <v>日</v>
      </c>
      <c r="I12211" t="str">
        <f t="shared" si="809"/>
        <v/>
      </c>
    </row>
    <row r="12212" spans="1:9">
      <c r="A12212" s="1">
        <v>48736</v>
      </c>
      <c r="B12212" s="6" t="s">
        <v>203</v>
      </c>
      <c r="C12212" s="7">
        <v>5</v>
      </c>
      <c r="D12212">
        <v>10</v>
      </c>
      <c r="E12212">
        <f t="shared" si="810"/>
        <v>3</v>
      </c>
      <c r="F12212" t="str">
        <f t="shared" si="811"/>
        <v>友引</v>
      </c>
      <c r="G12212" t="str">
        <f t="shared" si="808"/>
        <v>月</v>
      </c>
      <c r="I12212" t="str">
        <f t="shared" si="809"/>
        <v/>
      </c>
    </row>
    <row r="12213" spans="1:9">
      <c r="A12213" s="1">
        <v>48737</v>
      </c>
      <c r="B12213" s="6" t="s">
        <v>204</v>
      </c>
      <c r="C12213" s="7">
        <v>5</v>
      </c>
      <c r="D12213">
        <v>11</v>
      </c>
      <c r="E12213">
        <f t="shared" si="810"/>
        <v>4</v>
      </c>
      <c r="F12213" t="str">
        <f t="shared" si="811"/>
        <v>先負</v>
      </c>
      <c r="G12213" t="str">
        <f t="shared" si="808"/>
        <v>火</v>
      </c>
      <c r="I12213" t="str">
        <f t="shared" si="809"/>
        <v/>
      </c>
    </row>
    <row r="12214" spans="1:9">
      <c r="A12214" s="1">
        <v>48738</v>
      </c>
      <c r="B12214" s="6" t="s">
        <v>205</v>
      </c>
      <c r="C12214" s="7">
        <v>5</v>
      </c>
      <c r="D12214">
        <v>12</v>
      </c>
      <c r="E12214">
        <f t="shared" si="810"/>
        <v>5</v>
      </c>
      <c r="F12214" t="str">
        <f t="shared" si="811"/>
        <v>仏滅</v>
      </c>
      <c r="G12214" t="str">
        <f t="shared" si="808"/>
        <v>水</v>
      </c>
      <c r="I12214" t="str">
        <f t="shared" si="809"/>
        <v/>
      </c>
    </row>
    <row r="12215" spans="1:9">
      <c r="A12215" s="1">
        <v>48739</v>
      </c>
      <c r="B12215" s="6" t="s">
        <v>206</v>
      </c>
      <c r="C12215" s="7">
        <v>5</v>
      </c>
      <c r="D12215">
        <v>13</v>
      </c>
      <c r="E12215">
        <f t="shared" si="810"/>
        <v>0</v>
      </c>
      <c r="F12215" t="str">
        <f t="shared" si="811"/>
        <v>大安</v>
      </c>
      <c r="G12215" t="str">
        <f t="shared" si="808"/>
        <v>木</v>
      </c>
      <c r="I12215" t="str">
        <f t="shared" si="809"/>
        <v/>
      </c>
    </row>
    <row r="12216" spans="1:9">
      <c r="A12216" s="1">
        <v>48740</v>
      </c>
      <c r="B12216" s="6" t="s">
        <v>207</v>
      </c>
      <c r="C12216" s="7">
        <v>5</v>
      </c>
      <c r="D12216">
        <v>14</v>
      </c>
      <c r="E12216">
        <f t="shared" si="810"/>
        <v>1</v>
      </c>
      <c r="F12216" t="str">
        <f t="shared" si="811"/>
        <v>赤口</v>
      </c>
      <c r="G12216" t="str">
        <f t="shared" si="808"/>
        <v>金</v>
      </c>
      <c r="I12216" t="str">
        <f t="shared" si="809"/>
        <v/>
      </c>
    </row>
    <row r="12217" spans="1:9">
      <c r="A12217" s="1">
        <v>48741</v>
      </c>
      <c r="B12217" s="6" t="s">
        <v>208</v>
      </c>
      <c r="C12217" s="7">
        <v>5</v>
      </c>
      <c r="D12217">
        <v>15</v>
      </c>
      <c r="E12217">
        <f t="shared" si="810"/>
        <v>2</v>
      </c>
      <c r="F12217" t="str">
        <f t="shared" si="811"/>
        <v>先勝</v>
      </c>
      <c r="G12217" t="str">
        <f t="shared" si="808"/>
        <v>土</v>
      </c>
      <c r="I12217" t="str">
        <f t="shared" si="809"/>
        <v/>
      </c>
    </row>
    <row r="12218" spans="1:9">
      <c r="A12218" s="1">
        <v>48742</v>
      </c>
      <c r="B12218" s="6" t="s">
        <v>209</v>
      </c>
      <c r="C12218" s="7">
        <v>5</v>
      </c>
      <c r="D12218">
        <v>16</v>
      </c>
      <c r="E12218">
        <f t="shared" si="810"/>
        <v>3</v>
      </c>
      <c r="F12218" t="str">
        <f t="shared" si="811"/>
        <v>友引</v>
      </c>
      <c r="G12218" t="str">
        <f t="shared" si="808"/>
        <v>日</v>
      </c>
      <c r="I12218" t="str">
        <f t="shared" si="809"/>
        <v/>
      </c>
    </row>
    <row r="12219" spans="1:9">
      <c r="A12219" s="1">
        <v>48743</v>
      </c>
      <c r="B12219" s="6" t="s">
        <v>210</v>
      </c>
      <c r="C12219" s="7">
        <v>5</v>
      </c>
      <c r="D12219">
        <v>17</v>
      </c>
      <c r="E12219">
        <f t="shared" si="810"/>
        <v>4</v>
      </c>
      <c r="F12219" t="str">
        <f t="shared" si="811"/>
        <v>先負</v>
      </c>
      <c r="G12219" t="str">
        <f t="shared" si="808"/>
        <v>月</v>
      </c>
      <c r="I12219" t="str">
        <f t="shared" si="809"/>
        <v/>
      </c>
    </row>
    <row r="12220" spans="1:9">
      <c r="A12220" s="1">
        <v>48744</v>
      </c>
      <c r="B12220" s="6" t="s">
        <v>211</v>
      </c>
      <c r="C12220" s="7">
        <v>5</v>
      </c>
      <c r="D12220">
        <v>18</v>
      </c>
      <c r="E12220">
        <f t="shared" si="810"/>
        <v>5</v>
      </c>
      <c r="F12220" t="str">
        <f t="shared" si="811"/>
        <v>仏滅</v>
      </c>
      <c r="G12220" t="str">
        <f t="shared" si="808"/>
        <v>火</v>
      </c>
      <c r="I12220" t="str">
        <f t="shared" si="809"/>
        <v/>
      </c>
    </row>
    <row r="12221" spans="1:9">
      <c r="A12221" s="1">
        <v>48745</v>
      </c>
      <c r="B12221" s="6" t="s">
        <v>212</v>
      </c>
      <c r="C12221" s="7">
        <v>5</v>
      </c>
      <c r="D12221">
        <v>19</v>
      </c>
      <c r="E12221">
        <f t="shared" si="810"/>
        <v>0</v>
      </c>
      <c r="F12221" t="str">
        <f t="shared" si="811"/>
        <v>大安</v>
      </c>
      <c r="G12221" t="str">
        <f t="shared" si="808"/>
        <v>水</v>
      </c>
      <c r="I12221" t="str">
        <f t="shared" si="809"/>
        <v/>
      </c>
    </row>
    <row r="12222" spans="1:9">
      <c r="A12222" s="1">
        <v>48746</v>
      </c>
      <c r="B12222" s="6" t="s">
        <v>213</v>
      </c>
      <c r="C12222" s="7">
        <v>5</v>
      </c>
      <c r="D12222">
        <v>20</v>
      </c>
      <c r="E12222">
        <f t="shared" si="810"/>
        <v>1</v>
      </c>
      <c r="F12222" t="str">
        <f t="shared" si="811"/>
        <v>赤口</v>
      </c>
      <c r="G12222" t="str">
        <f t="shared" si="808"/>
        <v>木</v>
      </c>
      <c r="I12222" t="str">
        <f t="shared" si="809"/>
        <v/>
      </c>
    </row>
    <row r="12223" spans="1:9">
      <c r="A12223" s="1">
        <v>48747</v>
      </c>
      <c r="B12223" s="6" t="s">
        <v>214</v>
      </c>
      <c r="C12223" s="7">
        <v>5</v>
      </c>
      <c r="D12223">
        <v>21</v>
      </c>
      <c r="E12223">
        <f t="shared" si="810"/>
        <v>2</v>
      </c>
      <c r="F12223" t="str">
        <f t="shared" si="811"/>
        <v>先勝</v>
      </c>
      <c r="G12223" t="str">
        <f t="shared" si="808"/>
        <v>金</v>
      </c>
      <c r="I12223" t="str">
        <f t="shared" si="809"/>
        <v/>
      </c>
    </row>
    <row r="12224" spans="1:9">
      <c r="A12224" s="1">
        <v>48748</v>
      </c>
      <c r="B12224" s="6" t="s">
        <v>215</v>
      </c>
      <c r="C12224" s="7">
        <v>5</v>
      </c>
      <c r="D12224">
        <v>22</v>
      </c>
      <c r="E12224">
        <f t="shared" si="810"/>
        <v>3</v>
      </c>
      <c r="F12224" t="str">
        <f t="shared" si="811"/>
        <v>友引</v>
      </c>
      <c r="G12224" t="str">
        <f t="shared" si="808"/>
        <v>土</v>
      </c>
      <c r="I12224" t="str">
        <f t="shared" si="809"/>
        <v/>
      </c>
    </row>
    <row r="12225" spans="1:9">
      <c r="A12225" s="1">
        <v>48749</v>
      </c>
      <c r="B12225" s="6" t="s">
        <v>216</v>
      </c>
      <c r="C12225" s="7">
        <v>5</v>
      </c>
      <c r="D12225">
        <v>23</v>
      </c>
      <c r="E12225">
        <f t="shared" si="810"/>
        <v>4</v>
      </c>
      <c r="F12225" t="str">
        <f t="shared" si="811"/>
        <v>先負</v>
      </c>
      <c r="G12225" t="str">
        <f t="shared" si="808"/>
        <v>日</v>
      </c>
      <c r="I12225" t="str">
        <f t="shared" si="809"/>
        <v/>
      </c>
    </row>
    <row r="12226" spans="1:9">
      <c r="A12226" s="1">
        <v>48750</v>
      </c>
      <c r="B12226" s="6" t="s">
        <v>217</v>
      </c>
      <c r="C12226" s="7">
        <v>5</v>
      </c>
      <c r="D12226">
        <v>24</v>
      </c>
      <c r="E12226">
        <f t="shared" si="810"/>
        <v>5</v>
      </c>
      <c r="F12226" t="str">
        <f t="shared" si="811"/>
        <v>仏滅</v>
      </c>
      <c r="G12226" t="str">
        <f t="shared" si="808"/>
        <v>月</v>
      </c>
      <c r="I12226" t="str">
        <f t="shared" si="809"/>
        <v/>
      </c>
    </row>
    <row r="12227" spans="1:9">
      <c r="A12227" s="1">
        <v>48751</v>
      </c>
      <c r="B12227" s="6" t="s">
        <v>218</v>
      </c>
      <c r="C12227" s="7">
        <v>5</v>
      </c>
      <c r="D12227">
        <v>25</v>
      </c>
      <c r="E12227">
        <f t="shared" si="810"/>
        <v>0</v>
      </c>
      <c r="F12227" t="str">
        <f t="shared" si="811"/>
        <v>大安</v>
      </c>
      <c r="G12227" t="str">
        <f t="shared" ref="G12227:G12290" si="812">TEXT(A12227,"aaa")</f>
        <v>火</v>
      </c>
      <c r="I12227" t="str">
        <f t="shared" ref="I12227:I12290" si="813">IF(ISERROR(VLOOKUP(H12227,$K$29:$L$39,2,FALSE)),"",VLOOKUP(H12227,$K$29:$L$39,2,FALSE))</f>
        <v/>
      </c>
    </row>
    <row r="12228" spans="1:9">
      <c r="A12228" s="1">
        <v>48752</v>
      </c>
      <c r="B12228" s="6" t="s">
        <v>219</v>
      </c>
      <c r="C12228" s="7">
        <v>5</v>
      </c>
      <c r="D12228">
        <v>26</v>
      </c>
      <c r="E12228">
        <f t="shared" si="810"/>
        <v>1</v>
      </c>
      <c r="F12228" t="str">
        <f t="shared" si="811"/>
        <v>赤口</v>
      </c>
      <c r="G12228" t="str">
        <f t="shared" si="812"/>
        <v>水</v>
      </c>
      <c r="I12228" t="str">
        <f t="shared" si="813"/>
        <v/>
      </c>
    </row>
    <row r="12229" spans="1:9">
      <c r="A12229" s="1">
        <v>48753</v>
      </c>
      <c r="B12229" s="6" t="s">
        <v>220</v>
      </c>
      <c r="C12229" s="7">
        <v>5</v>
      </c>
      <c r="D12229">
        <v>27</v>
      </c>
      <c r="E12229">
        <f t="shared" si="810"/>
        <v>2</v>
      </c>
      <c r="F12229" t="str">
        <f t="shared" si="811"/>
        <v>先勝</v>
      </c>
      <c r="G12229" t="str">
        <f t="shared" si="812"/>
        <v>木</v>
      </c>
      <c r="I12229" t="str">
        <f t="shared" si="813"/>
        <v/>
      </c>
    </row>
    <row r="12230" spans="1:9">
      <c r="A12230" s="1">
        <v>48754</v>
      </c>
      <c r="B12230" s="6" t="s">
        <v>221</v>
      </c>
      <c r="C12230" s="7">
        <v>5</v>
      </c>
      <c r="D12230">
        <v>28</v>
      </c>
      <c r="E12230">
        <f t="shared" si="810"/>
        <v>3</v>
      </c>
      <c r="F12230" t="str">
        <f t="shared" si="811"/>
        <v>友引</v>
      </c>
      <c r="G12230" t="str">
        <f t="shared" si="812"/>
        <v>金</v>
      </c>
      <c r="I12230" t="str">
        <f t="shared" si="813"/>
        <v/>
      </c>
    </row>
    <row r="12231" spans="1:9">
      <c r="A12231" s="1">
        <v>48755</v>
      </c>
      <c r="B12231" s="6" t="s">
        <v>222</v>
      </c>
      <c r="C12231" s="7">
        <v>5</v>
      </c>
      <c r="D12231">
        <v>29</v>
      </c>
      <c r="E12231">
        <f t="shared" si="810"/>
        <v>4</v>
      </c>
      <c r="F12231" t="str">
        <f t="shared" si="811"/>
        <v>先負</v>
      </c>
      <c r="G12231" t="str">
        <f t="shared" si="812"/>
        <v>土</v>
      </c>
      <c r="I12231" t="str">
        <f t="shared" si="813"/>
        <v/>
      </c>
    </row>
    <row r="12232" spans="1:9">
      <c r="A12232" s="1">
        <v>48756</v>
      </c>
      <c r="B12232" s="6" t="s">
        <v>238</v>
      </c>
      <c r="C12232" s="7">
        <v>5</v>
      </c>
      <c r="D12232">
        <v>30</v>
      </c>
      <c r="E12232">
        <f t="shared" si="810"/>
        <v>5</v>
      </c>
      <c r="F12232" t="str">
        <f t="shared" si="811"/>
        <v>仏滅</v>
      </c>
      <c r="G12232" t="str">
        <f t="shared" si="812"/>
        <v>日</v>
      </c>
      <c r="I12232" t="str">
        <f t="shared" si="813"/>
        <v/>
      </c>
    </row>
    <row r="12233" spans="1:9">
      <c r="A12233" s="1">
        <v>48757</v>
      </c>
      <c r="B12233" s="6" t="s">
        <v>587</v>
      </c>
      <c r="C12233" s="7">
        <v>6</v>
      </c>
      <c r="D12233">
        <v>1</v>
      </c>
      <c r="E12233">
        <f t="shared" si="810"/>
        <v>1</v>
      </c>
      <c r="F12233" t="str">
        <f t="shared" si="811"/>
        <v>赤口</v>
      </c>
      <c r="G12233" t="str">
        <f t="shared" si="812"/>
        <v>月</v>
      </c>
      <c r="I12233" t="str">
        <f t="shared" si="813"/>
        <v/>
      </c>
    </row>
    <row r="12234" spans="1:9">
      <c r="A12234" s="1">
        <v>48758</v>
      </c>
      <c r="B12234" s="6" t="s">
        <v>240</v>
      </c>
      <c r="C12234" s="7">
        <v>6</v>
      </c>
      <c r="D12234">
        <v>2</v>
      </c>
      <c r="E12234">
        <f t="shared" si="810"/>
        <v>2</v>
      </c>
      <c r="F12234" t="str">
        <f t="shared" si="811"/>
        <v>先勝</v>
      </c>
      <c r="G12234" t="str">
        <f t="shared" si="812"/>
        <v>火</v>
      </c>
      <c r="I12234" t="str">
        <f t="shared" si="813"/>
        <v/>
      </c>
    </row>
    <row r="12235" spans="1:9">
      <c r="A12235" s="1">
        <v>48759</v>
      </c>
      <c r="B12235" s="6" t="s">
        <v>241</v>
      </c>
      <c r="C12235" s="7">
        <v>6</v>
      </c>
      <c r="D12235">
        <v>3</v>
      </c>
      <c r="E12235">
        <f t="shared" si="810"/>
        <v>3</v>
      </c>
      <c r="F12235" t="str">
        <f t="shared" si="811"/>
        <v>友引</v>
      </c>
      <c r="G12235" t="str">
        <f t="shared" si="812"/>
        <v>水</v>
      </c>
      <c r="I12235" t="str">
        <f t="shared" si="813"/>
        <v/>
      </c>
    </row>
    <row r="12236" spans="1:9">
      <c r="A12236" s="1">
        <v>48760</v>
      </c>
      <c r="B12236" s="6" t="s">
        <v>242</v>
      </c>
      <c r="C12236" s="7">
        <v>6</v>
      </c>
      <c r="D12236">
        <v>4</v>
      </c>
      <c r="E12236">
        <f t="shared" ref="E12236:E12299" si="814">MOD(C12236+D12236,6)</f>
        <v>4</v>
      </c>
      <c r="F12236" t="str">
        <f t="shared" ref="F12236:F12299" si="815">VLOOKUP(E12236,$K$18:$L$23,2)</f>
        <v>先負</v>
      </c>
      <c r="G12236" t="str">
        <f t="shared" si="812"/>
        <v>木</v>
      </c>
      <c r="I12236" t="str">
        <f t="shared" si="813"/>
        <v/>
      </c>
    </row>
    <row r="12237" spans="1:9">
      <c r="A12237" s="1">
        <v>48761</v>
      </c>
      <c r="B12237" s="6" t="s">
        <v>243</v>
      </c>
      <c r="C12237" s="7">
        <v>6</v>
      </c>
      <c r="D12237">
        <v>5</v>
      </c>
      <c r="E12237">
        <f t="shared" si="814"/>
        <v>5</v>
      </c>
      <c r="F12237" t="str">
        <f t="shared" si="815"/>
        <v>仏滅</v>
      </c>
      <c r="G12237" t="str">
        <f t="shared" si="812"/>
        <v>金</v>
      </c>
      <c r="I12237" t="str">
        <f t="shared" si="813"/>
        <v/>
      </c>
    </row>
    <row r="12238" spans="1:9">
      <c r="A12238" s="1">
        <v>48762</v>
      </c>
      <c r="B12238" s="6" t="s">
        <v>244</v>
      </c>
      <c r="C12238" s="7">
        <v>6</v>
      </c>
      <c r="D12238">
        <v>6</v>
      </c>
      <c r="E12238">
        <f t="shared" si="814"/>
        <v>0</v>
      </c>
      <c r="F12238" t="str">
        <f t="shared" si="815"/>
        <v>大安</v>
      </c>
      <c r="G12238" t="str">
        <f t="shared" si="812"/>
        <v>土</v>
      </c>
      <c r="I12238" t="str">
        <f t="shared" si="813"/>
        <v/>
      </c>
    </row>
    <row r="12239" spans="1:9">
      <c r="A12239" s="1">
        <v>48763</v>
      </c>
      <c r="B12239" s="6" t="s">
        <v>245</v>
      </c>
      <c r="C12239" s="7">
        <v>6</v>
      </c>
      <c r="D12239">
        <v>7</v>
      </c>
      <c r="E12239">
        <f t="shared" si="814"/>
        <v>1</v>
      </c>
      <c r="F12239" t="str">
        <f t="shared" si="815"/>
        <v>赤口</v>
      </c>
      <c r="G12239" t="str">
        <f t="shared" si="812"/>
        <v>日</v>
      </c>
      <c r="I12239" t="str">
        <f t="shared" si="813"/>
        <v/>
      </c>
    </row>
    <row r="12240" spans="1:9">
      <c r="A12240" s="1">
        <v>48764</v>
      </c>
      <c r="B12240" s="6" t="s">
        <v>246</v>
      </c>
      <c r="C12240" s="7">
        <v>6</v>
      </c>
      <c r="D12240">
        <v>8</v>
      </c>
      <c r="E12240">
        <f t="shared" si="814"/>
        <v>2</v>
      </c>
      <c r="F12240" t="str">
        <f t="shared" si="815"/>
        <v>先勝</v>
      </c>
      <c r="G12240" t="str">
        <f t="shared" si="812"/>
        <v>月</v>
      </c>
      <c r="I12240" t="str">
        <f t="shared" si="813"/>
        <v/>
      </c>
    </row>
    <row r="12241" spans="1:9">
      <c r="A12241" s="1">
        <v>48765</v>
      </c>
      <c r="B12241" s="6" t="s">
        <v>247</v>
      </c>
      <c r="C12241" s="7">
        <v>6</v>
      </c>
      <c r="D12241">
        <v>9</v>
      </c>
      <c r="E12241">
        <f t="shared" si="814"/>
        <v>3</v>
      </c>
      <c r="F12241" t="str">
        <f t="shared" si="815"/>
        <v>友引</v>
      </c>
      <c r="G12241" t="str">
        <f t="shared" si="812"/>
        <v>火</v>
      </c>
      <c r="I12241" t="str">
        <f t="shared" si="813"/>
        <v/>
      </c>
    </row>
    <row r="12242" spans="1:9">
      <c r="A12242" s="1">
        <v>48766</v>
      </c>
      <c r="B12242" s="6" t="s">
        <v>248</v>
      </c>
      <c r="C12242" s="7">
        <v>6</v>
      </c>
      <c r="D12242">
        <v>10</v>
      </c>
      <c r="E12242">
        <f t="shared" si="814"/>
        <v>4</v>
      </c>
      <c r="F12242" t="str">
        <f t="shared" si="815"/>
        <v>先負</v>
      </c>
      <c r="G12242" t="str">
        <f t="shared" si="812"/>
        <v>水</v>
      </c>
      <c r="I12242" t="str">
        <f t="shared" si="813"/>
        <v/>
      </c>
    </row>
    <row r="12243" spans="1:9">
      <c r="A12243" s="1">
        <v>48767</v>
      </c>
      <c r="B12243" s="6" t="s">
        <v>249</v>
      </c>
      <c r="C12243" s="7">
        <v>6</v>
      </c>
      <c r="D12243">
        <v>11</v>
      </c>
      <c r="E12243">
        <f t="shared" si="814"/>
        <v>5</v>
      </c>
      <c r="F12243" t="str">
        <f t="shared" si="815"/>
        <v>仏滅</v>
      </c>
      <c r="G12243" t="str">
        <f t="shared" si="812"/>
        <v>木</v>
      </c>
      <c r="I12243" t="str">
        <f t="shared" si="813"/>
        <v/>
      </c>
    </row>
    <row r="12244" spans="1:9">
      <c r="A12244" s="1">
        <v>48768</v>
      </c>
      <c r="B12244" s="6" t="s">
        <v>250</v>
      </c>
      <c r="C12244" s="7">
        <v>6</v>
      </c>
      <c r="D12244">
        <v>12</v>
      </c>
      <c r="E12244">
        <f t="shared" si="814"/>
        <v>0</v>
      </c>
      <c r="F12244" t="str">
        <f t="shared" si="815"/>
        <v>大安</v>
      </c>
      <c r="G12244" t="str">
        <f t="shared" si="812"/>
        <v>金</v>
      </c>
      <c r="I12244" t="str">
        <f t="shared" si="813"/>
        <v/>
      </c>
    </row>
    <row r="12245" spans="1:9">
      <c r="A12245" s="1">
        <v>48769</v>
      </c>
      <c r="B12245" s="6" t="s">
        <v>251</v>
      </c>
      <c r="C12245" s="7">
        <v>6</v>
      </c>
      <c r="D12245">
        <v>13</v>
      </c>
      <c r="E12245">
        <f t="shared" si="814"/>
        <v>1</v>
      </c>
      <c r="F12245" t="str">
        <f t="shared" si="815"/>
        <v>赤口</v>
      </c>
      <c r="G12245" t="str">
        <f t="shared" si="812"/>
        <v>土</v>
      </c>
      <c r="I12245" t="str">
        <f t="shared" si="813"/>
        <v/>
      </c>
    </row>
    <row r="12246" spans="1:9">
      <c r="A12246" s="1">
        <v>48770</v>
      </c>
      <c r="B12246" s="6" t="s">
        <v>252</v>
      </c>
      <c r="C12246" s="7">
        <v>6</v>
      </c>
      <c r="D12246">
        <v>14</v>
      </c>
      <c r="E12246">
        <f t="shared" si="814"/>
        <v>2</v>
      </c>
      <c r="F12246" t="str">
        <f t="shared" si="815"/>
        <v>先勝</v>
      </c>
      <c r="G12246" t="str">
        <f t="shared" si="812"/>
        <v>日</v>
      </c>
      <c r="I12246" t="str">
        <f t="shared" si="813"/>
        <v/>
      </c>
    </row>
    <row r="12247" spans="1:9">
      <c r="A12247" s="1">
        <v>48771</v>
      </c>
      <c r="B12247" s="6" t="s">
        <v>253</v>
      </c>
      <c r="C12247" s="7">
        <v>6</v>
      </c>
      <c r="D12247">
        <v>15</v>
      </c>
      <c r="E12247">
        <f t="shared" si="814"/>
        <v>3</v>
      </c>
      <c r="F12247" t="str">
        <f t="shared" si="815"/>
        <v>友引</v>
      </c>
      <c r="G12247" t="str">
        <f t="shared" si="812"/>
        <v>月</v>
      </c>
      <c r="I12247" t="str">
        <f t="shared" si="813"/>
        <v/>
      </c>
    </row>
    <row r="12248" spans="1:9">
      <c r="A12248" s="1">
        <v>48772</v>
      </c>
      <c r="B12248" s="6" t="s">
        <v>254</v>
      </c>
      <c r="C12248" s="7">
        <v>6</v>
      </c>
      <c r="D12248">
        <v>16</v>
      </c>
      <c r="E12248">
        <f t="shared" si="814"/>
        <v>4</v>
      </c>
      <c r="F12248" t="str">
        <f t="shared" si="815"/>
        <v>先負</v>
      </c>
      <c r="G12248" t="str">
        <f t="shared" si="812"/>
        <v>火</v>
      </c>
      <c r="I12248" t="str">
        <f t="shared" si="813"/>
        <v/>
      </c>
    </row>
    <row r="12249" spans="1:9">
      <c r="A12249" s="1">
        <v>48773</v>
      </c>
      <c r="B12249" s="6" t="s">
        <v>255</v>
      </c>
      <c r="C12249" s="7">
        <v>6</v>
      </c>
      <c r="D12249">
        <v>17</v>
      </c>
      <c r="E12249">
        <f t="shared" si="814"/>
        <v>5</v>
      </c>
      <c r="F12249" t="str">
        <f t="shared" si="815"/>
        <v>仏滅</v>
      </c>
      <c r="G12249" t="str">
        <f t="shared" si="812"/>
        <v>水</v>
      </c>
      <c r="I12249" t="str">
        <f t="shared" si="813"/>
        <v/>
      </c>
    </row>
    <row r="12250" spans="1:9">
      <c r="A12250" s="1">
        <v>48774</v>
      </c>
      <c r="B12250" s="6" t="s">
        <v>256</v>
      </c>
      <c r="C12250" s="7">
        <v>6</v>
      </c>
      <c r="D12250">
        <v>18</v>
      </c>
      <c r="E12250">
        <f t="shared" si="814"/>
        <v>0</v>
      </c>
      <c r="F12250" t="str">
        <f t="shared" si="815"/>
        <v>大安</v>
      </c>
      <c r="G12250" t="str">
        <f t="shared" si="812"/>
        <v>木</v>
      </c>
      <c r="I12250" t="str">
        <f t="shared" si="813"/>
        <v/>
      </c>
    </row>
    <row r="12251" spans="1:9">
      <c r="A12251" s="1">
        <v>48775</v>
      </c>
      <c r="B12251" s="6" t="s">
        <v>257</v>
      </c>
      <c r="C12251" s="7">
        <v>6</v>
      </c>
      <c r="D12251">
        <v>19</v>
      </c>
      <c r="E12251">
        <f t="shared" si="814"/>
        <v>1</v>
      </c>
      <c r="F12251" t="str">
        <f t="shared" si="815"/>
        <v>赤口</v>
      </c>
      <c r="G12251" t="str">
        <f t="shared" si="812"/>
        <v>金</v>
      </c>
      <c r="I12251" t="str">
        <f t="shared" si="813"/>
        <v/>
      </c>
    </row>
    <row r="12252" spans="1:9">
      <c r="A12252" s="1">
        <v>48776</v>
      </c>
      <c r="B12252" s="6" t="s">
        <v>258</v>
      </c>
      <c r="C12252" s="7">
        <v>6</v>
      </c>
      <c r="D12252">
        <v>20</v>
      </c>
      <c r="E12252">
        <f t="shared" si="814"/>
        <v>2</v>
      </c>
      <c r="F12252" t="str">
        <f t="shared" si="815"/>
        <v>先勝</v>
      </c>
      <c r="G12252" t="str">
        <f t="shared" si="812"/>
        <v>土</v>
      </c>
      <c r="I12252" t="str">
        <f t="shared" si="813"/>
        <v/>
      </c>
    </row>
    <row r="12253" spans="1:9">
      <c r="A12253" s="1">
        <v>48777</v>
      </c>
      <c r="B12253" s="6" t="s">
        <v>259</v>
      </c>
      <c r="C12253" s="7">
        <v>6</v>
      </c>
      <c r="D12253">
        <v>21</v>
      </c>
      <c r="E12253">
        <f t="shared" si="814"/>
        <v>3</v>
      </c>
      <c r="F12253" t="str">
        <f t="shared" si="815"/>
        <v>友引</v>
      </c>
      <c r="G12253" t="str">
        <f t="shared" si="812"/>
        <v>日</v>
      </c>
      <c r="I12253" t="str">
        <f t="shared" si="813"/>
        <v/>
      </c>
    </row>
    <row r="12254" spans="1:9">
      <c r="A12254" s="1">
        <v>48778</v>
      </c>
      <c r="B12254" s="6" t="s">
        <v>260</v>
      </c>
      <c r="C12254" s="7">
        <v>6</v>
      </c>
      <c r="D12254">
        <v>22</v>
      </c>
      <c r="E12254">
        <f t="shared" si="814"/>
        <v>4</v>
      </c>
      <c r="F12254" t="str">
        <f t="shared" si="815"/>
        <v>先負</v>
      </c>
      <c r="G12254" t="str">
        <f t="shared" si="812"/>
        <v>月</v>
      </c>
      <c r="I12254" t="str">
        <f t="shared" si="813"/>
        <v/>
      </c>
    </row>
    <row r="12255" spans="1:9">
      <c r="A12255" s="1">
        <v>48779</v>
      </c>
      <c r="B12255" s="6" t="s">
        <v>261</v>
      </c>
      <c r="C12255" s="7">
        <v>6</v>
      </c>
      <c r="D12255">
        <v>23</v>
      </c>
      <c r="E12255">
        <f t="shared" si="814"/>
        <v>5</v>
      </c>
      <c r="F12255" t="str">
        <f t="shared" si="815"/>
        <v>仏滅</v>
      </c>
      <c r="G12255" t="str">
        <f t="shared" si="812"/>
        <v>火</v>
      </c>
      <c r="I12255" t="str">
        <f t="shared" si="813"/>
        <v/>
      </c>
    </row>
    <row r="12256" spans="1:9">
      <c r="A12256" s="1">
        <v>48780</v>
      </c>
      <c r="B12256" s="6" t="s">
        <v>262</v>
      </c>
      <c r="C12256" s="7">
        <v>6</v>
      </c>
      <c r="D12256">
        <v>24</v>
      </c>
      <c r="E12256">
        <f t="shared" si="814"/>
        <v>0</v>
      </c>
      <c r="F12256" t="str">
        <f t="shared" si="815"/>
        <v>大安</v>
      </c>
      <c r="G12256" t="str">
        <f t="shared" si="812"/>
        <v>水</v>
      </c>
      <c r="I12256" t="str">
        <f t="shared" si="813"/>
        <v/>
      </c>
    </row>
    <row r="12257" spans="1:9">
      <c r="A12257" s="1">
        <v>48781</v>
      </c>
      <c r="B12257" s="6" t="s">
        <v>263</v>
      </c>
      <c r="C12257" s="7">
        <v>6</v>
      </c>
      <c r="D12257">
        <v>25</v>
      </c>
      <c r="E12257">
        <f t="shared" si="814"/>
        <v>1</v>
      </c>
      <c r="F12257" t="str">
        <f t="shared" si="815"/>
        <v>赤口</v>
      </c>
      <c r="G12257" t="str">
        <f t="shared" si="812"/>
        <v>木</v>
      </c>
      <c r="I12257" t="str">
        <f t="shared" si="813"/>
        <v/>
      </c>
    </row>
    <row r="12258" spans="1:9">
      <c r="A12258" s="1">
        <v>48782</v>
      </c>
      <c r="B12258" s="6" t="s">
        <v>264</v>
      </c>
      <c r="C12258" s="7">
        <v>6</v>
      </c>
      <c r="D12258">
        <v>26</v>
      </c>
      <c r="E12258">
        <f t="shared" si="814"/>
        <v>2</v>
      </c>
      <c r="F12258" t="str">
        <f t="shared" si="815"/>
        <v>先勝</v>
      </c>
      <c r="G12258" t="str">
        <f t="shared" si="812"/>
        <v>金</v>
      </c>
      <c r="I12258" t="str">
        <f t="shared" si="813"/>
        <v/>
      </c>
    </row>
    <row r="12259" spans="1:9">
      <c r="A12259" s="1">
        <v>48783</v>
      </c>
      <c r="B12259" s="6" t="s">
        <v>265</v>
      </c>
      <c r="C12259" s="7">
        <v>6</v>
      </c>
      <c r="D12259">
        <v>27</v>
      </c>
      <c r="E12259">
        <f t="shared" si="814"/>
        <v>3</v>
      </c>
      <c r="F12259" t="str">
        <f t="shared" si="815"/>
        <v>友引</v>
      </c>
      <c r="G12259" t="str">
        <f t="shared" si="812"/>
        <v>土</v>
      </c>
      <c r="I12259" t="str">
        <f t="shared" si="813"/>
        <v/>
      </c>
    </row>
    <row r="12260" spans="1:9">
      <c r="A12260" s="1">
        <v>48784</v>
      </c>
      <c r="B12260" s="6" t="s">
        <v>266</v>
      </c>
      <c r="C12260" s="7">
        <v>6</v>
      </c>
      <c r="D12260">
        <v>28</v>
      </c>
      <c r="E12260">
        <f t="shared" si="814"/>
        <v>4</v>
      </c>
      <c r="F12260" t="str">
        <f t="shared" si="815"/>
        <v>先負</v>
      </c>
      <c r="G12260" t="str">
        <f t="shared" si="812"/>
        <v>日</v>
      </c>
      <c r="I12260" t="str">
        <f t="shared" si="813"/>
        <v/>
      </c>
    </row>
    <row r="12261" spans="1:9">
      <c r="A12261" s="1">
        <v>48785</v>
      </c>
      <c r="B12261" s="6" t="s">
        <v>267</v>
      </c>
      <c r="C12261" s="7">
        <v>6</v>
      </c>
      <c r="D12261">
        <v>29</v>
      </c>
      <c r="E12261">
        <f t="shared" si="814"/>
        <v>5</v>
      </c>
      <c r="F12261" t="str">
        <f t="shared" si="815"/>
        <v>仏滅</v>
      </c>
      <c r="G12261" t="str">
        <f t="shared" si="812"/>
        <v>月</v>
      </c>
      <c r="I12261" t="str">
        <f t="shared" si="813"/>
        <v/>
      </c>
    </row>
    <row r="12262" spans="1:9">
      <c r="A12262" s="1">
        <v>48786</v>
      </c>
      <c r="B12262" s="6" t="s">
        <v>623</v>
      </c>
      <c r="C12262" s="7">
        <v>7</v>
      </c>
      <c r="D12262">
        <v>1</v>
      </c>
      <c r="E12262">
        <f t="shared" si="814"/>
        <v>2</v>
      </c>
      <c r="F12262" t="str">
        <f t="shared" si="815"/>
        <v>先勝</v>
      </c>
      <c r="G12262" t="str">
        <f t="shared" si="812"/>
        <v>火</v>
      </c>
      <c r="I12262" t="str">
        <f t="shared" si="813"/>
        <v/>
      </c>
    </row>
    <row r="12263" spans="1:9">
      <c r="A12263" s="1">
        <v>48787</v>
      </c>
      <c r="B12263" s="6" t="s">
        <v>269</v>
      </c>
      <c r="C12263" s="7">
        <v>7</v>
      </c>
      <c r="D12263">
        <v>2</v>
      </c>
      <c r="E12263">
        <f t="shared" si="814"/>
        <v>3</v>
      </c>
      <c r="F12263" t="str">
        <f t="shared" si="815"/>
        <v>友引</v>
      </c>
      <c r="G12263" t="str">
        <f t="shared" si="812"/>
        <v>水</v>
      </c>
      <c r="I12263" t="str">
        <f t="shared" si="813"/>
        <v/>
      </c>
    </row>
    <row r="12264" spans="1:9">
      <c r="A12264" s="1">
        <v>48788</v>
      </c>
      <c r="B12264" s="6" t="s">
        <v>270</v>
      </c>
      <c r="C12264" s="7">
        <v>7</v>
      </c>
      <c r="D12264">
        <v>3</v>
      </c>
      <c r="E12264">
        <f t="shared" si="814"/>
        <v>4</v>
      </c>
      <c r="F12264" t="str">
        <f t="shared" si="815"/>
        <v>先負</v>
      </c>
      <c r="G12264" t="str">
        <f t="shared" si="812"/>
        <v>木</v>
      </c>
      <c r="I12264" t="str">
        <f t="shared" si="813"/>
        <v/>
      </c>
    </row>
    <row r="12265" spans="1:9">
      <c r="A12265" s="1">
        <v>48789</v>
      </c>
      <c r="B12265" s="6" t="s">
        <v>271</v>
      </c>
      <c r="C12265" s="7">
        <v>7</v>
      </c>
      <c r="D12265">
        <v>4</v>
      </c>
      <c r="E12265">
        <f t="shared" si="814"/>
        <v>5</v>
      </c>
      <c r="F12265" t="str">
        <f t="shared" si="815"/>
        <v>仏滅</v>
      </c>
      <c r="G12265" t="str">
        <f t="shared" si="812"/>
        <v>金</v>
      </c>
      <c r="I12265" t="str">
        <f t="shared" si="813"/>
        <v/>
      </c>
    </row>
    <row r="12266" spans="1:9">
      <c r="A12266" s="1">
        <v>48790</v>
      </c>
      <c r="B12266" s="6" t="s">
        <v>272</v>
      </c>
      <c r="C12266" s="7">
        <v>7</v>
      </c>
      <c r="D12266">
        <v>5</v>
      </c>
      <c r="E12266">
        <f t="shared" si="814"/>
        <v>0</v>
      </c>
      <c r="F12266" t="str">
        <f t="shared" si="815"/>
        <v>大安</v>
      </c>
      <c r="G12266" t="str">
        <f t="shared" si="812"/>
        <v>土</v>
      </c>
      <c r="I12266" t="str">
        <f t="shared" si="813"/>
        <v/>
      </c>
    </row>
    <row r="12267" spans="1:9">
      <c r="A12267" s="1">
        <v>48791</v>
      </c>
      <c r="B12267" s="6" t="s">
        <v>273</v>
      </c>
      <c r="C12267" s="7">
        <v>7</v>
      </c>
      <c r="D12267">
        <v>6</v>
      </c>
      <c r="E12267">
        <f t="shared" si="814"/>
        <v>1</v>
      </c>
      <c r="F12267" t="str">
        <f t="shared" si="815"/>
        <v>赤口</v>
      </c>
      <c r="G12267" t="str">
        <f t="shared" si="812"/>
        <v>日</v>
      </c>
      <c r="I12267" t="str">
        <f t="shared" si="813"/>
        <v/>
      </c>
    </row>
    <row r="12268" spans="1:9">
      <c r="A12268" s="1">
        <v>48792</v>
      </c>
      <c r="B12268" s="6" t="s">
        <v>274</v>
      </c>
      <c r="C12268" s="7">
        <v>7</v>
      </c>
      <c r="D12268">
        <v>7</v>
      </c>
      <c r="E12268">
        <f t="shared" si="814"/>
        <v>2</v>
      </c>
      <c r="F12268" t="str">
        <f t="shared" si="815"/>
        <v>先勝</v>
      </c>
      <c r="G12268" t="str">
        <f t="shared" si="812"/>
        <v>月</v>
      </c>
      <c r="I12268" t="str">
        <f t="shared" si="813"/>
        <v/>
      </c>
    </row>
    <row r="12269" spans="1:9">
      <c r="A12269" s="1">
        <v>48793</v>
      </c>
      <c r="B12269" s="6" t="s">
        <v>275</v>
      </c>
      <c r="C12269" s="7">
        <v>7</v>
      </c>
      <c r="D12269">
        <v>8</v>
      </c>
      <c r="E12269">
        <f t="shared" si="814"/>
        <v>3</v>
      </c>
      <c r="F12269" t="str">
        <f t="shared" si="815"/>
        <v>友引</v>
      </c>
      <c r="G12269" t="str">
        <f t="shared" si="812"/>
        <v>火</v>
      </c>
      <c r="I12269" t="str">
        <f t="shared" si="813"/>
        <v/>
      </c>
    </row>
    <row r="12270" spans="1:9">
      <c r="A12270" s="1">
        <v>48794</v>
      </c>
      <c r="B12270" s="6" t="s">
        <v>276</v>
      </c>
      <c r="C12270" s="7">
        <v>7</v>
      </c>
      <c r="D12270">
        <v>9</v>
      </c>
      <c r="E12270">
        <f t="shared" si="814"/>
        <v>4</v>
      </c>
      <c r="F12270" t="str">
        <f t="shared" si="815"/>
        <v>先負</v>
      </c>
      <c r="G12270" t="str">
        <f t="shared" si="812"/>
        <v>水</v>
      </c>
      <c r="I12270" t="str">
        <f t="shared" si="813"/>
        <v/>
      </c>
    </row>
    <row r="12271" spans="1:9">
      <c r="A12271" s="1">
        <v>48795</v>
      </c>
      <c r="B12271" s="6" t="s">
        <v>277</v>
      </c>
      <c r="C12271" s="7">
        <v>7</v>
      </c>
      <c r="D12271">
        <v>10</v>
      </c>
      <c r="E12271">
        <f t="shared" si="814"/>
        <v>5</v>
      </c>
      <c r="F12271" t="str">
        <f t="shared" si="815"/>
        <v>仏滅</v>
      </c>
      <c r="G12271" t="str">
        <f t="shared" si="812"/>
        <v>木</v>
      </c>
      <c r="I12271" t="str">
        <f t="shared" si="813"/>
        <v/>
      </c>
    </row>
    <row r="12272" spans="1:9">
      <c r="A12272" s="1">
        <v>48796</v>
      </c>
      <c r="B12272" s="6" t="s">
        <v>278</v>
      </c>
      <c r="C12272" s="7">
        <v>7</v>
      </c>
      <c r="D12272">
        <v>11</v>
      </c>
      <c r="E12272">
        <f t="shared" si="814"/>
        <v>0</v>
      </c>
      <c r="F12272" t="str">
        <f t="shared" si="815"/>
        <v>大安</v>
      </c>
      <c r="G12272" t="str">
        <f t="shared" si="812"/>
        <v>金</v>
      </c>
      <c r="I12272" t="str">
        <f t="shared" si="813"/>
        <v/>
      </c>
    </row>
    <row r="12273" spans="1:9">
      <c r="A12273" s="1">
        <v>48797</v>
      </c>
      <c r="B12273" s="6" t="s">
        <v>279</v>
      </c>
      <c r="C12273" s="7">
        <v>7</v>
      </c>
      <c r="D12273">
        <v>12</v>
      </c>
      <c r="E12273">
        <f t="shared" si="814"/>
        <v>1</v>
      </c>
      <c r="F12273" t="str">
        <f t="shared" si="815"/>
        <v>赤口</v>
      </c>
      <c r="G12273" t="str">
        <f t="shared" si="812"/>
        <v>土</v>
      </c>
      <c r="I12273" t="str">
        <f t="shared" si="813"/>
        <v/>
      </c>
    </row>
    <row r="12274" spans="1:9">
      <c r="A12274" s="1">
        <v>48798</v>
      </c>
      <c r="B12274" s="6" t="s">
        <v>280</v>
      </c>
      <c r="C12274" s="7">
        <v>7</v>
      </c>
      <c r="D12274">
        <v>13</v>
      </c>
      <c r="E12274">
        <f t="shared" si="814"/>
        <v>2</v>
      </c>
      <c r="F12274" t="str">
        <f t="shared" si="815"/>
        <v>先勝</v>
      </c>
      <c r="G12274" t="str">
        <f t="shared" si="812"/>
        <v>日</v>
      </c>
      <c r="I12274" t="str">
        <f t="shared" si="813"/>
        <v/>
      </c>
    </row>
    <row r="12275" spans="1:9">
      <c r="A12275" s="1">
        <v>48799</v>
      </c>
      <c r="B12275" s="6" t="s">
        <v>281</v>
      </c>
      <c r="C12275" s="7">
        <v>7</v>
      </c>
      <c r="D12275">
        <v>14</v>
      </c>
      <c r="E12275">
        <f t="shared" si="814"/>
        <v>3</v>
      </c>
      <c r="F12275" t="str">
        <f t="shared" si="815"/>
        <v>友引</v>
      </c>
      <c r="G12275" t="str">
        <f t="shared" si="812"/>
        <v>月</v>
      </c>
      <c r="I12275" t="str">
        <f t="shared" si="813"/>
        <v/>
      </c>
    </row>
    <row r="12276" spans="1:9">
      <c r="A12276" s="1">
        <v>48800</v>
      </c>
      <c r="B12276" s="6" t="s">
        <v>282</v>
      </c>
      <c r="C12276" s="7">
        <v>7</v>
      </c>
      <c r="D12276">
        <v>15</v>
      </c>
      <c r="E12276">
        <f t="shared" si="814"/>
        <v>4</v>
      </c>
      <c r="F12276" t="str">
        <f t="shared" si="815"/>
        <v>先負</v>
      </c>
      <c r="G12276" t="str">
        <f t="shared" si="812"/>
        <v>火</v>
      </c>
      <c r="I12276" t="str">
        <f t="shared" si="813"/>
        <v/>
      </c>
    </row>
    <row r="12277" spans="1:9">
      <c r="A12277" s="1">
        <v>48801</v>
      </c>
      <c r="B12277" s="6" t="s">
        <v>283</v>
      </c>
      <c r="C12277" s="7">
        <v>7</v>
      </c>
      <c r="D12277">
        <v>16</v>
      </c>
      <c r="E12277">
        <f t="shared" si="814"/>
        <v>5</v>
      </c>
      <c r="F12277" t="str">
        <f t="shared" si="815"/>
        <v>仏滅</v>
      </c>
      <c r="G12277" t="str">
        <f t="shared" si="812"/>
        <v>水</v>
      </c>
      <c r="I12277" t="str">
        <f t="shared" si="813"/>
        <v/>
      </c>
    </row>
    <row r="12278" spans="1:9">
      <c r="A12278" s="1">
        <v>48802</v>
      </c>
      <c r="B12278" s="6" t="s">
        <v>284</v>
      </c>
      <c r="C12278" s="7">
        <v>7</v>
      </c>
      <c r="D12278">
        <v>17</v>
      </c>
      <c r="E12278">
        <f t="shared" si="814"/>
        <v>0</v>
      </c>
      <c r="F12278" t="str">
        <f t="shared" si="815"/>
        <v>大安</v>
      </c>
      <c r="G12278" t="str">
        <f t="shared" si="812"/>
        <v>木</v>
      </c>
      <c r="I12278" t="str">
        <f t="shared" si="813"/>
        <v/>
      </c>
    </row>
    <row r="12279" spans="1:9">
      <c r="A12279" s="1">
        <v>48803</v>
      </c>
      <c r="B12279" s="6" t="s">
        <v>285</v>
      </c>
      <c r="C12279" s="7">
        <v>7</v>
      </c>
      <c r="D12279">
        <v>18</v>
      </c>
      <c r="E12279">
        <f t="shared" si="814"/>
        <v>1</v>
      </c>
      <c r="F12279" t="str">
        <f t="shared" si="815"/>
        <v>赤口</v>
      </c>
      <c r="G12279" t="str">
        <f t="shared" si="812"/>
        <v>金</v>
      </c>
      <c r="I12279" t="str">
        <f t="shared" si="813"/>
        <v/>
      </c>
    </row>
    <row r="12280" spans="1:9">
      <c r="A12280" s="1">
        <v>48804</v>
      </c>
      <c r="B12280" s="6" t="s">
        <v>286</v>
      </c>
      <c r="C12280" s="7">
        <v>7</v>
      </c>
      <c r="D12280">
        <v>19</v>
      </c>
      <c r="E12280">
        <f t="shared" si="814"/>
        <v>2</v>
      </c>
      <c r="F12280" t="str">
        <f t="shared" si="815"/>
        <v>先勝</v>
      </c>
      <c r="G12280" t="str">
        <f t="shared" si="812"/>
        <v>土</v>
      </c>
      <c r="I12280" t="str">
        <f t="shared" si="813"/>
        <v/>
      </c>
    </row>
    <row r="12281" spans="1:9">
      <c r="A12281" s="1">
        <v>48805</v>
      </c>
      <c r="B12281" s="6" t="s">
        <v>287</v>
      </c>
      <c r="C12281" s="7">
        <v>7</v>
      </c>
      <c r="D12281">
        <v>20</v>
      </c>
      <c r="E12281">
        <f t="shared" si="814"/>
        <v>3</v>
      </c>
      <c r="F12281" t="str">
        <f t="shared" si="815"/>
        <v>友引</v>
      </c>
      <c r="G12281" t="str">
        <f t="shared" si="812"/>
        <v>日</v>
      </c>
      <c r="I12281" t="str">
        <f t="shared" si="813"/>
        <v/>
      </c>
    </row>
    <row r="12282" spans="1:9">
      <c r="A12282" s="1">
        <v>48806</v>
      </c>
      <c r="B12282" s="6" t="s">
        <v>288</v>
      </c>
      <c r="C12282" s="7">
        <v>7</v>
      </c>
      <c r="D12282">
        <v>21</v>
      </c>
      <c r="E12282">
        <f t="shared" si="814"/>
        <v>4</v>
      </c>
      <c r="F12282" t="str">
        <f t="shared" si="815"/>
        <v>先負</v>
      </c>
      <c r="G12282" t="str">
        <f t="shared" si="812"/>
        <v>月</v>
      </c>
      <c r="I12282" t="str">
        <f t="shared" si="813"/>
        <v/>
      </c>
    </row>
    <row r="12283" spans="1:9">
      <c r="A12283" s="1">
        <v>48807</v>
      </c>
      <c r="B12283" s="6" t="s">
        <v>289</v>
      </c>
      <c r="C12283" s="7">
        <v>7</v>
      </c>
      <c r="D12283">
        <v>22</v>
      </c>
      <c r="E12283">
        <f t="shared" si="814"/>
        <v>5</v>
      </c>
      <c r="F12283" t="str">
        <f t="shared" si="815"/>
        <v>仏滅</v>
      </c>
      <c r="G12283" t="str">
        <f t="shared" si="812"/>
        <v>火</v>
      </c>
      <c r="I12283" t="str">
        <f t="shared" si="813"/>
        <v/>
      </c>
    </row>
    <row r="12284" spans="1:9">
      <c r="A12284" s="1">
        <v>48808</v>
      </c>
      <c r="B12284" s="6" t="s">
        <v>290</v>
      </c>
      <c r="C12284" s="7">
        <v>7</v>
      </c>
      <c r="D12284">
        <v>23</v>
      </c>
      <c r="E12284">
        <f t="shared" si="814"/>
        <v>0</v>
      </c>
      <c r="F12284" t="str">
        <f t="shared" si="815"/>
        <v>大安</v>
      </c>
      <c r="G12284" t="str">
        <f t="shared" si="812"/>
        <v>水</v>
      </c>
      <c r="I12284" t="str">
        <f t="shared" si="813"/>
        <v/>
      </c>
    </row>
    <row r="12285" spans="1:9">
      <c r="A12285" s="1">
        <v>48809</v>
      </c>
      <c r="B12285" s="6" t="s">
        <v>291</v>
      </c>
      <c r="C12285" s="7">
        <v>7</v>
      </c>
      <c r="D12285">
        <v>24</v>
      </c>
      <c r="E12285">
        <f t="shared" si="814"/>
        <v>1</v>
      </c>
      <c r="F12285" t="str">
        <f t="shared" si="815"/>
        <v>赤口</v>
      </c>
      <c r="G12285" t="str">
        <f t="shared" si="812"/>
        <v>木</v>
      </c>
      <c r="I12285" t="str">
        <f t="shared" si="813"/>
        <v/>
      </c>
    </row>
    <row r="12286" spans="1:9">
      <c r="A12286" s="1">
        <v>48810</v>
      </c>
      <c r="B12286" s="6" t="s">
        <v>292</v>
      </c>
      <c r="C12286" s="7">
        <v>7</v>
      </c>
      <c r="D12286">
        <v>25</v>
      </c>
      <c r="E12286">
        <f t="shared" si="814"/>
        <v>2</v>
      </c>
      <c r="F12286" t="str">
        <f t="shared" si="815"/>
        <v>先勝</v>
      </c>
      <c r="G12286" t="str">
        <f t="shared" si="812"/>
        <v>金</v>
      </c>
      <c r="I12286" t="str">
        <f t="shared" si="813"/>
        <v/>
      </c>
    </row>
    <row r="12287" spans="1:9">
      <c r="A12287" s="1">
        <v>48811</v>
      </c>
      <c r="B12287" s="6" t="s">
        <v>293</v>
      </c>
      <c r="C12287" s="7">
        <v>7</v>
      </c>
      <c r="D12287">
        <v>26</v>
      </c>
      <c r="E12287">
        <f t="shared" si="814"/>
        <v>3</v>
      </c>
      <c r="F12287" t="str">
        <f t="shared" si="815"/>
        <v>友引</v>
      </c>
      <c r="G12287" t="str">
        <f t="shared" si="812"/>
        <v>土</v>
      </c>
      <c r="I12287" t="str">
        <f t="shared" si="813"/>
        <v/>
      </c>
    </row>
    <row r="12288" spans="1:9">
      <c r="A12288" s="1">
        <v>48812</v>
      </c>
      <c r="B12288" s="6" t="s">
        <v>294</v>
      </c>
      <c r="C12288" s="7">
        <v>7</v>
      </c>
      <c r="D12288">
        <v>27</v>
      </c>
      <c r="E12288">
        <f t="shared" si="814"/>
        <v>4</v>
      </c>
      <c r="F12288" t="str">
        <f t="shared" si="815"/>
        <v>先負</v>
      </c>
      <c r="G12288" t="str">
        <f t="shared" si="812"/>
        <v>日</v>
      </c>
      <c r="I12288" t="str">
        <f t="shared" si="813"/>
        <v/>
      </c>
    </row>
    <row r="12289" spans="1:9">
      <c r="A12289" s="1">
        <v>48813</v>
      </c>
      <c r="B12289" s="6" t="s">
        <v>295</v>
      </c>
      <c r="C12289" s="7">
        <v>7</v>
      </c>
      <c r="D12289">
        <v>28</v>
      </c>
      <c r="E12289">
        <f t="shared" si="814"/>
        <v>5</v>
      </c>
      <c r="F12289" t="str">
        <f t="shared" si="815"/>
        <v>仏滅</v>
      </c>
      <c r="G12289" t="str">
        <f t="shared" si="812"/>
        <v>月</v>
      </c>
      <c r="I12289" t="str">
        <f t="shared" si="813"/>
        <v/>
      </c>
    </row>
    <row r="12290" spans="1:9">
      <c r="A12290" s="1">
        <v>48814</v>
      </c>
      <c r="B12290" s="6" t="s">
        <v>296</v>
      </c>
      <c r="C12290" s="7">
        <v>7</v>
      </c>
      <c r="D12290">
        <v>29</v>
      </c>
      <c r="E12290">
        <f t="shared" si="814"/>
        <v>0</v>
      </c>
      <c r="F12290" t="str">
        <f t="shared" si="815"/>
        <v>大安</v>
      </c>
      <c r="G12290" t="str">
        <f t="shared" si="812"/>
        <v>火</v>
      </c>
      <c r="I12290" t="str">
        <f t="shared" si="813"/>
        <v/>
      </c>
    </row>
    <row r="12291" spans="1:9">
      <c r="A12291" s="1">
        <v>48815</v>
      </c>
      <c r="B12291" s="6" t="s">
        <v>297</v>
      </c>
      <c r="C12291" s="7">
        <v>7</v>
      </c>
      <c r="D12291">
        <v>30</v>
      </c>
      <c r="E12291">
        <f t="shared" si="814"/>
        <v>1</v>
      </c>
      <c r="F12291" t="str">
        <f t="shared" si="815"/>
        <v>赤口</v>
      </c>
      <c r="G12291" t="str">
        <f t="shared" ref="G12291:G12354" si="816">TEXT(A12291,"aaa")</f>
        <v>水</v>
      </c>
      <c r="I12291" t="str">
        <f t="shared" ref="I12291:I12354" si="817">IF(ISERROR(VLOOKUP(H12291,$K$29:$L$39,2,FALSE)),"",VLOOKUP(H12291,$K$29:$L$39,2,FALSE))</f>
        <v/>
      </c>
    </row>
    <row r="12292" spans="1:9">
      <c r="A12292" s="1">
        <v>48816</v>
      </c>
      <c r="B12292" s="6" t="s">
        <v>582</v>
      </c>
      <c r="C12292" s="7">
        <v>8</v>
      </c>
      <c r="D12292">
        <v>1</v>
      </c>
      <c r="E12292">
        <f t="shared" si="814"/>
        <v>3</v>
      </c>
      <c r="F12292" t="str">
        <f t="shared" si="815"/>
        <v>友引</v>
      </c>
      <c r="G12292" t="str">
        <f t="shared" si="816"/>
        <v>木</v>
      </c>
      <c r="I12292" t="str">
        <f t="shared" si="817"/>
        <v/>
      </c>
    </row>
    <row r="12293" spans="1:9">
      <c r="A12293" s="1">
        <v>48817</v>
      </c>
      <c r="B12293" s="6" t="s">
        <v>299</v>
      </c>
      <c r="C12293" s="7">
        <v>8</v>
      </c>
      <c r="D12293">
        <v>2</v>
      </c>
      <c r="E12293">
        <f t="shared" si="814"/>
        <v>4</v>
      </c>
      <c r="F12293" t="str">
        <f t="shared" si="815"/>
        <v>先負</v>
      </c>
      <c r="G12293" t="str">
        <f t="shared" si="816"/>
        <v>金</v>
      </c>
      <c r="I12293" t="str">
        <f t="shared" si="817"/>
        <v/>
      </c>
    </row>
    <row r="12294" spans="1:9">
      <c r="A12294" s="1">
        <v>48818</v>
      </c>
      <c r="B12294" s="6" t="s">
        <v>300</v>
      </c>
      <c r="C12294" s="7">
        <v>8</v>
      </c>
      <c r="D12294">
        <v>3</v>
      </c>
      <c r="E12294">
        <f t="shared" si="814"/>
        <v>5</v>
      </c>
      <c r="F12294" t="str">
        <f t="shared" si="815"/>
        <v>仏滅</v>
      </c>
      <c r="G12294" t="str">
        <f t="shared" si="816"/>
        <v>土</v>
      </c>
      <c r="I12294" t="str">
        <f t="shared" si="817"/>
        <v/>
      </c>
    </row>
    <row r="12295" spans="1:9">
      <c r="A12295" s="1">
        <v>48819</v>
      </c>
      <c r="B12295" s="6" t="s">
        <v>301</v>
      </c>
      <c r="C12295" s="7">
        <v>8</v>
      </c>
      <c r="D12295">
        <v>4</v>
      </c>
      <c r="E12295">
        <f t="shared" si="814"/>
        <v>0</v>
      </c>
      <c r="F12295" t="str">
        <f t="shared" si="815"/>
        <v>大安</v>
      </c>
      <c r="G12295" t="str">
        <f t="shared" si="816"/>
        <v>日</v>
      </c>
      <c r="I12295" t="str">
        <f t="shared" si="817"/>
        <v/>
      </c>
    </row>
    <row r="12296" spans="1:9">
      <c r="A12296" s="1">
        <v>48820</v>
      </c>
      <c r="B12296" s="6" t="s">
        <v>302</v>
      </c>
      <c r="C12296" s="7">
        <v>8</v>
      </c>
      <c r="D12296">
        <v>5</v>
      </c>
      <c r="E12296">
        <f t="shared" si="814"/>
        <v>1</v>
      </c>
      <c r="F12296" t="str">
        <f t="shared" si="815"/>
        <v>赤口</v>
      </c>
      <c r="G12296" t="str">
        <f t="shared" si="816"/>
        <v>月</v>
      </c>
      <c r="I12296" t="str">
        <f t="shared" si="817"/>
        <v/>
      </c>
    </row>
    <row r="12297" spans="1:9">
      <c r="A12297" s="1">
        <v>48821</v>
      </c>
      <c r="B12297" s="6" t="s">
        <v>303</v>
      </c>
      <c r="C12297" s="7">
        <v>8</v>
      </c>
      <c r="D12297">
        <v>6</v>
      </c>
      <c r="E12297">
        <f t="shared" si="814"/>
        <v>2</v>
      </c>
      <c r="F12297" t="str">
        <f t="shared" si="815"/>
        <v>先勝</v>
      </c>
      <c r="G12297" t="str">
        <f t="shared" si="816"/>
        <v>火</v>
      </c>
      <c r="I12297" t="str">
        <f t="shared" si="817"/>
        <v/>
      </c>
    </row>
    <row r="12298" spans="1:9">
      <c r="A12298" s="1">
        <v>48822</v>
      </c>
      <c r="B12298" s="6" t="s">
        <v>304</v>
      </c>
      <c r="C12298" s="7">
        <v>8</v>
      </c>
      <c r="D12298">
        <v>7</v>
      </c>
      <c r="E12298">
        <f t="shared" si="814"/>
        <v>3</v>
      </c>
      <c r="F12298" t="str">
        <f t="shared" si="815"/>
        <v>友引</v>
      </c>
      <c r="G12298" t="str">
        <f t="shared" si="816"/>
        <v>水</v>
      </c>
      <c r="I12298" t="str">
        <f t="shared" si="817"/>
        <v/>
      </c>
    </row>
    <row r="12299" spans="1:9">
      <c r="A12299" s="1">
        <v>48823</v>
      </c>
      <c r="B12299" s="6" t="s">
        <v>305</v>
      </c>
      <c r="C12299" s="7">
        <v>8</v>
      </c>
      <c r="D12299">
        <v>8</v>
      </c>
      <c r="E12299">
        <f t="shared" si="814"/>
        <v>4</v>
      </c>
      <c r="F12299" t="str">
        <f t="shared" si="815"/>
        <v>先負</v>
      </c>
      <c r="G12299" t="str">
        <f t="shared" si="816"/>
        <v>木</v>
      </c>
      <c r="I12299" t="str">
        <f t="shared" si="817"/>
        <v/>
      </c>
    </row>
    <row r="12300" spans="1:9">
      <c r="A12300" s="1">
        <v>48824</v>
      </c>
      <c r="B12300" s="6" t="s">
        <v>306</v>
      </c>
      <c r="C12300" s="7">
        <v>8</v>
      </c>
      <c r="D12300">
        <v>9</v>
      </c>
      <c r="E12300">
        <f t="shared" ref="E12300:E12363" si="818">MOD(C12300+D12300,6)</f>
        <v>5</v>
      </c>
      <c r="F12300" t="str">
        <f t="shared" ref="F12300:F12363" si="819">VLOOKUP(E12300,$K$18:$L$23,2)</f>
        <v>仏滅</v>
      </c>
      <c r="G12300" t="str">
        <f t="shared" si="816"/>
        <v>金</v>
      </c>
      <c r="I12300" t="str">
        <f t="shared" si="817"/>
        <v/>
      </c>
    </row>
    <row r="12301" spans="1:9">
      <c r="A12301" s="1">
        <v>48825</v>
      </c>
      <c r="B12301" s="6" t="s">
        <v>307</v>
      </c>
      <c r="C12301" s="7">
        <v>8</v>
      </c>
      <c r="D12301">
        <v>10</v>
      </c>
      <c r="E12301">
        <f t="shared" si="818"/>
        <v>0</v>
      </c>
      <c r="F12301" t="str">
        <f t="shared" si="819"/>
        <v>大安</v>
      </c>
      <c r="G12301" t="str">
        <f t="shared" si="816"/>
        <v>土</v>
      </c>
      <c r="I12301" t="str">
        <f t="shared" si="817"/>
        <v/>
      </c>
    </row>
    <row r="12302" spans="1:9">
      <c r="A12302" s="1">
        <v>48826</v>
      </c>
      <c r="B12302" s="6" t="s">
        <v>308</v>
      </c>
      <c r="C12302" s="7">
        <v>8</v>
      </c>
      <c r="D12302">
        <v>11</v>
      </c>
      <c r="E12302">
        <f t="shared" si="818"/>
        <v>1</v>
      </c>
      <c r="F12302" t="str">
        <f t="shared" si="819"/>
        <v>赤口</v>
      </c>
      <c r="G12302" t="str">
        <f t="shared" si="816"/>
        <v>日</v>
      </c>
      <c r="I12302" t="str">
        <f t="shared" si="817"/>
        <v/>
      </c>
    </row>
    <row r="12303" spans="1:9">
      <c r="A12303" s="1">
        <v>48827</v>
      </c>
      <c r="B12303" s="6" t="s">
        <v>309</v>
      </c>
      <c r="C12303" s="7">
        <v>8</v>
      </c>
      <c r="D12303">
        <v>12</v>
      </c>
      <c r="E12303">
        <f t="shared" si="818"/>
        <v>2</v>
      </c>
      <c r="F12303" t="str">
        <f t="shared" si="819"/>
        <v>先勝</v>
      </c>
      <c r="G12303" t="str">
        <f t="shared" si="816"/>
        <v>月</v>
      </c>
      <c r="I12303" t="str">
        <f t="shared" si="817"/>
        <v/>
      </c>
    </row>
    <row r="12304" spans="1:9">
      <c r="A12304" s="1">
        <v>48828</v>
      </c>
      <c r="B12304" s="6" t="s">
        <v>310</v>
      </c>
      <c r="C12304" s="7">
        <v>8</v>
      </c>
      <c r="D12304">
        <v>13</v>
      </c>
      <c r="E12304">
        <f t="shared" si="818"/>
        <v>3</v>
      </c>
      <c r="F12304" t="str">
        <f t="shared" si="819"/>
        <v>友引</v>
      </c>
      <c r="G12304" t="str">
        <f t="shared" si="816"/>
        <v>火</v>
      </c>
      <c r="I12304" t="str">
        <f t="shared" si="817"/>
        <v/>
      </c>
    </row>
    <row r="12305" spans="1:9">
      <c r="A12305" s="1">
        <v>48829</v>
      </c>
      <c r="B12305" s="6" t="s">
        <v>311</v>
      </c>
      <c r="C12305" s="7">
        <v>8</v>
      </c>
      <c r="D12305">
        <v>14</v>
      </c>
      <c r="E12305">
        <f t="shared" si="818"/>
        <v>4</v>
      </c>
      <c r="F12305" t="str">
        <f t="shared" si="819"/>
        <v>先負</v>
      </c>
      <c r="G12305" t="str">
        <f t="shared" si="816"/>
        <v>水</v>
      </c>
      <c r="I12305" t="str">
        <f t="shared" si="817"/>
        <v/>
      </c>
    </row>
    <row r="12306" spans="1:9">
      <c r="A12306" s="1">
        <v>48830</v>
      </c>
      <c r="B12306" s="6" t="s">
        <v>312</v>
      </c>
      <c r="C12306" s="7">
        <v>8</v>
      </c>
      <c r="D12306">
        <v>15</v>
      </c>
      <c r="E12306">
        <f t="shared" si="818"/>
        <v>5</v>
      </c>
      <c r="F12306" t="str">
        <f t="shared" si="819"/>
        <v>仏滅</v>
      </c>
      <c r="G12306" t="str">
        <f t="shared" si="816"/>
        <v>木</v>
      </c>
      <c r="I12306" t="str">
        <f t="shared" si="817"/>
        <v/>
      </c>
    </row>
    <row r="12307" spans="1:9">
      <c r="A12307" s="1">
        <v>48831</v>
      </c>
      <c r="B12307" s="6" t="s">
        <v>313</v>
      </c>
      <c r="C12307" s="7">
        <v>8</v>
      </c>
      <c r="D12307">
        <v>16</v>
      </c>
      <c r="E12307">
        <f t="shared" si="818"/>
        <v>0</v>
      </c>
      <c r="F12307" t="str">
        <f t="shared" si="819"/>
        <v>大安</v>
      </c>
      <c r="G12307" t="str">
        <f t="shared" si="816"/>
        <v>金</v>
      </c>
      <c r="I12307" t="str">
        <f t="shared" si="817"/>
        <v/>
      </c>
    </row>
    <row r="12308" spans="1:9">
      <c r="A12308" s="1">
        <v>48832</v>
      </c>
      <c r="B12308" s="6" t="s">
        <v>314</v>
      </c>
      <c r="C12308" s="7">
        <v>8</v>
      </c>
      <c r="D12308">
        <v>17</v>
      </c>
      <c r="E12308">
        <f t="shared" si="818"/>
        <v>1</v>
      </c>
      <c r="F12308" t="str">
        <f t="shared" si="819"/>
        <v>赤口</v>
      </c>
      <c r="G12308" t="str">
        <f t="shared" si="816"/>
        <v>土</v>
      </c>
      <c r="I12308" t="str">
        <f t="shared" si="817"/>
        <v/>
      </c>
    </row>
    <row r="12309" spans="1:9">
      <c r="A12309" s="1">
        <v>48833</v>
      </c>
      <c r="B12309" s="6" t="s">
        <v>315</v>
      </c>
      <c r="C12309" s="7">
        <v>8</v>
      </c>
      <c r="D12309">
        <v>18</v>
      </c>
      <c r="E12309">
        <f t="shared" si="818"/>
        <v>2</v>
      </c>
      <c r="F12309" t="str">
        <f t="shared" si="819"/>
        <v>先勝</v>
      </c>
      <c r="G12309" t="str">
        <f t="shared" si="816"/>
        <v>日</v>
      </c>
      <c r="I12309" t="str">
        <f t="shared" si="817"/>
        <v/>
      </c>
    </row>
    <row r="12310" spans="1:9">
      <c r="A12310" s="1">
        <v>48834</v>
      </c>
      <c r="B12310" s="6" t="s">
        <v>316</v>
      </c>
      <c r="C12310" s="7">
        <v>8</v>
      </c>
      <c r="D12310">
        <v>19</v>
      </c>
      <c r="E12310">
        <f t="shared" si="818"/>
        <v>3</v>
      </c>
      <c r="F12310" t="str">
        <f t="shared" si="819"/>
        <v>友引</v>
      </c>
      <c r="G12310" t="str">
        <f t="shared" si="816"/>
        <v>月</v>
      </c>
      <c r="I12310" t="str">
        <f t="shared" si="817"/>
        <v/>
      </c>
    </row>
    <row r="12311" spans="1:9">
      <c r="A12311" s="1">
        <v>48835</v>
      </c>
      <c r="B12311" s="6" t="s">
        <v>317</v>
      </c>
      <c r="C12311" s="7">
        <v>8</v>
      </c>
      <c r="D12311">
        <v>20</v>
      </c>
      <c r="E12311">
        <f t="shared" si="818"/>
        <v>4</v>
      </c>
      <c r="F12311" t="str">
        <f t="shared" si="819"/>
        <v>先負</v>
      </c>
      <c r="G12311" t="str">
        <f t="shared" si="816"/>
        <v>火</v>
      </c>
      <c r="I12311" t="str">
        <f t="shared" si="817"/>
        <v/>
      </c>
    </row>
    <row r="12312" spans="1:9">
      <c r="A12312" s="1">
        <v>48836</v>
      </c>
      <c r="B12312" s="6" t="s">
        <v>318</v>
      </c>
      <c r="C12312" s="7">
        <v>8</v>
      </c>
      <c r="D12312">
        <v>21</v>
      </c>
      <c r="E12312">
        <f t="shared" si="818"/>
        <v>5</v>
      </c>
      <c r="F12312" t="str">
        <f t="shared" si="819"/>
        <v>仏滅</v>
      </c>
      <c r="G12312" t="str">
        <f t="shared" si="816"/>
        <v>水</v>
      </c>
      <c r="I12312" t="str">
        <f t="shared" si="817"/>
        <v/>
      </c>
    </row>
    <row r="12313" spans="1:9">
      <c r="A12313" s="1">
        <v>48837</v>
      </c>
      <c r="B12313" s="6" t="s">
        <v>319</v>
      </c>
      <c r="C12313" s="7">
        <v>8</v>
      </c>
      <c r="D12313">
        <v>22</v>
      </c>
      <c r="E12313">
        <f t="shared" si="818"/>
        <v>0</v>
      </c>
      <c r="F12313" t="str">
        <f t="shared" si="819"/>
        <v>大安</v>
      </c>
      <c r="G12313" t="str">
        <f t="shared" si="816"/>
        <v>木</v>
      </c>
      <c r="I12313" t="str">
        <f t="shared" si="817"/>
        <v/>
      </c>
    </row>
    <row r="12314" spans="1:9">
      <c r="A12314" s="1">
        <v>48838</v>
      </c>
      <c r="B12314" s="6" t="s">
        <v>320</v>
      </c>
      <c r="C12314" s="7">
        <v>8</v>
      </c>
      <c r="D12314">
        <v>23</v>
      </c>
      <c r="E12314">
        <f t="shared" si="818"/>
        <v>1</v>
      </c>
      <c r="F12314" t="str">
        <f t="shared" si="819"/>
        <v>赤口</v>
      </c>
      <c r="G12314" t="str">
        <f t="shared" si="816"/>
        <v>金</v>
      </c>
      <c r="I12314" t="str">
        <f t="shared" si="817"/>
        <v/>
      </c>
    </row>
    <row r="12315" spans="1:9">
      <c r="A12315" s="1">
        <v>48839</v>
      </c>
      <c r="B12315" s="6" t="s">
        <v>321</v>
      </c>
      <c r="C12315" s="7">
        <v>8</v>
      </c>
      <c r="D12315">
        <v>24</v>
      </c>
      <c r="E12315">
        <f t="shared" si="818"/>
        <v>2</v>
      </c>
      <c r="F12315" t="str">
        <f t="shared" si="819"/>
        <v>先勝</v>
      </c>
      <c r="G12315" t="str">
        <f t="shared" si="816"/>
        <v>土</v>
      </c>
      <c r="I12315" t="str">
        <f t="shared" si="817"/>
        <v/>
      </c>
    </row>
    <row r="12316" spans="1:9">
      <c r="A12316" s="1">
        <v>48840</v>
      </c>
      <c r="B12316" s="6" t="s">
        <v>322</v>
      </c>
      <c r="C12316" s="7">
        <v>8</v>
      </c>
      <c r="D12316">
        <v>25</v>
      </c>
      <c r="E12316">
        <f t="shared" si="818"/>
        <v>3</v>
      </c>
      <c r="F12316" t="str">
        <f t="shared" si="819"/>
        <v>友引</v>
      </c>
      <c r="G12316" t="str">
        <f t="shared" si="816"/>
        <v>日</v>
      </c>
      <c r="I12316" t="str">
        <f t="shared" si="817"/>
        <v/>
      </c>
    </row>
    <row r="12317" spans="1:9">
      <c r="A12317" s="1">
        <v>48841</v>
      </c>
      <c r="B12317" s="6" t="s">
        <v>323</v>
      </c>
      <c r="C12317" s="7">
        <v>8</v>
      </c>
      <c r="D12317">
        <v>26</v>
      </c>
      <c r="E12317">
        <f t="shared" si="818"/>
        <v>4</v>
      </c>
      <c r="F12317" t="str">
        <f t="shared" si="819"/>
        <v>先負</v>
      </c>
      <c r="G12317" t="str">
        <f t="shared" si="816"/>
        <v>月</v>
      </c>
      <c r="I12317" t="str">
        <f t="shared" si="817"/>
        <v/>
      </c>
    </row>
    <row r="12318" spans="1:9">
      <c r="A12318" s="1">
        <v>48842</v>
      </c>
      <c r="B12318" s="6" t="s">
        <v>324</v>
      </c>
      <c r="C12318" s="7">
        <v>8</v>
      </c>
      <c r="D12318">
        <v>27</v>
      </c>
      <c r="E12318">
        <f t="shared" si="818"/>
        <v>5</v>
      </c>
      <c r="F12318" t="str">
        <f t="shared" si="819"/>
        <v>仏滅</v>
      </c>
      <c r="G12318" t="str">
        <f t="shared" si="816"/>
        <v>火</v>
      </c>
      <c r="I12318" t="str">
        <f t="shared" si="817"/>
        <v/>
      </c>
    </row>
    <row r="12319" spans="1:9">
      <c r="A12319" s="1">
        <v>48843</v>
      </c>
      <c r="B12319" s="6" t="s">
        <v>325</v>
      </c>
      <c r="C12319" s="7">
        <v>8</v>
      </c>
      <c r="D12319">
        <v>28</v>
      </c>
      <c r="E12319">
        <f t="shared" si="818"/>
        <v>0</v>
      </c>
      <c r="F12319" t="str">
        <f t="shared" si="819"/>
        <v>大安</v>
      </c>
      <c r="G12319" t="str">
        <f t="shared" si="816"/>
        <v>水</v>
      </c>
      <c r="I12319" t="str">
        <f t="shared" si="817"/>
        <v/>
      </c>
    </row>
    <row r="12320" spans="1:9">
      <c r="A12320" s="1">
        <v>48844</v>
      </c>
      <c r="B12320" s="6" t="s">
        <v>326</v>
      </c>
      <c r="C12320" s="7">
        <v>8</v>
      </c>
      <c r="D12320">
        <v>29</v>
      </c>
      <c r="E12320">
        <f t="shared" si="818"/>
        <v>1</v>
      </c>
      <c r="F12320" t="str">
        <f t="shared" si="819"/>
        <v>赤口</v>
      </c>
      <c r="G12320" t="str">
        <f t="shared" si="816"/>
        <v>木</v>
      </c>
      <c r="I12320" t="str">
        <f t="shared" si="817"/>
        <v/>
      </c>
    </row>
    <row r="12321" spans="1:9">
      <c r="A12321" s="1">
        <v>48845</v>
      </c>
      <c r="B12321" s="6" t="s">
        <v>624</v>
      </c>
      <c r="C12321" s="7">
        <v>9</v>
      </c>
      <c r="D12321">
        <v>1</v>
      </c>
      <c r="E12321">
        <f t="shared" si="818"/>
        <v>4</v>
      </c>
      <c r="F12321" t="str">
        <f t="shared" si="819"/>
        <v>先負</v>
      </c>
      <c r="G12321" t="str">
        <f t="shared" si="816"/>
        <v>金</v>
      </c>
      <c r="I12321" t="str">
        <f t="shared" si="817"/>
        <v/>
      </c>
    </row>
    <row r="12322" spans="1:9">
      <c r="A12322" s="1">
        <v>48846</v>
      </c>
      <c r="B12322" s="6" t="s">
        <v>329</v>
      </c>
      <c r="C12322" s="7">
        <v>9</v>
      </c>
      <c r="D12322">
        <v>2</v>
      </c>
      <c r="E12322">
        <f t="shared" si="818"/>
        <v>5</v>
      </c>
      <c r="F12322" t="str">
        <f t="shared" si="819"/>
        <v>仏滅</v>
      </c>
      <c r="G12322" t="str">
        <f t="shared" si="816"/>
        <v>土</v>
      </c>
      <c r="I12322" t="str">
        <f t="shared" si="817"/>
        <v/>
      </c>
    </row>
    <row r="12323" spans="1:9">
      <c r="A12323" s="1">
        <v>48847</v>
      </c>
      <c r="B12323" s="6" t="s">
        <v>330</v>
      </c>
      <c r="C12323" s="7">
        <v>9</v>
      </c>
      <c r="D12323">
        <v>3</v>
      </c>
      <c r="E12323">
        <f t="shared" si="818"/>
        <v>0</v>
      </c>
      <c r="F12323" t="str">
        <f t="shared" si="819"/>
        <v>大安</v>
      </c>
      <c r="G12323" t="str">
        <f t="shared" si="816"/>
        <v>日</v>
      </c>
      <c r="I12323" t="str">
        <f t="shared" si="817"/>
        <v/>
      </c>
    </row>
    <row r="12324" spans="1:9">
      <c r="A12324" s="1">
        <v>48848</v>
      </c>
      <c r="B12324" s="6" t="s">
        <v>331</v>
      </c>
      <c r="C12324" s="7">
        <v>9</v>
      </c>
      <c r="D12324">
        <v>4</v>
      </c>
      <c r="E12324">
        <f t="shared" si="818"/>
        <v>1</v>
      </c>
      <c r="F12324" t="str">
        <f t="shared" si="819"/>
        <v>赤口</v>
      </c>
      <c r="G12324" t="str">
        <f t="shared" si="816"/>
        <v>月</v>
      </c>
      <c r="I12324" t="str">
        <f t="shared" si="817"/>
        <v/>
      </c>
    </row>
    <row r="12325" spans="1:9">
      <c r="A12325" s="1">
        <v>48849</v>
      </c>
      <c r="B12325" s="6" t="s">
        <v>332</v>
      </c>
      <c r="C12325" s="7">
        <v>9</v>
      </c>
      <c r="D12325">
        <v>5</v>
      </c>
      <c r="E12325">
        <f t="shared" si="818"/>
        <v>2</v>
      </c>
      <c r="F12325" t="str">
        <f t="shared" si="819"/>
        <v>先勝</v>
      </c>
      <c r="G12325" t="str">
        <f t="shared" si="816"/>
        <v>火</v>
      </c>
      <c r="I12325" t="str">
        <f t="shared" si="817"/>
        <v/>
      </c>
    </row>
    <row r="12326" spans="1:9">
      <c r="A12326" s="1">
        <v>48850</v>
      </c>
      <c r="B12326" s="6" t="s">
        <v>333</v>
      </c>
      <c r="C12326" s="7">
        <v>9</v>
      </c>
      <c r="D12326">
        <v>6</v>
      </c>
      <c r="E12326">
        <f t="shared" si="818"/>
        <v>3</v>
      </c>
      <c r="F12326" t="str">
        <f t="shared" si="819"/>
        <v>友引</v>
      </c>
      <c r="G12326" t="str">
        <f t="shared" si="816"/>
        <v>水</v>
      </c>
      <c r="I12326" t="str">
        <f t="shared" si="817"/>
        <v/>
      </c>
    </row>
    <row r="12327" spans="1:9">
      <c r="A12327" s="1">
        <v>48851</v>
      </c>
      <c r="B12327" s="6" t="s">
        <v>334</v>
      </c>
      <c r="C12327" s="7">
        <v>9</v>
      </c>
      <c r="D12327">
        <v>7</v>
      </c>
      <c r="E12327">
        <f t="shared" si="818"/>
        <v>4</v>
      </c>
      <c r="F12327" t="str">
        <f t="shared" si="819"/>
        <v>先負</v>
      </c>
      <c r="G12327" t="str">
        <f t="shared" si="816"/>
        <v>木</v>
      </c>
      <c r="I12327" t="str">
        <f t="shared" si="817"/>
        <v/>
      </c>
    </row>
    <row r="12328" spans="1:9">
      <c r="A12328" s="1">
        <v>48852</v>
      </c>
      <c r="B12328" s="6" t="s">
        <v>335</v>
      </c>
      <c r="C12328" s="7">
        <v>9</v>
      </c>
      <c r="D12328">
        <v>8</v>
      </c>
      <c r="E12328">
        <f t="shared" si="818"/>
        <v>5</v>
      </c>
      <c r="F12328" t="str">
        <f t="shared" si="819"/>
        <v>仏滅</v>
      </c>
      <c r="G12328" t="str">
        <f t="shared" si="816"/>
        <v>金</v>
      </c>
      <c r="I12328" t="str">
        <f t="shared" si="817"/>
        <v/>
      </c>
    </row>
    <row r="12329" spans="1:9">
      <c r="A12329" s="1">
        <v>48853</v>
      </c>
      <c r="B12329" s="6" t="s">
        <v>336</v>
      </c>
      <c r="C12329" s="7">
        <v>9</v>
      </c>
      <c r="D12329">
        <v>9</v>
      </c>
      <c r="E12329">
        <f t="shared" si="818"/>
        <v>0</v>
      </c>
      <c r="F12329" t="str">
        <f t="shared" si="819"/>
        <v>大安</v>
      </c>
      <c r="G12329" t="str">
        <f t="shared" si="816"/>
        <v>土</v>
      </c>
      <c r="I12329" t="str">
        <f t="shared" si="817"/>
        <v/>
      </c>
    </row>
    <row r="12330" spans="1:9">
      <c r="A12330" s="1">
        <v>48854</v>
      </c>
      <c r="B12330" s="6" t="s">
        <v>337</v>
      </c>
      <c r="C12330" s="7">
        <v>9</v>
      </c>
      <c r="D12330">
        <v>10</v>
      </c>
      <c r="E12330">
        <f t="shared" si="818"/>
        <v>1</v>
      </c>
      <c r="F12330" t="str">
        <f t="shared" si="819"/>
        <v>赤口</v>
      </c>
      <c r="G12330" t="str">
        <f t="shared" si="816"/>
        <v>日</v>
      </c>
      <c r="I12330" t="str">
        <f t="shared" si="817"/>
        <v/>
      </c>
    </row>
    <row r="12331" spans="1:9">
      <c r="A12331" s="1">
        <v>48855</v>
      </c>
      <c r="B12331" s="6" t="s">
        <v>338</v>
      </c>
      <c r="C12331" s="7">
        <v>9</v>
      </c>
      <c r="D12331">
        <v>11</v>
      </c>
      <c r="E12331">
        <f t="shared" si="818"/>
        <v>2</v>
      </c>
      <c r="F12331" t="str">
        <f t="shared" si="819"/>
        <v>先勝</v>
      </c>
      <c r="G12331" t="str">
        <f t="shared" si="816"/>
        <v>月</v>
      </c>
      <c r="I12331" t="str">
        <f t="shared" si="817"/>
        <v/>
      </c>
    </row>
    <row r="12332" spans="1:9">
      <c r="A12332" s="1">
        <v>48856</v>
      </c>
      <c r="B12332" s="6" t="s">
        <v>339</v>
      </c>
      <c r="C12332" s="7">
        <v>9</v>
      </c>
      <c r="D12332">
        <v>12</v>
      </c>
      <c r="E12332">
        <f t="shared" si="818"/>
        <v>3</v>
      </c>
      <c r="F12332" t="str">
        <f t="shared" si="819"/>
        <v>友引</v>
      </c>
      <c r="G12332" t="str">
        <f t="shared" si="816"/>
        <v>火</v>
      </c>
      <c r="I12332" t="str">
        <f t="shared" si="817"/>
        <v/>
      </c>
    </row>
    <row r="12333" spans="1:9">
      <c r="A12333" s="1">
        <v>48857</v>
      </c>
      <c r="B12333" s="6" t="s">
        <v>340</v>
      </c>
      <c r="C12333" s="7">
        <v>9</v>
      </c>
      <c r="D12333">
        <v>13</v>
      </c>
      <c r="E12333">
        <f t="shared" si="818"/>
        <v>4</v>
      </c>
      <c r="F12333" t="str">
        <f t="shared" si="819"/>
        <v>先負</v>
      </c>
      <c r="G12333" t="str">
        <f t="shared" si="816"/>
        <v>水</v>
      </c>
      <c r="I12333" t="str">
        <f t="shared" si="817"/>
        <v/>
      </c>
    </row>
    <row r="12334" spans="1:9">
      <c r="A12334" s="1">
        <v>48858</v>
      </c>
      <c r="B12334" s="6" t="s">
        <v>341</v>
      </c>
      <c r="C12334" s="7">
        <v>9</v>
      </c>
      <c r="D12334">
        <v>14</v>
      </c>
      <c r="E12334">
        <f t="shared" si="818"/>
        <v>5</v>
      </c>
      <c r="F12334" t="str">
        <f t="shared" si="819"/>
        <v>仏滅</v>
      </c>
      <c r="G12334" t="str">
        <f t="shared" si="816"/>
        <v>木</v>
      </c>
      <c r="I12334" t="str">
        <f t="shared" si="817"/>
        <v/>
      </c>
    </row>
    <row r="12335" spans="1:9">
      <c r="A12335" s="1">
        <v>48859</v>
      </c>
      <c r="B12335" s="6" t="s">
        <v>342</v>
      </c>
      <c r="C12335" s="7">
        <v>9</v>
      </c>
      <c r="D12335">
        <v>15</v>
      </c>
      <c r="E12335">
        <f t="shared" si="818"/>
        <v>0</v>
      </c>
      <c r="F12335" t="str">
        <f t="shared" si="819"/>
        <v>大安</v>
      </c>
      <c r="G12335" t="str">
        <f t="shared" si="816"/>
        <v>金</v>
      </c>
      <c r="I12335" t="str">
        <f t="shared" si="817"/>
        <v/>
      </c>
    </row>
    <row r="12336" spans="1:9">
      <c r="A12336" s="1">
        <v>48860</v>
      </c>
      <c r="B12336" s="6" t="s">
        <v>343</v>
      </c>
      <c r="C12336" s="7">
        <v>9</v>
      </c>
      <c r="D12336">
        <v>16</v>
      </c>
      <c r="E12336">
        <f t="shared" si="818"/>
        <v>1</v>
      </c>
      <c r="F12336" t="str">
        <f t="shared" si="819"/>
        <v>赤口</v>
      </c>
      <c r="G12336" t="str">
        <f t="shared" si="816"/>
        <v>土</v>
      </c>
      <c r="I12336" t="str">
        <f t="shared" si="817"/>
        <v/>
      </c>
    </row>
    <row r="12337" spans="1:9">
      <c r="A12337" s="1">
        <v>48861</v>
      </c>
      <c r="B12337" s="6" t="s">
        <v>344</v>
      </c>
      <c r="C12337" s="7">
        <v>9</v>
      </c>
      <c r="D12337">
        <v>17</v>
      </c>
      <c r="E12337">
        <f t="shared" si="818"/>
        <v>2</v>
      </c>
      <c r="F12337" t="str">
        <f t="shared" si="819"/>
        <v>先勝</v>
      </c>
      <c r="G12337" t="str">
        <f t="shared" si="816"/>
        <v>日</v>
      </c>
      <c r="I12337" t="str">
        <f t="shared" si="817"/>
        <v/>
      </c>
    </row>
    <row r="12338" spans="1:9">
      <c r="A12338" s="1">
        <v>48862</v>
      </c>
      <c r="B12338" s="6" t="s">
        <v>345</v>
      </c>
      <c r="C12338" s="7">
        <v>9</v>
      </c>
      <c r="D12338">
        <v>18</v>
      </c>
      <c r="E12338">
        <f t="shared" si="818"/>
        <v>3</v>
      </c>
      <c r="F12338" t="str">
        <f t="shared" si="819"/>
        <v>友引</v>
      </c>
      <c r="G12338" t="str">
        <f t="shared" si="816"/>
        <v>月</v>
      </c>
      <c r="I12338" t="str">
        <f t="shared" si="817"/>
        <v/>
      </c>
    </row>
    <row r="12339" spans="1:9">
      <c r="A12339" s="1">
        <v>48863</v>
      </c>
      <c r="B12339" s="6" t="s">
        <v>346</v>
      </c>
      <c r="C12339" s="7">
        <v>9</v>
      </c>
      <c r="D12339">
        <v>19</v>
      </c>
      <c r="E12339">
        <f t="shared" si="818"/>
        <v>4</v>
      </c>
      <c r="F12339" t="str">
        <f t="shared" si="819"/>
        <v>先負</v>
      </c>
      <c r="G12339" t="str">
        <f t="shared" si="816"/>
        <v>火</v>
      </c>
      <c r="I12339" t="str">
        <f t="shared" si="817"/>
        <v/>
      </c>
    </row>
    <row r="12340" spans="1:9">
      <c r="A12340" s="1">
        <v>48864</v>
      </c>
      <c r="B12340" s="6" t="s">
        <v>347</v>
      </c>
      <c r="C12340" s="7">
        <v>9</v>
      </c>
      <c r="D12340">
        <v>20</v>
      </c>
      <c r="E12340">
        <f t="shared" si="818"/>
        <v>5</v>
      </c>
      <c r="F12340" t="str">
        <f t="shared" si="819"/>
        <v>仏滅</v>
      </c>
      <c r="G12340" t="str">
        <f t="shared" si="816"/>
        <v>水</v>
      </c>
      <c r="I12340" t="str">
        <f t="shared" si="817"/>
        <v/>
      </c>
    </row>
    <row r="12341" spans="1:9">
      <c r="A12341" s="1">
        <v>48865</v>
      </c>
      <c r="B12341" s="6" t="s">
        <v>348</v>
      </c>
      <c r="C12341" s="7">
        <v>9</v>
      </c>
      <c r="D12341">
        <v>21</v>
      </c>
      <c r="E12341">
        <f t="shared" si="818"/>
        <v>0</v>
      </c>
      <c r="F12341" t="str">
        <f t="shared" si="819"/>
        <v>大安</v>
      </c>
      <c r="G12341" t="str">
        <f t="shared" si="816"/>
        <v>木</v>
      </c>
      <c r="I12341" t="str">
        <f t="shared" si="817"/>
        <v/>
      </c>
    </row>
    <row r="12342" spans="1:9">
      <c r="A12342" s="1">
        <v>48866</v>
      </c>
      <c r="B12342" s="6" t="s">
        <v>349</v>
      </c>
      <c r="C12342" s="7">
        <v>9</v>
      </c>
      <c r="D12342">
        <v>22</v>
      </c>
      <c r="E12342">
        <f t="shared" si="818"/>
        <v>1</v>
      </c>
      <c r="F12342" t="str">
        <f t="shared" si="819"/>
        <v>赤口</v>
      </c>
      <c r="G12342" t="str">
        <f t="shared" si="816"/>
        <v>金</v>
      </c>
      <c r="I12342" t="str">
        <f t="shared" si="817"/>
        <v/>
      </c>
    </row>
    <row r="12343" spans="1:9">
      <c r="A12343" s="1">
        <v>48867</v>
      </c>
      <c r="B12343" s="6" t="s">
        <v>350</v>
      </c>
      <c r="C12343" s="7">
        <v>9</v>
      </c>
      <c r="D12343">
        <v>23</v>
      </c>
      <c r="E12343">
        <f t="shared" si="818"/>
        <v>2</v>
      </c>
      <c r="F12343" t="str">
        <f t="shared" si="819"/>
        <v>先勝</v>
      </c>
      <c r="G12343" t="str">
        <f t="shared" si="816"/>
        <v>土</v>
      </c>
      <c r="I12343" t="str">
        <f t="shared" si="817"/>
        <v/>
      </c>
    </row>
    <row r="12344" spans="1:9">
      <c r="A12344" s="1">
        <v>48868</v>
      </c>
      <c r="B12344" s="6" t="s">
        <v>351</v>
      </c>
      <c r="C12344" s="7">
        <v>9</v>
      </c>
      <c r="D12344">
        <v>24</v>
      </c>
      <c r="E12344">
        <f t="shared" si="818"/>
        <v>3</v>
      </c>
      <c r="F12344" t="str">
        <f t="shared" si="819"/>
        <v>友引</v>
      </c>
      <c r="G12344" t="str">
        <f t="shared" si="816"/>
        <v>日</v>
      </c>
      <c r="I12344" t="str">
        <f t="shared" si="817"/>
        <v/>
      </c>
    </row>
    <row r="12345" spans="1:9">
      <c r="A12345" s="1">
        <v>48869</v>
      </c>
      <c r="B12345" s="6" t="s">
        <v>352</v>
      </c>
      <c r="C12345" s="7">
        <v>9</v>
      </c>
      <c r="D12345">
        <v>25</v>
      </c>
      <c r="E12345">
        <f t="shared" si="818"/>
        <v>4</v>
      </c>
      <c r="F12345" t="str">
        <f t="shared" si="819"/>
        <v>先負</v>
      </c>
      <c r="G12345" t="str">
        <f t="shared" si="816"/>
        <v>月</v>
      </c>
      <c r="I12345" t="str">
        <f t="shared" si="817"/>
        <v/>
      </c>
    </row>
    <row r="12346" spans="1:9">
      <c r="A12346" s="1">
        <v>48870</v>
      </c>
      <c r="B12346" s="6" t="s">
        <v>353</v>
      </c>
      <c r="C12346" s="7">
        <v>9</v>
      </c>
      <c r="D12346">
        <v>26</v>
      </c>
      <c r="E12346">
        <f t="shared" si="818"/>
        <v>5</v>
      </c>
      <c r="F12346" t="str">
        <f t="shared" si="819"/>
        <v>仏滅</v>
      </c>
      <c r="G12346" t="str">
        <f t="shared" si="816"/>
        <v>火</v>
      </c>
      <c r="I12346" t="str">
        <f t="shared" si="817"/>
        <v/>
      </c>
    </row>
    <row r="12347" spans="1:9">
      <c r="A12347" s="1">
        <v>48871</v>
      </c>
      <c r="B12347" s="6" t="s">
        <v>354</v>
      </c>
      <c r="C12347" s="7">
        <v>9</v>
      </c>
      <c r="D12347">
        <v>27</v>
      </c>
      <c r="E12347">
        <f t="shared" si="818"/>
        <v>0</v>
      </c>
      <c r="F12347" t="str">
        <f t="shared" si="819"/>
        <v>大安</v>
      </c>
      <c r="G12347" t="str">
        <f t="shared" si="816"/>
        <v>水</v>
      </c>
      <c r="I12347" t="str">
        <f t="shared" si="817"/>
        <v/>
      </c>
    </row>
    <row r="12348" spans="1:9">
      <c r="A12348" s="1">
        <v>48872</v>
      </c>
      <c r="B12348" s="6" t="s">
        <v>355</v>
      </c>
      <c r="C12348" s="7">
        <v>9</v>
      </c>
      <c r="D12348">
        <v>28</v>
      </c>
      <c r="E12348">
        <f t="shared" si="818"/>
        <v>1</v>
      </c>
      <c r="F12348" t="str">
        <f t="shared" si="819"/>
        <v>赤口</v>
      </c>
      <c r="G12348" t="str">
        <f t="shared" si="816"/>
        <v>木</v>
      </c>
      <c r="I12348" t="str">
        <f t="shared" si="817"/>
        <v/>
      </c>
    </row>
    <row r="12349" spans="1:9">
      <c r="A12349" s="1">
        <v>48873</v>
      </c>
      <c r="B12349" s="6" t="s">
        <v>356</v>
      </c>
      <c r="C12349" s="7">
        <v>9</v>
      </c>
      <c r="D12349">
        <v>29</v>
      </c>
      <c r="E12349">
        <f t="shared" si="818"/>
        <v>2</v>
      </c>
      <c r="F12349" t="str">
        <f t="shared" si="819"/>
        <v>先勝</v>
      </c>
      <c r="G12349" t="str">
        <f t="shared" si="816"/>
        <v>金</v>
      </c>
      <c r="I12349" t="str">
        <f t="shared" si="817"/>
        <v/>
      </c>
    </row>
    <row r="12350" spans="1:9">
      <c r="A12350" s="1">
        <v>48874</v>
      </c>
      <c r="B12350" s="6" t="s">
        <v>434</v>
      </c>
      <c r="C12350" s="7">
        <v>9</v>
      </c>
      <c r="D12350">
        <v>30</v>
      </c>
      <c r="E12350">
        <f t="shared" si="818"/>
        <v>3</v>
      </c>
      <c r="F12350" t="str">
        <f t="shared" si="819"/>
        <v>友引</v>
      </c>
      <c r="G12350" t="str">
        <f t="shared" si="816"/>
        <v>土</v>
      </c>
      <c r="I12350" t="str">
        <f t="shared" si="817"/>
        <v/>
      </c>
    </row>
    <row r="12351" spans="1:9">
      <c r="A12351" s="1">
        <v>48875</v>
      </c>
      <c r="B12351" s="6" t="s">
        <v>573</v>
      </c>
      <c r="C12351" s="7">
        <v>10</v>
      </c>
      <c r="D12351">
        <v>1</v>
      </c>
      <c r="E12351">
        <f t="shared" si="818"/>
        <v>5</v>
      </c>
      <c r="F12351" t="str">
        <f t="shared" si="819"/>
        <v>仏滅</v>
      </c>
      <c r="G12351" t="str">
        <f t="shared" si="816"/>
        <v>日</v>
      </c>
      <c r="I12351" t="str">
        <f t="shared" si="817"/>
        <v/>
      </c>
    </row>
    <row r="12352" spans="1:9">
      <c r="A12352" s="1">
        <v>48876</v>
      </c>
      <c r="B12352" s="6" t="s">
        <v>358</v>
      </c>
      <c r="C12352" s="7">
        <v>10</v>
      </c>
      <c r="D12352">
        <v>2</v>
      </c>
      <c r="E12352">
        <f t="shared" si="818"/>
        <v>0</v>
      </c>
      <c r="F12352" t="str">
        <f t="shared" si="819"/>
        <v>大安</v>
      </c>
      <c r="G12352" t="str">
        <f t="shared" si="816"/>
        <v>月</v>
      </c>
      <c r="I12352" t="str">
        <f t="shared" si="817"/>
        <v/>
      </c>
    </row>
    <row r="12353" spans="1:9">
      <c r="A12353" s="1">
        <v>48877</v>
      </c>
      <c r="B12353" s="6" t="s">
        <v>359</v>
      </c>
      <c r="C12353" s="7">
        <v>10</v>
      </c>
      <c r="D12353">
        <v>3</v>
      </c>
      <c r="E12353">
        <f t="shared" si="818"/>
        <v>1</v>
      </c>
      <c r="F12353" t="str">
        <f t="shared" si="819"/>
        <v>赤口</v>
      </c>
      <c r="G12353" t="str">
        <f t="shared" si="816"/>
        <v>火</v>
      </c>
      <c r="I12353" t="str">
        <f t="shared" si="817"/>
        <v/>
      </c>
    </row>
    <row r="12354" spans="1:9">
      <c r="A12354" s="1">
        <v>48878</v>
      </c>
      <c r="B12354" s="6" t="s">
        <v>360</v>
      </c>
      <c r="C12354" s="7">
        <v>10</v>
      </c>
      <c r="D12354">
        <v>4</v>
      </c>
      <c r="E12354">
        <f t="shared" si="818"/>
        <v>2</v>
      </c>
      <c r="F12354" t="str">
        <f t="shared" si="819"/>
        <v>先勝</v>
      </c>
      <c r="G12354" t="str">
        <f t="shared" si="816"/>
        <v>水</v>
      </c>
      <c r="I12354" t="str">
        <f t="shared" si="817"/>
        <v/>
      </c>
    </row>
    <row r="12355" spans="1:9">
      <c r="A12355" s="1">
        <v>48879</v>
      </c>
      <c r="B12355" s="6" t="s">
        <v>361</v>
      </c>
      <c r="C12355" s="7">
        <v>10</v>
      </c>
      <c r="D12355">
        <v>5</v>
      </c>
      <c r="E12355">
        <f t="shared" si="818"/>
        <v>3</v>
      </c>
      <c r="F12355" t="str">
        <f t="shared" si="819"/>
        <v>友引</v>
      </c>
      <c r="G12355" t="str">
        <f t="shared" ref="G12355:G12418" si="820">TEXT(A12355,"aaa")</f>
        <v>木</v>
      </c>
      <c r="I12355" t="str">
        <f t="shared" ref="I12355:I12418" si="821">IF(ISERROR(VLOOKUP(H12355,$K$29:$L$39,2,FALSE)),"",VLOOKUP(H12355,$K$29:$L$39,2,FALSE))</f>
        <v/>
      </c>
    </row>
    <row r="12356" spans="1:9">
      <c r="A12356" s="1">
        <v>48880</v>
      </c>
      <c r="B12356" s="6" t="s">
        <v>362</v>
      </c>
      <c r="C12356" s="7">
        <v>10</v>
      </c>
      <c r="D12356">
        <v>6</v>
      </c>
      <c r="E12356">
        <f t="shared" si="818"/>
        <v>4</v>
      </c>
      <c r="F12356" t="str">
        <f t="shared" si="819"/>
        <v>先負</v>
      </c>
      <c r="G12356" t="str">
        <f t="shared" si="820"/>
        <v>金</v>
      </c>
      <c r="I12356" t="str">
        <f t="shared" si="821"/>
        <v/>
      </c>
    </row>
    <row r="12357" spans="1:9">
      <c r="A12357" s="1">
        <v>48881</v>
      </c>
      <c r="B12357" s="6" t="s">
        <v>363</v>
      </c>
      <c r="C12357" s="7">
        <v>10</v>
      </c>
      <c r="D12357">
        <v>7</v>
      </c>
      <c r="E12357">
        <f t="shared" si="818"/>
        <v>5</v>
      </c>
      <c r="F12357" t="str">
        <f t="shared" si="819"/>
        <v>仏滅</v>
      </c>
      <c r="G12357" t="str">
        <f t="shared" si="820"/>
        <v>土</v>
      </c>
      <c r="I12357" t="str">
        <f t="shared" si="821"/>
        <v/>
      </c>
    </row>
    <row r="12358" spans="1:9">
      <c r="A12358" s="1">
        <v>48882</v>
      </c>
      <c r="B12358" s="6" t="s">
        <v>364</v>
      </c>
      <c r="C12358" s="7">
        <v>10</v>
      </c>
      <c r="D12358">
        <v>8</v>
      </c>
      <c r="E12358">
        <f t="shared" si="818"/>
        <v>0</v>
      </c>
      <c r="F12358" t="str">
        <f t="shared" si="819"/>
        <v>大安</v>
      </c>
      <c r="G12358" t="str">
        <f t="shared" si="820"/>
        <v>日</v>
      </c>
      <c r="I12358" t="str">
        <f t="shared" si="821"/>
        <v/>
      </c>
    </row>
    <row r="12359" spans="1:9">
      <c r="A12359" s="1">
        <v>48883</v>
      </c>
      <c r="B12359" s="6" t="s">
        <v>365</v>
      </c>
      <c r="C12359" s="7">
        <v>10</v>
      </c>
      <c r="D12359">
        <v>9</v>
      </c>
      <c r="E12359">
        <f t="shared" si="818"/>
        <v>1</v>
      </c>
      <c r="F12359" t="str">
        <f t="shared" si="819"/>
        <v>赤口</v>
      </c>
      <c r="G12359" t="str">
        <f t="shared" si="820"/>
        <v>月</v>
      </c>
      <c r="I12359" t="str">
        <f t="shared" si="821"/>
        <v/>
      </c>
    </row>
    <row r="12360" spans="1:9">
      <c r="A12360" s="1">
        <v>48884</v>
      </c>
      <c r="B12360" s="6" t="s">
        <v>366</v>
      </c>
      <c r="C12360" s="7">
        <v>10</v>
      </c>
      <c r="D12360">
        <v>10</v>
      </c>
      <c r="E12360">
        <f t="shared" si="818"/>
        <v>2</v>
      </c>
      <c r="F12360" t="str">
        <f t="shared" si="819"/>
        <v>先勝</v>
      </c>
      <c r="G12360" t="str">
        <f t="shared" si="820"/>
        <v>火</v>
      </c>
      <c r="I12360" t="str">
        <f t="shared" si="821"/>
        <v/>
      </c>
    </row>
    <row r="12361" spans="1:9">
      <c r="A12361" s="1">
        <v>48885</v>
      </c>
      <c r="B12361" s="6" t="s">
        <v>367</v>
      </c>
      <c r="C12361" s="7">
        <v>10</v>
      </c>
      <c r="D12361">
        <v>11</v>
      </c>
      <c r="E12361">
        <f t="shared" si="818"/>
        <v>3</v>
      </c>
      <c r="F12361" t="str">
        <f t="shared" si="819"/>
        <v>友引</v>
      </c>
      <c r="G12361" t="str">
        <f t="shared" si="820"/>
        <v>水</v>
      </c>
      <c r="I12361" t="str">
        <f t="shared" si="821"/>
        <v/>
      </c>
    </row>
    <row r="12362" spans="1:9">
      <c r="A12362" s="1">
        <v>48886</v>
      </c>
      <c r="B12362" s="6" t="s">
        <v>368</v>
      </c>
      <c r="C12362" s="7">
        <v>10</v>
      </c>
      <c r="D12362">
        <v>12</v>
      </c>
      <c r="E12362">
        <f t="shared" si="818"/>
        <v>4</v>
      </c>
      <c r="F12362" t="str">
        <f t="shared" si="819"/>
        <v>先負</v>
      </c>
      <c r="G12362" t="str">
        <f t="shared" si="820"/>
        <v>木</v>
      </c>
      <c r="I12362" t="str">
        <f t="shared" si="821"/>
        <v/>
      </c>
    </row>
    <row r="12363" spans="1:9">
      <c r="A12363" s="1">
        <v>48887</v>
      </c>
      <c r="B12363" s="6" t="s">
        <v>369</v>
      </c>
      <c r="C12363" s="7">
        <v>10</v>
      </c>
      <c r="D12363">
        <v>13</v>
      </c>
      <c r="E12363">
        <f t="shared" si="818"/>
        <v>5</v>
      </c>
      <c r="F12363" t="str">
        <f t="shared" si="819"/>
        <v>仏滅</v>
      </c>
      <c r="G12363" t="str">
        <f t="shared" si="820"/>
        <v>金</v>
      </c>
      <c r="I12363" t="str">
        <f t="shared" si="821"/>
        <v/>
      </c>
    </row>
    <row r="12364" spans="1:9">
      <c r="A12364" s="1">
        <v>48888</v>
      </c>
      <c r="B12364" s="6" t="s">
        <v>370</v>
      </c>
      <c r="C12364" s="7">
        <v>10</v>
      </c>
      <c r="D12364">
        <v>14</v>
      </c>
      <c r="E12364">
        <f t="shared" ref="E12364:E12427" si="822">MOD(C12364+D12364,6)</f>
        <v>0</v>
      </c>
      <c r="F12364" t="str">
        <f t="shared" ref="F12364:F12427" si="823">VLOOKUP(E12364,$K$18:$L$23,2)</f>
        <v>大安</v>
      </c>
      <c r="G12364" t="str">
        <f t="shared" si="820"/>
        <v>土</v>
      </c>
      <c r="I12364" t="str">
        <f t="shared" si="821"/>
        <v/>
      </c>
    </row>
    <row r="12365" spans="1:9">
      <c r="A12365" s="1">
        <v>48889</v>
      </c>
      <c r="B12365" s="6" t="s">
        <v>371</v>
      </c>
      <c r="C12365" s="7">
        <v>10</v>
      </c>
      <c r="D12365">
        <v>15</v>
      </c>
      <c r="E12365">
        <f t="shared" si="822"/>
        <v>1</v>
      </c>
      <c r="F12365" t="str">
        <f t="shared" si="823"/>
        <v>赤口</v>
      </c>
      <c r="G12365" t="str">
        <f t="shared" si="820"/>
        <v>日</v>
      </c>
      <c r="I12365" t="str">
        <f t="shared" si="821"/>
        <v/>
      </c>
    </row>
    <row r="12366" spans="1:9">
      <c r="A12366" s="1">
        <v>48890</v>
      </c>
      <c r="B12366" s="6" t="s">
        <v>372</v>
      </c>
      <c r="C12366" s="7">
        <v>10</v>
      </c>
      <c r="D12366">
        <v>16</v>
      </c>
      <c r="E12366">
        <f t="shared" si="822"/>
        <v>2</v>
      </c>
      <c r="F12366" t="str">
        <f t="shared" si="823"/>
        <v>先勝</v>
      </c>
      <c r="G12366" t="str">
        <f t="shared" si="820"/>
        <v>月</v>
      </c>
      <c r="I12366" t="str">
        <f t="shared" si="821"/>
        <v/>
      </c>
    </row>
    <row r="12367" spans="1:9">
      <c r="A12367" s="1">
        <v>48891</v>
      </c>
      <c r="B12367" s="6" t="s">
        <v>373</v>
      </c>
      <c r="C12367" s="7">
        <v>10</v>
      </c>
      <c r="D12367">
        <v>17</v>
      </c>
      <c r="E12367">
        <f t="shared" si="822"/>
        <v>3</v>
      </c>
      <c r="F12367" t="str">
        <f t="shared" si="823"/>
        <v>友引</v>
      </c>
      <c r="G12367" t="str">
        <f t="shared" si="820"/>
        <v>火</v>
      </c>
      <c r="I12367" t="str">
        <f t="shared" si="821"/>
        <v/>
      </c>
    </row>
    <row r="12368" spans="1:9">
      <c r="A12368" s="1">
        <v>48892</v>
      </c>
      <c r="B12368" s="6" t="s">
        <v>374</v>
      </c>
      <c r="C12368" s="7">
        <v>10</v>
      </c>
      <c r="D12368">
        <v>18</v>
      </c>
      <c r="E12368">
        <f t="shared" si="822"/>
        <v>4</v>
      </c>
      <c r="F12368" t="str">
        <f t="shared" si="823"/>
        <v>先負</v>
      </c>
      <c r="G12368" t="str">
        <f t="shared" si="820"/>
        <v>水</v>
      </c>
      <c r="I12368" t="str">
        <f t="shared" si="821"/>
        <v/>
      </c>
    </row>
    <row r="12369" spans="1:9">
      <c r="A12369" s="1">
        <v>48893</v>
      </c>
      <c r="B12369" s="6" t="s">
        <v>375</v>
      </c>
      <c r="C12369" s="7">
        <v>10</v>
      </c>
      <c r="D12369">
        <v>19</v>
      </c>
      <c r="E12369">
        <f t="shared" si="822"/>
        <v>5</v>
      </c>
      <c r="F12369" t="str">
        <f t="shared" si="823"/>
        <v>仏滅</v>
      </c>
      <c r="G12369" t="str">
        <f t="shared" si="820"/>
        <v>木</v>
      </c>
      <c r="I12369" t="str">
        <f t="shared" si="821"/>
        <v/>
      </c>
    </row>
    <row r="12370" spans="1:9">
      <c r="A12370" s="1">
        <v>48894</v>
      </c>
      <c r="B12370" s="6" t="s">
        <v>376</v>
      </c>
      <c r="C12370" s="7">
        <v>10</v>
      </c>
      <c r="D12370">
        <v>20</v>
      </c>
      <c r="E12370">
        <f t="shared" si="822"/>
        <v>0</v>
      </c>
      <c r="F12370" t="str">
        <f t="shared" si="823"/>
        <v>大安</v>
      </c>
      <c r="G12370" t="str">
        <f t="shared" si="820"/>
        <v>金</v>
      </c>
      <c r="I12370" t="str">
        <f t="shared" si="821"/>
        <v/>
      </c>
    </row>
    <row r="12371" spans="1:9">
      <c r="A12371" s="1">
        <v>48895</v>
      </c>
      <c r="B12371" s="6" t="s">
        <v>377</v>
      </c>
      <c r="C12371" s="7">
        <v>10</v>
      </c>
      <c r="D12371">
        <v>21</v>
      </c>
      <c r="E12371">
        <f t="shared" si="822"/>
        <v>1</v>
      </c>
      <c r="F12371" t="str">
        <f t="shared" si="823"/>
        <v>赤口</v>
      </c>
      <c r="G12371" t="str">
        <f t="shared" si="820"/>
        <v>土</v>
      </c>
      <c r="I12371" t="str">
        <f t="shared" si="821"/>
        <v/>
      </c>
    </row>
    <row r="12372" spans="1:9">
      <c r="A12372" s="1">
        <v>48896</v>
      </c>
      <c r="B12372" s="6" t="s">
        <v>378</v>
      </c>
      <c r="C12372" s="7">
        <v>10</v>
      </c>
      <c r="D12372">
        <v>22</v>
      </c>
      <c r="E12372">
        <f t="shared" si="822"/>
        <v>2</v>
      </c>
      <c r="F12372" t="str">
        <f t="shared" si="823"/>
        <v>先勝</v>
      </c>
      <c r="G12372" t="str">
        <f t="shared" si="820"/>
        <v>日</v>
      </c>
      <c r="I12372" t="str">
        <f t="shared" si="821"/>
        <v/>
      </c>
    </row>
    <row r="12373" spans="1:9">
      <c r="A12373" s="1">
        <v>48897</v>
      </c>
      <c r="B12373" s="6" t="s">
        <v>379</v>
      </c>
      <c r="C12373" s="7">
        <v>10</v>
      </c>
      <c r="D12373">
        <v>23</v>
      </c>
      <c r="E12373">
        <f t="shared" si="822"/>
        <v>3</v>
      </c>
      <c r="F12373" t="str">
        <f t="shared" si="823"/>
        <v>友引</v>
      </c>
      <c r="G12373" t="str">
        <f t="shared" si="820"/>
        <v>月</v>
      </c>
      <c r="I12373" t="str">
        <f t="shared" si="821"/>
        <v/>
      </c>
    </row>
    <row r="12374" spans="1:9">
      <c r="A12374" s="1">
        <v>48898</v>
      </c>
      <c r="B12374" s="6" t="s">
        <v>380</v>
      </c>
      <c r="C12374" s="7">
        <v>10</v>
      </c>
      <c r="D12374">
        <v>24</v>
      </c>
      <c r="E12374">
        <f t="shared" si="822"/>
        <v>4</v>
      </c>
      <c r="F12374" t="str">
        <f t="shared" si="823"/>
        <v>先負</v>
      </c>
      <c r="G12374" t="str">
        <f t="shared" si="820"/>
        <v>火</v>
      </c>
      <c r="I12374" t="str">
        <f t="shared" si="821"/>
        <v/>
      </c>
    </row>
    <row r="12375" spans="1:9">
      <c r="A12375" s="1">
        <v>48899</v>
      </c>
      <c r="B12375" s="6" t="s">
        <v>381</v>
      </c>
      <c r="C12375" s="7">
        <v>10</v>
      </c>
      <c r="D12375">
        <v>25</v>
      </c>
      <c r="E12375">
        <f t="shared" si="822"/>
        <v>5</v>
      </c>
      <c r="F12375" t="str">
        <f t="shared" si="823"/>
        <v>仏滅</v>
      </c>
      <c r="G12375" t="str">
        <f t="shared" si="820"/>
        <v>水</v>
      </c>
      <c r="I12375" t="str">
        <f t="shared" si="821"/>
        <v/>
      </c>
    </row>
    <row r="12376" spans="1:9">
      <c r="A12376" s="1">
        <v>48900</v>
      </c>
      <c r="B12376" s="6" t="s">
        <v>382</v>
      </c>
      <c r="C12376" s="7">
        <v>10</v>
      </c>
      <c r="D12376">
        <v>26</v>
      </c>
      <c r="E12376">
        <f t="shared" si="822"/>
        <v>0</v>
      </c>
      <c r="F12376" t="str">
        <f t="shared" si="823"/>
        <v>大安</v>
      </c>
      <c r="G12376" t="str">
        <f t="shared" si="820"/>
        <v>木</v>
      </c>
      <c r="I12376" t="str">
        <f t="shared" si="821"/>
        <v/>
      </c>
    </row>
    <row r="12377" spans="1:9">
      <c r="A12377" s="1">
        <v>48901</v>
      </c>
      <c r="B12377" s="6" t="s">
        <v>383</v>
      </c>
      <c r="C12377" s="7">
        <v>10</v>
      </c>
      <c r="D12377">
        <v>27</v>
      </c>
      <c r="E12377">
        <f t="shared" si="822"/>
        <v>1</v>
      </c>
      <c r="F12377" t="str">
        <f t="shared" si="823"/>
        <v>赤口</v>
      </c>
      <c r="G12377" t="str">
        <f t="shared" si="820"/>
        <v>金</v>
      </c>
      <c r="I12377" t="str">
        <f t="shared" si="821"/>
        <v/>
      </c>
    </row>
    <row r="12378" spans="1:9">
      <c r="A12378" s="1">
        <v>48902</v>
      </c>
      <c r="B12378" s="6" t="s">
        <v>384</v>
      </c>
      <c r="C12378" s="7">
        <v>10</v>
      </c>
      <c r="D12378">
        <v>28</v>
      </c>
      <c r="E12378">
        <f t="shared" si="822"/>
        <v>2</v>
      </c>
      <c r="F12378" t="str">
        <f t="shared" si="823"/>
        <v>先勝</v>
      </c>
      <c r="G12378" t="str">
        <f t="shared" si="820"/>
        <v>土</v>
      </c>
      <c r="I12378" t="str">
        <f t="shared" si="821"/>
        <v/>
      </c>
    </row>
    <row r="12379" spans="1:9">
      <c r="A12379" s="1">
        <v>48903</v>
      </c>
      <c r="B12379" s="6" t="s">
        <v>385</v>
      </c>
      <c r="C12379" s="7">
        <v>10</v>
      </c>
      <c r="D12379">
        <v>29</v>
      </c>
      <c r="E12379">
        <f t="shared" si="822"/>
        <v>3</v>
      </c>
      <c r="F12379" t="str">
        <f t="shared" si="823"/>
        <v>友引</v>
      </c>
      <c r="G12379" t="str">
        <f t="shared" si="820"/>
        <v>日</v>
      </c>
      <c r="I12379" t="str">
        <f t="shared" si="821"/>
        <v/>
      </c>
    </row>
    <row r="12380" spans="1:9">
      <c r="A12380" s="1">
        <v>48904</v>
      </c>
      <c r="B12380" s="6" t="s">
        <v>386</v>
      </c>
      <c r="C12380" s="7">
        <v>10</v>
      </c>
      <c r="D12380">
        <v>30</v>
      </c>
      <c r="E12380">
        <f t="shared" si="822"/>
        <v>4</v>
      </c>
      <c r="F12380" t="str">
        <f t="shared" si="823"/>
        <v>先負</v>
      </c>
      <c r="G12380" t="str">
        <f t="shared" si="820"/>
        <v>月</v>
      </c>
      <c r="I12380" t="str">
        <f t="shared" si="821"/>
        <v/>
      </c>
    </row>
    <row r="12381" spans="1:9">
      <c r="A12381" s="1">
        <v>48905</v>
      </c>
      <c r="B12381" s="6" t="s">
        <v>774</v>
      </c>
      <c r="C12381" s="7">
        <v>11</v>
      </c>
      <c r="D12381">
        <v>1</v>
      </c>
      <c r="E12381">
        <f t="shared" si="822"/>
        <v>0</v>
      </c>
      <c r="F12381" t="str">
        <f t="shared" si="823"/>
        <v>大安</v>
      </c>
      <c r="G12381" t="str">
        <f t="shared" si="820"/>
        <v>火</v>
      </c>
      <c r="I12381" t="str">
        <f t="shared" si="821"/>
        <v/>
      </c>
    </row>
    <row r="12382" spans="1:9">
      <c r="A12382" s="1">
        <v>48906</v>
      </c>
      <c r="B12382" s="6" t="s">
        <v>388</v>
      </c>
      <c r="C12382" s="7">
        <v>11</v>
      </c>
      <c r="D12382">
        <v>2</v>
      </c>
      <c r="E12382">
        <f t="shared" si="822"/>
        <v>1</v>
      </c>
      <c r="F12382" t="str">
        <f t="shared" si="823"/>
        <v>赤口</v>
      </c>
      <c r="G12382" t="str">
        <f t="shared" si="820"/>
        <v>水</v>
      </c>
      <c r="I12382" t="str">
        <f t="shared" si="821"/>
        <v/>
      </c>
    </row>
    <row r="12383" spans="1:9">
      <c r="A12383" s="1">
        <v>48907</v>
      </c>
      <c r="B12383" s="6" t="s">
        <v>389</v>
      </c>
      <c r="C12383" s="7">
        <v>11</v>
      </c>
      <c r="D12383">
        <v>3</v>
      </c>
      <c r="E12383">
        <f t="shared" si="822"/>
        <v>2</v>
      </c>
      <c r="F12383" t="str">
        <f t="shared" si="823"/>
        <v>先勝</v>
      </c>
      <c r="G12383" t="str">
        <f t="shared" si="820"/>
        <v>木</v>
      </c>
      <c r="I12383" t="str">
        <f t="shared" si="821"/>
        <v/>
      </c>
    </row>
    <row r="12384" spans="1:9">
      <c r="A12384" s="1">
        <v>48908</v>
      </c>
      <c r="B12384" s="6" t="s">
        <v>390</v>
      </c>
      <c r="C12384" s="7">
        <v>11</v>
      </c>
      <c r="D12384">
        <v>4</v>
      </c>
      <c r="E12384">
        <f t="shared" si="822"/>
        <v>3</v>
      </c>
      <c r="F12384" t="str">
        <f t="shared" si="823"/>
        <v>友引</v>
      </c>
      <c r="G12384" t="str">
        <f t="shared" si="820"/>
        <v>金</v>
      </c>
      <c r="I12384" t="str">
        <f t="shared" si="821"/>
        <v/>
      </c>
    </row>
    <row r="12385" spans="1:9">
      <c r="A12385" s="1">
        <v>48909</v>
      </c>
      <c r="B12385" s="6" t="s">
        <v>391</v>
      </c>
      <c r="C12385" s="7">
        <v>11</v>
      </c>
      <c r="D12385">
        <v>5</v>
      </c>
      <c r="E12385">
        <f t="shared" si="822"/>
        <v>4</v>
      </c>
      <c r="F12385" t="str">
        <f t="shared" si="823"/>
        <v>先負</v>
      </c>
      <c r="G12385" t="str">
        <f t="shared" si="820"/>
        <v>土</v>
      </c>
      <c r="I12385" t="str">
        <f t="shared" si="821"/>
        <v/>
      </c>
    </row>
    <row r="12386" spans="1:9">
      <c r="A12386" s="1">
        <v>48910</v>
      </c>
      <c r="B12386" s="6" t="s">
        <v>392</v>
      </c>
      <c r="C12386" s="7">
        <v>11</v>
      </c>
      <c r="D12386">
        <v>6</v>
      </c>
      <c r="E12386">
        <f t="shared" si="822"/>
        <v>5</v>
      </c>
      <c r="F12386" t="str">
        <f t="shared" si="823"/>
        <v>仏滅</v>
      </c>
      <c r="G12386" t="str">
        <f t="shared" si="820"/>
        <v>日</v>
      </c>
      <c r="I12386" t="str">
        <f t="shared" si="821"/>
        <v/>
      </c>
    </row>
    <row r="12387" spans="1:9">
      <c r="A12387" s="1">
        <v>48911</v>
      </c>
      <c r="B12387" s="6" t="s">
        <v>393</v>
      </c>
      <c r="C12387" s="7">
        <v>11</v>
      </c>
      <c r="D12387">
        <v>7</v>
      </c>
      <c r="E12387">
        <f t="shared" si="822"/>
        <v>0</v>
      </c>
      <c r="F12387" t="str">
        <f t="shared" si="823"/>
        <v>大安</v>
      </c>
      <c r="G12387" t="str">
        <f t="shared" si="820"/>
        <v>月</v>
      </c>
      <c r="I12387" t="str">
        <f t="shared" si="821"/>
        <v/>
      </c>
    </row>
    <row r="12388" spans="1:9">
      <c r="A12388" s="1">
        <v>48912</v>
      </c>
      <c r="B12388" s="6" t="s">
        <v>394</v>
      </c>
      <c r="C12388" s="7">
        <v>11</v>
      </c>
      <c r="D12388">
        <v>8</v>
      </c>
      <c r="E12388">
        <f t="shared" si="822"/>
        <v>1</v>
      </c>
      <c r="F12388" t="str">
        <f t="shared" si="823"/>
        <v>赤口</v>
      </c>
      <c r="G12388" t="str">
        <f t="shared" si="820"/>
        <v>火</v>
      </c>
      <c r="I12388" t="str">
        <f t="shared" si="821"/>
        <v/>
      </c>
    </row>
    <row r="12389" spans="1:9">
      <c r="A12389" s="1">
        <v>48913</v>
      </c>
      <c r="B12389" s="6" t="s">
        <v>395</v>
      </c>
      <c r="C12389" s="7">
        <v>11</v>
      </c>
      <c r="D12389">
        <v>9</v>
      </c>
      <c r="E12389">
        <f t="shared" si="822"/>
        <v>2</v>
      </c>
      <c r="F12389" t="str">
        <f t="shared" si="823"/>
        <v>先勝</v>
      </c>
      <c r="G12389" t="str">
        <f t="shared" si="820"/>
        <v>水</v>
      </c>
      <c r="I12389" t="str">
        <f t="shared" si="821"/>
        <v/>
      </c>
    </row>
    <row r="12390" spans="1:9">
      <c r="A12390" s="1">
        <v>48914</v>
      </c>
      <c r="B12390" s="6" t="s">
        <v>396</v>
      </c>
      <c r="C12390" s="7">
        <v>11</v>
      </c>
      <c r="D12390">
        <v>10</v>
      </c>
      <c r="E12390">
        <f t="shared" si="822"/>
        <v>3</v>
      </c>
      <c r="F12390" t="str">
        <f t="shared" si="823"/>
        <v>友引</v>
      </c>
      <c r="G12390" t="str">
        <f t="shared" si="820"/>
        <v>木</v>
      </c>
      <c r="I12390" t="str">
        <f t="shared" si="821"/>
        <v/>
      </c>
    </row>
    <row r="12391" spans="1:9">
      <c r="A12391" s="1">
        <v>48915</v>
      </c>
      <c r="B12391" s="6" t="s">
        <v>397</v>
      </c>
      <c r="C12391" s="7">
        <v>11</v>
      </c>
      <c r="D12391">
        <v>11</v>
      </c>
      <c r="E12391">
        <f t="shared" si="822"/>
        <v>4</v>
      </c>
      <c r="F12391" t="str">
        <f t="shared" si="823"/>
        <v>先負</v>
      </c>
      <c r="G12391" t="str">
        <f t="shared" si="820"/>
        <v>金</v>
      </c>
      <c r="I12391" t="str">
        <f t="shared" si="821"/>
        <v/>
      </c>
    </row>
    <row r="12392" spans="1:9">
      <c r="A12392" s="1">
        <v>48916</v>
      </c>
      <c r="B12392" s="6" t="s">
        <v>398</v>
      </c>
      <c r="C12392" s="7">
        <v>11</v>
      </c>
      <c r="D12392">
        <v>12</v>
      </c>
      <c r="E12392">
        <f t="shared" si="822"/>
        <v>5</v>
      </c>
      <c r="F12392" t="str">
        <f t="shared" si="823"/>
        <v>仏滅</v>
      </c>
      <c r="G12392" t="str">
        <f t="shared" si="820"/>
        <v>土</v>
      </c>
      <c r="I12392" t="str">
        <f t="shared" si="821"/>
        <v/>
      </c>
    </row>
    <row r="12393" spans="1:9">
      <c r="A12393" s="1">
        <v>48917</v>
      </c>
      <c r="B12393" s="6" t="s">
        <v>399</v>
      </c>
      <c r="C12393" s="7">
        <v>11</v>
      </c>
      <c r="D12393">
        <v>13</v>
      </c>
      <c r="E12393">
        <f t="shared" si="822"/>
        <v>0</v>
      </c>
      <c r="F12393" t="str">
        <f t="shared" si="823"/>
        <v>大安</v>
      </c>
      <c r="G12393" t="str">
        <f t="shared" si="820"/>
        <v>日</v>
      </c>
      <c r="I12393" t="str">
        <f t="shared" si="821"/>
        <v/>
      </c>
    </row>
    <row r="12394" spans="1:9">
      <c r="A12394" s="1">
        <v>48918</v>
      </c>
      <c r="B12394" s="6" t="s">
        <v>400</v>
      </c>
      <c r="C12394" s="7">
        <v>11</v>
      </c>
      <c r="D12394">
        <v>14</v>
      </c>
      <c r="E12394">
        <f t="shared" si="822"/>
        <v>1</v>
      </c>
      <c r="F12394" t="str">
        <f t="shared" si="823"/>
        <v>赤口</v>
      </c>
      <c r="G12394" t="str">
        <f t="shared" si="820"/>
        <v>月</v>
      </c>
      <c r="I12394" t="str">
        <f t="shared" si="821"/>
        <v/>
      </c>
    </row>
    <row r="12395" spans="1:9">
      <c r="A12395" s="1">
        <v>48919</v>
      </c>
      <c r="B12395" s="6" t="s">
        <v>401</v>
      </c>
      <c r="C12395" s="7">
        <v>11</v>
      </c>
      <c r="D12395">
        <v>15</v>
      </c>
      <c r="E12395">
        <f t="shared" si="822"/>
        <v>2</v>
      </c>
      <c r="F12395" t="str">
        <f t="shared" si="823"/>
        <v>先勝</v>
      </c>
      <c r="G12395" t="str">
        <f t="shared" si="820"/>
        <v>火</v>
      </c>
      <c r="I12395" t="str">
        <f t="shared" si="821"/>
        <v/>
      </c>
    </row>
    <row r="12396" spans="1:9">
      <c r="A12396" s="1">
        <v>48920</v>
      </c>
      <c r="B12396" s="6" t="s">
        <v>402</v>
      </c>
      <c r="C12396" s="7">
        <v>11</v>
      </c>
      <c r="D12396">
        <v>16</v>
      </c>
      <c r="E12396">
        <f t="shared" si="822"/>
        <v>3</v>
      </c>
      <c r="F12396" t="str">
        <f t="shared" si="823"/>
        <v>友引</v>
      </c>
      <c r="G12396" t="str">
        <f t="shared" si="820"/>
        <v>水</v>
      </c>
      <c r="I12396" t="str">
        <f t="shared" si="821"/>
        <v/>
      </c>
    </row>
    <row r="12397" spans="1:9">
      <c r="A12397" s="1">
        <v>48921</v>
      </c>
      <c r="B12397" s="6" t="s">
        <v>403</v>
      </c>
      <c r="C12397" s="7">
        <v>11</v>
      </c>
      <c r="D12397">
        <v>17</v>
      </c>
      <c r="E12397">
        <f t="shared" si="822"/>
        <v>4</v>
      </c>
      <c r="F12397" t="str">
        <f t="shared" si="823"/>
        <v>先負</v>
      </c>
      <c r="G12397" t="str">
        <f t="shared" si="820"/>
        <v>木</v>
      </c>
      <c r="I12397" t="str">
        <f t="shared" si="821"/>
        <v/>
      </c>
    </row>
    <row r="12398" spans="1:9">
      <c r="A12398" s="1">
        <v>48922</v>
      </c>
      <c r="B12398" s="6" t="s">
        <v>32</v>
      </c>
      <c r="C12398" s="7">
        <v>11</v>
      </c>
      <c r="D12398">
        <v>18</v>
      </c>
      <c r="E12398">
        <f t="shared" si="822"/>
        <v>5</v>
      </c>
      <c r="F12398" t="str">
        <f t="shared" si="823"/>
        <v>仏滅</v>
      </c>
      <c r="G12398" t="str">
        <f t="shared" si="820"/>
        <v>金</v>
      </c>
      <c r="I12398" t="str">
        <f t="shared" si="821"/>
        <v/>
      </c>
    </row>
    <row r="12399" spans="1:9">
      <c r="A12399" s="1">
        <v>48923</v>
      </c>
      <c r="B12399" s="6" t="s">
        <v>33</v>
      </c>
      <c r="C12399" s="7">
        <v>11</v>
      </c>
      <c r="D12399">
        <v>19</v>
      </c>
      <c r="E12399">
        <f t="shared" si="822"/>
        <v>0</v>
      </c>
      <c r="F12399" t="str">
        <f t="shared" si="823"/>
        <v>大安</v>
      </c>
      <c r="G12399" t="str">
        <f t="shared" si="820"/>
        <v>土</v>
      </c>
      <c r="I12399" t="str">
        <f t="shared" si="821"/>
        <v/>
      </c>
    </row>
    <row r="12400" spans="1:9">
      <c r="A12400" s="1">
        <v>48924</v>
      </c>
      <c r="B12400" s="6" t="s">
        <v>34</v>
      </c>
      <c r="C12400" s="7">
        <v>11</v>
      </c>
      <c r="D12400">
        <v>20</v>
      </c>
      <c r="E12400">
        <f t="shared" si="822"/>
        <v>1</v>
      </c>
      <c r="F12400" t="str">
        <f t="shared" si="823"/>
        <v>赤口</v>
      </c>
      <c r="G12400" t="str">
        <f t="shared" si="820"/>
        <v>日</v>
      </c>
      <c r="I12400" t="str">
        <f t="shared" si="821"/>
        <v/>
      </c>
    </row>
    <row r="12401" spans="1:9">
      <c r="A12401" s="1">
        <v>48925</v>
      </c>
      <c r="B12401" s="6" t="s">
        <v>35</v>
      </c>
      <c r="C12401" s="7">
        <v>11</v>
      </c>
      <c r="D12401">
        <v>21</v>
      </c>
      <c r="E12401">
        <f t="shared" si="822"/>
        <v>2</v>
      </c>
      <c r="F12401" t="str">
        <f t="shared" si="823"/>
        <v>先勝</v>
      </c>
      <c r="G12401" t="str">
        <f t="shared" si="820"/>
        <v>月</v>
      </c>
      <c r="I12401" t="str">
        <f t="shared" si="821"/>
        <v/>
      </c>
    </row>
    <row r="12402" spans="1:9">
      <c r="A12402" s="1">
        <v>48926</v>
      </c>
      <c r="B12402" s="6" t="s">
        <v>36</v>
      </c>
      <c r="C12402" s="7">
        <v>11</v>
      </c>
      <c r="D12402">
        <v>22</v>
      </c>
      <c r="E12402">
        <f t="shared" si="822"/>
        <v>3</v>
      </c>
      <c r="F12402" t="str">
        <f t="shared" si="823"/>
        <v>友引</v>
      </c>
      <c r="G12402" t="str">
        <f t="shared" si="820"/>
        <v>火</v>
      </c>
      <c r="I12402" t="str">
        <f t="shared" si="821"/>
        <v/>
      </c>
    </row>
    <row r="12403" spans="1:9">
      <c r="A12403" s="1">
        <v>48927</v>
      </c>
      <c r="B12403" s="6" t="s">
        <v>37</v>
      </c>
      <c r="C12403" s="7">
        <v>11</v>
      </c>
      <c r="D12403">
        <v>23</v>
      </c>
      <c r="E12403">
        <f t="shared" si="822"/>
        <v>4</v>
      </c>
      <c r="F12403" t="str">
        <f t="shared" si="823"/>
        <v>先負</v>
      </c>
      <c r="G12403" t="str">
        <f t="shared" si="820"/>
        <v>水</v>
      </c>
      <c r="I12403" t="str">
        <f t="shared" si="821"/>
        <v/>
      </c>
    </row>
    <row r="12404" spans="1:9">
      <c r="A12404" s="1">
        <v>48928</v>
      </c>
      <c r="B12404" s="6" t="s">
        <v>38</v>
      </c>
      <c r="C12404" s="7">
        <v>11</v>
      </c>
      <c r="D12404">
        <v>24</v>
      </c>
      <c r="E12404">
        <f t="shared" si="822"/>
        <v>5</v>
      </c>
      <c r="F12404" t="str">
        <f t="shared" si="823"/>
        <v>仏滅</v>
      </c>
      <c r="G12404" t="str">
        <f t="shared" si="820"/>
        <v>木</v>
      </c>
      <c r="I12404" t="str">
        <f t="shared" si="821"/>
        <v/>
      </c>
    </row>
    <row r="12405" spans="1:9">
      <c r="A12405" s="1">
        <v>48929</v>
      </c>
      <c r="B12405" s="6" t="s">
        <v>39</v>
      </c>
      <c r="C12405" s="7">
        <v>11</v>
      </c>
      <c r="D12405">
        <v>25</v>
      </c>
      <c r="E12405">
        <f t="shared" si="822"/>
        <v>0</v>
      </c>
      <c r="F12405" t="str">
        <f t="shared" si="823"/>
        <v>大安</v>
      </c>
      <c r="G12405" t="str">
        <f t="shared" si="820"/>
        <v>金</v>
      </c>
      <c r="I12405" t="str">
        <f t="shared" si="821"/>
        <v/>
      </c>
    </row>
    <row r="12406" spans="1:9">
      <c r="A12406" s="1">
        <v>48930</v>
      </c>
      <c r="B12406" s="6" t="s">
        <v>41</v>
      </c>
      <c r="C12406" s="7">
        <v>11</v>
      </c>
      <c r="D12406">
        <v>26</v>
      </c>
      <c r="E12406">
        <f t="shared" si="822"/>
        <v>1</v>
      </c>
      <c r="F12406" t="str">
        <f t="shared" si="823"/>
        <v>赤口</v>
      </c>
      <c r="G12406" t="str">
        <f t="shared" si="820"/>
        <v>土</v>
      </c>
      <c r="I12406" t="str">
        <f t="shared" si="821"/>
        <v/>
      </c>
    </row>
    <row r="12407" spans="1:9">
      <c r="A12407" s="1">
        <v>48931</v>
      </c>
      <c r="B12407" s="6" t="s">
        <v>42</v>
      </c>
      <c r="C12407" s="7">
        <v>11</v>
      </c>
      <c r="D12407">
        <v>27</v>
      </c>
      <c r="E12407">
        <f t="shared" si="822"/>
        <v>2</v>
      </c>
      <c r="F12407" t="str">
        <f t="shared" si="823"/>
        <v>先勝</v>
      </c>
      <c r="G12407" t="str">
        <f t="shared" si="820"/>
        <v>日</v>
      </c>
      <c r="I12407" t="str">
        <f t="shared" si="821"/>
        <v/>
      </c>
    </row>
    <row r="12408" spans="1:9">
      <c r="A12408" s="1">
        <v>48932</v>
      </c>
      <c r="B12408" s="6" t="s">
        <v>43</v>
      </c>
      <c r="C12408" s="7">
        <v>11</v>
      </c>
      <c r="D12408">
        <v>28</v>
      </c>
      <c r="E12408">
        <f t="shared" si="822"/>
        <v>3</v>
      </c>
      <c r="F12408" t="str">
        <f t="shared" si="823"/>
        <v>友引</v>
      </c>
      <c r="G12408" t="str">
        <f t="shared" si="820"/>
        <v>月</v>
      </c>
      <c r="I12408" t="str">
        <f t="shared" si="821"/>
        <v/>
      </c>
    </row>
    <row r="12409" spans="1:9">
      <c r="A12409" s="1">
        <v>48933</v>
      </c>
      <c r="B12409" s="6" t="s">
        <v>44</v>
      </c>
      <c r="C12409" s="7">
        <v>11</v>
      </c>
      <c r="D12409">
        <v>29</v>
      </c>
      <c r="E12409">
        <f t="shared" si="822"/>
        <v>4</v>
      </c>
      <c r="F12409" t="str">
        <f t="shared" si="823"/>
        <v>先負</v>
      </c>
      <c r="G12409" t="str">
        <f t="shared" si="820"/>
        <v>火</v>
      </c>
      <c r="I12409" t="str">
        <f t="shared" si="821"/>
        <v/>
      </c>
    </row>
    <row r="12410" spans="1:9">
      <c r="A12410" s="1">
        <v>48934</v>
      </c>
      <c r="B12410" s="6" t="s">
        <v>226</v>
      </c>
      <c r="C12410" s="7">
        <v>11</v>
      </c>
      <c r="D12410">
        <v>30</v>
      </c>
      <c r="E12410">
        <f t="shared" si="822"/>
        <v>5</v>
      </c>
      <c r="F12410" t="str">
        <f t="shared" si="823"/>
        <v>仏滅</v>
      </c>
      <c r="G12410" t="str">
        <f t="shared" si="820"/>
        <v>水</v>
      </c>
      <c r="I12410" t="str">
        <f t="shared" si="821"/>
        <v/>
      </c>
    </row>
    <row r="12411" spans="1:9">
      <c r="A12411" s="1">
        <v>48935</v>
      </c>
      <c r="B12411" s="6" t="s">
        <v>775</v>
      </c>
      <c r="C12411" s="7">
        <v>11</v>
      </c>
      <c r="D12411">
        <v>1</v>
      </c>
      <c r="E12411">
        <f t="shared" si="822"/>
        <v>0</v>
      </c>
      <c r="F12411" t="str">
        <f t="shared" si="823"/>
        <v>大安</v>
      </c>
      <c r="G12411" t="str">
        <f t="shared" si="820"/>
        <v>木</v>
      </c>
      <c r="I12411" t="str">
        <f t="shared" si="821"/>
        <v/>
      </c>
    </row>
    <row r="12412" spans="1:9">
      <c r="A12412" s="1">
        <v>48936</v>
      </c>
      <c r="B12412" s="6" t="s">
        <v>776</v>
      </c>
      <c r="C12412" s="7">
        <v>11</v>
      </c>
      <c r="D12412">
        <v>2</v>
      </c>
      <c r="E12412">
        <f t="shared" si="822"/>
        <v>1</v>
      </c>
      <c r="F12412" t="str">
        <f t="shared" si="823"/>
        <v>赤口</v>
      </c>
      <c r="G12412" t="str">
        <f t="shared" si="820"/>
        <v>金</v>
      </c>
      <c r="I12412" t="str">
        <f t="shared" si="821"/>
        <v/>
      </c>
    </row>
    <row r="12413" spans="1:9">
      <c r="A12413" s="1">
        <v>48937</v>
      </c>
      <c r="B12413" s="6" t="s">
        <v>777</v>
      </c>
      <c r="C12413" s="7">
        <v>11</v>
      </c>
      <c r="D12413">
        <v>3</v>
      </c>
      <c r="E12413">
        <f t="shared" si="822"/>
        <v>2</v>
      </c>
      <c r="F12413" t="str">
        <f t="shared" si="823"/>
        <v>先勝</v>
      </c>
      <c r="G12413" t="str">
        <f t="shared" si="820"/>
        <v>土</v>
      </c>
      <c r="I12413" t="str">
        <f t="shared" si="821"/>
        <v/>
      </c>
    </row>
    <row r="12414" spans="1:9">
      <c r="A12414" s="1">
        <v>48938</v>
      </c>
      <c r="B12414" s="6" t="s">
        <v>778</v>
      </c>
      <c r="C12414" s="7">
        <v>11</v>
      </c>
      <c r="D12414">
        <v>4</v>
      </c>
      <c r="E12414">
        <f t="shared" si="822"/>
        <v>3</v>
      </c>
      <c r="F12414" t="str">
        <f t="shared" si="823"/>
        <v>友引</v>
      </c>
      <c r="G12414" t="str">
        <f t="shared" si="820"/>
        <v>日</v>
      </c>
      <c r="I12414" t="str">
        <f t="shared" si="821"/>
        <v/>
      </c>
    </row>
    <row r="12415" spans="1:9">
      <c r="A12415" s="1">
        <v>48939</v>
      </c>
      <c r="B12415" s="6" t="s">
        <v>779</v>
      </c>
      <c r="C12415" s="7">
        <v>11</v>
      </c>
      <c r="D12415">
        <v>5</v>
      </c>
      <c r="E12415">
        <f t="shared" si="822"/>
        <v>4</v>
      </c>
      <c r="F12415" t="str">
        <f t="shared" si="823"/>
        <v>先負</v>
      </c>
      <c r="G12415" t="str">
        <f t="shared" si="820"/>
        <v>月</v>
      </c>
      <c r="I12415" t="str">
        <f t="shared" si="821"/>
        <v/>
      </c>
    </row>
    <row r="12416" spans="1:9">
      <c r="A12416" s="1">
        <v>48940</v>
      </c>
      <c r="B12416" s="6" t="s">
        <v>780</v>
      </c>
      <c r="C12416" s="7">
        <v>11</v>
      </c>
      <c r="D12416">
        <v>6</v>
      </c>
      <c r="E12416">
        <f t="shared" si="822"/>
        <v>5</v>
      </c>
      <c r="F12416" t="str">
        <f t="shared" si="823"/>
        <v>仏滅</v>
      </c>
      <c r="G12416" t="str">
        <f t="shared" si="820"/>
        <v>火</v>
      </c>
      <c r="I12416" t="str">
        <f t="shared" si="821"/>
        <v/>
      </c>
    </row>
    <row r="12417" spans="1:9">
      <c r="A12417" s="1">
        <v>48941</v>
      </c>
      <c r="B12417" s="6" t="s">
        <v>781</v>
      </c>
      <c r="C12417" s="7">
        <v>11</v>
      </c>
      <c r="D12417">
        <v>7</v>
      </c>
      <c r="E12417">
        <f t="shared" si="822"/>
        <v>0</v>
      </c>
      <c r="F12417" t="str">
        <f t="shared" si="823"/>
        <v>大安</v>
      </c>
      <c r="G12417" t="str">
        <f t="shared" si="820"/>
        <v>水</v>
      </c>
      <c r="I12417" t="str">
        <f t="shared" si="821"/>
        <v/>
      </c>
    </row>
    <row r="12418" spans="1:9">
      <c r="A12418" s="1">
        <v>48942</v>
      </c>
      <c r="B12418" s="6" t="s">
        <v>782</v>
      </c>
      <c r="C12418" s="7">
        <v>11</v>
      </c>
      <c r="D12418">
        <v>8</v>
      </c>
      <c r="E12418">
        <f t="shared" si="822"/>
        <v>1</v>
      </c>
      <c r="F12418" t="str">
        <f t="shared" si="823"/>
        <v>赤口</v>
      </c>
      <c r="G12418" t="str">
        <f t="shared" si="820"/>
        <v>木</v>
      </c>
      <c r="I12418" t="str">
        <f t="shared" si="821"/>
        <v/>
      </c>
    </row>
    <row r="12419" spans="1:9">
      <c r="A12419" s="1">
        <v>48943</v>
      </c>
      <c r="B12419" s="6" t="s">
        <v>783</v>
      </c>
      <c r="C12419" s="7">
        <v>11</v>
      </c>
      <c r="D12419">
        <v>9</v>
      </c>
      <c r="E12419">
        <f t="shared" si="822"/>
        <v>2</v>
      </c>
      <c r="F12419" t="str">
        <f t="shared" si="823"/>
        <v>先勝</v>
      </c>
      <c r="G12419" t="str">
        <f t="shared" ref="G12419:G12482" si="824">TEXT(A12419,"aaa")</f>
        <v>金</v>
      </c>
      <c r="I12419" t="str">
        <f t="shared" ref="I12419:I12482" si="825">IF(ISERROR(VLOOKUP(H12419,$K$29:$L$39,2,FALSE)),"",VLOOKUP(H12419,$K$29:$L$39,2,FALSE))</f>
        <v/>
      </c>
    </row>
    <row r="12420" spans="1:9">
      <c r="A12420" s="1">
        <v>48944</v>
      </c>
      <c r="B12420" s="6" t="s">
        <v>784</v>
      </c>
      <c r="C12420" s="7">
        <v>11</v>
      </c>
      <c r="D12420">
        <v>10</v>
      </c>
      <c r="E12420">
        <f t="shared" si="822"/>
        <v>3</v>
      </c>
      <c r="F12420" t="str">
        <f t="shared" si="823"/>
        <v>友引</v>
      </c>
      <c r="G12420" t="str">
        <f t="shared" si="824"/>
        <v>土</v>
      </c>
      <c r="I12420" t="str">
        <f t="shared" si="825"/>
        <v/>
      </c>
    </row>
    <row r="12421" spans="1:9">
      <c r="A12421" s="1">
        <v>48945</v>
      </c>
      <c r="B12421" s="6" t="s">
        <v>785</v>
      </c>
      <c r="C12421" s="7">
        <v>11</v>
      </c>
      <c r="D12421">
        <v>11</v>
      </c>
      <c r="E12421">
        <f t="shared" si="822"/>
        <v>4</v>
      </c>
      <c r="F12421" t="str">
        <f t="shared" si="823"/>
        <v>先負</v>
      </c>
      <c r="G12421" t="str">
        <f t="shared" si="824"/>
        <v>日</v>
      </c>
      <c r="I12421" t="str">
        <f t="shared" si="825"/>
        <v/>
      </c>
    </row>
    <row r="12422" spans="1:9">
      <c r="A12422" s="1">
        <v>48946</v>
      </c>
      <c r="B12422" s="6" t="s">
        <v>786</v>
      </c>
      <c r="C12422" s="7">
        <v>11</v>
      </c>
      <c r="D12422">
        <v>12</v>
      </c>
      <c r="E12422">
        <f t="shared" si="822"/>
        <v>5</v>
      </c>
      <c r="F12422" t="str">
        <f t="shared" si="823"/>
        <v>仏滅</v>
      </c>
      <c r="G12422" t="str">
        <f t="shared" si="824"/>
        <v>月</v>
      </c>
      <c r="I12422" t="str">
        <f t="shared" si="825"/>
        <v/>
      </c>
    </row>
    <row r="12423" spans="1:9">
      <c r="A12423" s="1">
        <v>48947</v>
      </c>
      <c r="B12423" s="6" t="s">
        <v>787</v>
      </c>
      <c r="C12423" s="7">
        <v>11</v>
      </c>
      <c r="D12423">
        <v>13</v>
      </c>
      <c r="E12423">
        <f t="shared" si="822"/>
        <v>0</v>
      </c>
      <c r="F12423" t="str">
        <f t="shared" si="823"/>
        <v>大安</v>
      </c>
      <c r="G12423" t="str">
        <f t="shared" si="824"/>
        <v>火</v>
      </c>
      <c r="I12423" t="str">
        <f t="shared" si="825"/>
        <v/>
      </c>
    </row>
    <row r="12424" spans="1:9">
      <c r="A12424" s="1">
        <v>48948</v>
      </c>
      <c r="B12424" s="6" t="s">
        <v>788</v>
      </c>
      <c r="C12424" s="7">
        <v>11</v>
      </c>
      <c r="D12424">
        <v>14</v>
      </c>
      <c r="E12424">
        <f t="shared" si="822"/>
        <v>1</v>
      </c>
      <c r="F12424" t="str">
        <f t="shared" si="823"/>
        <v>赤口</v>
      </c>
      <c r="G12424" t="str">
        <f t="shared" si="824"/>
        <v>水</v>
      </c>
      <c r="I12424" t="str">
        <f t="shared" si="825"/>
        <v/>
      </c>
    </row>
    <row r="12425" spans="1:9">
      <c r="A12425" s="1">
        <v>48949</v>
      </c>
      <c r="B12425" s="6" t="s">
        <v>789</v>
      </c>
      <c r="C12425" s="7">
        <v>11</v>
      </c>
      <c r="D12425">
        <v>15</v>
      </c>
      <c r="E12425">
        <f t="shared" si="822"/>
        <v>2</v>
      </c>
      <c r="F12425" t="str">
        <f t="shared" si="823"/>
        <v>先勝</v>
      </c>
      <c r="G12425" t="str">
        <f t="shared" si="824"/>
        <v>木</v>
      </c>
      <c r="I12425" t="str">
        <f t="shared" si="825"/>
        <v/>
      </c>
    </row>
    <row r="12426" spans="1:9">
      <c r="A12426" s="1">
        <v>48950</v>
      </c>
      <c r="B12426" s="6" t="s">
        <v>790</v>
      </c>
      <c r="C12426" s="7">
        <v>11</v>
      </c>
      <c r="D12426">
        <v>16</v>
      </c>
      <c r="E12426">
        <f t="shared" si="822"/>
        <v>3</v>
      </c>
      <c r="F12426" t="str">
        <f t="shared" si="823"/>
        <v>友引</v>
      </c>
      <c r="G12426" t="str">
        <f t="shared" si="824"/>
        <v>金</v>
      </c>
      <c r="I12426" t="str">
        <f t="shared" si="825"/>
        <v/>
      </c>
    </row>
    <row r="12427" spans="1:9">
      <c r="A12427" s="1">
        <v>48951</v>
      </c>
      <c r="B12427" s="6" t="s">
        <v>791</v>
      </c>
      <c r="C12427" s="7">
        <v>11</v>
      </c>
      <c r="D12427">
        <v>17</v>
      </c>
      <c r="E12427">
        <f t="shared" si="822"/>
        <v>4</v>
      </c>
      <c r="F12427" t="str">
        <f t="shared" si="823"/>
        <v>先負</v>
      </c>
      <c r="G12427" t="str">
        <f t="shared" si="824"/>
        <v>土</v>
      </c>
      <c r="I12427" t="str">
        <f t="shared" si="825"/>
        <v/>
      </c>
    </row>
    <row r="12428" spans="1:9">
      <c r="A12428" s="1">
        <v>48952</v>
      </c>
      <c r="B12428" s="6" t="s">
        <v>792</v>
      </c>
      <c r="C12428" s="7">
        <v>11</v>
      </c>
      <c r="D12428">
        <v>18</v>
      </c>
      <c r="E12428">
        <f t="shared" ref="E12428:E12491" si="826">MOD(C12428+D12428,6)</f>
        <v>5</v>
      </c>
      <c r="F12428" t="str">
        <f t="shared" ref="F12428:F12491" si="827">VLOOKUP(E12428,$K$18:$L$23,2)</f>
        <v>仏滅</v>
      </c>
      <c r="G12428" t="str">
        <f t="shared" si="824"/>
        <v>日</v>
      </c>
      <c r="I12428" t="str">
        <f t="shared" si="825"/>
        <v/>
      </c>
    </row>
    <row r="12429" spans="1:9">
      <c r="A12429" s="1">
        <v>48953</v>
      </c>
      <c r="B12429" s="6" t="s">
        <v>793</v>
      </c>
      <c r="C12429" s="7">
        <v>11</v>
      </c>
      <c r="D12429">
        <v>19</v>
      </c>
      <c r="E12429">
        <f t="shared" si="826"/>
        <v>0</v>
      </c>
      <c r="F12429" t="str">
        <f t="shared" si="827"/>
        <v>大安</v>
      </c>
      <c r="G12429" t="str">
        <f t="shared" si="824"/>
        <v>月</v>
      </c>
      <c r="I12429" t="str">
        <f t="shared" si="825"/>
        <v/>
      </c>
    </row>
    <row r="12430" spans="1:9">
      <c r="A12430" s="1">
        <v>48954</v>
      </c>
      <c r="B12430" s="6" t="s">
        <v>794</v>
      </c>
      <c r="C12430" s="7">
        <v>11</v>
      </c>
      <c r="D12430">
        <v>20</v>
      </c>
      <c r="E12430">
        <f t="shared" si="826"/>
        <v>1</v>
      </c>
      <c r="F12430" t="str">
        <f t="shared" si="827"/>
        <v>赤口</v>
      </c>
      <c r="G12430" t="str">
        <f t="shared" si="824"/>
        <v>火</v>
      </c>
      <c r="I12430" t="str">
        <f t="shared" si="825"/>
        <v/>
      </c>
    </row>
    <row r="12431" spans="1:9">
      <c r="A12431" s="1">
        <v>48955</v>
      </c>
      <c r="B12431" s="6" t="s">
        <v>795</v>
      </c>
      <c r="C12431" s="7">
        <v>11</v>
      </c>
      <c r="D12431">
        <v>21</v>
      </c>
      <c r="E12431">
        <f t="shared" si="826"/>
        <v>2</v>
      </c>
      <c r="F12431" t="str">
        <f t="shared" si="827"/>
        <v>先勝</v>
      </c>
      <c r="G12431" t="str">
        <f t="shared" si="824"/>
        <v>水</v>
      </c>
      <c r="I12431" t="str">
        <f t="shared" si="825"/>
        <v/>
      </c>
    </row>
    <row r="12432" spans="1:9">
      <c r="A12432" s="1">
        <v>48956</v>
      </c>
      <c r="B12432" s="6" t="s">
        <v>796</v>
      </c>
      <c r="C12432" s="7">
        <v>11</v>
      </c>
      <c r="D12432">
        <v>22</v>
      </c>
      <c r="E12432">
        <f t="shared" si="826"/>
        <v>3</v>
      </c>
      <c r="F12432" t="str">
        <f t="shared" si="827"/>
        <v>友引</v>
      </c>
      <c r="G12432" t="str">
        <f t="shared" si="824"/>
        <v>木</v>
      </c>
      <c r="I12432" t="str">
        <f t="shared" si="825"/>
        <v/>
      </c>
    </row>
    <row r="12433" spans="1:9">
      <c r="A12433" s="1">
        <v>48957</v>
      </c>
      <c r="B12433" s="6" t="s">
        <v>797</v>
      </c>
      <c r="C12433" s="7">
        <v>11</v>
      </c>
      <c r="D12433">
        <v>23</v>
      </c>
      <c r="E12433">
        <f t="shared" si="826"/>
        <v>4</v>
      </c>
      <c r="F12433" t="str">
        <f t="shared" si="827"/>
        <v>先負</v>
      </c>
      <c r="G12433" t="str">
        <f t="shared" si="824"/>
        <v>金</v>
      </c>
      <c r="I12433" t="str">
        <f t="shared" si="825"/>
        <v/>
      </c>
    </row>
    <row r="12434" spans="1:9">
      <c r="A12434" s="1">
        <v>48958</v>
      </c>
      <c r="B12434" s="6" t="s">
        <v>798</v>
      </c>
      <c r="C12434" s="7">
        <v>11</v>
      </c>
      <c r="D12434">
        <v>24</v>
      </c>
      <c r="E12434">
        <f t="shared" si="826"/>
        <v>5</v>
      </c>
      <c r="F12434" t="str">
        <f t="shared" si="827"/>
        <v>仏滅</v>
      </c>
      <c r="G12434" t="str">
        <f t="shared" si="824"/>
        <v>土</v>
      </c>
      <c r="I12434" t="str">
        <f t="shared" si="825"/>
        <v/>
      </c>
    </row>
    <row r="12435" spans="1:9">
      <c r="A12435" s="1">
        <v>48959</v>
      </c>
      <c r="B12435" s="6" t="s">
        <v>799</v>
      </c>
      <c r="C12435" s="7">
        <v>11</v>
      </c>
      <c r="D12435">
        <v>25</v>
      </c>
      <c r="E12435">
        <f t="shared" si="826"/>
        <v>0</v>
      </c>
      <c r="F12435" t="str">
        <f t="shared" si="827"/>
        <v>大安</v>
      </c>
      <c r="G12435" t="str">
        <f t="shared" si="824"/>
        <v>日</v>
      </c>
      <c r="I12435" t="str">
        <f t="shared" si="825"/>
        <v/>
      </c>
    </row>
    <row r="12436" spans="1:9">
      <c r="A12436" s="1">
        <v>48960</v>
      </c>
      <c r="B12436" s="6" t="s">
        <v>800</v>
      </c>
      <c r="C12436" s="7">
        <v>11</v>
      </c>
      <c r="D12436">
        <v>26</v>
      </c>
      <c r="E12436">
        <f t="shared" si="826"/>
        <v>1</v>
      </c>
      <c r="F12436" t="str">
        <f t="shared" si="827"/>
        <v>赤口</v>
      </c>
      <c r="G12436" t="str">
        <f t="shared" si="824"/>
        <v>月</v>
      </c>
      <c r="I12436" t="str">
        <f t="shared" si="825"/>
        <v/>
      </c>
    </row>
    <row r="12437" spans="1:9">
      <c r="A12437" s="1">
        <v>48961</v>
      </c>
      <c r="B12437" s="6" t="s">
        <v>801</v>
      </c>
      <c r="C12437" s="7">
        <v>11</v>
      </c>
      <c r="D12437">
        <v>27</v>
      </c>
      <c r="E12437">
        <f t="shared" si="826"/>
        <v>2</v>
      </c>
      <c r="F12437" t="str">
        <f t="shared" si="827"/>
        <v>先勝</v>
      </c>
      <c r="G12437" t="str">
        <f t="shared" si="824"/>
        <v>火</v>
      </c>
      <c r="I12437" t="str">
        <f t="shared" si="825"/>
        <v/>
      </c>
    </row>
    <row r="12438" spans="1:9">
      <c r="A12438" s="1">
        <v>48962</v>
      </c>
      <c r="B12438" s="6" t="s">
        <v>802</v>
      </c>
      <c r="C12438" s="7">
        <v>11</v>
      </c>
      <c r="D12438">
        <v>28</v>
      </c>
      <c r="E12438">
        <f t="shared" si="826"/>
        <v>3</v>
      </c>
      <c r="F12438" t="str">
        <f t="shared" si="827"/>
        <v>友引</v>
      </c>
      <c r="G12438" t="str">
        <f t="shared" si="824"/>
        <v>水</v>
      </c>
      <c r="I12438" t="str">
        <f t="shared" si="825"/>
        <v/>
      </c>
    </row>
    <row r="12439" spans="1:9">
      <c r="A12439" s="1">
        <v>48963</v>
      </c>
      <c r="B12439" s="6" t="s">
        <v>803</v>
      </c>
      <c r="C12439" s="7">
        <v>11</v>
      </c>
      <c r="D12439">
        <v>29</v>
      </c>
      <c r="E12439">
        <f t="shared" si="826"/>
        <v>4</v>
      </c>
      <c r="F12439" t="str">
        <f t="shared" si="827"/>
        <v>先負</v>
      </c>
      <c r="G12439" t="str">
        <f t="shared" si="824"/>
        <v>木</v>
      </c>
      <c r="I12439" t="str">
        <f t="shared" si="825"/>
        <v/>
      </c>
    </row>
    <row r="12440" spans="1:9">
      <c r="A12440" s="1">
        <v>48964</v>
      </c>
      <c r="B12440" s="6" t="s">
        <v>589</v>
      </c>
      <c r="C12440" s="7">
        <v>12</v>
      </c>
      <c r="D12440">
        <v>1</v>
      </c>
      <c r="E12440">
        <f t="shared" si="826"/>
        <v>1</v>
      </c>
      <c r="F12440" t="str">
        <f t="shared" si="827"/>
        <v>赤口</v>
      </c>
      <c r="G12440" t="str">
        <f t="shared" si="824"/>
        <v>金</v>
      </c>
      <c r="I12440" t="str">
        <f t="shared" si="825"/>
        <v/>
      </c>
    </row>
    <row r="12441" spans="1:9">
      <c r="A12441" s="1">
        <v>48965</v>
      </c>
      <c r="B12441" s="6" t="s">
        <v>46</v>
      </c>
      <c r="C12441" s="7">
        <v>12</v>
      </c>
      <c r="D12441">
        <v>2</v>
      </c>
      <c r="E12441">
        <f t="shared" si="826"/>
        <v>2</v>
      </c>
      <c r="F12441" t="str">
        <f t="shared" si="827"/>
        <v>先勝</v>
      </c>
      <c r="G12441" t="str">
        <f t="shared" si="824"/>
        <v>土</v>
      </c>
      <c r="I12441" t="str">
        <f t="shared" si="825"/>
        <v/>
      </c>
    </row>
    <row r="12442" spans="1:9">
      <c r="A12442" s="1">
        <v>48966</v>
      </c>
      <c r="B12442" s="6" t="s">
        <v>47</v>
      </c>
      <c r="C12442" s="7">
        <v>12</v>
      </c>
      <c r="D12442">
        <v>3</v>
      </c>
      <c r="E12442">
        <f t="shared" si="826"/>
        <v>3</v>
      </c>
      <c r="F12442" t="str">
        <f t="shared" si="827"/>
        <v>友引</v>
      </c>
      <c r="G12442" t="str">
        <f t="shared" si="824"/>
        <v>日</v>
      </c>
      <c r="I12442" t="str">
        <f t="shared" si="825"/>
        <v/>
      </c>
    </row>
    <row r="12443" spans="1:9">
      <c r="A12443" s="1">
        <v>48967</v>
      </c>
      <c r="B12443" s="6" t="s">
        <v>48</v>
      </c>
      <c r="C12443" s="7">
        <v>12</v>
      </c>
      <c r="D12443">
        <v>4</v>
      </c>
      <c r="E12443">
        <f t="shared" si="826"/>
        <v>4</v>
      </c>
      <c r="F12443" t="str">
        <f t="shared" si="827"/>
        <v>先負</v>
      </c>
      <c r="G12443" t="str">
        <f t="shared" si="824"/>
        <v>月</v>
      </c>
      <c r="I12443" t="str">
        <f t="shared" si="825"/>
        <v/>
      </c>
    </row>
    <row r="12444" spans="1:9">
      <c r="A12444" s="1">
        <v>48968</v>
      </c>
      <c r="B12444" s="6" t="s">
        <v>49</v>
      </c>
      <c r="C12444" s="7">
        <v>12</v>
      </c>
      <c r="D12444">
        <v>5</v>
      </c>
      <c r="E12444">
        <f t="shared" si="826"/>
        <v>5</v>
      </c>
      <c r="F12444" t="str">
        <f t="shared" si="827"/>
        <v>仏滅</v>
      </c>
      <c r="G12444" t="str">
        <f t="shared" si="824"/>
        <v>火</v>
      </c>
      <c r="I12444" t="str">
        <f t="shared" si="825"/>
        <v/>
      </c>
    </row>
    <row r="12445" spans="1:9">
      <c r="A12445" s="1">
        <v>48969</v>
      </c>
      <c r="B12445" s="6" t="s">
        <v>50</v>
      </c>
      <c r="C12445" s="7">
        <v>12</v>
      </c>
      <c r="D12445">
        <v>6</v>
      </c>
      <c r="E12445">
        <f t="shared" si="826"/>
        <v>0</v>
      </c>
      <c r="F12445" t="str">
        <f t="shared" si="827"/>
        <v>大安</v>
      </c>
      <c r="G12445" t="str">
        <f t="shared" si="824"/>
        <v>水</v>
      </c>
      <c r="I12445" t="str">
        <f t="shared" si="825"/>
        <v/>
      </c>
    </row>
    <row r="12446" spans="1:9">
      <c r="A12446" s="1">
        <v>48970</v>
      </c>
      <c r="B12446" s="6" t="s">
        <v>51</v>
      </c>
      <c r="C12446" s="7">
        <v>12</v>
      </c>
      <c r="D12446">
        <v>7</v>
      </c>
      <c r="E12446">
        <f t="shared" si="826"/>
        <v>1</v>
      </c>
      <c r="F12446" t="str">
        <f t="shared" si="827"/>
        <v>赤口</v>
      </c>
      <c r="G12446" t="str">
        <f t="shared" si="824"/>
        <v>木</v>
      </c>
      <c r="I12446" t="str">
        <f t="shared" si="825"/>
        <v/>
      </c>
    </row>
    <row r="12447" spans="1:9">
      <c r="A12447" s="1">
        <v>48971</v>
      </c>
      <c r="B12447" s="6" t="s">
        <v>52</v>
      </c>
      <c r="C12447" s="7">
        <v>12</v>
      </c>
      <c r="D12447">
        <v>8</v>
      </c>
      <c r="E12447">
        <f t="shared" si="826"/>
        <v>2</v>
      </c>
      <c r="F12447" t="str">
        <f t="shared" si="827"/>
        <v>先勝</v>
      </c>
      <c r="G12447" t="str">
        <f t="shared" si="824"/>
        <v>金</v>
      </c>
      <c r="I12447" t="str">
        <f t="shared" si="825"/>
        <v/>
      </c>
    </row>
    <row r="12448" spans="1:9">
      <c r="A12448" s="1">
        <v>48972</v>
      </c>
      <c r="B12448" s="6" t="s">
        <v>53</v>
      </c>
      <c r="C12448" s="7">
        <v>12</v>
      </c>
      <c r="D12448">
        <v>9</v>
      </c>
      <c r="E12448">
        <f t="shared" si="826"/>
        <v>3</v>
      </c>
      <c r="F12448" t="str">
        <f t="shared" si="827"/>
        <v>友引</v>
      </c>
      <c r="G12448" t="str">
        <f t="shared" si="824"/>
        <v>土</v>
      </c>
      <c r="I12448" t="str">
        <f t="shared" si="825"/>
        <v/>
      </c>
    </row>
    <row r="12449" spans="1:9">
      <c r="A12449" s="1">
        <v>48973</v>
      </c>
      <c r="B12449" s="6" t="s">
        <v>54</v>
      </c>
      <c r="C12449" s="7">
        <v>12</v>
      </c>
      <c r="D12449">
        <v>10</v>
      </c>
      <c r="E12449">
        <f t="shared" si="826"/>
        <v>4</v>
      </c>
      <c r="F12449" t="str">
        <f t="shared" si="827"/>
        <v>先負</v>
      </c>
      <c r="G12449" t="str">
        <f t="shared" si="824"/>
        <v>日</v>
      </c>
      <c r="I12449" t="str">
        <f t="shared" si="825"/>
        <v/>
      </c>
    </row>
    <row r="12450" spans="1:9">
      <c r="A12450" s="1">
        <v>48974</v>
      </c>
      <c r="B12450" s="6" t="s">
        <v>55</v>
      </c>
      <c r="C12450" s="7">
        <v>12</v>
      </c>
      <c r="D12450">
        <v>11</v>
      </c>
      <c r="E12450">
        <f t="shared" si="826"/>
        <v>5</v>
      </c>
      <c r="F12450" t="str">
        <f t="shared" si="827"/>
        <v>仏滅</v>
      </c>
      <c r="G12450" t="str">
        <f t="shared" si="824"/>
        <v>月</v>
      </c>
      <c r="I12450" t="str">
        <f t="shared" si="825"/>
        <v/>
      </c>
    </row>
    <row r="12451" spans="1:9">
      <c r="A12451" s="1">
        <v>48975</v>
      </c>
      <c r="B12451" s="6" t="s">
        <v>56</v>
      </c>
      <c r="C12451" s="7">
        <v>12</v>
      </c>
      <c r="D12451">
        <v>12</v>
      </c>
      <c r="E12451">
        <f t="shared" si="826"/>
        <v>0</v>
      </c>
      <c r="F12451" t="str">
        <f t="shared" si="827"/>
        <v>大安</v>
      </c>
      <c r="G12451" t="str">
        <f t="shared" si="824"/>
        <v>火</v>
      </c>
      <c r="I12451" t="str">
        <f t="shared" si="825"/>
        <v/>
      </c>
    </row>
    <row r="12452" spans="1:9">
      <c r="A12452" s="1">
        <v>48976</v>
      </c>
      <c r="B12452" s="6" t="s">
        <v>57</v>
      </c>
      <c r="C12452" s="7">
        <v>12</v>
      </c>
      <c r="D12452">
        <v>13</v>
      </c>
      <c r="E12452">
        <f t="shared" si="826"/>
        <v>1</v>
      </c>
      <c r="F12452" t="str">
        <f t="shared" si="827"/>
        <v>赤口</v>
      </c>
      <c r="G12452" t="str">
        <f t="shared" si="824"/>
        <v>水</v>
      </c>
      <c r="I12452" t="str">
        <f t="shared" si="825"/>
        <v/>
      </c>
    </row>
    <row r="12453" spans="1:9">
      <c r="A12453" s="1">
        <v>48977</v>
      </c>
      <c r="B12453" s="6" t="s">
        <v>58</v>
      </c>
      <c r="C12453" s="7">
        <v>12</v>
      </c>
      <c r="D12453">
        <v>14</v>
      </c>
      <c r="E12453">
        <f t="shared" si="826"/>
        <v>2</v>
      </c>
      <c r="F12453" t="str">
        <f t="shared" si="827"/>
        <v>先勝</v>
      </c>
      <c r="G12453" t="str">
        <f t="shared" si="824"/>
        <v>木</v>
      </c>
      <c r="I12453" t="str">
        <f t="shared" si="825"/>
        <v/>
      </c>
    </row>
    <row r="12454" spans="1:9">
      <c r="A12454" s="1">
        <v>48978</v>
      </c>
      <c r="B12454" s="6" t="s">
        <v>59</v>
      </c>
      <c r="C12454" s="7">
        <v>12</v>
      </c>
      <c r="D12454">
        <v>15</v>
      </c>
      <c r="E12454">
        <f t="shared" si="826"/>
        <v>3</v>
      </c>
      <c r="F12454" t="str">
        <f t="shared" si="827"/>
        <v>友引</v>
      </c>
      <c r="G12454" t="str">
        <f t="shared" si="824"/>
        <v>金</v>
      </c>
      <c r="I12454" t="str">
        <f t="shared" si="825"/>
        <v/>
      </c>
    </row>
    <row r="12455" spans="1:9">
      <c r="A12455" s="1">
        <v>48979</v>
      </c>
      <c r="B12455" s="6" t="s">
        <v>60</v>
      </c>
      <c r="C12455" s="7">
        <v>12</v>
      </c>
      <c r="D12455">
        <v>16</v>
      </c>
      <c r="E12455">
        <f t="shared" si="826"/>
        <v>4</v>
      </c>
      <c r="F12455" t="str">
        <f t="shared" si="827"/>
        <v>先負</v>
      </c>
      <c r="G12455" t="str">
        <f t="shared" si="824"/>
        <v>土</v>
      </c>
      <c r="I12455" t="str">
        <f t="shared" si="825"/>
        <v/>
      </c>
    </row>
    <row r="12456" spans="1:9">
      <c r="A12456" s="1">
        <v>48980</v>
      </c>
      <c r="B12456" s="6" t="s">
        <v>61</v>
      </c>
      <c r="C12456" s="7">
        <v>12</v>
      </c>
      <c r="D12456">
        <v>17</v>
      </c>
      <c r="E12456">
        <f t="shared" si="826"/>
        <v>5</v>
      </c>
      <c r="F12456" t="str">
        <f t="shared" si="827"/>
        <v>仏滅</v>
      </c>
      <c r="G12456" t="str">
        <f t="shared" si="824"/>
        <v>日</v>
      </c>
      <c r="I12456" t="str">
        <f t="shared" si="825"/>
        <v/>
      </c>
    </row>
    <row r="12457" spans="1:9">
      <c r="A12457" s="1">
        <v>48981</v>
      </c>
      <c r="B12457" s="6" t="s">
        <v>62</v>
      </c>
      <c r="C12457" s="7">
        <v>12</v>
      </c>
      <c r="D12457">
        <v>18</v>
      </c>
      <c r="E12457">
        <f t="shared" si="826"/>
        <v>0</v>
      </c>
      <c r="F12457" t="str">
        <f t="shared" si="827"/>
        <v>大安</v>
      </c>
      <c r="G12457" t="str">
        <f t="shared" si="824"/>
        <v>月</v>
      </c>
      <c r="I12457" t="str">
        <f t="shared" si="825"/>
        <v/>
      </c>
    </row>
    <row r="12458" spans="1:9">
      <c r="A12458" s="1">
        <v>48982</v>
      </c>
      <c r="B12458" s="6" t="s">
        <v>63</v>
      </c>
      <c r="C12458" s="7">
        <v>12</v>
      </c>
      <c r="D12458">
        <v>19</v>
      </c>
      <c r="E12458">
        <f t="shared" si="826"/>
        <v>1</v>
      </c>
      <c r="F12458" t="str">
        <f t="shared" si="827"/>
        <v>赤口</v>
      </c>
      <c r="G12458" t="str">
        <f t="shared" si="824"/>
        <v>火</v>
      </c>
      <c r="I12458" t="str">
        <f t="shared" si="825"/>
        <v/>
      </c>
    </row>
    <row r="12459" spans="1:9">
      <c r="A12459" s="1">
        <v>48983</v>
      </c>
      <c r="B12459" s="6" t="s">
        <v>64</v>
      </c>
      <c r="C12459" s="7">
        <v>12</v>
      </c>
      <c r="D12459">
        <v>20</v>
      </c>
      <c r="E12459">
        <f t="shared" si="826"/>
        <v>2</v>
      </c>
      <c r="F12459" t="str">
        <f t="shared" si="827"/>
        <v>先勝</v>
      </c>
      <c r="G12459" t="str">
        <f t="shared" si="824"/>
        <v>水</v>
      </c>
      <c r="I12459" t="str">
        <f t="shared" si="825"/>
        <v/>
      </c>
    </row>
    <row r="12460" spans="1:9">
      <c r="A12460" s="1">
        <v>48984</v>
      </c>
      <c r="B12460" s="6" t="s">
        <v>65</v>
      </c>
      <c r="C12460" s="7">
        <v>12</v>
      </c>
      <c r="D12460">
        <v>21</v>
      </c>
      <c r="E12460">
        <f t="shared" si="826"/>
        <v>3</v>
      </c>
      <c r="F12460" t="str">
        <f t="shared" si="827"/>
        <v>友引</v>
      </c>
      <c r="G12460" t="str">
        <f t="shared" si="824"/>
        <v>木</v>
      </c>
      <c r="I12460" t="str">
        <f t="shared" si="825"/>
        <v/>
      </c>
    </row>
    <row r="12461" spans="1:9">
      <c r="A12461" s="1">
        <v>48985</v>
      </c>
      <c r="B12461" s="6" t="s">
        <v>66</v>
      </c>
      <c r="C12461" s="7">
        <v>12</v>
      </c>
      <c r="D12461">
        <v>22</v>
      </c>
      <c r="E12461">
        <f t="shared" si="826"/>
        <v>4</v>
      </c>
      <c r="F12461" t="str">
        <f t="shared" si="827"/>
        <v>先負</v>
      </c>
      <c r="G12461" t="str">
        <f t="shared" si="824"/>
        <v>金</v>
      </c>
      <c r="I12461" t="str">
        <f t="shared" si="825"/>
        <v/>
      </c>
    </row>
    <row r="12462" spans="1:9">
      <c r="A12462" s="1">
        <v>48986</v>
      </c>
      <c r="B12462" s="6" t="s">
        <v>67</v>
      </c>
      <c r="C12462" s="7">
        <v>12</v>
      </c>
      <c r="D12462">
        <v>23</v>
      </c>
      <c r="E12462">
        <f t="shared" si="826"/>
        <v>5</v>
      </c>
      <c r="F12462" t="str">
        <f t="shared" si="827"/>
        <v>仏滅</v>
      </c>
      <c r="G12462" t="str">
        <f t="shared" si="824"/>
        <v>土</v>
      </c>
      <c r="I12462" t="str">
        <f t="shared" si="825"/>
        <v/>
      </c>
    </row>
    <row r="12463" spans="1:9">
      <c r="A12463" s="1">
        <v>48987</v>
      </c>
      <c r="B12463" s="6" t="s">
        <v>68</v>
      </c>
      <c r="C12463" s="7">
        <v>12</v>
      </c>
      <c r="D12463">
        <v>24</v>
      </c>
      <c r="E12463">
        <f t="shared" si="826"/>
        <v>0</v>
      </c>
      <c r="F12463" t="str">
        <f t="shared" si="827"/>
        <v>大安</v>
      </c>
      <c r="G12463" t="str">
        <f t="shared" si="824"/>
        <v>日</v>
      </c>
      <c r="I12463" t="str">
        <f t="shared" si="825"/>
        <v/>
      </c>
    </row>
    <row r="12464" spans="1:9">
      <c r="A12464" s="1">
        <v>48988</v>
      </c>
      <c r="B12464" s="6" t="s">
        <v>69</v>
      </c>
      <c r="C12464" s="7">
        <v>12</v>
      </c>
      <c r="D12464">
        <v>25</v>
      </c>
      <c r="E12464">
        <f t="shared" si="826"/>
        <v>1</v>
      </c>
      <c r="F12464" t="str">
        <f t="shared" si="827"/>
        <v>赤口</v>
      </c>
      <c r="G12464" t="str">
        <f t="shared" si="824"/>
        <v>月</v>
      </c>
      <c r="I12464" t="str">
        <f t="shared" si="825"/>
        <v/>
      </c>
    </row>
    <row r="12465" spans="1:9">
      <c r="A12465" s="1">
        <v>48989</v>
      </c>
      <c r="B12465" s="6" t="s">
        <v>70</v>
      </c>
      <c r="C12465" s="7">
        <v>12</v>
      </c>
      <c r="D12465">
        <v>26</v>
      </c>
      <c r="E12465">
        <f t="shared" si="826"/>
        <v>2</v>
      </c>
      <c r="F12465" t="str">
        <f t="shared" si="827"/>
        <v>先勝</v>
      </c>
      <c r="G12465" t="str">
        <f t="shared" si="824"/>
        <v>火</v>
      </c>
      <c r="I12465" t="str">
        <f t="shared" si="825"/>
        <v/>
      </c>
    </row>
    <row r="12466" spans="1:9">
      <c r="A12466" s="1">
        <v>48990</v>
      </c>
      <c r="B12466" s="6" t="s">
        <v>71</v>
      </c>
      <c r="C12466" s="7">
        <v>12</v>
      </c>
      <c r="D12466">
        <v>27</v>
      </c>
      <c r="E12466">
        <f t="shared" si="826"/>
        <v>3</v>
      </c>
      <c r="F12466" t="str">
        <f t="shared" si="827"/>
        <v>友引</v>
      </c>
      <c r="G12466" t="str">
        <f t="shared" si="824"/>
        <v>水</v>
      </c>
      <c r="I12466" t="str">
        <f t="shared" si="825"/>
        <v/>
      </c>
    </row>
    <row r="12467" spans="1:9">
      <c r="A12467" s="1">
        <v>48991</v>
      </c>
      <c r="B12467" s="6" t="s">
        <v>72</v>
      </c>
      <c r="C12467" s="7">
        <v>12</v>
      </c>
      <c r="D12467">
        <v>28</v>
      </c>
      <c r="E12467">
        <f t="shared" si="826"/>
        <v>4</v>
      </c>
      <c r="F12467" t="str">
        <f t="shared" si="827"/>
        <v>先負</v>
      </c>
      <c r="G12467" t="str">
        <f t="shared" si="824"/>
        <v>木</v>
      </c>
      <c r="I12467" t="str">
        <f t="shared" si="825"/>
        <v/>
      </c>
    </row>
    <row r="12468" spans="1:9">
      <c r="A12468" s="1">
        <v>48992</v>
      </c>
      <c r="B12468" s="6" t="s">
        <v>73</v>
      </c>
      <c r="C12468" s="7">
        <v>12</v>
      </c>
      <c r="D12468">
        <v>29</v>
      </c>
      <c r="E12468">
        <f t="shared" si="826"/>
        <v>5</v>
      </c>
      <c r="F12468" t="str">
        <f t="shared" si="827"/>
        <v>仏滅</v>
      </c>
      <c r="G12468" t="str">
        <f t="shared" si="824"/>
        <v>金</v>
      </c>
      <c r="I12468" t="str">
        <f t="shared" si="825"/>
        <v/>
      </c>
    </row>
    <row r="12469" spans="1:9">
      <c r="A12469" s="1">
        <v>48993</v>
      </c>
      <c r="B12469" s="6" t="s">
        <v>74</v>
      </c>
      <c r="C12469" s="7">
        <v>12</v>
      </c>
      <c r="D12469">
        <v>30</v>
      </c>
      <c r="E12469">
        <f t="shared" si="826"/>
        <v>0</v>
      </c>
      <c r="F12469" t="str">
        <f t="shared" si="827"/>
        <v>大安</v>
      </c>
      <c r="G12469" t="str">
        <f t="shared" si="824"/>
        <v>土</v>
      </c>
      <c r="I12469" t="str">
        <f t="shared" si="825"/>
        <v/>
      </c>
    </row>
    <row r="12470" spans="1:9">
      <c r="A12470" s="1">
        <v>48994</v>
      </c>
      <c r="B12470" s="6" t="s">
        <v>630</v>
      </c>
      <c r="C12470" s="7">
        <v>1</v>
      </c>
      <c r="D12470">
        <v>1</v>
      </c>
      <c r="E12470">
        <f t="shared" si="826"/>
        <v>2</v>
      </c>
      <c r="F12470" t="str">
        <f t="shared" si="827"/>
        <v>先勝</v>
      </c>
      <c r="G12470" t="str">
        <f t="shared" si="824"/>
        <v>日</v>
      </c>
      <c r="I12470" t="str">
        <f t="shared" si="825"/>
        <v/>
      </c>
    </row>
    <row r="12471" spans="1:9">
      <c r="A12471" s="1">
        <v>48995</v>
      </c>
      <c r="B12471" s="6" t="s">
        <v>76</v>
      </c>
      <c r="C12471" s="7">
        <v>1</v>
      </c>
      <c r="D12471">
        <v>2</v>
      </c>
      <c r="E12471">
        <f t="shared" si="826"/>
        <v>3</v>
      </c>
      <c r="F12471" t="str">
        <f t="shared" si="827"/>
        <v>友引</v>
      </c>
      <c r="G12471" t="str">
        <f t="shared" si="824"/>
        <v>月</v>
      </c>
      <c r="I12471" t="str">
        <f t="shared" si="825"/>
        <v/>
      </c>
    </row>
    <row r="12472" spans="1:9">
      <c r="A12472" s="1">
        <v>48996</v>
      </c>
      <c r="B12472" s="6" t="s">
        <v>77</v>
      </c>
      <c r="C12472" s="7">
        <v>1</v>
      </c>
      <c r="D12472">
        <v>3</v>
      </c>
      <c r="E12472">
        <f t="shared" si="826"/>
        <v>4</v>
      </c>
      <c r="F12472" t="str">
        <f t="shared" si="827"/>
        <v>先負</v>
      </c>
      <c r="G12472" t="str">
        <f t="shared" si="824"/>
        <v>火</v>
      </c>
      <c r="I12472" t="str">
        <f t="shared" si="825"/>
        <v/>
      </c>
    </row>
    <row r="12473" spans="1:9">
      <c r="A12473" s="1">
        <v>48997</v>
      </c>
      <c r="B12473" s="6" t="s">
        <v>78</v>
      </c>
      <c r="C12473" s="7">
        <v>1</v>
      </c>
      <c r="D12473">
        <v>4</v>
      </c>
      <c r="E12473">
        <f t="shared" si="826"/>
        <v>5</v>
      </c>
      <c r="F12473" t="str">
        <f t="shared" si="827"/>
        <v>仏滅</v>
      </c>
      <c r="G12473" t="str">
        <f t="shared" si="824"/>
        <v>水</v>
      </c>
      <c r="I12473" t="str">
        <f t="shared" si="825"/>
        <v/>
      </c>
    </row>
    <row r="12474" spans="1:9">
      <c r="A12474" s="1">
        <v>48998</v>
      </c>
      <c r="B12474" s="6" t="s">
        <v>79</v>
      </c>
      <c r="C12474" s="7">
        <v>1</v>
      </c>
      <c r="D12474">
        <v>5</v>
      </c>
      <c r="E12474">
        <f t="shared" si="826"/>
        <v>0</v>
      </c>
      <c r="F12474" t="str">
        <f t="shared" si="827"/>
        <v>大安</v>
      </c>
      <c r="G12474" t="str">
        <f t="shared" si="824"/>
        <v>木</v>
      </c>
      <c r="I12474" t="str">
        <f t="shared" si="825"/>
        <v/>
      </c>
    </row>
    <row r="12475" spans="1:9">
      <c r="A12475" s="1">
        <v>48999</v>
      </c>
      <c r="B12475" s="6" t="s">
        <v>80</v>
      </c>
      <c r="C12475" s="7">
        <v>1</v>
      </c>
      <c r="D12475">
        <v>6</v>
      </c>
      <c r="E12475">
        <f t="shared" si="826"/>
        <v>1</v>
      </c>
      <c r="F12475" t="str">
        <f t="shared" si="827"/>
        <v>赤口</v>
      </c>
      <c r="G12475" t="str">
        <f t="shared" si="824"/>
        <v>金</v>
      </c>
      <c r="I12475" t="str">
        <f t="shared" si="825"/>
        <v/>
      </c>
    </row>
    <row r="12476" spans="1:9">
      <c r="A12476" s="1">
        <v>49000</v>
      </c>
      <c r="B12476" s="6" t="s">
        <v>81</v>
      </c>
      <c r="C12476" s="7">
        <v>1</v>
      </c>
      <c r="D12476">
        <v>7</v>
      </c>
      <c r="E12476">
        <f t="shared" si="826"/>
        <v>2</v>
      </c>
      <c r="F12476" t="str">
        <f t="shared" si="827"/>
        <v>先勝</v>
      </c>
      <c r="G12476" t="str">
        <f t="shared" si="824"/>
        <v>土</v>
      </c>
      <c r="I12476" t="str">
        <f t="shared" si="825"/>
        <v/>
      </c>
    </row>
    <row r="12477" spans="1:9">
      <c r="A12477" s="1">
        <v>49001</v>
      </c>
      <c r="B12477" s="6" t="s">
        <v>82</v>
      </c>
      <c r="C12477" s="7">
        <v>1</v>
      </c>
      <c r="D12477">
        <v>8</v>
      </c>
      <c r="E12477">
        <f t="shared" si="826"/>
        <v>3</v>
      </c>
      <c r="F12477" t="str">
        <f t="shared" si="827"/>
        <v>友引</v>
      </c>
      <c r="G12477" t="str">
        <f t="shared" si="824"/>
        <v>日</v>
      </c>
      <c r="I12477" t="str">
        <f t="shared" si="825"/>
        <v/>
      </c>
    </row>
    <row r="12478" spans="1:9">
      <c r="A12478" s="1">
        <v>49002</v>
      </c>
      <c r="B12478" s="6" t="s">
        <v>83</v>
      </c>
      <c r="C12478" s="7">
        <v>1</v>
      </c>
      <c r="D12478">
        <v>9</v>
      </c>
      <c r="E12478">
        <f t="shared" si="826"/>
        <v>4</v>
      </c>
      <c r="F12478" t="str">
        <f t="shared" si="827"/>
        <v>先負</v>
      </c>
      <c r="G12478" t="str">
        <f t="shared" si="824"/>
        <v>月</v>
      </c>
      <c r="I12478" t="str">
        <f t="shared" si="825"/>
        <v/>
      </c>
    </row>
    <row r="12479" spans="1:9">
      <c r="A12479" s="1">
        <v>49003</v>
      </c>
      <c r="B12479" s="6" t="s">
        <v>84</v>
      </c>
      <c r="C12479" s="7">
        <v>1</v>
      </c>
      <c r="D12479">
        <v>10</v>
      </c>
      <c r="E12479">
        <f t="shared" si="826"/>
        <v>5</v>
      </c>
      <c r="F12479" t="str">
        <f t="shared" si="827"/>
        <v>仏滅</v>
      </c>
      <c r="G12479" t="str">
        <f t="shared" si="824"/>
        <v>火</v>
      </c>
      <c r="I12479" t="str">
        <f t="shared" si="825"/>
        <v/>
      </c>
    </row>
    <row r="12480" spans="1:9">
      <c r="A12480" s="1">
        <v>49004</v>
      </c>
      <c r="B12480" s="6" t="s">
        <v>85</v>
      </c>
      <c r="C12480" s="7">
        <v>1</v>
      </c>
      <c r="D12480">
        <v>11</v>
      </c>
      <c r="E12480">
        <f t="shared" si="826"/>
        <v>0</v>
      </c>
      <c r="F12480" t="str">
        <f t="shared" si="827"/>
        <v>大安</v>
      </c>
      <c r="G12480" t="str">
        <f t="shared" si="824"/>
        <v>水</v>
      </c>
      <c r="I12480" t="str">
        <f t="shared" si="825"/>
        <v/>
      </c>
    </row>
    <row r="12481" spans="1:9">
      <c r="A12481" s="1">
        <v>49005</v>
      </c>
      <c r="B12481" s="6" t="s">
        <v>86</v>
      </c>
      <c r="C12481" s="7">
        <v>1</v>
      </c>
      <c r="D12481">
        <v>12</v>
      </c>
      <c r="E12481">
        <f t="shared" si="826"/>
        <v>1</v>
      </c>
      <c r="F12481" t="str">
        <f t="shared" si="827"/>
        <v>赤口</v>
      </c>
      <c r="G12481" t="str">
        <f t="shared" si="824"/>
        <v>木</v>
      </c>
      <c r="I12481" t="str">
        <f t="shared" si="825"/>
        <v/>
      </c>
    </row>
    <row r="12482" spans="1:9">
      <c r="A12482" s="1">
        <v>49006</v>
      </c>
      <c r="B12482" s="6" t="s">
        <v>87</v>
      </c>
      <c r="C12482" s="7">
        <v>1</v>
      </c>
      <c r="D12482">
        <v>13</v>
      </c>
      <c r="E12482">
        <f t="shared" si="826"/>
        <v>2</v>
      </c>
      <c r="F12482" t="str">
        <f t="shared" si="827"/>
        <v>先勝</v>
      </c>
      <c r="G12482" t="str">
        <f t="shared" si="824"/>
        <v>金</v>
      </c>
      <c r="I12482" t="str">
        <f t="shared" si="825"/>
        <v/>
      </c>
    </row>
    <row r="12483" spans="1:9">
      <c r="A12483" s="1">
        <v>49007</v>
      </c>
      <c r="B12483" s="6" t="s">
        <v>88</v>
      </c>
      <c r="C12483" s="7">
        <v>1</v>
      </c>
      <c r="D12483">
        <v>14</v>
      </c>
      <c r="E12483">
        <f t="shared" si="826"/>
        <v>3</v>
      </c>
      <c r="F12483" t="str">
        <f t="shared" si="827"/>
        <v>友引</v>
      </c>
      <c r="G12483" t="str">
        <f t="shared" ref="G12483:G12546" si="828">TEXT(A12483,"aaa")</f>
        <v>土</v>
      </c>
      <c r="I12483" t="str">
        <f t="shared" ref="I12483:I12546" si="829">IF(ISERROR(VLOOKUP(H12483,$K$29:$L$39,2,FALSE)),"",VLOOKUP(H12483,$K$29:$L$39,2,FALSE))</f>
        <v/>
      </c>
    </row>
    <row r="12484" spans="1:9">
      <c r="A12484" s="1">
        <v>49008</v>
      </c>
      <c r="B12484" s="6" t="s">
        <v>89</v>
      </c>
      <c r="C12484" s="7">
        <v>1</v>
      </c>
      <c r="D12484">
        <v>15</v>
      </c>
      <c r="E12484">
        <f t="shared" si="826"/>
        <v>4</v>
      </c>
      <c r="F12484" t="str">
        <f t="shared" si="827"/>
        <v>先負</v>
      </c>
      <c r="G12484" t="str">
        <f t="shared" si="828"/>
        <v>日</v>
      </c>
      <c r="I12484" t="str">
        <f t="shared" si="829"/>
        <v/>
      </c>
    </row>
    <row r="12485" spans="1:9">
      <c r="A12485" s="1">
        <v>49009</v>
      </c>
      <c r="B12485" s="6" t="s">
        <v>90</v>
      </c>
      <c r="C12485" s="7">
        <v>1</v>
      </c>
      <c r="D12485">
        <v>16</v>
      </c>
      <c r="E12485">
        <f t="shared" si="826"/>
        <v>5</v>
      </c>
      <c r="F12485" t="str">
        <f t="shared" si="827"/>
        <v>仏滅</v>
      </c>
      <c r="G12485" t="str">
        <f t="shared" si="828"/>
        <v>月</v>
      </c>
      <c r="I12485" t="str">
        <f t="shared" si="829"/>
        <v/>
      </c>
    </row>
    <row r="12486" spans="1:9">
      <c r="A12486" s="1">
        <v>49010</v>
      </c>
      <c r="B12486" s="6" t="s">
        <v>91</v>
      </c>
      <c r="C12486" s="7">
        <v>1</v>
      </c>
      <c r="D12486">
        <v>17</v>
      </c>
      <c r="E12486">
        <f t="shared" si="826"/>
        <v>0</v>
      </c>
      <c r="F12486" t="str">
        <f t="shared" si="827"/>
        <v>大安</v>
      </c>
      <c r="G12486" t="str">
        <f t="shared" si="828"/>
        <v>火</v>
      </c>
      <c r="I12486" t="str">
        <f t="shared" si="829"/>
        <v/>
      </c>
    </row>
    <row r="12487" spans="1:9">
      <c r="A12487" s="1">
        <v>49011</v>
      </c>
      <c r="B12487" s="6" t="s">
        <v>92</v>
      </c>
      <c r="C12487" s="7">
        <v>1</v>
      </c>
      <c r="D12487">
        <v>18</v>
      </c>
      <c r="E12487">
        <f t="shared" si="826"/>
        <v>1</v>
      </c>
      <c r="F12487" t="str">
        <f t="shared" si="827"/>
        <v>赤口</v>
      </c>
      <c r="G12487" t="str">
        <f t="shared" si="828"/>
        <v>水</v>
      </c>
      <c r="I12487" t="str">
        <f t="shared" si="829"/>
        <v/>
      </c>
    </row>
    <row r="12488" spans="1:9">
      <c r="A12488" s="1">
        <v>49012</v>
      </c>
      <c r="B12488" s="6" t="s">
        <v>93</v>
      </c>
      <c r="C12488" s="7">
        <v>1</v>
      </c>
      <c r="D12488">
        <v>19</v>
      </c>
      <c r="E12488">
        <f t="shared" si="826"/>
        <v>2</v>
      </c>
      <c r="F12488" t="str">
        <f t="shared" si="827"/>
        <v>先勝</v>
      </c>
      <c r="G12488" t="str">
        <f t="shared" si="828"/>
        <v>木</v>
      </c>
      <c r="I12488" t="str">
        <f t="shared" si="829"/>
        <v/>
      </c>
    </row>
    <row r="12489" spans="1:9">
      <c r="A12489" s="1">
        <v>49013</v>
      </c>
      <c r="B12489" s="6" t="s">
        <v>94</v>
      </c>
      <c r="C12489" s="7">
        <v>1</v>
      </c>
      <c r="D12489">
        <v>20</v>
      </c>
      <c r="E12489">
        <f t="shared" si="826"/>
        <v>3</v>
      </c>
      <c r="F12489" t="str">
        <f t="shared" si="827"/>
        <v>友引</v>
      </c>
      <c r="G12489" t="str">
        <f t="shared" si="828"/>
        <v>金</v>
      </c>
      <c r="I12489" t="str">
        <f t="shared" si="829"/>
        <v/>
      </c>
    </row>
    <row r="12490" spans="1:9">
      <c r="A12490" s="1">
        <v>49014</v>
      </c>
      <c r="B12490" s="6" t="s">
        <v>95</v>
      </c>
      <c r="C12490" s="7">
        <v>1</v>
      </c>
      <c r="D12490">
        <v>21</v>
      </c>
      <c r="E12490">
        <f t="shared" si="826"/>
        <v>4</v>
      </c>
      <c r="F12490" t="str">
        <f t="shared" si="827"/>
        <v>先負</v>
      </c>
      <c r="G12490" t="str">
        <f t="shared" si="828"/>
        <v>土</v>
      </c>
      <c r="I12490" t="str">
        <f t="shared" si="829"/>
        <v/>
      </c>
    </row>
    <row r="12491" spans="1:9">
      <c r="A12491" s="1">
        <v>49015</v>
      </c>
      <c r="B12491" s="6" t="s">
        <v>96</v>
      </c>
      <c r="C12491" s="7">
        <v>1</v>
      </c>
      <c r="D12491">
        <v>22</v>
      </c>
      <c r="E12491">
        <f t="shared" si="826"/>
        <v>5</v>
      </c>
      <c r="F12491" t="str">
        <f t="shared" si="827"/>
        <v>仏滅</v>
      </c>
      <c r="G12491" t="str">
        <f t="shared" si="828"/>
        <v>日</v>
      </c>
      <c r="I12491" t="str">
        <f t="shared" si="829"/>
        <v/>
      </c>
    </row>
    <row r="12492" spans="1:9">
      <c r="A12492" s="1">
        <v>49016</v>
      </c>
      <c r="B12492" s="6" t="s">
        <v>97</v>
      </c>
      <c r="C12492" s="7">
        <v>1</v>
      </c>
      <c r="D12492">
        <v>23</v>
      </c>
      <c r="E12492">
        <f t="shared" ref="E12492:E12555" si="830">MOD(C12492+D12492,6)</f>
        <v>0</v>
      </c>
      <c r="F12492" t="str">
        <f t="shared" ref="F12492:F12555" si="831">VLOOKUP(E12492,$K$18:$L$23,2)</f>
        <v>大安</v>
      </c>
      <c r="G12492" t="str">
        <f t="shared" si="828"/>
        <v>月</v>
      </c>
      <c r="I12492" t="str">
        <f t="shared" si="829"/>
        <v/>
      </c>
    </row>
    <row r="12493" spans="1:9">
      <c r="A12493" s="1">
        <v>49017</v>
      </c>
      <c r="B12493" s="6" t="s">
        <v>98</v>
      </c>
      <c r="C12493" s="7">
        <v>1</v>
      </c>
      <c r="D12493">
        <v>24</v>
      </c>
      <c r="E12493">
        <f t="shared" si="830"/>
        <v>1</v>
      </c>
      <c r="F12493" t="str">
        <f t="shared" si="831"/>
        <v>赤口</v>
      </c>
      <c r="G12493" t="str">
        <f t="shared" si="828"/>
        <v>火</v>
      </c>
      <c r="I12493" t="str">
        <f t="shared" si="829"/>
        <v/>
      </c>
    </row>
    <row r="12494" spans="1:9">
      <c r="A12494" s="1">
        <v>49018</v>
      </c>
      <c r="B12494" s="6" t="s">
        <v>99</v>
      </c>
      <c r="C12494" s="7">
        <v>1</v>
      </c>
      <c r="D12494">
        <v>25</v>
      </c>
      <c r="E12494">
        <f t="shared" si="830"/>
        <v>2</v>
      </c>
      <c r="F12494" t="str">
        <f t="shared" si="831"/>
        <v>先勝</v>
      </c>
      <c r="G12494" t="str">
        <f t="shared" si="828"/>
        <v>水</v>
      </c>
      <c r="I12494" t="str">
        <f t="shared" si="829"/>
        <v/>
      </c>
    </row>
    <row r="12495" spans="1:9">
      <c r="A12495" s="1">
        <v>49019</v>
      </c>
      <c r="B12495" s="6" t="s">
        <v>100</v>
      </c>
      <c r="C12495" s="7">
        <v>1</v>
      </c>
      <c r="D12495">
        <v>26</v>
      </c>
      <c r="E12495">
        <f t="shared" si="830"/>
        <v>3</v>
      </c>
      <c r="F12495" t="str">
        <f t="shared" si="831"/>
        <v>友引</v>
      </c>
      <c r="G12495" t="str">
        <f t="shared" si="828"/>
        <v>木</v>
      </c>
      <c r="I12495" t="str">
        <f t="shared" si="829"/>
        <v/>
      </c>
    </row>
    <row r="12496" spans="1:9">
      <c r="A12496" s="1">
        <v>49020</v>
      </c>
      <c r="B12496" s="6" t="s">
        <v>101</v>
      </c>
      <c r="C12496" s="7">
        <v>1</v>
      </c>
      <c r="D12496">
        <v>27</v>
      </c>
      <c r="E12496">
        <f t="shared" si="830"/>
        <v>4</v>
      </c>
      <c r="F12496" t="str">
        <f t="shared" si="831"/>
        <v>先負</v>
      </c>
      <c r="G12496" t="str">
        <f t="shared" si="828"/>
        <v>金</v>
      </c>
      <c r="I12496" t="str">
        <f t="shared" si="829"/>
        <v/>
      </c>
    </row>
    <row r="12497" spans="1:9">
      <c r="A12497" s="1">
        <v>49021</v>
      </c>
      <c r="B12497" s="6" t="s">
        <v>102</v>
      </c>
      <c r="C12497" s="7">
        <v>1</v>
      </c>
      <c r="D12497">
        <v>28</v>
      </c>
      <c r="E12497">
        <f t="shared" si="830"/>
        <v>5</v>
      </c>
      <c r="F12497" t="str">
        <f t="shared" si="831"/>
        <v>仏滅</v>
      </c>
      <c r="G12497" t="str">
        <f t="shared" si="828"/>
        <v>土</v>
      </c>
      <c r="I12497" t="str">
        <f t="shared" si="829"/>
        <v/>
      </c>
    </row>
    <row r="12498" spans="1:9">
      <c r="A12498" s="1">
        <v>49022</v>
      </c>
      <c r="B12498" s="6" t="s">
        <v>103</v>
      </c>
      <c r="C12498" s="7">
        <v>1</v>
      </c>
      <c r="D12498">
        <v>29</v>
      </c>
      <c r="E12498">
        <f t="shared" si="830"/>
        <v>0</v>
      </c>
      <c r="F12498" t="str">
        <f t="shared" si="831"/>
        <v>大安</v>
      </c>
      <c r="G12498" t="str">
        <f t="shared" si="828"/>
        <v>日</v>
      </c>
      <c r="I12498" t="str">
        <f t="shared" si="829"/>
        <v/>
      </c>
    </row>
    <row r="12499" spans="1:9">
      <c r="A12499" s="1">
        <v>49023</v>
      </c>
      <c r="B12499" s="6" t="s">
        <v>577</v>
      </c>
      <c r="C12499" s="7">
        <v>2</v>
      </c>
      <c r="D12499">
        <v>1</v>
      </c>
      <c r="E12499">
        <f t="shared" si="830"/>
        <v>3</v>
      </c>
      <c r="F12499" t="str">
        <f t="shared" si="831"/>
        <v>友引</v>
      </c>
      <c r="G12499" t="str">
        <f t="shared" si="828"/>
        <v>月</v>
      </c>
      <c r="I12499" t="str">
        <f t="shared" si="829"/>
        <v/>
      </c>
    </row>
    <row r="12500" spans="1:9">
      <c r="A12500" s="1">
        <v>49024</v>
      </c>
      <c r="B12500" s="6" t="s">
        <v>106</v>
      </c>
      <c r="C12500" s="7">
        <v>2</v>
      </c>
      <c r="D12500">
        <v>2</v>
      </c>
      <c r="E12500">
        <f t="shared" si="830"/>
        <v>4</v>
      </c>
      <c r="F12500" t="str">
        <f t="shared" si="831"/>
        <v>先負</v>
      </c>
      <c r="G12500" t="str">
        <f t="shared" si="828"/>
        <v>火</v>
      </c>
      <c r="I12500" t="str">
        <f t="shared" si="829"/>
        <v/>
      </c>
    </row>
    <row r="12501" spans="1:9">
      <c r="A12501" s="1">
        <v>49025</v>
      </c>
      <c r="B12501" s="6" t="s">
        <v>107</v>
      </c>
      <c r="C12501" s="7">
        <v>2</v>
      </c>
      <c r="D12501">
        <v>3</v>
      </c>
      <c r="E12501">
        <f t="shared" si="830"/>
        <v>5</v>
      </c>
      <c r="F12501" t="str">
        <f t="shared" si="831"/>
        <v>仏滅</v>
      </c>
      <c r="G12501" t="str">
        <f t="shared" si="828"/>
        <v>水</v>
      </c>
      <c r="I12501" t="str">
        <f t="shared" si="829"/>
        <v/>
      </c>
    </row>
    <row r="12502" spans="1:9">
      <c r="A12502" s="1">
        <v>49026</v>
      </c>
      <c r="B12502" s="6" t="s">
        <v>108</v>
      </c>
      <c r="C12502" s="7">
        <v>2</v>
      </c>
      <c r="D12502">
        <v>4</v>
      </c>
      <c r="E12502">
        <f t="shared" si="830"/>
        <v>0</v>
      </c>
      <c r="F12502" t="str">
        <f t="shared" si="831"/>
        <v>大安</v>
      </c>
      <c r="G12502" t="str">
        <f t="shared" si="828"/>
        <v>木</v>
      </c>
      <c r="I12502" t="str">
        <f t="shared" si="829"/>
        <v/>
      </c>
    </row>
    <row r="12503" spans="1:9">
      <c r="A12503" s="1">
        <v>49027</v>
      </c>
      <c r="B12503" s="6" t="s">
        <v>109</v>
      </c>
      <c r="C12503" s="7">
        <v>2</v>
      </c>
      <c r="D12503">
        <v>5</v>
      </c>
      <c r="E12503">
        <f t="shared" si="830"/>
        <v>1</v>
      </c>
      <c r="F12503" t="str">
        <f t="shared" si="831"/>
        <v>赤口</v>
      </c>
      <c r="G12503" t="str">
        <f t="shared" si="828"/>
        <v>金</v>
      </c>
      <c r="I12503" t="str">
        <f t="shared" si="829"/>
        <v/>
      </c>
    </row>
    <row r="12504" spans="1:9">
      <c r="A12504" s="1">
        <v>49028</v>
      </c>
      <c r="B12504" s="6" t="s">
        <v>110</v>
      </c>
      <c r="C12504" s="7">
        <v>2</v>
      </c>
      <c r="D12504">
        <v>6</v>
      </c>
      <c r="E12504">
        <f t="shared" si="830"/>
        <v>2</v>
      </c>
      <c r="F12504" t="str">
        <f t="shared" si="831"/>
        <v>先勝</v>
      </c>
      <c r="G12504" t="str">
        <f t="shared" si="828"/>
        <v>土</v>
      </c>
      <c r="I12504" t="str">
        <f t="shared" si="829"/>
        <v/>
      </c>
    </row>
    <row r="12505" spans="1:9">
      <c r="A12505" s="1">
        <v>49029</v>
      </c>
      <c r="B12505" s="6" t="s">
        <v>111</v>
      </c>
      <c r="C12505" s="7">
        <v>2</v>
      </c>
      <c r="D12505">
        <v>7</v>
      </c>
      <c r="E12505">
        <f t="shared" si="830"/>
        <v>3</v>
      </c>
      <c r="F12505" t="str">
        <f t="shared" si="831"/>
        <v>友引</v>
      </c>
      <c r="G12505" t="str">
        <f t="shared" si="828"/>
        <v>日</v>
      </c>
      <c r="I12505" t="str">
        <f t="shared" si="829"/>
        <v/>
      </c>
    </row>
    <row r="12506" spans="1:9">
      <c r="A12506" s="1">
        <v>49030</v>
      </c>
      <c r="B12506" s="6" t="s">
        <v>112</v>
      </c>
      <c r="C12506" s="7">
        <v>2</v>
      </c>
      <c r="D12506">
        <v>8</v>
      </c>
      <c r="E12506">
        <f t="shared" si="830"/>
        <v>4</v>
      </c>
      <c r="F12506" t="str">
        <f t="shared" si="831"/>
        <v>先負</v>
      </c>
      <c r="G12506" t="str">
        <f t="shared" si="828"/>
        <v>月</v>
      </c>
      <c r="I12506" t="str">
        <f t="shared" si="829"/>
        <v/>
      </c>
    </row>
    <row r="12507" spans="1:9">
      <c r="A12507" s="1">
        <v>49031</v>
      </c>
      <c r="B12507" s="6" t="s">
        <v>113</v>
      </c>
      <c r="C12507" s="7">
        <v>2</v>
      </c>
      <c r="D12507">
        <v>9</v>
      </c>
      <c r="E12507">
        <f t="shared" si="830"/>
        <v>5</v>
      </c>
      <c r="F12507" t="str">
        <f t="shared" si="831"/>
        <v>仏滅</v>
      </c>
      <c r="G12507" t="str">
        <f t="shared" si="828"/>
        <v>火</v>
      </c>
      <c r="I12507" t="str">
        <f t="shared" si="829"/>
        <v/>
      </c>
    </row>
    <row r="12508" spans="1:9">
      <c r="A12508" s="1">
        <v>49032</v>
      </c>
      <c r="B12508" s="6" t="s">
        <v>114</v>
      </c>
      <c r="C12508" s="7">
        <v>2</v>
      </c>
      <c r="D12508">
        <v>10</v>
      </c>
      <c r="E12508">
        <f t="shared" si="830"/>
        <v>0</v>
      </c>
      <c r="F12508" t="str">
        <f t="shared" si="831"/>
        <v>大安</v>
      </c>
      <c r="G12508" t="str">
        <f t="shared" si="828"/>
        <v>水</v>
      </c>
      <c r="I12508" t="str">
        <f t="shared" si="829"/>
        <v/>
      </c>
    </row>
    <row r="12509" spans="1:9">
      <c r="A12509" s="1">
        <v>49033</v>
      </c>
      <c r="B12509" s="6" t="s">
        <v>115</v>
      </c>
      <c r="C12509" s="7">
        <v>2</v>
      </c>
      <c r="D12509">
        <v>11</v>
      </c>
      <c r="E12509">
        <f t="shared" si="830"/>
        <v>1</v>
      </c>
      <c r="F12509" t="str">
        <f t="shared" si="831"/>
        <v>赤口</v>
      </c>
      <c r="G12509" t="str">
        <f t="shared" si="828"/>
        <v>木</v>
      </c>
      <c r="I12509" t="str">
        <f t="shared" si="829"/>
        <v/>
      </c>
    </row>
    <row r="12510" spans="1:9">
      <c r="A12510" s="1">
        <v>49034</v>
      </c>
      <c r="B12510" s="6" t="s">
        <v>116</v>
      </c>
      <c r="C12510" s="7">
        <v>2</v>
      </c>
      <c r="D12510">
        <v>12</v>
      </c>
      <c r="E12510">
        <f t="shared" si="830"/>
        <v>2</v>
      </c>
      <c r="F12510" t="str">
        <f t="shared" si="831"/>
        <v>先勝</v>
      </c>
      <c r="G12510" t="str">
        <f t="shared" si="828"/>
        <v>金</v>
      </c>
      <c r="I12510" t="str">
        <f t="shared" si="829"/>
        <v/>
      </c>
    </row>
    <row r="12511" spans="1:9">
      <c r="A12511" s="1">
        <v>49035</v>
      </c>
      <c r="B12511" s="6" t="s">
        <v>117</v>
      </c>
      <c r="C12511" s="7">
        <v>2</v>
      </c>
      <c r="D12511">
        <v>13</v>
      </c>
      <c r="E12511">
        <f t="shared" si="830"/>
        <v>3</v>
      </c>
      <c r="F12511" t="str">
        <f t="shared" si="831"/>
        <v>友引</v>
      </c>
      <c r="G12511" t="str">
        <f t="shared" si="828"/>
        <v>土</v>
      </c>
      <c r="I12511" t="str">
        <f t="shared" si="829"/>
        <v/>
      </c>
    </row>
    <row r="12512" spans="1:9">
      <c r="A12512" s="1">
        <v>49036</v>
      </c>
      <c r="B12512" s="6" t="s">
        <v>118</v>
      </c>
      <c r="C12512" s="7">
        <v>2</v>
      </c>
      <c r="D12512">
        <v>14</v>
      </c>
      <c r="E12512">
        <f t="shared" si="830"/>
        <v>4</v>
      </c>
      <c r="F12512" t="str">
        <f t="shared" si="831"/>
        <v>先負</v>
      </c>
      <c r="G12512" t="str">
        <f t="shared" si="828"/>
        <v>日</v>
      </c>
      <c r="I12512" t="str">
        <f t="shared" si="829"/>
        <v/>
      </c>
    </row>
    <row r="12513" spans="1:9">
      <c r="A12513" s="1">
        <v>49037</v>
      </c>
      <c r="B12513" s="6" t="s">
        <v>119</v>
      </c>
      <c r="C12513" s="7">
        <v>2</v>
      </c>
      <c r="D12513">
        <v>15</v>
      </c>
      <c r="E12513">
        <f t="shared" si="830"/>
        <v>5</v>
      </c>
      <c r="F12513" t="str">
        <f t="shared" si="831"/>
        <v>仏滅</v>
      </c>
      <c r="G12513" t="str">
        <f t="shared" si="828"/>
        <v>月</v>
      </c>
      <c r="I12513" t="str">
        <f t="shared" si="829"/>
        <v/>
      </c>
    </row>
    <row r="12514" spans="1:9">
      <c r="A12514" s="1">
        <v>49038</v>
      </c>
      <c r="B12514" s="6" t="s">
        <v>120</v>
      </c>
      <c r="C12514" s="7">
        <v>2</v>
      </c>
      <c r="D12514">
        <v>16</v>
      </c>
      <c r="E12514">
        <f t="shared" si="830"/>
        <v>0</v>
      </c>
      <c r="F12514" t="str">
        <f t="shared" si="831"/>
        <v>大安</v>
      </c>
      <c r="G12514" t="str">
        <f t="shared" si="828"/>
        <v>火</v>
      </c>
      <c r="I12514" t="str">
        <f t="shared" si="829"/>
        <v/>
      </c>
    </row>
    <row r="12515" spans="1:9">
      <c r="A12515" s="1">
        <v>49039</v>
      </c>
      <c r="B12515" s="6" t="s">
        <v>121</v>
      </c>
      <c r="C12515" s="7">
        <v>2</v>
      </c>
      <c r="D12515">
        <v>17</v>
      </c>
      <c r="E12515">
        <f t="shared" si="830"/>
        <v>1</v>
      </c>
      <c r="F12515" t="str">
        <f t="shared" si="831"/>
        <v>赤口</v>
      </c>
      <c r="G12515" t="str">
        <f t="shared" si="828"/>
        <v>水</v>
      </c>
      <c r="I12515" t="str">
        <f t="shared" si="829"/>
        <v/>
      </c>
    </row>
    <row r="12516" spans="1:9">
      <c r="A12516" s="1">
        <v>49040</v>
      </c>
      <c r="B12516" s="6" t="s">
        <v>122</v>
      </c>
      <c r="C12516" s="7">
        <v>2</v>
      </c>
      <c r="D12516">
        <v>18</v>
      </c>
      <c r="E12516">
        <f t="shared" si="830"/>
        <v>2</v>
      </c>
      <c r="F12516" t="str">
        <f t="shared" si="831"/>
        <v>先勝</v>
      </c>
      <c r="G12516" t="str">
        <f t="shared" si="828"/>
        <v>木</v>
      </c>
      <c r="I12516" t="str">
        <f t="shared" si="829"/>
        <v/>
      </c>
    </row>
    <row r="12517" spans="1:9">
      <c r="A12517" s="1">
        <v>49041</v>
      </c>
      <c r="B12517" s="6" t="s">
        <v>123</v>
      </c>
      <c r="C12517" s="7">
        <v>2</v>
      </c>
      <c r="D12517">
        <v>19</v>
      </c>
      <c r="E12517">
        <f t="shared" si="830"/>
        <v>3</v>
      </c>
      <c r="F12517" t="str">
        <f t="shared" si="831"/>
        <v>友引</v>
      </c>
      <c r="G12517" t="str">
        <f t="shared" si="828"/>
        <v>金</v>
      </c>
      <c r="I12517" t="str">
        <f t="shared" si="829"/>
        <v/>
      </c>
    </row>
    <row r="12518" spans="1:9">
      <c r="A12518" s="1">
        <v>49042</v>
      </c>
      <c r="B12518" s="6" t="s">
        <v>124</v>
      </c>
      <c r="C12518" s="7">
        <v>2</v>
      </c>
      <c r="D12518">
        <v>20</v>
      </c>
      <c r="E12518">
        <f t="shared" si="830"/>
        <v>4</v>
      </c>
      <c r="F12518" t="str">
        <f t="shared" si="831"/>
        <v>先負</v>
      </c>
      <c r="G12518" t="str">
        <f t="shared" si="828"/>
        <v>土</v>
      </c>
      <c r="I12518" t="str">
        <f t="shared" si="829"/>
        <v/>
      </c>
    </row>
    <row r="12519" spans="1:9">
      <c r="A12519" s="1">
        <v>49043</v>
      </c>
      <c r="B12519" s="6" t="s">
        <v>125</v>
      </c>
      <c r="C12519" s="7">
        <v>2</v>
      </c>
      <c r="D12519">
        <v>21</v>
      </c>
      <c r="E12519">
        <f t="shared" si="830"/>
        <v>5</v>
      </c>
      <c r="F12519" t="str">
        <f t="shared" si="831"/>
        <v>仏滅</v>
      </c>
      <c r="G12519" t="str">
        <f t="shared" si="828"/>
        <v>日</v>
      </c>
      <c r="I12519" t="str">
        <f t="shared" si="829"/>
        <v/>
      </c>
    </row>
    <row r="12520" spans="1:9">
      <c r="A12520" s="1">
        <v>49044</v>
      </c>
      <c r="B12520" s="6" t="s">
        <v>126</v>
      </c>
      <c r="C12520" s="7">
        <v>2</v>
      </c>
      <c r="D12520">
        <v>22</v>
      </c>
      <c r="E12520">
        <f t="shared" si="830"/>
        <v>0</v>
      </c>
      <c r="F12520" t="str">
        <f t="shared" si="831"/>
        <v>大安</v>
      </c>
      <c r="G12520" t="str">
        <f t="shared" si="828"/>
        <v>月</v>
      </c>
      <c r="I12520" t="str">
        <f t="shared" si="829"/>
        <v/>
      </c>
    </row>
    <row r="12521" spans="1:9">
      <c r="A12521" s="1">
        <v>49045</v>
      </c>
      <c r="B12521" s="6" t="s">
        <v>127</v>
      </c>
      <c r="C12521" s="7">
        <v>2</v>
      </c>
      <c r="D12521">
        <v>23</v>
      </c>
      <c r="E12521">
        <f t="shared" si="830"/>
        <v>1</v>
      </c>
      <c r="F12521" t="str">
        <f t="shared" si="831"/>
        <v>赤口</v>
      </c>
      <c r="G12521" t="str">
        <f t="shared" si="828"/>
        <v>火</v>
      </c>
      <c r="I12521" t="str">
        <f t="shared" si="829"/>
        <v/>
      </c>
    </row>
    <row r="12522" spans="1:9">
      <c r="A12522" s="1">
        <v>49046</v>
      </c>
      <c r="B12522" s="6" t="s">
        <v>128</v>
      </c>
      <c r="C12522" s="7">
        <v>2</v>
      </c>
      <c r="D12522">
        <v>24</v>
      </c>
      <c r="E12522">
        <f t="shared" si="830"/>
        <v>2</v>
      </c>
      <c r="F12522" t="str">
        <f t="shared" si="831"/>
        <v>先勝</v>
      </c>
      <c r="G12522" t="str">
        <f t="shared" si="828"/>
        <v>水</v>
      </c>
      <c r="I12522" t="str">
        <f t="shared" si="829"/>
        <v/>
      </c>
    </row>
    <row r="12523" spans="1:9">
      <c r="A12523" s="1">
        <v>49047</v>
      </c>
      <c r="B12523" s="6" t="s">
        <v>129</v>
      </c>
      <c r="C12523" s="7">
        <v>2</v>
      </c>
      <c r="D12523">
        <v>25</v>
      </c>
      <c r="E12523">
        <f t="shared" si="830"/>
        <v>3</v>
      </c>
      <c r="F12523" t="str">
        <f t="shared" si="831"/>
        <v>友引</v>
      </c>
      <c r="G12523" t="str">
        <f t="shared" si="828"/>
        <v>木</v>
      </c>
      <c r="I12523" t="str">
        <f t="shared" si="829"/>
        <v/>
      </c>
    </row>
    <row r="12524" spans="1:9">
      <c r="A12524" s="1">
        <v>49048</v>
      </c>
      <c r="B12524" s="6" t="s">
        <v>130</v>
      </c>
      <c r="C12524" s="7">
        <v>2</v>
      </c>
      <c r="D12524">
        <v>26</v>
      </c>
      <c r="E12524">
        <f t="shared" si="830"/>
        <v>4</v>
      </c>
      <c r="F12524" t="str">
        <f t="shared" si="831"/>
        <v>先負</v>
      </c>
      <c r="G12524" t="str">
        <f t="shared" si="828"/>
        <v>金</v>
      </c>
      <c r="I12524" t="str">
        <f t="shared" si="829"/>
        <v/>
      </c>
    </row>
    <row r="12525" spans="1:9">
      <c r="A12525" s="1">
        <v>49049</v>
      </c>
      <c r="B12525" s="6" t="s">
        <v>131</v>
      </c>
      <c r="C12525" s="7">
        <v>2</v>
      </c>
      <c r="D12525">
        <v>27</v>
      </c>
      <c r="E12525">
        <f t="shared" si="830"/>
        <v>5</v>
      </c>
      <c r="F12525" t="str">
        <f t="shared" si="831"/>
        <v>仏滅</v>
      </c>
      <c r="G12525" t="str">
        <f t="shared" si="828"/>
        <v>土</v>
      </c>
      <c r="I12525" t="str">
        <f t="shared" si="829"/>
        <v/>
      </c>
    </row>
    <row r="12526" spans="1:9">
      <c r="A12526" s="1">
        <v>49050</v>
      </c>
      <c r="B12526" s="6" t="s">
        <v>132</v>
      </c>
      <c r="C12526" s="7">
        <v>2</v>
      </c>
      <c r="D12526">
        <v>28</v>
      </c>
      <c r="E12526">
        <f t="shared" si="830"/>
        <v>0</v>
      </c>
      <c r="F12526" t="str">
        <f t="shared" si="831"/>
        <v>大安</v>
      </c>
      <c r="G12526" t="str">
        <f t="shared" si="828"/>
        <v>日</v>
      </c>
      <c r="I12526" t="str">
        <f t="shared" si="829"/>
        <v/>
      </c>
    </row>
    <row r="12527" spans="1:9">
      <c r="A12527" s="1">
        <v>49051</v>
      </c>
      <c r="B12527" s="6" t="s">
        <v>133</v>
      </c>
      <c r="C12527" s="7">
        <v>2</v>
      </c>
      <c r="D12527">
        <v>29</v>
      </c>
      <c r="E12527">
        <f t="shared" si="830"/>
        <v>1</v>
      </c>
      <c r="F12527" t="str">
        <f t="shared" si="831"/>
        <v>赤口</v>
      </c>
      <c r="G12527" t="str">
        <f t="shared" si="828"/>
        <v>月</v>
      </c>
      <c r="I12527" t="str">
        <f t="shared" si="829"/>
        <v/>
      </c>
    </row>
    <row r="12528" spans="1:9">
      <c r="A12528" s="1">
        <v>49052</v>
      </c>
      <c r="B12528" s="6" t="s">
        <v>134</v>
      </c>
      <c r="C12528" s="7">
        <v>2</v>
      </c>
      <c r="D12528">
        <v>30</v>
      </c>
      <c r="E12528">
        <f t="shared" si="830"/>
        <v>2</v>
      </c>
      <c r="F12528" t="str">
        <f t="shared" si="831"/>
        <v>先勝</v>
      </c>
      <c r="G12528" t="str">
        <f t="shared" si="828"/>
        <v>火</v>
      </c>
      <c r="I12528" t="str">
        <f t="shared" si="829"/>
        <v/>
      </c>
    </row>
    <row r="12529" spans="1:9">
      <c r="A12529" s="1">
        <v>49053</v>
      </c>
      <c r="B12529" s="6" t="s">
        <v>578</v>
      </c>
      <c r="C12529" s="7">
        <v>3</v>
      </c>
      <c r="D12529">
        <v>1</v>
      </c>
      <c r="E12529">
        <f t="shared" si="830"/>
        <v>4</v>
      </c>
      <c r="F12529" t="str">
        <f t="shared" si="831"/>
        <v>先負</v>
      </c>
      <c r="G12529" t="str">
        <f t="shared" si="828"/>
        <v>水</v>
      </c>
      <c r="I12529" t="str">
        <f t="shared" si="829"/>
        <v/>
      </c>
    </row>
    <row r="12530" spans="1:9">
      <c r="A12530" s="1">
        <v>49054</v>
      </c>
      <c r="B12530" s="6" t="s">
        <v>136</v>
      </c>
      <c r="C12530" s="7">
        <v>3</v>
      </c>
      <c r="D12530">
        <v>2</v>
      </c>
      <c r="E12530">
        <f t="shared" si="830"/>
        <v>5</v>
      </c>
      <c r="F12530" t="str">
        <f t="shared" si="831"/>
        <v>仏滅</v>
      </c>
      <c r="G12530" t="str">
        <f t="shared" si="828"/>
        <v>木</v>
      </c>
      <c r="I12530" t="str">
        <f t="shared" si="829"/>
        <v/>
      </c>
    </row>
    <row r="12531" spans="1:9">
      <c r="A12531" s="1">
        <v>49055</v>
      </c>
      <c r="B12531" s="6" t="s">
        <v>137</v>
      </c>
      <c r="C12531" s="7">
        <v>3</v>
      </c>
      <c r="D12531">
        <v>3</v>
      </c>
      <c r="E12531">
        <f t="shared" si="830"/>
        <v>0</v>
      </c>
      <c r="F12531" t="str">
        <f t="shared" si="831"/>
        <v>大安</v>
      </c>
      <c r="G12531" t="str">
        <f t="shared" si="828"/>
        <v>金</v>
      </c>
      <c r="I12531" t="str">
        <f t="shared" si="829"/>
        <v/>
      </c>
    </row>
    <row r="12532" spans="1:9">
      <c r="A12532" s="1">
        <v>49056</v>
      </c>
      <c r="B12532" s="6" t="s">
        <v>138</v>
      </c>
      <c r="C12532" s="7">
        <v>3</v>
      </c>
      <c r="D12532">
        <v>4</v>
      </c>
      <c r="E12532">
        <f t="shared" si="830"/>
        <v>1</v>
      </c>
      <c r="F12532" t="str">
        <f t="shared" si="831"/>
        <v>赤口</v>
      </c>
      <c r="G12532" t="str">
        <f t="shared" si="828"/>
        <v>土</v>
      </c>
      <c r="I12532" t="str">
        <f t="shared" si="829"/>
        <v/>
      </c>
    </row>
    <row r="12533" spans="1:9">
      <c r="A12533" s="1">
        <v>49057</v>
      </c>
      <c r="B12533" s="6" t="s">
        <v>139</v>
      </c>
      <c r="C12533" s="7">
        <v>3</v>
      </c>
      <c r="D12533">
        <v>5</v>
      </c>
      <c r="E12533">
        <f t="shared" si="830"/>
        <v>2</v>
      </c>
      <c r="F12533" t="str">
        <f t="shared" si="831"/>
        <v>先勝</v>
      </c>
      <c r="G12533" t="str">
        <f t="shared" si="828"/>
        <v>日</v>
      </c>
      <c r="I12533" t="str">
        <f t="shared" si="829"/>
        <v/>
      </c>
    </row>
    <row r="12534" spans="1:9">
      <c r="A12534" s="1">
        <v>49058</v>
      </c>
      <c r="B12534" s="6" t="s">
        <v>140</v>
      </c>
      <c r="C12534" s="7">
        <v>3</v>
      </c>
      <c r="D12534">
        <v>6</v>
      </c>
      <c r="E12534">
        <f t="shared" si="830"/>
        <v>3</v>
      </c>
      <c r="F12534" t="str">
        <f t="shared" si="831"/>
        <v>友引</v>
      </c>
      <c r="G12534" t="str">
        <f t="shared" si="828"/>
        <v>月</v>
      </c>
      <c r="I12534" t="str">
        <f t="shared" si="829"/>
        <v/>
      </c>
    </row>
    <row r="12535" spans="1:9">
      <c r="A12535" s="1">
        <v>49059</v>
      </c>
      <c r="B12535" s="6" t="s">
        <v>141</v>
      </c>
      <c r="C12535" s="7">
        <v>3</v>
      </c>
      <c r="D12535">
        <v>7</v>
      </c>
      <c r="E12535">
        <f t="shared" si="830"/>
        <v>4</v>
      </c>
      <c r="F12535" t="str">
        <f t="shared" si="831"/>
        <v>先負</v>
      </c>
      <c r="G12535" t="str">
        <f t="shared" si="828"/>
        <v>火</v>
      </c>
      <c r="I12535" t="str">
        <f t="shared" si="829"/>
        <v/>
      </c>
    </row>
    <row r="12536" spans="1:9">
      <c r="A12536" s="1">
        <v>49060</v>
      </c>
      <c r="B12536" s="6" t="s">
        <v>142</v>
      </c>
      <c r="C12536" s="7">
        <v>3</v>
      </c>
      <c r="D12536">
        <v>8</v>
      </c>
      <c r="E12536">
        <f t="shared" si="830"/>
        <v>5</v>
      </c>
      <c r="F12536" t="str">
        <f t="shared" si="831"/>
        <v>仏滅</v>
      </c>
      <c r="G12536" t="str">
        <f t="shared" si="828"/>
        <v>水</v>
      </c>
      <c r="I12536" t="str">
        <f t="shared" si="829"/>
        <v/>
      </c>
    </row>
    <row r="12537" spans="1:9">
      <c r="A12537" s="1">
        <v>49061</v>
      </c>
      <c r="B12537" s="6" t="s">
        <v>143</v>
      </c>
      <c r="C12537" s="7">
        <v>3</v>
      </c>
      <c r="D12537">
        <v>9</v>
      </c>
      <c r="E12537">
        <f t="shared" si="830"/>
        <v>0</v>
      </c>
      <c r="F12537" t="str">
        <f t="shared" si="831"/>
        <v>大安</v>
      </c>
      <c r="G12537" t="str">
        <f t="shared" si="828"/>
        <v>木</v>
      </c>
      <c r="I12537" t="str">
        <f t="shared" si="829"/>
        <v/>
      </c>
    </row>
    <row r="12538" spans="1:9">
      <c r="A12538" s="1">
        <v>49062</v>
      </c>
      <c r="B12538" s="6" t="s">
        <v>144</v>
      </c>
      <c r="C12538" s="7">
        <v>3</v>
      </c>
      <c r="D12538">
        <v>10</v>
      </c>
      <c r="E12538">
        <f t="shared" si="830"/>
        <v>1</v>
      </c>
      <c r="F12538" t="str">
        <f t="shared" si="831"/>
        <v>赤口</v>
      </c>
      <c r="G12538" t="str">
        <f t="shared" si="828"/>
        <v>金</v>
      </c>
      <c r="I12538" t="str">
        <f t="shared" si="829"/>
        <v/>
      </c>
    </row>
    <row r="12539" spans="1:9">
      <c r="A12539" s="1">
        <v>49063</v>
      </c>
      <c r="B12539" s="6" t="s">
        <v>145</v>
      </c>
      <c r="C12539" s="7">
        <v>3</v>
      </c>
      <c r="D12539">
        <v>11</v>
      </c>
      <c r="E12539">
        <f t="shared" si="830"/>
        <v>2</v>
      </c>
      <c r="F12539" t="str">
        <f t="shared" si="831"/>
        <v>先勝</v>
      </c>
      <c r="G12539" t="str">
        <f t="shared" si="828"/>
        <v>土</v>
      </c>
      <c r="I12539" t="str">
        <f t="shared" si="829"/>
        <v/>
      </c>
    </row>
    <row r="12540" spans="1:9">
      <c r="A12540" s="1">
        <v>49064</v>
      </c>
      <c r="B12540" s="6" t="s">
        <v>146</v>
      </c>
      <c r="C12540" s="7">
        <v>3</v>
      </c>
      <c r="D12540">
        <v>12</v>
      </c>
      <c r="E12540">
        <f t="shared" si="830"/>
        <v>3</v>
      </c>
      <c r="F12540" t="str">
        <f t="shared" si="831"/>
        <v>友引</v>
      </c>
      <c r="G12540" t="str">
        <f t="shared" si="828"/>
        <v>日</v>
      </c>
      <c r="I12540" t="str">
        <f t="shared" si="829"/>
        <v/>
      </c>
    </row>
    <row r="12541" spans="1:9">
      <c r="A12541" s="1">
        <v>49065</v>
      </c>
      <c r="B12541" s="6" t="s">
        <v>147</v>
      </c>
      <c r="C12541" s="7">
        <v>3</v>
      </c>
      <c r="D12541">
        <v>13</v>
      </c>
      <c r="E12541">
        <f t="shared" si="830"/>
        <v>4</v>
      </c>
      <c r="F12541" t="str">
        <f t="shared" si="831"/>
        <v>先負</v>
      </c>
      <c r="G12541" t="str">
        <f t="shared" si="828"/>
        <v>月</v>
      </c>
      <c r="I12541" t="str">
        <f t="shared" si="829"/>
        <v/>
      </c>
    </row>
    <row r="12542" spans="1:9">
      <c r="A12542" s="1">
        <v>49066</v>
      </c>
      <c r="B12542" s="6" t="s">
        <v>148</v>
      </c>
      <c r="C12542" s="7">
        <v>3</v>
      </c>
      <c r="D12542">
        <v>14</v>
      </c>
      <c r="E12542">
        <f t="shared" si="830"/>
        <v>5</v>
      </c>
      <c r="F12542" t="str">
        <f t="shared" si="831"/>
        <v>仏滅</v>
      </c>
      <c r="G12542" t="str">
        <f t="shared" si="828"/>
        <v>火</v>
      </c>
      <c r="I12542" t="str">
        <f t="shared" si="829"/>
        <v/>
      </c>
    </row>
    <row r="12543" spans="1:9">
      <c r="A12543" s="1">
        <v>49067</v>
      </c>
      <c r="B12543" s="6" t="s">
        <v>149</v>
      </c>
      <c r="C12543" s="7">
        <v>3</v>
      </c>
      <c r="D12543">
        <v>15</v>
      </c>
      <c r="E12543">
        <f t="shared" si="830"/>
        <v>0</v>
      </c>
      <c r="F12543" t="str">
        <f t="shared" si="831"/>
        <v>大安</v>
      </c>
      <c r="G12543" t="str">
        <f t="shared" si="828"/>
        <v>水</v>
      </c>
      <c r="I12543" t="str">
        <f t="shared" si="829"/>
        <v/>
      </c>
    </row>
    <row r="12544" spans="1:9">
      <c r="A12544" s="1">
        <v>49068</v>
      </c>
      <c r="B12544" s="6" t="s">
        <v>150</v>
      </c>
      <c r="C12544" s="7">
        <v>3</v>
      </c>
      <c r="D12544">
        <v>16</v>
      </c>
      <c r="E12544">
        <f t="shared" si="830"/>
        <v>1</v>
      </c>
      <c r="F12544" t="str">
        <f t="shared" si="831"/>
        <v>赤口</v>
      </c>
      <c r="G12544" t="str">
        <f t="shared" si="828"/>
        <v>木</v>
      </c>
      <c r="I12544" t="str">
        <f t="shared" si="829"/>
        <v/>
      </c>
    </row>
    <row r="12545" spans="1:9">
      <c r="A12545" s="1">
        <v>49069</v>
      </c>
      <c r="B12545" s="6" t="s">
        <v>151</v>
      </c>
      <c r="C12545" s="7">
        <v>3</v>
      </c>
      <c r="D12545">
        <v>17</v>
      </c>
      <c r="E12545">
        <f t="shared" si="830"/>
        <v>2</v>
      </c>
      <c r="F12545" t="str">
        <f t="shared" si="831"/>
        <v>先勝</v>
      </c>
      <c r="G12545" t="str">
        <f t="shared" si="828"/>
        <v>金</v>
      </c>
      <c r="I12545" t="str">
        <f t="shared" si="829"/>
        <v/>
      </c>
    </row>
    <row r="12546" spans="1:9">
      <c r="A12546" s="1">
        <v>49070</v>
      </c>
      <c r="B12546" s="6" t="s">
        <v>152</v>
      </c>
      <c r="C12546" s="7">
        <v>3</v>
      </c>
      <c r="D12546">
        <v>18</v>
      </c>
      <c r="E12546">
        <f t="shared" si="830"/>
        <v>3</v>
      </c>
      <c r="F12546" t="str">
        <f t="shared" si="831"/>
        <v>友引</v>
      </c>
      <c r="G12546" t="str">
        <f t="shared" si="828"/>
        <v>土</v>
      </c>
      <c r="I12546" t="str">
        <f t="shared" si="829"/>
        <v/>
      </c>
    </row>
    <row r="12547" spans="1:9">
      <c r="A12547" s="1">
        <v>49071</v>
      </c>
      <c r="B12547" s="6" t="s">
        <v>153</v>
      </c>
      <c r="C12547" s="7">
        <v>3</v>
      </c>
      <c r="D12547">
        <v>19</v>
      </c>
      <c r="E12547">
        <f t="shared" si="830"/>
        <v>4</v>
      </c>
      <c r="F12547" t="str">
        <f t="shared" si="831"/>
        <v>先負</v>
      </c>
      <c r="G12547" t="str">
        <f t="shared" ref="G12547:G12610" si="832">TEXT(A12547,"aaa")</f>
        <v>日</v>
      </c>
      <c r="I12547" t="str">
        <f t="shared" ref="I12547:I12610" si="833">IF(ISERROR(VLOOKUP(H12547,$K$29:$L$39,2,FALSE)),"",VLOOKUP(H12547,$K$29:$L$39,2,FALSE))</f>
        <v/>
      </c>
    </row>
    <row r="12548" spans="1:9">
      <c r="A12548" s="1">
        <v>49072</v>
      </c>
      <c r="B12548" s="6" t="s">
        <v>154</v>
      </c>
      <c r="C12548" s="7">
        <v>3</v>
      </c>
      <c r="D12548">
        <v>20</v>
      </c>
      <c r="E12548">
        <f t="shared" si="830"/>
        <v>5</v>
      </c>
      <c r="F12548" t="str">
        <f t="shared" si="831"/>
        <v>仏滅</v>
      </c>
      <c r="G12548" t="str">
        <f t="shared" si="832"/>
        <v>月</v>
      </c>
      <c r="I12548" t="str">
        <f t="shared" si="833"/>
        <v/>
      </c>
    </row>
    <row r="12549" spans="1:9">
      <c r="A12549" s="1">
        <v>49073</v>
      </c>
      <c r="B12549" s="6" t="s">
        <v>155</v>
      </c>
      <c r="C12549" s="7">
        <v>3</v>
      </c>
      <c r="D12549">
        <v>21</v>
      </c>
      <c r="E12549">
        <f t="shared" si="830"/>
        <v>0</v>
      </c>
      <c r="F12549" t="str">
        <f t="shared" si="831"/>
        <v>大安</v>
      </c>
      <c r="G12549" t="str">
        <f t="shared" si="832"/>
        <v>火</v>
      </c>
      <c r="I12549" t="str">
        <f t="shared" si="833"/>
        <v/>
      </c>
    </row>
    <row r="12550" spans="1:9">
      <c r="A12550" s="1">
        <v>49074</v>
      </c>
      <c r="B12550" s="6" t="s">
        <v>156</v>
      </c>
      <c r="C12550" s="7">
        <v>3</v>
      </c>
      <c r="D12550">
        <v>22</v>
      </c>
      <c r="E12550">
        <f t="shared" si="830"/>
        <v>1</v>
      </c>
      <c r="F12550" t="str">
        <f t="shared" si="831"/>
        <v>赤口</v>
      </c>
      <c r="G12550" t="str">
        <f t="shared" si="832"/>
        <v>水</v>
      </c>
      <c r="I12550" t="str">
        <f t="shared" si="833"/>
        <v/>
      </c>
    </row>
    <row r="12551" spans="1:9">
      <c r="A12551" s="1">
        <v>49075</v>
      </c>
      <c r="B12551" s="6" t="s">
        <v>157</v>
      </c>
      <c r="C12551" s="7">
        <v>3</v>
      </c>
      <c r="D12551">
        <v>23</v>
      </c>
      <c r="E12551">
        <f t="shared" si="830"/>
        <v>2</v>
      </c>
      <c r="F12551" t="str">
        <f t="shared" si="831"/>
        <v>先勝</v>
      </c>
      <c r="G12551" t="str">
        <f t="shared" si="832"/>
        <v>木</v>
      </c>
      <c r="I12551" t="str">
        <f t="shared" si="833"/>
        <v/>
      </c>
    </row>
    <row r="12552" spans="1:9">
      <c r="A12552" s="1">
        <v>49076</v>
      </c>
      <c r="B12552" s="6" t="s">
        <v>158</v>
      </c>
      <c r="C12552" s="7">
        <v>3</v>
      </c>
      <c r="D12552">
        <v>24</v>
      </c>
      <c r="E12552">
        <f t="shared" si="830"/>
        <v>3</v>
      </c>
      <c r="F12552" t="str">
        <f t="shared" si="831"/>
        <v>友引</v>
      </c>
      <c r="G12552" t="str">
        <f t="shared" si="832"/>
        <v>金</v>
      </c>
      <c r="I12552" t="str">
        <f t="shared" si="833"/>
        <v/>
      </c>
    </row>
    <row r="12553" spans="1:9">
      <c r="A12553" s="1">
        <v>49077</v>
      </c>
      <c r="B12553" s="6" t="s">
        <v>159</v>
      </c>
      <c r="C12553" s="7">
        <v>3</v>
      </c>
      <c r="D12553">
        <v>25</v>
      </c>
      <c r="E12553">
        <f t="shared" si="830"/>
        <v>4</v>
      </c>
      <c r="F12553" t="str">
        <f t="shared" si="831"/>
        <v>先負</v>
      </c>
      <c r="G12553" t="str">
        <f t="shared" si="832"/>
        <v>土</v>
      </c>
      <c r="I12553" t="str">
        <f t="shared" si="833"/>
        <v/>
      </c>
    </row>
    <row r="12554" spans="1:9">
      <c r="A12554" s="1">
        <v>49078</v>
      </c>
      <c r="B12554" s="6" t="s">
        <v>160</v>
      </c>
      <c r="C12554" s="7">
        <v>3</v>
      </c>
      <c r="D12554">
        <v>26</v>
      </c>
      <c r="E12554">
        <f t="shared" si="830"/>
        <v>5</v>
      </c>
      <c r="F12554" t="str">
        <f t="shared" si="831"/>
        <v>仏滅</v>
      </c>
      <c r="G12554" t="str">
        <f t="shared" si="832"/>
        <v>日</v>
      </c>
      <c r="I12554" t="str">
        <f t="shared" si="833"/>
        <v/>
      </c>
    </row>
    <row r="12555" spans="1:9">
      <c r="A12555" s="1">
        <v>49079</v>
      </c>
      <c r="B12555" s="6" t="s">
        <v>161</v>
      </c>
      <c r="C12555" s="7">
        <v>3</v>
      </c>
      <c r="D12555">
        <v>27</v>
      </c>
      <c r="E12555">
        <f t="shared" si="830"/>
        <v>0</v>
      </c>
      <c r="F12555" t="str">
        <f t="shared" si="831"/>
        <v>大安</v>
      </c>
      <c r="G12555" t="str">
        <f t="shared" si="832"/>
        <v>月</v>
      </c>
      <c r="I12555" t="str">
        <f t="shared" si="833"/>
        <v/>
      </c>
    </row>
    <row r="12556" spans="1:9">
      <c r="A12556" s="1">
        <v>49080</v>
      </c>
      <c r="B12556" s="6" t="s">
        <v>162</v>
      </c>
      <c r="C12556" s="7">
        <v>3</v>
      </c>
      <c r="D12556">
        <v>28</v>
      </c>
      <c r="E12556">
        <f t="shared" ref="E12556:E12619" si="834">MOD(C12556+D12556,6)</f>
        <v>1</v>
      </c>
      <c r="F12556" t="str">
        <f t="shared" ref="F12556:F12619" si="835">VLOOKUP(E12556,$K$18:$L$23,2)</f>
        <v>赤口</v>
      </c>
      <c r="G12556" t="str">
        <f t="shared" si="832"/>
        <v>火</v>
      </c>
      <c r="I12556" t="str">
        <f t="shared" si="833"/>
        <v/>
      </c>
    </row>
    <row r="12557" spans="1:9">
      <c r="A12557" s="1">
        <v>49081</v>
      </c>
      <c r="B12557" s="6" t="s">
        <v>163</v>
      </c>
      <c r="C12557" s="7">
        <v>3</v>
      </c>
      <c r="D12557">
        <v>29</v>
      </c>
      <c r="E12557">
        <f t="shared" si="834"/>
        <v>2</v>
      </c>
      <c r="F12557" t="str">
        <f t="shared" si="835"/>
        <v>先勝</v>
      </c>
      <c r="G12557" t="str">
        <f t="shared" si="832"/>
        <v>水</v>
      </c>
      <c r="I12557" t="str">
        <f t="shared" si="833"/>
        <v/>
      </c>
    </row>
    <row r="12558" spans="1:9">
      <c r="A12558" s="1">
        <v>49082</v>
      </c>
      <c r="B12558" s="6" t="s">
        <v>579</v>
      </c>
      <c r="C12558" s="7">
        <v>4</v>
      </c>
      <c r="D12558">
        <v>1</v>
      </c>
      <c r="E12558">
        <f t="shared" si="834"/>
        <v>5</v>
      </c>
      <c r="F12558" t="str">
        <f t="shared" si="835"/>
        <v>仏滅</v>
      </c>
      <c r="G12558" t="str">
        <f t="shared" si="832"/>
        <v>木</v>
      </c>
      <c r="I12558" t="str">
        <f t="shared" si="833"/>
        <v/>
      </c>
    </row>
    <row r="12559" spans="1:9">
      <c r="A12559" s="1">
        <v>49083</v>
      </c>
      <c r="B12559" s="6" t="s">
        <v>165</v>
      </c>
      <c r="C12559" s="7">
        <v>4</v>
      </c>
      <c r="D12559">
        <v>2</v>
      </c>
      <c r="E12559">
        <f t="shared" si="834"/>
        <v>0</v>
      </c>
      <c r="F12559" t="str">
        <f t="shared" si="835"/>
        <v>大安</v>
      </c>
      <c r="G12559" t="str">
        <f t="shared" si="832"/>
        <v>金</v>
      </c>
      <c r="I12559" t="str">
        <f t="shared" si="833"/>
        <v/>
      </c>
    </row>
    <row r="12560" spans="1:9">
      <c r="A12560" s="1">
        <v>49084</v>
      </c>
      <c r="B12560" s="6" t="s">
        <v>166</v>
      </c>
      <c r="C12560" s="7">
        <v>4</v>
      </c>
      <c r="D12560">
        <v>3</v>
      </c>
      <c r="E12560">
        <f t="shared" si="834"/>
        <v>1</v>
      </c>
      <c r="F12560" t="str">
        <f t="shared" si="835"/>
        <v>赤口</v>
      </c>
      <c r="G12560" t="str">
        <f t="shared" si="832"/>
        <v>土</v>
      </c>
      <c r="I12560" t="str">
        <f t="shared" si="833"/>
        <v/>
      </c>
    </row>
    <row r="12561" spans="1:9">
      <c r="A12561" s="1">
        <v>49085</v>
      </c>
      <c r="B12561" s="6" t="s">
        <v>167</v>
      </c>
      <c r="C12561" s="7">
        <v>4</v>
      </c>
      <c r="D12561">
        <v>4</v>
      </c>
      <c r="E12561">
        <f t="shared" si="834"/>
        <v>2</v>
      </c>
      <c r="F12561" t="str">
        <f t="shared" si="835"/>
        <v>先勝</v>
      </c>
      <c r="G12561" t="str">
        <f t="shared" si="832"/>
        <v>日</v>
      </c>
      <c r="I12561" t="str">
        <f t="shared" si="833"/>
        <v/>
      </c>
    </row>
    <row r="12562" spans="1:9">
      <c r="A12562" s="1">
        <v>49086</v>
      </c>
      <c r="B12562" s="6" t="s">
        <v>168</v>
      </c>
      <c r="C12562" s="7">
        <v>4</v>
      </c>
      <c r="D12562">
        <v>5</v>
      </c>
      <c r="E12562">
        <f t="shared" si="834"/>
        <v>3</v>
      </c>
      <c r="F12562" t="str">
        <f t="shared" si="835"/>
        <v>友引</v>
      </c>
      <c r="G12562" t="str">
        <f t="shared" si="832"/>
        <v>月</v>
      </c>
      <c r="I12562" t="str">
        <f t="shared" si="833"/>
        <v/>
      </c>
    </row>
    <row r="12563" spans="1:9">
      <c r="A12563" s="1">
        <v>49087</v>
      </c>
      <c r="B12563" s="6" t="s">
        <v>169</v>
      </c>
      <c r="C12563" s="7">
        <v>4</v>
      </c>
      <c r="D12563">
        <v>6</v>
      </c>
      <c r="E12563">
        <f t="shared" si="834"/>
        <v>4</v>
      </c>
      <c r="F12563" t="str">
        <f t="shared" si="835"/>
        <v>先負</v>
      </c>
      <c r="G12563" t="str">
        <f t="shared" si="832"/>
        <v>火</v>
      </c>
      <c r="I12563" t="str">
        <f t="shared" si="833"/>
        <v/>
      </c>
    </row>
    <row r="12564" spans="1:9">
      <c r="A12564" s="1">
        <v>49088</v>
      </c>
      <c r="B12564" s="6" t="s">
        <v>170</v>
      </c>
      <c r="C12564" s="7">
        <v>4</v>
      </c>
      <c r="D12564">
        <v>7</v>
      </c>
      <c r="E12564">
        <f t="shared" si="834"/>
        <v>5</v>
      </c>
      <c r="F12564" t="str">
        <f t="shared" si="835"/>
        <v>仏滅</v>
      </c>
      <c r="G12564" t="str">
        <f t="shared" si="832"/>
        <v>水</v>
      </c>
      <c r="I12564" t="str">
        <f t="shared" si="833"/>
        <v/>
      </c>
    </row>
    <row r="12565" spans="1:9">
      <c r="A12565" s="1">
        <v>49089</v>
      </c>
      <c r="B12565" s="6" t="s">
        <v>171</v>
      </c>
      <c r="C12565" s="7">
        <v>4</v>
      </c>
      <c r="D12565">
        <v>8</v>
      </c>
      <c r="E12565">
        <f t="shared" si="834"/>
        <v>0</v>
      </c>
      <c r="F12565" t="str">
        <f t="shared" si="835"/>
        <v>大安</v>
      </c>
      <c r="G12565" t="str">
        <f t="shared" si="832"/>
        <v>木</v>
      </c>
      <c r="I12565" t="str">
        <f t="shared" si="833"/>
        <v/>
      </c>
    </row>
    <row r="12566" spans="1:9">
      <c r="A12566" s="1">
        <v>49090</v>
      </c>
      <c r="B12566" s="6" t="s">
        <v>172</v>
      </c>
      <c r="C12566" s="7">
        <v>4</v>
      </c>
      <c r="D12566">
        <v>9</v>
      </c>
      <c r="E12566">
        <f t="shared" si="834"/>
        <v>1</v>
      </c>
      <c r="F12566" t="str">
        <f t="shared" si="835"/>
        <v>赤口</v>
      </c>
      <c r="G12566" t="str">
        <f t="shared" si="832"/>
        <v>金</v>
      </c>
      <c r="I12566" t="str">
        <f t="shared" si="833"/>
        <v/>
      </c>
    </row>
    <row r="12567" spans="1:9">
      <c r="A12567" s="1">
        <v>49091</v>
      </c>
      <c r="B12567" s="6" t="s">
        <v>173</v>
      </c>
      <c r="C12567" s="7">
        <v>4</v>
      </c>
      <c r="D12567">
        <v>10</v>
      </c>
      <c r="E12567">
        <f t="shared" si="834"/>
        <v>2</v>
      </c>
      <c r="F12567" t="str">
        <f t="shared" si="835"/>
        <v>先勝</v>
      </c>
      <c r="G12567" t="str">
        <f t="shared" si="832"/>
        <v>土</v>
      </c>
      <c r="I12567" t="str">
        <f t="shared" si="833"/>
        <v/>
      </c>
    </row>
    <row r="12568" spans="1:9">
      <c r="A12568" s="1">
        <v>49092</v>
      </c>
      <c r="B12568" s="6" t="s">
        <v>174</v>
      </c>
      <c r="C12568" s="7">
        <v>4</v>
      </c>
      <c r="D12568">
        <v>11</v>
      </c>
      <c r="E12568">
        <f t="shared" si="834"/>
        <v>3</v>
      </c>
      <c r="F12568" t="str">
        <f t="shared" si="835"/>
        <v>友引</v>
      </c>
      <c r="G12568" t="str">
        <f t="shared" si="832"/>
        <v>日</v>
      </c>
      <c r="I12568" t="str">
        <f t="shared" si="833"/>
        <v/>
      </c>
    </row>
    <row r="12569" spans="1:9">
      <c r="A12569" s="1">
        <v>49093</v>
      </c>
      <c r="B12569" s="6" t="s">
        <v>175</v>
      </c>
      <c r="C12569" s="7">
        <v>4</v>
      </c>
      <c r="D12569">
        <v>12</v>
      </c>
      <c r="E12569">
        <f t="shared" si="834"/>
        <v>4</v>
      </c>
      <c r="F12569" t="str">
        <f t="shared" si="835"/>
        <v>先負</v>
      </c>
      <c r="G12569" t="str">
        <f t="shared" si="832"/>
        <v>月</v>
      </c>
      <c r="I12569" t="str">
        <f t="shared" si="833"/>
        <v/>
      </c>
    </row>
    <row r="12570" spans="1:9">
      <c r="A12570" s="1">
        <v>49094</v>
      </c>
      <c r="B12570" s="6" t="s">
        <v>176</v>
      </c>
      <c r="C12570" s="7">
        <v>4</v>
      </c>
      <c r="D12570">
        <v>13</v>
      </c>
      <c r="E12570">
        <f t="shared" si="834"/>
        <v>5</v>
      </c>
      <c r="F12570" t="str">
        <f t="shared" si="835"/>
        <v>仏滅</v>
      </c>
      <c r="G12570" t="str">
        <f t="shared" si="832"/>
        <v>火</v>
      </c>
      <c r="I12570" t="str">
        <f t="shared" si="833"/>
        <v/>
      </c>
    </row>
    <row r="12571" spans="1:9">
      <c r="A12571" s="1">
        <v>49095</v>
      </c>
      <c r="B12571" s="6" t="s">
        <v>177</v>
      </c>
      <c r="C12571" s="7">
        <v>4</v>
      </c>
      <c r="D12571">
        <v>14</v>
      </c>
      <c r="E12571">
        <f t="shared" si="834"/>
        <v>0</v>
      </c>
      <c r="F12571" t="str">
        <f t="shared" si="835"/>
        <v>大安</v>
      </c>
      <c r="G12571" t="str">
        <f t="shared" si="832"/>
        <v>水</v>
      </c>
      <c r="I12571" t="str">
        <f t="shared" si="833"/>
        <v/>
      </c>
    </row>
    <row r="12572" spans="1:9">
      <c r="A12572" s="1">
        <v>49096</v>
      </c>
      <c r="B12572" s="6" t="s">
        <v>178</v>
      </c>
      <c r="C12572" s="7">
        <v>4</v>
      </c>
      <c r="D12572">
        <v>15</v>
      </c>
      <c r="E12572">
        <f t="shared" si="834"/>
        <v>1</v>
      </c>
      <c r="F12572" t="str">
        <f t="shared" si="835"/>
        <v>赤口</v>
      </c>
      <c r="G12572" t="str">
        <f t="shared" si="832"/>
        <v>木</v>
      </c>
      <c r="I12572" t="str">
        <f t="shared" si="833"/>
        <v/>
      </c>
    </row>
    <row r="12573" spans="1:9">
      <c r="A12573" s="1">
        <v>49097</v>
      </c>
      <c r="B12573" s="6" t="s">
        <v>179</v>
      </c>
      <c r="C12573" s="7">
        <v>4</v>
      </c>
      <c r="D12573">
        <v>16</v>
      </c>
      <c r="E12573">
        <f t="shared" si="834"/>
        <v>2</v>
      </c>
      <c r="F12573" t="str">
        <f t="shared" si="835"/>
        <v>先勝</v>
      </c>
      <c r="G12573" t="str">
        <f t="shared" si="832"/>
        <v>金</v>
      </c>
      <c r="I12573" t="str">
        <f t="shared" si="833"/>
        <v/>
      </c>
    </row>
    <row r="12574" spans="1:9">
      <c r="A12574" s="1">
        <v>49098</v>
      </c>
      <c r="B12574" s="6" t="s">
        <v>180</v>
      </c>
      <c r="C12574" s="7">
        <v>4</v>
      </c>
      <c r="D12574">
        <v>17</v>
      </c>
      <c r="E12574">
        <f t="shared" si="834"/>
        <v>3</v>
      </c>
      <c r="F12574" t="str">
        <f t="shared" si="835"/>
        <v>友引</v>
      </c>
      <c r="G12574" t="str">
        <f t="shared" si="832"/>
        <v>土</v>
      </c>
      <c r="I12574" t="str">
        <f t="shared" si="833"/>
        <v/>
      </c>
    </row>
    <row r="12575" spans="1:9">
      <c r="A12575" s="1">
        <v>49099</v>
      </c>
      <c r="B12575" s="6" t="s">
        <v>181</v>
      </c>
      <c r="C12575" s="7">
        <v>4</v>
      </c>
      <c r="D12575">
        <v>18</v>
      </c>
      <c r="E12575">
        <f t="shared" si="834"/>
        <v>4</v>
      </c>
      <c r="F12575" t="str">
        <f t="shared" si="835"/>
        <v>先負</v>
      </c>
      <c r="G12575" t="str">
        <f t="shared" si="832"/>
        <v>日</v>
      </c>
      <c r="I12575" t="str">
        <f t="shared" si="833"/>
        <v/>
      </c>
    </row>
    <row r="12576" spans="1:9">
      <c r="A12576" s="1">
        <v>49100</v>
      </c>
      <c r="B12576" s="6" t="s">
        <v>182</v>
      </c>
      <c r="C12576" s="7">
        <v>4</v>
      </c>
      <c r="D12576">
        <v>19</v>
      </c>
      <c r="E12576">
        <f t="shared" si="834"/>
        <v>5</v>
      </c>
      <c r="F12576" t="str">
        <f t="shared" si="835"/>
        <v>仏滅</v>
      </c>
      <c r="G12576" t="str">
        <f t="shared" si="832"/>
        <v>月</v>
      </c>
      <c r="I12576" t="str">
        <f t="shared" si="833"/>
        <v/>
      </c>
    </row>
    <row r="12577" spans="1:9">
      <c r="A12577" s="1">
        <v>49101</v>
      </c>
      <c r="B12577" s="6" t="s">
        <v>183</v>
      </c>
      <c r="C12577" s="7">
        <v>4</v>
      </c>
      <c r="D12577">
        <v>20</v>
      </c>
      <c r="E12577">
        <f t="shared" si="834"/>
        <v>0</v>
      </c>
      <c r="F12577" t="str">
        <f t="shared" si="835"/>
        <v>大安</v>
      </c>
      <c r="G12577" t="str">
        <f t="shared" si="832"/>
        <v>火</v>
      </c>
      <c r="I12577" t="str">
        <f t="shared" si="833"/>
        <v/>
      </c>
    </row>
    <row r="12578" spans="1:9">
      <c r="A12578" s="1">
        <v>49102</v>
      </c>
      <c r="B12578" s="6" t="s">
        <v>184</v>
      </c>
      <c r="C12578" s="7">
        <v>4</v>
      </c>
      <c r="D12578">
        <v>21</v>
      </c>
      <c r="E12578">
        <f t="shared" si="834"/>
        <v>1</v>
      </c>
      <c r="F12578" t="str">
        <f t="shared" si="835"/>
        <v>赤口</v>
      </c>
      <c r="G12578" t="str">
        <f t="shared" si="832"/>
        <v>水</v>
      </c>
      <c r="I12578" t="str">
        <f t="shared" si="833"/>
        <v/>
      </c>
    </row>
    <row r="12579" spans="1:9">
      <c r="A12579" s="1">
        <v>49103</v>
      </c>
      <c r="B12579" s="6" t="s">
        <v>185</v>
      </c>
      <c r="C12579" s="7">
        <v>4</v>
      </c>
      <c r="D12579">
        <v>22</v>
      </c>
      <c r="E12579">
        <f t="shared" si="834"/>
        <v>2</v>
      </c>
      <c r="F12579" t="str">
        <f t="shared" si="835"/>
        <v>先勝</v>
      </c>
      <c r="G12579" t="str">
        <f t="shared" si="832"/>
        <v>木</v>
      </c>
      <c r="I12579" t="str">
        <f t="shared" si="833"/>
        <v/>
      </c>
    </row>
    <row r="12580" spans="1:9">
      <c r="A12580" s="1">
        <v>49104</v>
      </c>
      <c r="B12580" s="6" t="s">
        <v>186</v>
      </c>
      <c r="C12580" s="7">
        <v>4</v>
      </c>
      <c r="D12580">
        <v>23</v>
      </c>
      <c r="E12580">
        <f t="shared" si="834"/>
        <v>3</v>
      </c>
      <c r="F12580" t="str">
        <f t="shared" si="835"/>
        <v>友引</v>
      </c>
      <c r="G12580" t="str">
        <f t="shared" si="832"/>
        <v>金</v>
      </c>
      <c r="I12580" t="str">
        <f t="shared" si="833"/>
        <v/>
      </c>
    </row>
    <row r="12581" spans="1:9">
      <c r="A12581" s="1">
        <v>49105</v>
      </c>
      <c r="B12581" s="6" t="s">
        <v>187</v>
      </c>
      <c r="C12581" s="7">
        <v>4</v>
      </c>
      <c r="D12581">
        <v>24</v>
      </c>
      <c r="E12581">
        <f t="shared" si="834"/>
        <v>4</v>
      </c>
      <c r="F12581" t="str">
        <f t="shared" si="835"/>
        <v>先負</v>
      </c>
      <c r="G12581" t="str">
        <f t="shared" si="832"/>
        <v>土</v>
      </c>
      <c r="I12581" t="str">
        <f t="shared" si="833"/>
        <v/>
      </c>
    </row>
    <row r="12582" spans="1:9">
      <c r="A12582" s="1">
        <v>49106</v>
      </c>
      <c r="B12582" s="6" t="s">
        <v>188</v>
      </c>
      <c r="C12582" s="7">
        <v>4</v>
      </c>
      <c r="D12582">
        <v>25</v>
      </c>
      <c r="E12582">
        <f t="shared" si="834"/>
        <v>5</v>
      </c>
      <c r="F12582" t="str">
        <f t="shared" si="835"/>
        <v>仏滅</v>
      </c>
      <c r="G12582" t="str">
        <f t="shared" si="832"/>
        <v>日</v>
      </c>
      <c r="I12582" t="str">
        <f t="shared" si="833"/>
        <v/>
      </c>
    </row>
    <row r="12583" spans="1:9">
      <c r="A12583" s="1">
        <v>49107</v>
      </c>
      <c r="B12583" s="6" t="s">
        <v>189</v>
      </c>
      <c r="C12583" s="7">
        <v>4</v>
      </c>
      <c r="D12583">
        <v>26</v>
      </c>
      <c r="E12583">
        <f t="shared" si="834"/>
        <v>0</v>
      </c>
      <c r="F12583" t="str">
        <f t="shared" si="835"/>
        <v>大安</v>
      </c>
      <c r="G12583" t="str">
        <f t="shared" si="832"/>
        <v>月</v>
      </c>
      <c r="I12583" t="str">
        <f t="shared" si="833"/>
        <v/>
      </c>
    </row>
    <row r="12584" spans="1:9">
      <c r="A12584" s="1">
        <v>49108</v>
      </c>
      <c r="B12584" s="6" t="s">
        <v>190</v>
      </c>
      <c r="C12584" s="7">
        <v>4</v>
      </c>
      <c r="D12584">
        <v>27</v>
      </c>
      <c r="E12584">
        <f t="shared" si="834"/>
        <v>1</v>
      </c>
      <c r="F12584" t="str">
        <f t="shared" si="835"/>
        <v>赤口</v>
      </c>
      <c r="G12584" t="str">
        <f t="shared" si="832"/>
        <v>火</v>
      </c>
      <c r="I12584" t="str">
        <f t="shared" si="833"/>
        <v/>
      </c>
    </row>
    <row r="12585" spans="1:9">
      <c r="A12585" s="1">
        <v>49109</v>
      </c>
      <c r="B12585" s="6" t="s">
        <v>191</v>
      </c>
      <c r="C12585" s="7">
        <v>4</v>
      </c>
      <c r="D12585">
        <v>28</v>
      </c>
      <c r="E12585">
        <f t="shared" si="834"/>
        <v>2</v>
      </c>
      <c r="F12585" t="str">
        <f t="shared" si="835"/>
        <v>先勝</v>
      </c>
      <c r="G12585" t="str">
        <f t="shared" si="832"/>
        <v>水</v>
      </c>
      <c r="I12585" t="str">
        <f t="shared" si="833"/>
        <v/>
      </c>
    </row>
    <row r="12586" spans="1:9">
      <c r="A12586" s="1">
        <v>49110</v>
      </c>
      <c r="B12586" s="6" t="s">
        <v>192</v>
      </c>
      <c r="C12586" s="7">
        <v>4</v>
      </c>
      <c r="D12586">
        <v>29</v>
      </c>
      <c r="E12586">
        <f t="shared" si="834"/>
        <v>3</v>
      </c>
      <c r="F12586" t="str">
        <f t="shared" si="835"/>
        <v>友引</v>
      </c>
      <c r="G12586" t="str">
        <f t="shared" si="832"/>
        <v>木</v>
      </c>
      <c r="I12586" t="str">
        <f t="shared" si="833"/>
        <v/>
      </c>
    </row>
    <row r="12587" spans="1:9">
      <c r="A12587" s="1">
        <v>49111</v>
      </c>
      <c r="B12587" s="6" t="s">
        <v>626</v>
      </c>
      <c r="C12587" s="7">
        <v>5</v>
      </c>
      <c r="D12587">
        <v>1</v>
      </c>
      <c r="E12587">
        <f t="shared" si="834"/>
        <v>0</v>
      </c>
      <c r="F12587" t="str">
        <f t="shared" si="835"/>
        <v>大安</v>
      </c>
      <c r="G12587" t="str">
        <f t="shared" si="832"/>
        <v>金</v>
      </c>
      <c r="I12587" t="str">
        <f t="shared" si="833"/>
        <v/>
      </c>
    </row>
    <row r="12588" spans="1:9">
      <c r="A12588" s="1">
        <v>49112</v>
      </c>
      <c r="B12588" s="6" t="s">
        <v>195</v>
      </c>
      <c r="C12588" s="7">
        <v>5</v>
      </c>
      <c r="D12588">
        <v>2</v>
      </c>
      <c r="E12588">
        <f t="shared" si="834"/>
        <v>1</v>
      </c>
      <c r="F12588" t="str">
        <f t="shared" si="835"/>
        <v>赤口</v>
      </c>
      <c r="G12588" t="str">
        <f t="shared" si="832"/>
        <v>土</v>
      </c>
      <c r="I12588" t="str">
        <f t="shared" si="833"/>
        <v/>
      </c>
    </row>
    <row r="12589" spans="1:9">
      <c r="A12589" s="1">
        <v>49113</v>
      </c>
      <c r="B12589" s="6" t="s">
        <v>196</v>
      </c>
      <c r="C12589" s="7">
        <v>5</v>
      </c>
      <c r="D12589">
        <v>3</v>
      </c>
      <c r="E12589">
        <f t="shared" si="834"/>
        <v>2</v>
      </c>
      <c r="F12589" t="str">
        <f t="shared" si="835"/>
        <v>先勝</v>
      </c>
      <c r="G12589" t="str">
        <f t="shared" si="832"/>
        <v>日</v>
      </c>
      <c r="I12589" t="str">
        <f t="shared" si="833"/>
        <v/>
      </c>
    </row>
    <row r="12590" spans="1:9">
      <c r="A12590" s="1">
        <v>49114</v>
      </c>
      <c r="B12590" s="6" t="s">
        <v>197</v>
      </c>
      <c r="C12590" s="7">
        <v>5</v>
      </c>
      <c r="D12590">
        <v>4</v>
      </c>
      <c r="E12590">
        <f t="shared" si="834"/>
        <v>3</v>
      </c>
      <c r="F12590" t="str">
        <f t="shared" si="835"/>
        <v>友引</v>
      </c>
      <c r="G12590" t="str">
        <f t="shared" si="832"/>
        <v>月</v>
      </c>
      <c r="I12590" t="str">
        <f t="shared" si="833"/>
        <v/>
      </c>
    </row>
    <row r="12591" spans="1:9">
      <c r="A12591" s="1">
        <v>49115</v>
      </c>
      <c r="B12591" s="6" t="s">
        <v>198</v>
      </c>
      <c r="C12591" s="7">
        <v>5</v>
      </c>
      <c r="D12591">
        <v>5</v>
      </c>
      <c r="E12591">
        <f t="shared" si="834"/>
        <v>4</v>
      </c>
      <c r="F12591" t="str">
        <f t="shared" si="835"/>
        <v>先負</v>
      </c>
      <c r="G12591" t="str">
        <f t="shared" si="832"/>
        <v>火</v>
      </c>
      <c r="I12591" t="str">
        <f t="shared" si="833"/>
        <v/>
      </c>
    </row>
    <row r="12592" spans="1:9">
      <c r="A12592" s="1">
        <v>49116</v>
      </c>
      <c r="B12592" s="6" t="s">
        <v>199</v>
      </c>
      <c r="C12592" s="7">
        <v>5</v>
      </c>
      <c r="D12592">
        <v>6</v>
      </c>
      <c r="E12592">
        <f t="shared" si="834"/>
        <v>5</v>
      </c>
      <c r="F12592" t="str">
        <f t="shared" si="835"/>
        <v>仏滅</v>
      </c>
      <c r="G12592" t="str">
        <f t="shared" si="832"/>
        <v>水</v>
      </c>
      <c r="I12592" t="str">
        <f t="shared" si="833"/>
        <v/>
      </c>
    </row>
    <row r="12593" spans="1:9">
      <c r="A12593" s="1">
        <v>49117</v>
      </c>
      <c r="B12593" s="6" t="s">
        <v>200</v>
      </c>
      <c r="C12593" s="7">
        <v>5</v>
      </c>
      <c r="D12593">
        <v>7</v>
      </c>
      <c r="E12593">
        <f t="shared" si="834"/>
        <v>0</v>
      </c>
      <c r="F12593" t="str">
        <f t="shared" si="835"/>
        <v>大安</v>
      </c>
      <c r="G12593" t="str">
        <f t="shared" si="832"/>
        <v>木</v>
      </c>
      <c r="I12593" t="str">
        <f t="shared" si="833"/>
        <v/>
      </c>
    </row>
    <row r="12594" spans="1:9">
      <c r="A12594" s="1">
        <v>49118</v>
      </c>
      <c r="B12594" s="6" t="s">
        <v>201</v>
      </c>
      <c r="C12594" s="7">
        <v>5</v>
      </c>
      <c r="D12594">
        <v>8</v>
      </c>
      <c r="E12594">
        <f t="shared" si="834"/>
        <v>1</v>
      </c>
      <c r="F12594" t="str">
        <f t="shared" si="835"/>
        <v>赤口</v>
      </c>
      <c r="G12594" t="str">
        <f t="shared" si="832"/>
        <v>金</v>
      </c>
      <c r="I12594" t="str">
        <f t="shared" si="833"/>
        <v/>
      </c>
    </row>
    <row r="12595" spans="1:9">
      <c r="A12595" s="1">
        <v>49119</v>
      </c>
      <c r="B12595" s="6" t="s">
        <v>202</v>
      </c>
      <c r="C12595" s="7">
        <v>5</v>
      </c>
      <c r="D12595">
        <v>9</v>
      </c>
      <c r="E12595">
        <f t="shared" si="834"/>
        <v>2</v>
      </c>
      <c r="F12595" t="str">
        <f t="shared" si="835"/>
        <v>先勝</v>
      </c>
      <c r="G12595" t="str">
        <f t="shared" si="832"/>
        <v>土</v>
      </c>
      <c r="I12595" t="str">
        <f t="shared" si="833"/>
        <v/>
      </c>
    </row>
    <row r="12596" spans="1:9">
      <c r="A12596" s="1">
        <v>49120</v>
      </c>
      <c r="B12596" s="6" t="s">
        <v>203</v>
      </c>
      <c r="C12596" s="7">
        <v>5</v>
      </c>
      <c r="D12596">
        <v>10</v>
      </c>
      <c r="E12596">
        <f t="shared" si="834"/>
        <v>3</v>
      </c>
      <c r="F12596" t="str">
        <f t="shared" si="835"/>
        <v>友引</v>
      </c>
      <c r="G12596" t="str">
        <f t="shared" si="832"/>
        <v>日</v>
      </c>
      <c r="I12596" t="str">
        <f t="shared" si="833"/>
        <v/>
      </c>
    </row>
    <row r="12597" spans="1:9">
      <c r="A12597" s="1">
        <v>49121</v>
      </c>
      <c r="B12597" s="6" t="s">
        <v>204</v>
      </c>
      <c r="C12597" s="7">
        <v>5</v>
      </c>
      <c r="D12597">
        <v>11</v>
      </c>
      <c r="E12597">
        <f t="shared" si="834"/>
        <v>4</v>
      </c>
      <c r="F12597" t="str">
        <f t="shared" si="835"/>
        <v>先負</v>
      </c>
      <c r="G12597" t="str">
        <f t="shared" si="832"/>
        <v>月</v>
      </c>
      <c r="I12597" t="str">
        <f t="shared" si="833"/>
        <v/>
      </c>
    </row>
    <row r="12598" spans="1:9">
      <c r="A12598" s="1">
        <v>49122</v>
      </c>
      <c r="B12598" s="6" t="s">
        <v>205</v>
      </c>
      <c r="C12598" s="7">
        <v>5</v>
      </c>
      <c r="D12598">
        <v>12</v>
      </c>
      <c r="E12598">
        <f t="shared" si="834"/>
        <v>5</v>
      </c>
      <c r="F12598" t="str">
        <f t="shared" si="835"/>
        <v>仏滅</v>
      </c>
      <c r="G12598" t="str">
        <f t="shared" si="832"/>
        <v>火</v>
      </c>
      <c r="I12598" t="str">
        <f t="shared" si="833"/>
        <v/>
      </c>
    </row>
    <row r="12599" spans="1:9">
      <c r="A12599" s="1">
        <v>49123</v>
      </c>
      <c r="B12599" s="6" t="s">
        <v>206</v>
      </c>
      <c r="C12599" s="7">
        <v>5</v>
      </c>
      <c r="D12599">
        <v>13</v>
      </c>
      <c r="E12599">
        <f t="shared" si="834"/>
        <v>0</v>
      </c>
      <c r="F12599" t="str">
        <f t="shared" si="835"/>
        <v>大安</v>
      </c>
      <c r="G12599" t="str">
        <f t="shared" si="832"/>
        <v>水</v>
      </c>
      <c r="I12599" t="str">
        <f t="shared" si="833"/>
        <v/>
      </c>
    </row>
    <row r="12600" spans="1:9">
      <c r="A12600" s="1">
        <v>49124</v>
      </c>
      <c r="B12600" s="6" t="s">
        <v>207</v>
      </c>
      <c r="C12600" s="7">
        <v>5</v>
      </c>
      <c r="D12600">
        <v>14</v>
      </c>
      <c r="E12600">
        <f t="shared" si="834"/>
        <v>1</v>
      </c>
      <c r="F12600" t="str">
        <f t="shared" si="835"/>
        <v>赤口</v>
      </c>
      <c r="G12600" t="str">
        <f t="shared" si="832"/>
        <v>木</v>
      </c>
      <c r="I12600" t="str">
        <f t="shared" si="833"/>
        <v/>
      </c>
    </row>
    <row r="12601" spans="1:9">
      <c r="A12601" s="1">
        <v>49125</v>
      </c>
      <c r="B12601" s="6" t="s">
        <v>208</v>
      </c>
      <c r="C12601" s="7">
        <v>5</v>
      </c>
      <c r="D12601">
        <v>15</v>
      </c>
      <c r="E12601">
        <f t="shared" si="834"/>
        <v>2</v>
      </c>
      <c r="F12601" t="str">
        <f t="shared" si="835"/>
        <v>先勝</v>
      </c>
      <c r="G12601" t="str">
        <f t="shared" si="832"/>
        <v>金</v>
      </c>
      <c r="I12601" t="str">
        <f t="shared" si="833"/>
        <v/>
      </c>
    </row>
    <row r="12602" spans="1:9">
      <c r="A12602" s="1">
        <v>49126</v>
      </c>
      <c r="B12602" s="6" t="s">
        <v>209</v>
      </c>
      <c r="C12602" s="7">
        <v>5</v>
      </c>
      <c r="D12602">
        <v>16</v>
      </c>
      <c r="E12602">
        <f t="shared" si="834"/>
        <v>3</v>
      </c>
      <c r="F12602" t="str">
        <f t="shared" si="835"/>
        <v>友引</v>
      </c>
      <c r="G12602" t="str">
        <f t="shared" si="832"/>
        <v>土</v>
      </c>
      <c r="I12602" t="str">
        <f t="shared" si="833"/>
        <v/>
      </c>
    </row>
    <row r="12603" spans="1:9">
      <c r="A12603" s="1">
        <v>49127</v>
      </c>
      <c r="B12603" s="6" t="s">
        <v>210</v>
      </c>
      <c r="C12603" s="7">
        <v>5</v>
      </c>
      <c r="D12603">
        <v>17</v>
      </c>
      <c r="E12603">
        <f t="shared" si="834"/>
        <v>4</v>
      </c>
      <c r="F12603" t="str">
        <f t="shared" si="835"/>
        <v>先負</v>
      </c>
      <c r="G12603" t="str">
        <f t="shared" si="832"/>
        <v>日</v>
      </c>
      <c r="I12603" t="str">
        <f t="shared" si="833"/>
        <v/>
      </c>
    </row>
    <row r="12604" spans="1:9">
      <c r="A12604" s="1">
        <v>49128</v>
      </c>
      <c r="B12604" s="6" t="s">
        <v>211</v>
      </c>
      <c r="C12604" s="7">
        <v>5</v>
      </c>
      <c r="D12604">
        <v>18</v>
      </c>
      <c r="E12604">
        <f t="shared" si="834"/>
        <v>5</v>
      </c>
      <c r="F12604" t="str">
        <f t="shared" si="835"/>
        <v>仏滅</v>
      </c>
      <c r="G12604" t="str">
        <f t="shared" si="832"/>
        <v>月</v>
      </c>
      <c r="I12604" t="str">
        <f t="shared" si="833"/>
        <v/>
      </c>
    </row>
    <row r="12605" spans="1:9">
      <c r="A12605" s="1">
        <v>49129</v>
      </c>
      <c r="B12605" s="6" t="s">
        <v>212</v>
      </c>
      <c r="C12605" s="7">
        <v>5</v>
      </c>
      <c r="D12605">
        <v>19</v>
      </c>
      <c r="E12605">
        <f t="shared" si="834"/>
        <v>0</v>
      </c>
      <c r="F12605" t="str">
        <f t="shared" si="835"/>
        <v>大安</v>
      </c>
      <c r="G12605" t="str">
        <f t="shared" si="832"/>
        <v>火</v>
      </c>
      <c r="I12605" t="str">
        <f t="shared" si="833"/>
        <v/>
      </c>
    </row>
    <row r="12606" spans="1:9">
      <c r="A12606" s="1">
        <v>49130</v>
      </c>
      <c r="B12606" s="6" t="s">
        <v>213</v>
      </c>
      <c r="C12606" s="7">
        <v>5</v>
      </c>
      <c r="D12606">
        <v>20</v>
      </c>
      <c r="E12606">
        <f t="shared" si="834"/>
        <v>1</v>
      </c>
      <c r="F12606" t="str">
        <f t="shared" si="835"/>
        <v>赤口</v>
      </c>
      <c r="G12606" t="str">
        <f t="shared" si="832"/>
        <v>水</v>
      </c>
      <c r="I12606" t="str">
        <f t="shared" si="833"/>
        <v/>
      </c>
    </row>
    <row r="12607" spans="1:9">
      <c r="A12607" s="1">
        <v>49131</v>
      </c>
      <c r="B12607" s="6" t="s">
        <v>214</v>
      </c>
      <c r="C12607" s="7">
        <v>5</v>
      </c>
      <c r="D12607">
        <v>21</v>
      </c>
      <c r="E12607">
        <f t="shared" si="834"/>
        <v>2</v>
      </c>
      <c r="F12607" t="str">
        <f t="shared" si="835"/>
        <v>先勝</v>
      </c>
      <c r="G12607" t="str">
        <f t="shared" si="832"/>
        <v>木</v>
      </c>
      <c r="I12607" t="str">
        <f t="shared" si="833"/>
        <v/>
      </c>
    </row>
    <row r="12608" spans="1:9">
      <c r="A12608" s="1">
        <v>49132</v>
      </c>
      <c r="B12608" s="6" t="s">
        <v>215</v>
      </c>
      <c r="C12608" s="7">
        <v>5</v>
      </c>
      <c r="D12608">
        <v>22</v>
      </c>
      <c r="E12608">
        <f t="shared" si="834"/>
        <v>3</v>
      </c>
      <c r="F12608" t="str">
        <f t="shared" si="835"/>
        <v>友引</v>
      </c>
      <c r="G12608" t="str">
        <f t="shared" si="832"/>
        <v>金</v>
      </c>
      <c r="I12608" t="str">
        <f t="shared" si="833"/>
        <v/>
      </c>
    </row>
    <row r="12609" spans="1:9">
      <c r="A12609" s="1">
        <v>49133</v>
      </c>
      <c r="B12609" s="6" t="s">
        <v>216</v>
      </c>
      <c r="C12609" s="7">
        <v>5</v>
      </c>
      <c r="D12609">
        <v>23</v>
      </c>
      <c r="E12609">
        <f t="shared" si="834"/>
        <v>4</v>
      </c>
      <c r="F12609" t="str">
        <f t="shared" si="835"/>
        <v>先負</v>
      </c>
      <c r="G12609" t="str">
        <f t="shared" si="832"/>
        <v>土</v>
      </c>
      <c r="I12609" t="str">
        <f t="shared" si="833"/>
        <v/>
      </c>
    </row>
    <row r="12610" spans="1:9">
      <c r="A12610" s="1">
        <v>49134</v>
      </c>
      <c r="B12610" s="6" t="s">
        <v>217</v>
      </c>
      <c r="C12610" s="7">
        <v>5</v>
      </c>
      <c r="D12610">
        <v>24</v>
      </c>
      <c r="E12610">
        <f t="shared" si="834"/>
        <v>5</v>
      </c>
      <c r="F12610" t="str">
        <f t="shared" si="835"/>
        <v>仏滅</v>
      </c>
      <c r="G12610" t="str">
        <f t="shared" si="832"/>
        <v>日</v>
      </c>
      <c r="I12610" t="str">
        <f t="shared" si="833"/>
        <v/>
      </c>
    </row>
    <row r="12611" spans="1:9">
      <c r="A12611" s="1">
        <v>49135</v>
      </c>
      <c r="B12611" s="6" t="s">
        <v>218</v>
      </c>
      <c r="C12611" s="7">
        <v>5</v>
      </c>
      <c r="D12611">
        <v>25</v>
      </c>
      <c r="E12611">
        <f t="shared" si="834"/>
        <v>0</v>
      </c>
      <c r="F12611" t="str">
        <f t="shared" si="835"/>
        <v>大安</v>
      </c>
      <c r="G12611" t="str">
        <f t="shared" ref="G12611:G12674" si="836">TEXT(A12611,"aaa")</f>
        <v>月</v>
      </c>
      <c r="I12611" t="str">
        <f t="shared" ref="I12611:I12674" si="837">IF(ISERROR(VLOOKUP(H12611,$K$29:$L$39,2,FALSE)),"",VLOOKUP(H12611,$K$29:$L$39,2,FALSE))</f>
        <v/>
      </c>
    </row>
    <row r="12612" spans="1:9">
      <c r="A12612" s="1">
        <v>49136</v>
      </c>
      <c r="B12612" s="6" t="s">
        <v>219</v>
      </c>
      <c r="C12612" s="7">
        <v>5</v>
      </c>
      <c r="D12612">
        <v>26</v>
      </c>
      <c r="E12612">
        <f t="shared" si="834"/>
        <v>1</v>
      </c>
      <c r="F12612" t="str">
        <f t="shared" si="835"/>
        <v>赤口</v>
      </c>
      <c r="G12612" t="str">
        <f t="shared" si="836"/>
        <v>火</v>
      </c>
      <c r="I12612" t="str">
        <f t="shared" si="837"/>
        <v/>
      </c>
    </row>
    <row r="12613" spans="1:9">
      <c r="A12613" s="1">
        <v>49137</v>
      </c>
      <c r="B12613" s="6" t="s">
        <v>220</v>
      </c>
      <c r="C12613" s="7">
        <v>5</v>
      </c>
      <c r="D12613">
        <v>27</v>
      </c>
      <c r="E12613">
        <f t="shared" si="834"/>
        <v>2</v>
      </c>
      <c r="F12613" t="str">
        <f t="shared" si="835"/>
        <v>先勝</v>
      </c>
      <c r="G12613" t="str">
        <f t="shared" si="836"/>
        <v>水</v>
      </c>
      <c r="I12613" t="str">
        <f t="shared" si="837"/>
        <v/>
      </c>
    </row>
    <row r="12614" spans="1:9">
      <c r="A12614" s="1">
        <v>49138</v>
      </c>
      <c r="B12614" s="6" t="s">
        <v>221</v>
      </c>
      <c r="C12614" s="7">
        <v>5</v>
      </c>
      <c r="D12614">
        <v>28</v>
      </c>
      <c r="E12614">
        <f t="shared" si="834"/>
        <v>3</v>
      </c>
      <c r="F12614" t="str">
        <f t="shared" si="835"/>
        <v>友引</v>
      </c>
      <c r="G12614" t="str">
        <f t="shared" si="836"/>
        <v>木</v>
      </c>
      <c r="I12614" t="str">
        <f t="shared" si="837"/>
        <v/>
      </c>
    </row>
    <row r="12615" spans="1:9">
      <c r="A12615" s="1">
        <v>49139</v>
      </c>
      <c r="B12615" s="6" t="s">
        <v>222</v>
      </c>
      <c r="C12615" s="7">
        <v>5</v>
      </c>
      <c r="D12615">
        <v>29</v>
      </c>
      <c r="E12615">
        <f t="shared" si="834"/>
        <v>4</v>
      </c>
      <c r="F12615" t="str">
        <f t="shared" si="835"/>
        <v>先負</v>
      </c>
      <c r="G12615" t="str">
        <f t="shared" si="836"/>
        <v>金</v>
      </c>
      <c r="I12615" t="str">
        <f t="shared" si="837"/>
        <v/>
      </c>
    </row>
    <row r="12616" spans="1:9">
      <c r="A12616" s="1">
        <v>49140</v>
      </c>
      <c r="B12616" s="6" t="s">
        <v>238</v>
      </c>
      <c r="C12616" s="7">
        <v>5</v>
      </c>
      <c r="D12616">
        <v>30</v>
      </c>
      <c r="E12616">
        <f t="shared" si="834"/>
        <v>5</v>
      </c>
      <c r="F12616" t="str">
        <f t="shared" si="835"/>
        <v>仏滅</v>
      </c>
      <c r="G12616" t="str">
        <f t="shared" si="836"/>
        <v>土</v>
      </c>
      <c r="I12616" t="str">
        <f t="shared" si="837"/>
        <v/>
      </c>
    </row>
    <row r="12617" spans="1:9">
      <c r="A12617" s="1">
        <v>49141</v>
      </c>
      <c r="B12617" s="6" t="s">
        <v>587</v>
      </c>
      <c r="C12617" s="7">
        <v>6</v>
      </c>
      <c r="D12617">
        <v>1</v>
      </c>
      <c r="E12617">
        <f t="shared" si="834"/>
        <v>1</v>
      </c>
      <c r="F12617" t="str">
        <f t="shared" si="835"/>
        <v>赤口</v>
      </c>
      <c r="G12617" t="str">
        <f t="shared" si="836"/>
        <v>日</v>
      </c>
      <c r="I12617" t="str">
        <f t="shared" si="837"/>
        <v/>
      </c>
    </row>
    <row r="12618" spans="1:9">
      <c r="A12618" s="1">
        <v>49142</v>
      </c>
      <c r="B12618" s="6" t="s">
        <v>240</v>
      </c>
      <c r="C12618" s="7">
        <v>6</v>
      </c>
      <c r="D12618">
        <v>2</v>
      </c>
      <c r="E12618">
        <f t="shared" si="834"/>
        <v>2</v>
      </c>
      <c r="F12618" t="str">
        <f t="shared" si="835"/>
        <v>先勝</v>
      </c>
      <c r="G12618" t="str">
        <f t="shared" si="836"/>
        <v>月</v>
      </c>
      <c r="I12618" t="str">
        <f t="shared" si="837"/>
        <v/>
      </c>
    </row>
    <row r="12619" spans="1:9">
      <c r="A12619" s="1">
        <v>49143</v>
      </c>
      <c r="B12619" s="6" t="s">
        <v>241</v>
      </c>
      <c r="C12619" s="7">
        <v>6</v>
      </c>
      <c r="D12619">
        <v>3</v>
      </c>
      <c r="E12619">
        <f t="shared" si="834"/>
        <v>3</v>
      </c>
      <c r="F12619" t="str">
        <f t="shared" si="835"/>
        <v>友引</v>
      </c>
      <c r="G12619" t="str">
        <f t="shared" si="836"/>
        <v>火</v>
      </c>
      <c r="I12619" t="str">
        <f t="shared" si="837"/>
        <v/>
      </c>
    </row>
    <row r="12620" spans="1:9">
      <c r="A12620" s="1">
        <v>49144</v>
      </c>
      <c r="B12620" s="6" t="s">
        <v>242</v>
      </c>
      <c r="C12620" s="7">
        <v>6</v>
      </c>
      <c r="D12620">
        <v>4</v>
      </c>
      <c r="E12620">
        <f t="shared" ref="E12620:E12683" si="838">MOD(C12620+D12620,6)</f>
        <v>4</v>
      </c>
      <c r="F12620" t="str">
        <f t="shared" ref="F12620:F12683" si="839">VLOOKUP(E12620,$K$18:$L$23,2)</f>
        <v>先負</v>
      </c>
      <c r="G12620" t="str">
        <f t="shared" si="836"/>
        <v>水</v>
      </c>
      <c r="I12620" t="str">
        <f t="shared" si="837"/>
        <v/>
      </c>
    </row>
    <row r="12621" spans="1:9">
      <c r="A12621" s="1">
        <v>49145</v>
      </c>
      <c r="B12621" s="6" t="s">
        <v>243</v>
      </c>
      <c r="C12621" s="7">
        <v>6</v>
      </c>
      <c r="D12621">
        <v>5</v>
      </c>
      <c r="E12621">
        <f t="shared" si="838"/>
        <v>5</v>
      </c>
      <c r="F12621" t="str">
        <f t="shared" si="839"/>
        <v>仏滅</v>
      </c>
      <c r="G12621" t="str">
        <f t="shared" si="836"/>
        <v>木</v>
      </c>
      <c r="I12621" t="str">
        <f t="shared" si="837"/>
        <v/>
      </c>
    </row>
    <row r="12622" spans="1:9">
      <c r="A12622" s="1">
        <v>49146</v>
      </c>
      <c r="B12622" s="6" t="s">
        <v>244</v>
      </c>
      <c r="C12622" s="7">
        <v>6</v>
      </c>
      <c r="D12622">
        <v>6</v>
      </c>
      <c r="E12622">
        <f t="shared" si="838"/>
        <v>0</v>
      </c>
      <c r="F12622" t="str">
        <f t="shared" si="839"/>
        <v>大安</v>
      </c>
      <c r="G12622" t="str">
        <f t="shared" si="836"/>
        <v>金</v>
      </c>
      <c r="I12622" t="str">
        <f t="shared" si="837"/>
        <v/>
      </c>
    </row>
    <row r="12623" spans="1:9">
      <c r="A12623" s="1">
        <v>49147</v>
      </c>
      <c r="B12623" s="6" t="s">
        <v>245</v>
      </c>
      <c r="C12623" s="7">
        <v>6</v>
      </c>
      <c r="D12623">
        <v>7</v>
      </c>
      <c r="E12623">
        <f t="shared" si="838"/>
        <v>1</v>
      </c>
      <c r="F12623" t="str">
        <f t="shared" si="839"/>
        <v>赤口</v>
      </c>
      <c r="G12623" t="str">
        <f t="shared" si="836"/>
        <v>土</v>
      </c>
      <c r="I12623" t="str">
        <f t="shared" si="837"/>
        <v/>
      </c>
    </row>
    <row r="12624" spans="1:9">
      <c r="A12624" s="1">
        <v>49148</v>
      </c>
      <c r="B12624" s="6" t="s">
        <v>246</v>
      </c>
      <c r="C12624" s="7">
        <v>6</v>
      </c>
      <c r="D12624">
        <v>8</v>
      </c>
      <c r="E12624">
        <f t="shared" si="838"/>
        <v>2</v>
      </c>
      <c r="F12624" t="str">
        <f t="shared" si="839"/>
        <v>先勝</v>
      </c>
      <c r="G12624" t="str">
        <f t="shared" si="836"/>
        <v>日</v>
      </c>
      <c r="I12624" t="str">
        <f t="shared" si="837"/>
        <v/>
      </c>
    </row>
    <row r="12625" spans="1:9">
      <c r="A12625" s="1">
        <v>49149</v>
      </c>
      <c r="B12625" s="6" t="s">
        <v>247</v>
      </c>
      <c r="C12625" s="7">
        <v>6</v>
      </c>
      <c r="D12625">
        <v>9</v>
      </c>
      <c r="E12625">
        <f t="shared" si="838"/>
        <v>3</v>
      </c>
      <c r="F12625" t="str">
        <f t="shared" si="839"/>
        <v>友引</v>
      </c>
      <c r="G12625" t="str">
        <f t="shared" si="836"/>
        <v>月</v>
      </c>
      <c r="I12625" t="str">
        <f t="shared" si="837"/>
        <v/>
      </c>
    </row>
    <row r="12626" spans="1:9">
      <c r="A12626" s="1">
        <v>49150</v>
      </c>
      <c r="B12626" s="6" t="s">
        <v>248</v>
      </c>
      <c r="C12626" s="7">
        <v>6</v>
      </c>
      <c r="D12626">
        <v>10</v>
      </c>
      <c r="E12626">
        <f t="shared" si="838"/>
        <v>4</v>
      </c>
      <c r="F12626" t="str">
        <f t="shared" si="839"/>
        <v>先負</v>
      </c>
      <c r="G12626" t="str">
        <f t="shared" si="836"/>
        <v>火</v>
      </c>
      <c r="I12626" t="str">
        <f t="shared" si="837"/>
        <v/>
      </c>
    </row>
    <row r="12627" spans="1:9">
      <c r="A12627" s="1">
        <v>49151</v>
      </c>
      <c r="B12627" s="6" t="s">
        <v>249</v>
      </c>
      <c r="C12627" s="7">
        <v>6</v>
      </c>
      <c r="D12627">
        <v>11</v>
      </c>
      <c r="E12627">
        <f t="shared" si="838"/>
        <v>5</v>
      </c>
      <c r="F12627" t="str">
        <f t="shared" si="839"/>
        <v>仏滅</v>
      </c>
      <c r="G12627" t="str">
        <f t="shared" si="836"/>
        <v>水</v>
      </c>
      <c r="I12627" t="str">
        <f t="shared" si="837"/>
        <v/>
      </c>
    </row>
    <row r="12628" spans="1:9">
      <c r="A12628" s="1">
        <v>49152</v>
      </c>
      <c r="B12628" s="6" t="s">
        <v>250</v>
      </c>
      <c r="C12628" s="7">
        <v>6</v>
      </c>
      <c r="D12628">
        <v>12</v>
      </c>
      <c r="E12628">
        <f t="shared" si="838"/>
        <v>0</v>
      </c>
      <c r="F12628" t="str">
        <f t="shared" si="839"/>
        <v>大安</v>
      </c>
      <c r="G12628" t="str">
        <f t="shared" si="836"/>
        <v>木</v>
      </c>
      <c r="I12628" t="str">
        <f t="shared" si="837"/>
        <v/>
      </c>
    </row>
    <row r="12629" spans="1:9">
      <c r="A12629" s="1">
        <v>49153</v>
      </c>
      <c r="B12629" s="6" t="s">
        <v>251</v>
      </c>
      <c r="C12629" s="7">
        <v>6</v>
      </c>
      <c r="D12629">
        <v>13</v>
      </c>
      <c r="E12629">
        <f t="shared" si="838"/>
        <v>1</v>
      </c>
      <c r="F12629" t="str">
        <f t="shared" si="839"/>
        <v>赤口</v>
      </c>
      <c r="G12629" t="str">
        <f t="shared" si="836"/>
        <v>金</v>
      </c>
      <c r="I12629" t="str">
        <f t="shared" si="837"/>
        <v/>
      </c>
    </row>
    <row r="12630" spans="1:9">
      <c r="A12630" s="1">
        <v>49154</v>
      </c>
      <c r="B12630" s="6" t="s">
        <v>252</v>
      </c>
      <c r="C12630" s="7">
        <v>6</v>
      </c>
      <c r="D12630">
        <v>14</v>
      </c>
      <c r="E12630">
        <f t="shared" si="838"/>
        <v>2</v>
      </c>
      <c r="F12630" t="str">
        <f t="shared" si="839"/>
        <v>先勝</v>
      </c>
      <c r="G12630" t="str">
        <f t="shared" si="836"/>
        <v>土</v>
      </c>
      <c r="I12630" t="str">
        <f t="shared" si="837"/>
        <v/>
      </c>
    </row>
    <row r="12631" spans="1:9">
      <c r="A12631" s="1">
        <v>49155</v>
      </c>
      <c r="B12631" s="6" t="s">
        <v>253</v>
      </c>
      <c r="C12631" s="7">
        <v>6</v>
      </c>
      <c r="D12631">
        <v>15</v>
      </c>
      <c r="E12631">
        <f t="shared" si="838"/>
        <v>3</v>
      </c>
      <c r="F12631" t="str">
        <f t="shared" si="839"/>
        <v>友引</v>
      </c>
      <c r="G12631" t="str">
        <f t="shared" si="836"/>
        <v>日</v>
      </c>
      <c r="I12631" t="str">
        <f t="shared" si="837"/>
        <v/>
      </c>
    </row>
    <row r="12632" spans="1:9">
      <c r="A12632" s="1">
        <v>49156</v>
      </c>
      <c r="B12632" s="6" t="s">
        <v>254</v>
      </c>
      <c r="C12632" s="7">
        <v>6</v>
      </c>
      <c r="D12632">
        <v>16</v>
      </c>
      <c r="E12632">
        <f t="shared" si="838"/>
        <v>4</v>
      </c>
      <c r="F12632" t="str">
        <f t="shared" si="839"/>
        <v>先負</v>
      </c>
      <c r="G12632" t="str">
        <f t="shared" si="836"/>
        <v>月</v>
      </c>
      <c r="I12632" t="str">
        <f t="shared" si="837"/>
        <v/>
      </c>
    </row>
    <row r="12633" spans="1:9">
      <c r="A12633" s="1">
        <v>49157</v>
      </c>
      <c r="B12633" s="6" t="s">
        <v>255</v>
      </c>
      <c r="C12633" s="7">
        <v>6</v>
      </c>
      <c r="D12633">
        <v>17</v>
      </c>
      <c r="E12633">
        <f t="shared" si="838"/>
        <v>5</v>
      </c>
      <c r="F12633" t="str">
        <f t="shared" si="839"/>
        <v>仏滅</v>
      </c>
      <c r="G12633" t="str">
        <f t="shared" si="836"/>
        <v>火</v>
      </c>
      <c r="I12633" t="str">
        <f t="shared" si="837"/>
        <v/>
      </c>
    </row>
    <row r="12634" spans="1:9">
      <c r="A12634" s="1">
        <v>49158</v>
      </c>
      <c r="B12634" s="6" t="s">
        <v>256</v>
      </c>
      <c r="C12634" s="7">
        <v>6</v>
      </c>
      <c r="D12634">
        <v>18</v>
      </c>
      <c r="E12634">
        <f t="shared" si="838"/>
        <v>0</v>
      </c>
      <c r="F12634" t="str">
        <f t="shared" si="839"/>
        <v>大安</v>
      </c>
      <c r="G12634" t="str">
        <f t="shared" si="836"/>
        <v>水</v>
      </c>
      <c r="I12634" t="str">
        <f t="shared" si="837"/>
        <v/>
      </c>
    </row>
    <row r="12635" spans="1:9">
      <c r="A12635" s="1">
        <v>49159</v>
      </c>
      <c r="B12635" s="6" t="s">
        <v>257</v>
      </c>
      <c r="C12635" s="7">
        <v>6</v>
      </c>
      <c r="D12635">
        <v>19</v>
      </c>
      <c r="E12635">
        <f t="shared" si="838"/>
        <v>1</v>
      </c>
      <c r="F12635" t="str">
        <f t="shared" si="839"/>
        <v>赤口</v>
      </c>
      <c r="G12635" t="str">
        <f t="shared" si="836"/>
        <v>木</v>
      </c>
      <c r="I12635" t="str">
        <f t="shared" si="837"/>
        <v/>
      </c>
    </row>
    <row r="12636" spans="1:9">
      <c r="A12636" s="1">
        <v>49160</v>
      </c>
      <c r="B12636" s="6" t="s">
        <v>258</v>
      </c>
      <c r="C12636" s="7">
        <v>6</v>
      </c>
      <c r="D12636">
        <v>20</v>
      </c>
      <c r="E12636">
        <f t="shared" si="838"/>
        <v>2</v>
      </c>
      <c r="F12636" t="str">
        <f t="shared" si="839"/>
        <v>先勝</v>
      </c>
      <c r="G12636" t="str">
        <f t="shared" si="836"/>
        <v>金</v>
      </c>
      <c r="I12636" t="str">
        <f t="shared" si="837"/>
        <v/>
      </c>
    </row>
    <row r="12637" spans="1:9">
      <c r="A12637" s="1">
        <v>49161</v>
      </c>
      <c r="B12637" s="6" t="s">
        <v>259</v>
      </c>
      <c r="C12637" s="7">
        <v>6</v>
      </c>
      <c r="D12637">
        <v>21</v>
      </c>
      <c r="E12637">
        <f t="shared" si="838"/>
        <v>3</v>
      </c>
      <c r="F12637" t="str">
        <f t="shared" si="839"/>
        <v>友引</v>
      </c>
      <c r="G12637" t="str">
        <f t="shared" si="836"/>
        <v>土</v>
      </c>
      <c r="I12637" t="str">
        <f t="shared" si="837"/>
        <v/>
      </c>
    </row>
    <row r="12638" spans="1:9">
      <c r="A12638" s="1">
        <v>49162</v>
      </c>
      <c r="B12638" s="6" t="s">
        <v>260</v>
      </c>
      <c r="C12638" s="7">
        <v>6</v>
      </c>
      <c r="D12638">
        <v>22</v>
      </c>
      <c r="E12638">
        <f t="shared" si="838"/>
        <v>4</v>
      </c>
      <c r="F12638" t="str">
        <f t="shared" si="839"/>
        <v>先負</v>
      </c>
      <c r="G12638" t="str">
        <f t="shared" si="836"/>
        <v>日</v>
      </c>
      <c r="I12638" t="str">
        <f t="shared" si="837"/>
        <v/>
      </c>
    </row>
    <row r="12639" spans="1:9">
      <c r="A12639" s="1">
        <v>49163</v>
      </c>
      <c r="B12639" s="6" t="s">
        <v>261</v>
      </c>
      <c r="C12639" s="7">
        <v>6</v>
      </c>
      <c r="D12639">
        <v>23</v>
      </c>
      <c r="E12639">
        <f t="shared" si="838"/>
        <v>5</v>
      </c>
      <c r="F12639" t="str">
        <f t="shared" si="839"/>
        <v>仏滅</v>
      </c>
      <c r="G12639" t="str">
        <f t="shared" si="836"/>
        <v>月</v>
      </c>
      <c r="I12639" t="str">
        <f t="shared" si="837"/>
        <v/>
      </c>
    </row>
    <row r="12640" spans="1:9">
      <c r="A12640" s="1">
        <v>49164</v>
      </c>
      <c r="B12640" s="6" t="s">
        <v>262</v>
      </c>
      <c r="C12640" s="7">
        <v>6</v>
      </c>
      <c r="D12640">
        <v>24</v>
      </c>
      <c r="E12640">
        <f t="shared" si="838"/>
        <v>0</v>
      </c>
      <c r="F12640" t="str">
        <f t="shared" si="839"/>
        <v>大安</v>
      </c>
      <c r="G12640" t="str">
        <f t="shared" si="836"/>
        <v>火</v>
      </c>
      <c r="I12640" t="str">
        <f t="shared" si="837"/>
        <v/>
      </c>
    </row>
    <row r="12641" spans="1:9">
      <c r="A12641" s="1">
        <v>49165</v>
      </c>
      <c r="B12641" s="6" t="s">
        <v>263</v>
      </c>
      <c r="C12641" s="7">
        <v>6</v>
      </c>
      <c r="D12641">
        <v>25</v>
      </c>
      <c r="E12641">
        <f t="shared" si="838"/>
        <v>1</v>
      </c>
      <c r="F12641" t="str">
        <f t="shared" si="839"/>
        <v>赤口</v>
      </c>
      <c r="G12641" t="str">
        <f t="shared" si="836"/>
        <v>水</v>
      </c>
      <c r="I12641" t="str">
        <f t="shared" si="837"/>
        <v/>
      </c>
    </row>
    <row r="12642" spans="1:9">
      <c r="A12642" s="1">
        <v>49166</v>
      </c>
      <c r="B12642" s="6" t="s">
        <v>264</v>
      </c>
      <c r="C12642" s="7">
        <v>6</v>
      </c>
      <c r="D12642">
        <v>26</v>
      </c>
      <c r="E12642">
        <f t="shared" si="838"/>
        <v>2</v>
      </c>
      <c r="F12642" t="str">
        <f t="shared" si="839"/>
        <v>先勝</v>
      </c>
      <c r="G12642" t="str">
        <f t="shared" si="836"/>
        <v>木</v>
      </c>
      <c r="I12642" t="str">
        <f t="shared" si="837"/>
        <v/>
      </c>
    </row>
    <row r="12643" spans="1:9">
      <c r="A12643" s="1">
        <v>49167</v>
      </c>
      <c r="B12643" s="6" t="s">
        <v>265</v>
      </c>
      <c r="C12643" s="7">
        <v>6</v>
      </c>
      <c r="D12643">
        <v>27</v>
      </c>
      <c r="E12643">
        <f t="shared" si="838"/>
        <v>3</v>
      </c>
      <c r="F12643" t="str">
        <f t="shared" si="839"/>
        <v>友引</v>
      </c>
      <c r="G12643" t="str">
        <f t="shared" si="836"/>
        <v>金</v>
      </c>
      <c r="I12643" t="str">
        <f t="shared" si="837"/>
        <v/>
      </c>
    </row>
    <row r="12644" spans="1:9">
      <c r="A12644" s="1">
        <v>49168</v>
      </c>
      <c r="B12644" s="6" t="s">
        <v>266</v>
      </c>
      <c r="C12644" s="7">
        <v>6</v>
      </c>
      <c r="D12644">
        <v>28</v>
      </c>
      <c r="E12644">
        <f t="shared" si="838"/>
        <v>4</v>
      </c>
      <c r="F12644" t="str">
        <f t="shared" si="839"/>
        <v>先負</v>
      </c>
      <c r="G12644" t="str">
        <f t="shared" si="836"/>
        <v>土</v>
      </c>
      <c r="I12644" t="str">
        <f t="shared" si="837"/>
        <v/>
      </c>
    </row>
    <row r="12645" spans="1:9">
      <c r="A12645" s="1">
        <v>49169</v>
      </c>
      <c r="B12645" s="6" t="s">
        <v>267</v>
      </c>
      <c r="C12645" s="7">
        <v>6</v>
      </c>
      <c r="D12645">
        <v>29</v>
      </c>
      <c r="E12645">
        <f t="shared" si="838"/>
        <v>5</v>
      </c>
      <c r="F12645" t="str">
        <f t="shared" si="839"/>
        <v>仏滅</v>
      </c>
      <c r="G12645" t="str">
        <f t="shared" si="836"/>
        <v>日</v>
      </c>
      <c r="I12645" t="str">
        <f t="shared" si="837"/>
        <v/>
      </c>
    </row>
    <row r="12646" spans="1:9">
      <c r="A12646" s="1">
        <v>49170</v>
      </c>
      <c r="B12646" s="6" t="s">
        <v>569</v>
      </c>
      <c r="C12646" s="7">
        <v>7</v>
      </c>
      <c r="D12646">
        <v>1</v>
      </c>
      <c r="E12646">
        <f t="shared" si="838"/>
        <v>2</v>
      </c>
      <c r="F12646" t="str">
        <f t="shared" si="839"/>
        <v>先勝</v>
      </c>
      <c r="G12646" t="str">
        <f t="shared" si="836"/>
        <v>月</v>
      </c>
      <c r="I12646" t="str">
        <f t="shared" si="837"/>
        <v/>
      </c>
    </row>
    <row r="12647" spans="1:9">
      <c r="A12647" s="1">
        <v>49171</v>
      </c>
      <c r="B12647" s="6" t="s">
        <v>269</v>
      </c>
      <c r="C12647" s="7">
        <v>7</v>
      </c>
      <c r="D12647">
        <v>2</v>
      </c>
      <c r="E12647">
        <f t="shared" si="838"/>
        <v>3</v>
      </c>
      <c r="F12647" t="str">
        <f t="shared" si="839"/>
        <v>友引</v>
      </c>
      <c r="G12647" t="str">
        <f t="shared" si="836"/>
        <v>火</v>
      </c>
      <c r="I12647" t="str">
        <f t="shared" si="837"/>
        <v/>
      </c>
    </row>
    <row r="12648" spans="1:9">
      <c r="A12648" s="1">
        <v>49172</v>
      </c>
      <c r="B12648" s="6" t="s">
        <v>270</v>
      </c>
      <c r="C12648" s="7">
        <v>7</v>
      </c>
      <c r="D12648">
        <v>3</v>
      </c>
      <c r="E12648">
        <f t="shared" si="838"/>
        <v>4</v>
      </c>
      <c r="F12648" t="str">
        <f t="shared" si="839"/>
        <v>先負</v>
      </c>
      <c r="G12648" t="str">
        <f t="shared" si="836"/>
        <v>水</v>
      </c>
      <c r="I12648" t="str">
        <f t="shared" si="837"/>
        <v/>
      </c>
    </row>
    <row r="12649" spans="1:9">
      <c r="A12649" s="1">
        <v>49173</v>
      </c>
      <c r="B12649" s="6" t="s">
        <v>271</v>
      </c>
      <c r="C12649" s="7">
        <v>7</v>
      </c>
      <c r="D12649">
        <v>4</v>
      </c>
      <c r="E12649">
        <f t="shared" si="838"/>
        <v>5</v>
      </c>
      <c r="F12649" t="str">
        <f t="shared" si="839"/>
        <v>仏滅</v>
      </c>
      <c r="G12649" t="str">
        <f t="shared" si="836"/>
        <v>木</v>
      </c>
      <c r="I12649" t="str">
        <f t="shared" si="837"/>
        <v/>
      </c>
    </row>
    <row r="12650" spans="1:9">
      <c r="A12650" s="1">
        <v>49174</v>
      </c>
      <c r="B12650" s="6" t="s">
        <v>272</v>
      </c>
      <c r="C12650" s="7">
        <v>7</v>
      </c>
      <c r="D12650">
        <v>5</v>
      </c>
      <c r="E12650">
        <f t="shared" si="838"/>
        <v>0</v>
      </c>
      <c r="F12650" t="str">
        <f t="shared" si="839"/>
        <v>大安</v>
      </c>
      <c r="G12650" t="str">
        <f t="shared" si="836"/>
        <v>金</v>
      </c>
      <c r="I12650" t="str">
        <f t="shared" si="837"/>
        <v/>
      </c>
    </row>
    <row r="12651" spans="1:9">
      <c r="A12651" s="1">
        <v>49175</v>
      </c>
      <c r="B12651" s="6" t="s">
        <v>273</v>
      </c>
      <c r="C12651" s="7">
        <v>7</v>
      </c>
      <c r="D12651">
        <v>6</v>
      </c>
      <c r="E12651">
        <f t="shared" si="838"/>
        <v>1</v>
      </c>
      <c r="F12651" t="str">
        <f t="shared" si="839"/>
        <v>赤口</v>
      </c>
      <c r="G12651" t="str">
        <f t="shared" si="836"/>
        <v>土</v>
      </c>
      <c r="I12651" t="str">
        <f t="shared" si="837"/>
        <v/>
      </c>
    </row>
    <row r="12652" spans="1:9">
      <c r="A12652" s="1">
        <v>49176</v>
      </c>
      <c r="B12652" s="6" t="s">
        <v>274</v>
      </c>
      <c r="C12652" s="7">
        <v>7</v>
      </c>
      <c r="D12652">
        <v>7</v>
      </c>
      <c r="E12652">
        <f t="shared" si="838"/>
        <v>2</v>
      </c>
      <c r="F12652" t="str">
        <f t="shared" si="839"/>
        <v>先勝</v>
      </c>
      <c r="G12652" t="str">
        <f t="shared" si="836"/>
        <v>日</v>
      </c>
      <c r="I12652" t="str">
        <f t="shared" si="837"/>
        <v/>
      </c>
    </row>
    <row r="12653" spans="1:9">
      <c r="A12653" s="1">
        <v>49177</v>
      </c>
      <c r="B12653" s="6" t="s">
        <v>275</v>
      </c>
      <c r="C12653" s="7">
        <v>7</v>
      </c>
      <c r="D12653">
        <v>8</v>
      </c>
      <c r="E12653">
        <f t="shared" si="838"/>
        <v>3</v>
      </c>
      <c r="F12653" t="str">
        <f t="shared" si="839"/>
        <v>友引</v>
      </c>
      <c r="G12653" t="str">
        <f t="shared" si="836"/>
        <v>月</v>
      </c>
      <c r="I12653" t="str">
        <f t="shared" si="837"/>
        <v/>
      </c>
    </row>
    <row r="12654" spans="1:9">
      <c r="A12654" s="1">
        <v>49178</v>
      </c>
      <c r="B12654" s="6" t="s">
        <v>276</v>
      </c>
      <c r="C12654" s="7">
        <v>7</v>
      </c>
      <c r="D12654">
        <v>9</v>
      </c>
      <c r="E12654">
        <f t="shared" si="838"/>
        <v>4</v>
      </c>
      <c r="F12654" t="str">
        <f t="shared" si="839"/>
        <v>先負</v>
      </c>
      <c r="G12654" t="str">
        <f t="shared" si="836"/>
        <v>火</v>
      </c>
      <c r="I12654" t="str">
        <f t="shared" si="837"/>
        <v/>
      </c>
    </row>
    <row r="12655" spans="1:9">
      <c r="A12655" s="1">
        <v>49179</v>
      </c>
      <c r="B12655" s="6" t="s">
        <v>277</v>
      </c>
      <c r="C12655" s="7">
        <v>7</v>
      </c>
      <c r="D12655">
        <v>10</v>
      </c>
      <c r="E12655">
        <f t="shared" si="838"/>
        <v>5</v>
      </c>
      <c r="F12655" t="str">
        <f t="shared" si="839"/>
        <v>仏滅</v>
      </c>
      <c r="G12655" t="str">
        <f t="shared" si="836"/>
        <v>水</v>
      </c>
      <c r="I12655" t="str">
        <f t="shared" si="837"/>
        <v/>
      </c>
    </row>
    <row r="12656" spans="1:9">
      <c r="A12656" s="1">
        <v>49180</v>
      </c>
      <c r="B12656" s="6" t="s">
        <v>278</v>
      </c>
      <c r="C12656" s="7">
        <v>7</v>
      </c>
      <c r="D12656">
        <v>11</v>
      </c>
      <c r="E12656">
        <f t="shared" si="838"/>
        <v>0</v>
      </c>
      <c r="F12656" t="str">
        <f t="shared" si="839"/>
        <v>大安</v>
      </c>
      <c r="G12656" t="str">
        <f t="shared" si="836"/>
        <v>木</v>
      </c>
      <c r="I12656" t="str">
        <f t="shared" si="837"/>
        <v/>
      </c>
    </row>
    <row r="12657" spans="1:9">
      <c r="A12657" s="1">
        <v>49181</v>
      </c>
      <c r="B12657" s="6" t="s">
        <v>279</v>
      </c>
      <c r="C12657" s="7">
        <v>7</v>
      </c>
      <c r="D12657">
        <v>12</v>
      </c>
      <c r="E12657">
        <f t="shared" si="838"/>
        <v>1</v>
      </c>
      <c r="F12657" t="str">
        <f t="shared" si="839"/>
        <v>赤口</v>
      </c>
      <c r="G12657" t="str">
        <f t="shared" si="836"/>
        <v>金</v>
      </c>
      <c r="I12657" t="str">
        <f t="shared" si="837"/>
        <v/>
      </c>
    </row>
    <row r="12658" spans="1:9">
      <c r="A12658" s="1">
        <v>49182</v>
      </c>
      <c r="B12658" s="6" t="s">
        <v>280</v>
      </c>
      <c r="C12658" s="7">
        <v>7</v>
      </c>
      <c r="D12658">
        <v>13</v>
      </c>
      <c r="E12658">
        <f t="shared" si="838"/>
        <v>2</v>
      </c>
      <c r="F12658" t="str">
        <f t="shared" si="839"/>
        <v>先勝</v>
      </c>
      <c r="G12658" t="str">
        <f t="shared" si="836"/>
        <v>土</v>
      </c>
      <c r="I12658" t="str">
        <f t="shared" si="837"/>
        <v/>
      </c>
    </row>
    <row r="12659" spans="1:9">
      <c r="A12659" s="1">
        <v>49183</v>
      </c>
      <c r="B12659" s="6" t="s">
        <v>281</v>
      </c>
      <c r="C12659" s="7">
        <v>7</v>
      </c>
      <c r="D12659">
        <v>14</v>
      </c>
      <c r="E12659">
        <f t="shared" si="838"/>
        <v>3</v>
      </c>
      <c r="F12659" t="str">
        <f t="shared" si="839"/>
        <v>友引</v>
      </c>
      <c r="G12659" t="str">
        <f t="shared" si="836"/>
        <v>日</v>
      </c>
      <c r="I12659" t="str">
        <f t="shared" si="837"/>
        <v/>
      </c>
    </row>
    <row r="12660" spans="1:9">
      <c r="A12660" s="1">
        <v>49184</v>
      </c>
      <c r="B12660" s="6" t="s">
        <v>282</v>
      </c>
      <c r="C12660" s="7">
        <v>7</v>
      </c>
      <c r="D12660">
        <v>15</v>
      </c>
      <c r="E12660">
        <f t="shared" si="838"/>
        <v>4</v>
      </c>
      <c r="F12660" t="str">
        <f t="shared" si="839"/>
        <v>先負</v>
      </c>
      <c r="G12660" t="str">
        <f t="shared" si="836"/>
        <v>月</v>
      </c>
      <c r="I12660" t="str">
        <f t="shared" si="837"/>
        <v/>
      </c>
    </row>
    <row r="12661" spans="1:9">
      <c r="A12661" s="1">
        <v>49185</v>
      </c>
      <c r="B12661" s="6" t="s">
        <v>283</v>
      </c>
      <c r="C12661" s="7">
        <v>7</v>
      </c>
      <c r="D12661">
        <v>16</v>
      </c>
      <c r="E12661">
        <f t="shared" si="838"/>
        <v>5</v>
      </c>
      <c r="F12661" t="str">
        <f t="shared" si="839"/>
        <v>仏滅</v>
      </c>
      <c r="G12661" t="str">
        <f t="shared" si="836"/>
        <v>火</v>
      </c>
      <c r="I12661" t="str">
        <f t="shared" si="837"/>
        <v/>
      </c>
    </row>
    <row r="12662" spans="1:9">
      <c r="A12662" s="1">
        <v>49186</v>
      </c>
      <c r="B12662" s="6" t="s">
        <v>284</v>
      </c>
      <c r="C12662" s="7">
        <v>7</v>
      </c>
      <c r="D12662">
        <v>17</v>
      </c>
      <c r="E12662">
        <f t="shared" si="838"/>
        <v>0</v>
      </c>
      <c r="F12662" t="str">
        <f t="shared" si="839"/>
        <v>大安</v>
      </c>
      <c r="G12662" t="str">
        <f t="shared" si="836"/>
        <v>水</v>
      </c>
      <c r="I12662" t="str">
        <f t="shared" si="837"/>
        <v/>
      </c>
    </row>
    <row r="12663" spans="1:9">
      <c r="A12663" s="1">
        <v>49187</v>
      </c>
      <c r="B12663" s="6" t="s">
        <v>285</v>
      </c>
      <c r="C12663" s="7">
        <v>7</v>
      </c>
      <c r="D12663">
        <v>18</v>
      </c>
      <c r="E12663">
        <f t="shared" si="838"/>
        <v>1</v>
      </c>
      <c r="F12663" t="str">
        <f t="shared" si="839"/>
        <v>赤口</v>
      </c>
      <c r="G12663" t="str">
        <f t="shared" si="836"/>
        <v>木</v>
      </c>
      <c r="I12663" t="str">
        <f t="shared" si="837"/>
        <v/>
      </c>
    </row>
    <row r="12664" spans="1:9">
      <c r="A12664" s="1">
        <v>49188</v>
      </c>
      <c r="B12664" s="6" t="s">
        <v>286</v>
      </c>
      <c r="C12664" s="7">
        <v>7</v>
      </c>
      <c r="D12664">
        <v>19</v>
      </c>
      <c r="E12664">
        <f t="shared" si="838"/>
        <v>2</v>
      </c>
      <c r="F12664" t="str">
        <f t="shared" si="839"/>
        <v>先勝</v>
      </c>
      <c r="G12664" t="str">
        <f t="shared" si="836"/>
        <v>金</v>
      </c>
      <c r="I12664" t="str">
        <f t="shared" si="837"/>
        <v/>
      </c>
    </row>
    <row r="12665" spans="1:9">
      <c r="A12665" s="1">
        <v>49189</v>
      </c>
      <c r="B12665" s="6" t="s">
        <v>287</v>
      </c>
      <c r="C12665" s="7">
        <v>7</v>
      </c>
      <c r="D12665">
        <v>20</v>
      </c>
      <c r="E12665">
        <f t="shared" si="838"/>
        <v>3</v>
      </c>
      <c r="F12665" t="str">
        <f t="shared" si="839"/>
        <v>友引</v>
      </c>
      <c r="G12665" t="str">
        <f t="shared" si="836"/>
        <v>土</v>
      </c>
      <c r="I12665" t="str">
        <f t="shared" si="837"/>
        <v/>
      </c>
    </row>
    <row r="12666" spans="1:9">
      <c r="A12666" s="1">
        <v>49190</v>
      </c>
      <c r="B12666" s="6" t="s">
        <v>288</v>
      </c>
      <c r="C12666" s="7">
        <v>7</v>
      </c>
      <c r="D12666">
        <v>21</v>
      </c>
      <c r="E12666">
        <f t="shared" si="838"/>
        <v>4</v>
      </c>
      <c r="F12666" t="str">
        <f t="shared" si="839"/>
        <v>先負</v>
      </c>
      <c r="G12666" t="str">
        <f t="shared" si="836"/>
        <v>日</v>
      </c>
      <c r="I12666" t="str">
        <f t="shared" si="837"/>
        <v/>
      </c>
    </row>
    <row r="12667" spans="1:9">
      <c r="A12667" s="1">
        <v>49191</v>
      </c>
      <c r="B12667" s="6" t="s">
        <v>289</v>
      </c>
      <c r="C12667" s="7">
        <v>7</v>
      </c>
      <c r="D12667">
        <v>22</v>
      </c>
      <c r="E12667">
        <f t="shared" si="838"/>
        <v>5</v>
      </c>
      <c r="F12667" t="str">
        <f t="shared" si="839"/>
        <v>仏滅</v>
      </c>
      <c r="G12667" t="str">
        <f t="shared" si="836"/>
        <v>月</v>
      </c>
      <c r="I12667" t="str">
        <f t="shared" si="837"/>
        <v/>
      </c>
    </row>
    <row r="12668" spans="1:9">
      <c r="A12668" s="1">
        <v>49192</v>
      </c>
      <c r="B12668" s="6" t="s">
        <v>290</v>
      </c>
      <c r="C12668" s="7">
        <v>7</v>
      </c>
      <c r="D12668">
        <v>23</v>
      </c>
      <c r="E12668">
        <f t="shared" si="838"/>
        <v>0</v>
      </c>
      <c r="F12668" t="str">
        <f t="shared" si="839"/>
        <v>大安</v>
      </c>
      <c r="G12668" t="str">
        <f t="shared" si="836"/>
        <v>火</v>
      </c>
      <c r="I12668" t="str">
        <f t="shared" si="837"/>
        <v/>
      </c>
    </row>
    <row r="12669" spans="1:9">
      <c r="A12669" s="1">
        <v>49193</v>
      </c>
      <c r="B12669" s="6" t="s">
        <v>291</v>
      </c>
      <c r="C12669" s="7">
        <v>7</v>
      </c>
      <c r="D12669">
        <v>24</v>
      </c>
      <c r="E12669">
        <f t="shared" si="838"/>
        <v>1</v>
      </c>
      <c r="F12669" t="str">
        <f t="shared" si="839"/>
        <v>赤口</v>
      </c>
      <c r="G12669" t="str">
        <f t="shared" si="836"/>
        <v>水</v>
      </c>
      <c r="I12669" t="str">
        <f t="shared" si="837"/>
        <v/>
      </c>
    </row>
    <row r="12670" spans="1:9">
      <c r="A12670" s="1">
        <v>49194</v>
      </c>
      <c r="B12670" s="6" t="s">
        <v>292</v>
      </c>
      <c r="C12670" s="7">
        <v>7</v>
      </c>
      <c r="D12670">
        <v>25</v>
      </c>
      <c r="E12670">
        <f t="shared" si="838"/>
        <v>2</v>
      </c>
      <c r="F12670" t="str">
        <f t="shared" si="839"/>
        <v>先勝</v>
      </c>
      <c r="G12670" t="str">
        <f t="shared" si="836"/>
        <v>木</v>
      </c>
      <c r="I12670" t="str">
        <f t="shared" si="837"/>
        <v/>
      </c>
    </row>
    <row r="12671" spans="1:9">
      <c r="A12671" s="1">
        <v>49195</v>
      </c>
      <c r="B12671" s="6" t="s">
        <v>293</v>
      </c>
      <c r="C12671" s="7">
        <v>7</v>
      </c>
      <c r="D12671">
        <v>26</v>
      </c>
      <c r="E12671">
        <f t="shared" si="838"/>
        <v>3</v>
      </c>
      <c r="F12671" t="str">
        <f t="shared" si="839"/>
        <v>友引</v>
      </c>
      <c r="G12671" t="str">
        <f t="shared" si="836"/>
        <v>金</v>
      </c>
      <c r="I12671" t="str">
        <f t="shared" si="837"/>
        <v/>
      </c>
    </row>
    <row r="12672" spans="1:9">
      <c r="A12672" s="1">
        <v>49196</v>
      </c>
      <c r="B12672" s="6" t="s">
        <v>294</v>
      </c>
      <c r="C12672" s="7">
        <v>7</v>
      </c>
      <c r="D12672">
        <v>27</v>
      </c>
      <c r="E12672">
        <f t="shared" si="838"/>
        <v>4</v>
      </c>
      <c r="F12672" t="str">
        <f t="shared" si="839"/>
        <v>先負</v>
      </c>
      <c r="G12672" t="str">
        <f t="shared" si="836"/>
        <v>土</v>
      </c>
      <c r="I12672" t="str">
        <f t="shared" si="837"/>
        <v/>
      </c>
    </row>
    <row r="12673" spans="1:9">
      <c r="A12673" s="1">
        <v>49197</v>
      </c>
      <c r="B12673" s="6" t="s">
        <v>295</v>
      </c>
      <c r="C12673" s="7">
        <v>7</v>
      </c>
      <c r="D12673">
        <v>28</v>
      </c>
      <c r="E12673">
        <f t="shared" si="838"/>
        <v>5</v>
      </c>
      <c r="F12673" t="str">
        <f t="shared" si="839"/>
        <v>仏滅</v>
      </c>
      <c r="G12673" t="str">
        <f t="shared" si="836"/>
        <v>日</v>
      </c>
      <c r="I12673" t="str">
        <f t="shared" si="837"/>
        <v/>
      </c>
    </row>
    <row r="12674" spans="1:9">
      <c r="A12674" s="1">
        <v>49198</v>
      </c>
      <c r="B12674" s="6" t="s">
        <v>296</v>
      </c>
      <c r="C12674" s="7">
        <v>7</v>
      </c>
      <c r="D12674">
        <v>29</v>
      </c>
      <c r="E12674">
        <f t="shared" si="838"/>
        <v>0</v>
      </c>
      <c r="F12674" t="str">
        <f t="shared" si="839"/>
        <v>大安</v>
      </c>
      <c r="G12674" t="str">
        <f t="shared" si="836"/>
        <v>月</v>
      </c>
      <c r="I12674" t="str">
        <f t="shared" si="837"/>
        <v/>
      </c>
    </row>
    <row r="12675" spans="1:9">
      <c r="A12675" s="1">
        <v>49199</v>
      </c>
      <c r="B12675" s="6" t="s">
        <v>297</v>
      </c>
      <c r="C12675" s="7">
        <v>7</v>
      </c>
      <c r="D12675">
        <v>30</v>
      </c>
      <c r="E12675">
        <f t="shared" si="838"/>
        <v>1</v>
      </c>
      <c r="F12675" t="str">
        <f t="shared" si="839"/>
        <v>赤口</v>
      </c>
      <c r="G12675" t="str">
        <f t="shared" ref="G12675:G12738" si="840">TEXT(A12675,"aaa")</f>
        <v>火</v>
      </c>
      <c r="I12675" t="str">
        <f t="shared" ref="I12675:I12738" si="841">IF(ISERROR(VLOOKUP(H12675,$K$29:$L$39,2,FALSE)),"",VLOOKUP(H12675,$K$29:$L$39,2,FALSE))</f>
        <v/>
      </c>
    </row>
    <row r="12676" spans="1:9">
      <c r="A12676" s="1">
        <v>49200</v>
      </c>
      <c r="B12676" s="6" t="s">
        <v>628</v>
      </c>
      <c r="C12676" s="7">
        <v>8</v>
      </c>
      <c r="D12676">
        <v>1</v>
      </c>
      <c r="E12676">
        <f t="shared" si="838"/>
        <v>3</v>
      </c>
      <c r="F12676" t="str">
        <f t="shared" si="839"/>
        <v>友引</v>
      </c>
      <c r="G12676" t="str">
        <f t="shared" si="840"/>
        <v>水</v>
      </c>
      <c r="I12676" t="str">
        <f t="shared" si="841"/>
        <v/>
      </c>
    </row>
    <row r="12677" spans="1:9">
      <c r="A12677" s="1">
        <v>49201</v>
      </c>
      <c r="B12677" s="6" t="s">
        <v>299</v>
      </c>
      <c r="C12677" s="7">
        <v>8</v>
      </c>
      <c r="D12677">
        <v>2</v>
      </c>
      <c r="E12677">
        <f t="shared" si="838"/>
        <v>4</v>
      </c>
      <c r="F12677" t="str">
        <f t="shared" si="839"/>
        <v>先負</v>
      </c>
      <c r="G12677" t="str">
        <f t="shared" si="840"/>
        <v>木</v>
      </c>
      <c r="I12677" t="str">
        <f t="shared" si="841"/>
        <v/>
      </c>
    </row>
    <row r="12678" spans="1:9">
      <c r="A12678" s="1">
        <v>49202</v>
      </c>
      <c r="B12678" s="6" t="s">
        <v>300</v>
      </c>
      <c r="C12678" s="7">
        <v>8</v>
      </c>
      <c r="D12678">
        <v>3</v>
      </c>
      <c r="E12678">
        <f t="shared" si="838"/>
        <v>5</v>
      </c>
      <c r="F12678" t="str">
        <f t="shared" si="839"/>
        <v>仏滅</v>
      </c>
      <c r="G12678" t="str">
        <f t="shared" si="840"/>
        <v>金</v>
      </c>
      <c r="I12678" t="str">
        <f t="shared" si="841"/>
        <v/>
      </c>
    </row>
    <row r="12679" spans="1:9">
      <c r="A12679" s="1">
        <v>49203</v>
      </c>
      <c r="B12679" s="6" t="s">
        <v>301</v>
      </c>
      <c r="C12679" s="7">
        <v>8</v>
      </c>
      <c r="D12679">
        <v>4</v>
      </c>
      <c r="E12679">
        <f t="shared" si="838"/>
        <v>0</v>
      </c>
      <c r="F12679" t="str">
        <f t="shared" si="839"/>
        <v>大安</v>
      </c>
      <c r="G12679" t="str">
        <f t="shared" si="840"/>
        <v>土</v>
      </c>
      <c r="I12679" t="str">
        <f t="shared" si="841"/>
        <v/>
      </c>
    </row>
    <row r="12680" spans="1:9">
      <c r="A12680" s="1">
        <v>49204</v>
      </c>
      <c r="B12680" s="6" t="s">
        <v>302</v>
      </c>
      <c r="C12680" s="7">
        <v>8</v>
      </c>
      <c r="D12680">
        <v>5</v>
      </c>
      <c r="E12680">
        <f t="shared" si="838"/>
        <v>1</v>
      </c>
      <c r="F12680" t="str">
        <f t="shared" si="839"/>
        <v>赤口</v>
      </c>
      <c r="G12680" t="str">
        <f t="shared" si="840"/>
        <v>日</v>
      </c>
      <c r="I12680" t="str">
        <f t="shared" si="841"/>
        <v/>
      </c>
    </row>
    <row r="12681" spans="1:9">
      <c r="A12681" s="1">
        <v>49205</v>
      </c>
      <c r="B12681" s="6" t="s">
        <v>303</v>
      </c>
      <c r="C12681" s="7">
        <v>8</v>
      </c>
      <c r="D12681">
        <v>6</v>
      </c>
      <c r="E12681">
        <f t="shared" si="838"/>
        <v>2</v>
      </c>
      <c r="F12681" t="str">
        <f t="shared" si="839"/>
        <v>先勝</v>
      </c>
      <c r="G12681" t="str">
        <f t="shared" si="840"/>
        <v>月</v>
      </c>
      <c r="I12681" t="str">
        <f t="shared" si="841"/>
        <v/>
      </c>
    </row>
    <row r="12682" spans="1:9">
      <c r="A12682" s="1">
        <v>49206</v>
      </c>
      <c r="B12682" s="6" t="s">
        <v>304</v>
      </c>
      <c r="C12682" s="7">
        <v>8</v>
      </c>
      <c r="D12682">
        <v>7</v>
      </c>
      <c r="E12682">
        <f t="shared" si="838"/>
        <v>3</v>
      </c>
      <c r="F12682" t="str">
        <f t="shared" si="839"/>
        <v>友引</v>
      </c>
      <c r="G12682" t="str">
        <f t="shared" si="840"/>
        <v>火</v>
      </c>
      <c r="I12682" t="str">
        <f t="shared" si="841"/>
        <v/>
      </c>
    </row>
    <row r="12683" spans="1:9">
      <c r="A12683" s="1">
        <v>49207</v>
      </c>
      <c r="B12683" s="6" t="s">
        <v>305</v>
      </c>
      <c r="C12683" s="7">
        <v>8</v>
      </c>
      <c r="D12683">
        <v>8</v>
      </c>
      <c r="E12683">
        <f t="shared" si="838"/>
        <v>4</v>
      </c>
      <c r="F12683" t="str">
        <f t="shared" si="839"/>
        <v>先負</v>
      </c>
      <c r="G12683" t="str">
        <f t="shared" si="840"/>
        <v>水</v>
      </c>
      <c r="I12683" t="str">
        <f t="shared" si="841"/>
        <v/>
      </c>
    </row>
    <row r="12684" spans="1:9">
      <c r="A12684" s="1">
        <v>49208</v>
      </c>
      <c r="B12684" s="6" t="s">
        <v>306</v>
      </c>
      <c r="C12684" s="7">
        <v>8</v>
      </c>
      <c r="D12684">
        <v>9</v>
      </c>
      <c r="E12684">
        <f t="shared" ref="E12684:E12747" si="842">MOD(C12684+D12684,6)</f>
        <v>5</v>
      </c>
      <c r="F12684" t="str">
        <f t="shared" ref="F12684:F12747" si="843">VLOOKUP(E12684,$K$18:$L$23,2)</f>
        <v>仏滅</v>
      </c>
      <c r="G12684" t="str">
        <f t="shared" si="840"/>
        <v>木</v>
      </c>
      <c r="I12684" t="str">
        <f t="shared" si="841"/>
        <v/>
      </c>
    </row>
    <row r="12685" spans="1:9">
      <c r="A12685" s="1">
        <v>49209</v>
      </c>
      <c r="B12685" s="6" t="s">
        <v>307</v>
      </c>
      <c r="C12685" s="7">
        <v>8</v>
      </c>
      <c r="D12685">
        <v>10</v>
      </c>
      <c r="E12685">
        <f t="shared" si="842"/>
        <v>0</v>
      </c>
      <c r="F12685" t="str">
        <f t="shared" si="843"/>
        <v>大安</v>
      </c>
      <c r="G12685" t="str">
        <f t="shared" si="840"/>
        <v>金</v>
      </c>
      <c r="I12685" t="str">
        <f t="shared" si="841"/>
        <v/>
      </c>
    </row>
    <row r="12686" spans="1:9">
      <c r="A12686" s="1">
        <v>49210</v>
      </c>
      <c r="B12686" s="6" t="s">
        <v>308</v>
      </c>
      <c r="C12686" s="7">
        <v>8</v>
      </c>
      <c r="D12686">
        <v>11</v>
      </c>
      <c r="E12686">
        <f t="shared" si="842"/>
        <v>1</v>
      </c>
      <c r="F12686" t="str">
        <f t="shared" si="843"/>
        <v>赤口</v>
      </c>
      <c r="G12686" t="str">
        <f t="shared" si="840"/>
        <v>土</v>
      </c>
      <c r="I12686" t="str">
        <f t="shared" si="841"/>
        <v/>
      </c>
    </row>
    <row r="12687" spans="1:9">
      <c r="A12687" s="1">
        <v>49211</v>
      </c>
      <c r="B12687" s="6" t="s">
        <v>309</v>
      </c>
      <c r="C12687" s="7">
        <v>8</v>
      </c>
      <c r="D12687">
        <v>12</v>
      </c>
      <c r="E12687">
        <f t="shared" si="842"/>
        <v>2</v>
      </c>
      <c r="F12687" t="str">
        <f t="shared" si="843"/>
        <v>先勝</v>
      </c>
      <c r="G12687" t="str">
        <f t="shared" si="840"/>
        <v>日</v>
      </c>
      <c r="I12687" t="str">
        <f t="shared" si="841"/>
        <v/>
      </c>
    </row>
    <row r="12688" spans="1:9">
      <c r="A12688" s="1">
        <v>49212</v>
      </c>
      <c r="B12688" s="6" t="s">
        <v>310</v>
      </c>
      <c r="C12688" s="7">
        <v>8</v>
      </c>
      <c r="D12688">
        <v>13</v>
      </c>
      <c r="E12688">
        <f t="shared" si="842"/>
        <v>3</v>
      </c>
      <c r="F12688" t="str">
        <f t="shared" si="843"/>
        <v>友引</v>
      </c>
      <c r="G12688" t="str">
        <f t="shared" si="840"/>
        <v>月</v>
      </c>
      <c r="I12688" t="str">
        <f t="shared" si="841"/>
        <v/>
      </c>
    </row>
    <row r="12689" spans="1:9">
      <c r="A12689" s="1">
        <v>49213</v>
      </c>
      <c r="B12689" s="6" t="s">
        <v>311</v>
      </c>
      <c r="C12689" s="7">
        <v>8</v>
      </c>
      <c r="D12689">
        <v>14</v>
      </c>
      <c r="E12689">
        <f t="shared" si="842"/>
        <v>4</v>
      </c>
      <c r="F12689" t="str">
        <f t="shared" si="843"/>
        <v>先負</v>
      </c>
      <c r="G12689" t="str">
        <f t="shared" si="840"/>
        <v>火</v>
      </c>
      <c r="I12689" t="str">
        <f t="shared" si="841"/>
        <v/>
      </c>
    </row>
    <row r="12690" spans="1:9">
      <c r="A12690" s="1">
        <v>49214</v>
      </c>
      <c r="B12690" s="6" t="s">
        <v>312</v>
      </c>
      <c r="C12690" s="7">
        <v>8</v>
      </c>
      <c r="D12690">
        <v>15</v>
      </c>
      <c r="E12690">
        <f t="shared" si="842"/>
        <v>5</v>
      </c>
      <c r="F12690" t="str">
        <f t="shared" si="843"/>
        <v>仏滅</v>
      </c>
      <c r="G12690" t="str">
        <f t="shared" si="840"/>
        <v>水</v>
      </c>
      <c r="I12690" t="str">
        <f t="shared" si="841"/>
        <v/>
      </c>
    </row>
    <row r="12691" spans="1:9">
      <c r="A12691" s="1">
        <v>49215</v>
      </c>
      <c r="B12691" s="6" t="s">
        <v>313</v>
      </c>
      <c r="C12691" s="7">
        <v>8</v>
      </c>
      <c r="D12691">
        <v>16</v>
      </c>
      <c r="E12691">
        <f t="shared" si="842"/>
        <v>0</v>
      </c>
      <c r="F12691" t="str">
        <f t="shared" si="843"/>
        <v>大安</v>
      </c>
      <c r="G12691" t="str">
        <f t="shared" si="840"/>
        <v>木</v>
      </c>
      <c r="I12691" t="str">
        <f t="shared" si="841"/>
        <v/>
      </c>
    </row>
    <row r="12692" spans="1:9">
      <c r="A12692" s="1">
        <v>49216</v>
      </c>
      <c r="B12692" s="6" t="s">
        <v>314</v>
      </c>
      <c r="C12692" s="7">
        <v>8</v>
      </c>
      <c r="D12692">
        <v>17</v>
      </c>
      <c r="E12692">
        <f t="shared" si="842"/>
        <v>1</v>
      </c>
      <c r="F12692" t="str">
        <f t="shared" si="843"/>
        <v>赤口</v>
      </c>
      <c r="G12692" t="str">
        <f t="shared" si="840"/>
        <v>金</v>
      </c>
      <c r="I12692" t="str">
        <f t="shared" si="841"/>
        <v/>
      </c>
    </row>
    <row r="12693" spans="1:9">
      <c r="A12693" s="1">
        <v>49217</v>
      </c>
      <c r="B12693" s="6" t="s">
        <v>315</v>
      </c>
      <c r="C12693" s="7">
        <v>8</v>
      </c>
      <c r="D12693">
        <v>18</v>
      </c>
      <c r="E12693">
        <f t="shared" si="842"/>
        <v>2</v>
      </c>
      <c r="F12693" t="str">
        <f t="shared" si="843"/>
        <v>先勝</v>
      </c>
      <c r="G12693" t="str">
        <f t="shared" si="840"/>
        <v>土</v>
      </c>
      <c r="I12693" t="str">
        <f t="shared" si="841"/>
        <v/>
      </c>
    </row>
    <row r="12694" spans="1:9">
      <c r="A12694" s="1">
        <v>49218</v>
      </c>
      <c r="B12694" s="6" t="s">
        <v>316</v>
      </c>
      <c r="C12694" s="7">
        <v>8</v>
      </c>
      <c r="D12694">
        <v>19</v>
      </c>
      <c r="E12694">
        <f t="shared" si="842"/>
        <v>3</v>
      </c>
      <c r="F12694" t="str">
        <f t="shared" si="843"/>
        <v>友引</v>
      </c>
      <c r="G12694" t="str">
        <f t="shared" si="840"/>
        <v>日</v>
      </c>
      <c r="I12694" t="str">
        <f t="shared" si="841"/>
        <v/>
      </c>
    </row>
    <row r="12695" spans="1:9">
      <c r="A12695" s="1">
        <v>49219</v>
      </c>
      <c r="B12695" s="6" t="s">
        <v>317</v>
      </c>
      <c r="C12695" s="7">
        <v>8</v>
      </c>
      <c r="D12695">
        <v>20</v>
      </c>
      <c r="E12695">
        <f t="shared" si="842"/>
        <v>4</v>
      </c>
      <c r="F12695" t="str">
        <f t="shared" si="843"/>
        <v>先負</v>
      </c>
      <c r="G12695" t="str">
        <f t="shared" si="840"/>
        <v>月</v>
      </c>
      <c r="I12695" t="str">
        <f t="shared" si="841"/>
        <v/>
      </c>
    </row>
    <row r="12696" spans="1:9">
      <c r="A12696" s="1">
        <v>49220</v>
      </c>
      <c r="B12696" s="6" t="s">
        <v>318</v>
      </c>
      <c r="C12696" s="7">
        <v>8</v>
      </c>
      <c r="D12696">
        <v>21</v>
      </c>
      <c r="E12696">
        <f t="shared" si="842"/>
        <v>5</v>
      </c>
      <c r="F12696" t="str">
        <f t="shared" si="843"/>
        <v>仏滅</v>
      </c>
      <c r="G12696" t="str">
        <f t="shared" si="840"/>
        <v>火</v>
      </c>
      <c r="I12696" t="str">
        <f t="shared" si="841"/>
        <v/>
      </c>
    </row>
    <row r="12697" spans="1:9">
      <c r="A12697" s="1">
        <v>49221</v>
      </c>
      <c r="B12697" s="6" t="s">
        <v>319</v>
      </c>
      <c r="C12697" s="7">
        <v>8</v>
      </c>
      <c r="D12697">
        <v>22</v>
      </c>
      <c r="E12697">
        <f t="shared" si="842"/>
        <v>0</v>
      </c>
      <c r="F12697" t="str">
        <f t="shared" si="843"/>
        <v>大安</v>
      </c>
      <c r="G12697" t="str">
        <f t="shared" si="840"/>
        <v>水</v>
      </c>
      <c r="I12697" t="str">
        <f t="shared" si="841"/>
        <v/>
      </c>
    </row>
    <row r="12698" spans="1:9">
      <c r="A12698" s="1">
        <v>49222</v>
      </c>
      <c r="B12698" s="6" t="s">
        <v>320</v>
      </c>
      <c r="C12698" s="7">
        <v>8</v>
      </c>
      <c r="D12698">
        <v>23</v>
      </c>
      <c r="E12698">
        <f t="shared" si="842"/>
        <v>1</v>
      </c>
      <c r="F12698" t="str">
        <f t="shared" si="843"/>
        <v>赤口</v>
      </c>
      <c r="G12698" t="str">
        <f t="shared" si="840"/>
        <v>木</v>
      </c>
      <c r="I12698" t="str">
        <f t="shared" si="841"/>
        <v/>
      </c>
    </row>
    <row r="12699" spans="1:9">
      <c r="A12699" s="1">
        <v>49223</v>
      </c>
      <c r="B12699" s="6" t="s">
        <v>321</v>
      </c>
      <c r="C12699" s="7">
        <v>8</v>
      </c>
      <c r="D12699">
        <v>24</v>
      </c>
      <c r="E12699">
        <f t="shared" si="842"/>
        <v>2</v>
      </c>
      <c r="F12699" t="str">
        <f t="shared" si="843"/>
        <v>先勝</v>
      </c>
      <c r="G12699" t="str">
        <f t="shared" si="840"/>
        <v>金</v>
      </c>
      <c r="I12699" t="str">
        <f t="shared" si="841"/>
        <v/>
      </c>
    </row>
    <row r="12700" spans="1:9">
      <c r="A12700" s="1">
        <v>49224</v>
      </c>
      <c r="B12700" s="6" t="s">
        <v>322</v>
      </c>
      <c r="C12700" s="7">
        <v>8</v>
      </c>
      <c r="D12700">
        <v>25</v>
      </c>
      <c r="E12700">
        <f t="shared" si="842"/>
        <v>3</v>
      </c>
      <c r="F12700" t="str">
        <f t="shared" si="843"/>
        <v>友引</v>
      </c>
      <c r="G12700" t="str">
        <f t="shared" si="840"/>
        <v>土</v>
      </c>
      <c r="I12700" t="str">
        <f t="shared" si="841"/>
        <v/>
      </c>
    </row>
    <row r="12701" spans="1:9">
      <c r="A12701" s="1">
        <v>49225</v>
      </c>
      <c r="B12701" s="6" t="s">
        <v>323</v>
      </c>
      <c r="C12701" s="7">
        <v>8</v>
      </c>
      <c r="D12701">
        <v>26</v>
      </c>
      <c r="E12701">
        <f t="shared" si="842"/>
        <v>4</v>
      </c>
      <c r="F12701" t="str">
        <f t="shared" si="843"/>
        <v>先負</v>
      </c>
      <c r="G12701" t="str">
        <f t="shared" si="840"/>
        <v>日</v>
      </c>
      <c r="I12701" t="str">
        <f t="shared" si="841"/>
        <v/>
      </c>
    </row>
    <row r="12702" spans="1:9">
      <c r="A12702" s="1">
        <v>49226</v>
      </c>
      <c r="B12702" s="6" t="s">
        <v>324</v>
      </c>
      <c r="C12702" s="7">
        <v>8</v>
      </c>
      <c r="D12702">
        <v>27</v>
      </c>
      <c r="E12702">
        <f t="shared" si="842"/>
        <v>5</v>
      </c>
      <c r="F12702" t="str">
        <f t="shared" si="843"/>
        <v>仏滅</v>
      </c>
      <c r="G12702" t="str">
        <f t="shared" si="840"/>
        <v>月</v>
      </c>
      <c r="I12702" t="str">
        <f t="shared" si="841"/>
        <v/>
      </c>
    </row>
    <row r="12703" spans="1:9">
      <c r="A12703" s="1">
        <v>49227</v>
      </c>
      <c r="B12703" s="6" t="s">
        <v>325</v>
      </c>
      <c r="C12703" s="7">
        <v>8</v>
      </c>
      <c r="D12703">
        <v>28</v>
      </c>
      <c r="E12703">
        <f t="shared" si="842"/>
        <v>0</v>
      </c>
      <c r="F12703" t="str">
        <f t="shared" si="843"/>
        <v>大安</v>
      </c>
      <c r="G12703" t="str">
        <f t="shared" si="840"/>
        <v>火</v>
      </c>
      <c r="I12703" t="str">
        <f t="shared" si="841"/>
        <v/>
      </c>
    </row>
    <row r="12704" spans="1:9">
      <c r="A12704" s="1">
        <v>49228</v>
      </c>
      <c r="B12704" s="6" t="s">
        <v>326</v>
      </c>
      <c r="C12704" s="7">
        <v>8</v>
      </c>
      <c r="D12704">
        <v>29</v>
      </c>
      <c r="E12704">
        <f t="shared" si="842"/>
        <v>1</v>
      </c>
      <c r="F12704" t="str">
        <f t="shared" si="843"/>
        <v>赤口</v>
      </c>
      <c r="G12704" t="str">
        <f t="shared" si="840"/>
        <v>水</v>
      </c>
      <c r="I12704" t="str">
        <f t="shared" si="841"/>
        <v/>
      </c>
    </row>
    <row r="12705" spans="1:9">
      <c r="A12705" s="1">
        <v>49229</v>
      </c>
      <c r="B12705" s="6" t="s">
        <v>629</v>
      </c>
      <c r="C12705" s="7">
        <v>9</v>
      </c>
      <c r="D12705">
        <v>1</v>
      </c>
      <c r="E12705">
        <f t="shared" si="842"/>
        <v>4</v>
      </c>
      <c r="F12705" t="str">
        <f t="shared" si="843"/>
        <v>先負</v>
      </c>
      <c r="G12705" t="str">
        <f t="shared" si="840"/>
        <v>木</v>
      </c>
      <c r="I12705" t="str">
        <f t="shared" si="841"/>
        <v/>
      </c>
    </row>
    <row r="12706" spans="1:9">
      <c r="A12706" s="1">
        <v>49230</v>
      </c>
      <c r="B12706" s="6" t="s">
        <v>329</v>
      </c>
      <c r="C12706" s="7">
        <v>9</v>
      </c>
      <c r="D12706">
        <v>2</v>
      </c>
      <c r="E12706">
        <f t="shared" si="842"/>
        <v>5</v>
      </c>
      <c r="F12706" t="str">
        <f t="shared" si="843"/>
        <v>仏滅</v>
      </c>
      <c r="G12706" t="str">
        <f t="shared" si="840"/>
        <v>金</v>
      </c>
      <c r="I12706" t="str">
        <f t="shared" si="841"/>
        <v/>
      </c>
    </row>
    <row r="12707" spans="1:9">
      <c r="A12707" s="1">
        <v>49231</v>
      </c>
      <c r="B12707" s="6" t="s">
        <v>330</v>
      </c>
      <c r="C12707" s="7">
        <v>9</v>
      </c>
      <c r="D12707">
        <v>3</v>
      </c>
      <c r="E12707">
        <f t="shared" si="842"/>
        <v>0</v>
      </c>
      <c r="F12707" t="str">
        <f t="shared" si="843"/>
        <v>大安</v>
      </c>
      <c r="G12707" t="str">
        <f t="shared" si="840"/>
        <v>土</v>
      </c>
      <c r="I12707" t="str">
        <f t="shared" si="841"/>
        <v/>
      </c>
    </row>
    <row r="12708" spans="1:9">
      <c r="A12708" s="1">
        <v>49232</v>
      </c>
      <c r="B12708" s="6" t="s">
        <v>331</v>
      </c>
      <c r="C12708" s="7">
        <v>9</v>
      </c>
      <c r="D12708">
        <v>4</v>
      </c>
      <c r="E12708">
        <f t="shared" si="842"/>
        <v>1</v>
      </c>
      <c r="F12708" t="str">
        <f t="shared" si="843"/>
        <v>赤口</v>
      </c>
      <c r="G12708" t="str">
        <f t="shared" si="840"/>
        <v>日</v>
      </c>
      <c r="I12708" t="str">
        <f t="shared" si="841"/>
        <v/>
      </c>
    </row>
    <row r="12709" spans="1:9">
      <c r="A12709" s="1">
        <v>49233</v>
      </c>
      <c r="B12709" s="6" t="s">
        <v>332</v>
      </c>
      <c r="C12709" s="7">
        <v>9</v>
      </c>
      <c r="D12709">
        <v>5</v>
      </c>
      <c r="E12709">
        <f t="shared" si="842"/>
        <v>2</v>
      </c>
      <c r="F12709" t="str">
        <f t="shared" si="843"/>
        <v>先勝</v>
      </c>
      <c r="G12709" t="str">
        <f t="shared" si="840"/>
        <v>月</v>
      </c>
      <c r="I12709" t="str">
        <f t="shared" si="841"/>
        <v/>
      </c>
    </row>
    <row r="12710" spans="1:9">
      <c r="A12710" s="1">
        <v>49234</v>
      </c>
      <c r="B12710" s="6" t="s">
        <v>333</v>
      </c>
      <c r="C12710" s="7">
        <v>9</v>
      </c>
      <c r="D12710">
        <v>6</v>
      </c>
      <c r="E12710">
        <f t="shared" si="842"/>
        <v>3</v>
      </c>
      <c r="F12710" t="str">
        <f t="shared" si="843"/>
        <v>友引</v>
      </c>
      <c r="G12710" t="str">
        <f t="shared" si="840"/>
        <v>火</v>
      </c>
      <c r="I12710" t="str">
        <f t="shared" si="841"/>
        <v/>
      </c>
    </row>
    <row r="12711" spans="1:9">
      <c r="A12711" s="1">
        <v>49235</v>
      </c>
      <c r="B12711" s="6" t="s">
        <v>334</v>
      </c>
      <c r="C12711" s="7">
        <v>9</v>
      </c>
      <c r="D12711">
        <v>7</v>
      </c>
      <c r="E12711">
        <f t="shared" si="842"/>
        <v>4</v>
      </c>
      <c r="F12711" t="str">
        <f t="shared" si="843"/>
        <v>先負</v>
      </c>
      <c r="G12711" t="str">
        <f t="shared" si="840"/>
        <v>水</v>
      </c>
      <c r="I12711" t="str">
        <f t="shared" si="841"/>
        <v/>
      </c>
    </row>
    <row r="12712" spans="1:9">
      <c r="A12712" s="1">
        <v>49236</v>
      </c>
      <c r="B12712" s="6" t="s">
        <v>335</v>
      </c>
      <c r="C12712" s="7">
        <v>9</v>
      </c>
      <c r="D12712">
        <v>8</v>
      </c>
      <c r="E12712">
        <f t="shared" si="842"/>
        <v>5</v>
      </c>
      <c r="F12712" t="str">
        <f t="shared" si="843"/>
        <v>仏滅</v>
      </c>
      <c r="G12712" t="str">
        <f t="shared" si="840"/>
        <v>木</v>
      </c>
      <c r="I12712" t="str">
        <f t="shared" si="841"/>
        <v/>
      </c>
    </row>
    <row r="12713" spans="1:9">
      <c r="A12713" s="1">
        <v>49237</v>
      </c>
      <c r="B12713" s="6" t="s">
        <v>336</v>
      </c>
      <c r="C12713" s="7">
        <v>9</v>
      </c>
      <c r="D12713">
        <v>9</v>
      </c>
      <c r="E12713">
        <f t="shared" si="842"/>
        <v>0</v>
      </c>
      <c r="F12713" t="str">
        <f t="shared" si="843"/>
        <v>大安</v>
      </c>
      <c r="G12713" t="str">
        <f t="shared" si="840"/>
        <v>金</v>
      </c>
      <c r="I12713" t="str">
        <f t="shared" si="841"/>
        <v/>
      </c>
    </row>
    <row r="12714" spans="1:9">
      <c r="A12714" s="1">
        <v>49238</v>
      </c>
      <c r="B12714" s="6" t="s">
        <v>337</v>
      </c>
      <c r="C12714" s="7">
        <v>9</v>
      </c>
      <c r="D12714">
        <v>10</v>
      </c>
      <c r="E12714">
        <f t="shared" si="842"/>
        <v>1</v>
      </c>
      <c r="F12714" t="str">
        <f t="shared" si="843"/>
        <v>赤口</v>
      </c>
      <c r="G12714" t="str">
        <f t="shared" si="840"/>
        <v>土</v>
      </c>
      <c r="I12714" t="str">
        <f t="shared" si="841"/>
        <v/>
      </c>
    </row>
    <row r="12715" spans="1:9">
      <c r="A12715" s="1">
        <v>49239</v>
      </c>
      <c r="B12715" s="6" t="s">
        <v>338</v>
      </c>
      <c r="C12715" s="7">
        <v>9</v>
      </c>
      <c r="D12715">
        <v>11</v>
      </c>
      <c r="E12715">
        <f t="shared" si="842"/>
        <v>2</v>
      </c>
      <c r="F12715" t="str">
        <f t="shared" si="843"/>
        <v>先勝</v>
      </c>
      <c r="G12715" t="str">
        <f t="shared" si="840"/>
        <v>日</v>
      </c>
      <c r="I12715" t="str">
        <f t="shared" si="841"/>
        <v/>
      </c>
    </row>
    <row r="12716" spans="1:9">
      <c r="A12716" s="1">
        <v>49240</v>
      </c>
      <c r="B12716" s="6" t="s">
        <v>339</v>
      </c>
      <c r="C12716" s="7">
        <v>9</v>
      </c>
      <c r="D12716">
        <v>12</v>
      </c>
      <c r="E12716">
        <f t="shared" si="842"/>
        <v>3</v>
      </c>
      <c r="F12716" t="str">
        <f t="shared" si="843"/>
        <v>友引</v>
      </c>
      <c r="G12716" t="str">
        <f t="shared" si="840"/>
        <v>月</v>
      </c>
      <c r="I12716" t="str">
        <f t="shared" si="841"/>
        <v/>
      </c>
    </row>
    <row r="12717" spans="1:9">
      <c r="A12717" s="1">
        <v>49241</v>
      </c>
      <c r="B12717" s="6" t="s">
        <v>340</v>
      </c>
      <c r="C12717" s="7">
        <v>9</v>
      </c>
      <c r="D12717">
        <v>13</v>
      </c>
      <c r="E12717">
        <f t="shared" si="842"/>
        <v>4</v>
      </c>
      <c r="F12717" t="str">
        <f t="shared" si="843"/>
        <v>先負</v>
      </c>
      <c r="G12717" t="str">
        <f t="shared" si="840"/>
        <v>火</v>
      </c>
      <c r="I12717" t="str">
        <f t="shared" si="841"/>
        <v/>
      </c>
    </row>
    <row r="12718" spans="1:9">
      <c r="A12718" s="1">
        <v>49242</v>
      </c>
      <c r="B12718" s="6" t="s">
        <v>341</v>
      </c>
      <c r="C12718" s="7">
        <v>9</v>
      </c>
      <c r="D12718">
        <v>14</v>
      </c>
      <c r="E12718">
        <f t="shared" si="842"/>
        <v>5</v>
      </c>
      <c r="F12718" t="str">
        <f t="shared" si="843"/>
        <v>仏滅</v>
      </c>
      <c r="G12718" t="str">
        <f t="shared" si="840"/>
        <v>水</v>
      </c>
      <c r="I12718" t="str">
        <f t="shared" si="841"/>
        <v/>
      </c>
    </row>
    <row r="12719" spans="1:9">
      <c r="A12719" s="1">
        <v>49243</v>
      </c>
      <c r="B12719" s="6" t="s">
        <v>342</v>
      </c>
      <c r="C12719" s="7">
        <v>9</v>
      </c>
      <c r="D12719">
        <v>15</v>
      </c>
      <c r="E12719">
        <f t="shared" si="842"/>
        <v>0</v>
      </c>
      <c r="F12719" t="str">
        <f t="shared" si="843"/>
        <v>大安</v>
      </c>
      <c r="G12719" t="str">
        <f t="shared" si="840"/>
        <v>木</v>
      </c>
      <c r="I12719" t="str">
        <f t="shared" si="841"/>
        <v/>
      </c>
    </row>
    <row r="12720" spans="1:9">
      <c r="A12720" s="1">
        <v>49244</v>
      </c>
      <c r="B12720" s="6" t="s">
        <v>343</v>
      </c>
      <c r="C12720" s="7">
        <v>9</v>
      </c>
      <c r="D12720">
        <v>16</v>
      </c>
      <c r="E12720">
        <f t="shared" si="842"/>
        <v>1</v>
      </c>
      <c r="F12720" t="str">
        <f t="shared" si="843"/>
        <v>赤口</v>
      </c>
      <c r="G12720" t="str">
        <f t="shared" si="840"/>
        <v>金</v>
      </c>
      <c r="I12720" t="str">
        <f t="shared" si="841"/>
        <v/>
      </c>
    </row>
    <row r="12721" spans="1:9">
      <c r="A12721" s="1">
        <v>49245</v>
      </c>
      <c r="B12721" s="6" t="s">
        <v>344</v>
      </c>
      <c r="C12721" s="7">
        <v>9</v>
      </c>
      <c r="D12721">
        <v>17</v>
      </c>
      <c r="E12721">
        <f t="shared" si="842"/>
        <v>2</v>
      </c>
      <c r="F12721" t="str">
        <f t="shared" si="843"/>
        <v>先勝</v>
      </c>
      <c r="G12721" t="str">
        <f t="shared" si="840"/>
        <v>土</v>
      </c>
      <c r="I12721" t="str">
        <f t="shared" si="841"/>
        <v/>
      </c>
    </row>
    <row r="12722" spans="1:9">
      <c r="A12722" s="1">
        <v>49246</v>
      </c>
      <c r="B12722" s="6" t="s">
        <v>345</v>
      </c>
      <c r="C12722" s="7">
        <v>9</v>
      </c>
      <c r="D12722">
        <v>18</v>
      </c>
      <c r="E12722">
        <f t="shared" si="842"/>
        <v>3</v>
      </c>
      <c r="F12722" t="str">
        <f t="shared" si="843"/>
        <v>友引</v>
      </c>
      <c r="G12722" t="str">
        <f t="shared" si="840"/>
        <v>日</v>
      </c>
      <c r="I12722" t="str">
        <f t="shared" si="841"/>
        <v/>
      </c>
    </row>
    <row r="12723" spans="1:9">
      <c r="A12723" s="1">
        <v>49247</v>
      </c>
      <c r="B12723" s="6" t="s">
        <v>346</v>
      </c>
      <c r="C12723" s="7">
        <v>9</v>
      </c>
      <c r="D12723">
        <v>19</v>
      </c>
      <c r="E12723">
        <f t="shared" si="842"/>
        <v>4</v>
      </c>
      <c r="F12723" t="str">
        <f t="shared" si="843"/>
        <v>先負</v>
      </c>
      <c r="G12723" t="str">
        <f t="shared" si="840"/>
        <v>月</v>
      </c>
      <c r="I12723" t="str">
        <f t="shared" si="841"/>
        <v/>
      </c>
    </row>
    <row r="12724" spans="1:9">
      <c r="A12724" s="1">
        <v>49248</v>
      </c>
      <c r="B12724" s="6" t="s">
        <v>347</v>
      </c>
      <c r="C12724" s="7">
        <v>9</v>
      </c>
      <c r="D12724">
        <v>20</v>
      </c>
      <c r="E12724">
        <f t="shared" si="842"/>
        <v>5</v>
      </c>
      <c r="F12724" t="str">
        <f t="shared" si="843"/>
        <v>仏滅</v>
      </c>
      <c r="G12724" t="str">
        <f t="shared" si="840"/>
        <v>火</v>
      </c>
      <c r="I12724" t="str">
        <f t="shared" si="841"/>
        <v/>
      </c>
    </row>
    <row r="12725" spans="1:9">
      <c r="A12725" s="1">
        <v>49249</v>
      </c>
      <c r="B12725" s="6" t="s">
        <v>348</v>
      </c>
      <c r="C12725" s="7">
        <v>9</v>
      </c>
      <c r="D12725">
        <v>21</v>
      </c>
      <c r="E12725">
        <f t="shared" si="842"/>
        <v>0</v>
      </c>
      <c r="F12725" t="str">
        <f t="shared" si="843"/>
        <v>大安</v>
      </c>
      <c r="G12725" t="str">
        <f t="shared" si="840"/>
        <v>水</v>
      </c>
      <c r="I12725" t="str">
        <f t="shared" si="841"/>
        <v/>
      </c>
    </row>
    <row r="12726" spans="1:9">
      <c r="A12726" s="1">
        <v>49250</v>
      </c>
      <c r="B12726" s="6" t="s">
        <v>349</v>
      </c>
      <c r="C12726" s="7">
        <v>9</v>
      </c>
      <c r="D12726">
        <v>22</v>
      </c>
      <c r="E12726">
        <f t="shared" si="842"/>
        <v>1</v>
      </c>
      <c r="F12726" t="str">
        <f t="shared" si="843"/>
        <v>赤口</v>
      </c>
      <c r="G12726" t="str">
        <f t="shared" si="840"/>
        <v>木</v>
      </c>
      <c r="I12726" t="str">
        <f t="shared" si="841"/>
        <v/>
      </c>
    </row>
    <row r="12727" spans="1:9">
      <c r="A12727" s="1">
        <v>49251</v>
      </c>
      <c r="B12727" s="6" t="s">
        <v>350</v>
      </c>
      <c r="C12727" s="7">
        <v>9</v>
      </c>
      <c r="D12727">
        <v>23</v>
      </c>
      <c r="E12727">
        <f t="shared" si="842"/>
        <v>2</v>
      </c>
      <c r="F12727" t="str">
        <f t="shared" si="843"/>
        <v>先勝</v>
      </c>
      <c r="G12727" t="str">
        <f t="shared" si="840"/>
        <v>金</v>
      </c>
      <c r="I12727" t="str">
        <f t="shared" si="841"/>
        <v/>
      </c>
    </row>
    <row r="12728" spans="1:9">
      <c r="A12728" s="1">
        <v>49252</v>
      </c>
      <c r="B12728" s="6" t="s">
        <v>351</v>
      </c>
      <c r="C12728" s="7">
        <v>9</v>
      </c>
      <c r="D12728">
        <v>24</v>
      </c>
      <c r="E12728">
        <f t="shared" si="842"/>
        <v>3</v>
      </c>
      <c r="F12728" t="str">
        <f t="shared" si="843"/>
        <v>友引</v>
      </c>
      <c r="G12728" t="str">
        <f t="shared" si="840"/>
        <v>土</v>
      </c>
      <c r="I12728" t="str">
        <f t="shared" si="841"/>
        <v/>
      </c>
    </row>
    <row r="12729" spans="1:9">
      <c r="A12729" s="1">
        <v>49253</v>
      </c>
      <c r="B12729" s="6" t="s">
        <v>352</v>
      </c>
      <c r="C12729" s="7">
        <v>9</v>
      </c>
      <c r="D12729">
        <v>25</v>
      </c>
      <c r="E12729">
        <f t="shared" si="842"/>
        <v>4</v>
      </c>
      <c r="F12729" t="str">
        <f t="shared" si="843"/>
        <v>先負</v>
      </c>
      <c r="G12729" t="str">
        <f t="shared" si="840"/>
        <v>日</v>
      </c>
      <c r="I12729" t="str">
        <f t="shared" si="841"/>
        <v/>
      </c>
    </row>
    <row r="12730" spans="1:9">
      <c r="A12730" s="1">
        <v>49254</v>
      </c>
      <c r="B12730" s="6" t="s">
        <v>353</v>
      </c>
      <c r="C12730" s="7">
        <v>9</v>
      </c>
      <c r="D12730">
        <v>26</v>
      </c>
      <c r="E12730">
        <f t="shared" si="842"/>
        <v>5</v>
      </c>
      <c r="F12730" t="str">
        <f t="shared" si="843"/>
        <v>仏滅</v>
      </c>
      <c r="G12730" t="str">
        <f t="shared" si="840"/>
        <v>月</v>
      </c>
      <c r="I12730" t="str">
        <f t="shared" si="841"/>
        <v/>
      </c>
    </row>
    <row r="12731" spans="1:9">
      <c r="A12731" s="1">
        <v>49255</v>
      </c>
      <c r="B12731" s="6" t="s">
        <v>354</v>
      </c>
      <c r="C12731" s="7">
        <v>9</v>
      </c>
      <c r="D12731">
        <v>27</v>
      </c>
      <c r="E12731">
        <f t="shared" si="842"/>
        <v>0</v>
      </c>
      <c r="F12731" t="str">
        <f t="shared" si="843"/>
        <v>大安</v>
      </c>
      <c r="G12731" t="str">
        <f t="shared" si="840"/>
        <v>火</v>
      </c>
      <c r="I12731" t="str">
        <f t="shared" si="841"/>
        <v/>
      </c>
    </row>
    <row r="12732" spans="1:9">
      <c r="A12732" s="1">
        <v>49256</v>
      </c>
      <c r="B12732" s="6" t="s">
        <v>355</v>
      </c>
      <c r="C12732" s="7">
        <v>9</v>
      </c>
      <c r="D12732">
        <v>28</v>
      </c>
      <c r="E12732">
        <f t="shared" si="842"/>
        <v>1</v>
      </c>
      <c r="F12732" t="str">
        <f t="shared" si="843"/>
        <v>赤口</v>
      </c>
      <c r="G12732" t="str">
        <f t="shared" si="840"/>
        <v>水</v>
      </c>
      <c r="I12732" t="str">
        <f t="shared" si="841"/>
        <v/>
      </c>
    </row>
    <row r="12733" spans="1:9">
      <c r="A12733" s="1">
        <v>49257</v>
      </c>
      <c r="B12733" s="6" t="s">
        <v>356</v>
      </c>
      <c r="C12733" s="7">
        <v>9</v>
      </c>
      <c r="D12733">
        <v>29</v>
      </c>
      <c r="E12733">
        <f t="shared" si="842"/>
        <v>2</v>
      </c>
      <c r="F12733" t="str">
        <f t="shared" si="843"/>
        <v>先勝</v>
      </c>
      <c r="G12733" t="str">
        <f t="shared" si="840"/>
        <v>木</v>
      </c>
      <c r="I12733" t="str">
        <f t="shared" si="841"/>
        <v/>
      </c>
    </row>
    <row r="12734" spans="1:9">
      <c r="A12734" s="1">
        <v>49258</v>
      </c>
      <c r="B12734" s="6" t="s">
        <v>434</v>
      </c>
      <c r="C12734" s="7">
        <v>9</v>
      </c>
      <c r="D12734">
        <v>30</v>
      </c>
      <c r="E12734">
        <f t="shared" si="842"/>
        <v>3</v>
      </c>
      <c r="F12734" t="str">
        <f t="shared" si="843"/>
        <v>友引</v>
      </c>
      <c r="G12734" t="str">
        <f t="shared" si="840"/>
        <v>金</v>
      </c>
      <c r="I12734" t="str">
        <f t="shared" si="841"/>
        <v/>
      </c>
    </row>
    <row r="12735" spans="1:9">
      <c r="A12735" s="1">
        <v>49259</v>
      </c>
      <c r="B12735" s="6" t="s">
        <v>573</v>
      </c>
      <c r="C12735" s="7">
        <v>10</v>
      </c>
      <c r="D12735">
        <v>1</v>
      </c>
      <c r="E12735">
        <f t="shared" si="842"/>
        <v>5</v>
      </c>
      <c r="F12735" t="str">
        <f t="shared" si="843"/>
        <v>仏滅</v>
      </c>
      <c r="G12735" t="str">
        <f t="shared" si="840"/>
        <v>土</v>
      </c>
      <c r="I12735" t="str">
        <f t="shared" si="841"/>
        <v/>
      </c>
    </row>
    <row r="12736" spans="1:9">
      <c r="A12736" s="1">
        <v>49260</v>
      </c>
      <c r="B12736" s="6" t="s">
        <v>358</v>
      </c>
      <c r="C12736" s="7">
        <v>10</v>
      </c>
      <c r="D12736">
        <v>2</v>
      </c>
      <c r="E12736">
        <f t="shared" si="842"/>
        <v>0</v>
      </c>
      <c r="F12736" t="str">
        <f t="shared" si="843"/>
        <v>大安</v>
      </c>
      <c r="G12736" t="str">
        <f t="shared" si="840"/>
        <v>日</v>
      </c>
      <c r="I12736" t="str">
        <f t="shared" si="841"/>
        <v/>
      </c>
    </row>
    <row r="12737" spans="1:9">
      <c r="A12737" s="1">
        <v>49261</v>
      </c>
      <c r="B12737" s="6" t="s">
        <v>359</v>
      </c>
      <c r="C12737" s="7">
        <v>10</v>
      </c>
      <c r="D12737">
        <v>3</v>
      </c>
      <c r="E12737">
        <f t="shared" si="842"/>
        <v>1</v>
      </c>
      <c r="F12737" t="str">
        <f t="shared" si="843"/>
        <v>赤口</v>
      </c>
      <c r="G12737" t="str">
        <f t="shared" si="840"/>
        <v>月</v>
      </c>
      <c r="I12737" t="str">
        <f t="shared" si="841"/>
        <v/>
      </c>
    </row>
    <row r="12738" spans="1:9">
      <c r="A12738" s="1">
        <v>49262</v>
      </c>
      <c r="B12738" s="6" t="s">
        <v>360</v>
      </c>
      <c r="C12738" s="7">
        <v>10</v>
      </c>
      <c r="D12738">
        <v>4</v>
      </c>
      <c r="E12738">
        <f t="shared" si="842"/>
        <v>2</v>
      </c>
      <c r="F12738" t="str">
        <f t="shared" si="843"/>
        <v>先勝</v>
      </c>
      <c r="G12738" t="str">
        <f t="shared" si="840"/>
        <v>火</v>
      </c>
      <c r="I12738" t="str">
        <f t="shared" si="841"/>
        <v/>
      </c>
    </row>
    <row r="12739" spans="1:9">
      <c r="A12739" s="1">
        <v>49263</v>
      </c>
      <c r="B12739" s="6" t="s">
        <v>361</v>
      </c>
      <c r="C12739" s="7">
        <v>10</v>
      </c>
      <c r="D12739">
        <v>5</v>
      </c>
      <c r="E12739">
        <f t="shared" si="842"/>
        <v>3</v>
      </c>
      <c r="F12739" t="str">
        <f t="shared" si="843"/>
        <v>友引</v>
      </c>
      <c r="G12739" t="str">
        <f t="shared" ref="G12739:G12802" si="844">TEXT(A12739,"aaa")</f>
        <v>水</v>
      </c>
      <c r="I12739" t="str">
        <f t="shared" ref="I12739:I12802" si="845">IF(ISERROR(VLOOKUP(H12739,$K$29:$L$39,2,FALSE)),"",VLOOKUP(H12739,$K$29:$L$39,2,FALSE))</f>
        <v/>
      </c>
    </row>
    <row r="12740" spans="1:9">
      <c r="A12740" s="1">
        <v>49264</v>
      </c>
      <c r="B12740" s="6" t="s">
        <v>362</v>
      </c>
      <c r="C12740" s="7">
        <v>10</v>
      </c>
      <c r="D12740">
        <v>6</v>
      </c>
      <c r="E12740">
        <f t="shared" si="842"/>
        <v>4</v>
      </c>
      <c r="F12740" t="str">
        <f t="shared" si="843"/>
        <v>先負</v>
      </c>
      <c r="G12740" t="str">
        <f t="shared" si="844"/>
        <v>木</v>
      </c>
      <c r="I12740" t="str">
        <f t="shared" si="845"/>
        <v/>
      </c>
    </row>
    <row r="12741" spans="1:9">
      <c r="A12741" s="1">
        <v>49265</v>
      </c>
      <c r="B12741" s="6" t="s">
        <v>363</v>
      </c>
      <c r="C12741" s="7">
        <v>10</v>
      </c>
      <c r="D12741">
        <v>7</v>
      </c>
      <c r="E12741">
        <f t="shared" si="842"/>
        <v>5</v>
      </c>
      <c r="F12741" t="str">
        <f t="shared" si="843"/>
        <v>仏滅</v>
      </c>
      <c r="G12741" t="str">
        <f t="shared" si="844"/>
        <v>金</v>
      </c>
      <c r="I12741" t="str">
        <f t="shared" si="845"/>
        <v/>
      </c>
    </row>
    <row r="12742" spans="1:9">
      <c r="A12742" s="1">
        <v>49266</v>
      </c>
      <c r="B12742" s="6" t="s">
        <v>364</v>
      </c>
      <c r="C12742" s="7">
        <v>10</v>
      </c>
      <c r="D12742">
        <v>8</v>
      </c>
      <c r="E12742">
        <f t="shared" si="842"/>
        <v>0</v>
      </c>
      <c r="F12742" t="str">
        <f t="shared" si="843"/>
        <v>大安</v>
      </c>
      <c r="G12742" t="str">
        <f t="shared" si="844"/>
        <v>土</v>
      </c>
      <c r="I12742" t="str">
        <f t="shared" si="845"/>
        <v/>
      </c>
    </row>
    <row r="12743" spans="1:9">
      <c r="A12743" s="1">
        <v>49267</v>
      </c>
      <c r="B12743" s="6" t="s">
        <v>365</v>
      </c>
      <c r="C12743" s="7">
        <v>10</v>
      </c>
      <c r="D12743">
        <v>9</v>
      </c>
      <c r="E12743">
        <f t="shared" si="842"/>
        <v>1</v>
      </c>
      <c r="F12743" t="str">
        <f t="shared" si="843"/>
        <v>赤口</v>
      </c>
      <c r="G12743" t="str">
        <f t="shared" si="844"/>
        <v>日</v>
      </c>
      <c r="I12743" t="str">
        <f t="shared" si="845"/>
        <v/>
      </c>
    </row>
    <row r="12744" spans="1:9">
      <c r="A12744" s="1">
        <v>49268</v>
      </c>
      <c r="B12744" s="6" t="s">
        <v>366</v>
      </c>
      <c r="C12744" s="7">
        <v>10</v>
      </c>
      <c r="D12744">
        <v>10</v>
      </c>
      <c r="E12744">
        <f t="shared" si="842"/>
        <v>2</v>
      </c>
      <c r="F12744" t="str">
        <f t="shared" si="843"/>
        <v>先勝</v>
      </c>
      <c r="G12744" t="str">
        <f t="shared" si="844"/>
        <v>月</v>
      </c>
      <c r="I12744" t="str">
        <f t="shared" si="845"/>
        <v/>
      </c>
    </row>
    <row r="12745" spans="1:9">
      <c r="A12745" s="1">
        <v>49269</v>
      </c>
      <c r="B12745" s="6" t="s">
        <v>367</v>
      </c>
      <c r="C12745" s="7">
        <v>10</v>
      </c>
      <c r="D12745">
        <v>11</v>
      </c>
      <c r="E12745">
        <f t="shared" si="842"/>
        <v>3</v>
      </c>
      <c r="F12745" t="str">
        <f t="shared" si="843"/>
        <v>友引</v>
      </c>
      <c r="G12745" t="str">
        <f t="shared" si="844"/>
        <v>火</v>
      </c>
      <c r="I12745" t="str">
        <f t="shared" si="845"/>
        <v/>
      </c>
    </row>
    <row r="12746" spans="1:9">
      <c r="A12746" s="1">
        <v>49270</v>
      </c>
      <c r="B12746" s="6" t="s">
        <v>368</v>
      </c>
      <c r="C12746" s="7">
        <v>10</v>
      </c>
      <c r="D12746">
        <v>12</v>
      </c>
      <c r="E12746">
        <f t="shared" si="842"/>
        <v>4</v>
      </c>
      <c r="F12746" t="str">
        <f t="shared" si="843"/>
        <v>先負</v>
      </c>
      <c r="G12746" t="str">
        <f t="shared" si="844"/>
        <v>水</v>
      </c>
      <c r="I12746" t="str">
        <f t="shared" si="845"/>
        <v/>
      </c>
    </row>
    <row r="12747" spans="1:9">
      <c r="A12747" s="1">
        <v>49271</v>
      </c>
      <c r="B12747" s="6" t="s">
        <v>369</v>
      </c>
      <c r="C12747" s="7">
        <v>10</v>
      </c>
      <c r="D12747">
        <v>13</v>
      </c>
      <c r="E12747">
        <f t="shared" si="842"/>
        <v>5</v>
      </c>
      <c r="F12747" t="str">
        <f t="shared" si="843"/>
        <v>仏滅</v>
      </c>
      <c r="G12747" t="str">
        <f t="shared" si="844"/>
        <v>木</v>
      </c>
      <c r="I12747" t="str">
        <f t="shared" si="845"/>
        <v/>
      </c>
    </row>
    <row r="12748" spans="1:9">
      <c r="A12748" s="1">
        <v>49272</v>
      </c>
      <c r="B12748" s="6" t="s">
        <v>370</v>
      </c>
      <c r="C12748" s="7">
        <v>10</v>
      </c>
      <c r="D12748">
        <v>14</v>
      </c>
      <c r="E12748">
        <f t="shared" ref="E12748:E12811" si="846">MOD(C12748+D12748,6)</f>
        <v>0</v>
      </c>
      <c r="F12748" t="str">
        <f t="shared" ref="F12748:F12811" si="847">VLOOKUP(E12748,$K$18:$L$23,2)</f>
        <v>大安</v>
      </c>
      <c r="G12748" t="str">
        <f t="shared" si="844"/>
        <v>金</v>
      </c>
      <c r="I12748" t="str">
        <f t="shared" si="845"/>
        <v/>
      </c>
    </row>
    <row r="12749" spans="1:9">
      <c r="A12749" s="1">
        <v>49273</v>
      </c>
      <c r="B12749" s="6" t="s">
        <v>371</v>
      </c>
      <c r="C12749" s="7">
        <v>10</v>
      </c>
      <c r="D12749">
        <v>15</v>
      </c>
      <c r="E12749">
        <f t="shared" si="846"/>
        <v>1</v>
      </c>
      <c r="F12749" t="str">
        <f t="shared" si="847"/>
        <v>赤口</v>
      </c>
      <c r="G12749" t="str">
        <f t="shared" si="844"/>
        <v>土</v>
      </c>
      <c r="I12749" t="str">
        <f t="shared" si="845"/>
        <v/>
      </c>
    </row>
    <row r="12750" spans="1:9">
      <c r="A12750" s="1">
        <v>49274</v>
      </c>
      <c r="B12750" s="6" t="s">
        <v>372</v>
      </c>
      <c r="C12750" s="7">
        <v>10</v>
      </c>
      <c r="D12750">
        <v>16</v>
      </c>
      <c r="E12750">
        <f t="shared" si="846"/>
        <v>2</v>
      </c>
      <c r="F12750" t="str">
        <f t="shared" si="847"/>
        <v>先勝</v>
      </c>
      <c r="G12750" t="str">
        <f t="shared" si="844"/>
        <v>日</v>
      </c>
      <c r="I12750" t="str">
        <f t="shared" si="845"/>
        <v/>
      </c>
    </row>
    <row r="12751" spans="1:9">
      <c r="A12751" s="1">
        <v>49275</v>
      </c>
      <c r="B12751" s="6" t="s">
        <v>373</v>
      </c>
      <c r="C12751" s="7">
        <v>10</v>
      </c>
      <c r="D12751">
        <v>17</v>
      </c>
      <c r="E12751">
        <f t="shared" si="846"/>
        <v>3</v>
      </c>
      <c r="F12751" t="str">
        <f t="shared" si="847"/>
        <v>友引</v>
      </c>
      <c r="G12751" t="str">
        <f t="shared" si="844"/>
        <v>月</v>
      </c>
      <c r="I12751" t="str">
        <f t="shared" si="845"/>
        <v/>
      </c>
    </row>
    <row r="12752" spans="1:9">
      <c r="A12752" s="1">
        <v>49276</v>
      </c>
      <c r="B12752" s="6" t="s">
        <v>374</v>
      </c>
      <c r="C12752" s="7">
        <v>10</v>
      </c>
      <c r="D12752">
        <v>18</v>
      </c>
      <c r="E12752">
        <f t="shared" si="846"/>
        <v>4</v>
      </c>
      <c r="F12752" t="str">
        <f t="shared" si="847"/>
        <v>先負</v>
      </c>
      <c r="G12752" t="str">
        <f t="shared" si="844"/>
        <v>火</v>
      </c>
      <c r="I12752" t="str">
        <f t="shared" si="845"/>
        <v/>
      </c>
    </row>
    <row r="12753" spans="1:9">
      <c r="A12753" s="1">
        <v>49277</v>
      </c>
      <c r="B12753" s="6" t="s">
        <v>375</v>
      </c>
      <c r="C12753" s="7">
        <v>10</v>
      </c>
      <c r="D12753">
        <v>19</v>
      </c>
      <c r="E12753">
        <f t="shared" si="846"/>
        <v>5</v>
      </c>
      <c r="F12753" t="str">
        <f t="shared" si="847"/>
        <v>仏滅</v>
      </c>
      <c r="G12753" t="str">
        <f t="shared" si="844"/>
        <v>水</v>
      </c>
      <c r="I12753" t="str">
        <f t="shared" si="845"/>
        <v/>
      </c>
    </row>
    <row r="12754" spans="1:9">
      <c r="A12754" s="1">
        <v>49278</v>
      </c>
      <c r="B12754" s="6" t="s">
        <v>376</v>
      </c>
      <c r="C12754" s="7">
        <v>10</v>
      </c>
      <c r="D12754">
        <v>20</v>
      </c>
      <c r="E12754">
        <f t="shared" si="846"/>
        <v>0</v>
      </c>
      <c r="F12754" t="str">
        <f t="shared" si="847"/>
        <v>大安</v>
      </c>
      <c r="G12754" t="str">
        <f t="shared" si="844"/>
        <v>木</v>
      </c>
      <c r="I12754" t="str">
        <f t="shared" si="845"/>
        <v/>
      </c>
    </row>
    <row r="12755" spans="1:9">
      <c r="A12755" s="1">
        <v>49279</v>
      </c>
      <c r="B12755" s="6" t="s">
        <v>377</v>
      </c>
      <c r="C12755" s="7">
        <v>10</v>
      </c>
      <c r="D12755">
        <v>21</v>
      </c>
      <c r="E12755">
        <f t="shared" si="846"/>
        <v>1</v>
      </c>
      <c r="F12755" t="str">
        <f t="shared" si="847"/>
        <v>赤口</v>
      </c>
      <c r="G12755" t="str">
        <f t="shared" si="844"/>
        <v>金</v>
      </c>
      <c r="I12755" t="str">
        <f t="shared" si="845"/>
        <v/>
      </c>
    </row>
    <row r="12756" spans="1:9">
      <c r="A12756" s="1">
        <v>49280</v>
      </c>
      <c r="B12756" s="6" t="s">
        <v>378</v>
      </c>
      <c r="C12756" s="7">
        <v>10</v>
      </c>
      <c r="D12756">
        <v>22</v>
      </c>
      <c r="E12756">
        <f t="shared" si="846"/>
        <v>2</v>
      </c>
      <c r="F12756" t="str">
        <f t="shared" si="847"/>
        <v>先勝</v>
      </c>
      <c r="G12756" t="str">
        <f t="shared" si="844"/>
        <v>土</v>
      </c>
      <c r="I12756" t="str">
        <f t="shared" si="845"/>
        <v/>
      </c>
    </row>
    <row r="12757" spans="1:9">
      <c r="A12757" s="1">
        <v>49281</v>
      </c>
      <c r="B12757" s="6" t="s">
        <v>379</v>
      </c>
      <c r="C12757" s="7">
        <v>10</v>
      </c>
      <c r="D12757">
        <v>23</v>
      </c>
      <c r="E12757">
        <f t="shared" si="846"/>
        <v>3</v>
      </c>
      <c r="F12757" t="str">
        <f t="shared" si="847"/>
        <v>友引</v>
      </c>
      <c r="G12757" t="str">
        <f t="shared" si="844"/>
        <v>日</v>
      </c>
      <c r="I12757" t="str">
        <f t="shared" si="845"/>
        <v/>
      </c>
    </row>
    <row r="12758" spans="1:9">
      <c r="A12758" s="1">
        <v>49282</v>
      </c>
      <c r="B12758" s="6" t="s">
        <v>380</v>
      </c>
      <c r="C12758" s="7">
        <v>10</v>
      </c>
      <c r="D12758">
        <v>24</v>
      </c>
      <c r="E12758">
        <f t="shared" si="846"/>
        <v>4</v>
      </c>
      <c r="F12758" t="str">
        <f t="shared" si="847"/>
        <v>先負</v>
      </c>
      <c r="G12758" t="str">
        <f t="shared" si="844"/>
        <v>月</v>
      </c>
      <c r="I12758" t="str">
        <f t="shared" si="845"/>
        <v/>
      </c>
    </row>
    <row r="12759" spans="1:9">
      <c r="A12759" s="1">
        <v>49283</v>
      </c>
      <c r="B12759" s="6" t="s">
        <v>381</v>
      </c>
      <c r="C12759" s="7">
        <v>10</v>
      </c>
      <c r="D12759">
        <v>25</v>
      </c>
      <c r="E12759">
        <f t="shared" si="846"/>
        <v>5</v>
      </c>
      <c r="F12759" t="str">
        <f t="shared" si="847"/>
        <v>仏滅</v>
      </c>
      <c r="G12759" t="str">
        <f t="shared" si="844"/>
        <v>火</v>
      </c>
      <c r="I12759" t="str">
        <f t="shared" si="845"/>
        <v/>
      </c>
    </row>
    <row r="12760" spans="1:9">
      <c r="A12760" s="1">
        <v>49284</v>
      </c>
      <c r="B12760" s="6" t="s">
        <v>382</v>
      </c>
      <c r="C12760" s="7">
        <v>10</v>
      </c>
      <c r="D12760">
        <v>26</v>
      </c>
      <c r="E12760">
        <f t="shared" si="846"/>
        <v>0</v>
      </c>
      <c r="F12760" t="str">
        <f t="shared" si="847"/>
        <v>大安</v>
      </c>
      <c r="G12760" t="str">
        <f t="shared" si="844"/>
        <v>水</v>
      </c>
      <c r="I12760" t="str">
        <f t="shared" si="845"/>
        <v/>
      </c>
    </row>
    <row r="12761" spans="1:9">
      <c r="A12761" s="1">
        <v>49285</v>
      </c>
      <c r="B12761" s="6" t="s">
        <v>383</v>
      </c>
      <c r="C12761" s="7">
        <v>10</v>
      </c>
      <c r="D12761">
        <v>27</v>
      </c>
      <c r="E12761">
        <f t="shared" si="846"/>
        <v>1</v>
      </c>
      <c r="F12761" t="str">
        <f t="shared" si="847"/>
        <v>赤口</v>
      </c>
      <c r="G12761" t="str">
        <f t="shared" si="844"/>
        <v>木</v>
      </c>
      <c r="I12761" t="str">
        <f t="shared" si="845"/>
        <v/>
      </c>
    </row>
    <row r="12762" spans="1:9">
      <c r="A12762" s="1">
        <v>49286</v>
      </c>
      <c r="B12762" s="6" t="s">
        <v>384</v>
      </c>
      <c r="C12762" s="7">
        <v>10</v>
      </c>
      <c r="D12762">
        <v>28</v>
      </c>
      <c r="E12762">
        <f t="shared" si="846"/>
        <v>2</v>
      </c>
      <c r="F12762" t="str">
        <f t="shared" si="847"/>
        <v>先勝</v>
      </c>
      <c r="G12762" t="str">
        <f t="shared" si="844"/>
        <v>金</v>
      </c>
      <c r="I12762" t="str">
        <f t="shared" si="845"/>
        <v/>
      </c>
    </row>
    <row r="12763" spans="1:9">
      <c r="A12763" s="1">
        <v>49287</v>
      </c>
      <c r="B12763" s="6" t="s">
        <v>385</v>
      </c>
      <c r="C12763" s="7">
        <v>10</v>
      </c>
      <c r="D12763">
        <v>29</v>
      </c>
      <c r="E12763">
        <f t="shared" si="846"/>
        <v>3</v>
      </c>
      <c r="F12763" t="str">
        <f t="shared" si="847"/>
        <v>友引</v>
      </c>
      <c r="G12763" t="str">
        <f t="shared" si="844"/>
        <v>土</v>
      </c>
      <c r="I12763" t="str">
        <f t="shared" si="845"/>
        <v/>
      </c>
    </row>
    <row r="12764" spans="1:9">
      <c r="A12764" s="1">
        <v>49288</v>
      </c>
      <c r="B12764" s="6" t="s">
        <v>386</v>
      </c>
      <c r="C12764" s="7">
        <v>10</v>
      </c>
      <c r="D12764">
        <v>30</v>
      </c>
      <c r="E12764">
        <f t="shared" si="846"/>
        <v>4</v>
      </c>
      <c r="F12764" t="str">
        <f t="shared" si="847"/>
        <v>先負</v>
      </c>
      <c r="G12764" t="str">
        <f t="shared" si="844"/>
        <v>日</v>
      </c>
      <c r="I12764" t="str">
        <f t="shared" si="845"/>
        <v/>
      </c>
    </row>
    <row r="12765" spans="1:9">
      <c r="A12765" s="1">
        <v>49289</v>
      </c>
      <c r="B12765" s="6" t="s">
        <v>588</v>
      </c>
      <c r="C12765" s="7">
        <v>11</v>
      </c>
      <c r="D12765">
        <v>1</v>
      </c>
      <c r="E12765">
        <f t="shared" si="846"/>
        <v>0</v>
      </c>
      <c r="F12765" t="str">
        <f t="shared" si="847"/>
        <v>大安</v>
      </c>
      <c r="G12765" t="str">
        <f t="shared" si="844"/>
        <v>月</v>
      </c>
      <c r="I12765" t="str">
        <f t="shared" si="845"/>
        <v/>
      </c>
    </row>
    <row r="12766" spans="1:9">
      <c r="A12766" s="1">
        <v>49290</v>
      </c>
      <c r="B12766" s="6" t="s">
        <v>388</v>
      </c>
      <c r="C12766" s="7">
        <v>11</v>
      </c>
      <c r="D12766">
        <v>2</v>
      </c>
      <c r="E12766">
        <f t="shared" si="846"/>
        <v>1</v>
      </c>
      <c r="F12766" t="str">
        <f t="shared" si="847"/>
        <v>赤口</v>
      </c>
      <c r="G12766" t="str">
        <f t="shared" si="844"/>
        <v>火</v>
      </c>
      <c r="I12766" t="str">
        <f t="shared" si="845"/>
        <v/>
      </c>
    </row>
    <row r="12767" spans="1:9">
      <c r="A12767" s="1">
        <v>49291</v>
      </c>
      <c r="B12767" s="6" t="s">
        <v>389</v>
      </c>
      <c r="C12767" s="7">
        <v>11</v>
      </c>
      <c r="D12767">
        <v>3</v>
      </c>
      <c r="E12767">
        <f t="shared" si="846"/>
        <v>2</v>
      </c>
      <c r="F12767" t="str">
        <f t="shared" si="847"/>
        <v>先勝</v>
      </c>
      <c r="G12767" t="str">
        <f t="shared" si="844"/>
        <v>水</v>
      </c>
      <c r="I12767" t="str">
        <f t="shared" si="845"/>
        <v/>
      </c>
    </row>
    <row r="12768" spans="1:9">
      <c r="A12768" s="1">
        <v>49292</v>
      </c>
      <c r="B12768" s="6" t="s">
        <v>390</v>
      </c>
      <c r="C12768" s="7">
        <v>11</v>
      </c>
      <c r="D12768">
        <v>4</v>
      </c>
      <c r="E12768">
        <f t="shared" si="846"/>
        <v>3</v>
      </c>
      <c r="F12768" t="str">
        <f t="shared" si="847"/>
        <v>友引</v>
      </c>
      <c r="G12768" t="str">
        <f t="shared" si="844"/>
        <v>木</v>
      </c>
      <c r="I12768" t="str">
        <f t="shared" si="845"/>
        <v/>
      </c>
    </row>
    <row r="12769" spans="1:9">
      <c r="A12769" s="1">
        <v>49293</v>
      </c>
      <c r="B12769" s="6" t="s">
        <v>391</v>
      </c>
      <c r="C12769" s="7">
        <v>11</v>
      </c>
      <c r="D12769">
        <v>5</v>
      </c>
      <c r="E12769">
        <f t="shared" si="846"/>
        <v>4</v>
      </c>
      <c r="F12769" t="str">
        <f t="shared" si="847"/>
        <v>先負</v>
      </c>
      <c r="G12769" t="str">
        <f t="shared" si="844"/>
        <v>金</v>
      </c>
      <c r="I12769" t="str">
        <f t="shared" si="845"/>
        <v/>
      </c>
    </row>
    <row r="12770" spans="1:9">
      <c r="A12770" s="1">
        <v>49294</v>
      </c>
      <c r="B12770" s="6" t="s">
        <v>392</v>
      </c>
      <c r="C12770" s="7">
        <v>11</v>
      </c>
      <c r="D12770">
        <v>6</v>
      </c>
      <c r="E12770">
        <f t="shared" si="846"/>
        <v>5</v>
      </c>
      <c r="F12770" t="str">
        <f t="shared" si="847"/>
        <v>仏滅</v>
      </c>
      <c r="G12770" t="str">
        <f t="shared" si="844"/>
        <v>土</v>
      </c>
      <c r="I12770" t="str">
        <f t="shared" si="845"/>
        <v/>
      </c>
    </row>
    <row r="12771" spans="1:9">
      <c r="A12771" s="1">
        <v>49295</v>
      </c>
      <c r="B12771" s="6" t="s">
        <v>393</v>
      </c>
      <c r="C12771" s="7">
        <v>11</v>
      </c>
      <c r="D12771">
        <v>7</v>
      </c>
      <c r="E12771">
        <f t="shared" si="846"/>
        <v>0</v>
      </c>
      <c r="F12771" t="str">
        <f t="shared" si="847"/>
        <v>大安</v>
      </c>
      <c r="G12771" t="str">
        <f t="shared" si="844"/>
        <v>日</v>
      </c>
      <c r="I12771" t="str">
        <f t="shared" si="845"/>
        <v/>
      </c>
    </row>
    <row r="12772" spans="1:9">
      <c r="A12772" s="1">
        <v>49296</v>
      </c>
      <c r="B12772" s="6" t="s">
        <v>394</v>
      </c>
      <c r="C12772" s="7">
        <v>11</v>
      </c>
      <c r="D12772">
        <v>8</v>
      </c>
      <c r="E12772">
        <f t="shared" si="846"/>
        <v>1</v>
      </c>
      <c r="F12772" t="str">
        <f t="shared" si="847"/>
        <v>赤口</v>
      </c>
      <c r="G12772" t="str">
        <f t="shared" si="844"/>
        <v>月</v>
      </c>
      <c r="I12772" t="str">
        <f t="shared" si="845"/>
        <v/>
      </c>
    </row>
    <row r="12773" spans="1:9">
      <c r="A12773" s="1">
        <v>49297</v>
      </c>
      <c r="B12773" s="6" t="s">
        <v>395</v>
      </c>
      <c r="C12773" s="7">
        <v>11</v>
      </c>
      <c r="D12773">
        <v>9</v>
      </c>
      <c r="E12773">
        <f t="shared" si="846"/>
        <v>2</v>
      </c>
      <c r="F12773" t="str">
        <f t="shared" si="847"/>
        <v>先勝</v>
      </c>
      <c r="G12773" t="str">
        <f t="shared" si="844"/>
        <v>火</v>
      </c>
      <c r="I12773" t="str">
        <f t="shared" si="845"/>
        <v/>
      </c>
    </row>
    <row r="12774" spans="1:9">
      <c r="A12774" s="1">
        <v>49298</v>
      </c>
      <c r="B12774" s="6" t="s">
        <v>396</v>
      </c>
      <c r="C12774" s="7">
        <v>11</v>
      </c>
      <c r="D12774">
        <v>10</v>
      </c>
      <c r="E12774">
        <f t="shared" si="846"/>
        <v>3</v>
      </c>
      <c r="F12774" t="str">
        <f t="shared" si="847"/>
        <v>友引</v>
      </c>
      <c r="G12774" t="str">
        <f t="shared" si="844"/>
        <v>水</v>
      </c>
      <c r="I12774" t="str">
        <f t="shared" si="845"/>
        <v/>
      </c>
    </row>
    <row r="12775" spans="1:9">
      <c r="A12775" s="1">
        <v>49299</v>
      </c>
      <c r="B12775" s="6" t="s">
        <v>397</v>
      </c>
      <c r="C12775" s="7">
        <v>11</v>
      </c>
      <c r="D12775">
        <v>11</v>
      </c>
      <c r="E12775">
        <f t="shared" si="846"/>
        <v>4</v>
      </c>
      <c r="F12775" t="str">
        <f t="shared" si="847"/>
        <v>先負</v>
      </c>
      <c r="G12775" t="str">
        <f t="shared" si="844"/>
        <v>木</v>
      </c>
      <c r="I12775" t="str">
        <f t="shared" si="845"/>
        <v/>
      </c>
    </row>
    <row r="12776" spans="1:9">
      <c r="A12776" s="1">
        <v>49300</v>
      </c>
      <c r="B12776" s="6" t="s">
        <v>398</v>
      </c>
      <c r="C12776" s="7">
        <v>11</v>
      </c>
      <c r="D12776">
        <v>12</v>
      </c>
      <c r="E12776">
        <f t="shared" si="846"/>
        <v>5</v>
      </c>
      <c r="F12776" t="str">
        <f t="shared" si="847"/>
        <v>仏滅</v>
      </c>
      <c r="G12776" t="str">
        <f t="shared" si="844"/>
        <v>金</v>
      </c>
      <c r="I12776" t="str">
        <f t="shared" si="845"/>
        <v/>
      </c>
    </row>
    <row r="12777" spans="1:9">
      <c r="A12777" s="1">
        <v>49301</v>
      </c>
      <c r="B12777" s="6" t="s">
        <v>399</v>
      </c>
      <c r="C12777" s="7">
        <v>11</v>
      </c>
      <c r="D12777">
        <v>13</v>
      </c>
      <c r="E12777">
        <f t="shared" si="846"/>
        <v>0</v>
      </c>
      <c r="F12777" t="str">
        <f t="shared" si="847"/>
        <v>大安</v>
      </c>
      <c r="G12777" t="str">
        <f t="shared" si="844"/>
        <v>土</v>
      </c>
      <c r="I12777" t="str">
        <f t="shared" si="845"/>
        <v/>
      </c>
    </row>
    <row r="12778" spans="1:9">
      <c r="A12778" s="1">
        <v>49302</v>
      </c>
      <c r="B12778" s="6" t="s">
        <v>400</v>
      </c>
      <c r="C12778" s="7">
        <v>11</v>
      </c>
      <c r="D12778">
        <v>14</v>
      </c>
      <c r="E12778">
        <f t="shared" si="846"/>
        <v>1</v>
      </c>
      <c r="F12778" t="str">
        <f t="shared" si="847"/>
        <v>赤口</v>
      </c>
      <c r="G12778" t="str">
        <f t="shared" si="844"/>
        <v>日</v>
      </c>
      <c r="I12778" t="str">
        <f t="shared" si="845"/>
        <v/>
      </c>
    </row>
    <row r="12779" spans="1:9">
      <c r="A12779" s="1">
        <v>49303</v>
      </c>
      <c r="B12779" s="6" t="s">
        <v>401</v>
      </c>
      <c r="C12779" s="7">
        <v>11</v>
      </c>
      <c r="D12779">
        <v>15</v>
      </c>
      <c r="E12779">
        <f t="shared" si="846"/>
        <v>2</v>
      </c>
      <c r="F12779" t="str">
        <f t="shared" si="847"/>
        <v>先勝</v>
      </c>
      <c r="G12779" t="str">
        <f t="shared" si="844"/>
        <v>月</v>
      </c>
      <c r="I12779" t="str">
        <f t="shared" si="845"/>
        <v/>
      </c>
    </row>
    <row r="12780" spans="1:9">
      <c r="A12780" s="1">
        <v>49304</v>
      </c>
      <c r="B12780" s="6" t="s">
        <v>402</v>
      </c>
      <c r="C12780" s="7">
        <v>11</v>
      </c>
      <c r="D12780">
        <v>16</v>
      </c>
      <c r="E12780">
        <f t="shared" si="846"/>
        <v>3</v>
      </c>
      <c r="F12780" t="str">
        <f t="shared" si="847"/>
        <v>友引</v>
      </c>
      <c r="G12780" t="str">
        <f t="shared" si="844"/>
        <v>火</v>
      </c>
      <c r="I12780" t="str">
        <f t="shared" si="845"/>
        <v/>
      </c>
    </row>
    <row r="12781" spans="1:9">
      <c r="A12781" s="1">
        <v>49305</v>
      </c>
      <c r="B12781" s="6" t="s">
        <v>403</v>
      </c>
      <c r="C12781" s="7">
        <v>11</v>
      </c>
      <c r="D12781">
        <v>17</v>
      </c>
      <c r="E12781">
        <f t="shared" si="846"/>
        <v>4</v>
      </c>
      <c r="F12781" t="str">
        <f t="shared" si="847"/>
        <v>先負</v>
      </c>
      <c r="G12781" t="str">
        <f t="shared" si="844"/>
        <v>水</v>
      </c>
      <c r="I12781" t="str">
        <f t="shared" si="845"/>
        <v/>
      </c>
    </row>
    <row r="12782" spans="1:9">
      <c r="A12782" s="1">
        <v>49306</v>
      </c>
      <c r="B12782" s="6" t="s">
        <v>32</v>
      </c>
      <c r="C12782" s="7">
        <v>11</v>
      </c>
      <c r="D12782">
        <v>18</v>
      </c>
      <c r="E12782">
        <f t="shared" si="846"/>
        <v>5</v>
      </c>
      <c r="F12782" t="str">
        <f t="shared" si="847"/>
        <v>仏滅</v>
      </c>
      <c r="G12782" t="str">
        <f t="shared" si="844"/>
        <v>木</v>
      </c>
      <c r="I12782" t="str">
        <f t="shared" si="845"/>
        <v/>
      </c>
    </row>
    <row r="12783" spans="1:9">
      <c r="A12783" s="1">
        <v>49307</v>
      </c>
      <c r="B12783" s="6" t="s">
        <v>33</v>
      </c>
      <c r="C12783" s="7">
        <v>11</v>
      </c>
      <c r="D12783">
        <v>19</v>
      </c>
      <c r="E12783">
        <f t="shared" si="846"/>
        <v>0</v>
      </c>
      <c r="F12783" t="str">
        <f t="shared" si="847"/>
        <v>大安</v>
      </c>
      <c r="G12783" t="str">
        <f t="shared" si="844"/>
        <v>金</v>
      </c>
      <c r="I12783" t="str">
        <f t="shared" si="845"/>
        <v/>
      </c>
    </row>
    <row r="12784" spans="1:9">
      <c r="A12784" s="1">
        <v>49308</v>
      </c>
      <c r="B12784" s="6" t="s">
        <v>34</v>
      </c>
      <c r="C12784" s="7">
        <v>11</v>
      </c>
      <c r="D12784">
        <v>20</v>
      </c>
      <c r="E12784">
        <f t="shared" si="846"/>
        <v>1</v>
      </c>
      <c r="F12784" t="str">
        <f t="shared" si="847"/>
        <v>赤口</v>
      </c>
      <c r="G12784" t="str">
        <f t="shared" si="844"/>
        <v>土</v>
      </c>
      <c r="I12784" t="str">
        <f t="shared" si="845"/>
        <v/>
      </c>
    </row>
    <row r="12785" spans="1:9">
      <c r="A12785" s="1">
        <v>49309</v>
      </c>
      <c r="B12785" s="6" t="s">
        <v>35</v>
      </c>
      <c r="C12785" s="7">
        <v>11</v>
      </c>
      <c r="D12785">
        <v>21</v>
      </c>
      <c r="E12785">
        <f t="shared" si="846"/>
        <v>2</v>
      </c>
      <c r="F12785" t="str">
        <f t="shared" si="847"/>
        <v>先勝</v>
      </c>
      <c r="G12785" t="str">
        <f t="shared" si="844"/>
        <v>日</v>
      </c>
      <c r="I12785" t="str">
        <f t="shared" si="845"/>
        <v/>
      </c>
    </row>
    <row r="12786" spans="1:9">
      <c r="A12786" s="1">
        <v>49310</v>
      </c>
      <c r="B12786" s="6" t="s">
        <v>36</v>
      </c>
      <c r="C12786" s="7">
        <v>11</v>
      </c>
      <c r="D12786">
        <v>22</v>
      </c>
      <c r="E12786">
        <f t="shared" si="846"/>
        <v>3</v>
      </c>
      <c r="F12786" t="str">
        <f t="shared" si="847"/>
        <v>友引</v>
      </c>
      <c r="G12786" t="str">
        <f t="shared" si="844"/>
        <v>月</v>
      </c>
      <c r="I12786" t="str">
        <f t="shared" si="845"/>
        <v/>
      </c>
    </row>
    <row r="12787" spans="1:9">
      <c r="A12787" s="1">
        <v>49311</v>
      </c>
      <c r="B12787" s="6" t="s">
        <v>37</v>
      </c>
      <c r="C12787" s="7">
        <v>11</v>
      </c>
      <c r="D12787">
        <v>23</v>
      </c>
      <c r="E12787">
        <f t="shared" si="846"/>
        <v>4</v>
      </c>
      <c r="F12787" t="str">
        <f t="shared" si="847"/>
        <v>先負</v>
      </c>
      <c r="G12787" t="str">
        <f t="shared" si="844"/>
        <v>火</v>
      </c>
      <c r="I12787" t="str">
        <f t="shared" si="845"/>
        <v/>
      </c>
    </row>
    <row r="12788" spans="1:9">
      <c r="A12788" s="1">
        <v>49312</v>
      </c>
      <c r="B12788" s="6" t="s">
        <v>38</v>
      </c>
      <c r="C12788" s="7">
        <v>11</v>
      </c>
      <c r="D12788">
        <v>24</v>
      </c>
      <c r="E12788">
        <f t="shared" si="846"/>
        <v>5</v>
      </c>
      <c r="F12788" t="str">
        <f t="shared" si="847"/>
        <v>仏滅</v>
      </c>
      <c r="G12788" t="str">
        <f t="shared" si="844"/>
        <v>水</v>
      </c>
      <c r="I12788" t="str">
        <f t="shared" si="845"/>
        <v/>
      </c>
    </row>
    <row r="12789" spans="1:9">
      <c r="A12789" s="1">
        <v>49313</v>
      </c>
      <c r="B12789" s="6" t="s">
        <v>39</v>
      </c>
      <c r="C12789" s="7">
        <v>11</v>
      </c>
      <c r="D12789">
        <v>25</v>
      </c>
      <c r="E12789">
        <f t="shared" si="846"/>
        <v>0</v>
      </c>
      <c r="F12789" t="str">
        <f t="shared" si="847"/>
        <v>大安</v>
      </c>
      <c r="G12789" t="str">
        <f t="shared" si="844"/>
        <v>木</v>
      </c>
      <c r="I12789" t="str">
        <f t="shared" si="845"/>
        <v/>
      </c>
    </row>
    <row r="12790" spans="1:9">
      <c r="A12790" s="1">
        <v>49314</v>
      </c>
      <c r="B12790" s="6" t="s">
        <v>41</v>
      </c>
      <c r="C12790" s="7">
        <v>11</v>
      </c>
      <c r="D12790">
        <v>26</v>
      </c>
      <c r="E12790">
        <f t="shared" si="846"/>
        <v>1</v>
      </c>
      <c r="F12790" t="str">
        <f t="shared" si="847"/>
        <v>赤口</v>
      </c>
      <c r="G12790" t="str">
        <f t="shared" si="844"/>
        <v>金</v>
      </c>
      <c r="I12790" t="str">
        <f t="shared" si="845"/>
        <v/>
      </c>
    </row>
    <row r="12791" spans="1:9">
      <c r="A12791" s="1">
        <v>49315</v>
      </c>
      <c r="B12791" s="6" t="s">
        <v>42</v>
      </c>
      <c r="C12791" s="7">
        <v>11</v>
      </c>
      <c r="D12791">
        <v>27</v>
      </c>
      <c r="E12791">
        <f t="shared" si="846"/>
        <v>2</v>
      </c>
      <c r="F12791" t="str">
        <f t="shared" si="847"/>
        <v>先勝</v>
      </c>
      <c r="G12791" t="str">
        <f t="shared" si="844"/>
        <v>土</v>
      </c>
      <c r="I12791" t="str">
        <f t="shared" si="845"/>
        <v/>
      </c>
    </row>
    <row r="12792" spans="1:9">
      <c r="A12792" s="1">
        <v>49316</v>
      </c>
      <c r="B12792" s="6" t="s">
        <v>43</v>
      </c>
      <c r="C12792" s="7">
        <v>11</v>
      </c>
      <c r="D12792">
        <v>28</v>
      </c>
      <c r="E12792">
        <f t="shared" si="846"/>
        <v>3</v>
      </c>
      <c r="F12792" t="str">
        <f t="shared" si="847"/>
        <v>友引</v>
      </c>
      <c r="G12792" t="str">
        <f t="shared" si="844"/>
        <v>日</v>
      </c>
      <c r="I12792" t="str">
        <f t="shared" si="845"/>
        <v/>
      </c>
    </row>
    <row r="12793" spans="1:9">
      <c r="A12793" s="1">
        <v>49317</v>
      </c>
      <c r="B12793" s="6" t="s">
        <v>44</v>
      </c>
      <c r="C12793" s="7">
        <v>11</v>
      </c>
      <c r="D12793">
        <v>29</v>
      </c>
      <c r="E12793">
        <f t="shared" si="846"/>
        <v>4</v>
      </c>
      <c r="F12793" t="str">
        <f t="shared" si="847"/>
        <v>先負</v>
      </c>
      <c r="G12793" t="str">
        <f t="shared" si="844"/>
        <v>月</v>
      </c>
      <c r="I12793" t="str">
        <f t="shared" si="845"/>
        <v/>
      </c>
    </row>
    <row r="12794" spans="1:9">
      <c r="A12794" s="1">
        <v>49318</v>
      </c>
      <c r="B12794" s="6" t="s">
        <v>226</v>
      </c>
      <c r="C12794" s="7">
        <v>11</v>
      </c>
      <c r="D12794">
        <v>30</v>
      </c>
      <c r="E12794">
        <f t="shared" si="846"/>
        <v>5</v>
      </c>
      <c r="F12794" t="str">
        <f t="shared" si="847"/>
        <v>仏滅</v>
      </c>
      <c r="G12794" t="str">
        <f t="shared" si="844"/>
        <v>火</v>
      </c>
      <c r="I12794" t="str">
        <f t="shared" si="845"/>
        <v/>
      </c>
    </row>
    <row r="12795" spans="1:9">
      <c r="A12795" s="1">
        <v>49319</v>
      </c>
      <c r="B12795" s="6" t="s">
        <v>575</v>
      </c>
      <c r="C12795" s="7">
        <v>12</v>
      </c>
      <c r="D12795">
        <v>1</v>
      </c>
      <c r="E12795">
        <f t="shared" si="846"/>
        <v>1</v>
      </c>
      <c r="F12795" t="str">
        <f t="shared" si="847"/>
        <v>赤口</v>
      </c>
      <c r="G12795" t="str">
        <f t="shared" si="844"/>
        <v>水</v>
      </c>
      <c r="I12795" t="str">
        <f t="shared" si="845"/>
        <v/>
      </c>
    </row>
    <row r="12796" spans="1:9">
      <c r="A12796" s="1">
        <v>49320</v>
      </c>
      <c r="B12796" s="6" t="s">
        <v>46</v>
      </c>
      <c r="C12796" s="7">
        <v>12</v>
      </c>
      <c r="D12796">
        <v>2</v>
      </c>
      <c r="E12796">
        <f t="shared" si="846"/>
        <v>2</v>
      </c>
      <c r="F12796" t="str">
        <f t="shared" si="847"/>
        <v>先勝</v>
      </c>
      <c r="G12796" t="str">
        <f t="shared" si="844"/>
        <v>木</v>
      </c>
      <c r="I12796" t="str">
        <f t="shared" si="845"/>
        <v/>
      </c>
    </row>
    <row r="12797" spans="1:9">
      <c r="A12797" s="1">
        <v>49321</v>
      </c>
      <c r="B12797" s="6" t="s">
        <v>47</v>
      </c>
      <c r="C12797" s="7">
        <v>12</v>
      </c>
      <c r="D12797">
        <v>3</v>
      </c>
      <c r="E12797">
        <f t="shared" si="846"/>
        <v>3</v>
      </c>
      <c r="F12797" t="str">
        <f t="shared" si="847"/>
        <v>友引</v>
      </c>
      <c r="G12797" t="str">
        <f t="shared" si="844"/>
        <v>金</v>
      </c>
      <c r="I12797" t="str">
        <f t="shared" si="845"/>
        <v/>
      </c>
    </row>
    <row r="12798" spans="1:9">
      <c r="A12798" s="1">
        <v>49322</v>
      </c>
      <c r="B12798" s="6" t="s">
        <v>48</v>
      </c>
      <c r="C12798" s="7">
        <v>12</v>
      </c>
      <c r="D12798">
        <v>4</v>
      </c>
      <c r="E12798">
        <f t="shared" si="846"/>
        <v>4</v>
      </c>
      <c r="F12798" t="str">
        <f t="shared" si="847"/>
        <v>先負</v>
      </c>
      <c r="G12798" t="str">
        <f t="shared" si="844"/>
        <v>土</v>
      </c>
      <c r="I12798" t="str">
        <f t="shared" si="845"/>
        <v/>
      </c>
    </row>
    <row r="12799" spans="1:9">
      <c r="A12799" s="1">
        <v>49323</v>
      </c>
      <c r="B12799" s="6" t="s">
        <v>49</v>
      </c>
      <c r="C12799" s="7">
        <v>12</v>
      </c>
      <c r="D12799">
        <v>5</v>
      </c>
      <c r="E12799">
        <f t="shared" si="846"/>
        <v>5</v>
      </c>
      <c r="F12799" t="str">
        <f t="shared" si="847"/>
        <v>仏滅</v>
      </c>
      <c r="G12799" t="str">
        <f t="shared" si="844"/>
        <v>日</v>
      </c>
      <c r="I12799" t="str">
        <f t="shared" si="845"/>
        <v/>
      </c>
    </row>
    <row r="12800" spans="1:9">
      <c r="A12800" s="1">
        <v>49324</v>
      </c>
      <c r="B12800" s="6" t="s">
        <v>50</v>
      </c>
      <c r="C12800" s="7">
        <v>12</v>
      </c>
      <c r="D12800">
        <v>6</v>
      </c>
      <c r="E12800">
        <f t="shared" si="846"/>
        <v>0</v>
      </c>
      <c r="F12800" t="str">
        <f t="shared" si="847"/>
        <v>大安</v>
      </c>
      <c r="G12800" t="str">
        <f t="shared" si="844"/>
        <v>月</v>
      </c>
      <c r="I12800" t="str">
        <f t="shared" si="845"/>
        <v/>
      </c>
    </row>
    <row r="12801" spans="1:9">
      <c r="A12801" s="1">
        <v>49325</v>
      </c>
      <c r="B12801" s="6" t="s">
        <v>51</v>
      </c>
      <c r="C12801" s="7">
        <v>12</v>
      </c>
      <c r="D12801">
        <v>7</v>
      </c>
      <c r="E12801">
        <f t="shared" si="846"/>
        <v>1</v>
      </c>
      <c r="F12801" t="str">
        <f t="shared" si="847"/>
        <v>赤口</v>
      </c>
      <c r="G12801" t="str">
        <f t="shared" si="844"/>
        <v>火</v>
      </c>
      <c r="I12801" t="str">
        <f t="shared" si="845"/>
        <v/>
      </c>
    </row>
    <row r="12802" spans="1:9">
      <c r="A12802" s="1">
        <v>49326</v>
      </c>
      <c r="B12802" s="6" t="s">
        <v>52</v>
      </c>
      <c r="C12802" s="7">
        <v>12</v>
      </c>
      <c r="D12802">
        <v>8</v>
      </c>
      <c r="E12802">
        <f t="shared" si="846"/>
        <v>2</v>
      </c>
      <c r="F12802" t="str">
        <f t="shared" si="847"/>
        <v>先勝</v>
      </c>
      <c r="G12802" t="str">
        <f t="shared" si="844"/>
        <v>水</v>
      </c>
      <c r="I12802" t="str">
        <f t="shared" si="845"/>
        <v/>
      </c>
    </row>
    <row r="12803" spans="1:9">
      <c r="A12803" s="1">
        <v>49327</v>
      </c>
      <c r="B12803" s="6" t="s">
        <v>53</v>
      </c>
      <c r="C12803" s="7">
        <v>12</v>
      </c>
      <c r="D12803">
        <v>9</v>
      </c>
      <c r="E12803">
        <f t="shared" si="846"/>
        <v>3</v>
      </c>
      <c r="F12803" t="str">
        <f t="shared" si="847"/>
        <v>友引</v>
      </c>
      <c r="G12803" t="str">
        <f t="shared" ref="G12803:G12866" si="848">TEXT(A12803,"aaa")</f>
        <v>木</v>
      </c>
      <c r="I12803" t="str">
        <f t="shared" ref="I12803:I12866" si="849">IF(ISERROR(VLOOKUP(H12803,$K$29:$L$39,2,FALSE)),"",VLOOKUP(H12803,$K$29:$L$39,2,FALSE))</f>
        <v/>
      </c>
    </row>
    <row r="12804" spans="1:9">
      <c r="A12804" s="1">
        <v>49328</v>
      </c>
      <c r="B12804" s="6" t="s">
        <v>54</v>
      </c>
      <c r="C12804" s="7">
        <v>12</v>
      </c>
      <c r="D12804">
        <v>10</v>
      </c>
      <c r="E12804">
        <f t="shared" si="846"/>
        <v>4</v>
      </c>
      <c r="F12804" t="str">
        <f t="shared" si="847"/>
        <v>先負</v>
      </c>
      <c r="G12804" t="str">
        <f t="shared" si="848"/>
        <v>金</v>
      </c>
      <c r="I12804" t="str">
        <f t="shared" si="849"/>
        <v/>
      </c>
    </row>
    <row r="12805" spans="1:9">
      <c r="A12805" s="1">
        <v>49329</v>
      </c>
      <c r="B12805" s="6" t="s">
        <v>55</v>
      </c>
      <c r="C12805" s="7">
        <v>12</v>
      </c>
      <c r="D12805">
        <v>11</v>
      </c>
      <c r="E12805">
        <f t="shared" si="846"/>
        <v>5</v>
      </c>
      <c r="F12805" t="str">
        <f t="shared" si="847"/>
        <v>仏滅</v>
      </c>
      <c r="G12805" t="str">
        <f t="shared" si="848"/>
        <v>土</v>
      </c>
      <c r="I12805" t="str">
        <f t="shared" si="849"/>
        <v/>
      </c>
    </row>
    <row r="12806" spans="1:9">
      <c r="A12806" s="1">
        <v>49330</v>
      </c>
      <c r="B12806" s="6" t="s">
        <v>56</v>
      </c>
      <c r="C12806" s="7">
        <v>12</v>
      </c>
      <c r="D12806">
        <v>12</v>
      </c>
      <c r="E12806">
        <f t="shared" si="846"/>
        <v>0</v>
      </c>
      <c r="F12806" t="str">
        <f t="shared" si="847"/>
        <v>大安</v>
      </c>
      <c r="G12806" t="str">
        <f t="shared" si="848"/>
        <v>日</v>
      </c>
      <c r="I12806" t="str">
        <f t="shared" si="849"/>
        <v/>
      </c>
    </row>
    <row r="12807" spans="1:9">
      <c r="A12807" s="1">
        <v>49331</v>
      </c>
      <c r="B12807" s="6" t="s">
        <v>57</v>
      </c>
      <c r="C12807" s="7">
        <v>12</v>
      </c>
      <c r="D12807">
        <v>13</v>
      </c>
      <c r="E12807">
        <f t="shared" si="846"/>
        <v>1</v>
      </c>
      <c r="F12807" t="str">
        <f t="shared" si="847"/>
        <v>赤口</v>
      </c>
      <c r="G12807" t="str">
        <f t="shared" si="848"/>
        <v>月</v>
      </c>
      <c r="I12807" t="str">
        <f t="shared" si="849"/>
        <v/>
      </c>
    </row>
    <row r="12808" spans="1:9">
      <c r="A12808" s="1">
        <v>49332</v>
      </c>
      <c r="B12808" s="6" t="s">
        <v>58</v>
      </c>
      <c r="C12808" s="7">
        <v>12</v>
      </c>
      <c r="D12808">
        <v>14</v>
      </c>
      <c r="E12808">
        <f t="shared" si="846"/>
        <v>2</v>
      </c>
      <c r="F12808" t="str">
        <f t="shared" si="847"/>
        <v>先勝</v>
      </c>
      <c r="G12808" t="str">
        <f t="shared" si="848"/>
        <v>火</v>
      </c>
      <c r="I12808" t="str">
        <f t="shared" si="849"/>
        <v/>
      </c>
    </row>
    <row r="12809" spans="1:9">
      <c r="A12809" s="1">
        <v>49333</v>
      </c>
      <c r="B12809" s="6" t="s">
        <v>59</v>
      </c>
      <c r="C12809" s="7">
        <v>12</v>
      </c>
      <c r="D12809">
        <v>15</v>
      </c>
      <c r="E12809">
        <f t="shared" si="846"/>
        <v>3</v>
      </c>
      <c r="F12809" t="str">
        <f t="shared" si="847"/>
        <v>友引</v>
      </c>
      <c r="G12809" t="str">
        <f t="shared" si="848"/>
        <v>水</v>
      </c>
      <c r="I12809" t="str">
        <f t="shared" si="849"/>
        <v/>
      </c>
    </row>
    <row r="12810" spans="1:9">
      <c r="A12810" s="1">
        <v>49334</v>
      </c>
      <c r="B12810" s="6" t="s">
        <v>60</v>
      </c>
      <c r="C12810" s="7">
        <v>12</v>
      </c>
      <c r="D12810">
        <v>16</v>
      </c>
      <c r="E12810">
        <f t="shared" si="846"/>
        <v>4</v>
      </c>
      <c r="F12810" t="str">
        <f t="shared" si="847"/>
        <v>先負</v>
      </c>
      <c r="G12810" t="str">
        <f t="shared" si="848"/>
        <v>木</v>
      </c>
      <c r="I12810" t="str">
        <f t="shared" si="849"/>
        <v/>
      </c>
    </row>
    <row r="12811" spans="1:9">
      <c r="A12811" s="1">
        <v>49335</v>
      </c>
      <c r="B12811" s="6" t="s">
        <v>61</v>
      </c>
      <c r="C12811" s="7">
        <v>12</v>
      </c>
      <c r="D12811">
        <v>17</v>
      </c>
      <c r="E12811">
        <f t="shared" si="846"/>
        <v>5</v>
      </c>
      <c r="F12811" t="str">
        <f t="shared" si="847"/>
        <v>仏滅</v>
      </c>
      <c r="G12811" t="str">
        <f t="shared" si="848"/>
        <v>金</v>
      </c>
      <c r="I12811" t="str">
        <f t="shared" si="849"/>
        <v/>
      </c>
    </row>
    <row r="12812" spans="1:9">
      <c r="A12812" s="1">
        <v>49336</v>
      </c>
      <c r="B12812" s="6" t="s">
        <v>62</v>
      </c>
      <c r="C12812" s="7">
        <v>12</v>
      </c>
      <c r="D12812">
        <v>18</v>
      </c>
      <c r="E12812">
        <f t="shared" ref="E12812:E12875" si="850">MOD(C12812+D12812,6)</f>
        <v>0</v>
      </c>
      <c r="F12812" t="str">
        <f t="shared" ref="F12812:F12875" si="851">VLOOKUP(E12812,$K$18:$L$23,2)</f>
        <v>大安</v>
      </c>
      <c r="G12812" t="str">
        <f t="shared" si="848"/>
        <v>土</v>
      </c>
      <c r="I12812" t="str">
        <f t="shared" si="849"/>
        <v/>
      </c>
    </row>
    <row r="12813" spans="1:9">
      <c r="A12813" s="1">
        <v>49337</v>
      </c>
      <c r="B12813" s="6" t="s">
        <v>63</v>
      </c>
      <c r="C12813" s="7">
        <v>12</v>
      </c>
      <c r="D12813">
        <v>19</v>
      </c>
      <c r="E12813">
        <f t="shared" si="850"/>
        <v>1</v>
      </c>
      <c r="F12813" t="str">
        <f t="shared" si="851"/>
        <v>赤口</v>
      </c>
      <c r="G12813" t="str">
        <f t="shared" si="848"/>
        <v>日</v>
      </c>
      <c r="I12813" t="str">
        <f t="shared" si="849"/>
        <v/>
      </c>
    </row>
    <row r="12814" spans="1:9">
      <c r="A12814" s="1">
        <v>49338</v>
      </c>
      <c r="B12814" s="6" t="s">
        <v>64</v>
      </c>
      <c r="C12814" s="7">
        <v>12</v>
      </c>
      <c r="D12814">
        <v>20</v>
      </c>
      <c r="E12814">
        <f t="shared" si="850"/>
        <v>2</v>
      </c>
      <c r="F12814" t="str">
        <f t="shared" si="851"/>
        <v>先勝</v>
      </c>
      <c r="G12814" t="str">
        <f t="shared" si="848"/>
        <v>月</v>
      </c>
      <c r="I12814" t="str">
        <f t="shared" si="849"/>
        <v/>
      </c>
    </row>
    <row r="12815" spans="1:9">
      <c r="A12815" s="1">
        <v>49339</v>
      </c>
      <c r="B12815" s="6" t="s">
        <v>65</v>
      </c>
      <c r="C12815" s="7">
        <v>12</v>
      </c>
      <c r="D12815">
        <v>21</v>
      </c>
      <c r="E12815">
        <f t="shared" si="850"/>
        <v>3</v>
      </c>
      <c r="F12815" t="str">
        <f t="shared" si="851"/>
        <v>友引</v>
      </c>
      <c r="G12815" t="str">
        <f t="shared" si="848"/>
        <v>火</v>
      </c>
      <c r="I12815" t="str">
        <f t="shared" si="849"/>
        <v/>
      </c>
    </row>
    <row r="12816" spans="1:9">
      <c r="A12816" s="1">
        <v>49340</v>
      </c>
      <c r="B12816" s="6" t="s">
        <v>66</v>
      </c>
      <c r="C12816" s="7">
        <v>12</v>
      </c>
      <c r="D12816">
        <v>22</v>
      </c>
      <c r="E12816">
        <f t="shared" si="850"/>
        <v>4</v>
      </c>
      <c r="F12816" t="str">
        <f t="shared" si="851"/>
        <v>先負</v>
      </c>
      <c r="G12816" t="str">
        <f t="shared" si="848"/>
        <v>水</v>
      </c>
      <c r="I12816" t="str">
        <f t="shared" si="849"/>
        <v/>
      </c>
    </row>
    <row r="12817" spans="1:9">
      <c r="A12817" s="1">
        <v>49341</v>
      </c>
      <c r="B12817" s="6" t="s">
        <v>67</v>
      </c>
      <c r="C12817" s="7">
        <v>12</v>
      </c>
      <c r="D12817">
        <v>23</v>
      </c>
      <c r="E12817">
        <f t="shared" si="850"/>
        <v>5</v>
      </c>
      <c r="F12817" t="str">
        <f t="shared" si="851"/>
        <v>仏滅</v>
      </c>
      <c r="G12817" t="str">
        <f t="shared" si="848"/>
        <v>木</v>
      </c>
      <c r="I12817" t="str">
        <f t="shared" si="849"/>
        <v/>
      </c>
    </row>
    <row r="12818" spans="1:9">
      <c r="A12818" s="1">
        <v>49342</v>
      </c>
      <c r="B12818" s="6" t="s">
        <v>68</v>
      </c>
      <c r="C12818" s="7">
        <v>12</v>
      </c>
      <c r="D12818">
        <v>24</v>
      </c>
      <c r="E12818">
        <f t="shared" si="850"/>
        <v>0</v>
      </c>
      <c r="F12818" t="str">
        <f t="shared" si="851"/>
        <v>大安</v>
      </c>
      <c r="G12818" t="str">
        <f t="shared" si="848"/>
        <v>金</v>
      </c>
      <c r="I12818" t="str">
        <f t="shared" si="849"/>
        <v/>
      </c>
    </row>
    <row r="12819" spans="1:9">
      <c r="A12819" s="1">
        <v>49343</v>
      </c>
      <c r="B12819" s="6" t="s">
        <v>69</v>
      </c>
      <c r="C12819" s="7">
        <v>12</v>
      </c>
      <c r="D12819">
        <v>25</v>
      </c>
      <c r="E12819">
        <f t="shared" si="850"/>
        <v>1</v>
      </c>
      <c r="F12819" t="str">
        <f t="shared" si="851"/>
        <v>赤口</v>
      </c>
      <c r="G12819" t="str">
        <f t="shared" si="848"/>
        <v>土</v>
      </c>
      <c r="I12819" t="str">
        <f t="shared" si="849"/>
        <v/>
      </c>
    </row>
    <row r="12820" spans="1:9">
      <c r="A12820" s="1">
        <v>49344</v>
      </c>
      <c r="B12820" s="6" t="s">
        <v>70</v>
      </c>
      <c r="C12820" s="7">
        <v>12</v>
      </c>
      <c r="D12820">
        <v>26</v>
      </c>
      <c r="E12820">
        <f t="shared" si="850"/>
        <v>2</v>
      </c>
      <c r="F12820" t="str">
        <f t="shared" si="851"/>
        <v>先勝</v>
      </c>
      <c r="G12820" t="str">
        <f t="shared" si="848"/>
        <v>日</v>
      </c>
      <c r="I12820" t="str">
        <f t="shared" si="849"/>
        <v/>
      </c>
    </row>
    <row r="12821" spans="1:9">
      <c r="A12821" s="1">
        <v>49345</v>
      </c>
      <c r="B12821" s="6" t="s">
        <v>71</v>
      </c>
      <c r="C12821" s="7">
        <v>12</v>
      </c>
      <c r="D12821">
        <v>27</v>
      </c>
      <c r="E12821">
        <f t="shared" si="850"/>
        <v>3</v>
      </c>
      <c r="F12821" t="str">
        <f t="shared" si="851"/>
        <v>友引</v>
      </c>
      <c r="G12821" t="str">
        <f t="shared" si="848"/>
        <v>月</v>
      </c>
      <c r="I12821" t="str">
        <f t="shared" si="849"/>
        <v/>
      </c>
    </row>
    <row r="12822" spans="1:9">
      <c r="A12822" s="1">
        <v>49346</v>
      </c>
      <c r="B12822" s="6" t="s">
        <v>72</v>
      </c>
      <c r="C12822" s="7">
        <v>12</v>
      </c>
      <c r="D12822">
        <v>28</v>
      </c>
      <c r="E12822">
        <f t="shared" si="850"/>
        <v>4</v>
      </c>
      <c r="F12822" t="str">
        <f t="shared" si="851"/>
        <v>先負</v>
      </c>
      <c r="G12822" t="str">
        <f t="shared" si="848"/>
        <v>火</v>
      </c>
      <c r="I12822" t="str">
        <f t="shared" si="849"/>
        <v/>
      </c>
    </row>
    <row r="12823" spans="1:9">
      <c r="A12823" s="1">
        <v>49347</v>
      </c>
      <c r="B12823" s="6" t="s">
        <v>73</v>
      </c>
      <c r="C12823" s="7">
        <v>12</v>
      </c>
      <c r="D12823">
        <v>29</v>
      </c>
      <c r="E12823">
        <f t="shared" si="850"/>
        <v>5</v>
      </c>
      <c r="F12823" t="str">
        <f t="shared" si="851"/>
        <v>仏滅</v>
      </c>
      <c r="G12823" t="str">
        <f t="shared" si="848"/>
        <v>水</v>
      </c>
      <c r="I12823" t="str">
        <f t="shared" si="849"/>
        <v/>
      </c>
    </row>
    <row r="12824" spans="1:9">
      <c r="A12824" s="1">
        <v>49348</v>
      </c>
      <c r="B12824" s="6" t="s">
        <v>584</v>
      </c>
      <c r="C12824" s="7">
        <v>1</v>
      </c>
      <c r="D12824">
        <v>1</v>
      </c>
      <c r="E12824">
        <f t="shared" si="850"/>
        <v>2</v>
      </c>
      <c r="F12824" t="str">
        <f t="shared" si="851"/>
        <v>先勝</v>
      </c>
      <c r="G12824" t="str">
        <f t="shared" si="848"/>
        <v>木</v>
      </c>
      <c r="I12824" t="str">
        <f t="shared" si="849"/>
        <v/>
      </c>
    </row>
    <row r="12825" spans="1:9">
      <c r="A12825" s="1">
        <v>49349</v>
      </c>
      <c r="B12825" s="6" t="s">
        <v>76</v>
      </c>
      <c r="C12825" s="7">
        <v>1</v>
      </c>
      <c r="D12825">
        <v>2</v>
      </c>
      <c r="E12825">
        <f t="shared" si="850"/>
        <v>3</v>
      </c>
      <c r="F12825" t="str">
        <f t="shared" si="851"/>
        <v>友引</v>
      </c>
      <c r="G12825" t="str">
        <f t="shared" si="848"/>
        <v>金</v>
      </c>
      <c r="I12825" t="str">
        <f t="shared" si="849"/>
        <v/>
      </c>
    </row>
    <row r="12826" spans="1:9">
      <c r="A12826" s="1">
        <v>49350</v>
      </c>
      <c r="B12826" s="6" t="s">
        <v>77</v>
      </c>
      <c r="C12826" s="7">
        <v>1</v>
      </c>
      <c r="D12826">
        <v>3</v>
      </c>
      <c r="E12826">
        <f t="shared" si="850"/>
        <v>4</v>
      </c>
      <c r="F12826" t="str">
        <f t="shared" si="851"/>
        <v>先負</v>
      </c>
      <c r="G12826" t="str">
        <f t="shared" si="848"/>
        <v>土</v>
      </c>
      <c r="I12826" t="str">
        <f t="shared" si="849"/>
        <v/>
      </c>
    </row>
    <row r="12827" spans="1:9">
      <c r="A12827" s="1">
        <v>49351</v>
      </c>
      <c r="B12827" s="6" t="s">
        <v>78</v>
      </c>
      <c r="C12827" s="7">
        <v>1</v>
      </c>
      <c r="D12827">
        <v>4</v>
      </c>
      <c r="E12827">
        <f t="shared" si="850"/>
        <v>5</v>
      </c>
      <c r="F12827" t="str">
        <f t="shared" si="851"/>
        <v>仏滅</v>
      </c>
      <c r="G12827" t="str">
        <f t="shared" si="848"/>
        <v>日</v>
      </c>
      <c r="I12827" t="str">
        <f t="shared" si="849"/>
        <v/>
      </c>
    </row>
    <row r="12828" spans="1:9">
      <c r="A12828" s="1">
        <v>49352</v>
      </c>
      <c r="B12828" s="6" t="s">
        <v>79</v>
      </c>
      <c r="C12828" s="7">
        <v>1</v>
      </c>
      <c r="D12828">
        <v>5</v>
      </c>
      <c r="E12828">
        <f t="shared" si="850"/>
        <v>0</v>
      </c>
      <c r="F12828" t="str">
        <f t="shared" si="851"/>
        <v>大安</v>
      </c>
      <c r="G12828" t="str">
        <f t="shared" si="848"/>
        <v>月</v>
      </c>
      <c r="I12828" t="str">
        <f t="shared" si="849"/>
        <v/>
      </c>
    </row>
    <row r="12829" spans="1:9">
      <c r="A12829" s="1">
        <v>49353</v>
      </c>
      <c r="B12829" s="6" t="s">
        <v>80</v>
      </c>
      <c r="C12829" s="7">
        <v>1</v>
      </c>
      <c r="D12829">
        <v>6</v>
      </c>
      <c r="E12829">
        <f t="shared" si="850"/>
        <v>1</v>
      </c>
      <c r="F12829" t="str">
        <f t="shared" si="851"/>
        <v>赤口</v>
      </c>
      <c r="G12829" t="str">
        <f t="shared" si="848"/>
        <v>火</v>
      </c>
      <c r="I12829" t="str">
        <f t="shared" si="849"/>
        <v/>
      </c>
    </row>
    <row r="12830" spans="1:9">
      <c r="A12830" s="1">
        <v>49354</v>
      </c>
      <c r="B12830" s="6" t="s">
        <v>81</v>
      </c>
      <c r="C12830" s="7">
        <v>1</v>
      </c>
      <c r="D12830">
        <v>7</v>
      </c>
      <c r="E12830">
        <f t="shared" si="850"/>
        <v>2</v>
      </c>
      <c r="F12830" t="str">
        <f t="shared" si="851"/>
        <v>先勝</v>
      </c>
      <c r="G12830" t="str">
        <f t="shared" si="848"/>
        <v>水</v>
      </c>
      <c r="I12830" t="str">
        <f t="shared" si="849"/>
        <v/>
      </c>
    </row>
    <row r="12831" spans="1:9">
      <c r="A12831" s="1">
        <v>49355</v>
      </c>
      <c r="B12831" s="6" t="s">
        <v>82</v>
      </c>
      <c r="C12831" s="7">
        <v>1</v>
      </c>
      <c r="D12831">
        <v>8</v>
      </c>
      <c r="E12831">
        <f t="shared" si="850"/>
        <v>3</v>
      </c>
      <c r="F12831" t="str">
        <f t="shared" si="851"/>
        <v>友引</v>
      </c>
      <c r="G12831" t="str">
        <f t="shared" si="848"/>
        <v>木</v>
      </c>
      <c r="I12831" t="str">
        <f t="shared" si="849"/>
        <v/>
      </c>
    </row>
    <row r="12832" spans="1:9">
      <c r="A12832" s="1">
        <v>49356</v>
      </c>
      <c r="B12832" s="6" t="s">
        <v>83</v>
      </c>
      <c r="C12832" s="7">
        <v>1</v>
      </c>
      <c r="D12832">
        <v>9</v>
      </c>
      <c r="E12832">
        <f t="shared" si="850"/>
        <v>4</v>
      </c>
      <c r="F12832" t="str">
        <f t="shared" si="851"/>
        <v>先負</v>
      </c>
      <c r="G12832" t="str">
        <f t="shared" si="848"/>
        <v>金</v>
      </c>
      <c r="I12832" t="str">
        <f t="shared" si="849"/>
        <v/>
      </c>
    </row>
    <row r="12833" spans="1:9">
      <c r="A12833" s="1">
        <v>49357</v>
      </c>
      <c r="B12833" s="6" t="s">
        <v>84</v>
      </c>
      <c r="C12833" s="7">
        <v>1</v>
      </c>
      <c r="D12833">
        <v>10</v>
      </c>
      <c r="E12833">
        <f t="shared" si="850"/>
        <v>5</v>
      </c>
      <c r="F12833" t="str">
        <f t="shared" si="851"/>
        <v>仏滅</v>
      </c>
      <c r="G12833" t="str">
        <f t="shared" si="848"/>
        <v>土</v>
      </c>
      <c r="I12833" t="str">
        <f t="shared" si="849"/>
        <v/>
      </c>
    </row>
    <row r="12834" spans="1:9">
      <c r="A12834" s="1">
        <v>49358</v>
      </c>
      <c r="B12834" s="6" t="s">
        <v>85</v>
      </c>
      <c r="C12834" s="7">
        <v>1</v>
      </c>
      <c r="D12834">
        <v>11</v>
      </c>
      <c r="E12834">
        <f t="shared" si="850"/>
        <v>0</v>
      </c>
      <c r="F12834" t="str">
        <f t="shared" si="851"/>
        <v>大安</v>
      </c>
      <c r="G12834" t="str">
        <f t="shared" si="848"/>
        <v>日</v>
      </c>
      <c r="I12834" t="str">
        <f t="shared" si="849"/>
        <v/>
      </c>
    </row>
    <row r="12835" spans="1:9">
      <c r="A12835" s="1">
        <v>49359</v>
      </c>
      <c r="B12835" s="6" t="s">
        <v>86</v>
      </c>
      <c r="C12835" s="7">
        <v>1</v>
      </c>
      <c r="D12835">
        <v>12</v>
      </c>
      <c r="E12835">
        <f t="shared" si="850"/>
        <v>1</v>
      </c>
      <c r="F12835" t="str">
        <f t="shared" si="851"/>
        <v>赤口</v>
      </c>
      <c r="G12835" t="str">
        <f t="shared" si="848"/>
        <v>月</v>
      </c>
      <c r="I12835" t="str">
        <f t="shared" si="849"/>
        <v/>
      </c>
    </row>
    <row r="12836" spans="1:9">
      <c r="A12836" s="1">
        <v>49360</v>
      </c>
      <c r="B12836" s="6" t="s">
        <v>87</v>
      </c>
      <c r="C12836" s="7">
        <v>1</v>
      </c>
      <c r="D12836">
        <v>13</v>
      </c>
      <c r="E12836">
        <f t="shared" si="850"/>
        <v>2</v>
      </c>
      <c r="F12836" t="str">
        <f t="shared" si="851"/>
        <v>先勝</v>
      </c>
      <c r="G12836" t="str">
        <f t="shared" si="848"/>
        <v>火</v>
      </c>
      <c r="I12836" t="str">
        <f t="shared" si="849"/>
        <v/>
      </c>
    </row>
    <row r="12837" spans="1:9">
      <c r="A12837" s="1">
        <v>49361</v>
      </c>
      <c r="B12837" s="6" t="s">
        <v>88</v>
      </c>
      <c r="C12837" s="7">
        <v>1</v>
      </c>
      <c r="D12837">
        <v>14</v>
      </c>
      <c r="E12837">
        <f t="shared" si="850"/>
        <v>3</v>
      </c>
      <c r="F12837" t="str">
        <f t="shared" si="851"/>
        <v>友引</v>
      </c>
      <c r="G12837" t="str">
        <f t="shared" si="848"/>
        <v>水</v>
      </c>
      <c r="I12837" t="str">
        <f t="shared" si="849"/>
        <v/>
      </c>
    </row>
    <row r="12838" spans="1:9">
      <c r="A12838" s="1">
        <v>49362</v>
      </c>
      <c r="B12838" s="6" t="s">
        <v>89</v>
      </c>
      <c r="C12838" s="7">
        <v>1</v>
      </c>
      <c r="D12838">
        <v>15</v>
      </c>
      <c r="E12838">
        <f t="shared" si="850"/>
        <v>4</v>
      </c>
      <c r="F12838" t="str">
        <f t="shared" si="851"/>
        <v>先負</v>
      </c>
      <c r="G12838" t="str">
        <f t="shared" si="848"/>
        <v>木</v>
      </c>
      <c r="I12838" t="str">
        <f t="shared" si="849"/>
        <v/>
      </c>
    </row>
    <row r="12839" spans="1:9">
      <c r="A12839" s="1">
        <v>49363</v>
      </c>
      <c r="B12839" s="6" t="s">
        <v>90</v>
      </c>
      <c r="C12839" s="7">
        <v>1</v>
      </c>
      <c r="D12839">
        <v>16</v>
      </c>
      <c r="E12839">
        <f t="shared" si="850"/>
        <v>5</v>
      </c>
      <c r="F12839" t="str">
        <f t="shared" si="851"/>
        <v>仏滅</v>
      </c>
      <c r="G12839" t="str">
        <f t="shared" si="848"/>
        <v>金</v>
      </c>
      <c r="I12839" t="str">
        <f t="shared" si="849"/>
        <v/>
      </c>
    </row>
    <row r="12840" spans="1:9">
      <c r="A12840" s="1">
        <v>49364</v>
      </c>
      <c r="B12840" s="6" t="s">
        <v>91</v>
      </c>
      <c r="C12840" s="7">
        <v>1</v>
      </c>
      <c r="D12840">
        <v>17</v>
      </c>
      <c r="E12840">
        <f t="shared" si="850"/>
        <v>0</v>
      </c>
      <c r="F12840" t="str">
        <f t="shared" si="851"/>
        <v>大安</v>
      </c>
      <c r="G12840" t="str">
        <f t="shared" si="848"/>
        <v>土</v>
      </c>
      <c r="I12840" t="str">
        <f t="shared" si="849"/>
        <v/>
      </c>
    </row>
    <row r="12841" spans="1:9">
      <c r="A12841" s="1">
        <v>49365</v>
      </c>
      <c r="B12841" s="6" t="s">
        <v>92</v>
      </c>
      <c r="C12841" s="7">
        <v>1</v>
      </c>
      <c r="D12841">
        <v>18</v>
      </c>
      <c r="E12841">
        <f t="shared" si="850"/>
        <v>1</v>
      </c>
      <c r="F12841" t="str">
        <f t="shared" si="851"/>
        <v>赤口</v>
      </c>
      <c r="G12841" t="str">
        <f t="shared" si="848"/>
        <v>日</v>
      </c>
      <c r="I12841" t="str">
        <f t="shared" si="849"/>
        <v/>
      </c>
    </row>
    <row r="12842" spans="1:9">
      <c r="A12842" s="1">
        <v>49366</v>
      </c>
      <c r="B12842" s="6" t="s">
        <v>93</v>
      </c>
      <c r="C12842" s="7">
        <v>1</v>
      </c>
      <c r="D12842">
        <v>19</v>
      </c>
      <c r="E12842">
        <f t="shared" si="850"/>
        <v>2</v>
      </c>
      <c r="F12842" t="str">
        <f t="shared" si="851"/>
        <v>先勝</v>
      </c>
      <c r="G12842" t="str">
        <f t="shared" si="848"/>
        <v>月</v>
      </c>
      <c r="I12842" t="str">
        <f t="shared" si="849"/>
        <v/>
      </c>
    </row>
    <row r="12843" spans="1:9">
      <c r="A12843" s="1">
        <v>49367</v>
      </c>
      <c r="B12843" s="6" t="s">
        <v>94</v>
      </c>
      <c r="C12843" s="7">
        <v>1</v>
      </c>
      <c r="D12843">
        <v>20</v>
      </c>
      <c r="E12843">
        <f t="shared" si="850"/>
        <v>3</v>
      </c>
      <c r="F12843" t="str">
        <f t="shared" si="851"/>
        <v>友引</v>
      </c>
      <c r="G12843" t="str">
        <f t="shared" si="848"/>
        <v>火</v>
      </c>
      <c r="I12843" t="str">
        <f t="shared" si="849"/>
        <v/>
      </c>
    </row>
    <row r="12844" spans="1:9">
      <c r="A12844" s="1">
        <v>49368</v>
      </c>
      <c r="B12844" s="6" t="s">
        <v>95</v>
      </c>
      <c r="C12844" s="7">
        <v>1</v>
      </c>
      <c r="D12844">
        <v>21</v>
      </c>
      <c r="E12844">
        <f t="shared" si="850"/>
        <v>4</v>
      </c>
      <c r="F12844" t="str">
        <f t="shared" si="851"/>
        <v>先負</v>
      </c>
      <c r="G12844" t="str">
        <f t="shared" si="848"/>
        <v>水</v>
      </c>
      <c r="I12844" t="str">
        <f t="shared" si="849"/>
        <v/>
      </c>
    </row>
    <row r="12845" spans="1:9">
      <c r="A12845" s="1">
        <v>49369</v>
      </c>
      <c r="B12845" s="6" t="s">
        <v>96</v>
      </c>
      <c r="C12845" s="7">
        <v>1</v>
      </c>
      <c r="D12845">
        <v>22</v>
      </c>
      <c r="E12845">
        <f t="shared" si="850"/>
        <v>5</v>
      </c>
      <c r="F12845" t="str">
        <f t="shared" si="851"/>
        <v>仏滅</v>
      </c>
      <c r="G12845" t="str">
        <f t="shared" si="848"/>
        <v>木</v>
      </c>
      <c r="I12845" t="str">
        <f t="shared" si="849"/>
        <v/>
      </c>
    </row>
    <row r="12846" spans="1:9">
      <c r="A12846" s="1">
        <v>49370</v>
      </c>
      <c r="B12846" s="6" t="s">
        <v>97</v>
      </c>
      <c r="C12846" s="7">
        <v>1</v>
      </c>
      <c r="D12846">
        <v>23</v>
      </c>
      <c r="E12846">
        <f t="shared" si="850"/>
        <v>0</v>
      </c>
      <c r="F12846" t="str">
        <f t="shared" si="851"/>
        <v>大安</v>
      </c>
      <c r="G12846" t="str">
        <f t="shared" si="848"/>
        <v>金</v>
      </c>
      <c r="I12846" t="str">
        <f t="shared" si="849"/>
        <v/>
      </c>
    </row>
    <row r="12847" spans="1:9">
      <c r="A12847" s="1">
        <v>49371</v>
      </c>
      <c r="B12847" s="6" t="s">
        <v>98</v>
      </c>
      <c r="C12847" s="7">
        <v>1</v>
      </c>
      <c r="D12847">
        <v>24</v>
      </c>
      <c r="E12847">
        <f t="shared" si="850"/>
        <v>1</v>
      </c>
      <c r="F12847" t="str">
        <f t="shared" si="851"/>
        <v>赤口</v>
      </c>
      <c r="G12847" t="str">
        <f t="shared" si="848"/>
        <v>土</v>
      </c>
      <c r="I12847" t="str">
        <f t="shared" si="849"/>
        <v/>
      </c>
    </row>
    <row r="12848" spans="1:9">
      <c r="A12848" s="1">
        <v>49372</v>
      </c>
      <c r="B12848" s="6" t="s">
        <v>99</v>
      </c>
      <c r="C12848" s="7">
        <v>1</v>
      </c>
      <c r="D12848">
        <v>25</v>
      </c>
      <c r="E12848">
        <f t="shared" si="850"/>
        <v>2</v>
      </c>
      <c r="F12848" t="str">
        <f t="shared" si="851"/>
        <v>先勝</v>
      </c>
      <c r="G12848" t="str">
        <f t="shared" si="848"/>
        <v>日</v>
      </c>
      <c r="I12848" t="str">
        <f t="shared" si="849"/>
        <v/>
      </c>
    </row>
    <row r="12849" spans="1:9">
      <c r="A12849" s="1">
        <v>49373</v>
      </c>
      <c r="B12849" s="6" t="s">
        <v>100</v>
      </c>
      <c r="C12849" s="7">
        <v>1</v>
      </c>
      <c r="D12849">
        <v>26</v>
      </c>
      <c r="E12849">
        <f t="shared" si="850"/>
        <v>3</v>
      </c>
      <c r="F12849" t="str">
        <f t="shared" si="851"/>
        <v>友引</v>
      </c>
      <c r="G12849" t="str">
        <f t="shared" si="848"/>
        <v>月</v>
      </c>
      <c r="I12849" t="str">
        <f t="shared" si="849"/>
        <v/>
      </c>
    </row>
    <row r="12850" spans="1:9">
      <c r="A12850" s="1">
        <v>49374</v>
      </c>
      <c r="B12850" s="6" t="s">
        <v>101</v>
      </c>
      <c r="C12850" s="7">
        <v>1</v>
      </c>
      <c r="D12850">
        <v>27</v>
      </c>
      <c r="E12850">
        <f t="shared" si="850"/>
        <v>4</v>
      </c>
      <c r="F12850" t="str">
        <f t="shared" si="851"/>
        <v>先負</v>
      </c>
      <c r="G12850" t="str">
        <f t="shared" si="848"/>
        <v>火</v>
      </c>
      <c r="I12850" t="str">
        <f t="shared" si="849"/>
        <v/>
      </c>
    </row>
    <row r="12851" spans="1:9">
      <c r="A12851" s="1">
        <v>49375</v>
      </c>
      <c r="B12851" s="6" t="s">
        <v>102</v>
      </c>
      <c r="C12851" s="7">
        <v>1</v>
      </c>
      <c r="D12851">
        <v>28</v>
      </c>
      <c r="E12851">
        <f t="shared" si="850"/>
        <v>5</v>
      </c>
      <c r="F12851" t="str">
        <f t="shared" si="851"/>
        <v>仏滅</v>
      </c>
      <c r="G12851" t="str">
        <f t="shared" si="848"/>
        <v>水</v>
      </c>
      <c r="I12851" t="str">
        <f t="shared" si="849"/>
        <v/>
      </c>
    </row>
    <row r="12852" spans="1:9">
      <c r="A12852" s="1">
        <v>49376</v>
      </c>
      <c r="B12852" s="6" t="s">
        <v>103</v>
      </c>
      <c r="C12852" s="7">
        <v>1</v>
      </c>
      <c r="D12852">
        <v>29</v>
      </c>
      <c r="E12852">
        <f t="shared" si="850"/>
        <v>0</v>
      </c>
      <c r="F12852" t="str">
        <f t="shared" si="851"/>
        <v>大安</v>
      </c>
      <c r="G12852" t="str">
        <f t="shared" si="848"/>
        <v>木</v>
      </c>
      <c r="I12852" t="str">
        <f t="shared" si="849"/>
        <v/>
      </c>
    </row>
    <row r="12853" spans="1:9">
      <c r="A12853" s="1">
        <v>49377</v>
      </c>
      <c r="B12853" s="6" t="s">
        <v>104</v>
      </c>
      <c r="C12853" s="7">
        <v>1</v>
      </c>
      <c r="D12853">
        <v>30</v>
      </c>
      <c r="E12853">
        <f t="shared" si="850"/>
        <v>1</v>
      </c>
      <c r="F12853" t="str">
        <f t="shared" si="851"/>
        <v>赤口</v>
      </c>
      <c r="G12853" t="str">
        <f t="shared" si="848"/>
        <v>金</v>
      </c>
      <c r="I12853" t="str">
        <f t="shared" si="849"/>
        <v/>
      </c>
    </row>
    <row r="12854" spans="1:9">
      <c r="A12854" s="1">
        <v>49378</v>
      </c>
      <c r="B12854" s="6" t="s">
        <v>577</v>
      </c>
      <c r="C12854" s="7">
        <v>2</v>
      </c>
      <c r="D12854">
        <v>1</v>
      </c>
      <c r="E12854">
        <f t="shared" si="850"/>
        <v>3</v>
      </c>
      <c r="F12854" t="str">
        <f t="shared" si="851"/>
        <v>友引</v>
      </c>
      <c r="G12854" t="str">
        <f t="shared" si="848"/>
        <v>土</v>
      </c>
      <c r="I12854" t="str">
        <f t="shared" si="849"/>
        <v/>
      </c>
    </row>
    <row r="12855" spans="1:9">
      <c r="A12855" s="1">
        <v>49379</v>
      </c>
      <c r="B12855" s="6" t="s">
        <v>106</v>
      </c>
      <c r="C12855" s="7">
        <v>2</v>
      </c>
      <c r="D12855">
        <v>2</v>
      </c>
      <c r="E12855">
        <f t="shared" si="850"/>
        <v>4</v>
      </c>
      <c r="F12855" t="str">
        <f t="shared" si="851"/>
        <v>先負</v>
      </c>
      <c r="G12855" t="str">
        <f t="shared" si="848"/>
        <v>日</v>
      </c>
      <c r="I12855" t="str">
        <f t="shared" si="849"/>
        <v/>
      </c>
    </row>
    <row r="12856" spans="1:9">
      <c r="A12856" s="1">
        <v>49380</v>
      </c>
      <c r="B12856" s="6" t="s">
        <v>107</v>
      </c>
      <c r="C12856" s="7">
        <v>2</v>
      </c>
      <c r="D12856">
        <v>3</v>
      </c>
      <c r="E12856">
        <f t="shared" si="850"/>
        <v>5</v>
      </c>
      <c r="F12856" t="str">
        <f t="shared" si="851"/>
        <v>仏滅</v>
      </c>
      <c r="G12856" t="str">
        <f t="shared" si="848"/>
        <v>月</v>
      </c>
      <c r="I12856" t="str">
        <f t="shared" si="849"/>
        <v/>
      </c>
    </row>
    <row r="12857" spans="1:9">
      <c r="A12857" s="1">
        <v>49381</v>
      </c>
      <c r="B12857" s="6" t="s">
        <v>108</v>
      </c>
      <c r="C12857" s="7">
        <v>2</v>
      </c>
      <c r="D12857">
        <v>4</v>
      </c>
      <c r="E12857">
        <f t="shared" si="850"/>
        <v>0</v>
      </c>
      <c r="F12857" t="str">
        <f t="shared" si="851"/>
        <v>大安</v>
      </c>
      <c r="G12857" t="str">
        <f t="shared" si="848"/>
        <v>火</v>
      </c>
      <c r="I12857" t="str">
        <f t="shared" si="849"/>
        <v/>
      </c>
    </row>
    <row r="12858" spans="1:9">
      <c r="A12858" s="1">
        <v>49382</v>
      </c>
      <c r="B12858" s="6" t="s">
        <v>109</v>
      </c>
      <c r="C12858" s="7">
        <v>2</v>
      </c>
      <c r="D12858">
        <v>5</v>
      </c>
      <c r="E12858">
        <f t="shared" si="850"/>
        <v>1</v>
      </c>
      <c r="F12858" t="str">
        <f t="shared" si="851"/>
        <v>赤口</v>
      </c>
      <c r="G12858" t="str">
        <f t="shared" si="848"/>
        <v>水</v>
      </c>
      <c r="I12858" t="str">
        <f t="shared" si="849"/>
        <v/>
      </c>
    </row>
    <row r="12859" spans="1:9">
      <c r="A12859" s="1">
        <v>49383</v>
      </c>
      <c r="B12859" s="6" t="s">
        <v>110</v>
      </c>
      <c r="C12859" s="7">
        <v>2</v>
      </c>
      <c r="D12859">
        <v>6</v>
      </c>
      <c r="E12859">
        <f t="shared" si="850"/>
        <v>2</v>
      </c>
      <c r="F12859" t="str">
        <f t="shared" si="851"/>
        <v>先勝</v>
      </c>
      <c r="G12859" t="str">
        <f t="shared" si="848"/>
        <v>木</v>
      </c>
      <c r="I12859" t="str">
        <f t="shared" si="849"/>
        <v/>
      </c>
    </row>
    <row r="12860" spans="1:9">
      <c r="A12860" s="1">
        <v>49384</v>
      </c>
      <c r="B12860" s="6" t="s">
        <v>111</v>
      </c>
      <c r="C12860" s="7">
        <v>2</v>
      </c>
      <c r="D12860">
        <v>7</v>
      </c>
      <c r="E12860">
        <f t="shared" si="850"/>
        <v>3</v>
      </c>
      <c r="F12860" t="str">
        <f t="shared" si="851"/>
        <v>友引</v>
      </c>
      <c r="G12860" t="str">
        <f t="shared" si="848"/>
        <v>金</v>
      </c>
      <c r="I12860" t="str">
        <f t="shared" si="849"/>
        <v/>
      </c>
    </row>
    <row r="12861" spans="1:9">
      <c r="A12861" s="1">
        <v>49385</v>
      </c>
      <c r="B12861" s="6" t="s">
        <v>112</v>
      </c>
      <c r="C12861" s="7">
        <v>2</v>
      </c>
      <c r="D12861">
        <v>8</v>
      </c>
      <c r="E12861">
        <f t="shared" si="850"/>
        <v>4</v>
      </c>
      <c r="F12861" t="str">
        <f t="shared" si="851"/>
        <v>先負</v>
      </c>
      <c r="G12861" t="str">
        <f t="shared" si="848"/>
        <v>土</v>
      </c>
      <c r="I12861" t="str">
        <f t="shared" si="849"/>
        <v/>
      </c>
    </row>
    <row r="12862" spans="1:9">
      <c r="A12862" s="1">
        <v>49386</v>
      </c>
      <c r="B12862" s="6" t="s">
        <v>113</v>
      </c>
      <c r="C12862" s="7">
        <v>2</v>
      </c>
      <c r="D12862">
        <v>9</v>
      </c>
      <c r="E12862">
        <f t="shared" si="850"/>
        <v>5</v>
      </c>
      <c r="F12862" t="str">
        <f t="shared" si="851"/>
        <v>仏滅</v>
      </c>
      <c r="G12862" t="str">
        <f t="shared" si="848"/>
        <v>日</v>
      </c>
      <c r="I12862" t="str">
        <f t="shared" si="849"/>
        <v/>
      </c>
    </row>
    <row r="12863" spans="1:9">
      <c r="A12863" s="1">
        <v>49387</v>
      </c>
      <c r="B12863" s="6" t="s">
        <v>114</v>
      </c>
      <c r="C12863" s="7">
        <v>2</v>
      </c>
      <c r="D12863">
        <v>10</v>
      </c>
      <c r="E12863">
        <f t="shared" si="850"/>
        <v>0</v>
      </c>
      <c r="F12863" t="str">
        <f t="shared" si="851"/>
        <v>大安</v>
      </c>
      <c r="G12863" t="str">
        <f t="shared" si="848"/>
        <v>月</v>
      </c>
      <c r="I12863" t="str">
        <f t="shared" si="849"/>
        <v/>
      </c>
    </row>
    <row r="12864" spans="1:9">
      <c r="A12864" s="1">
        <v>49388</v>
      </c>
      <c r="B12864" s="6" t="s">
        <v>115</v>
      </c>
      <c r="C12864" s="7">
        <v>2</v>
      </c>
      <c r="D12864">
        <v>11</v>
      </c>
      <c r="E12864">
        <f t="shared" si="850"/>
        <v>1</v>
      </c>
      <c r="F12864" t="str">
        <f t="shared" si="851"/>
        <v>赤口</v>
      </c>
      <c r="G12864" t="str">
        <f t="shared" si="848"/>
        <v>火</v>
      </c>
      <c r="I12864" t="str">
        <f t="shared" si="849"/>
        <v/>
      </c>
    </row>
    <row r="12865" spans="1:9">
      <c r="A12865" s="1">
        <v>49389</v>
      </c>
      <c r="B12865" s="6" t="s">
        <v>116</v>
      </c>
      <c r="C12865" s="7">
        <v>2</v>
      </c>
      <c r="D12865">
        <v>12</v>
      </c>
      <c r="E12865">
        <f t="shared" si="850"/>
        <v>2</v>
      </c>
      <c r="F12865" t="str">
        <f t="shared" si="851"/>
        <v>先勝</v>
      </c>
      <c r="G12865" t="str">
        <f t="shared" si="848"/>
        <v>水</v>
      </c>
      <c r="I12865" t="str">
        <f t="shared" si="849"/>
        <v/>
      </c>
    </row>
    <row r="12866" spans="1:9">
      <c r="A12866" s="1">
        <v>49390</v>
      </c>
      <c r="B12866" s="6" t="s">
        <v>117</v>
      </c>
      <c r="C12866" s="7">
        <v>2</v>
      </c>
      <c r="D12866">
        <v>13</v>
      </c>
      <c r="E12866">
        <f t="shared" si="850"/>
        <v>3</v>
      </c>
      <c r="F12866" t="str">
        <f t="shared" si="851"/>
        <v>友引</v>
      </c>
      <c r="G12866" t="str">
        <f t="shared" si="848"/>
        <v>木</v>
      </c>
      <c r="I12866" t="str">
        <f t="shared" si="849"/>
        <v/>
      </c>
    </row>
    <row r="12867" spans="1:9">
      <c r="A12867" s="1">
        <v>49391</v>
      </c>
      <c r="B12867" s="6" t="s">
        <v>118</v>
      </c>
      <c r="C12867" s="7">
        <v>2</v>
      </c>
      <c r="D12867">
        <v>14</v>
      </c>
      <c r="E12867">
        <f t="shared" si="850"/>
        <v>4</v>
      </c>
      <c r="F12867" t="str">
        <f t="shared" si="851"/>
        <v>先負</v>
      </c>
      <c r="G12867" t="str">
        <f t="shared" ref="G12867:G12930" si="852">TEXT(A12867,"aaa")</f>
        <v>金</v>
      </c>
      <c r="I12867" t="str">
        <f t="shared" ref="I12867:I12930" si="853">IF(ISERROR(VLOOKUP(H12867,$K$29:$L$39,2,FALSE)),"",VLOOKUP(H12867,$K$29:$L$39,2,FALSE))</f>
        <v/>
      </c>
    </row>
    <row r="12868" spans="1:9">
      <c r="A12868" s="1">
        <v>49392</v>
      </c>
      <c r="B12868" s="6" t="s">
        <v>119</v>
      </c>
      <c r="C12868" s="7">
        <v>2</v>
      </c>
      <c r="D12868">
        <v>15</v>
      </c>
      <c r="E12868">
        <f t="shared" si="850"/>
        <v>5</v>
      </c>
      <c r="F12868" t="str">
        <f t="shared" si="851"/>
        <v>仏滅</v>
      </c>
      <c r="G12868" t="str">
        <f t="shared" si="852"/>
        <v>土</v>
      </c>
      <c r="I12868" t="str">
        <f t="shared" si="853"/>
        <v/>
      </c>
    </row>
    <row r="12869" spans="1:9">
      <c r="A12869" s="1">
        <v>49393</v>
      </c>
      <c r="B12869" s="6" t="s">
        <v>120</v>
      </c>
      <c r="C12869" s="7">
        <v>2</v>
      </c>
      <c r="D12869">
        <v>16</v>
      </c>
      <c r="E12869">
        <f t="shared" si="850"/>
        <v>0</v>
      </c>
      <c r="F12869" t="str">
        <f t="shared" si="851"/>
        <v>大安</v>
      </c>
      <c r="G12869" t="str">
        <f t="shared" si="852"/>
        <v>日</v>
      </c>
      <c r="I12869" t="str">
        <f t="shared" si="853"/>
        <v/>
      </c>
    </row>
    <row r="12870" spans="1:9">
      <c r="A12870" s="1">
        <v>49394</v>
      </c>
      <c r="B12870" s="6" t="s">
        <v>121</v>
      </c>
      <c r="C12870" s="7">
        <v>2</v>
      </c>
      <c r="D12870">
        <v>17</v>
      </c>
      <c r="E12870">
        <f t="shared" si="850"/>
        <v>1</v>
      </c>
      <c r="F12870" t="str">
        <f t="shared" si="851"/>
        <v>赤口</v>
      </c>
      <c r="G12870" t="str">
        <f t="shared" si="852"/>
        <v>月</v>
      </c>
      <c r="I12870" t="str">
        <f t="shared" si="853"/>
        <v/>
      </c>
    </row>
    <row r="12871" spans="1:9">
      <c r="A12871" s="1">
        <v>49395</v>
      </c>
      <c r="B12871" s="6" t="s">
        <v>122</v>
      </c>
      <c r="C12871" s="7">
        <v>2</v>
      </c>
      <c r="D12871">
        <v>18</v>
      </c>
      <c r="E12871">
        <f t="shared" si="850"/>
        <v>2</v>
      </c>
      <c r="F12871" t="str">
        <f t="shared" si="851"/>
        <v>先勝</v>
      </c>
      <c r="G12871" t="str">
        <f t="shared" si="852"/>
        <v>火</v>
      </c>
      <c r="I12871" t="str">
        <f t="shared" si="853"/>
        <v/>
      </c>
    </row>
    <row r="12872" spans="1:9">
      <c r="A12872" s="1">
        <v>49396</v>
      </c>
      <c r="B12872" s="6" t="s">
        <v>123</v>
      </c>
      <c r="C12872" s="7">
        <v>2</v>
      </c>
      <c r="D12872">
        <v>19</v>
      </c>
      <c r="E12872">
        <f t="shared" si="850"/>
        <v>3</v>
      </c>
      <c r="F12872" t="str">
        <f t="shared" si="851"/>
        <v>友引</v>
      </c>
      <c r="G12872" t="str">
        <f t="shared" si="852"/>
        <v>水</v>
      </c>
      <c r="I12872" t="str">
        <f t="shared" si="853"/>
        <v/>
      </c>
    </row>
    <row r="12873" spans="1:9">
      <c r="A12873" s="1">
        <v>49397</v>
      </c>
      <c r="B12873" s="6" t="s">
        <v>124</v>
      </c>
      <c r="C12873" s="7">
        <v>2</v>
      </c>
      <c r="D12873">
        <v>20</v>
      </c>
      <c r="E12873">
        <f t="shared" si="850"/>
        <v>4</v>
      </c>
      <c r="F12873" t="str">
        <f t="shared" si="851"/>
        <v>先負</v>
      </c>
      <c r="G12873" t="str">
        <f t="shared" si="852"/>
        <v>木</v>
      </c>
      <c r="I12873" t="str">
        <f t="shared" si="853"/>
        <v/>
      </c>
    </row>
    <row r="12874" spans="1:9">
      <c r="A12874" s="1">
        <v>49398</v>
      </c>
      <c r="B12874" s="6" t="s">
        <v>125</v>
      </c>
      <c r="C12874" s="7">
        <v>2</v>
      </c>
      <c r="D12874">
        <v>21</v>
      </c>
      <c r="E12874">
        <f t="shared" si="850"/>
        <v>5</v>
      </c>
      <c r="F12874" t="str">
        <f t="shared" si="851"/>
        <v>仏滅</v>
      </c>
      <c r="G12874" t="str">
        <f t="shared" si="852"/>
        <v>金</v>
      </c>
      <c r="I12874" t="str">
        <f t="shared" si="853"/>
        <v/>
      </c>
    </row>
    <row r="12875" spans="1:9">
      <c r="A12875" s="1">
        <v>49399</v>
      </c>
      <c r="B12875" s="6" t="s">
        <v>126</v>
      </c>
      <c r="C12875" s="7">
        <v>2</v>
      </c>
      <c r="D12875">
        <v>22</v>
      </c>
      <c r="E12875">
        <f t="shared" si="850"/>
        <v>0</v>
      </c>
      <c r="F12875" t="str">
        <f t="shared" si="851"/>
        <v>大安</v>
      </c>
      <c r="G12875" t="str">
        <f t="shared" si="852"/>
        <v>土</v>
      </c>
      <c r="I12875" t="str">
        <f t="shared" si="853"/>
        <v/>
      </c>
    </row>
    <row r="12876" spans="1:9">
      <c r="A12876" s="1">
        <v>49400</v>
      </c>
      <c r="B12876" s="6" t="s">
        <v>127</v>
      </c>
      <c r="C12876" s="7">
        <v>2</v>
      </c>
      <c r="D12876">
        <v>23</v>
      </c>
      <c r="E12876">
        <f t="shared" ref="E12876:E12939" si="854">MOD(C12876+D12876,6)</f>
        <v>1</v>
      </c>
      <c r="F12876" t="str">
        <f t="shared" ref="F12876:F12939" si="855">VLOOKUP(E12876,$K$18:$L$23,2)</f>
        <v>赤口</v>
      </c>
      <c r="G12876" t="str">
        <f t="shared" si="852"/>
        <v>日</v>
      </c>
      <c r="I12876" t="str">
        <f t="shared" si="853"/>
        <v/>
      </c>
    </row>
    <row r="12877" spans="1:9">
      <c r="A12877" s="1">
        <v>49401</v>
      </c>
      <c r="B12877" s="6" t="s">
        <v>128</v>
      </c>
      <c r="C12877" s="7">
        <v>2</v>
      </c>
      <c r="D12877">
        <v>24</v>
      </c>
      <c r="E12877">
        <f t="shared" si="854"/>
        <v>2</v>
      </c>
      <c r="F12877" t="str">
        <f t="shared" si="855"/>
        <v>先勝</v>
      </c>
      <c r="G12877" t="str">
        <f t="shared" si="852"/>
        <v>月</v>
      </c>
      <c r="I12877" t="str">
        <f t="shared" si="853"/>
        <v/>
      </c>
    </row>
    <row r="12878" spans="1:9">
      <c r="A12878" s="1">
        <v>49402</v>
      </c>
      <c r="B12878" s="6" t="s">
        <v>129</v>
      </c>
      <c r="C12878" s="7">
        <v>2</v>
      </c>
      <c r="D12878">
        <v>25</v>
      </c>
      <c r="E12878">
        <f t="shared" si="854"/>
        <v>3</v>
      </c>
      <c r="F12878" t="str">
        <f t="shared" si="855"/>
        <v>友引</v>
      </c>
      <c r="G12878" t="str">
        <f t="shared" si="852"/>
        <v>火</v>
      </c>
      <c r="I12878" t="str">
        <f t="shared" si="853"/>
        <v/>
      </c>
    </row>
    <row r="12879" spans="1:9">
      <c r="A12879" s="1">
        <v>49403</v>
      </c>
      <c r="B12879" s="6" t="s">
        <v>130</v>
      </c>
      <c r="C12879" s="7">
        <v>2</v>
      </c>
      <c r="D12879">
        <v>26</v>
      </c>
      <c r="E12879">
        <f t="shared" si="854"/>
        <v>4</v>
      </c>
      <c r="F12879" t="str">
        <f t="shared" si="855"/>
        <v>先負</v>
      </c>
      <c r="G12879" t="str">
        <f t="shared" si="852"/>
        <v>水</v>
      </c>
      <c r="I12879" t="str">
        <f t="shared" si="853"/>
        <v/>
      </c>
    </row>
    <row r="12880" spans="1:9">
      <c r="A12880" s="1">
        <v>49404</v>
      </c>
      <c r="B12880" s="6" t="s">
        <v>131</v>
      </c>
      <c r="C12880" s="7">
        <v>2</v>
      </c>
      <c r="D12880">
        <v>27</v>
      </c>
      <c r="E12880">
        <f t="shared" si="854"/>
        <v>5</v>
      </c>
      <c r="F12880" t="str">
        <f t="shared" si="855"/>
        <v>仏滅</v>
      </c>
      <c r="G12880" t="str">
        <f t="shared" si="852"/>
        <v>木</v>
      </c>
      <c r="I12880" t="str">
        <f t="shared" si="853"/>
        <v/>
      </c>
    </row>
    <row r="12881" spans="1:9">
      <c r="A12881" s="1">
        <v>49405</v>
      </c>
      <c r="B12881" s="6" t="s">
        <v>132</v>
      </c>
      <c r="C12881" s="7">
        <v>2</v>
      </c>
      <c r="D12881">
        <v>28</v>
      </c>
      <c r="E12881">
        <f t="shared" si="854"/>
        <v>0</v>
      </c>
      <c r="F12881" t="str">
        <f t="shared" si="855"/>
        <v>大安</v>
      </c>
      <c r="G12881" t="str">
        <f t="shared" si="852"/>
        <v>金</v>
      </c>
      <c r="I12881" t="str">
        <f t="shared" si="853"/>
        <v/>
      </c>
    </row>
    <row r="12882" spans="1:9">
      <c r="A12882" s="1">
        <v>49406</v>
      </c>
      <c r="B12882" s="6" t="s">
        <v>133</v>
      </c>
      <c r="C12882" s="7">
        <v>2</v>
      </c>
      <c r="D12882">
        <v>29</v>
      </c>
      <c r="E12882">
        <f t="shared" si="854"/>
        <v>1</v>
      </c>
      <c r="F12882" t="str">
        <f t="shared" si="855"/>
        <v>赤口</v>
      </c>
      <c r="G12882" t="str">
        <f t="shared" si="852"/>
        <v>土</v>
      </c>
      <c r="I12882" t="str">
        <f t="shared" si="853"/>
        <v/>
      </c>
    </row>
    <row r="12883" spans="1:9">
      <c r="A12883" s="1">
        <v>49407</v>
      </c>
      <c r="B12883" s="6" t="s">
        <v>578</v>
      </c>
      <c r="C12883" s="7">
        <v>3</v>
      </c>
      <c r="D12883">
        <v>1</v>
      </c>
      <c r="E12883">
        <f t="shared" si="854"/>
        <v>4</v>
      </c>
      <c r="F12883" t="str">
        <f t="shared" si="855"/>
        <v>先負</v>
      </c>
      <c r="G12883" t="str">
        <f t="shared" si="852"/>
        <v>日</v>
      </c>
      <c r="I12883" t="str">
        <f t="shared" si="853"/>
        <v/>
      </c>
    </row>
    <row r="12884" spans="1:9">
      <c r="A12884" s="1">
        <v>49408</v>
      </c>
      <c r="B12884" s="6" t="s">
        <v>136</v>
      </c>
      <c r="C12884" s="7">
        <v>3</v>
      </c>
      <c r="D12884">
        <v>2</v>
      </c>
      <c r="E12884">
        <f t="shared" si="854"/>
        <v>5</v>
      </c>
      <c r="F12884" t="str">
        <f t="shared" si="855"/>
        <v>仏滅</v>
      </c>
      <c r="G12884" t="str">
        <f t="shared" si="852"/>
        <v>月</v>
      </c>
      <c r="I12884" t="str">
        <f t="shared" si="853"/>
        <v/>
      </c>
    </row>
    <row r="12885" spans="1:9">
      <c r="A12885" s="1">
        <v>49409</v>
      </c>
      <c r="B12885" s="6" t="s">
        <v>137</v>
      </c>
      <c r="C12885" s="7">
        <v>3</v>
      </c>
      <c r="D12885">
        <v>3</v>
      </c>
      <c r="E12885">
        <f t="shared" si="854"/>
        <v>0</v>
      </c>
      <c r="F12885" t="str">
        <f t="shared" si="855"/>
        <v>大安</v>
      </c>
      <c r="G12885" t="str">
        <f t="shared" si="852"/>
        <v>火</v>
      </c>
      <c r="I12885" t="str">
        <f t="shared" si="853"/>
        <v/>
      </c>
    </row>
    <row r="12886" spans="1:9">
      <c r="A12886" s="1">
        <v>49410</v>
      </c>
      <c r="B12886" s="6" t="s">
        <v>138</v>
      </c>
      <c r="C12886" s="7">
        <v>3</v>
      </c>
      <c r="D12886">
        <v>4</v>
      </c>
      <c r="E12886">
        <f t="shared" si="854"/>
        <v>1</v>
      </c>
      <c r="F12886" t="str">
        <f t="shared" si="855"/>
        <v>赤口</v>
      </c>
      <c r="G12886" t="str">
        <f t="shared" si="852"/>
        <v>水</v>
      </c>
      <c r="I12886" t="str">
        <f t="shared" si="853"/>
        <v/>
      </c>
    </row>
    <row r="12887" spans="1:9">
      <c r="A12887" s="1">
        <v>49411</v>
      </c>
      <c r="B12887" s="6" t="s">
        <v>139</v>
      </c>
      <c r="C12887" s="7">
        <v>3</v>
      </c>
      <c r="D12887">
        <v>5</v>
      </c>
      <c r="E12887">
        <f t="shared" si="854"/>
        <v>2</v>
      </c>
      <c r="F12887" t="str">
        <f t="shared" si="855"/>
        <v>先勝</v>
      </c>
      <c r="G12887" t="str">
        <f t="shared" si="852"/>
        <v>木</v>
      </c>
      <c r="I12887" t="str">
        <f t="shared" si="853"/>
        <v/>
      </c>
    </row>
    <row r="12888" spans="1:9">
      <c r="A12888" s="1">
        <v>49412</v>
      </c>
      <c r="B12888" s="6" t="s">
        <v>140</v>
      </c>
      <c r="C12888" s="7">
        <v>3</v>
      </c>
      <c r="D12888">
        <v>6</v>
      </c>
      <c r="E12888">
        <f t="shared" si="854"/>
        <v>3</v>
      </c>
      <c r="F12888" t="str">
        <f t="shared" si="855"/>
        <v>友引</v>
      </c>
      <c r="G12888" t="str">
        <f t="shared" si="852"/>
        <v>金</v>
      </c>
      <c r="I12888" t="str">
        <f t="shared" si="853"/>
        <v/>
      </c>
    </row>
    <row r="12889" spans="1:9">
      <c r="A12889" s="1">
        <v>49413</v>
      </c>
      <c r="B12889" s="6" t="s">
        <v>141</v>
      </c>
      <c r="C12889" s="7">
        <v>3</v>
      </c>
      <c r="D12889">
        <v>7</v>
      </c>
      <c r="E12889">
        <f t="shared" si="854"/>
        <v>4</v>
      </c>
      <c r="F12889" t="str">
        <f t="shared" si="855"/>
        <v>先負</v>
      </c>
      <c r="G12889" t="str">
        <f t="shared" si="852"/>
        <v>土</v>
      </c>
      <c r="I12889" t="str">
        <f t="shared" si="853"/>
        <v/>
      </c>
    </row>
    <row r="12890" spans="1:9">
      <c r="A12890" s="1">
        <v>49414</v>
      </c>
      <c r="B12890" s="6" t="s">
        <v>142</v>
      </c>
      <c r="C12890" s="7">
        <v>3</v>
      </c>
      <c r="D12890">
        <v>8</v>
      </c>
      <c r="E12890">
        <f t="shared" si="854"/>
        <v>5</v>
      </c>
      <c r="F12890" t="str">
        <f t="shared" si="855"/>
        <v>仏滅</v>
      </c>
      <c r="G12890" t="str">
        <f t="shared" si="852"/>
        <v>日</v>
      </c>
      <c r="I12890" t="str">
        <f t="shared" si="853"/>
        <v/>
      </c>
    </row>
    <row r="12891" spans="1:9">
      <c r="A12891" s="1">
        <v>49415</v>
      </c>
      <c r="B12891" s="6" t="s">
        <v>143</v>
      </c>
      <c r="C12891" s="7">
        <v>3</v>
      </c>
      <c r="D12891">
        <v>9</v>
      </c>
      <c r="E12891">
        <f t="shared" si="854"/>
        <v>0</v>
      </c>
      <c r="F12891" t="str">
        <f t="shared" si="855"/>
        <v>大安</v>
      </c>
      <c r="G12891" t="str">
        <f t="shared" si="852"/>
        <v>月</v>
      </c>
      <c r="I12891" t="str">
        <f t="shared" si="853"/>
        <v/>
      </c>
    </row>
    <row r="12892" spans="1:9">
      <c r="A12892" s="1">
        <v>49416</v>
      </c>
      <c r="B12892" s="6" t="s">
        <v>144</v>
      </c>
      <c r="C12892" s="7">
        <v>3</v>
      </c>
      <c r="D12892">
        <v>10</v>
      </c>
      <c r="E12892">
        <f t="shared" si="854"/>
        <v>1</v>
      </c>
      <c r="F12892" t="str">
        <f t="shared" si="855"/>
        <v>赤口</v>
      </c>
      <c r="G12892" t="str">
        <f t="shared" si="852"/>
        <v>火</v>
      </c>
      <c r="I12892" t="str">
        <f t="shared" si="853"/>
        <v/>
      </c>
    </row>
    <row r="12893" spans="1:9">
      <c r="A12893" s="1">
        <v>49417</v>
      </c>
      <c r="B12893" s="6" t="s">
        <v>145</v>
      </c>
      <c r="C12893" s="7">
        <v>3</v>
      </c>
      <c r="D12893">
        <v>11</v>
      </c>
      <c r="E12893">
        <f t="shared" si="854"/>
        <v>2</v>
      </c>
      <c r="F12893" t="str">
        <f t="shared" si="855"/>
        <v>先勝</v>
      </c>
      <c r="G12893" t="str">
        <f t="shared" si="852"/>
        <v>水</v>
      </c>
      <c r="I12893" t="str">
        <f t="shared" si="853"/>
        <v/>
      </c>
    </row>
    <row r="12894" spans="1:9">
      <c r="A12894" s="1">
        <v>49418</v>
      </c>
      <c r="B12894" s="6" t="s">
        <v>146</v>
      </c>
      <c r="C12894" s="7">
        <v>3</v>
      </c>
      <c r="D12894">
        <v>12</v>
      </c>
      <c r="E12894">
        <f t="shared" si="854"/>
        <v>3</v>
      </c>
      <c r="F12894" t="str">
        <f t="shared" si="855"/>
        <v>友引</v>
      </c>
      <c r="G12894" t="str">
        <f t="shared" si="852"/>
        <v>木</v>
      </c>
      <c r="I12894" t="str">
        <f t="shared" si="853"/>
        <v/>
      </c>
    </row>
    <row r="12895" spans="1:9">
      <c r="A12895" s="1">
        <v>49419</v>
      </c>
      <c r="B12895" s="6" t="s">
        <v>147</v>
      </c>
      <c r="C12895" s="7">
        <v>3</v>
      </c>
      <c r="D12895">
        <v>13</v>
      </c>
      <c r="E12895">
        <f t="shared" si="854"/>
        <v>4</v>
      </c>
      <c r="F12895" t="str">
        <f t="shared" si="855"/>
        <v>先負</v>
      </c>
      <c r="G12895" t="str">
        <f t="shared" si="852"/>
        <v>金</v>
      </c>
      <c r="I12895" t="str">
        <f t="shared" si="853"/>
        <v/>
      </c>
    </row>
    <row r="12896" spans="1:9">
      <c r="A12896" s="1">
        <v>49420</v>
      </c>
      <c r="B12896" s="6" t="s">
        <v>148</v>
      </c>
      <c r="C12896" s="7">
        <v>3</v>
      </c>
      <c r="D12896">
        <v>14</v>
      </c>
      <c r="E12896">
        <f t="shared" si="854"/>
        <v>5</v>
      </c>
      <c r="F12896" t="str">
        <f t="shared" si="855"/>
        <v>仏滅</v>
      </c>
      <c r="G12896" t="str">
        <f t="shared" si="852"/>
        <v>土</v>
      </c>
      <c r="I12896" t="str">
        <f t="shared" si="853"/>
        <v/>
      </c>
    </row>
    <row r="12897" spans="1:9">
      <c r="A12897" s="1">
        <v>49421</v>
      </c>
      <c r="B12897" s="6" t="s">
        <v>149</v>
      </c>
      <c r="C12897" s="7">
        <v>3</v>
      </c>
      <c r="D12897">
        <v>15</v>
      </c>
      <c r="E12897">
        <f t="shared" si="854"/>
        <v>0</v>
      </c>
      <c r="F12897" t="str">
        <f t="shared" si="855"/>
        <v>大安</v>
      </c>
      <c r="G12897" t="str">
        <f t="shared" si="852"/>
        <v>日</v>
      </c>
      <c r="I12897" t="str">
        <f t="shared" si="853"/>
        <v/>
      </c>
    </row>
    <row r="12898" spans="1:9">
      <c r="A12898" s="1">
        <v>49422</v>
      </c>
      <c r="B12898" s="6" t="s">
        <v>150</v>
      </c>
      <c r="C12898" s="7">
        <v>3</v>
      </c>
      <c r="D12898">
        <v>16</v>
      </c>
      <c r="E12898">
        <f t="shared" si="854"/>
        <v>1</v>
      </c>
      <c r="F12898" t="str">
        <f t="shared" si="855"/>
        <v>赤口</v>
      </c>
      <c r="G12898" t="str">
        <f t="shared" si="852"/>
        <v>月</v>
      </c>
      <c r="I12898" t="str">
        <f t="shared" si="853"/>
        <v/>
      </c>
    </row>
    <row r="12899" spans="1:9">
      <c r="A12899" s="1">
        <v>49423</v>
      </c>
      <c r="B12899" s="6" t="s">
        <v>151</v>
      </c>
      <c r="C12899" s="7">
        <v>3</v>
      </c>
      <c r="D12899">
        <v>17</v>
      </c>
      <c r="E12899">
        <f t="shared" si="854"/>
        <v>2</v>
      </c>
      <c r="F12899" t="str">
        <f t="shared" si="855"/>
        <v>先勝</v>
      </c>
      <c r="G12899" t="str">
        <f t="shared" si="852"/>
        <v>火</v>
      </c>
      <c r="I12899" t="str">
        <f t="shared" si="853"/>
        <v/>
      </c>
    </row>
    <row r="12900" spans="1:9">
      <c r="A12900" s="1">
        <v>49424</v>
      </c>
      <c r="B12900" s="6" t="s">
        <v>152</v>
      </c>
      <c r="C12900" s="7">
        <v>3</v>
      </c>
      <c r="D12900">
        <v>18</v>
      </c>
      <c r="E12900">
        <f t="shared" si="854"/>
        <v>3</v>
      </c>
      <c r="F12900" t="str">
        <f t="shared" si="855"/>
        <v>友引</v>
      </c>
      <c r="G12900" t="str">
        <f t="shared" si="852"/>
        <v>水</v>
      </c>
      <c r="I12900" t="str">
        <f t="shared" si="853"/>
        <v/>
      </c>
    </row>
    <row r="12901" spans="1:9">
      <c r="A12901" s="1">
        <v>49425</v>
      </c>
      <c r="B12901" s="6" t="s">
        <v>153</v>
      </c>
      <c r="C12901" s="7">
        <v>3</v>
      </c>
      <c r="D12901">
        <v>19</v>
      </c>
      <c r="E12901">
        <f t="shared" si="854"/>
        <v>4</v>
      </c>
      <c r="F12901" t="str">
        <f t="shared" si="855"/>
        <v>先負</v>
      </c>
      <c r="G12901" t="str">
        <f t="shared" si="852"/>
        <v>木</v>
      </c>
      <c r="I12901" t="str">
        <f t="shared" si="853"/>
        <v/>
      </c>
    </row>
    <row r="12902" spans="1:9">
      <c r="A12902" s="1">
        <v>49426</v>
      </c>
      <c r="B12902" s="6" t="s">
        <v>154</v>
      </c>
      <c r="C12902" s="7">
        <v>3</v>
      </c>
      <c r="D12902">
        <v>20</v>
      </c>
      <c r="E12902">
        <f t="shared" si="854"/>
        <v>5</v>
      </c>
      <c r="F12902" t="str">
        <f t="shared" si="855"/>
        <v>仏滅</v>
      </c>
      <c r="G12902" t="str">
        <f t="shared" si="852"/>
        <v>金</v>
      </c>
      <c r="I12902" t="str">
        <f t="shared" si="853"/>
        <v/>
      </c>
    </row>
    <row r="12903" spans="1:9">
      <c r="A12903" s="1">
        <v>49427</v>
      </c>
      <c r="B12903" s="6" t="s">
        <v>155</v>
      </c>
      <c r="C12903" s="7">
        <v>3</v>
      </c>
      <c r="D12903">
        <v>21</v>
      </c>
      <c r="E12903">
        <f t="shared" si="854"/>
        <v>0</v>
      </c>
      <c r="F12903" t="str">
        <f t="shared" si="855"/>
        <v>大安</v>
      </c>
      <c r="G12903" t="str">
        <f t="shared" si="852"/>
        <v>土</v>
      </c>
      <c r="I12903" t="str">
        <f t="shared" si="853"/>
        <v/>
      </c>
    </row>
    <row r="12904" spans="1:9">
      <c r="A12904" s="1">
        <v>49428</v>
      </c>
      <c r="B12904" s="6" t="s">
        <v>156</v>
      </c>
      <c r="C12904" s="7">
        <v>3</v>
      </c>
      <c r="D12904">
        <v>22</v>
      </c>
      <c r="E12904">
        <f t="shared" si="854"/>
        <v>1</v>
      </c>
      <c r="F12904" t="str">
        <f t="shared" si="855"/>
        <v>赤口</v>
      </c>
      <c r="G12904" t="str">
        <f t="shared" si="852"/>
        <v>日</v>
      </c>
      <c r="I12904" t="str">
        <f t="shared" si="853"/>
        <v/>
      </c>
    </row>
    <row r="12905" spans="1:9">
      <c r="A12905" s="1">
        <v>49429</v>
      </c>
      <c r="B12905" s="6" t="s">
        <v>157</v>
      </c>
      <c r="C12905" s="7">
        <v>3</v>
      </c>
      <c r="D12905">
        <v>23</v>
      </c>
      <c r="E12905">
        <f t="shared" si="854"/>
        <v>2</v>
      </c>
      <c r="F12905" t="str">
        <f t="shared" si="855"/>
        <v>先勝</v>
      </c>
      <c r="G12905" t="str">
        <f t="shared" si="852"/>
        <v>月</v>
      </c>
      <c r="I12905" t="str">
        <f t="shared" si="853"/>
        <v/>
      </c>
    </row>
    <row r="12906" spans="1:9">
      <c r="A12906" s="1">
        <v>49430</v>
      </c>
      <c r="B12906" s="6" t="s">
        <v>158</v>
      </c>
      <c r="C12906" s="7">
        <v>3</v>
      </c>
      <c r="D12906">
        <v>24</v>
      </c>
      <c r="E12906">
        <f t="shared" si="854"/>
        <v>3</v>
      </c>
      <c r="F12906" t="str">
        <f t="shared" si="855"/>
        <v>友引</v>
      </c>
      <c r="G12906" t="str">
        <f t="shared" si="852"/>
        <v>火</v>
      </c>
      <c r="I12906" t="str">
        <f t="shared" si="853"/>
        <v/>
      </c>
    </row>
    <row r="12907" spans="1:9">
      <c r="A12907" s="1">
        <v>49431</v>
      </c>
      <c r="B12907" s="6" t="s">
        <v>159</v>
      </c>
      <c r="C12907" s="7">
        <v>3</v>
      </c>
      <c r="D12907">
        <v>25</v>
      </c>
      <c r="E12907">
        <f t="shared" si="854"/>
        <v>4</v>
      </c>
      <c r="F12907" t="str">
        <f t="shared" si="855"/>
        <v>先負</v>
      </c>
      <c r="G12907" t="str">
        <f t="shared" si="852"/>
        <v>水</v>
      </c>
      <c r="I12907" t="str">
        <f t="shared" si="853"/>
        <v/>
      </c>
    </row>
    <row r="12908" spans="1:9">
      <c r="A12908" s="1">
        <v>49432</v>
      </c>
      <c r="B12908" s="6" t="s">
        <v>160</v>
      </c>
      <c r="C12908" s="7">
        <v>3</v>
      </c>
      <c r="D12908">
        <v>26</v>
      </c>
      <c r="E12908">
        <f t="shared" si="854"/>
        <v>5</v>
      </c>
      <c r="F12908" t="str">
        <f t="shared" si="855"/>
        <v>仏滅</v>
      </c>
      <c r="G12908" t="str">
        <f t="shared" si="852"/>
        <v>木</v>
      </c>
      <c r="I12908" t="str">
        <f t="shared" si="853"/>
        <v/>
      </c>
    </row>
    <row r="12909" spans="1:9">
      <c r="A12909" s="1">
        <v>49433</v>
      </c>
      <c r="B12909" s="6" t="s">
        <v>161</v>
      </c>
      <c r="C12909" s="7">
        <v>3</v>
      </c>
      <c r="D12909">
        <v>27</v>
      </c>
      <c r="E12909">
        <f t="shared" si="854"/>
        <v>0</v>
      </c>
      <c r="F12909" t="str">
        <f t="shared" si="855"/>
        <v>大安</v>
      </c>
      <c r="G12909" t="str">
        <f t="shared" si="852"/>
        <v>金</v>
      </c>
      <c r="I12909" t="str">
        <f t="shared" si="853"/>
        <v/>
      </c>
    </row>
    <row r="12910" spans="1:9">
      <c r="A12910" s="1">
        <v>49434</v>
      </c>
      <c r="B12910" s="6" t="s">
        <v>162</v>
      </c>
      <c r="C12910" s="7">
        <v>3</v>
      </c>
      <c r="D12910">
        <v>28</v>
      </c>
      <c r="E12910">
        <f t="shared" si="854"/>
        <v>1</v>
      </c>
      <c r="F12910" t="str">
        <f t="shared" si="855"/>
        <v>赤口</v>
      </c>
      <c r="G12910" t="str">
        <f t="shared" si="852"/>
        <v>土</v>
      </c>
      <c r="I12910" t="str">
        <f t="shared" si="853"/>
        <v/>
      </c>
    </row>
    <row r="12911" spans="1:9">
      <c r="A12911" s="1">
        <v>49435</v>
      </c>
      <c r="B12911" s="6" t="s">
        <v>163</v>
      </c>
      <c r="C12911" s="7">
        <v>3</v>
      </c>
      <c r="D12911">
        <v>29</v>
      </c>
      <c r="E12911">
        <f t="shared" si="854"/>
        <v>2</v>
      </c>
      <c r="F12911" t="str">
        <f t="shared" si="855"/>
        <v>先勝</v>
      </c>
      <c r="G12911" t="str">
        <f t="shared" si="852"/>
        <v>日</v>
      </c>
      <c r="I12911" t="str">
        <f t="shared" si="853"/>
        <v/>
      </c>
    </row>
    <row r="12912" spans="1:9">
      <c r="A12912" s="1">
        <v>49436</v>
      </c>
      <c r="B12912" s="6" t="s">
        <v>236</v>
      </c>
      <c r="C12912" s="7">
        <v>3</v>
      </c>
      <c r="D12912">
        <v>30</v>
      </c>
      <c r="E12912">
        <f t="shared" si="854"/>
        <v>3</v>
      </c>
      <c r="F12912" t="str">
        <f t="shared" si="855"/>
        <v>友引</v>
      </c>
      <c r="G12912" t="str">
        <f t="shared" si="852"/>
        <v>月</v>
      </c>
      <c r="I12912" t="str">
        <f t="shared" si="853"/>
        <v/>
      </c>
    </row>
    <row r="12913" spans="1:9">
      <c r="A12913" s="1">
        <v>49437</v>
      </c>
      <c r="B12913" s="6" t="s">
        <v>579</v>
      </c>
      <c r="C12913" s="7">
        <v>4</v>
      </c>
      <c r="D12913">
        <v>1</v>
      </c>
      <c r="E12913">
        <f t="shared" si="854"/>
        <v>5</v>
      </c>
      <c r="F12913" t="str">
        <f t="shared" si="855"/>
        <v>仏滅</v>
      </c>
      <c r="G12913" t="str">
        <f t="shared" si="852"/>
        <v>火</v>
      </c>
      <c r="I12913" t="str">
        <f t="shared" si="853"/>
        <v/>
      </c>
    </row>
    <row r="12914" spans="1:9">
      <c r="A12914" s="1">
        <v>49438</v>
      </c>
      <c r="B12914" s="6" t="s">
        <v>165</v>
      </c>
      <c r="C12914" s="7">
        <v>4</v>
      </c>
      <c r="D12914">
        <v>2</v>
      </c>
      <c r="E12914">
        <f t="shared" si="854"/>
        <v>0</v>
      </c>
      <c r="F12914" t="str">
        <f t="shared" si="855"/>
        <v>大安</v>
      </c>
      <c r="G12914" t="str">
        <f t="shared" si="852"/>
        <v>水</v>
      </c>
      <c r="I12914" t="str">
        <f t="shared" si="853"/>
        <v/>
      </c>
    </row>
    <row r="12915" spans="1:9">
      <c r="A12915" s="1">
        <v>49439</v>
      </c>
      <c r="B12915" s="6" t="s">
        <v>166</v>
      </c>
      <c r="C12915" s="7">
        <v>4</v>
      </c>
      <c r="D12915">
        <v>3</v>
      </c>
      <c r="E12915">
        <f t="shared" si="854"/>
        <v>1</v>
      </c>
      <c r="F12915" t="str">
        <f t="shared" si="855"/>
        <v>赤口</v>
      </c>
      <c r="G12915" t="str">
        <f t="shared" si="852"/>
        <v>木</v>
      </c>
      <c r="I12915" t="str">
        <f t="shared" si="853"/>
        <v/>
      </c>
    </row>
    <row r="12916" spans="1:9">
      <c r="A12916" s="1">
        <v>49440</v>
      </c>
      <c r="B12916" s="6" t="s">
        <v>167</v>
      </c>
      <c r="C12916" s="7">
        <v>4</v>
      </c>
      <c r="D12916">
        <v>4</v>
      </c>
      <c r="E12916">
        <f t="shared" si="854"/>
        <v>2</v>
      </c>
      <c r="F12916" t="str">
        <f t="shared" si="855"/>
        <v>先勝</v>
      </c>
      <c r="G12916" t="str">
        <f t="shared" si="852"/>
        <v>金</v>
      </c>
      <c r="I12916" t="str">
        <f t="shared" si="853"/>
        <v/>
      </c>
    </row>
    <row r="12917" spans="1:9">
      <c r="A12917" s="1">
        <v>49441</v>
      </c>
      <c r="B12917" s="6" t="s">
        <v>168</v>
      </c>
      <c r="C12917" s="7">
        <v>4</v>
      </c>
      <c r="D12917">
        <v>5</v>
      </c>
      <c r="E12917">
        <f t="shared" si="854"/>
        <v>3</v>
      </c>
      <c r="F12917" t="str">
        <f t="shared" si="855"/>
        <v>友引</v>
      </c>
      <c r="G12917" t="str">
        <f t="shared" si="852"/>
        <v>土</v>
      </c>
      <c r="I12917" t="str">
        <f t="shared" si="853"/>
        <v/>
      </c>
    </row>
    <row r="12918" spans="1:9">
      <c r="A12918" s="1">
        <v>49442</v>
      </c>
      <c r="B12918" s="6" t="s">
        <v>169</v>
      </c>
      <c r="C12918" s="7">
        <v>4</v>
      </c>
      <c r="D12918">
        <v>6</v>
      </c>
      <c r="E12918">
        <f t="shared" si="854"/>
        <v>4</v>
      </c>
      <c r="F12918" t="str">
        <f t="shared" si="855"/>
        <v>先負</v>
      </c>
      <c r="G12918" t="str">
        <f t="shared" si="852"/>
        <v>日</v>
      </c>
      <c r="I12918" t="str">
        <f t="shared" si="853"/>
        <v/>
      </c>
    </row>
    <row r="12919" spans="1:9">
      <c r="A12919" s="1">
        <v>49443</v>
      </c>
      <c r="B12919" s="6" t="s">
        <v>170</v>
      </c>
      <c r="C12919" s="7">
        <v>4</v>
      </c>
      <c r="D12919">
        <v>7</v>
      </c>
      <c r="E12919">
        <f t="shared" si="854"/>
        <v>5</v>
      </c>
      <c r="F12919" t="str">
        <f t="shared" si="855"/>
        <v>仏滅</v>
      </c>
      <c r="G12919" t="str">
        <f t="shared" si="852"/>
        <v>月</v>
      </c>
      <c r="I12919" t="str">
        <f t="shared" si="853"/>
        <v/>
      </c>
    </row>
    <row r="12920" spans="1:9">
      <c r="A12920" s="1">
        <v>49444</v>
      </c>
      <c r="B12920" s="6" t="s">
        <v>171</v>
      </c>
      <c r="C12920" s="7">
        <v>4</v>
      </c>
      <c r="D12920">
        <v>8</v>
      </c>
      <c r="E12920">
        <f t="shared" si="854"/>
        <v>0</v>
      </c>
      <c r="F12920" t="str">
        <f t="shared" si="855"/>
        <v>大安</v>
      </c>
      <c r="G12920" t="str">
        <f t="shared" si="852"/>
        <v>火</v>
      </c>
      <c r="I12920" t="str">
        <f t="shared" si="853"/>
        <v/>
      </c>
    </row>
    <row r="12921" spans="1:9">
      <c r="A12921" s="1">
        <v>49445</v>
      </c>
      <c r="B12921" s="6" t="s">
        <v>172</v>
      </c>
      <c r="C12921" s="7">
        <v>4</v>
      </c>
      <c r="D12921">
        <v>9</v>
      </c>
      <c r="E12921">
        <f t="shared" si="854"/>
        <v>1</v>
      </c>
      <c r="F12921" t="str">
        <f t="shared" si="855"/>
        <v>赤口</v>
      </c>
      <c r="G12921" t="str">
        <f t="shared" si="852"/>
        <v>水</v>
      </c>
      <c r="I12921" t="str">
        <f t="shared" si="853"/>
        <v/>
      </c>
    </row>
    <row r="12922" spans="1:9">
      <c r="A12922" s="1">
        <v>49446</v>
      </c>
      <c r="B12922" s="6" t="s">
        <v>173</v>
      </c>
      <c r="C12922" s="7">
        <v>4</v>
      </c>
      <c r="D12922">
        <v>10</v>
      </c>
      <c r="E12922">
        <f t="shared" si="854"/>
        <v>2</v>
      </c>
      <c r="F12922" t="str">
        <f t="shared" si="855"/>
        <v>先勝</v>
      </c>
      <c r="G12922" t="str">
        <f t="shared" si="852"/>
        <v>木</v>
      </c>
      <c r="I12922" t="str">
        <f t="shared" si="853"/>
        <v/>
      </c>
    </row>
    <row r="12923" spans="1:9">
      <c r="A12923" s="1">
        <v>49447</v>
      </c>
      <c r="B12923" s="6" t="s">
        <v>174</v>
      </c>
      <c r="C12923" s="7">
        <v>4</v>
      </c>
      <c r="D12923">
        <v>11</v>
      </c>
      <c r="E12923">
        <f t="shared" si="854"/>
        <v>3</v>
      </c>
      <c r="F12923" t="str">
        <f t="shared" si="855"/>
        <v>友引</v>
      </c>
      <c r="G12923" t="str">
        <f t="shared" si="852"/>
        <v>金</v>
      </c>
      <c r="I12923" t="str">
        <f t="shared" si="853"/>
        <v/>
      </c>
    </row>
    <row r="12924" spans="1:9">
      <c r="A12924" s="1">
        <v>49448</v>
      </c>
      <c r="B12924" s="6" t="s">
        <v>175</v>
      </c>
      <c r="C12924" s="7">
        <v>4</v>
      </c>
      <c r="D12924">
        <v>12</v>
      </c>
      <c r="E12924">
        <f t="shared" si="854"/>
        <v>4</v>
      </c>
      <c r="F12924" t="str">
        <f t="shared" si="855"/>
        <v>先負</v>
      </c>
      <c r="G12924" t="str">
        <f t="shared" si="852"/>
        <v>土</v>
      </c>
      <c r="I12924" t="str">
        <f t="shared" si="853"/>
        <v/>
      </c>
    </row>
    <row r="12925" spans="1:9">
      <c r="A12925" s="1">
        <v>49449</v>
      </c>
      <c r="B12925" s="6" t="s">
        <v>176</v>
      </c>
      <c r="C12925" s="7">
        <v>4</v>
      </c>
      <c r="D12925">
        <v>13</v>
      </c>
      <c r="E12925">
        <f t="shared" si="854"/>
        <v>5</v>
      </c>
      <c r="F12925" t="str">
        <f t="shared" si="855"/>
        <v>仏滅</v>
      </c>
      <c r="G12925" t="str">
        <f t="shared" si="852"/>
        <v>日</v>
      </c>
      <c r="I12925" t="str">
        <f t="shared" si="853"/>
        <v/>
      </c>
    </row>
    <row r="12926" spans="1:9">
      <c r="A12926" s="1">
        <v>49450</v>
      </c>
      <c r="B12926" s="6" t="s">
        <v>177</v>
      </c>
      <c r="C12926" s="7">
        <v>4</v>
      </c>
      <c r="D12926">
        <v>14</v>
      </c>
      <c r="E12926">
        <f t="shared" si="854"/>
        <v>0</v>
      </c>
      <c r="F12926" t="str">
        <f t="shared" si="855"/>
        <v>大安</v>
      </c>
      <c r="G12926" t="str">
        <f t="shared" si="852"/>
        <v>月</v>
      </c>
      <c r="I12926" t="str">
        <f t="shared" si="853"/>
        <v/>
      </c>
    </row>
    <row r="12927" spans="1:9">
      <c r="A12927" s="1">
        <v>49451</v>
      </c>
      <c r="B12927" s="6" t="s">
        <v>178</v>
      </c>
      <c r="C12927" s="7">
        <v>4</v>
      </c>
      <c r="D12927">
        <v>15</v>
      </c>
      <c r="E12927">
        <f t="shared" si="854"/>
        <v>1</v>
      </c>
      <c r="F12927" t="str">
        <f t="shared" si="855"/>
        <v>赤口</v>
      </c>
      <c r="G12927" t="str">
        <f t="shared" si="852"/>
        <v>火</v>
      </c>
      <c r="I12927" t="str">
        <f t="shared" si="853"/>
        <v/>
      </c>
    </row>
    <row r="12928" spans="1:9">
      <c r="A12928" s="1">
        <v>49452</v>
      </c>
      <c r="B12928" s="6" t="s">
        <v>179</v>
      </c>
      <c r="C12928" s="7">
        <v>4</v>
      </c>
      <c r="D12928">
        <v>16</v>
      </c>
      <c r="E12928">
        <f t="shared" si="854"/>
        <v>2</v>
      </c>
      <c r="F12928" t="str">
        <f t="shared" si="855"/>
        <v>先勝</v>
      </c>
      <c r="G12928" t="str">
        <f t="shared" si="852"/>
        <v>水</v>
      </c>
      <c r="I12928" t="str">
        <f t="shared" si="853"/>
        <v/>
      </c>
    </row>
    <row r="12929" spans="1:9">
      <c r="A12929" s="1">
        <v>49453</v>
      </c>
      <c r="B12929" s="6" t="s">
        <v>180</v>
      </c>
      <c r="C12929" s="7">
        <v>4</v>
      </c>
      <c r="D12929">
        <v>17</v>
      </c>
      <c r="E12929">
        <f t="shared" si="854"/>
        <v>3</v>
      </c>
      <c r="F12929" t="str">
        <f t="shared" si="855"/>
        <v>友引</v>
      </c>
      <c r="G12929" t="str">
        <f t="shared" si="852"/>
        <v>木</v>
      </c>
      <c r="I12929" t="str">
        <f t="shared" si="853"/>
        <v/>
      </c>
    </row>
    <row r="12930" spans="1:9">
      <c r="A12930" s="1">
        <v>49454</v>
      </c>
      <c r="B12930" s="6" t="s">
        <v>181</v>
      </c>
      <c r="C12930" s="7">
        <v>4</v>
      </c>
      <c r="D12930">
        <v>18</v>
      </c>
      <c r="E12930">
        <f t="shared" si="854"/>
        <v>4</v>
      </c>
      <c r="F12930" t="str">
        <f t="shared" si="855"/>
        <v>先負</v>
      </c>
      <c r="G12930" t="str">
        <f t="shared" si="852"/>
        <v>金</v>
      </c>
      <c r="I12930" t="str">
        <f t="shared" si="853"/>
        <v/>
      </c>
    </row>
    <row r="12931" spans="1:9">
      <c r="A12931" s="1">
        <v>49455</v>
      </c>
      <c r="B12931" s="6" t="s">
        <v>182</v>
      </c>
      <c r="C12931" s="7">
        <v>4</v>
      </c>
      <c r="D12931">
        <v>19</v>
      </c>
      <c r="E12931">
        <f t="shared" si="854"/>
        <v>5</v>
      </c>
      <c r="F12931" t="str">
        <f t="shared" si="855"/>
        <v>仏滅</v>
      </c>
      <c r="G12931" t="str">
        <f t="shared" ref="G12931:G12994" si="856">TEXT(A12931,"aaa")</f>
        <v>土</v>
      </c>
      <c r="I12931" t="str">
        <f t="shared" ref="I12931:I12994" si="857">IF(ISERROR(VLOOKUP(H12931,$K$29:$L$39,2,FALSE)),"",VLOOKUP(H12931,$K$29:$L$39,2,FALSE))</f>
        <v/>
      </c>
    </row>
    <row r="12932" spans="1:9">
      <c r="A12932" s="1">
        <v>49456</v>
      </c>
      <c r="B12932" s="6" t="s">
        <v>183</v>
      </c>
      <c r="C12932" s="7">
        <v>4</v>
      </c>
      <c r="D12932">
        <v>20</v>
      </c>
      <c r="E12932">
        <f t="shared" si="854"/>
        <v>0</v>
      </c>
      <c r="F12932" t="str">
        <f t="shared" si="855"/>
        <v>大安</v>
      </c>
      <c r="G12932" t="str">
        <f t="shared" si="856"/>
        <v>日</v>
      </c>
      <c r="I12932" t="str">
        <f t="shared" si="857"/>
        <v/>
      </c>
    </row>
    <row r="12933" spans="1:9">
      <c r="A12933" s="1">
        <v>49457</v>
      </c>
      <c r="B12933" s="6" t="s">
        <v>184</v>
      </c>
      <c r="C12933" s="7">
        <v>4</v>
      </c>
      <c r="D12933">
        <v>21</v>
      </c>
      <c r="E12933">
        <f t="shared" si="854"/>
        <v>1</v>
      </c>
      <c r="F12933" t="str">
        <f t="shared" si="855"/>
        <v>赤口</v>
      </c>
      <c r="G12933" t="str">
        <f t="shared" si="856"/>
        <v>月</v>
      </c>
      <c r="I12933" t="str">
        <f t="shared" si="857"/>
        <v/>
      </c>
    </row>
    <row r="12934" spans="1:9">
      <c r="A12934" s="1">
        <v>49458</v>
      </c>
      <c r="B12934" s="6" t="s">
        <v>185</v>
      </c>
      <c r="C12934" s="7">
        <v>4</v>
      </c>
      <c r="D12934">
        <v>22</v>
      </c>
      <c r="E12934">
        <f t="shared" si="854"/>
        <v>2</v>
      </c>
      <c r="F12934" t="str">
        <f t="shared" si="855"/>
        <v>先勝</v>
      </c>
      <c r="G12934" t="str">
        <f t="shared" si="856"/>
        <v>火</v>
      </c>
      <c r="I12934" t="str">
        <f t="shared" si="857"/>
        <v/>
      </c>
    </row>
    <row r="12935" spans="1:9">
      <c r="A12935" s="1">
        <v>49459</v>
      </c>
      <c r="B12935" s="6" t="s">
        <v>186</v>
      </c>
      <c r="C12935" s="7">
        <v>4</v>
      </c>
      <c r="D12935">
        <v>23</v>
      </c>
      <c r="E12935">
        <f t="shared" si="854"/>
        <v>3</v>
      </c>
      <c r="F12935" t="str">
        <f t="shared" si="855"/>
        <v>友引</v>
      </c>
      <c r="G12935" t="str">
        <f t="shared" si="856"/>
        <v>水</v>
      </c>
      <c r="I12935" t="str">
        <f t="shared" si="857"/>
        <v/>
      </c>
    </row>
    <row r="12936" spans="1:9">
      <c r="A12936" s="1">
        <v>49460</v>
      </c>
      <c r="B12936" s="6" t="s">
        <v>187</v>
      </c>
      <c r="C12936" s="7">
        <v>4</v>
      </c>
      <c r="D12936">
        <v>24</v>
      </c>
      <c r="E12936">
        <f t="shared" si="854"/>
        <v>4</v>
      </c>
      <c r="F12936" t="str">
        <f t="shared" si="855"/>
        <v>先負</v>
      </c>
      <c r="G12936" t="str">
        <f t="shared" si="856"/>
        <v>木</v>
      </c>
      <c r="I12936" t="str">
        <f t="shared" si="857"/>
        <v/>
      </c>
    </row>
    <row r="12937" spans="1:9">
      <c r="A12937" s="1">
        <v>49461</v>
      </c>
      <c r="B12937" s="6" t="s">
        <v>188</v>
      </c>
      <c r="C12937" s="7">
        <v>4</v>
      </c>
      <c r="D12937">
        <v>25</v>
      </c>
      <c r="E12937">
        <f t="shared" si="854"/>
        <v>5</v>
      </c>
      <c r="F12937" t="str">
        <f t="shared" si="855"/>
        <v>仏滅</v>
      </c>
      <c r="G12937" t="str">
        <f t="shared" si="856"/>
        <v>金</v>
      </c>
      <c r="I12937" t="str">
        <f t="shared" si="857"/>
        <v/>
      </c>
    </row>
    <row r="12938" spans="1:9">
      <c r="A12938" s="1">
        <v>49462</v>
      </c>
      <c r="B12938" s="6" t="s">
        <v>189</v>
      </c>
      <c r="C12938" s="7">
        <v>4</v>
      </c>
      <c r="D12938">
        <v>26</v>
      </c>
      <c r="E12938">
        <f t="shared" si="854"/>
        <v>0</v>
      </c>
      <c r="F12938" t="str">
        <f t="shared" si="855"/>
        <v>大安</v>
      </c>
      <c r="G12938" t="str">
        <f t="shared" si="856"/>
        <v>土</v>
      </c>
      <c r="I12938" t="str">
        <f t="shared" si="857"/>
        <v/>
      </c>
    </row>
    <row r="12939" spans="1:9">
      <c r="A12939" s="1">
        <v>49463</v>
      </c>
      <c r="B12939" s="6" t="s">
        <v>190</v>
      </c>
      <c r="C12939" s="7">
        <v>4</v>
      </c>
      <c r="D12939">
        <v>27</v>
      </c>
      <c r="E12939">
        <f t="shared" si="854"/>
        <v>1</v>
      </c>
      <c r="F12939" t="str">
        <f t="shared" si="855"/>
        <v>赤口</v>
      </c>
      <c r="G12939" t="str">
        <f t="shared" si="856"/>
        <v>日</v>
      </c>
      <c r="I12939" t="str">
        <f t="shared" si="857"/>
        <v/>
      </c>
    </row>
    <row r="12940" spans="1:9">
      <c r="A12940" s="1">
        <v>49464</v>
      </c>
      <c r="B12940" s="6" t="s">
        <v>191</v>
      </c>
      <c r="C12940" s="7">
        <v>4</v>
      </c>
      <c r="D12940">
        <v>28</v>
      </c>
      <c r="E12940">
        <f t="shared" ref="E12940:E13003" si="858">MOD(C12940+D12940,6)</f>
        <v>2</v>
      </c>
      <c r="F12940" t="str">
        <f t="shared" ref="F12940:F13003" si="859">VLOOKUP(E12940,$K$18:$L$23,2)</f>
        <v>先勝</v>
      </c>
      <c r="G12940" t="str">
        <f t="shared" si="856"/>
        <v>月</v>
      </c>
      <c r="I12940" t="str">
        <f t="shared" si="857"/>
        <v/>
      </c>
    </row>
    <row r="12941" spans="1:9">
      <c r="A12941" s="1">
        <v>49465</v>
      </c>
      <c r="B12941" s="6" t="s">
        <v>192</v>
      </c>
      <c r="C12941" s="7">
        <v>4</v>
      </c>
      <c r="D12941">
        <v>29</v>
      </c>
      <c r="E12941">
        <f t="shared" si="858"/>
        <v>3</v>
      </c>
      <c r="F12941" t="str">
        <f t="shared" si="859"/>
        <v>友引</v>
      </c>
      <c r="G12941" t="str">
        <f t="shared" si="856"/>
        <v>火</v>
      </c>
      <c r="I12941" t="str">
        <f t="shared" si="857"/>
        <v/>
      </c>
    </row>
    <row r="12942" spans="1:9">
      <c r="A12942" s="1">
        <v>49466</v>
      </c>
      <c r="B12942" s="6" t="s">
        <v>537</v>
      </c>
      <c r="C12942" s="7">
        <v>5</v>
      </c>
      <c r="D12942">
        <v>1</v>
      </c>
      <c r="E12942">
        <f t="shared" si="858"/>
        <v>0</v>
      </c>
      <c r="F12942" t="str">
        <f t="shared" si="859"/>
        <v>大安</v>
      </c>
      <c r="G12942" t="str">
        <f t="shared" si="856"/>
        <v>水</v>
      </c>
      <c r="I12942" t="str">
        <f t="shared" si="857"/>
        <v/>
      </c>
    </row>
    <row r="12943" spans="1:9">
      <c r="A12943" s="1">
        <v>49467</v>
      </c>
      <c r="B12943" s="6" t="s">
        <v>195</v>
      </c>
      <c r="C12943" s="7">
        <v>5</v>
      </c>
      <c r="D12943">
        <v>2</v>
      </c>
      <c r="E12943">
        <f t="shared" si="858"/>
        <v>1</v>
      </c>
      <c r="F12943" t="str">
        <f t="shared" si="859"/>
        <v>赤口</v>
      </c>
      <c r="G12943" t="str">
        <f t="shared" si="856"/>
        <v>木</v>
      </c>
      <c r="I12943" t="str">
        <f t="shared" si="857"/>
        <v/>
      </c>
    </row>
    <row r="12944" spans="1:9">
      <c r="A12944" s="1">
        <v>49468</v>
      </c>
      <c r="B12944" s="6" t="s">
        <v>196</v>
      </c>
      <c r="C12944" s="7">
        <v>5</v>
      </c>
      <c r="D12944">
        <v>3</v>
      </c>
      <c r="E12944">
        <f t="shared" si="858"/>
        <v>2</v>
      </c>
      <c r="F12944" t="str">
        <f t="shared" si="859"/>
        <v>先勝</v>
      </c>
      <c r="G12944" t="str">
        <f t="shared" si="856"/>
        <v>金</v>
      </c>
      <c r="I12944" t="str">
        <f t="shared" si="857"/>
        <v/>
      </c>
    </row>
    <row r="12945" spans="1:9">
      <c r="A12945" s="1">
        <v>49469</v>
      </c>
      <c r="B12945" s="6" t="s">
        <v>197</v>
      </c>
      <c r="C12945" s="7">
        <v>5</v>
      </c>
      <c r="D12945">
        <v>4</v>
      </c>
      <c r="E12945">
        <f t="shared" si="858"/>
        <v>3</v>
      </c>
      <c r="F12945" t="str">
        <f t="shared" si="859"/>
        <v>友引</v>
      </c>
      <c r="G12945" t="str">
        <f t="shared" si="856"/>
        <v>土</v>
      </c>
      <c r="I12945" t="str">
        <f t="shared" si="857"/>
        <v/>
      </c>
    </row>
    <row r="12946" spans="1:9">
      <c r="A12946" s="1">
        <v>49470</v>
      </c>
      <c r="B12946" s="6" t="s">
        <v>198</v>
      </c>
      <c r="C12946" s="7">
        <v>5</v>
      </c>
      <c r="D12946">
        <v>5</v>
      </c>
      <c r="E12946">
        <f t="shared" si="858"/>
        <v>4</v>
      </c>
      <c r="F12946" t="str">
        <f t="shared" si="859"/>
        <v>先負</v>
      </c>
      <c r="G12946" t="str">
        <f t="shared" si="856"/>
        <v>日</v>
      </c>
      <c r="I12946" t="str">
        <f t="shared" si="857"/>
        <v/>
      </c>
    </row>
    <row r="12947" spans="1:9">
      <c r="A12947" s="1">
        <v>49471</v>
      </c>
      <c r="B12947" s="6" t="s">
        <v>199</v>
      </c>
      <c r="C12947" s="7">
        <v>5</v>
      </c>
      <c r="D12947">
        <v>6</v>
      </c>
      <c r="E12947">
        <f t="shared" si="858"/>
        <v>5</v>
      </c>
      <c r="F12947" t="str">
        <f t="shared" si="859"/>
        <v>仏滅</v>
      </c>
      <c r="G12947" t="str">
        <f t="shared" si="856"/>
        <v>月</v>
      </c>
      <c r="I12947" t="str">
        <f t="shared" si="857"/>
        <v/>
      </c>
    </row>
    <row r="12948" spans="1:9">
      <c r="A12948" s="1">
        <v>49472</v>
      </c>
      <c r="B12948" s="6" t="s">
        <v>200</v>
      </c>
      <c r="C12948" s="7">
        <v>5</v>
      </c>
      <c r="D12948">
        <v>7</v>
      </c>
      <c r="E12948">
        <f t="shared" si="858"/>
        <v>0</v>
      </c>
      <c r="F12948" t="str">
        <f t="shared" si="859"/>
        <v>大安</v>
      </c>
      <c r="G12948" t="str">
        <f t="shared" si="856"/>
        <v>火</v>
      </c>
      <c r="I12948" t="str">
        <f t="shared" si="857"/>
        <v/>
      </c>
    </row>
    <row r="12949" spans="1:9">
      <c r="A12949" s="1">
        <v>49473</v>
      </c>
      <c r="B12949" s="6" t="s">
        <v>201</v>
      </c>
      <c r="C12949" s="7">
        <v>5</v>
      </c>
      <c r="D12949">
        <v>8</v>
      </c>
      <c r="E12949">
        <f t="shared" si="858"/>
        <v>1</v>
      </c>
      <c r="F12949" t="str">
        <f t="shared" si="859"/>
        <v>赤口</v>
      </c>
      <c r="G12949" t="str">
        <f t="shared" si="856"/>
        <v>水</v>
      </c>
      <c r="I12949" t="str">
        <f t="shared" si="857"/>
        <v/>
      </c>
    </row>
    <row r="12950" spans="1:9">
      <c r="A12950" s="1">
        <v>49474</v>
      </c>
      <c r="B12950" s="6" t="s">
        <v>202</v>
      </c>
      <c r="C12950" s="7">
        <v>5</v>
      </c>
      <c r="D12950">
        <v>9</v>
      </c>
      <c r="E12950">
        <f t="shared" si="858"/>
        <v>2</v>
      </c>
      <c r="F12950" t="str">
        <f t="shared" si="859"/>
        <v>先勝</v>
      </c>
      <c r="G12950" t="str">
        <f t="shared" si="856"/>
        <v>木</v>
      </c>
      <c r="I12950" t="str">
        <f t="shared" si="857"/>
        <v/>
      </c>
    </row>
    <row r="12951" spans="1:9">
      <c r="A12951" s="1">
        <v>49475</v>
      </c>
      <c r="B12951" s="6" t="s">
        <v>203</v>
      </c>
      <c r="C12951" s="7">
        <v>5</v>
      </c>
      <c r="D12951">
        <v>10</v>
      </c>
      <c r="E12951">
        <f t="shared" si="858"/>
        <v>3</v>
      </c>
      <c r="F12951" t="str">
        <f t="shared" si="859"/>
        <v>友引</v>
      </c>
      <c r="G12951" t="str">
        <f t="shared" si="856"/>
        <v>金</v>
      </c>
      <c r="I12951" t="str">
        <f t="shared" si="857"/>
        <v/>
      </c>
    </row>
    <row r="12952" spans="1:9">
      <c r="A12952" s="1">
        <v>49476</v>
      </c>
      <c r="B12952" s="6" t="s">
        <v>204</v>
      </c>
      <c r="C12952" s="7">
        <v>5</v>
      </c>
      <c r="D12952">
        <v>11</v>
      </c>
      <c r="E12952">
        <f t="shared" si="858"/>
        <v>4</v>
      </c>
      <c r="F12952" t="str">
        <f t="shared" si="859"/>
        <v>先負</v>
      </c>
      <c r="G12952" t="str">
        <f t="shared" si="856"/>
        <v>土</v>
      </c>
      <c r="I12952" t="str">
        <f t="shared" si="857"/>
        <v/>
      </c>
    </row>
    <row r="12953" spans="1:9">
      <c r="A12953" s="1">
        <v>49477</v>
      </c>
      <c r="B12953" s="6" t="s">
        <v>205</v>
      </c>
      <c r="C12953" s="7">
        <v>5</v>
      </c>
      <c r="D12953">
        <v>12</v>
      </c>
      <c r="E12953">
        <f t="shared" si="858"/>
        <v>5</v>
      </c>
      <c r="F12953" t="str">
        <f t="shared" si="859"/>
        <v>仏滅</v>
      </c>
      <c r="G12953" t="str">
        <f t="shared" si="856"/>
        <v>日</v>
      </c>
      <c r="I12953" t="str">
        <f t="shared" si="857"/>
        <v/>
      </c>
    </row>
    <row r="12954" spans="1:9">
      <c r="A12954" s="1">
        <v>49478</v>
      </c>
      <c r="B12954" s="6" t="s">
        <v>206</v>
      </c>
      <c r="C12954" s="7">
        <v>5</v>
      </c>
      <c r="D12954">
        <v>13</v>
      </c>
      <c r="E12954">
        <f t="shared" si="858"/>
        <v>0</v>
      </c>
      <c r="F12954" t="str">
        <f t="shared" si="859"/>
        <v>大安</v>
      </c>
      <c r="G12954" t="str">
        <f t="shared" si="856"/>
        <v>月</v>
      </c>
      <c r="I12954" t="str">
        <f t="shared" si="857"/>
        <v/>
      </c>
    </row>
    <row r="12955" spans="1:9">
      <c r="A12955" s="1">
        <v>49479</v>
      </c>
      <c r="B12955" s="6" t="s">
        <v>207</v>
      </c>
      <c r="C12955" s="7">
        <v>5</v>
      </c>
      <c r="D12955">
        <v>14</v>
      </c>
      <c r="E12955">
        <f t="shared" si="858"/>
        <v>1</v>
      </c>
      <c r="F12955" t="str">
        <f t="shared" si="859"/>
        <v>赤口</v>
      </c>
      <c r="G12955" t="str">
        <f t="shared" si="856"/>
        <v>火</v>
      </c>
      <c r="I12955" t="str">
        <f t="shared" si="857"/>
        <v/>
      </c>
    </row>
    <row r="12956" spans="1:9">
      <c r="A12956" s="1">
        <v>49480</v>
      </c>
      <c r="B12956" s="6" t="s">
        <v>208</v>
      </c>
      <c r="C12956" s="7">
        <v>5</v>
      </c>
      <c r="D12956">
        <v>15</v>
      </c>
      <c r="E12956">
        <f t="shared" si="858"/>
        <v>2</v>
      </c>
      <c r="F12956" t="str">
        <f t="shared" si="859"/>
        <v>先勝</v>
      </c>
      <c r="G12956" t="str">
        <f t="shared" si="856"/>
        <v>水</v>
      </c>
      <c r="I12956" t="str">
        <f t="shared" si="857"/>
        <v/>
      </c>
    </row>
    <row r="12957" spans="1:9">
      <c r="A12957" s="1">
        <v>49481</v>
      </c>
      <c r="B12957" s="6" t="s">
        <v>209</v>
      </c>
      <c r="C12957" s="7">
        <v>5</v>
      </c>
      <c r="D12957">
        <v>16</v>
      </c>
      <c r="E12957">
        <f t="shared" si="858"/>
        <v>3</v>
      </c>
      <c r="F12957" t="str">
        <f t="shared" si="859"/>
        <v>友引</v>
      </c>
      <c r="G12957" t="str">
        <f t="shared" si="856"/>
        <v>木</v>
      </c>
      <c r="I12957" t="str">
        <f t="shared" si="857"/>
        <v/>
      </c>
    </row>
    <row r="12958" spans="1:9">
      <c r="A12958" s="1">
        <v>49482</v>
      </c>
      <c r="B12958" s="6" t="s">
        <v>210</v>
      </c>
      <c r="C12958" s="7">
        <v>5</v>
      </c>
      <c r="D12958">
        <v>17</v>
      </c>
      <c r="E12958">
        <f t="shared" si="858"/>
        <v>4</v>
      </c>
      <c r="F12958" t="str">
        <f t="shared" si="859"/>
        <v>先負</v>
      </c>
      <c r="G12958" t="str">
        <f t="shared" si="856"/>
        <v>金</v>
      </c>
      <c r="I12958" t="str">
        <f t="shared" si="857"/>
        <v/>
      </c>
    </row>
    <row r="12959" spans="1:9">
      <c r="A12959" s="1">
        <v>49483</v>
      </c>
      <c r="B12959" s="6" t="s">
        <v>211</v>
      </c>
      <c r="C12959" s="7">
        <v>5</v>
      </c>
      <c r="D12959">
        <v>18</v>
      </c>
      <c r="E12959">
        <f t="shared" si="858"/>
        <v>5</v>
      </c>
      <c r="F12959" t="str">
        <f t="shared" si="859"/>
        <v>仏滅</v>
      </c>
      <c r="G12959" t="str">
        <f t="shared" si="856"/>
        <v>土</v>
      </c>
      <c r="I12959" t="str">
        <f t="shared" si="857"/>
        <v/>
      </c>
    </row>
    <row r="12960" spans="1:9">
      <c r="A12960" s="1">
        <v>49484</v>
      </c>
      <c r="B12960" s="6" t="s">
        <v>212</v>
      </c>
      <c r="C12960" s="7">
        <v>5</v>
      </c>
      <c r="D12960">
        <v>19</v>
      </c>
      <c r="E12960">
        <f t="shared" si="858"/>
        <v>0</v>
      </c>
      <c r="F12960" t="str">
        <f t="shared" si="859"/>
        <v>大安</v>
      </c>
      <c r="G12960" t="str">
        <f t="shared" si="856"/>
        <v>日</v>
      </c>
      <c r="I12960" t="str">
        <f t="shared" si="857"/>
        <v/>
      </c>
    </row>
    <row r="12961" spans="1:9">
      <c r="A12961" s="1">
        <v>49485</v>
      </c>
      <c r="B12961" s="6" t="s">
        <v>213</v>
      </c>
      <c r="C12961" s="7">
        <v>5</v>
      </c>
      <c r="D12961">
        <v>20</v>
      </c>
      <c r="E12961">
        <f t="shared" si="858"/>
        <v>1</v>
      </c>
      <c r="F12961" t="str">
        <f t="shared" si="859"/>
        <v>赤口</v>
      </c>
      <c r="G12961" t="str">
        <f t="shared" si="856"/>
        <v>月</v>
      </c>
      <c r="I12961" t="str">
        <f t="shared" si="857"/>
        <v/>
      </c>
    </row>
    <row r="12962" spans="1:9">
      <c r="A12962" s="1">
        <v>49486</v>
      </c>
      <c r="B12962" s="6" t="s">
        <v>214</v>
      </c>
      <c r="C12962" s="7">
        <v>5</v>
      </c>
      <c r="D12962">
        <v>21</v>
      </c>
      <c r="E12962">
        <f t="shared" si="858"/>
        <v>2</v>
      </c>
      <c r="F12962" t="str">
        <f t="shared" si="859"/>
        <v>先勝</v>
      </c>
      <c r="G12962" t="str">
        <f t="shared" si="856"/>
        <v>火</v>
      </c>
      <c r="I12962" t="str">
        <f t="shared" si="857"/>
        <v/>
      </c>
    </row>
    <row r="12963" spans="1:9">
      <c r="A12963" s="1">
        <v>49487</v>
      </c>
      <c r="B12963" s="6" t="s">
        <v>215</v>
      </c>
      <c r="C12963" s="7">
        <v>5</v>
      </c>
      <c r="D12963">
        <v>22</v>
      </c>
      <c r="E12963">
        <f t="shared" si="858"/>
        <v>3</v>
      </c>
      <c r="F12963" t="str">
        <f t="shared" si="859"/>
        <v>友引</v>
      </c>
      <c r="G12963" t="str">
        <f t="shared" si="856"/>
        <v>水</v>
      </c>
      <c r="I12963" t="str">
        <f t="shared" si="857"/>
        <v/>
      </c>
    </row>
    <row r="12964" spans="1:9">
      <c r="A12964" s="1">
        <v>49488</v>
      </c>
      <c r="B12964" s="6" t="s">
        <v>216</v>
      </c>
      <c r="C12964" s="7">
        <v>5</v>
      </c>
      <c r="D12964">
        <v>23</v>
      </c>
      <c r="E12964">
        <f t="shared" si="858"/>
        <v>4</v>
      </c>
      <c r="F12964" t="str">
        <f t="shared" si="859"/>
        <v>先負</v>
      </c>
      <c r="G12964" t="str">
        <f t="shared" si="856"/>
        <v>木</v>
      </c>
      <c r="I12964" t="str">
        <f t="shared" si="857"/>
        <v/>
      </c>
    </row>
    <row r="12965" spans="1:9">
      <c r="A12965" s="1">
        <v>49489</v>
      </c>
      <c r="B12965" s="6" t="s">
        <v>217</v>
      </c>
      <c r="C12965" s="7">
        <v>5</v>
      </c>
      <c r="D12965">
        <v>24</v>
      </c>
      <c r="E12965">
        <f t="shared" si="858"/>
        <v>5</v>
      </c>
      <c r="F12965" t="str">
        <f t="shared" si="859"/>
        <v>仏滅</v>
      </c>
      <c r="G12965" t="str">
        <f t="shared" si="856"/>
        <v>金</v>
      </c>
      <c r="I12965" t="str">
        <f t="shared" si="857"/>
        <v/>
      </c>
    </row>
    <row r="12966" spans="1:9">
      <c r="A12966" s="1">
        <v>49490</v>
      </c>
      <c r="B12966" s="6" t="s">
        <v>218</v>
      </c>
      <c r="C12966" s="7">
        <v>5</v>
      </c>
      <c r="D12966">
        <v>25</v>
      </c>
      <c r="E12966">
        <f t="shared" si="858"/>
        <v>0</v>
      </c>
      <c r="F12966" t="str">
        <f t="shared" si="859"/>
        <v>大安</v>
      </c>
      <c r="G12966" t="str">
        <f t="shared" si="856"/>
        <v>土</v>
      </c>
      <c r="I12966" t="str">
        <f t="shared" si="857"/>
        <v/>
      </c>
    </row>
    <row r="12967" spans="1:9">
      <c r="A12967" s="1">
        <v>49491</v>
      </c>
      <c r="B12967" s="6" t="s">
        <v>219</v>
      </c>
      <c r="C12967" s="7">
        <v>5</v>
      </c>
      <c r="D12967">
        <v>26</v>
      </c>
      <c r="E12967">
        <f t="shared" si="858"/>
        <v>1</v>
      </c>
      <c r="F12967" t="str">
        <f t="shared" si="859"/>
        <v>赤口</v>
      </c>
      <c r="G12967" t="str">
        <f t="shared" si="856"/>
        <v>日</v>
      </c>
      <c r="I12967" t="str">
        <f t="shared" si="857"/>
        <v/>
      </c>
    </row>
    <row r="12968" spans="1:9">
      <c r="A12968" s="1">
        <v>49492</v>
      </c>
      <c r="B12968" s="6" t="s">
        <v>220</v>
      </c>
      <c r="C12968" s="7">
        <v>5</v>
      </c>
      <c r="D12968">
        <v>27</v>
      </c>
      <c r="E12968">
        <f t="shared" si="858"/>
        <v>2</v>
      </c>
      <c r="F12968" t="str">
        <f t="shared" si="859"/>
        <v>先勝</v>
      </c>
      <c r="G12968" t="str">
        <f t="shared" si="856"/>
        <v>月</v>
      </c>
      <c r="I12968" t="str">
        <f t="shared" si="857"/>
        <v/>
      </c>
    </row>
    <row r="12969" spans="1:9">
      <c r="A12969" s="1">
        <v>49493</v>
      </c>
      <c r="B12969" s="6" t="s">
        <v>221</v>
      </c>
      <c r="C12969" s="7">
        <v>5</v>
      </c>
      <c r="D12969">
        <v>28</v>
      </c>
      <c r="E12969">
        <f t="shared" si="858"/>
        <v>3</v>
      </c>
      <c r="F12969" t="str">
        <f t="shared" si="859"/>
        <v>友引</v>
      </c>
      <c r="G12969" t="str">
        <f t="shared" si="856"/>
        <v>火</v>
      </c>
      <c r="I12969" t="str">
        <f t="shared" si="857"/>
        <v/>
      </c>
    </row>
    <row r="12970" spans="1:9">
      <c r="A12970" s="1">
        <v>49494</v>
      </c>
      <c r="B12970" s="6" t="s">
        <v>222</v>
      </c>
      <c r="C12970" s="7">
        <v>5</v>
      </c>
      <c r="D12970">
        <v>29</v>
      </c>
      <c r="E12970">
        <f t="shared" si="858"/>
        <v>4</v>
      </c>
      <c r="F12970" t="str">
        <f t="shared" si="859"/>
        <v>先負</v>
      </c>
      <c r="G12970" t="str">
        <f t="shared" si="856"/>
        <v>水</v>
      </c>
      <c r="I12970" t="str">
        <f t="shared" si="857"/>
        <v/>
      </c>
    </row>
    <row r="12971" spans="1:9">
      <c r="A12971" s="1">
        <v>49495</v>
      </c>
      <c r="B12971" s="6" t="s">
        <v>587</v>
      </c>
      <c r="C12971" s="7">
        <v>6</v>
      </c>
      <c r="D12971">
        <v>1</v>
      </c>
      <c r="E12971">
        <f t="shared" si="858"/>
        <v>1</v>
      </c>
      <c r="F12971" t="str">
        <f t="shared" si="859"/>
        <v>赤口</v>
      </c>
      <c r="G12971" t="str">
        <f t="shared" si="856"/>
        <v>木</v>
      </c>
      <c r="I12971" t="str">
        <f t="shared" si="857"/>
        <v/>
      </c>
    </row>
    <row r="12972" spans="1:9">
      <c r="A12972" s="1">
        <v>49496</v>
      </c>
      <c r="B12972" s="6" t="s">
        <v>240</v>
      </c>
      <c r="C12972" s="7">
        <v>6</v>
      </c>
      <c r="D12972">
        <v>2</v>
      </c>
      <c r="E12972">
        <f t="shared" si="858"/>
        <v>2</v>
      </c>
      <c r="F12972" t="str">
        <f t="shared" si="859"/>
        <v>先勝</v>
      </c>
      <c r="G12972" t="str">
        <f t="shared" si="856"/>
        <v>金</v>
      </c>
      <c r="I12972" t="str">
        <f t="shared" si="857"/>
        <v/>
      </c>
    </row>
    <row r="12973" spans="1:9">
      <c r="A12973" s="1">
        <v>49497</v>
      </c>
      <c r="B12973" s="6" t="s">
        <v>241</v>
      </c>
      <c r="C12973" s="7">
        <v>6</v>
      </c>
      <c r="D12973">
        <v>3</v>
      </c>
      <c r="E12973">
        <f t="shared" si="858"/>
        <v>3</v>
      </c>
      <c r="F12973" t="str">
        <f t="shared" si="859"/>
        <v>友引</v>
      </c>
      <c r="G12973" t="str">
        <f t="shared" si="856"/>
        <v>土</v>
      </c>
      <c r="I12973" t="str">
        <f t="shared" si="857"/>
        <v/>
      </c>
    </row>
    <row r="12974" spans="1:9">
      <c r="A12974" s="1">
        <v>49498</v>
      </c>
      <c r="B12974" s="6" t="s">
        <v>242</v>
      </c>
      <c r="C12974" s="7">
        <v>6</v>
      </c>
      <c r="D12974">
        <v>4</v>
      </c>
      <c r="E12974">
        <f t="shared" si="858"/>
        <v>4</v>
      </c>
      <c r="F12974" t="str">
        <f t="shared" si="859"/>
        <v>先負</v>
      </c>
      <c r="G12974" t="str">
        <f t="shared" si="856"/>
        <v>日</v>
      </c>
      <c r="I12974" t="str">
        <f t="shared" si="857"/>
        <v/>
      </c>
    </row>
    <row r="12975" spans="1:9">
      <c r="A12975" s="1">
        <v>49499</v>
      </c>
      <c r="B12975" s="6" t="s">
        <v>243</v>
      </c>
      <c r="C12975" s="7">
        <v>6</v>
      </c>
      <c r="D12975">
        <v>5</v>
      </c>
      <c r="E12975">
        <f t="shared" si="858"/>
        <v>5</v>
      </c>
      <c r="F12975" t="str">
        <f t="shared" si="859"/>
        <v>仏滅</v>
      </c>
      <c r="G12975" t="str">
        <f t="shared" si="856"/>
        <v>月</v>
      </c>
      <c r="I12975" t="str">
        <f t="shared" si="857"/>
        <v/>
      </c>
    </row>
    <row r="12976" spans="1:9">
      <c r="A12976" s="1">
        <v>49500</v>
      </c>
      <c r="B12976" s="6" t="s">
        <v>244</v>
      </c>
      <c r="C12976" s="7">
        <v>6</v>
      </c>
      <c r="D12976">
        <v>6</v>
      </c>
      <c r="E12976">
        <f t="shared" si="858"/>
        <v>0</v>
      </c>
      <c r="F12976" t="str">
        <f t="shared" si="859"/>
        <v>大安</v>
      </c>
      <c r="G12976" t="str">
        <f t="shared" si="856"/>
        <v>火</v>
      </c>
      <c r="I12976" t="str">
        <f t="shared" si="857"/>
        <v/>
      </c>
    </row>
    <row r="12977" spans="1:9">
      <c r="A12977" s="1">
        <v>49501</v>
      </c>
      <c r="B12977" s="6" t="s">
        <v>245</v>
      </c>
      <c r="C12977" s="7">
        <v>6</v>
      </c>
      <c r="D12977">
        <v>7</v>
      </c>
      <c r="E12977">
        <f t="shared" si="858"/>
        <v>1</v>
      </c>
      <c r="F12977" t="str">
        <f t="shared" si="859"/>
        <v>赤口</v>
      </c>
      <c r="G12977" t="str">
        <f t="shared" si="856"/>
        <v>水</v>
      </c>
      <c r="I12977" t="str">
        <f t="shared" si="857"/>
        <v/>
      </c>
    </row>
    <row r="12978" spans="1:9">
      <c r="A12978" s="1">
        <v>49502</v>
      </c>
      <c r="B12978" s="6" t="s">
        <v>246</v>
      </c>
      <c r="C12978" s="7">
        <v>6</v>
      </c>
      <c r="D12978">
        <v>8</v>
      </c>
      <c r="E12978">
        <f t="shared" si="858"/>
        <v>2</v>
      </c>
      <c r="F12978" t="str">
        <f t="shared" si="859"/>
        <v>先勝</v>
      </c>
      <c r="G12978" t="str">
        <f t="shared" si="856"/>
        <v>木</v>
      </c>
      <c r="I12978" t="str">
        <f t="shared" si="857"/>
        <v/>
      </c>
    </row>
    <row r="12979" spans="1:9">
      <c r="A12979" s="1">
        <v>49503</v>
      </c>
      <c r="B12979" s="6" t="s">
        <v>247</v>
      </c>
      <c r="C12979" s="7">
        <v>6</v>
      </c>
      <c r="D12979">
        <v>9</v>
      </c>
      <c r="E12979">
        <f t="shared" si="858"/>
        <v>3</v>
      </c>
      <c r="F12979" t="str">
        <f t="shared" si="859"/>
        <v>友引</v>
      </c>
      <c r="G12979" t="str">
        <f t="shared" si="856"/>
        <v>金</v>
      </c>
      <c r="I12979" t="str">
        <f t="shared" si="857"/>
        <v/>
      </c>
    </row>
    <row r="12980" spans="1:9">
      <c r="A12980" s="1">
        <v>49504</v>
      </c>
      <c r="B12980" s="6" t="s">
        <v>248</v>
      </c>
      <c r="C12980" s="7">
        <v>6</v>
      </c>
      <c r="D12980">
        <v>10</v>
      </c>
      <c r="E12980">
        <f t="shared" si="858"/>
        <v>4</v>
      </c>
      <c r="F12980" t="str">
        <f t="shared" si="859"/>
        <v>先負</v>
      </c>
      <c r="G12980" t="str">
        <f t="shared" si="856"/>
        <v>土</v>
      </c>
      <c r="I12980" t="str">
        <f t="shared" si="857"/>
        <v/>
      </c>
    </row>
    <row r="12981" spans="1:9">
      <c r="A12981" s="1">
        <v>49505</v>
      </c>
      <c r="B12981" s="6" t="s">
        <v>249</v>
      </c>
      <c r="C12981" s="7">
        <v>6</v>
      </c>
      <c r="D12981">
        <v>11</v>
      </c>
      <c r="E12981">
        <f t="shared" si="858"/>
        <v>5</v>
      </c>
      <c r="F12981" t="str">
        <f t="shared" si="859"/>
        <v>仏滅</v>
      </c>
      <c r="G12981" t="str">
        <f t="shared" si="856"/>
        <v>日</v>
      </c>
      <c r="I12981" t="str">
        <f t="shared" si="857"/>
        <v/>
      </c>
    </row>
    <row r="12982" spans="1:9">
      <c r="A12982" s="1">
        <v>49506</v>
      </c>
      <c r="B12982" s="6" t="s">
        <v>250</v>
      </c>
      <c r="C12982" s="7">
        <v>6</v>
      </c>
      <c r="D12982">
        <v>12</v>
      </c>
      <c r="E12982">
        <f t="shared" si="858"/>
        <v>0</v>
      </c>
      <c r="F12982" t="str">
        <f t="shared" si="859"/>
        <v>大安</v>
      </c>
      <c r="G12982" t="str">
        <f t="shared" si="856"/>
        <v>月</v>
      </c>
      <c r="I12982" t="str">
        <f t="shared" si="857"/>
        <v/>
      </c>
    </row>
    <row r="12983" spans="1:9">
      <c r="A12983" s="1">
        <v>49507</v>
      </c>
      <c r="B12983" s="6" t="s">
        <v>251</v>
      </c>
      <c r="C12983" s="7">
        <v>6</v>
      </c>
      <c r="D12983">
        <v>13</v>
      </c>
      <c r="E12983">
        <f t="shared" si="858"/>
        <v>1</v>
      </c>
      <c r="F12983" t="str">
        <f t="shared" si="859"/>
        <v>赤口</v>
      </c>
      <c r="G12983" t="str">
        <f t="shared" si="856"/>
        <v>火</v>
      </c>
      <c r="I12983" t="str">
        <f t="shared" si="857"/>
        <v/>
      </c>
    </row>
    <row r="12984" spans="1:9">
      <c r="A12984" s="1">
        <v>49508</v>
      </c>
      <c r="B12984" s="6" t="s">
        <v>252</v>
      </c>
      <c r="C12984" s="7">
        <v>6</v>
      </c>
      <c r="D12984">
        <v>14</v>
      </c>
      <c r="E12984">
        <f t="shared" si="858"/>
        <v>2</v>
      </c>
      <c r="F12984" t="str">
        <f t="shared" si="859"/>
        <v>先勝</v>
      </c>
      <c r="G12984" t="str">
        <f t="shared" si="856"/>
        <v>水</v>
      </c>
      <c r="I12984" t="str">
        <f t="shared" si="857"/>
        <v/>
      </c>
    </row>
    <row r="12985" spans="1:9">
      <c r="A12985" s="1">
        <v>49509</v>
      </c>
      <c r="B12985" s="6" t="s">
        <v>253</v>
      </c>
      <c r="C12985" s="7">
        <v>6</v>
      </c>
      <c r="D12985">
        <v>15</v>
      </c>
      <c r="E12985">
        <f t="shared" si="858"/>
        <v>3</v>
      </c>
      <c r="F12985" t="str">
        <f t="shared" si="859"/>
        <v>友引</v>
      </c>
      <c r="G12985" t="str">
        <f t="shared" si="856"/>
        <v>木</v>
      </c>
      <c r="I12985" t="str">
        <f t="shared" si="857"/>
        <v/>
      </c>
    </row>
    <row r="12986" spans="1:9">
      <c r="A12986" s="1">
        <v>49510</v>
      </c>
      <c r="B12986" s="6" t="s">
        <v>254</v>
      </c>
      <c r="C12986" s="7">
        <v>6</v>
      </c>
      <c r="D12986">
        <v>16</v>
      </c>
      <c r="E12986">
        <f t="shared" si="858"/>
        <v>4</v>
      </c>
      <c r="F12986" t="str">
        <f t="shared" si="859"/>
        <v>先負</v>
      </c>
      <c r="G12986" t="str">
        <f t="shared" si="856"/>
        <v>金</v>
      </c>
      <c r="I12986" t="str">
        <f t="shared" si="857"/>
        <v/>
      </c>
    </row>
    <row r="12987" spans="1:9">
      <c r="A12987" s="1">
        <v>49511</v>
      </c>
      <c r="B12987" s="6" t="s">
        <v>255</v>
      </c>
      <c r="C12987" s="7">
        <v>6</v>
      </c>
      <c r="D12987">
        <v>17</v>
      </c>
      <c r="E12987">
        <f t="shared" si="858"/>
        <v>5</v>
      </c>
      <c r="F12987" t="str">
        <f t="shared" si="859"/>
        <v>仏滅</v>
      </c>
      <c r="G12987" t="str">
        <f t="shared" si="856"/>
        <v>土</v>
      </c>
      <c r="I12987" t="str">
        <f t="shared" si="857"/>
        <v/>
      </c>
    </row>
    <row r="12988" spans="1:9">
      <c r="A12988" s="1">
        <v>49512</v>
      </c>
      <c r="B12988" s="6" t="s">
        <v>256</v>
      </c>
      <c r="C12988" s="7">
        <v>6</v>
      </c>
      <c r="D12988">
        <v>18</v>
      </c>
      <c r="E12988">
        <f t="shared" si="858"/>
        <v>0</v>
      </c>
      <c r="F12988" t="str">
        <f t="shared" si="859"/>
        <v>大安</v>
      </c>
      <c r="G12988" t="str">
        <f t="shared" si="856"/>
        <v>日</v>
      </c>
      <c r="I12988" t="str">
        <f t="shared" si="857"/>
        <v/>
      </c>
    </row>
    <row r="12989" spans="1:9">
      <c r="A12989" s="1">
        <v>49513</v>
      </c>
      <c r="B12989" s="6" t="s">
        <v>257</v>
      </c>
      <c r="C12989" s="7">
        <v>6</v>
      </c>
      <c r="D12989">
        <v>19</v>
      </c>
      <c r="E12989">
        <f t="shared" si="858"/>
        <v>1</v>
      </c>
      <c r="F12989" t="str">
        <f t="shared" si="859"/>
        <v>赤口</v>
      </c>
      <c r="G12989" t="str">
        <f t="shared" si="856"/>
        <v>月</v>
      </c>
      <c r="I12989" t="str">
        <f t="shared" si="857"/>
        <v/>
      </c>
    </row>
    <row r="12990" spans="1:9">
      <c r="A12990" s="1">
        <v>49514</v>
      </c>
      <c r="B12990" s="6" t="s">
        <v>258</v>
      </c>
      <c r="C12990" s="7">
        <v>6</v>
      </c>
      <c r="D12990">
        <v>20</v>
      </c>
      <c r="E12990">
        <f t="shared" si="858"/>
        <v>2</v>
      </c>
      <c r="F12990" t="str">
        <f t="shared" si="859"/>
        <v>先勝</v>
      </c>
      <c r="G12990" t="str">
        <f t="shared" si="856"/>
        <v>火</v>
      </c>
      <c r="I12990" t="str">
        <f t="shared" si="857"/>
        <v/>
      </c>
    </row>
    <row r="12991" spans="1:9">
      <c r="A12991" s="1">
        <v>49515</v>
      </c>
      <c r="B12991" s="6" t="s">
        <v>259</v>
      </c>
      <c r="C12991" s="7">
        <v>6</v>
      </c>
      <c r="D12991">
        <v>21</v>
      </c>
      <c r="E12991">
        <f t="shared" si="858"/>
        <v>3</v>
      </c>
      <c r="F12991" t="str">
        <f t="shared" si="859"/>
        <v>友引</v>
      </c>
      <c r="G12991" t="str">
        <f t="shared" si="856"/>
        <v>水</v>
      </c>
      <c r="I12991" t="str">
        <f t="shared" si="857"/>
        <v/>
      </c>
    </row>
    <row r="12992" spans="1:9">
      <c r="A12992" s="1">
        <v>49516</v>
      </c>
      <c r="B12992" s="6" t="s">
        <v>260</v>
      </c>
      <c r="C12992" s="7">
        <v>6</v>
      </c>
      <c r="D12992">
        <v>22</v>
      </c>
      <c r="E12992">
        <f t="shared" si="858"/>
        <v>4</v>
      </c>
      <c r="F12992" t="str">
        <f t="shared" si="859"/>
        <v>先負</v>
      </c>
      <c r="G12992" t="str">
        <f t="shared" si="856"/>
        <v>木</v>
      </c>
      <c r="I12992" t="str">
        <f t="shared" si="857"/>
        <v/>
      </c>
    </row>
    <row r="12993" spans="1:9">
      <c r="A12993" s="1">
        <v>49517</v>
      </c>
      <c r="B12993" s="6" t="s">
        <v>261</v>
      </c>
      <c r="C12993" s="7">
        <v>6</v>
      </c>
      <c r="D12993">
        <v>23</v>
      </c>
      <c r="E12993">
        <f t="shared" si="858"/>
        <v>5</v>
      </c>
      <c r="F12993" t="str">
        <f t="shared" si="859"/>
        <v>仏滅</v>
      </c>
      <c r="G12993" t="str">
        <f t="shared" si="856"/>
        <v>金</v>
      </c>
      <c r="I12993" t="str">
        <f t="shared" si="857"/>
        <v/>
      </c>
    </row>
    <row r="12994" spans="1:9">
      <c r="A12994" s="1">
        <v>49518</v>
      </c>
      <c r="B12994" s="6" t="s">
        <v>262</v>
      </c>
      <c r="C12994" s="7">
        <v>6</v>
      </c>
      <c r="D12994">
        <v>24</v>
      </c>
      <c r="E12994">
        <f t="shared" si="858"/>
        <v>0</v>
      </c>
      <c r="F12994" t="str">
        <f t="shared" si="859"/>
        <v>大安</v>
      </c>
      <c r="G12994" t="str">
        <f t="shared" si="856"/>
        <v>土</v>
      </c>
      <c r="I12994" t="str">
        <f t="shared" si="857"/>
        <v/>
      </c>
    </row>
    <row r="12995" spans="1:9">
      <c r="A12995" s="1">
        <v>49519</v>
      </c>
      <c r="B12995" s="6" t="s">
        <v>263</v>
      </c>
      <c r="C12995" s="7">
        <v>6</v>
      </c>
      <c r="D12995">
        <v>25</v>
      </c>
      <c r="E12995">
        <f t="shared" si="858"/>
        <v>1</v>
      </c>
      <c r="F12995" t="str">
        <f t="shared" si="859"/>
        <v>赤口</v>
      </c>
      <c r="G12995" t="str">
        <f t="shared" ref="G12995:G13058" si="860">TEXT(A12995,"aaa")</f>
        <v>日</v>
      </c>
      <c r="I12995" t="str">
        <f t="shared" ref="I12995:I13058" si="861">IF(ISERROR(VLOOKUP(H12995,$K$29:$L$39,2,FALSE)),"",VLOOKUP(H12995,$K$29:$L$39,2,FALSE))</f>
        <v/>
      </c>
    </row>
    <row r="12996" spans="1:9">
      <c r="A12996" s="1">
        <v>49520</v>
      </c>
      <c r="B12996" s="6" t="s">
        <v>264</v>
      </c>
      <c r="C12996" s="7">
        <v>6</v>
      </c>
      <c r="D12996">
        <v>26</v>
      </c>
      <c r="E12996">
        <f t="shared" si="858"/>
        <v>2</v>
      </c>
      <c r="F12996" t="str">
        <f t="shared" si="859"/>
        <v>先勝</v>
      </c>
      <c r="G12996" t="str">
        <f t="shared" si="860"/>
        <v>月</v>
      </c>
      <c r="I12996" t="str">
        <f t="shared" si="861"/>
        <v/>
      </c>
    </row>
    <row r="12997" spans="1:9">
      <c r="A12997" s="1">
        <v>49521</v>
      </c>
      <c r="B12997" s="6" t="s">
        <v>265</v>
      </c>
      <c r="C12997" s="7">
        <v>6</v>
      </c>
      <c r="D12997">
        <v>27</v>
      </c>
      <c r="E12997">
        <f t="shared" si="858"/>
        <v>3</v>
      </c>
      <c r="F12997" t="str">
        <f t="shared" si="859"/>
        <v>友引</v>
      </c>
      <c r="G12997" t="str">
        <f t="shared" si="860"/>
        <v>火</v>
      </c>
      <c r="I12997" t="str">
        <f t="shared" si="861"/>
        <v/>
      </c>
    </row>
    <row r="12998" spans="1:9">
      <c r="A12998" s="1">
        <v>49522</v>
      </c>
      <c r="B12998" s="6" t="s">
        <v>266</v>
      </c>
      <c r="C12998" s="7">
        <v>6</v>
      </c>
      <c r="D12998">
        <v>28</v>
      </c>
      <c r="E12998">
        <f t="shared" si="858"/>
        <v>4</v>
      </c>
      <c r="F12998" t="str">
        <f t="shared" si="859"/>
        <v>先負</v>
      </c>
      <c r="G12998" t="str">
        <f t="shared" si="860"/>
        <v>水</v>
      </c>
      <c r="I12998" t="str">
        <f t="shared" si="861"/>
        <v/>
      </c>
    </row>
    <row r="12999" spans="1:9">
      <c r="A12999" s="1">
        <v>49523</v>
      </c>
      <c r="B12999" s="6" t="s">
        <v>267</v>
      </c>
      <c r="C12999" s="7">
        <v>6</v>
      </c>
      <c r="D12999">
        <v>29</v>
      </c>
      <c r="E12999">
        <f t="shared" si="858"/>
        <v>5</v>
      </c>
      <c r="F12999" t="str">
        <f t="shared" si="859"/>
        <v>仏滅</v>
      </c>
      <c r="G12999" t="str">
        <f t="shared" si="860"/>
        <v>木</v>
      </c>
      <c r="I12999" t="str">
        <f t="shared" si="861"/>
        <v/>
      </c>
    </row>
    <row r="13000" spans="1:9">
      <c r="A13000" s="1">
        <v>49524</v>
      </c>
      <c r="B13000" s="6" t="s">
        <v>435</v>
      </c>
      <c r="C13000" s="7">
        <v>6</v>
      </c>
      <c r="D13000">
        <v>30</v>
      </c>
      <c r="E13000">
        <f t="shared" si="858"/>
        <v>0</v>
      </c>
      <c r="F13000" t="str">
        <f t="shared" si="859"/>
        <v>大安</v>
      </c>
      <c r="G13000" t="str">
        <f t="shared" si="860"/>
        <v>金</v>
      </c>
      <c r="I13000" t="str">
        <f t="shared" si="861"/>
        <v/>
      </c>
    </row>
    <row r="13001" spans="1:9">
      <c r="A13001" s="1">
        <v>49525</v>
      </c>
      <c r="B13001" s="6" t="s">
        <v>627</v>
      </c>
      <c r="C13001" s="7">
        <v>7</v>
      </c>
      <c r="D13001">
        <v>1</v>
      </c>
      <c r="E13001">
        <f t="shared" si="858"/>
        <v>2</v>
      </c>
      <c r="F13001" t="str">
        <f t="shared" si="859"/>
        <v>先勝</v>
      </c>
      <c r="G13001" t="str">
        <f t="shared" si="860"/>
        <v>土</v>
      </c>
      <c r="I13001" t="str">
        <f t="shared" si="861"/>
        <v/>
      </c>
    </row>
    <row r="13002" spans="1:9">
      <c r="A13002" s="1">
        <v>49526</v>
      </c>
      <c r="B13002" s="6" t="s">
        <v>269</v>
      </c>
      <c r="C13002" s="7">
        <v>7</v>
      </c>
      <c r="D13002">
        <v>2</v>
      </c>
      <c r="E13002">
        <f t="shared" si="858"/>
        <v>3</v>
      </c>
      <c r="F13002" t="str">
        <f t="shared" si="859"/>
        <v>友引</v>
      </c>
      <c r="G13002" t="str">
        <f t="shared" si="860"/>
        <v>日</v>
      </c>
      <c r="I13002" t="str">
        <f t="shared" si="861"/>
        <v/>
      </c>
    </row>
    <row r="13003" spans="1:9">
      <c r="A13003" s="1">
        <v>49527</v>
      </c>
      <c r="B13003" s="6" t="s">
        <v>270</v>
      </c>
      <c r="C13003" s="7">
        <v>7</v>
      </c>
      <c r="D13003">
        <v>3</v>
      </c>
      <c r="E13003">
        <f t="shared" si="858"/>
        <v>4</v>
      </c>
      <c r="F13003" t="str">
        <f t="shared" si="859"/>
        <v>先負</v>
      </c>
      <c r="G13003" t="str">
        <f t="shared" si="860"/>
        <v>月</v>
      </c>
      <c r="I13003" t="str">
        <f t="shared" si="861"/>
        <v/>
      </c>
    </row>
    <row r="13004" spans="1:9">
      <c r="A13004" s="1">
        <v>49528</v>
      </c>
      <c r="B13004" s="6" t="s">
        <v>271</v>
      </c>
      <c r="C13004" s="7">
        <v>7</v>
      </c>
      <c r="D13004">
        <v>4</v>
      </c>
      <c r="E13004">
        <f t="shared" ref="E13004:E13067" si="862">MOD(C13004+D13004,6)</f>
        <v>5</v>
      </c>
      <c r="F13004" t="str">
        <f t="shared" ref="F13004:F13067" si="863">VLOOKUP(E13004,$K$18:$L$23,2)</f>
        <v>仏滅</v>
      </c>
      <c r="G13004" t="str">
        <f t="shared" si="860"/>
        <v>火</v>
      </c>
      <c r="I13004" t="str">
        <f t="shared" si="861"/>
        <v/>
      </c>
    </row>
    <row r="13005" spans="1:9">
      <c r="A13005" s="1">
        <v>49529</v>
      </c>
      <c r="B13005" s="6" t="s">
        <v>272</v>
      </c>
      <c r="C13005" s="7">
        <v>7</v>
      </c>
      <c r="D13005">
        <v>5</v>
      </c>
      <c r="E13005">
        <f t="shared" si="862"/>
        <v>0</v>
      </c>
      <c r="F13005" t="str">
        <f t="shared" si="863"/>
        <v>大安</v>
      </c>
      <c r="G13005" t="str">
        <f t="shared" si="860"/>
        <v>水</v>
      </c>
      <c r="I13005" t="str">
        <f t="shared" si="861"/>
        <v/>
      </c>
    </row>
    <row r="13006" spans="1:9">
      <c r="A13006" s="1">
        <v>49530</v>
      </c>
      <c r="B13006" s="6" t="s">
        <v>273</v>
      </c>
      <c r="C13006" s="7">
        <v>7</v>
      </c>
      <c r="D13006">
        <v>6</v>
      </c>
      <c r="E13006">
        <f t="shared" si="862"/>
        <v>1</v>
      </c>
      <c r="F13006" t="str">
        <f t="shared" si="863"/>
        <v>赤口</v>
      </c>
      <c r="G13006" t="str">
        <f t="shared" si="860"/>
        <v>木</v>
      </c>
      <c r="I13006" t="str">
        <f t="shared" si="861"/>
        <v/>
      </c>
    </row>
    <row r="13007" spans="1:9">
      <c r="A13007" s="1">
        <v>49531</v>
      </c>
      <c r="B13007" s="6" t="s">
        <v>274</v>
      </c>
      <c r="C13007" s="7">
        <v>7</v>
      </c>
      <c r="D13007">
        <v>7</v>
      </c>
      <c r="E13007">
        <f t="shared" si="862"/>
        <v>2</v>
      </c>
      <c r="F13007" t="str">
        <f t="shared" si="863"/>
        <v>先勝</v>
      </c>
      <c r="G13007" t="str">
        <f t="shared" si="860"/>
        <v>金</v>
      </c>
      <c r="I13007" t="str">
        <f t="shared" si="861"/>
        <v/>
      </c>
    </row>
    <row r="13008" spans="1:9">
      <c r="A13008" s="1">
        <v>49532</v>
      </c>
      <c r="B13008" s="6" t="s">
        <v>275</v>
      </c>
      <c r="C13008" s="7">
        <v>7</v>
      </c>
      <c r="D13008">
        <v>8</v>
      </c>
      <c r="E13008">
        <f t="shared" si="862"/>
        <v>3</v>
      </c>
      <c r="F13008" t="str">
        <f t="shared" si="863"/>
        <v>友引</v>
      </c>
      <c r="G13008" t="str">
        <f t="shared" si="860"/>
        <v>土</v>
      </c>
      <c r="I13008" t="str">
        <f t="shared" si="861"/>
        <v/>
      </c>
    </row>
    <row r="13009" spans="1:9">
      <c r="A13009" s="1">
        <v>49533</v>
      </c>
      <c r="B13009" s="6" t="s">
        <v>276</v>
      </c>
      <c r="C13009" s="7">
        <v>7</v>
      </c>
      <c r="D13009">
        <v>9</v>
      </c>
      <c r="E13009">
        <f t="shared" si="862"/>
        <v>4</v>
      </c>
      <c r="F13009" t="str">
        <f t="shared" si="863"/>
        <v>先負</v>
      </c>
      <c r="G13009" t="str">
        <f t="shared" si="860"/>
        <v>日</v>
      </c>
      <c r="I13009" t="str">
        <f t="shared" si="861"/>
        <v/>
      </c>
    </row>
    <row r="13010" spans="1:9">
      <c r="A13010" s="1">
        <v>49534</v>
      </c>
      <c r="B13010" s="6" t="s">
        <v>277</v>
      </c>
      <c r="C13010" s="7">
        <v>7</v>
      </c>
      <c r="D13010">
        <v>10</v>
      </c>
      <c r="E13010">
        <f t="shared" si="862"/>
        <v>5</v>
      </c>
      <c r="F13010" t="str">
        <f t="shared" si="863"/>
        <v>仏滅</v>
      </c>
      <c r="G13010" t="str">
        <f t="shared" si="860"/>
        <v>月</v>
      </c>
      <c r="I13010" t="str">
        <f t="shared" si="861"/>
        <v/>
      </c>
    </row>
    <row r="13011" spans="1:9">
      <c r="A13011" s="1">
        <v>49535</v>
      </c>
      <c r="B13011" s="6" t="s">
        <v>278</v>
      </c>
      <c r="C13011" s="7">
        <v>7</v>
      </c>
      <c r="D13011">
        <v>11</v>
      </c>
      <c r="E13011">
        <f t="shared" si="862"/>
        <v>0</v>
      </c>
      <c r="F13011" t="str">
        <f t="shared" si="863"/>
        <v>大安</v>
      </c>
      <c r="G13011" t="str">
        <f t="shared" si="860"/>
        <v>火</v>
      </c>
      <c r="I13011" t="str">
        <f t="shared" si="861"/>
        <v/>
      </c>
    </row>
    <row r="13012" spans="1:9">
      <c r="A13012" s="1">
        <v>49536</v>
      </c>
      <c r="B13012" s="6" t="s">
        <v>279</v>
      </c>
      <c r="C13012" s="7">
        <v>7</v>
      </c>
      <c r="D13012">
        <v>12</v>
      </c>
      <c r="E13012">
        <f t="shared" si="862"/>
        <v>1</v>
      </c>
      <c r="F13012" t="str">
        <f t="shared" si="863"/>
        <v>赤口</v>
      </c>
      <c r="G13012" t="str">
        <f t="shared" si="860"/>
        <v>水</v>
      </c>
      <c r="I13012" t="str">
        <f t="shared" si="861"/>
        <v/>
      </c>
    </row>
    <row r="13013" spans="1:9">
      <c r="A13013" s="1">
        <v>49537</v>
      </c>
      <c r="B13013" s="6" t="s">
        <v>280</v>
      </c>
      <c r="C13013" s="7">
        <v>7</v>
      </c>
      <c r="D13013">
        <v>13</v>
      </c>
      <c r="E13013">
        <f t="shared" si="862"/>
        <v>2</v>
      </c>
      <c r="F13013" t="str">
        <f t="shared" si="863"/>
        <v>先勝</v>
      </c>
      <c r="G13013" t="str">
        <f t="shared" si="860"/>
        <v>木</v>
      </c>
      <c r="I13013" t="str">
        <f t="shared" si="861"/>
        <v/>
      </c>
    </row>
    <row r="13014" spans="1:9">
      <c r="A13014" s="1">
        <v>49538</v>
      </c>
      <c r="B13014" s="6" t="s">
        <v>281</v>
      </c>
      <c r="C13014" s="7">
        <v>7</v>
      </c>
      <c r="D13014">
        <v>14</v>
      </c>
      <c r="E13014">
        <f t="shared" si="862"/>
        <v>3</v>
      </c>
      <c r="F13014" t="str">
        <f t="shared" si="863"/>
        <v>友引</v>
      </c>
      <c r="G13014" t="str">
        <f t="shared" si="860"/>
        <v>金</v>
      </c>
      <c r="I13014" t="str">
        <f t="shared" si="861"/>
        <v/>
      </c>
    </row>
    <row r="13015" spans="1:9">
      <c r="A13015" s="1">
        <v>49539</v>
      </c>
      <c r="B13015" s="6" t="s">
        <v>282</v>
      </c>
      <c r="C13015" s="7">
        <v>7</v>
      </c>
      <c r="D13015">
        <v>15</v>
      </c>
      <c r="E13015">
        <f t="shared" si="862"/>
        <v>4</v>
      </c>
      <c r="F13015" t="str">
        <f t="shared" si="863"/>
        <v>先負</v>
      </c>
      <c r="G13015" t="str">
        <f t="shared" si="860"/>
        <v>土</v>
      </c>
      <c r="I13015" t="str">
        <f t="shared" si="861"/>
        <v/>
      </c>
    </row>
    <row r="13016" spans="1:9">
      <c r="A13016" s="1">
        <v>49540</v>
      </c>
      <c r="B13016" s="6" t="s">
        <v>283</v>
      </c>
      <c r="C13016" s="7">
        <v>7</v>
      </c>
      <c r="D13016">
        <v>16</v>
      </c>
      <c r="E13016">
        <f t="shared" si="862"/>
        <v>5</v>
      </c>
      <c r="F13016" t="str">
        <f t="shared" si="863"/>
        <v>仏滅</v>
      </c>
      <c r="G13016" t="str">
        <f t="shared" si="860"/>
        <v>日</v>
      </c>
      <c r="I13016" t="str">
        <f t="shared" si="861"/>
        <v/>
      </c>
    </row>
    <row r="13017" spans="1:9">
      <c r="A13017" s="1">
        <v>49541</v>
      </c>
      <c r="B13017" s="6" t="s">
        <v>284</v>
      </c>
      <c r="C13017" s="7">
        <v>7</v>
      </c>
      <c r="D13017">
        <v>17</v>
      </c>
      <c r="E13017">
        <f t="shared" si="862"/>
        <v>0</v>
      </c>
      <c r="F13017" t="str">
        <f t="shared" si="863"/>
        <v>大安</v>
      </c>
      <c r="G13017" t="str">
        <f t="shared" si="860"/>
        <v>月</v>
      </c>
      <c r="I13017" t="str">
        <f t="shared" si="861"/>
        <v/>
      </c>
    </row>
    <row r="13018" spans="1:9">
      <c r="A13018" s="1">
        <v>49542</v>
      </c>
      <c r="B13018" s="6" t="s">
        <v>285</v>
      </c>
      <c r="C13018" s="7">
        <v>7</v>
      </c>
      <c r="D13018">
        <v>18</v>
      </c>
      <c r="E13018">
        <f t="shared" si="862"/>
        <v>1</v>
      </c>
      <c r="F13018" t="str">
        <f t="shared" si="863"/>
        <v>赤口</v>
      </c>
      <c r="G13018" t="str">
        <f t="shared" si="860"/>
        <v>火</v>
      </c>
      <c r="I13018" t="str">
        <f t="shared" si="861"/>
        <v/>
      </c>
    </row>
    <row r="13019" spans="1:9">
      <c r="A13019" s="1">
        <v>49543</v>
      </c>
      <c r="B13019" s="6" t="s">
        <v>286</v>
      </c>
      <c r="C13019" s="7">
        <v>7</v>
      </c>
      <c r="D13019">
        <v>19</v>
      </c>
      <c r="E13019">
        <f t="shared" si="862"/>
        <v>2</v>
      </c>
      <c r="F13019" t="str">
        <f t="shared" si="863"/>
        <v>先勝</v>
      </c>
      <c r="G13019" t="str">
        <f t="shared" si="860"/>
        <v>水</v>
      </c>
      <c r="I13019" t="str">
        <f t="shared" si="861"/>
        <v/>
      </c>
    </row>
    <row r="13020" spans="1:9">
      <c r="A13020" s="1">
        <v>49544</v>
      </c>
      <c r="B13020" s="6" t="s">
        <v>287</v>
      </c>
      <c r="C13020" s="7">
        <v>7</v>
      </c>
      <c r="D13020">
        <v>20</v>
      </c>
      <c r="E13020">
        <f t="shared" si="862"/>
        <v>3</v>
      </c>
      <c r="F13020" t="str">
        <f t="shared" si="863"/>
        <v>友引</v>
      </c>
      <c r="G13020" t="str">
        <f t="shared" si="860"/>
        <v>木</v>
      </c>
      <c r="I13020" t="str">
        <f t="shared" si="861"/>
        <v/>
      </c>
    </row>
    <row r="13021" spans="1:9">
      <c r="A13021" s="1">
        <v>49545</v>
      </c>
      <c r="B13021" s="6" t="s">
        <v>288</v>
      </c>
      <c r="C13021" s="7">
        <v>7</v>
      </c>
      <c r="D13021">
        <v>21</v>
      </c>
      <c r="E13021">
        <f t="shared" si="862"/>
        <v>4</v>
      </c>
      <c r="F13021" t="str">
        <f t="shared" si="863"/>
        <v>先負</v>
      </c>
      <c r="G13021" t="str">
        <f t="shared" si="860"/>
        <v>金</v>
      </c>
      <c r="I13021" t="str">
        <f t="shared" si="861"/>
        <v/>
      </c>
    </row>
    <row r="13022" spans="1:9">
      <c r="A13022" s="1">
        <v>49546</v>
      </c>
      <c r="B13022" s="6" t="s">
        <v>289</v>
      </c>
      <c r="C13022" s="7">
        <v>7</v>
      </c>
      <c r="D13022">
        <v>22</v>
      </c>
      <c r="E13022">
        <f t="shared" si="862"/>
        <v>5</v>
      </c>
      <c r="F13022" t="str">
        <f t="shared" si="863"/>
        <v>仏滅</v>
      </c>
      <c r="G13022" t="str">
        <f t="shared" si="860"/>
        <v>土</v>
      </c>
      <c r="I13022" t="str">
        <f t="shared" si="861"/>
        <v/>
      </c>
    </row>
    <row r="13023" spans="1:9">
      <c r="A13023" s="1">
        <v>49547</v>
      </c>
      <c r="B13023" s="6" t="s">
        <v>290</v>
      </c>
      <c r="C13023" s="7">
        <v>7</v>
      </c>
      <c r="D13023">
        <v>23</v>
      </c>
      <c r="E13023">
        <f t="shared" si="862"/>
        <v>0</v>
      </c>
      <c r="F13023" t="str">
        <f t="shared" si="863"/>
        <v>大安</v>
      </c>
      <c r="G13023" t="str">
        <f t="shared" si="860"/>
        <v>日</v>
      </c>
      <c r="I13023" t="str">
        <f t="shared" si="861"/>
        <v/>
      </c>
    </row>
    <row r="13024" spans="1:9">
      <c r="A13024" s="1">
        <v>49548</v>
      </c>
      <c r="B13024" s="6" t="s">
        <v>291</v>
      </c>
      <c r="C13024" s="7">
        <v>7</v>
      </c>
      <c r="D13024">
        <v>24</v>
      </c>
      <c r="E13024">
        <f t="shared" si="862"/>
        <v>1</v>
      </c>
      <c r="F13024" t="str">
        <f t="shared" si="863"/>
        <v>赤口</v>
      </c>
      <c r="G13024" t="str">
        <f t="shared" si="860"/>
        <v>月</v>
      </c>
      <c r="I13024" t="str">
        <f t="shared" si="861"/>
        <v/>
      </c>
    </row>
    <row r="13025" spans="1:9">
      <c r="A13025" s="1">
        <v>49549</v>
      </c>
      <c r="B13025" s="6" t="s">
        <v>292</v>
      </c>
      <c r="C13025" s="7">
        <v>7</v>
      </c>
      <c r="D13025">
        <v>25</v>
      </c>
      <c r="E13025">
        <f t="shared" si="862"/>
        <v>2</v>
      </c>
      <c r="F13025" t="str">
        <f t="shared" si="863"/>
        <v>先勝</v>
      </c>
      <c r="G13025" t="str">
        <f t="shared" si="860"/>
        <v>火</v>
      </c>
      <c r="I13025" t="str">
        <f t="shared" si="861"/>
        <v/>
      </c>
    </row>
    <row r="13026" spans="1:9">
      <c r="A13026" s="1">
        <v>49550</v>
      </c>
      <c r="B13026" s="6" t="s">
        <v>293</v>
      </c>
      <c r="C13026" s="7">
        <v>7</v>
      </c>
      <c r="D13026">
        <v>26</v>
      </c>
      <c r="E13026">
        <f t="shared" si="862"/>
        <v>3</v>
      </c>
      <c r="F13026" t="str">
        <f t="shared" si="863"/>
        <v>友引</v>
      </c>
      <c r="G13026" t="str">
        <f t="shared" si="860"/>
        <v>水</v>
      </c>
      <c r="I13026" t="str">
        <f t="shared" si="861"/>
        <v/>
      </c>
    </row>
    <row r="13027" spans="1:9">
      <c r="A13027" s="1">
        <v>49551</v>
      </c>
      <c r="B13027" s="6" t="s">
        <v>294</v>
      </c>
      <c r="C13027" s="7">
        <v>7</v>
      </c>
      <c r="D13027">
        <v>27</v>
      </c>
      <c r="E13027">
        <f t="shared" si="862"/>
        <v>4</v>
      </c>
      <c r="F13027" t="str">
        <f t="shared" si="863"/>
        <v>先負</v>
      </c>
      <c r="G13027" t="str">
        <f t="shared" si="860"/>
        <v>木</v>
      </c>
      <c r="I13027" t="str">
        <f t="shared" si="861"/>
        <v/>
      </c>
    </row>
    <row r="13028" spans="1:9">
      <c r="A13028" s="1">
        <v>49552</v>
      </c>
      <c r="B13028" s="6" t="s">
        <v>295</v>
      </c>
      <c r="C13028" s="7">
        <v>7</v>
      </c>
      <c r="D13028">
        <v>28</v>
      </c>
      <c r="E13028">
        <f t="shared" si="862"/>
        <v>5</v>
      </c>
      <c r="F13028" t="str">
        <f t="shared" si="863"/>
        <v>仏滅</v>
      </c>
      <c r="G13028" t="str">
        <f t="shared" si="860"/>
        <v>金</v>
      </c>
      <c r="I13028" t="str">
        <f t="shared" si="861"/>
        <v/>
      </c>
    </row>
    <row r="13029" spans="1:9">
      <c r="A13029" s="1">
        <v>49553</v>
      </c>
      <c r="B13029" s="6" t="s">
        <v>296</v>
      </c>
      <c r="C13029" s="7">
        <v>7</v>
      </c>
      <c r="D13029">
        <v>29</v>
      </c>
      <c r="E13029">
        <f t="shared" si="862"/>
        <v>0</v>
      </c>
      <c r="F13029" t="str">
        <f t="shared" si="863"/>
        <v>大安</v>
      </c>
      <c r="G13029" t="str">
        <f t="shared" si="860"/>
        <v>土</v>
      </c>
      <c r="I13029" t="str">
        <f t="shared" si="861"/>
        <v/>
      </c>
    </row>
    <row r="13030" spans="1:9">
      <c r="A13030" s="1">
        <v>49554</v>
      </c>
      <c r="B13030" s="6" t="s">
        <v>582</v>
      </c>
      <c r="C13030" s="7">
        <v>8</v>
      </c>
      <c r="D13030">
        <v>1</v>
      </c>
      <c r="E13030">
        <f t="shared" si="862"/>
        <v>3</v>
      </c>
      <c r="F13030" t="str">
        <f t="shared" si="863"/>
        <v>友引</v>
      </c>
      <c r="G13030" t="str">
        <f t="shared" si="860"/>
        <v>日</v>
      </c>
      <c r="I13030" t="str">
        <f t="shared" si="861"/>
        <v/>
      </c>
    </row>
    <row r="13031" spans="1:9">
      <c r="A13031" s="1">
        <v>49555</v>
      </c>
      <c r="B13031" s="6" t="s">
        <v>299</v>
      </c>
      <c r="C13031" s="7">
        <v>8</v>
      </c>
      <c r="D13031">
        <v>2</v>
      </c>
      <c r="E13031">
        <f t="shared" si="862"/>
        <v>4</v>
      </c>
      <c r="F13031" t="str">
        <f t="shared" si="863"/>
        <v>先負</v>
      </c>
      <c r="G13031" t="str">
        <f t="shared" si="860"/>
        <v>月</v>
      </c>
      <c r="I13031" t="str">
        <f t="shared" si="861"/>
        <v/>
      </c>
    </row>
    <row r="13032" spans="1:9">
      <c r="A13032" s="1">
        <v>49556</v>
      </c>
      <c r="B13032" s="6" t="s">
        <v>300</v>
      </c>
      <c r="C13032" s="7">
        <v>8</v>
      </c>
      <c r="D13032">
        <v>3</v>
      </c>
      <c r="E13032">
        <f t="shared" si="862"/>
        <v>5</v>
      </c>
      <c r="F13032" t="str">
        <f t="shared" si="863"/>
        <v>仏滅</v>
      </c>
      <c r="G13032" t="str">
        <f t="shared" si="860"/>
        <v>火</v>
      </c>
      <c r="I13032" t="str">
        <f t="shared" si="861"/>
        <v/>
      </c>
    </row>
    <row r="13033" spans="1:9">
      <c r="A13033" s="1">
        <v>49557</v>
      </c>
      <c r="B13033" s="6" t="s">
        <v>301</v>
      </c>
      <c r="C13033" s="7">
        <v>8</v>
      </c>
      <c r="D13033">
        <v>4</v>
      </c>
      <c r="E13033">
        <f t="shared" si="862"/>
        <v>0</v>
      </c>
      <c r="F13033" t="str">
        <f t="shared" si="863"/>
        <v>大安</v>
      </c>
      <c r="G13033" t="str">
        <f t="shared" si="860"/>
        <v>水</v>
      </c>
      <c r="I13033" t="str">
        <f t="shared" si="861"/>
        <v/>
      </c>
    </row>
    <row r="13034" spans="1:9">
      <c r="A13034" s="1">
        <v>49558</v>
      </c>
      <c r="B13034" s="6" t="s">
        <v>302</v>
      </c>
      <c r="C13034" s="7">
        <v>8</v>
      </c>
      <c r="D13034">
        <v>5</v>
      </c>
      <c r="E13034">
        <f t="shared" si="862"/>
        <v>1</v>
      </c>
      <c r="F13034" t="str">
        <f t="shared" si="863"/>
        <v>赤口</v>
      </c>
      <c r="G13034" t="str">
        <f t="shared" si="860"/>
        <v>木</v>
      </c>
      <c r="I13034" t="str">
        <f t="shared" si="861"/>
        <v/>
      </c>
    </row>
    <row r="13035" spans="1:9">
      <c r="A13035" s="1">
        <v>49559</v>
      </c>
      <c r="B13035" s="6" t="s">
        <v>303</v>
      </c>
      <c r="C13035" s="7">
        <v>8</v>
      </c>
      <c r="D13035">
        <v>6</v>
      </c>
      <c r="E13035">
        <f t="shared" si="862"/>
        <v>2</v>
      </c>
      <c r="F13035" t="str">
        <f t="shared" si="863"/>
        <v>先勝</v>
      </c>
      <c r="G13035" t="str">
        <f t="shared" si="860"/>
        <v>金</v>
      </c>
      <c r="I13035" t="str">
        <f t="shared" si="861"/>
        <v/>
      </c>
    </row>
    <row r="13036" spans="1:9">
      <c r="A13036" s="1">
        <v>49560</v>
      </c>
      <c r="B13036" s="6" t="s">
        <v>304</v>
      </c>
      <c r="C13036" s="7">
        <v>8</v>
      </c>
      <c r="D13036">
        <v>7</v>
      </c>
      <c r="E13036">
        <f t="shared" si="862"/>
        <v>3</v>
      </c>
      <c r="F13036" t="str">
        <f t="shared" si="863"/>
        <v>友引</v>
      </c>
      <c r="G13036" t="str">
        <f t="shared" si="860"/>
        <v>土</v>
      </c>
      <c r="I13036" t="str">
        <f t="shared" si="861"/>
        <v/>
      </c>
    </row>
    <row r="13037" spans="1:9">
      <c r="A13037" s="1">
        <v>49561</v>
      </c>
      <c r="B13037" s="6" t="s">
        <v>305</v>
      </c>
      <c r="C13037" s="7">
        <v>8</v>
      </c>
      <c r="D13037">
        <v>8</v>
      </c>
      <c r="E13037">
        <f t="shared" si="862"/>
        <v>4</v>
      </c>
      <c r="F13037" t="str">
        <f t="shared" si="863"/>
        <v>先負</v>
      </c>
      <c r="G13037" t="str">
        <f t="shared" si="860"/>
        <v>日</v>
      </c>
      <c r="I13037" t="str">
        <f t="shared" si="861"/>
        <v/>
      </c>
    </row>
    <row r="13038" spans="1:9">
      <c r="A13038" s="1">
        <v>49562</v>
      </c>
      <c r="B13038" s="6" t="s">
        <v>306</v>
      </c>
      <c r="C13038" s="7">
        <v>8</v>
      </c>
      <c r="D13038">
        <v>9</v>
      </c>
      <c r="E13038">
        <f t="shared" si="862"/>
        <v>5</v>
      </c>
      <c r="F13038" t="str">
        <f t="shared" si="863"/>
        <v>仏滅</v>
      </c>
      <c r="G13038" t="str">
        <f t="shared" si="860"/>
        <v>月</v>
      </c>
      <c r="I13038" t="str">
        <f t="shared" si="861"/>
        <v/>
      </c>
    </row>
    <row r="13039" spans="1:9">
      <c r="A13039" s="1">
        <v>49563</v>
      </c>
      <c r="B13039" s="6" t="s">
        <v>307</v>
      </c>
      <c r="C13039" s="7">
        <v>8</v>
      </c>
      <c r="D13039">
        <v>10</v>
      </c>
      <c r="E13039">
        <f t="shared" si="862"/>
        <v>0</v>
      </c>
      <c r="F13039" t="str">
        <f t="shared" si="863"/>
        <v>大安</v>
      </c>
      <c r="G13039" t="str">
        <f t="shared" si="860"/>
        <v>火</v>
      </c>
      <c r="I13039" t="str">
        <f t="shared" si="861"/>
        <v/>
      </c>
    </row>
    <row r="13040" spans="1:9">
      <c r="A13040" s="1">
        <v>49564</v>
      </c>
      <c r="B13040" s="6" t="s">
        <v>308</v>
      </c>
      <c r="C13040" s="7">
        <v>8</v>
      </c>
      <c r="D13040">
        <v>11</v>
      </c>
      <c r="E13040">
        <f t="shared" si="862"/>
        <v>1</v>
      </c>
      <c r="F13040" t="str">
        <f t="shared" si="863"/>
        <v>赤口</v>
      </c>
      <c r="G13040" t="str">
        <f t="shared" si="860"/>
        <v>水</v>
      </c>
      <c r="I13040" t="str">
        <f t="shared" si="861"/>
        <v/>
      </c>
    </row>
    <row r="13041" spans="1:9">
      <c r="A13041" s="1">
        <v>49565</v>
      </c>
      <c r="B13041" s="6" t="s">
        <v>309</v>
      </c>
      <c r="C13041" s="7">
        <v>8</v>
      </c>
      <c r="D13041">
        <v>12</v>
      </c>
      <c r="E13041">
        <f t="shared" si="862"/>
        <v>2</v>
      </c>
      <c r="F13041" t="str">
        <f t="shared" si="863"/>
        <v>先勝</v>
      </c>
      <c r="G13041" t="str">
        <f t="shared" si="860"/>
        <v>木</v>
      </c>
      <c r="I13041" t="str">
        <f t="shared" si="861"/>
        <v/>
      </c>
    </row>
    <row r="13042" spans="1:9">
      <c r="A13042" s="1">
        <v>49566</v>
      </c>
      <c r="B13042" s="6" t="s">
        <v>310</v>
      </c>
      <c r="C13042" s="7">
        <v>8</v>
      </c>
      <c r="D13042">
        <v>13</v>
      </c>
      <c r="E13042">
        <f t="shared" si="862"/>
        <v>3</v>
      </c>
      <c r="F13042" t="str">
        <f t="shared" si="863"/>
        <v>友引</v>
      </c>
      <c r="G13042" t="str">
        <f t="shared" si="860"/>
        <v>金</v>
      </c>
      <c r="I13042" t="str">
        <f t="shared" si="861"/>
        <v/>
      </c>
    </row>
    <row r="13043" spans="1:9">
      <c r="A13043" s="1">
        <v>49567</v>
      </c>
      <c r="B13043" s="6" t="s">
        <v>311</v>
      </c>
      <c r="C13043" s="7">
        <v>8</v>
      </c>
      <c r="D13043">
        <v>14</v>
      </c>
      <c r="E13043">
        <f t="shared" si="862"/>
        <v>4</v>
      </c>
      <c r="F13043" t="str">
        <f t="shared" si="863"/>
        <v>先負</v>
      </c>
      <c r="G13043" t="str">
        <f t="shared" si="860"/>
        <v>土</v>
      </c>
      <c r="I13043" t="str">
        <f t="shared" si="861"/>
        <v/>
      </c>
    </row>
    <row r="13044" spans="1:9">
      <c r="A13044" s="1">
        <v>49568</v>
      </c>
      <c r="B13044" s="6" t="s">
        <v>312</v>
      </c>
      <c r="C13044" s="7">
        <v>8</v>
      </c>
      <c r="D13044">
        <v>15</v>
      </c>
      <c r="E13044">
        <f t="shared" si="862"/>
        <v>5</v>
      </c>
      <c r="F13044" t="str">
        <f t="shared" si="863"/>
        <v>仏滅</v>
      </c>
      <c r="G13044" t="str">
        <f t="shared" si="860"/>
        <v>日</v>
      </c>
      <c r="I13044" t="str">
        <f t="shared" si="861"/>
        <v/>
      </c>
    </row>
    <row r="13045" spans="1:9">
      <c r="A13045" s="1">
        <v>49569</v>
      </c>
      <c r="B13045" s="6" t="s">
        <v>313</v>
      </c>
      <c r="C13045" s="7">
        <v>8</v>
      </c>
      <c r="D13045">
        <v>16</v>
      </c>
      <c r="E13045">
        <f t="shared" si="862"/>
        <v>0</v>
      </c>
      <c r="F13045" t="str">
        <f t="shared" si="863"/>
        <v>大安</v>
      </c>
      <c r="G13045" t="str">
        <f t="shared" si="860"/>
        <v>月</v>
      </c>
      <c r="I13045" t="str">
        <f t="shared" si="861"/>
        <v/>
      </c>
    </row>
    <row r="13046" spans="1:9">
      <c r="A13046" s="1">
        <v>49570</v>
      </c>
      <c r="B13046" s="6" t="s">
        <v>314</v>
      </c>
      <c r="C13046" s="7">
        <v>8</v>
      </c>
      <c r="D13046">
        <v>17</v>
      </c>
      <c r="E13046">
        <f t="shared" si="862"/>
        <v>1</v>
      </c>
      <c r="F13046" t="str">
        <f t="shared" si="863"/>
        <v>赤口</v>
      </c>
      <c r="G13046" t="str">
        <f t="shared" si="860"/>
        <v>火</v>
      </c>
      <c r="I13046" t="str">
        <f t="shared" si="861"/>
        <v/>
      </c>
    </row>
    <row r="13047" spans="1:9">
      <c r="A13047" s="1">
        <v>49571</v>
      </c>
      <c r="B13047" s="6" t="s">
        <v>315</v>
      </c>
      <c r="C13047" s="7">
        <v>8</v>
      </c>
      <c r="D13047">
        <v>18</v>
      </c>
      <c r="E13047">
        <f t="shared" si="862"/>
        <v>2</v>
      </c>
      <c r="F13047" t="str">
        <f t="shared" si="863"/>
        <v>先勝</v>
      </c>
      <c r="G13047" t="str">
        <f t="shared" si="860"/>
        <v>水</v>
      </c>
      <c r="I13047" t="str">
        <f t="shared" si="861"/>
        <v/>
      </c>
    </row>
    <row r="13048" spans="1:9">
      <c r="A13048" s="1">
        <v>49572</v>
      </c>
      <c r="B13048" s="6" t="s">
        <v>316</v>
      </c>
      <c r="C13048" s="7">
        <v>8</v>
      </c>
      <c r="D13048">
        <v>19</v>
      </c>
      <c r="E13048">
        <f t="shared" si="862"/>
        <v>3</v>
      </c>
      <c r="F13048" t="str">
        <f t="shared" si="863"/>
        <v>友引</v>
      </c>
      <c r="G13048" t="str">
        <f t="shared" si="860"/>
        <v>木</v>
      </c>
      <c r="I13048" t="str">
        <f t="shared" si="861"/>
        <v/>
      </c>
    </row>
    <row r="13049" spans="1:9">
      <c r="A13049" s="1">
        <v>49573</v>
      </c>
      <c r="B13049" s="6" t="s">
        <v>317</v>
      </c>
      <c r="C13049" s="7">
        <v>8</v>
      </c>
      <c r="D13049">
        <v>20</v>
      </c>
      <c r="E13049">
        <f t="shared" si="862"/>
        <v>4</v>
      </c>
      <c r="F13049" t="str">
        <f t="shared" si="863"/>
        <v>先負</v>
      </c>
      <c r="G13049" t="str">
        <f t="shared" si="860"/>
        <v>金</v>
      </c>
      <c r="I13049" t="str">
        <f t="shared" si="861"/>
        <v/>
      </c>
    </row>
    <row r="13050" spans="1:9">
      <c r="A13050" s="1">
        <v>49574</v>
      </c>
      <c r="B13050" s="6" t="s">
        <v>318</v>
      </c>
      <c r="C13050" s="7">
        <v>8</v>
      </c>
      <c r="D13050">
        <v>21</v>
      </c>
      <c r="E13050">
        <f t="shared" si="862"/>
        <v>5</v>
      </c>
      <c r="F13050" t="str">
        <f t="shared" si="863"/>
        <v>仏滅</v>
      </c>
      <c r="G13050" t="str">
        <f t="shared" si="860"/>
        <v>土</v>
      </c>
      <c r="I13050" t="str">
        <f t="shared" si="861"/>
        <v/>
      </c>
    </row>
    <row r="13051" spans="1:9">
      <c r="A13051" s="1">
        <v>49575</v>
      </c>
      <c r="B13051" s="6" t="s">
        <v>319</v>
      </c>
      <c r="C13051" s="7">
        <v>8</v>
      </c>
      <c r="D13051">
        <v>22</v>
      </c>
      <c r="E13051">
        <f t="shared" si="862"/>
        <v>0</v>
      </c>
      <c r="F13051" t="str">
        <f t="shared" si="863"/>
        <v>大安</v>
      </c>
      <c r="G13051" t="str">
        <f t="shared" si="860"/>
        <v>日</v>
      </c>
      <c r="I13051" t="str">
        <f t="shared" si="861"/>
        <v/>
      </c>
    </row>
    <row r="13052" spans="1:9">
      <c r="A13052" s="1">
        <v>49576</v>
      </c>
      <c r="B13052" s="6" t="s">
        <v>320</v>
      </c>
      <c r="C13052" s="7">
        <v>8</v>
      </c>
      <c r="D13052">
        <v>23</v>
      </c>
      <c r="E13052">
        <f t="shared" si="862"/>
        <v>1</v>
      </c>
      <c r="F13052" t="str">
        <f t="shared" si="863"/>
        <v>赤口</v>
      </c>
      <c r="G13052" t="str">
        <f t="shared" si="860"/>
        <v>月</v>
      </c>
      <c r="I13052" t="str">
        <f t="shared" si="861"/>
        <v/>
      </c>
    </row>
    <row r="13053" spans="1:9">
      <c r="A13053" s="1">
        <v>49577</v>
      </c>
      <c r="B13053" s="6" t="s">
        <v>321</v>
      </c>
      <c r="C13053" s="7">
        <v>8</v>
      </c>
      <c r="D13053">
        <v>24</v>
      </c>
      <c r="E13053">
        <f t="shared" si="862"/>
        <v>2</v>
      </c>
      <c r="F13053" t="str">
        <f t="shared" si="863"/>
        <v>先勝</v>
      </c>
      <c r="G13053" t="str">
        <f t="shared" si="860"/>
        <v>火</v>
      </c>
      <c r="I13053" t="str">
        <f t="shared" si="861"/>
        <v/>
      </c>
    </row>
    <row r="13054" spans="1:9">
      <c r="A13054" s="1">
        <v>49578</v>
      </c>
      <c r="B13054" s="6" t="s">
        <v>322</v>
      </c>
      <c r="C13054" s="7">
        <v>8</v>
      </c>
      <c r="D13054">
        <v>25</v>
      </c>
      <c r="E13054">
        <f t="shared" si="862"/>
        <v>3</v>
      </c>
      <c r="F13054" t="str">
        <f t="shared" si="863"/>
        <v>友引</v>
      </c>
      <c r="G13054" t="str">
        <f t="shared" si="860"/>
        <v>水</v>
      </c>
      <c r="I13054" t="str">
        <f t="shared" si="861"/>
        <v/>
      </c>
    </row>
    <row r="13055" spans="1:9">
      <c r="A13055" s="1">
        <v>49579</v>
      </c>
      <c r="B13055" s="6" t="s">
        <v>323</v>
      </c>
      <c r="C13055" s="7">
        <v>8</v>
      </c>
      <c r="D13055">
        <v>26</v>
      </c>
      <c r="E13055">
        <f t="shared" si="862"/>
        <v>4</v>
      </c>
      <c r="F13055" t="str">
        <f t="shared" si="863"/>
        <v>先負</v>
      </c>
      <c r="G13055" t="str">
        <f t="shared" si="860"/>
        <v>木</v>
      </c>
      <c r="I13055" t="str">
        <f t="shared" si="861"/>
        <v/>
      </c>
    </row>
    <row r="13056" spans="1:9">
      <c r="A13056" s="1">
        <v>49580</v>
      </c>
      <c r="B13056" s="6" t="s">
        <v>324</v>
      </c>
      <c r="C13056" s="7">
        <v>8</v>
      </c>
      <c r="D13056">
        <v>27</v>
      </c>
      <c r="E13056">
        <f t="shared" si="862"/>
        <v>5</v>
      </c>
      <c r="F13056" t="str">
        <f t="shared" si="863"/>
        <v>仏滅</v>
      </c>
      <c r="G13056" t="str">
        <f t="shared" si="860"/>
        <v>金</v>
      </c>
      <c r="I13056" t="str">
        <f t="shared" si="861"/>
        <v/>
      </c>
    </row>
    <row r="13057" spans="1:9">
      <c r="A13057" s="1">
        <v>49581</v>
      </c>
      <c r="B13057" s="6" t="s">
        <v>325</v>
      </c>
      <c r="C13057" s="7">
        <v>8</v>
      </c>
      <c r="D13057">
        <v>28</v>
      </c>
      <c r="E13057">
        <f t="shared" si="862"/>
        <v>0</v>
      </c>
      <c r="F13057" t="str">
        <f t="shared" si="863"/>
        <v>大安</v>
      </c>
      <c r="G13057" t="str">
        <f t="shared" si="860"/>
        <v>土</v>
      </c>
      <c r="I13057" t="str">
        <f t="shared" si="861"/>
        <v/>
      </c>
    </row>
    <row r="13058" spans="1:9">
      <c r="A13058" s="1">
        <v>49582</v>
      </c>
      <c r="B13058" s="6" t="s">
        <v>326</v>
      </c>
      <c r="C13058" s="7">
        <v>8</v>
      </c>
      <c r="D13058">
        <v>29</v>
      </c>
      <c r="E13058">
        <f t="shared" si="862"/>
        <v>1</v>
      </c>
      <c r="F13058" t="str">
        <f t="shared" si="863"/>
        <v>赤口</v>
      </c>
      <c r="G13058" t="str">
        <f t="shared" si="860"/>
        <v>日</v>
      </c>
      <c r="I13058" t="str">
        <f t="shared" si="861"/>
        <v/>
      </c>
    </row>
    <row r="13059" spans="1:9">
      <c r="A13059" s="1">
        <v>49583</v>
      </c>
      <c r="B13059" s="6" t="s">
        <v>583</v>
      </c>
      <c r="C13059" s="7">
        <v>9</v>
      </c>
      <c r="D13059">
        <v>1</v>
      </c>
      <c r="E13059">
        <f t="shared" si="862"/>
        <v>4</v>
      </c>
      <c r="F13059" t="str">
        <f t="shared" si="863"/>
        <v>先負</v>
      </c>
      <c r="G13059" t="str">
        <f t="shared" ref="G13059:G13122" si="864">TEXT(A13059,"aaa")</f>
        <v>月</v>
      </c>
      <c r="I13059" t="str">
        <f t="shared" ref="I13059:I13122" si="865">IF(ISERROR(VLOOKUP(H13059,$K$29:$L$39,2,FALSE)),"",VLOOKUP(H13059,$K$29:$L$39,2,FALSE))</f>
        <v/>
      </c>
    </row>
    <row r="13060" spans="1:9">
      <c r="A13060" s="1">
        <v>49584</v>
      </c>
      <c r="B13060" s="6" t="s">
        <v>329</v>
      </c>
      <c r="C13060" s="7">
        <v>9</v>
      </c>
      <c r="D13060">
        <v>2</v>
      </c>
      <c r="E13060">
        <f t="shared" si="862"/>
        <v>5</v>
      </c>
      <c r="F13060" t="str">
        <f t="shared" si="863"/>
        <v>仏滅</v>
      </c>
      <c r="G13060" t="str">
        <f t="shared" si="864"/>
        <v>火</v>
      </c>
      <c r="I13060" t="str">
        <f t="shared" si="865"/>
        <v/>
      </c>
    </row>
    <row r="13061" spans="1:9">
      <c r="A13061" s="1">
        <v>49585</v>
      </c>
      <c r="B13061" s="6" t="s">
        <v>330</v>
      </c>
      <c r="C13061" s="7">
        <v>9</v>
      </c>
      <c r="D13061">
        <v>3</v>
      </c>
      <c r="E13061">
        <f t="shared" si="862"/>
        <v>0</v>
      </c>
      <c r="F13061" t="str">
        <f t="shared" si="863"/>
        <v>大安</v>
      </c>
      <c r="G13061" t="str">
        <f t="shared" si="864"/>
        <v>水</v>
      </c>
      <c r="I13061" t="str">
        <f t="shared" si="865"/>
        <v/>
      </c>
    </row>
    <row r="13062" spans="1:9">
      <c r="A13062" s="1">
        <v>49586</v>
      </c>
      <c r="B13062" s="6" t="s">
        <v>331</v>
      </c>
      <c r="C13062" s="7">
        <v>9</v>
      </c>
      <c r="D13062">
        <v>4</v>
      </c>
      <c r="E13062">
        <f t="shared" si="862"/>
        <v>1</v>
      </c>
      <c r="F13062" t="str">
        <f t="shared" si="863"/>
        <v>赤口</v>
      </c>
      <c r="G13062" t="str">
        <f t="shared" si="864"/>
        <v>木</v>
      </c>
      <c r="I13062" t="str">
        <f t="shared" si="865"/>
        <v/>
      </c>
    </row>
    <row r="13063" spans="1:9">
      <c r="A13063" s="1">
        <v>49587</v>
      </c>
      <c r="B13063" s="6" t="s">
        <v>332</v>
      </c>
      <c r="C13063" s="7">
        <v>9</v>
      </c>
      <c r="D13063">
        <v>5</v>
      </c>
      <c r="E13063">
        <f t="shared" si="862"/>
        <v>2</v>
      </c>
      <c r="F13063" t="str">
        <f t="shared" si="863"/>
        <v>先勝</v>
      </c>
      <c r="G13063" t="str">
        <f t="shared" si="864"/>
        <v>金</v>
      </c>
      <c r="I13063" t="str">
        <f t="shared" si="865"/>
        <v/>
      </c>
    </row>
    <row r="13064" spans="1:9">
      <c r="A13064" s="1">
        <v>49588</v>
      </c>
      <c r="B13064" s="6" t="s">
        <v>333</v>
      </c>
      <c r="C13064" s="7">
        <v>9</v>
      </c>
      <c r="D13064">
        <v>6</v>
      </c>
      <c r="E13064">
        <f t="shared" si="862"/>
        <v>3</v>
      </c>
      <c r="F13064" t="str">
        <f t="shared" si="863"/>
        <v>友引</v>
      </c>
      <c r="G13064" t="str">
        <f t="shared" si="864"/>
        <v>土</v>
      </c>
      <c r="I13064" t="str">
        <f t="shared" si="865"/>
        <v/>
      </c>
    </row>
    <row r="13065" spans="1:9">
      <c r="A13065" s="1">
        <v>49589</v>
      </c>
      <c r="B13065" s="6" t="s">
        <v>334</v>
      </c>
      <c r="C13065" s="7">
        <v>9</v>
      </c>
      <c r="D13065">
        <v>7</v>
      </c>
      <c r="E13065">
        <f t="shared" si="862"/>
        <v>4</v>
      </c>
      <c r="F13065" t="str">
        <f t="shared" si="863"/>
        <v>先負</v>
      </c>
      <c r="G13065" t="str">
        <f t="shared" si="864"/>
        <v>日</v>
      </c>
      <c r="I13065" t="str">
        <f t="shared" si="865"/>
        <v/>
      </c>
    </row>
    <row r="13066" spans="1:9">
      <c r="A13066" s="1">
        <v>49590</v>
      </c>
      <c r="B13066" s="6" t="s">
        <v>335</v>
      </c>
      <c r="C13066" s="7">
        <v>9</v>
      </c>
      <c r="D13066">
        <v>8</v>
      </c>
      <c r="E13066">
        <f t="shared" si="862"/>
        <v>5</v>
      </c>
      <c r="F13066" t="str">
        <f t="shared" si="863"/>
        <v>仏滅</v>
      </c>
      <c r="G13066" t="str">
        <f t="shared" si="864"/>
        <v>月</v>
      </c>
      <c r="I13066" t="str">
        <f t="shared" si="865"/>
        <v/>
      </c>
    </row>
    <row r="13067" spans="1:9">
      <c r="A13067" s="1">
        <v>49591</v>
      </c>
      <c r="B13067" s="6" t="s">
        <v>336</v>
      </c>
      <c r="C13067" s="7">
        <v>9</v>
      </c>
      <c r="D13067">
        <v>9</v>
      </c>
      <c r="E13067">
        <f t="shared" si="862"/>
        <v>0</v>
      </c>
      <c r="F13067" t="str">
        <f t="shared" si="863"/>
        <v>大安</v>
      </c>
      <c r="G13067" t="str">
        <f t="shared" si="864"/>
        <v>火</v>
      </c>
      <c r="I13067" t="str">
        <f t="shared" si="865"/>
        <v/>
      </c>
    </row>
    <row r="13068" spans="1:9">
      <c r="A13068" s="1">
        <v>49592</v>
      </c>
      <c r="B13068" s="6" t="s">
        <v>337</v>
      </c>
      <c r="C13068" s="7">
        <v>9</v>
      </c>
      <c r="D13068">
        <v>10</v>
      </c>
      <c r="E13068">
        <f t="shared" ref="E13068:E13131" si="866">MOD(C13068+D13068,6)</f>
        <v>1</v>
      </c>
      <c r="F13068" t="str">
        <f t="shared" ref="F13068:F13131" si="867">VLOOKUP(E13068,$K$18:$L$23,2)</f>
        <v>赤口</v>
      </c>
      <c r="G13068" t="str">
        <f t="shared" si="864"/>
        <v>水</v>
      </c>
      <c r="I13068" t="str">
        <f t="shared" si="865"/>
        <v/>
      </c>
    </row>
    <row r="13069" spans="1:9">
      <c r="A13069" s="1">
        <v>49593</v>
      </c>
      <c r="B13069" s="6" t="s">
        <v>338</v>
      </c>
      <c r="C13069" s="7">
        <v>9</v>
      </c>
      <c r="D13069">
        <v>11</v>
      </c>
      <c r="E13069">
        <f t="shared" si="866"/>
        <v>2</v>
      </c>
      <c r="F13069" t="str">
        <f t="shared" si="867"/>
        <v>先勝</v>
      </c>
      <c r="G13069" t="str">
        <f t="shared" si="864"/>
        <v>木</v>
      </c>
      <c r="I13069" t="str">
        <f t="shared" si="865"/>
        <v/>
      </c>
    </row>
    <row r="13070" spans="1:9">
      <c r="A13070" s="1">
        <v>49594</v>
      </c>
      <c r="B13070" s="6" t="s">
        <v>339</v>
      </c>
      <c r="C13070" s="7">
        <v>9</v>
      </c>
      <c r="D13070">
        <v>12</v>
      </c>
      <c r="E13070">
        <f t="shared" si="866"/>
        <v>3</v>
      </c>
      <c r="F13070" t="str">
        <f t="shared" si="867"/>
        <v>友引</v>
      </c>
      <c r="G13070" t="str">
        <f t="shared" si="864"/>
        <v>金</v>
      </c>
      <c r="I13070" t="str">
        <f t="shared" si="865"/>
        <v/>
      </c>
    </row>
    <row r="13071" spans="1:9">
      <c r="A13071" s="1">
        <v>49595</v>
      </c>
      <c r="B13071" s="6" t="s">
        <v>340</v>
      </c>
      <c r="C13071" s="7">
        <v>9</v>
      </c>
      <c r="D13071">
        <v>13</v>
      </c>
      <c r="E13071">
        <f t="shared" si="866"/>
        <v>4</v>
      </c>
      <c r="F13071" t="str">
        <f t="shared" si="867"/>
        <v>先負</v>
      </c>
      <c r="G13071" t="str">
        <f t="shared" si="864"/>
        <v>土</v>
      </c>
      <c r="I13071" t="str">
        <f t="shared" si="865"/>
        <v/>
      </c>
    </row>
    <row r="13072" spans="1:9">
      <c r="A13072" s="1">
        <v>49596</v>
      </c>
      <c r="B13072" s="6" t="s">
        <v>341</v>
      </c>
      <c r="C13072" s="7">
        <v>9</v>
      </c>
      <c r="D13072">
        <v>14</v>
      </c>
      <c r="E13072">
        <f t="shared" si="866"/>
        <v>5</v>
      </c>
      <c r="F13072" t="str">
        <f t="shared" si="867"/>
        <v>仏滅</v>
      </c>
      <c r="G13072" t="str">
        <f t="shared" si="864"/>
        <v>日</v>
      </c>
      <c r="I13072" t="str">
        <f t="shared" si="865"/>
        <v/>
      </c>
    </row>
    <row r="13073" spans="1:9">
      <c r="A13073" s="1">
        <v>49597</v>
      </c>
      <c r="B13073" s="6" t="s">
        <v>342</v>
      </c>
      <c r="C13073" s="7">
        <v>9</v>
      </c>
      <c r="D13073">
        <v>15</v>
      </c>
      <c r="E13073">
        <f t="shared" si="866"/>
        <v>0</v>
      </c>
      <c r="F13073" t="str">
        <f t="shared" si="867"/>
        <v>大安</v>
      </c>
      <c r="G13073" t="str">
        <f t="shared" si="864"/>
        <v>月</v>
      </c>
      <c r="I13073" t="str">
        <f t="shared" si="865"/>
        <v/>
      </c>
    </row>
    <row r="13074" spans="1:9">
      <c r="A13074" s="1">
        <v>49598</v>
      </c>
      <c r="B13074" s="6" t="s">
        <v>343</v>
      </c>
      <c r="C13074" s="7">
        <v>9</v>
      </c>
      <c r="D13074">
        <v>16</v>
      </c>
      <c r="E13074">
        <f t="shared" si="866"/>
        <v>1</v>
      </c>
      <c r="F13074" t="str">
        <f t="shared" si="867"/>
        <v>赤口</v>
      </c>
      <c r="G13074" t="str">
        <f t="shared" si="864"/>
        <v>火</v>
      </c>
      <c r="I13074" t="str">
        <f t="shared" si="865"/>
        <v/>
      </c>
    </row>
    <row r="13075" spans="1:9">
      <c r="A13075" s="1">
        <v>49599</v>
      </c>
      <c r="B13075" s="6" t="s">
        <v>344</v>
      </c>
      <c r="C13075" s="7">
        <v>9</v>
      </c>
      <c r="D13075">
        <v>17</v>
      </c>
      <c r="E13075">
        <f t="shared" si="866"/>
        <v>2</v>
      </c>
      <c r="F13075" t="str">
        <f t="shared" si="867"/>
        <v>先勝</v>
      </c>
      <c r="G13075" t="str">
        <f t="shared" si="864"/>
        <v>水</v>
      </c>
      <c r="I13075" t="str">
        <f t="shared" si="865"/>
        <v/>
      </c>
    </row>
    <row r="13076" spans="1:9">
      <c r="A13076" s="1">
        <v>49600</v>
      </c>
      <c r="B13076" s="6" t="s">
        <v>345</v>
      </c>
      <c r="C13076" s="7">
        <v>9</v>
      </c>
      <c r="D13076">
        <v>18</v>
      </c>
      <c r="E13076">
        <f t="shared" si="866"/>
        <v>3</v>
      </c>
      <c r="F13076" t="str">
        <f t="shared" si="867"/>
        <v>友引</v>
      </c>
      <c r="G13076" t="str">
        <f t="shared" si="864"/>
        <v>木</v>
      </c>
      <c r="I13076" t="str">
        <f t="shared" si="865"/>
        <v/>
      </c>
    </row>
    <row r="13077" spans="1:9">
      <c r="A13077" s="1">
        <v>49601</v>
      </c>
      <c r="B13077" s="6" t="s">
        <v>346</v>
      </c>
      <c r="C13077" s="7">
        <v>9</v>
      </c>
      <c r="D13077">
        <v>19</v>
      </c>
      <c r="E13077">
        <f t="shared" si="866"/>
        <v>4</v>
      </c>
      <c r="F13077" t="str">
        <f t="shared" si="867"/>
        <v>先負</v>
      </c>
      <c r="G13077" t="str">
        <f t="shared" si="864"/>
        <v>金</v>
      </c>
      <c r="I13077" t="str">
        <f t="shared" si="865"/>
        <v/>
      </c>
    </row>
    <row r="13078" spans="1:9">
      <c r="A13078" s="1">
        <v>49602</v>
      </c>
      <c r="B13078" s="6" t="s">
        <v>347</v>
      </c>
      <c r="C13078" s="7">
        <v>9</v>
      </c>
      <c r="D13078">
        <v>20</v>
      </c>
      <c r="E13078">
        <f t="shared" si="866"/>
        <v>5</v>
      </c>
      <c r="F13078" t="str">
        <f t="shared" si="867"/>
        <v>仏滅</v>
      </c>
      <c r="G13078" t="str">
        <f t="shared" si="864"/>
        <v>土</v>
      </c>
      <c r="I13078" t="str">
        <f t="shared" si="865"/>
        <v/>
      </c>
    </row>
    <row r="13079" spans="1:9">
      <c r="A13079" s="1">
        <v>49603</v>
      </c>
      <c r="B13079" s="6" t="s">
        <v>348</v>
      </c>
      <c r="C13079" s="7">
        <v>9</v>
      </c>
      <c r="D13079">
        <v>21</v>
      </c>
      <c r="E13079">
        <f t="shared" si="866"/>
        <v>0</v>
      </c>
      <c r="F13079" t="str">
        <f t="shared" si="867"/>
        <v>大安</v>
      </c>
      <c r="G13079" t="str">
        <f t="shared" si="864"/>
        <v>日</v>
      </c>
      <c r="I13079" t="str">
        <f t="shared" si="865"/>
        <v/>
      </c>
    </row>
    <row r="13080" spans="1:9">
      <c r="A13080" s="1">
        <v>49604</v>
      </c>
      <c r="B13080" s="6" t="s">
        <v>349</v>
      </c>
      <c r="C13080" s="7">
        <v>9</v>
      </c>
      <c r="D13080">
        <v>22</v>
      </c>
      <c r="E13080">
        <f t="shared" si="866"/>
        <v>1</v>
      </c>
      <c r="F13080" t="str">
        <f t="shared" si="867"/>
        <v>赤口</v>
      </c>
      <c r="G13080" t="str">
        <f t="shared" si="864"/>
        <v>月</v>
      </c>
      <c r="I13080" t="str">
        <f t="shared" si="865"/>
        <v/>
      </c>
    </row>
    <row r="13081" spans="1:9">
      <c r="A13081" s="1">
        <v>49605</v>
      </c>
      <c r="B13081" s="6" t="s">
        <v>350</v>
      </c>
      <c r="C13081" s="7">
        <v>9</v>
      </c>
      <c r="D13081">
        <v>23</v>
      </c>
      <c r="E13081">
        <f t="shared" si="866"/>
        <v>2</v>
      </c>
      <c r="F13081" t="str">
        <f t="shared" si="867"/>
        <v>先勝</v>
      </c>
      <c r="G13081" t="str">
        <f t="shared" si="864"/>
        <v>火</v>
      </c>
      <c r="I13081" t="str">
        <f t="shared" si="865"/>
        <v/>
      </c>
    </row>
    <row r="13082" spans="1:9">
      <c r="A13082" s="1">
        <v>49606</v>
      </c>
      <c r="B13082" s="6" t="s">
        <v>351</v>
      </c>
      <c r="C13082" s="7">
        <v>9</v>
      </c>
      <c r="D13082">
        <v>24</v>
      </c>
      <c r="E13082">
        <f t="shared" si="866"/>
        <v>3</v>
      </c>
      <c r="F13082" t="str">
        <f t="shared" si="867"/>
        <v>友引</v>
      </c>
      <c r="G13082" t="str">
        <f t="shared" si="864"/>
        <v>水</v>
      </c>
      <c r="I13082" t="str">
        <f t="shared" si="865"/>
        <v/>
      </c>
    </row>
    <row r="13083" spans="1:9">
      <c r="A13083" s="1">
        <v>49607</v>
      </c>
      <c r="B13083" s="6" t="s">
        <v>352</v>
      </c>
      <c r="C13083" s="7">
        <v>9</v>
      </c>
      <c r="D13083">
        <v>25</v>
      </c>
      <c r="E13083">
        <f t="shared" si="866"/>
        <v>4</v>
      </c>
      <c r="F13083" t="str">
        <f t="shared" si="867"/>
        <v>先負</v>
      </c>
      <c r="G13083" t="str">
        <f t="shared" si="864"/>
        <v>木</v>
      </c>
      <c r="I13083" t="str">
        <f t="shared" si="865"/>
        <v/>
      </c>
    </row>
    <row r="13084" spans="1:9">
      <c r="A13084" s="1">
        <v>49608</v>
      </c>
      <c r="B13084" s="6" t="s">
        <v>353</v>
      </c>
      <c r="C13084" s="7">
        <v>9</v>
      </c>
      <c r="D13084">
        <v>26</v>
      </c>
      <c r="E13084">
        <f t="shared" si="866"/>
        <v>5</v>
      </c>
      <c r="F13084" t="str">
        <f t="shared" si="867"/>
        <v>仏滅</v>
      </c>
      <c r="G13084" t="str">
        <f t="shared" si="864"/>
        <v>金</v>
      </c>
      <c r="I13084" t="str">
        <f t="shared" si="865"/>
        <v/>
      </c>
    </row>
    <row r="13085" spans="1:9">
      <c r="A13085" s="1">
        <v>49609</v>
      </c>
      <c r="B13085" s="6" t="s">
        <v>354</v>
      </c>
      <c r="C13085" s="7">
        <v>9</v>
      </c>
      <c r="D13085">
        <v>27</v>
      </c>
      <c r="E13085">
        <f t="shared" si="866"/>
        <v>0</v>
      </c>
      <c r="F13085" t="str">
        <f t="shared" si="867"/>
        <v>大安</v>
      </c>
      <c r="G13085" t="str">
        <f t="shared" si="864"/>
        <v>土</v>
      </c>
      <c r="I13085" t="str">
        <f t="shared" si="865"/>
        <v/>
      </c>
    </row>
    <row r="13086" spans="1:9">
      <c r="A13086" s="1">
        <v>49610</v>
      </c>
      <c r="B13086" s="6" t="s">
        <v>355</v>
      </c>
      <c r="C13086" s="7">
        <v>9</v>
      </c>
      <c r="D13086">
        <v>28</v>
      </c>
      <c r="E13086">
        <f t="shared" si="866"/>
        <v>1</v>
      </c>
      <c r="F13086" t="str">
        <f t="shared" si="867"/>
        <v>赤口</v>
      </c>
      <c r="G13086" t="str">
        <f t="shared" si="864"/>
        <v>日</v>
      </c>
      <c r="I13086" t="str">
        <f t="shared" si="865"/>
        <v/>
      </c>
    </row>
    <row r="13087" spans="1:9">
      <c r="A13087" s="1">
        <v>49611</v>
      </c>
      <c r="B13087" s="6" t="s">
        <v>356</v>
      </c>
      <c r="C13087" s="7">
        <v>9</v>
      </c>
      <c r="D13087">
        <v>29</v>
      </c>
      <c r="E13087">
        <f t="shared" si="866"/>
        <v>2</v>
      </c>
      <c r="F13087" t="str">
        <f t="shared" si="867"/>
        <v>先勝</v>
      </c>
      <c r="G13087" t="str">
        <f t="shared" si="864"/>
        <v>月</v>
      </c>
      <c r="I13087" t="str">
        <f t="shared" si="865"/>
        <v/>
      </c>
    </row>
    <row r="13088" spans="1:9">
      <c r="A13088" s="1">
        <v>49612</v>
      </c>
      <c r="B13088" s="6" t="s">
        <v>434</v>
      </c>
      <c r="C13088" s="7">
        <v>9</v>
      </c>
      <c r="D13088">
        <v>30</v>
      </c>
      <c r="E13088">
        <f t="shared" si="866"/>
        <v>3</v>
      </c>
      <c r="F13088" t="str">
        <f t="shared" si="867"/>
        <v>友引</v>
      </c>
      <c r="G13088" t="str">
        <f t="shared" si="864"/>
        <v>火</v>
      </c>
      <c r="I13088" t="str">
        <f t="shared" si="865"/>
        <v/>
      </c>
    </row>
    <row r="13089" spans="1:9">
      <c r="A13089" s="1">
        <v>49613</v>
      </c>
      <c r="B13089" s="6" t="s">
        <v>625</v>
      </c>
      <c r="C13089" s="7">
        <v>10</v>
      </c>
      <c r="D13089">
        <v>1</v>
      </c>
      <c r="E13089">
        <f t="shared" si="866"/>
        <v>5</v>
      </c>
      <c r="F13089" t="str">
        <f t="shared" si="867"/>
        <v>仏滅</v>
      </c>
      <c r="G13089" t="str">
        <f t="shared" si="864"/>
        <v>水</v>
      </c>
      <c r="I13089" t="str">
        <f t="shared" si="865"/>
        <v/>
      </c>
    </row>
    <row r="13090" spans="1:9">
      <c r="A13090" s="1">
        <v>49614</v>
      </c>
      <c r="B13090" s="6" t="s">
        <v>358</v>
      </c>
      <c r="C13090" s="7">
        <v>10</v>
      </c>
      <c r="D13090">
        <v>2</v>
      </c>
      <c r="E13090">
        <f t="shared" si="866"/>
        <v>0</v>
      </c>
      <c r="F13090" t="str">
        <f t="shared" si="867"/>
        <v>大安</v>
      </c>
      <c r="G13090" t="str">
        <f t="shared" si="864"/>
        <v>木</v>
      </c>
      <c r="I13090" t="str">
        <f t="shared" si="865"/>
        <v/>
      </c>
    </row>
    <row r="13091" spans="1:9">
      <c r="A13091" s="1">
        <v>49615</v>
      </c>
      <c r="B13091" s="6" t="s">
        <v>359</v>
      </c>
      <c r="C13091" s="7">
        <v>10</v>
      </c>
      <c r="D13091">
        <v>3</v>
      </c>
      <c r="E13091">
        <f t="shared" si="866"/>
        <v>1</v>
      </c>
      <c r="F13091" t="str">
        <f t="shared" si="867"/>
        <v>赤口</v>
      </c>
      <c r="G13091" t="str">
        <f t="shared" si="864"/>
        <v>金</v>
      </c>
      <c r="I13091" t="str">
        <f t="shared" si="865"/>
        <v/>
      </c>
    </row>
    <row r="13092" spans="1:9">
      <c r="A13092" s="1">
        <v>49616</v>
      </c>
      <c r="B13092" s="6" t="s">
        <v>360</v>
      </c>
      <c r="C13092" s="7">
        <v>10</v>
      </c>
      <c r="D13092">
        <v>4</v>
      </c>
      <c r="E13092">
        <f t="shared" si="866"/>
        <v>2</v>
      </c>
      <c r="F13092" t="str">
        <f t="shared" si="867"/>
        <v>先勝</v>
      </c>
      <c r="G13092" t="str">
        <f t="shared" si="864"/>
        <v>土</v>
      </c>
      <c r="I13092" t="str">
        <f t="shared" si="865"/>
        <v/>
      </c>
    </row>
    <row r="13093" spans="1:9">
      <c r="A13093" s="1">
        <v>49617</v>
      </c>
      <c r="B13093" s="6" t="s">
        <v>361</v>
      </c>
      <c r="C13093" s="7">
        <v>10</v>
      </c>
      <c r="D13093">
        <v>5</v>
      </c>
      <c r="E13093">
        <f t="shared" si="866"/>
        <v>3</v>
      </c>
      <c r="F13093" t="str">
        <f t="shared" si="867"/>
        <v>友引</v>
      </c>
      <c r="G13093" t="str">
        <f t="shared" si="864"/>
        <v>日</v>
      </c>
      <c r="I13093" t="str">
        <f t="shared" si="865"/>
        <v/>
      </c>
    </row>
    <row r="13094" spans="1:9">
      <c r="A13094" s="1">
        <v>49618</v>
      </c>
      <c r="B13094" s="6" t="s">
        <v>362</v>
      </c>
      <c r="C13094" s="7">
        <v>10</v>
      </c>
      <c r="D13094">
        <v>6</v>
      </c>
      <c r="E13094">
        <f t="shared" si="866"/>
        <v>4</v>
      </c>
      <c r="F13094" t="str">
        <f t="shared" si="867"/>
        <v>先負</v>
      </c>
      <c r="G13094" t="str">
        <f t="shared" si="864"/>
        <v>月</v>
      </c>
      <c r="I13094" t="str">
        <f t="shared" si="865"/>
        <v/>
      </c>
    </row>
    <row r="13095" spans="1:9">
      <c r="A13095" s="1">
        <v>49619</v>
      </c>
      <c r="B13095" s="6" t="s">
        <v>363</v>
      </c>
      <c r="C13095" s="7">
        <v>10</v>
      </c>
      <c r="D13095">
        <v>7</v>
      </c>
      <c r="E13095">
        <f t="shared" si="866"/>
        <v>5</v>
      </c>
      <c r="F13095" t="str">
        <f t="shared" si="867"/>
        <v>仏滅</v>
      </c>
      <c r="G13095" t="str">
        <f t="shared" si="864"/>
        <v>火</v>
      </c>
      <c r="I13095" t="str">
        <f t="shared" si="865"/>
        <v/>
      </c>
    </row>
    <row r="13096" spans="1:9">
      <c r="A13096" s="1">
        <v>49620</v>
      </c>
      <c r="B13096" s="6" t="s">
        <v>364</v>
      </c>
      <c r="C13096" s="7">
        <v>10</v>
      </c>
      <c r="D13096">
        <v>8</v>
      </c>
      <c r="E13096">
        <f t="shared" si="866"/>
        <v>0</v>
      </c>
      <c r="F13096" t="str">
        <f t="shared" si="867"/>
        <v>大安</v>
      </c>
      <c r="G13096" t="str">
        <f t="shared" si="864"/>
        <v>水</v>
      </c>
      <c r="I13096" t="str">
        <f t="shared" si="865"/>
        <v/>
      </c>
    </row>
    <row r="13097" spans="1:9">
      <c r="A13097" s="1">
        <v>49621</v>
      </c>
      <c r="B13097" s="6" t="s">
        <v>365</v>
      </c>
      <c r="C13097" s="7">
        <v>10</v>
      </c>
      <c r="D13097">
        <v>9</v>
      </c>
      <c r="E13097">
        <f t="shared" si="866"/>
        <v>1</v>
      </c>
      <c r="F13097" t="str">
        <f t="shared" si="867"/>
        <v>赤口</v>
      </c>
      <c r="G13097" t="str">
        <f t="shared" si="864"/>
        <v>木</v>
      </c>
      <c r="I13097" t="str">
        <f t="shared" si="865"/>
        <v/>
      </c>
    </row>
    <row r="13098" spans="1:9">
      <c r="A13098" s="1">
        <v>49622</v>
      </c>
      <c r="B13098" s="6" t="s">
        <v>366</v>
      </c>
      <c r="C13098" s="7">
        <v>10</v>
      </c>
      <c r="D13098">
        <v>10</v>
      </c>
      <c r="E13098">
        <f t="shared" si="866"/>
        <v>2</v>
      </c>
      <c r="F13098" t="str">
        <f t="shared" si="867"/>
        <v>先勝</v>
      </c>
      <c r="G13098" t="str">
        <f t="shared" si="864"/>
        <v>金</v>
      </c>
      <c r="I13098" t="str">
        <f t="shared" si="865"/>
        <v/>
      </c>
    </row>
    <row r="13099" spans="1:9">
      <c r="A13099" s="1">
        <v>49623</v>
      </c>
      <c r="B13099" s="6" t="s">
        <v>367</v>
      </c>
      <c r="C13099" s="7">
        <v>10</v>
      </c>
      <c r="D13099">
        <v>11</v>
      </c>
      <c r="E13099">
        <f t="shared" si="866"/>
        <v>3</v>
      </c>
      <c r="F13099" t="str">
        <f t="shared" si="867"/>
        <v>友引</v>
      </c>
      <c r="G13099" t="str">
        <f t="shared" si="864"/>
        <v>土</v>
      </c>
      <c r="I13099" t="str">
        <f t="shared" si="865"/>
        <v/>
      </c>
    </row>
    <row r="13100" spans="1:9">
      <c r="A13100" s="1">
        <v>49624</v>
      </c>
      <c r="B13100" s="6" t="s">
        <v>368</v>
      </c>
      <c r="C13100" s="7">
        <v>10</v>
      </c>
      <c r="D13100">
        <v>12</v>
      </c>
      <c r="E13100">
        <f t="shared" si="866"/>
        <v>4</v>
      </c>
      <c r="F13100" t="str">
        <f t="shared" si="867"/>
        <v>先負</v>
      </c>
      <c r="G13100" t="str">
        <f t="shared" si="864"/>
        <v>日</v>
      </c>
      <c r="I13100" t="str">
        <f t="shared" si="865"/>
        <v/>
      </c>
    </row>
    <row r="13101" spans="1:9">
      <c r="A13101" s="1">
        <v>49625</v>
      </c>
      <c r="B13101" s="6" t="s">
        <v>369</v>
      </c>
      <c r="C13101" s="7">
        <v>10</v>
      </c>
      <c r="D13101">
        <v>13</v>
      </c>
      <c r="E13101">
        <f t="shared" si="866"/>
        <v>5</v>
      </c>
      <c r="F13101" t="str">
        <f t="shared" si="867"/>
        <v>仏滅</v>
      </c>
      <c r="G13101" t="str">
        <f t="shared" si="864"/>
        <v>月</v>
      </c>
      <c r="I13101" t="str">
        <f t="shared" si="865"/>
        <v/>
      </c>
    </row>
    <row r="13102" spans="1:9">
      <c r="A13102" s="1">
        <v>49626</v>
      </c>
      <c r="B13102" s="6" t="s">
        <v>370</v>
      </c>
      <c r="C13102" s="7">
        <v>10</v>
      </c>
      <c r="D13102">
        <v>14</v>
      </c>
      <c r="E13102">
        <f t="shared" si="866"/>
        <v>0</v>
      </c>
      <c r="F13102" t="str">
        <f t="shared" si="867"/>
        <v>大安</v>
      </c>
      <c r="G13102" t="str">
        <f t="shared" si="864"/>
        <v>火</v>
      </c>
      <c r="I13102" t="str">
        <f t="shared" si="865"/>
        <v/>
      </c>
    </row>
    <row r="13103" spans="1:9">
      <c r="A13103" s="1">
        <v>49627</v>
      </c>
      <c r="B13103" s="6" t="s">
        <v>371</v>
      </c>
      <c r="C13103" s="7">
        <v>10</v>
      </c>
      <c r="D13103">
        <v>15</v>
      </c>
      <c r="E13103">
        <f t="shared" si="866"/>
        <v>1</v>
      </c>
      <c r="F13103" t="str">
        <f t="shared" si="867"/>
        <v>赤口</v>
      </c>
      <c r="G13103" t="str">
        <f t="shared" si="864"/>
        <v>水</v>
      </c>
      <c r="I13103" t="str">
        <f t="shared" si="865"/>
        <v/>
      </c>
    </row>
    <row r="13104" spans="1:9">
      <c r="A13104" s="1">
        <v>49628</v>
      </c>
      <c r="B13104" s="6" t="s">
        <v>372</v>
      </c>
      <c r="C13104" s="7">
        <v>10</v>
      </c>
      <c r="D13104">
        <v>16</v>
      </c>
      <c r="E13104">
        <f t="shared" si="866"/>
        <v>2</v>
      </c>
      <c r="F13104" t="str">
        <f t="shared" si="867"/>
        <v>先勝</v>
      </c>
      <c r="G13104" t="str">
        <f t="shared" si="864"/>
        <v>木</v>
      </c>
      <c r="I13104" t="str">
        <f t="shared" si="865"/>
        <v/>
      </c>
    </row>
    <row r="13105" spans="1:9">
      <c r="A13105" s="1">
        <v>49629</v>
      </c>
      <c r="B13105" s="6" t="s">
        <v>373</v>
      </c>
      <c r="C13105" s="7">
        <v>10</v>
      </c>
      <c r="D13105">
        <v>17</v>
      </c>
      <c r="E13105">
        <f t="shared" si="866"/>
        <v>3</v>
      </c>
      <c r="F13105" t="str">
        <f t="shared" si="867"/>
        <v>友引</v>
      </c>
      <c r="G13105" t="str">
        <f t="shared" si="864"/>
        <v>金</v>
      </c>
      <c r="I13105" t="str">
        <f t="shared" si="865"/>
        <v/>
      </c>
    </row>
    <row r="13106" spans="1:9">
      <c r="A13106" s="1">
        <v>49630</v>
      </c>
      <c r="B13106" s="6" t="s">
        <v>374</v>
      </c>
      <c r="C13106" s="7">
        <v>10</v>
      </c>
      <c r="D13106">
        <v>18</v>
      </c>
      <c r="E13106">
        <f t="shared" si="866"/>
        <v>4</v>
      </c>
      <c r="F13106" t="str">
        <f t="shared" si="867"/>
        <v>先負</v>
      </c>
      <c r="G13106" t="str">
        <f t="shared" si="864"/>
        <v>土</v>
      </c>
      <c r="I13106" t="str">
        <f t="shared" si="865"/>
        <v/>
      </c>
    </row>
    <row r="13107" spans="1:9">
      <c r="A13107" s="1">
        <v>49631</v>
      </c>
      <c r="B13107" s="6" t="s">
        <v>375</v>
      </c>
      <c r="C13107" s="7">
        <v>10</v>
      </c>
      <c r="D13107">
        <v>19</v>
      </c>
      <c r="E13107">
        <f t="shared" si="866"/>
        <v>5</v>
      </c>
      <c r="F13107" t="str">
        <f t="shared" si="867"/>
        <v>仏滅</v>
      </c>
      <c r="G13107" t="str">
        <f t="shared" si="864"/>
        <v>日</v>
      </c>
      <c r="I13107" t="str">
        <f t="shared" si="865"/>
        <v/>
      </c>
    </row>
    <row r="13108" spans="1:9">
      <c r="A13108" s="1">
        <v>49632</v>
      </c>
      <c r="B13108" s="6" t="s">
        <v>376</v>
      </c>
      <c r="C13108" s="7">
        <v>10</v>
      </c>
      <c r="D13108">
        <v>20</v>
      </c>
      <c r="E13108">
        <f t="shared" si="866"/>
        <v>0</v>
      </c>
      <c r="F13108" t="str">
        <f t="shared" si="867"/>
        <v>大安</v>
      </c>
      <c r="G13108" t="str">
        <f t="shared" si="864"/>
        <v>月</v>
      </c>
      <c r="I13108" t="str">
        <f t="shared" si="865"/>
        <v/>
      </c>
    </row>
    <row r="13109" spans="1:9">
      <c r="A13109" s="1">
        <v>49633</v>
      </c>
      <c r="B13109" s="6" t="s">
        <v>377</v>
      </c>
      <c r="C13109" s="7">
        <v>10</v>
      </c>
      <c r="D13109">
        <v>21</v>
      </c>
      <c r="E13109">
        <f t="shared" si="866"/>
        <v>1</v>
      </c>
      <c r="F13109" t="str">
        <f t="shared" si="867"/>
        <v>赤口</v>
      </c>
      <c r="G13109" t="str">
        <f t="shared" si="864"/>
        <v>火</v>
      </c>
      <c r="I13109" t="str">
        <f t="shared" si="865"/>
        <v/>
      </c>
    </row>
    <row r="13110" spans="1:9">
      <c r="A13110" s="1">
        <v>49634</v>
      </c>
      <c r="B13110" s="6" t="s">
        <v>378</v>
      </c>
      <c r="C13110" s="7">
        <v>10</v>
      </c>
      <c r="D13110">
        <v>22</v>
      </c>
      <c r="E13110">
        <f t="shared" si="866"/>
        <v>2</v>
      </c>
      <c r="F13110" t="str">
        <f t="shared" si="867"/>
        <v>先勝</v>
      </c>
      <c r="G13110" t="str">
        <f t="shared" si="864"/>
        <v>水</v>
      </c>
      <c r="I13110" t="str">
        <f t="shared" si="865"/>
        <v/>
      </c>
    </row>
    <row r="13111" spans="1:9">
      <c r="A13111" s="1">
        <v>49635</v>
      </c>
      <c r="B13111" s="6" t="s">
        <v>379</v>
      </c>
      <c r="C13111" s="7">
        <v>10</v>
      </c>
      <c r="D13111">
        <v>23</v>
      </c>
      <c r="E13111">
        <f t="shared" si="866"/>
        <v>3</v>
      </c>
      <c r="F13111" t="str">
        <f t="shared" si="867"/>
        <v>友引</v>
      </c>
      <c r="G13111" t="str">
        <f t="shared" si="864"/>
        <v>木</v>
      </c>
      <c r="I13111" t="str">
        <f t="shared" si="865"/>
        <v/>
      </c>
    </row>
    <row r="13112" spans="1:9">
      <c r="A13112" s="1">
        <v>49636</v>
      </c>
      <c r="B13112" s="6" t="s">
        <v>380</v>
      </c>
      <c r="C13112" s="7">
        <v>10</v>
      </c>
      <c r="D13112">
        <v>24</v>
      </c>
      <c r="E13112">
        <f t="shared" si="866"/>
        <v>4</v>
      </c>
      <c r="F13112" t="str">
        <f t="shared" si="867"/>
        <v>先負</v>
      </c>
      <c r="G13112" t="str">
        <f t="shared" si="864"/>
        <v>金</v>
      </c>
      <c r="I13112" t="str">
        <f t="shared" si="865"/>
        <v/>
      </c>
    </row>
    <row r="13113" spans="1:9">
      <c r="A13113" s="1">
        <v>49637</v>
      </c>
      <c r="B13113" s="6" t="s">
        <v>381</v>
      </c>
      <c r="C13113" s="7">
        <v>10</v>
      </c>
      <c r="D13113">
        <v>25</v>
      </c>
      <c r="E13113">
        <f t="shared" si="866"/>
        <v>5</v>
      </c>
      <c r="F13113" t="str">
        <f t="shared" si="867"/>
        <v>仏滅</v>
      </c>
      <c r="G13113" t="str">
        <f t="shared" si="864"/>
        <v>土</v>
      </c>
      <c r="I13113" t="str">
        <f t="shared" si="865"/>
        <v/>
      </c>
    </row>
    <row r="13114" spans="1:9">
      <c r="A13114" s="1">
        <v>49638</v>
      </c>
      <c r="B13114" s="6" t="s">
        <v>382</v>
      </c>
      <c r="C13114" s="7">
        <v>10</v>
      </c>
      <c r="D13114">
        <v>26</v>
      </c>
      <c r="E13114">
        <f t="shared" si="866"/>
        <v>0</v>
      </c>
      <c r="F13114" t="str">
        <f t="shared" si="867"/>
        <v>大安</v>
      </c>
      <c r="G13114" t="str">
        <f t="shared" si="864"/>
        <v>日</v>
      </c>
      <c r="I13114" t="str">
        <f t="shared" si="865"/>
        <v/>
      </c>
    </row>
    <row r="13115" spans="1:9">
      <c r="A13115" s="1">
        <v>49639</v>
      </c>
      <c r="B13115" s="6" t="s">
        <v>383</v>
      </c>
      <c r="C13115" s="7">
        <v>10</v>
      </c>
      <c r="D13115">
        <v>27</v>
      </c>
      <c r="E13115">
        <f t="shared" si="866"/>
        <v>1</v>
      </c>
      <c r="F13115" t="str">
        <f t="shared" si="867"/>
        <v>赤口</v>
      </c>
      <c r="G13115" t="str">
        <f t="shared" si="864"/>
        <v>月</v>
      </c>
      <c r="I13115" t="str">
        <f t="shared" si="865"/>
        <v/>
      </c>
    </row>
    <row r="13116" spans="1:9">
      <c r="A13116" s="1">
        <v>49640</v>
      </c>
      <c r="B13116" s="6" t="s">
        <v>384</v>
      </c>
      <c r="C13116" s="7">
        <v>10</v>
      </c>
      <c r="D13116">
        <v>28</v>
      </c>
      <c r="E13116">
        <f t="shared" si="866"/>
        <v>2</v>
      </c>
      <c r="F13116" t="str">
        <f t="shared" si="867"/>
        <v>先勝</v>
      </c>
      <c r="G13116" t="str">
        <f t="shared" si="864"/>
        <v>火</v>
      </c>
      <c r="I13116" t="str">
        <f t="shared" si="865"/>
        <v/>
      </c>
    </row>
    <row r="13117" spans="1:9">
      <c r="A13117" s="1">
        <v>49641</v>
      </c>
      <c r="B13117" s="6" t="s">
        <v>385</v>
      </c>
      <c r="C13117" s="7">
        <v>10</v>
      </c>
      <c r="D13117">
        <v>29</v>
      </c>
      <c r="E13117">
        <f t="shared" si="866"/>
        <v>3</v>
      </c>
      <c r="F13117" t="str">
        <f t="shared" si="867"/>
        <v>友引</v>
      </c>
      <c r="G13117" t="str">
        <f t="shared" si="864"/>
        <v>水</v>
      </c>
      <c r="I13117" t="str">
        <f t="shared" si="865"/>
        <v/>
      </c>
    </row>
    <row r="13118" spans="1:9">
      <c r="A13118" s="1">
        <v>49642</v>
      </c>
      <c r="B13118" s="6" t="s">
        <v>386</v>
      </c>
      <c r="C13118" s="7">
        <v>10</v>
      </c>
      <c r="D13118">
        <v>30</v>
      </c>
      <c r="E13118">
        <f t="shared" si="866"/>
        <v>4</v>
      </c>
      <c r="F13118" t="str">
        <f t="shared" si="867"/>
        <v>先負</v>
      </c>
      <c r="G13118" t="str">
        <f t="shared" si="864"/>
        <v>木</v>
      </c>
      <c r="I13118" t="str">
        <f t="shared" si="865"/>
        <v/>
      </c>
    </row>
    <row r="13119" spans="1:9">
      <c r="A13119" s="1">
        <v>49643</v>
      </c>
      <c r="B13119" s="6" t="s">
        <v>588</v>
      </c>
      <c r="C13119" s="7">
        <v>11</v>
      </c>
      <c r="D13119">
        <v>1</v>
      </c>
      <c r="E13119">
        <f t="shared" si="866"/>
        <v>0</v>
      </c>
      <c r="F13119" t="str">
        <f t="shared" si="867"/>
        <v>大安</v>
      </c>
      <c r="G13119" t="str">
        <f t="shared" si="864"/>
        <v>金</v>
      </c>
      <c r="I13119" t="str">
        <f t="shared" si="865"/>
        <v/>
      </c>
    </row>
    <row r="13120" spans="1:9">
      <c r="A13120" s="1">
        <v>49644</v>
      </c>
      <c r="B13120" s="6" t="s">
        <v>388</v>
      </c>
      <c r="C13120" s="7">
        <v>11</v>
      </c>
      <c r="D13120">
        <v>2</v>
      </c>
      <c r="E13120">
        <f t="shared" si="866"/>
        <v>1</v>
      </c>
      <c r="F13120" t="str">
        <f t="shared" si="867"/>
        <v>赤口</v>
      </c>
      <c r="G13120" t="str">
        <f t="shared" si="864"/>
        <v>土</v>
      </c>
      <c r="I13120" t="str">
        <f t="shared" si="865"/>
        <v/>
      </c>
    </row>
    <row r="13121" spans="1:9">
      <c r="A13121" s="1">
        <v>49645</v>
      </c>
      <c r="B13121" s="6" t="s">
        <v>389</v>
      </c>
      <c r="C13121" s="7">
        <v>11</v>
      </c>
      <c r="D13121">
        <v>3</v>
      </c>
      <c r="E13121">
        <f t="shared" si="866"/>
        <v>2</v>
      </c>
      <c r="F13121" t="str">
        <f t="shared" si="867"/>
        <v>先勝</v>
      </c>
      <c r="G13121" t="str">
        <f t="shared" si="864"/>
        <v>日</v>
      </c>
      <c r="I13121" t="str">
        <f t="shared" si="865"/>
        <v/>
      </c>
    </row>
    <row r="13122" spans="1:9">
      <c r="A13122" s="1">
        <v>49646</v>
      </c>
      <c r="B13122" s="6" t="s">
        <v>390</v>
      </c>
      <c r="C13122" s="7">
        <v>11</v>
      </c>
      <c r="D13122">
        <v>4</v>
      </c>
      <c r="E13122">
        <f t="shared" si="866"/>
        <v>3</v>
      </c>
      <c r="F13122" t="str">
        <f t="shared" si="867"/>
        <v>友引</v>
      </c>
      <c r="G13122" t="str">
        <f t="shared" si="864"/>
        <v>月</v>
      </c>
      <c r="I13122" t="str">
        <f t="shared" si="865"/>
        <v/>
      </c>
    </row>
    <row r="13123" spans="1:9">
      <c r="A13123" s="1">
        <v>49647</v>
      </c>
      <c r="B13123" s="6" t="s">
        <v>391</v>
      </c>
      <c r="C13123" s="7">
        <v>11</v>
      </c>
      <c r="D13123">
        <v>5</v>
      </c>
      <c r="E13123">
        <f t="shared" si="866"/>
        <v>4</v>
      </c>
      <c r="F13123" t="str">
        <f t="shared" si="867"/>
        <v>先負</v>
      </c>
      <c r="G13123" t="str">
        <f t="shared" ref="G13123:G13186" si="868">TEXT(A13123,"aaa")</f>
        <v>火</v>
      </c>
      <c r="I13123" t="str">
        <f t="shared" ref="I13123:I13186" si="869">IF(ISERROR(VLOOKUP(H13123,$K$29:$L$39,2,FALSE)),"",VLOOKUP(H13123,$K$29:$L$39,2,FALSE))</f>
        <v/>
      </c>
    </row>
    <row r="13124" spans="1:9">
      <c r="A13124" s="1">
        <v>49648</v>
      </c>
      <c r="B13124" s="6" t="s">
        <v>392</v>
      </c>
      <c r="C13124" s="7">
        <v>11</v>
      </c>
      <c r="D13124">
        <v>6</v>
      </c>
      <c r="E13124">
        <f t="shared" si="866"/>
        <v>5</v>
      </c>
      <c r="F13124" t="str">
        <f t="shared" si="867"/>
        <v>仏滅</v>
      </c>
      <c r="G13124" t="str">
        <f t="shared" si="868"/>
        <v>水</v>
      </c>
      <c r="I13124" t="str">
        <f t="shared" si="869"/>
        <v/>
      </c>
    </row>
    <row r="13125" spans="1:9">
      <c r="A13125" s="1">
        <v>49649</v>
      </c>
      <c r="B13125" s="6" t="s">
        <v>393</v>
      </c>
      <c r="C13125" s="7">
        <v>11</v>
      </c>
      <c r="D13125">
        <v>7</v>
      </c>
      <c r="E13125">
        <f t="shared" si="866"/>
        <v>0</v>
      </c>
      <c r="F13125" t="str">
        <f t="shared" si="867"/>
        <v>大安</v>
      </c>
      <c r="G13125" t="str">
        <f t="shared" si="868"/>
        <v>木</v>
      </c>
      <c r="I13125" t="str">
        <f t="shared" si="869"/>
        <v/>
      </c>
    </row>
    <row r="13126" spans="1:9">
      <c r="A13126" s="1">
        <v>49650</v>
      </c>
      <c r="B13126" s="6" t="s">
        <v>394</v>
      </c>
      <c r="C13126" s="7">
        <v>11</v>
      </c>
      <c r="D13126">
        <v>8</v>
      </c>
      <c r="E13126">
        <f t="shared" si="866"/>
        <v>1</v>
      </c>
      <c r="F13126" t="str">
        <f t="shared" si="867"/>
        <v>赤口</v>
      </c>
      <c r="G13126" t="str">
        <f t="shared" si="868"/>
        <v>金</v>
      </c>
      <c r="I13126" t="str">
        <f t="shared" si="869"/>
        <v/>
      </c>
    </row>
    <row r="13127" spans="1:9">
      <c r="A13127" s="1">
        <v>49651</v>
      </c>
      <c r="B13127" s="6" t="s">
        <v>395</v>
      </c>
      <c r="C13127" s="7">
        <v>11</v>
      </c>
      <c r="D13127">
        <v>9</v>
      </c>
      <c r="E13127">
        <f t="shared" si="866"/>
        <v>2</v>
      </c>
      <c r="F13127" t="str">
        <f t="shared" si="867"/>
        <v>先勝</v>
      </c>
      <c r="G13127" t="str">
        <f t="shared" si="868"/>
        <v>土</v>
      </c>
      <c r="I13127" t="str">
        <f t="shared" si="869"/>
        <v/>
      </c>
    </row>
    <row r="13128" spans="1:9">
      <c r="A13128" s="1">
        <v>49652</v>
      </c>
      <c r="B13128" s="6" t="s">
        <v>396</v>
      </c>
      <c r="C13128" s="7">
        <v>11</v>
      </c>
      <c r="D13128">
        <v>10</v>
      </c>
      <c r="E13128">
        <f t="shared" si="866"/>
        <v>3</v>
      </c>
      <c r="F13128" t="str">
        <f t="shared" si="867"/>
        <v>友引</v>
      </c>
      <c r="G13128" t="str">
        <f t="shared" si="868"/>
        <v>日</v>
      </c>
      <c r="I13128" t="str">
        <f t="shared" si="869"/>
        <v/>
      </c>
    </row>
    <row r="13129" spans="1:9">
      <c r="A13129" s="1">
        <v>49653</v>
      </c>
      <c r="B13129" s="6" t="s">
        <v>397</v>
      </c>
      <c r="C13129" s="7">
        <v>11</v>
      </c>
      <c r="D13129">
        <v>11</v>
      </c>
      <c r="E13129">
        <f t="shared" si="866"/>
        <v>4</v>
      </c>
      <c r="F13129" t="str">
        <f t="shared" si="867"/>
        <v>先負</v>
      </c>
      <c r="G13129" t="str">
        <f t="shared" si="868"/>
        <v>月</v>
      </c>
      <c r="I13129" t="str">
        <f t="shared" si="869"/>
        <v/>
      </c>
    </row>
    <row r="13130" spans="1:9">
      <c r="A13130" s="1">
        <v>49654</v>
      </c>
      <c r="B13130" s="6" t="s">
        <v>398</v>
      </c>
      <c r="C13130" s="7">
        <v>11</v>
      </c>
      <c r="D13130">
        <v>12</v>
      </c>
      <c r="E13130">
        <f t="shared" si="866"/>
        <v>5</v>
      </c>
      <c r="F13130" t="str">
        <f t="shared" si="867"/>
        <v>仏滅</v>
      </c>
      <c r="G13130" t="str">
        <f t="shared" si="868"/>
        <v>火</v>
      </c>
      <c r="I13130" t="str">
        <f t="shared" si="869"/>
        <v/>
      </c>
    </row>
    <row r="13131" spans="1:9">
      <c r="A13131" s="1">
        <v>49655</v>
      </c>
      <c r="B13131" s="6" t="s">
        <v>399</v>
      </c>
      <c r="C13131" s="7">
        <v>11</v>
      </c>
      <c r="D13131">
        <v>13</v>
      </c>
      <c r="E13131">
        <f t="shared" si="866"/>
        <v>0</v>
      </c>
      <c r="F13131" t="str">
        <f t="shared" si="867"/>
        <v>大安</v>
      </c>
      <c r="G13131" t="str">
        <f t="shared" si="868"/>
        <v>水</v>
      </c>
      <c r="I13131" t="str">
        <f t="shared" si="869"/>
        <v/>
      </c>
    </row>
    <row r="13132" spans="1:9">
      <c r="A13132" s="1">
        <v>49656</v>
      </c>
      <c r="B13132" s="6" t="s">
        <v>400</v>
      </c>
      <c r="C13132" s="7">
        <v>11</v>
      </c>
      <c r="D13132">
        <v>14</v>
      </c>
      <c r="E13132">
        <f t="shared" ref="E13132:E13195" si="870">MOD(C13132+D13132,6)</f>
        <v>1</v>
      </c>
      <c r="F13132" t="str">
        <f t="shared" ref="F13132:F13195" si="871">VLOOKUP(E13132,$K$18:$L$23,2)</f>
        <v>赤口</v>
      </c>
      <c r="G13132" t="str">
        <f t="shared" si="868"/>
        <v>木</v>
      </c>
      <c r="I13132" t="str">
        <f t="shared" si="869"/>
        <v/>
      </c>
    </row>
    <row r="13133" spans="1:9">
      <c r="A13133" s="1">
        <v>49657</v>
      </c>
      <c r="B13133" s="6" t="s">
        <v>401</v>
      </c>
      <c r="C13133" s="7">
        <v>11</v>
      </c>
      <c r="D13133">
        <v>15</v>
      </c>
      <c r="E13133">
        <f t="shared" si="870"/>
        <v>2</v>
      </c>
      <c r="F13133" t="str">
        <f t="shared" si="871"/>
        <v>先勝</v>
      </c>
      <c r="G13133" t="str">
        <f t="shared" si="868"/>
        <v>金</v>
      </c>
      <c r="I13133" t="str">
        <f t="shared" si="869"/>
        <v/>
      </c>
    </row>
    <row r="13134" spans="1:9">
      <c r="A13134" s="1">
        <v>49658</v>
      </c>
      <c r="B13134" s="6" t="s">
        <v>402</v>
      </c>
      <c r="C13134" s="7">
        <v>11</v>
      </c>
      <c r="D13134">
        <v>16</v>
      </c>
      <c r="E13134">
        <f t="shared" si="870"/>
        <v>3</v>
      </c>
      <c r="F13134" t="str">
        <f t="shared" si="871"/>
        <v>友引</v>
      </c>
      <c r="G13134" t="str">
        <f t="shared" si="868"/>
        <v>土</v>
      </c>
      <c r="I13134" t="str">
        <f t="shared" si="869"/>
        <v/>
      </c>
    </row>
    <row r="13135" spans="1:9">
      <c r="A13135" s="1">
        <v>49659</v>
      </c>
      <c r="B13135" s="6" t="s">
        <v>403</v>
      </c>
      <c r="C13135" s="7">
        <v>11</v>
      </c>
      <c r="D13135">
        <v>17</v>
      </c>
      <c r="E13135">
        <f t="shared" si="870"/>
        <v>4</v>
      </c>
      <c r="F13135" t="str">
        <f t="shared" si="871"/>
        <v>先負</v>
      </c>
      <c r="G13135" t="str">
        <f t="shared" si="868"/>
        <v>日</v>
      </c>
      <c r="I13135" t="str">
        <f t="shared" si="869"/>
        <v/>
      </c>
    </row>
    <row r="13136" spans="1:9">
      <c r="A13136" s="1">
        <v>49660</v>
      </c>
      <c r="B13136" s="6" t="s">
        <v>32</v>
      </c>
      <c r="C13136" s="7">
        <v>11</v>
      </c>
      <c r="D13136">
        <v>18</v>
      </c>
      <c r="E13136">
        <f t="shared" si="870"/>
        <v>5</v>
      </c>
      <c r="F13136" t="str">
        <f t="shared" si="871"/>
        <v>仏滅</v>
      </c>
      <c r="G13136" t="str">
        <f t="shared" si="868"/>
        <v>月</v>
      </c>
      <c r="I13136" t="str">
        <f t="shared" si="869"/>
        <v/>
      </c>
    </row>
    <row r="13137" spans="1:9">
      <c r="A13137" s="1">
        <v>49661</v>
      </c>
      <c r="B13137" s="6" t="s">
        <v>33</v>
      </c>
      <c r="C13137" s="7">
        <v>11</v>
      </c>
      <c r="D13137">
        <v>19</v>
      </c>
      <c r="E13137">
        <f t="shared" si="870"/>
        <v>0</v>
      </c>
      <c r="F13137" t="str">
        <f t="shared" si="871"/>
        <v>大安</v>
      </c>
      <c r="G13137" t="str">
        <f t="shared" si="868"/>
        <v>火</v>
      </c>
      <c r="I13137" t="str">
        <f t="shared" si="869"/>
        <v/>
      </c>
    </row>
    <row r="13138" spans="1:9">
      <c r="A13138" s="1">
        <v>49662</v>
      </c>
      <c r="B13138" s="6" t="s">
        <v>34</v>
      </c>
      <c r="C13138" s="7">
        <v>11</v>
      </c>
      <c r="D13138">
        <v>20</v>
      </c>
      <c r="E13138">
        <f t="shared" si="870"/>
        <v>1</v>
      </c>
      <c r="F13138" t="str">
        <f t="shared" si="871"/>
        <v>赤口</v>
      </c>
      <c r="G13138" t="str">
        <f t="shared" si="868"/>
        <v>水</v>
      </c>
      <c r="I13138" t="str">
        <f t="shared" si="869"/>
        <v/>
      </c>
    </row>
    <row r="13139" spans="1:9">
      <c r="A13139" s="1">
        <v>49663</v>
      </c>
      <c r="B13139" s="6" t="s">
        <v>35</v>
      </c>
      <c r="C13139" s="7">
        <v>11</v>
      </c>
      <c r="D13139">
        <v>21</v>
      </c>
      <c r="E13139">
        <f t="shared" si="870"/>
        <v>2</v>
      </c>
      <c r="F13139" t="str">
        <f t="shared" si="871"/>
        <v>先勝</v>
      </c>
      <c r="G13139" t="str">
        <f t="shared" si="868"/>
        <v>木</v>
      </c>
      <c r="I13139" t="str">
        <f t="shared" si="869"/>
        <v/>
      </c>
    </row>
    <row r="13140" spans="1:9">
      <c r="A13140" s="1">
        <v>49664</v>
      </c>
      <c r="B13140" s="6" t="s">
        <v>36</v>
      </c>
      <c r="C13140" s="7">
        <v>11</v>
      </c>
      <c r="D13140">
        <v>22</v>
      </c>
      <c r="E13140">
        <f t="shared" si="870"/>
        <v>3</v>
      </c>
      <c r="F13140" t="str">
        <f t="shared" si="871"/>
        <v>友引</v>
      </c>
      <c r="G13140" t="str">
        <f t="shared" si="868"/>
        <v>金</v>
      </c>
      <c r="I13140" t="str">
        <f t="shared" si="869"/>
        <v/>
      </c>
    </row>
    <row r="13141" spans="1:9">
      <c r="A13141" s="1">
        <v>49665</v>
      </c>
      <c r="B13141" s="6" t="s">
        <v>37</v>
      </c>
      <c r="C13141" s="7">
        <v>11</v>
      </c>
      <c r="D13141">
        <v>23</v>
      </c>
      <c r="E13141">
        <f t="shared" si="870"/>
        <v>4</v>
      </c>
      <c r="F13141" t="str">
        <f t="shared" si="871"/>
        <v>先負</v>
      </c>
      <c r="G13141" t="str">
        <f t="shared" si="868"/>
        <v>土</v>
      </c>
      <c r="I13141" t="str">
        <f t="shared" si="869"/>
        <v/>
      </c>
    </row>
    <row r="13142" spans="1:9">
      <c r="A13142" s="1">
        <v>49666</v>
      </c>
      <c r="B13142" s="6" t="s">
        <v>38</v>
      </c>
      <c r="C13142" s="7">
        <v>11</v>
      </c>
      <c r="D13142">
        <v>24</v>
      </c>
      <c r="E13142">
        <f t="shared" si="870"/>
        <v>5</v>
      </c>
      <c r="F13142" t="str">
        <f t="shared" si="871"/>
        <v>仏滅</v>
      </c>
      <c r="G13142" t="str">
        <f t="shared" si="868"/>
        <v>日</v>
      </c>
      <c r="I13142" t="str">
        <f t="shared" si="869"/>
        <v/>
      </c>
    </row>
    <row r="13143" spans="1:9">
      <c r="A13143" s="1">
        <v>49667</v>
      </c>
      <c r="B13143" s="6" t="s">
        <v>39</v>
      </c>
      <c r="C13143" s="7">
        <v>11</v>
      </c>
      <c r="D13143">
        <v>25</v>
      </c>
      <c r="E13143">
        <f t="shared" si="870"/>
        <v>0</v>
      </c>
      <c r="F13143" t="str">
        <f t="shared" si="871"/>
        <v>大安</v>
      </c>
      <c r="G13143" t="str">
        <f t="shared" si="868"/>
        <v>月</v>
      </c>
      <c r="I13143" t="str">
        <f t="shared" si="869"/>
        <v/>
      </c>
    </row>
    <row r="13144" spans="1:9">
      <c r="A13144" s="1">
        <v>49668</v>
      </c>
      <c r="B13144" s="6" t="s">
        <v>41</v>
      </c>
      <c r="C13144" s="7">
        <v>11</v>
      </c>
      <c r="D13144">
        <v>26</v>
      </c>
      <c r="E13144">
        <f t="shared" si="870"/>
        <v>1</v>
      </c>
      <c r="F13144" t="str">
        <f t="shared" si="871"/>
        <v>赤口</v>
      </c>
      <c r="G13144" t="str">
        <f t="shared" si="868"/>
        <v>火</v>
      </c>
      <c r="I13144" t="str">
        <f t="shared" si="869"/>
        <v/>
      </c>
    </row>
    <row r="13145" spans="1:9">
      <c r="A13145" s="1">
        <v>49669</v>
      </c>
      <c r="B13145" s="6" t="s">
        <v>42</v>
      </c>
      <c r="C13145" s="7">
        <v>11</v>
      </c>
      <c r="D13145">
        <v>27</v>
      </c>
      <c r="E13145">
        <f t="shared" si="870"/>
        <v>2</v>
      </c>
      <c r="F13145" t="str">
        <f t="shared" si="871"/>
        <v>先勝</v>
      </c>
      <c r="G13145" t="str">
        <f t="shared" si="868"/>
        <v>水</v>
      </c>
      <c r="I13145" t="str">
        <f t="shared" si="869"/>
        <v/>
      </c>
    </row>
    <row r="13146" spans="1:9">
      <c r="A13146" s="1">
        <v>49670</v>
      </c>
      <c r="B13146" s="6" t="s">
        <v>43</v>
      </c>
      <c r="C13146" s="7">
        <v>11</v>
      </c>
      <c r="D13146">
        <v>28</v>
      </c>
      <c r="E13146">
        <f t="shared" si="870"/>
        <v>3</v>
      </c>
      <c r="F13146" t="str">
        <f t="shared" si="871"/>
        <v>友引</v>
      </c>
      <c r="G13146" t="str">
        <f t="shared" si="868"/>
        <v>木</v>
      </c>
      <c r="I13146" t="str">
        <f t="shared" si="869"/>
        <v/>
      </c>
    </row>
    <row r="13147" spans="1:9">
      <c r="A13147" s="1">
        <v>49671</v>
      </c>
      <c r="B13147" s="6" t="s">
        <v>44</v>
      </c>
      <c r="C13147" s="7">
        <v>11</v>
      </c>
      <c r="D13147">
        <v>29</v>
      </c>
      <c r="E13147">
        <f t="shared" si="870"/>
        <v>4</v>
      </c>
      <c r="F13147" t="str">
        <f t="shared" si="871"/>
        <v>先負</v>
      </c>
      <c r="G13147" t="str">
        <f t="shared" si="868"/>
        <v>金</v>
      </c>
      <c r="I13147" t="str">
        <f t="shared" si="869"/>
        <v/>
      </c>
    </row>
    <row r="13148" spans="1:9">
      <c r="A13148" s="1">
        <v>49672</v>
      </c>
      <c r="B13148" s="6" t="s">
        <v>589</v>
      </c>
      <c r="C13148" s="7">
        <v>12</v>
      </c>
      <c r="D13148">
        <v>1</v>
      </c>
      <c r="E13148">
        <f t="shared" si="870"/>
        <v>1</v>
      </c>
      <c r="F13148" t="str">
        <f t="shared" si="871"/>
        <v>赤口</v>
      </c>
      <c r="G13148" t="str">
        <f t="shared" si="868"/>
        <v>土</v>
      </c>
      <c r="I13148" t="str">
        <f t="shared" si="869"/>
        <v/>
      </c>
    </row>
    <row r="13149" spans="1:9">
      <c r="A13149" s="1">
        <v>49673</v>
      </c>
      <c r="B13149" s="6" t="s">
        <v>46</v>
      </c>
      <c r="C13149" s="7">
        <v>12</v>
      </c>
      <c r="D13149">
        <v>2</v>
      </c>
      <c r="E13149">
        <f t="shared" si="870"/>
        <v>2</v>
      </c>
      <c r="F13149" t="str">
        <f t="shared" si="871"/>
        <v>先勝</v>
      </c>
      <c r="G13149" t="str">
        <f t="shared" si="868"/>
        <v>日</v>
      </c>
      <c r="I13149" t="str">
        <f t="shared" si="869"/>
        <v/>
      </c>
    </row>
    <row r="13150" spans="1:9">
      <c r="A13150" s="1">
        <v>49674</v>
      </c>
      <c r="B13150" s="6" t="s">
        <v>47</v>
      </c>
      <c r="C13150" s="7">
        <v>12</v>
      </c>
      <c r="D13150">
        <v>3</v>
      </c>
      <c r="E13150">
        <f t="shared" si="870"/>
        <v>3</v>
      </c>
      <c r="F13150" t="str">
        <f t="shared" si="871"/>
        <v>友引</v>
      </c>
      <c r="G13150" t="str">
        <f t="shared" si="868"/>
        <v>月</v>
      </c>
      <c r="I13150" t="str">
        <f t="shared" si="869"/>
        <v/>
      </c>
    </row>
    <row r="13151" spans="1:9">
      <c r="A13151" s="1">
        <v>49675</v>
      </c>
      <c r="B13151" s="6" t="s">
        <v>48</v>
      </c>
      <c r="C13151" s="7">
        <v>12</v>
      </c>
      <c r="D13151">
        <v>4</v>
      </c>
      <c r="E13151">
        <f t="shared" si="870"/>
        <v>4</v>
      </c>
      <c r="F13151" t="str">
        <f t="shared" si="871"/>
        <v>先負</v>
      </c>
      <c r="G13151" t="str">
        <f t="shared" si="868"/>
        <v>火</v>
      </c>
      <c r="I13151" t="str">
        <f t="shared" si="869"/>
        <v/>
      </c>
    </row>
    <row r="13152" spans="1:9">
      <c r="A13152" s="1">
        <v>49676</v>
      </c>
      <c r="B13152" s="6" t="s">
        <v>49</v>
      </c>
      <c r="C13152" s="7">
        <v>12</v>
      </c>
      <c r="D13152">
        <v>5</v>
      </c>
      <c r="E13152">
        <f t="shared" si="870"/>
        <v>5</v>
      </c>
      <c r="F13152" t="str">
        <f t="shared" si="871"/>
        <v>仏滅</v>
      </c>
      <c r="G13152" t="str">
        <f t="shared" si="868"/>
        <v>水</v>
      </c>
      <c r="I13152" t="str">
        <f t="shared" si="869"/>
        <v/>
      </c>
    </row>
    <row r="13153" spans="1:9">
      <c r="A13153" s="1">
        <v>49677</v>
      </c>
      <c r="B13153" s="6" t="s">
        <v>50</v>
      </c>
      <c r="C13153" s="7">
        <v>12</v>
      </c>
      <c r="D13153">
        <v>6</v>
      </c>
      <c r="E13153">
        <f t="shared" si="870"/>
        <v>0</v>
      </c>
      <c r="F13153" t="str">
        <f t="shared" si="871"/>
        <v>大安</v>
      </c>
      <c r="G13153" t="str">
        <f t="shared" si="868"/>
        <v>木</v>
      </c>
      <c r="I13153" t="str">
        <f t="shared" si="869"/>
        <v/>
      </c>
    </row>
    <row r="13154" spans="1:9">
      <c r="A13154" s="1">
        <v>49678</v>
      </c>
      <c r="B13154" s="6" t="s">
        <v>51</v>
      </c>
      <c r="C13154" s="7">
        <v>12</v>
      </c>
      <c r="D13154">
        <v>7</v>
      </c>
      <c r="E13154">
        <f t="shared" si="870"/>
        <v>1</v>
      </c>
      <c r="F13154" t="str">
        <f t="shared" si="871"/>
        <v>赤口</v>
      </c>
      <c r="G13154" t="str">
        <f t="shared" si="868"/>
        <v>金</v>
      </c>
      <c r="I13154" t="str">
        <f t="shared" si="869"/>
        <v/>
      </c>
    </row>
    <row r="13155" spans="1:9">
      <c r="A13155" s="1">
        <v>49679</v>
      </c>
      <c r="B13155" s="6" t="s">
        <v>52</v>
      </c>
      <c r="C13155" s="7">
        <v>12</v>
      </c>
      <c r="D13155">
        <v>8</v>
      </c>
      <c r="E13155">
        <f t="shared" si="870"/>
        <v>2</v>
      </c>
      <c r="F13155" t="str">
        <f t="shared" si="871"/>
        <v>先勝</v>
      </c>
      <c r="G13155" t="str">
        <f t="shared" si="868"/>
        <v>土</v>
      </c>
      <c r="I13155" t="str">
        <f t="shared" si="869"/>
        <v/>
      </c>
    </row>
    <row r="13156" spans="1:9">
      <c r="A13156" s="1">
        <v>49680</v>
      </c>
      <c r="B13156" s="6" t="s">
        <v>53</v>
      </c>
      <c r="C13156" s="7">
        <v>12</v>
      </c>
      <c r="D13156">
        <v>9</v>
      </c>
      <c r="E13156">
        <f t="shared" si="870"/>
        <v>3</v>
      </c>
      <c r="F13156" t="str">
        <f t="shared" si="871"/>
        <v>友引</v>
      </c>
      <c r="G13156" t="str">
        <f t="shared" si="868"/>
        <v>日</v>
      </c>
      <c r="I13156" t="str">
        <f t="shared" si="869"/>
        <v/>
      </c>
    </row>
    <row r="13157" spans="1:9">
      <c r="A13157" s="1">
        <v>49681</v>
      </c>
      <c r="B13157" s="6" t="s">
        <v>54</v>
      </c>
      <c r="C13157" s="7">
        <v>12</v>
      </c>
      <c r="D13157">
        <v>10</v>
      </c>
      <c r="E13157">
        <f t="shared" si="870"/>
        <v>4</v>
      </c>
      <c r="F13157" t="str">
        <f t="shared" si="871"/>
        <v>先負</v>
      </c>
      <c r="G13157" t="str">
        <f t="shared" si="868"/>
        <v>月</v>
      </c>
      <c r="I13157" t="str">
        <f t="shared" si="869"/>
        <v/>
      </c>
    </row>
    <row r="13158" spans="1:9">
      <c r="A13158" s="1">
        <v>49682</v>
      </c>
      <c r="B13158" s="6" t="s">
        <v>55</v>
      </c>
      <c r="C13158" s="7">
        <v>12</v>
      </c>
      <c r="D13158">
        <v>11</v>
      </c>
      <c r="E13158">
        <f t="shared" si="870"/>
        <v>5</v>
      </c>
      <c r="F13158" t="str">
        <f t="shared" si="871"/>
        <v>仏滅</v>
      </c>
      <c r="G13158" t="str">
        <f t="shared" si="868"/>
        <v>火</v>
      </c>
      <c r="I13158" t="str">
        <f t="shared" si="869"/>
        <v/>
      </c>
    </row>
    <row r="13159" spans="1:9">
      <c r="A13159" s="1">
        <v>49683</v>
      </c>
      <c r="B13159" s="6" t="s">
        <v>56</v>
      </c>
      <c r="C13159" s="7">
        <v>12</v>
      </c>
      <c r="D13159">
        <v>12</v>
      </c>
      <c r="E13159">
        <f t="shared" si="870"/>
        <v>0</v>
      </c>
      <c r="F13159" t="str">
        <f t="shared" si="871"/>
        <v>大安</v>
      </c>
      <c r="G13159" t="str">
        <f t="shared" si="868"/>
        <v>水</v>
      </c>
      <c r="I13159" t="str">
        <f t="shared" si="869"/>
        <v/>
      </c>
    </row>
    <row r="13160" spans="1:9">
      <c r="A13160" s="1">
        <v>49684</v>
      </c>
      <c r="B13160" s="6" t="s">
        <v>57</v>
      </c>
      <c r="C13160" s="7">
        <v>12</v>
      </c>
      <c r="D13160">
        <v>13</v>
      </c>
      <c r="E13160">
        <f t="shared" si="870"/>
        <v>1</v>
      </c>
      <c r="F13160" t="str">
        <f t="shared" si="871"/>
        <v>赤口</v>
      </c>
      <c r="G13160" t="str">
        <f t="shared" si="868"/>
        <v>木</v>
      </c>
      <c r="I13160" t="str">
        <f t="shared" si="869"/>
        <v/>
      </c>
    </row>
    <row r="13161" spans="1:9">
      <c r="A13161" s="1">
        <v>49685</v>
      </c>
      <c r="B13161" s="6" t="s">
        <v>58</v>
      </c>
      <c r="C13161" s="7">
        <v>12</v>
      </c>
      <c r="D13161">
        <v>14</v>
      </c>
      <c r="E13161">
        <f t="shared" si="870"/>
        <v>2</v>
      </c>
      <c r="F13161" t="str">
        <f t="shared" si="871"/>
        <v>先勝</v>
      </c>
      <c r="G13161" t="str">
        <f t="shared" si="868"/>
        <v>金</v>
      </c>
      <c r="I13161" t="str">
        <f t="shared" si="869"/>
        <v/>
      </c>
    </row>
    <row r="13162" spans="1:9">
      <c r="A13162" s="1">
        <v>49686</v>
      </c>
      <c r="B13162" s="6" t="s">
        <v>59</v>
      </c>
      <c r="C13162" s="7">
        <v>12</v>
      </c>
      <c r="D13162">
        <v>15</v>
      </c>
      <c r="E13162">
        <f t="shared" si="870"/>
        <v>3</v>
      </c>
      <c r="F13162" t="str">
        <f t="shared" si="871"/>
        <v>友引</v>
      </c>
      <c r="G13162" t="str">
        <f t="shared" si="868"/>
        <v>土</v>
      </c>
      <c r="I13162" t="str">
        <f t="shared" si="869"/>
        <v/>
      </c>
    </row>
    <row r="13163" spans="1:9">
      <c r="A13163" s="1">
        <v>49687</v>
      </c>
      <c r="B13163" s="6" t="s">
        <v>60</v>
      </c>
      <c r="C13163" s="7">
        <v>12</v>
      </c>
      <c r="D13163">
        <v>16</v>
      </c>
      <c r="E13163">
        <f t="shared" si="870"/>
        <v>4</v>
      </c>
      <c r="F13163" t="str">
        <f t="shared" si="871"/>
        <v>先負</v>
      </c>
      <c r="G13163" t="str">
        <f t="shared" si="868"/>
        <v>日</v>
      </c>
      <c r="I13163" t="str">
        <f t="shared" si="869"/>
        <v/>
      </c>
    </row>
    <row r="13164" spans="1:9">
      <c r="A13164" s="1">
        <v>49688</v>
      </c>
      <c r="B13164" s="6" t="s">
        <v>61</v>
      </c>
      <c r="C13164" s="7">
        <v>12</v>
      </c>
      <c r="D13164">
        <v>17</v>
      </c>
      <c r="E13164">
        <f t="shared" si="870"/>
        <v>5</v>
      </c>
      <c r="F13164" t="str">
        <f t="shared" si="871"/>
        <v>仏滅</v>
      </c>
      <c r="G13164" t="str">
        <f t="shared" si="868"/>
        <v>月</v>
      </c>
      <c r="I13164" t="str">
        <f t="shared" si="869"/>
        <v/>
      </c>
    </row>
    <row r="13165" spans="1:9">
      <c r="A13165" s="1">
        <v>49689</v>
      </c>
      <c r="B13165" s="6" t="s">
        <v>62</v>
      </c>
      <c r="C13165" s="7">
        <v>12</v>
      </c>
      <c r="D13165">
        <v>18</v>
      </c>
      <c r="E13165">
        <f t="shared" si="870"/>
        <v>0</v>
      </c>
      <c r="F13165" t="str">
        <f t="shared" si="871"/>
        <v>大安</v>
      </c>
      <c r="G13165" t="str">
        <f t="shared" si="868"/>
        <v>火</v>
      </c>
      <c r="I13165" t="str">
        <f t="shared" si="869"/>
        <v/>
      </c>
    </row>
    <row r="13166" spans="1:9">
      <c r="A13166" s="1">
        <v>49690</v>
      </c>
      <c r="B13166" s="6" t="s">
        <v>63</v>
      </c>
      <c r="C13166" s="7">
        <v>12</v>
      </c>
      <c r="D13166">
        <v>19</v>
      </c>
      <c r="E13166">
        <f t="shared" si="870"/>
        <v>1</v>
      </c>
      <c r="F13166" t="str">
        <f t="shared" si="871"/>
        <v>赤口</v>
      </c>
      <c r="G13166" t="str">
        <f t="shared" si="868"/>
        <v>水</v>
      </c>
      <c r="I13166" t="str">
        <f t="shared" si="869"/>
        <v/>
      </c>
    </row>
    <row r="13167" spans="1:9">
      <c r="A13167" s="1">
        <v>49691</v>
      </c>
      <c r="B13167" s="6" t="s">
        <v>64</v>
      </c>
      <c r="C13167" s="7">
        <v>12</v>
      </c>
      <c r="D13167">
        <v>20</v>
      </c>
      <c r="E13167">
        <f t="shared" si="870"/>
        <v>2</v>
      </c>
      <c r="F13167" t="str">
        <f t="shared" si="871"/>
        <v>先勝</v>
      </c>
      <c r="G13167" t="str">
        <f t="shared" si="868"/>
        <v>木</v>
      </c>
      <c r="I13167" t="str">
        <f t="shared" si="869"/>
        <v/>
      </c>
    </row>
    <row r="13168" spans="1:9">
      <c r="A13168" s="1">
        <v>49692</v>
      </c>
      <c r="B13168" s="6" t="s">
        <v>65</v>
      </c>
      <c r="C13168" s="7">
        <v>12</v>
      </c>
      <c r="D13168">
        <v>21</v>
      </c>
      <c r="E13168">
        <f t="shared" si="870"/>
        <v>3</v>
      </c>
      <c r="F13168" t="str">
        <f t="shared" si="871"/>
        <v>友引</v>
      </c>
      <c r="G13168" t="str">
        <f t="shared" si="868"/>
        <v>金</v>
      </c>
      <c r="I13168" t="str">
        <f t="shared" si="869"/>
        <v/>
      </c>
    </row>
    <row r="13169" spans="1:9">
      <c r="A13169" s="1">
        <v>49693</v>
      </c>
      <c r="B13169" s="6" t="s">
        <v>66</v>
      </c>
      <c r="C13169" s="7">
        <v>12</v>
      </c>
      <c r="D13169">
        <v>22</v>
      </c>
      <c r="E13169">
        <f t="shared" si="870"/>
        <v>4</v>
      </c>
      <c r="F13169" t="str">
        <f t="shared" si="871"/>
        <v>先負</v>
      </c>
      <c r="G13169" t="str">
        <f t="shared" si="868"/>
        <v>土</v>
      </c>
      <c r="I13169" t="str">
        <f t="shared" si="869"/>
        <v/>
      </c>
    </row>
    <row r="13170" spans="1:9">
      <c r="A13170" s="1">
        <v>49694</v>
      </c>
      <c r="B13170" s="6" t="s">
        <v>67</v>
      </c>
      <c r="C13170" s="7">
        <v>12</v>
      </c>
      <c r="D13170">
        <v>23</v>
      </c>
      <c r="E13170">
        <f t="shared" si="870"/>
        <v>5</v>
      </c>
      <c r="F13170" t="str">
        <f t="shared" si="871"/>
        <v>仏滅</v>
      </c>
      <c r="G13170" t="str">
        <f t="shared" si="868"/>
        <v>日</v>
      </c>
      <c r="I13170" t="str">
        <f t="shared" si="869"/>
        <v/>
      </c>
    </row>
    <row r="13171" spans="1:9">
      <c r="A13171" s="1">
        <v>49695</v>
      </c>
      <c r="B13171" s="6" t="s">
        <v>68</v>
      </c>
      <c r="C13171" s="7">
        <v>12</v>
      </c>
      <c r="D13171">
        <v>24</v>
      </c>
      <c r="E13171">
        <f t="shared" si="870"/>
        <v>0</v>
      </c>
      <c r="F13171" t="str">
        <f t="shared" si="871"/>
        <v>大安</v>
      </c>
      <c r="G13171" t="str">
        <f t="shared" si="868"/>
        <v>月</v>
      </c>
      <c r="I13171" t="str">
        <f t="shared" si="869"/>
        <v/>
      </c>
    </row>
    <row r="13172" spans="1:9">
      <c r="A13172" s="1">
        <v>49696</v>
      </c>
      <c r="B13172" s="6" t="s">
        <v>69</v>
      </c>
      <c r="C13172" s="7">
        <v>12</v>
      </c>
      <c r="D13172">
        <v>25</v>
      </c>
      <c r="E13172">
        <f t="shared" si="870"/>
        <v>1</v>
      </c>
      <c r="F13172" t="str">
        <f t="shared" si="871"/>
        <v>赤口</v>
      </c>
      <c r="G13172" t="str">
        <f t="shared" si="868"/>
        <v>火</v>
      </c>
      <c r="I13172" t="str">
        <f t="shared" si="869"/>
        <v/>
      </c>
    </row>
    <row r="13173" spans="1:9">
      <c r="A13173" s="1">
        <v>49697</v>
      </c>
      <c r="B13173" s="6" t="s">
        <v>70</v>
      </c>
      <c r="C13173" s="7">
        <v>12</v>
      </c>
      <c r="D13173">
        <v>26</v>
      </c>
      <c r="E13173">
        <f t="shared" si="870"/>
        <v>2</v>
      </c>
      <c r="F13173" t="str">
        <f t="shared" si="871"/>
        <v>先勝</v>
      </c>
      <c r="G13173" t="str">
        <f t="shared" si="868"/>
        <v>水</v>
      </c>
      <c r="I13173" t="str">
        <f t="shared" si="869"/>
        <v/>
      </c>
    </row>
    <row r="13174" spans="1:9">
      <c r="A13174" s="1">
        <v>49698</v>
      </c>
      <c r="B13174" s="6" t="s">
        <v>71</v>
      </c>
      <c r="C13174" s="7">
        <v>12</v>
      </c>
      <c r="D13174">
        <v>27</v>
      </c>
      <c r="E13174">
        <f t="shared" si="870"/>
        <v>3</v>
      </c>
      <c r="F13174" t="str">
        <f t="shared" si="871"/>
        <v>友引</v>
      </c>
      <c r="G13174" t="str">
        <f t="shared" si="868"/>
        <v>木</v>
      </c>
      <c r="I13174" t="str">
        <f t="shared" si="869"/>
        <v/>
      </c>
    </row>
    <row r="13175" spans="1:9">
      <c r="A13175" s="1">
        <v>49699</v>
      </c>
      <c r="B13175" s="6" t="s">
        <v>72</v>
      </c>
      <c r="C13175" s="7">
        <v>12</v>
      </c>
      <c r="D13175">
        <v>28</v>
      </c>
      <c r="E13175">
        <f t="shared" si="870"/>
        <v>4</v>
      </c>
      <c r="F13175" t="str">
        <f t="shared" si="871"/>
        <v>先負</v>
      </c>
      <c r="G13175" t="str">
        <f t="shared" si="868"/>
        <v>金</v>
      </c>
      <c r="I13175" t="str">
        <f t="shared" si="869"/>
        <v/>
      </c>
    </row>
    <row r="13176" spans="1:9">
      <c r="A13176" s="1">
        <v>49700</v>
      </c>
      <c r="B13176" s="6" t="s">
        <v>73</v>
      </c>
      <c r="C13176" s="7">
        <v>12</v>
      </c>
      <c r="D13176">
        <v>29</v>
      </c>
      <c r="E13176">
        <f t="shared" si="870"/>
        <v>5</v>
      </c>
      <c r="F13176" t="str">
        <f t="shared" si="871"/>
        <v>仏滅</v>
      </c>
      <c r="G13176" t="str">
        <f t="shared" si="868"/>
        <v>土</v>
      </c>
      <c r="I13176" t="str">
        <f t="shared" si="869"/>
        <v/>
      </c>
    </row>
    <row r="13177" spans="1:9">
      <c r="A13177" s="1">
        <v>49701</v>
      </c>
      <c r="B13177" s="6" t="s">
        <v>74</v>
      </c>
      <c r="C13177" s="7">
        <v>12</v>
      </c>
      <c r="D13177">
        <v>30</v>
      </c>
      <c r="E13177">
        <f t="shared" si="870"/>
        <v>0</v>
      </c>
      <c r="F13177" t="str">
        <f t="shared" si="871"/>
        <v>大安</v>
      </c>
      <c r="G13177" t="str">
        <f t="shared" si="868"/>
        <v>日</v>
      </c>
      <c r="I13177" t="str">
        <f t="shared" si="869"/>
        <v/>
      </c>
    </row>
    <row r="13178" spans="1:9">
      <c r="A13178" s="1">
        <v>49702</v>
      </c>
      <c r="B13178" s="6" t="s">
        <v>584</v>
      </c>
      <c r="C13178" s="7">
        <v>1</v>
      </c>
      <c r="D13178">
        <v>1</v>
      </c>
      <c r="E13178">
        <f t="shared" si="870"/>
        <v>2</v>
      </c>
      <c r="F13178" t="str">
        <f t="shared" si="871"/>
        <v>先勝</v>
      </c>
      <c r="G13178" t="str">
        <f t="shared" si="868"/>
        <v>月</v>
      </c>
      <c r="I13178" t="str">
        <f t="shared" si="869"/>
        <v/>
      </c>
    </row>
    <row r="13179" spans="1:9">
      <c r="A13179" s="1">
        <v>49703</v>
      </c>
      <c r="B13179" s="6" t="s">
        <v>76</v>
      </c>
      <c r="C13179" s="7">
        <v>1</v>
      </c>
      <c r="D13179">
        <v>2</v>
      </c>
      <c r="E13179">
        <f t="shared" si="870"/>
        <v>3</v>
      </c>
      <c r="F13179" t="str">
        <f t="shared" si="871"/>
        <v>友引</v>
      </c>
      <c r="G13179" t="str">
        <f t="shared" si="868"/>
        <v>火</v>
      </c>
      <c r="I13179" t="str">
        <f t="shared" si="869"/>
        <v/>
      </c>
    </row>
    <row r="13180" spans="1:9">
      <c r="A13180" s="1">
        <v>49704</v>
      </c>
      <c r="B13180" s="6" t="s">
        <v>77</v>
      </c>
      <c r="C13180" s="7">
        <v>1</v>
      </c>
      <c r="D13180">
        <v>3</v>
      </c>
      <c r="E13180">
        <f t="shared" si="870"/>
        <v>4</v>
      </c>
      <c r="F13180" t="str">
        <f t="shared" si="871"/>
        <v>先負</v>
      </c>
      <c r="G13180" t="str">
        <f t="shared" si="868"/>
        <v>水</v>
      </c>
      <c r="I13180" t="str">
        <f t="shared" si="869"/>
        <v/>
      </c>
    </row>
    <row r="13181" spans="1:9">
      <c r="A13181" s="1">
        <v>49705</v>
      </c>
      <c r="B13181" s="6" t="s">
        <v>78</v>
      </c>
      <c r="C13181" s="7">
        <v>1</v>
      </c>
      <c r="D13181">
        <v>4</v>
      </c>
      <c r="E13181">
        <f t="shared" si="870"/>
        <v>5</v>
      </c>
      <c r="F13181" t="str">
        <f t="shared" si="871"/>
        <v>仏滅</v>
      </c>
      <c r="G13181" t="str">
        <f t="shared" si="868"/>
        <v>木</v>
      </c>
      <c r="I13181" t="str">
        <f t="shared" si="869"/>
        <v/>
      </c>
    </row>
    <row r="13182" spans="1:9">
      <c r="A13182" s="1">
        <v>49706</v>
      </c>
      <c r="B13182" s="6" t="s">
        <v>79</v>
      </c>
      <c r="C13182" s="7">
        <v>1</v>
      </c>
      <c r="D13182">
        <v>5</v>
      </c>
      <c r="E13182">
        <f t="shared" si="870"/>
        <v>0</v>
      </c>
      <c r="F13182" t="str">
        <f t="shared" si="871"/>
        <v>大安</v>
      </c>
      <c r="G13182" t="str">
        <f t="shared" si="868"/>
        <v>金</v>
      </c>
      <c r="I13182" t="str">
        <f t="shared" si="869"/>
        <v/>
      </c>
    </row>
    <row r="13183" spans="1:9">
      <c r="A13183" s="1">
        <v>49707</v>
      </c>
      <c r="B13183" s="6" t="s">
        <v>80</v>
      </c>
      <c r="C13183" s="7">
        <v>1</v>
      </c>
      <c r="D13183">
        <v>6</v>
      </c>
      <c r="E13183">
        <f t="shared" si="870"/>
        <v>1</v>
      </c>
      <c r="F13183" t="str">
        <f t="shared" si="871"/>
        <v>赤口</v>
      </c>
      <c r="G13183" t="str">
        <f t="shared" si="868"/>
        <v>土</v>
      </c>
      <c r="I13183" t="str">
        <f t="shared" si="869"/>
        <v/>
      </c>
    </row>
    <row r="13184" spans="1:9">
      <c r="A13184" s="1">
        <v>49708</v>
      </c>
      <c r="B13184" s="6" t="s">
        <v>81</v>
      </c>
      <c r="C13184" s="7">
        <v>1</v>
      </c>
      <c r="D13184">
        <v>7</v>
      </c>
      <c r="E13184">
        <f t="shared" si="870"/>
        <v>2</v>
      </c>
      <c r="F13184" t="str">
        <f t="shared" si="871"/>
        <v>先勝</v>
      </c>
      <c r="G13184" t="str">
        <f t="shared" si="868"/>
        <v>日</v>
      </c>
      <c r="I13184" t="str">
        <f t="shared" si="869"/>
        <v/>
      </c>
    </row>
    <row r="13185" spans="1:9">
      <c r="A13185" s="1">
        <v>49709</v>
      </c>
      <c r="B13185" s="6" t="s">
        <v>82</v>
      </c>
      <c r="C13185" s="7">
        <v>1</v>
      </c>
      <c r="D13185">
        <v>8</v>
      </c>
      <c r="E13185">
        <f t="shared" si="870"/>
        <v>3</v>
      </c>
      <c r="F13185" t="str">
        <f t="shared" si="871"/>
        <v>友引</v>
      </c>
      <c r="G13185" t="str">
        <f t="shared" si="868"/>
        <v>月</v>
      </c>
      <c r="I13185" t="str">
        <f t="shared" si="869"/>
        <v/>
      </c>
    </row>
    <row r="13186" spans="1:9">
      <c r="A13186" s="1">
        <v>49710</v>
      </c>
      <c r="B13186" s="6" t="s">
        <v>83</v>
      </c>
      <c r="C13186" s="7">
        <v>1</v>
      </c>
      <c r="D13186">
        <v>9</v>
      </c>
      <c r="E13186">
        <f t="shared" si="870"/>
        <v>4</v>
      </c>
      <c r="F13186" t="str">
        <f t="shared" si="871"/>
        <v>先負</v>
      </c>
      <c r="G13186" t="str">
        <f t="shared" si="868"/>
        <v>火</v>
      </c>
      <c r="I13186" t="str">
        <f t="shared" si="869"/>
        <v/>
      </c>
    </row>
    <row r="13187" spans="1:9">
      <c r="A13187" s="1">
        <v>49711</v>
      </c>
      <c r="B13187" s="6" t="s">
        <v>84</v>
      </c>
      <c r="C13187" s="7">
        <v>1</v>
      </c>
      <c r="D13187">
        <v>10</v>
      </c>
      <c r="E13187">
        <f t="shared" si="870"/>
        <v>5</v>
      </c>
      <c r="F13187" t="str">
        <f t="shared" si="871"/>
        <v>仏滅</v>
      </c>
      <c r="G13187" t="str">
        <f t="shared" ref="G13187:G13250" si="872">TEXT(A13187,"aaa")</f>
        <v>水</v>
      </c>
      <c r="I13187" t="str">
        <f t="shared" ref="I13187:I13250" si="873">IF(ISERROR(VLOOKUP(H13187,$K$29:$L$39,2,FALSE)),"",VLOOKUP(H13187,$K$29:$L$39,2,FALSE))</f>
        <v/>
      </c>
    </row>
    <row r="13188" spans="1:9">
      <c r="A13188" s="1">
        <v>49712</v>
      </c>
      <c r="B13188" s="6" t="s">
        <v>85</v>
      </c>
      <c r="C13188" s="7">
        <v>1</v>
      </c>
      <c r="D13188">
        <v>11</v>
      </c>
      <c r="E13188">
        <f t="shared" si="870"/>
        <v>0</v>
      </c>
      <c r="F13188" t="str">
        <f t="shared" si="871"/>
        <v>大安</v>
      </c>
      <c r="G13188" t="str">
        <f t="shared" si="872"/>
        <v>木</v>
      </c>
      <c r="I13188" t="str">
        <f t="shared" si="873"/>
        <v/>
      </c>
    </row>
    <row r="13189" spans="1:9">
      <c r="A13189" s="1">
        <v>49713</v>
      </c>
      <c r="B13189" s="6" t="s">
        <v>86</v>
      </c>
      <c r="C13189" s="7">
        <v>1</v>
      </c>
      <c r="D13189">
        <v>12</v>
      </c>
      <c r="E13189">
        <f t="shared" si="870"/>
        <v>1</v>
      </c>
      <c r="F13189" t="str">
        <f t="shared" si="871"/>
        <v>赤口</v>
      </c>
      <c r="G13189" t="str">
        <f t="shared" si="872"/>
        <v>金</v>
      </c>
      <c r="I13189" t="str">
        <f t="shared" si="873"/>
        <v/>
      </c>
    </row>
    <row r="13190" spans="1:9">
      <c r="A13190" s="1">
        <v>49714</v>
      </c>
      <c r="B13190" s="6" t="s">
        <v>87</v>
      </c>
      <c r="C13190" s="7">
        <v>1</v>
      </c>
      <c r="D13190">
        <v>13</v>
      </c>
      <c r="E13190">
        <f t="shared" si="870"/>
        <v>2</v>
      </c>
      <c r="F13190" t="str">
        <f t="shared" si="871"/>
        <v>先勝</v>
      </c>
      <c r="G13190" t="str">
        <f t="shared" si="872"/>
        <v>土</v>
      </c>
      <c r="I13190" t="str">
        <f t="shared" si="873"/>
        <v/>
      </c>
    </row>
    <row r="13191" spans="1:9">
      <c r="A13191" s="1">
        <v>49715</v>
      </c>
      <c r="B13191" s="6" t="s">
        <v>88</v>
      </c>
      <c r="C13191" s="7">
        <v>1</v>
      </c>
      <c r="D13191">
        <v>14</v>
      </c>
      <c r="E13191">
        <f t="shared" si="870"/>
        <v>3</v>
      </c>
      <c r="F13191" t="str">
        <f t="shared" si="871"/>
        <v>友引</v>
      </c>
      <c r="G13191" t="str">
        <f t="shared" si="872"/>
        <v>日</v>
      </c>
      <c r="I13191" t="str">
        <f t="shared" si="873"/>
        <v/>
      </c>
    </row>
    <row r="13192" spans="1:9">
      <c r="A13192" s="1">
        <v>49716</v>
      </c>
      <c r="B13192" s="6" t="s">
        <v>89</v>
      </c>
      <c r="C13192" s="7">
        <v>1</v>
      </c>
      <c r="D13192">
        <v>15</v>
      </c>
      <c r="E13192">
        <f t="shared" si="870"/>
        <v>4</v>
      </c>
      <c r="F13192" t="str">
        <f t="shared" si="871"/>
        <v>先負</v>
      </c>
      <c r="G13192" t="str">
        <f t="shared" si="872"/>
        <v>月</v>
      </c>
      <c r="I13192" t="str">
        <f t="shared" si="873"/>
        <v/>
      </c>
    </row>
    <row r="13193" spans="1:9">
      <c r="A13193" s="1">
        <v>49717</v>
      </c>
      <c r="B13193" s="6" t="s">
        <v>90</v>
      </c>
      <c r="C13193" s="7">
        <v>1</v>
      </c>
      <c r="D13193">
        <v>16</v>
      </c>
      <c r="E13193">
        <f t="shared" si="870"/>
        <v>5</v>
      </c>
      <c r="F13193" t="str">
        <f t="shared" si="871"/>
        <v>仏滅</v>
      </c>
      <c r="G13193" t="str">
        <f t="shared" si="872"/>
        <v>火</v>
      </c>
      <c r="I13193" t="str">
        <f t="shared" si="873"/>
        <v/>
      </c>
    </row>
    <row r="13194" spans="1:9">
      <c r="A13194" s="1">
        <v>49718</v>
      </c>
      <c r="B13194" s="6" t="s">
        <v>91</v>
      </c>
      <c r="C13194" s="7">
        <v>1</v>
      </c>
      <c r="D13194">
        <v>17</v>
      </c>
      <c r="E13194">
        <f t="shared" si="870"/>
        <v>0</v>
      </c>
      <c r="F13194" t="str">
        <f t="shared" si="871"/>
        <v>大安</v>
      </c>
      <c r="G13194" t="str">
        <f t="shared" si="872"/>
        <v>水</v>
      </c>
      <c r="I13194" t="str">
        <f t="shared" si="873"/>
        <v/>
      </c>
    </row>
    <row r="13195" spans="1:9">
      <c r="A13195" s="1">
        <v>49719</v>
      </c>
      <c r="B13195" s="6" t="s">
        <v>92</v>
      </c>
      <c r="C13195" s="7">
        <v>1</v>
      </c>
      <c r="D13195">
        <v>18</v>
      </c>
      <c r="E13195">
        <f t="shared" si="870"/>
        <v>1</v>
      </c>
      <c r="F13195" t="str">
        <f t="shared" si="871"/>
        <v>赤口</v>
      </c>
      <c r="G13195" t="str">
        <f t="shared" si="872"/>
        <v>木</v>
      </c>
      <c r="I13195" t="str">
        <f t="shared" si="873"/>
        <v/>
      </c>
    </row>
    <row r="13196" spans="1:9">
      <c r="A13196" s="1">
        <v>49720</v>
      </c>
      <c r="B13196" s="6" t="s">
        <v>93</v>
      </c>
      <c r="C13196" s="7">
        <v>1</v>
      </c>
      <c r="D13196">
        <v>19</v>
      </c>
      <c r="E13196">
        <f t="shared" ref="E13196:E13259" si="874">MOD(C13196+D13196,6)</f>
        <v>2</v>
      </c>
      <c r="F13196" t="str">
        <f t="shared" ref="F13196:F13259" si="875">VLOOKUP(E13196,$K$18:$L$23,2)</f>
        <v>先勝</v>
      </c>
      <c r="G13196" t="str">
        <f t="shared" si="872"/>
        <v>金</v>
      </c>
      <c r="I13196" t="str">
        <f t="shared" si="873"/>
        <v/>
      </c>
    </row>
    <row r="13197" spans="1:9">
      <c r="A13197" s="1">
        <v>49721</v>
      </c>
      <c r="B13197" s="6" t="s">
        <v>94</v>
      </c>
      <c r="C13197" s="7">
        <v>1</v>
      </c>
      <c r="D13197">
        <v>20</v>
      </c>
      <c r="E13197">
        <f t="shared" si="874"/>
        <v>3</v>
      </c>
      <c r="F13197" t="str">
        <f t="shared" si="875"/>
        <v>友引</v>
      </c>
      <c r="G13197" t="str">
        <f t="shared" si="872"/>
        <v>土</v>
      </c>
      <c r="I13197" t="str">
        <f t="shared" si="873"/>
        <v/>
      </c>
    </row>
    <row r="13198" spans="1:9">
      <c r="A13198" s="1">
        <v>49722</v>
      </c>
      <c r="B13198" s="6" t="s">
        <v>95</v>
      </c>
      <c r="C13198" s="7">
        <v>1</v>
      </c>
      <c r="D13198">
        <v>21</v>
      </c>
      <c r="E13198">
        <f t="shared" si="874"/>
        <v>4</v>
      </c>
      <c r="F13198" t="str">
        <f t="shared" si="875"/>
        <v>先負</v>
      </c>
      <c r="G13198" t="str">
        <f t="shared" si="872"/>
        <v>日</v>
      </c>
      <c r="I13198" t="str">
        <f t="shared" si="873"/>
        <v/>
      </c>
    </row>
    <row r="13199" spans="1:9">
      <c r="A13199" s="1">
        <v>49723</v>
      </c>
      <c r="B13199" s="6" t="s">
        <v>96</v>
      </c>
      <c r="C13199" s="7">
        <v>1</v>
      </c>
      <c r="D13199">
        <v>22</v>
      </c>
      <c r="E13199">
        <f t="shared" si="874"/>
        <v>5</v>
      </c>
      <c r="F13199" t="str">
        <f t="shared" si="875"/>
        <v>仏滅</v>
      </c>
      <c r="G13199" t="str">
        <f t="shared" si="872"/>
        <v>月</v>
      </c>
      <c r="I13199" t="str">
        <f t="shared" si="873"/>
        <v/>
      </c>
    </row>
    <row r="13200" spans="1:9">
      <c r="A13200" s="1">
        <v>49724</v>
      </c>
      <c r="B13200" s="6" t="s">
        <v>97</v>
      </c>
      <c r="C13200" s="7">
        <v>1</v>
      </c>
      <c r="D13200">
        <v>23</v>
      </c>
      <c r="E13200">
        <f t="shared" si="874"/>
        <v>0</v>
      </c>
      <c r="F13200" t="str">
        <f t="shared" si="875"/>
        <v>大安</v>
      </c>
      <c r="G13200" t="str">
        <f t="shared" si="872"/>
        <v>火</v>
      </c>
      <c r="I13200" t="str">
        <f t="shared" si="873"/>
        <v/>
      </c>
    </row>
    <row r="13201" spans="1:9">
      <c r="A13201" s="1">
        <v>49725</v>
      </c>
      <c r="B13201" s="6" t="s">
        <v>98</v>
      </c>
      <c r="C13201" s="7">
        <v>1</v>
      </c>
      <c r="D13201">
        <v>24</v>
      </c>
      <c r="E13201">
        <f t="shared" si="874"/>
        <v>1</v>
      </c>
      <c r="F13201" t="str">
        <f t="shared" si="875"/>
        <v>赤口</v>
      </c>
      <c r="G13201" t="str">
        <f t="shared" si="872"/>
        <v>水</v>
      </c>
      <c r="I13201" t="str">
        <f t="shared" si="873"/>
        <v/>
      </c>
    </row>
    <row r="13202" spans="1:9">
      <c r="A13202" s="1">
        <v>49726</v>
      </c>
      <c r="B13202" s="6" t="s">
        <v>99</v>
      </c>
      <c r="C13202" s="7">
        <v>1</v>
      </c>
      <c r="D13202">
        <v>25</v>
      </c>
      <c r="E13202">
        <f t="shared" si="874"/>
        <v>2</v>
      </c>
      <c r="F13202" t="str">
        <f t="shared" si="875"/>
        <v>先勝</v>
      </c>
      <c r="G13202" t="str">
        <f t="shared" si="872"/>
        <v>木</v>
      </c>
      <c r="I13202" t="str">
        <f t="shared" si="873"/>
        <v/>
      </c>
    </row>
    <row r="13203" spans="1:9">
      <c r="A13203" s="1">
        <v>49727</v>
      </c>
      <c r="B13203" s="6" t="s">
        <v>100</v>
      </c>
      <c r="C13203" s="7">
        <v>1</v>
      </c>
      <c r="D13203">
        <v>26</v>
      </c>
      <c r="E13203">
        <f t="shared" si="874"/>
        <v>3</v>
      </c>
      <c r="F13203" t="str">
        <f t="shared" si="875"/>
        <v>友引</v>
      </c>
      <c r="G13203" t="str">
        <f t="shared" si="872"/>
        <v>金</v>
      </c>
      <c r="I13203" t="str">
        <f t="shared" si="873"/>
        <v/>
      </c>
    </row>
    <row r="13204" spans="1:9">
      <c r="A13204" s="1">
        <v>49728</v>
      </c>
      <c r="B13204" s="6" t="s">
        <v>101</v>
      </c>
      <c r="C13204" s="7">
        <v>1</v>
      </c>
      <c r="D13204">
        <v>27</v>
      </c>
      <c r="E13204">
        <f t="shared" si="874"/>
        <v>4</v>
      </c>
      <c r="F13204" t="str">
        <f t="shared" si="875"/>
        <v>先負</v>
      </c>
      <c r="G13204" t="str">
        <f t="shared" si="872"/>
        <v>土</v>
      </c>
      <c r="I13204" t="str">
        <f t="shared" si="873"/>
        <v/>
      </c>
    </row>
    <row r="13205" spans="1:9">
      <c r="A13205" s="1">
        <v>49729</v>
      </c>
      <c r="B13205" s="6" t="s">
        <v>102</v>
      </c>
      <c r="C13205" s="7">
        <v>1</v>
      </c>
      <c r="D13205">
        <v>28</v>
      </c>
      <c r="E13205">
        <f t="shared" si="874"/>
        <v>5</v>
      </c>
      <c r="F13205" t="str">
        <f t="shared" si="875"/>
        <v>仏滅</v>
      </c>
      <c r="G13205" t="str">
        <f t="shared" si="872"/>
        <v>日</v>
      </c>
      <c r="I13205" t="str">
        <f t="shared" si="873"/>
        <v/>
      </c>
    </row>
    <row r="13206" spans="1:9">
      <c r="A13206" s="1">
        <v>49730</v>
      </c>
      <c r="B13206" s="6" t="s">
        <v>103</v>
      </c>
      <c r="C13206" s="7">
        <v>1</v>
      </c>
      <c r="D13206">
        <v>29</v>
      </c>
      <c r="E13206">
        <f t="shared" si="874"/>
        <v>0</v>
      </c>
      <c r="F13206" t="str">
        <f t="shared" si="875"/>
        <v>大安</v>
      </c>
      <c r="G13206" t="str">
        <f t="shared" si="872"/>
        <v>月</v>
      </c>
      <c r="I13206" t="str">
        <f t="shared" si="873"/>
        <v/>
      </c>
    </row>
    <row r="13207" spans="1:9">
      <c r="A13207" s="1">
        <v>49731</v>
      </c>
      <c r="B13207" s="6" t="s">
        <v>104</v>
      </c>
      <c r="C13207" s="7">
        <v>1</v>
      </c>
      <c r="D13207">
        <v>30</v>
      </c>
      <c r="E13207">
        <f t="shared" si="874"/>
        <v>1</v>
      </c>
      <c r="F13207" t="str">
        <f t="shared" si="875"/>
        <v>赤口</v>
      </c>
      <c r="G13207" t="str">
        <f t="shared" si="872"/>
        <v>火</v>
      </c>
      <c r="I13207" t="str">
        <f t="shared" si="873"/>
        <v/>
      </c>
    </row>
    <row r="13208" spans="1:9">
      <c r="A13208" s="1">
        <v>49732</v>
      </c>
      <c r="B13208" s="6" t="s">
        <v>577</v>
      </c>
      <c r="C13208" s="7">
        <v>2</v>
      </c>
      <c r="D13208">
        <v>1</v>
      </c>
      <c r="E13208">
        <f t="shared" si="874"/>
        <v>3</v>
      </c>
      <c r="F13208" t="str">
        <f t="shared" si="875"/>
        <v>友引</v>
      </c>
      <c r="G13208" t="str">
        <f t="shared" si="872"/>
        <v>水</v>
      </c>
      <c r="I13208" t="str">
        <f t="shared" si="873"/>
        <v/>
      </c>
    </row>
    <row r="13209" spans="1:9">
      <c r="A13209" s="1">
        <v>49733</v>
      </c>
      <c r="B13209" s="6" t="s">
        <v>106</v>
      </c>
      <c r="C13209" s="7">
        <v>2</v>
      </c>
      <c r="D13209">
        <v>2</v>
      </c>
      <c r="E13209">
        <f t="shared" si="874"/>
        <v>4</v>
      </c>
      <c r="F13209" t="str">
        <f t="shared" si="875"/>
        <v>先負</v>
      </c>
      <c r="G13209" t="str">
        <f t="shared" si="872"/>
        <v>木</v>
      </c>
      <c r="I13209" t="str">
        <f t="shared" si="873"/>
        <v/>
      </c>
    </row>
    <row r="13210" spans="1:9">
      <c r="A13210" s="1">
        <v>49734</v>
      </c>
      <c r="B13210" s="6" t="s">
        <v>107</v>
      </c>
      <c r="C13210" s="7">
        <v>2</v>
      </c>
      <c r="D13210">
        <v>3</v>
      </c>
      <c r="E13210">
        <f t="shared" si="874"/>
        <v>5</v>
      </c>
      <c r="F13210" t="str">
        <f t="shared" si="875"/>
        <v>仏滅</v>
      </c>
      <c r="G13210" t="str">
        <f t="shared" si="872"/>
        <v>金</v>
      </c>
      <c r="I13210" t="str">
        <f t="shared" si="873"/>
        <v/>
      </c>
    </row>
    <row r="13211" spans="1:9">
      <c r="A13211" s="1">
        <v>49735</v>
      </c>
      <c r="B13211" s="6" t="s">
        <v>108</v>
      </c>
      <c r="C13211" s="7">
        <v>2</v>
      </c>
      <c r="D13211">
        <v>4</v>
      </c>
      <c r="E13211">
        <f t="shared" si="874"/>
        <v>0</v>
      </c>
      <c r="F13211" t="str">
        <f t="shared" si="875"/>
        <v>大安</v>
      </c>
      <c r="G13211" t="str">
        <f t="shared" si="872"/>
        <v>土</v>
      </c>
      <c r="I13211" t="str">
        <f t="shared" si="873"/>
        <v/>
      </c>
    </row>
    <row r="13212" spans="1:9">
      <c r="A13212" s="1">
        <v>49736</v>
      </c>
      <c r="B13212" s="6" t="s">
        <v>109</v>
      </c>
      <c r="C13212" s="7">
        <v>2</v>
      </c>
      <c r="D13212">
        <v>5</v>
      </c>
      <c r="E13212">
        <f t="shared" si="874"/>
        <v>1</v>
      </c>
      <c r="F13212" t="str">
        <f t="shared" si="875"/>
        <v>赤口</v>
      </c>
      <c r="G13212" t="str">
        <f t="shared" si="872"/>
        <v>日</v>
      </c>
      <c r="I13212" t="str">
        <f t="shared" si="873"/>
        <v/>
      </c>
    </row>
    <row r="13213" spans="1:9">
      <c r="A13213" s="1">
        <v>49737</v>
      </c>
      <c r="B13213" s="6" t="s">
        <v>110</v>
      </c>
      <c r="C13213" s="7">
        <v>2</v>
      </c>
      <c r="D13213">
        <v>6</v>
      </c>
      <c r="E13213">
        <f t="shared" si="874"/>
        <v>2</v>
      </c>
      <c r="F13213" t="str">
        <f t="shared" si="875"/>
        <v>先勝</v>
      </c>
      <c r="G13213" t="str">
        <f t="shared" si="872"/>
        <v>月</v>
      </c>
      <c r="I13213" t="str">
        <f t="shared" si="873"/>
        <v/>
      </c>
    </row>
    <row r="13214" spans="1:9">
      <c r="A13214" s="1">
        <v>49738</v>
      </c>
      <c r="B13214" s="6" t="s">
        <v>111</v>
      </c>
      <c r="C13214" s="7">
        <v>2</v>
      </c>
      <c r="D13214">
        <v>7</v>
      </c>
      <c r="E13214">
        <f t="shared" si="874"/>
        <v>3</v>
      </c>
      <c r="F13214" t="str">
        <f t="shared" si="875"/>
        <v>友引</v>
      </c>
      <c r="G13214" t="str">
        <f t="shared" si="872"/>
        <v>火</v>
      </c>
      <c r="I13214" t="str">
        <f t="shared" si="873"/>
        <v/>
      </c>
    </row>
    <row r="13215" spans="1:9">
      <c r="A13215" s="1">
        <v>49739</v>
      </c>
      <c r="B13215" s="6" t="s">
        <v>112</v>
      </c>
      <c r="C13215" s="7">
        <v>2</v>
      </c>
      <c r="D13215">
        <v>8</v>
      </c>
      <c r="E13215">
        <f t="shared" si="874"/>
        <v>4</v>
      </c>
      <c r="F13215" t="str">
        <f t="shared" si="875"/>
        <v>先負</v>
      </c>
      <c r="G13215" t="str">
        <f t="shared" si="872"/>
        <v>水</v>
      </c>
      <c r="I13215" t="str">
        <f t="shared" si="873"/>
        <v/>
      </c>
    </row>
    <row r="13216" spans="1:9">
      <c r="A13216" s="1">
        <v>49740</v>
      </c>
      <c r="B13216" s="6" t="s">
        <v>113</v>
      </c>
      <c r="C13216" s="7">
        <v>2</v>
      </c>
      <c r="D13216">
        <v>9</v>
      </c>
      <c r="E13216">
        <f t="shared" si="874"/>
        <v>5</v>
      </c>
      <c r="F13216" t="str">
        <f t="shared" si="875"/>
        <v>仏滅</v>
      </c>
      <c r="G13216" t="str">
        <f t="shared" si="872"/>
        <v>木</v>
      </c>
      <c r="I13216" t="str">
        <f t="shared" si="873"/>
        <v/>
      </c>
    </row>
    <row r="13217" spans="1:9">
      <c r="A13217" s="1">
        <v>49741</v>
      </c>
      <c r="B13217" s="6" t="s">
        <v>114</v>
      </c>
      <c r="C13217" s="7">
        <v>2</v>
      </c>
      <c r="D13217">
        <v>10</v>
      </c>
      <c r="E13217">
        <f t="shared" si="874"/>
        <v>0</v>
      </c>
      <c r="F13217" t="str">
        <f t="shared" si="875"/>
        <v>大安</v>
      </c>
      <c r="G13217" t="str">
        <f t="shared" si="872"/>
        <v>金</v>
      </c>
      <c r="I13217" t="str">
        <f t="shared" si="873"/>
        <v/>
      </c>
    </row>
    <row r="13218" spans="1:9">
      <c r="A13218" s="1">
        <v>49742</v>
      </c>
      <c r="B13218" s="6" t="s">
        <v>115</v>
      </c>
      <c r="C13218" s="7">
        <v>2</v>
      </c>
      <c r="D13218">
        <v>11</v>
      </c>
      <c r="E13218">
        <f t="shared" si="874"/>
        <v>1</v>
      </c>
      <c r="F13218" t="str">
        <f t="shared" si="875"/>
        <v>赤口</v>
      </c>
      <c r="G13218" t="str">
        <f t="shared" si="872"/>
        <v>土</v>
      </c>
      <c r="I13218" t="str">
        <f t="shared" si="873"/>
        <v/>
      </c>
    </row>
    <row r="13219" spans="1:9">
      <c r="A13219" s="1">
        <v>49743</v>
      </c>
      <c r="B13219" s="6" t="s">
        <v>116</v>
      </c>
      <c r="C13219" s="7">
        <v>2</v>
      </c>
      <c r="D13219">
        <v>12</v>
      </c>
      <c r="E13219">
        <f t="shared" si="874"/>
        <v>2</v>
      </c>
      <c r="F13219" t="str">
        <f t="shared" si="875"/>
        <v>先勝</v>
      </c>
      <c r="G13219" t="str">
        <f t="shared" si="872"/>
        <v>日</v>
      </c>
      <c r="I13219" t="str">
        <f t="shared" si="873"/>
        <v/>
      </c>
    </row>
    <row r="13220" spans="1:9">
      <c r="A13220" s="1">
        <v>49744</v>
      </c>
      <c r="B13220" s="6" t="s">
        <v>117</v>
      </c>
      <c r="C13220" s="7">
        <v>2</v>
      </c>
      <c r="D13220">
        <v>13</v>
      </c>
      <c r="E13220">
        <f t="shared" si="874"/>
        <v>3</v>
      </c>
      <c r="F13220" t="str">
        <f t="shared" si="875"/>
        <v>友引</v>
      </c>
      <c r="G13220" t="str">
        <f t="shared" si="872"/>
        <v>月</v>
      </c>
      <c r="I13220" t="str">
        <f t="shared" si="873"/>
        <v/>
      </c>
    </row>
    <row r="13221" spans="1:9">
      <c r="A13221" s="1">
        <v>49745</v>
      </c>
      <c r="B13221" s="6" t="s">
        <v>118</v>
      </c>
      <c r="C13221" s="7">
        <v>2</v>
      </c>
      <c r="D13221">
        <v>14</v>
      </c>
      <c r="E13221">
        <f t="shared" si="874"/>
        <v>4</v>
      </c>
      <c r="F13221" t="str">
        <f t="shared" si="875"/>
        <v>先負</v>
      </c>
      <c r="G13221" t="str">
        <f t="shared" si="872"/>
        <v>火</v>
      </c>
      <c r="I13221" t="str">
        <f t="shared" si="873"/>
        <v/>
      </c>
    </row>
    <row r="13222" spans="1:9">
      <c r="A13222" s="1">
        <v>49746</v>
      </c>
      <c r="B13222" s="6" t="s">
        <v>119</v>
      </c>
      <c r="C13222" s="7">
        <v>2</v>
      </c>
      <c r="D13222">
        <v>15</v>
      </c>
      <c r="E13222">
        <f t="shared" si="874"/>
        <v>5</v>
      </c>
      <c r="F13222" t="str">
        <f t="shared" si="875"/>
        <v>仏滅</v>
      </c>
      <c r="G13222" t="str">
        <f t="shared" si="872"/>
        <v>水</v>
      </c>
      <c r="I13222" t="str">
        <f t="shared" si="873"/>
        <v/>
      </c>
    </row>
    <row r="13223" spans="1:9">
      <c r="A13223" s="1">
        <v>49747</v>
      </c>
      <c r="B13223" s="6" t="s">
        <v>120</v>
      </c>
      <c r="C13223" s="7">
        <v>2</v>
      </c>
      <c r="D13223">
        <v>16</v>
      </c>
      <c r="E13223">
        <f t="shared" si="874"/>
        <v>0</v>
      </c>
      <c r="F13223" t="str">
        <f t="shared" si="875"/>
        <v>大安</v>
      </c>
      <c r="G13223" t="str">
        <f t="shared" si="872"/>
        <v>木</v>
      </c>
      <c r="I13223" t="str">
        <f t="shared" si="873"/>
        <v/>
      </c>
    </row>
    <row r="13224" spans="1:9">
      <c r="A13224" s="1">
        <v>49748</v>
      </c>
      <c r="B13224" s="6" t="s">
        <v>121</v>
      </c>
      <c r="C13224" s="7">
        <v>2</v>
      </c>
      <c r="D13224">
        <v>17</v>
      </c>
      <c r="E13224">
        <f t="shared" si="874"/>
        <v>1</v>
      </c>
      <c r="F13224" t="str">
        <f t="shared" si="875"/>
        <v>赤口</v>
      </c>
      <c r="G13224" t="str">
        <f t="shared" si="872"/>
        <v>金</v>
      </c>
      <c r="I13224" t="str">
        <f t="shared" si="873"/>
        <v/>
      </c>
    </row>
    <row r="13225" spans="1:9">
      <c r="A13225" s="1">
        <v>49749</v>
      </c>
      <c r="B13225" s="6" t="s">
        <v>122</v>
      </c>
      <c r="C13225" s="7">
        <v>2</v>
      </c>
      <c r="D13225">
        <v>18</v>
      </c>
      <c r="E13225">
        <f t="shared" si="874"/>
        <v>2</v>
      </c>
      <c r="F13225" t="str">
        <f t="shared" si="875"/>
        <v>先勝</v>
      </c>
      <c r="G13225" t="str">
        <f t="shared" si="872"/>
        <v>土</v>
      </c>
      <c r="I13225" t="str">
        <f t="shared" si="873"/>
        <v/>
      </c>
    </row>
    <row r="13226" spans="1:9">
      <c r="A13226" s="1">
        <v>49750</v>
      </c>
      <c r="B13226" s="6" t="s">
        <v>123</v>
      </c>
      <c r="C13226" s="7">
        <v>2</v>
      </c>
      <c r="D13226">
        <v>19</v>
      </c>
      <c r="E13226">
        <f t="shared" si="874"/>
        <v>3</v>
      </c>
      <c r="F13226" t="str">
        <f t="shared" si="875"/>
        <v>友引</v>
      </c>
      <c r="G13226" t="str">
        <f t="shared" si="872"/>
        <v>日</v>
      </c>
      <c r="I13226" t="str">
        <f t="shared" si="873"/>
        <v/>
      </c>
    </row>
    <row r="13227" spans="1:9">
      <c r="A13227" s="1">
        <v>49751</v>
      </c>
      <c r="B13227" s="6" t="s">
        <v>124</v>
      </c>
      <c r="C13227" s="7">
        <v>2</v>
      </c>
      <c r="D13227">
        <v>20</v>
      </c>
      <c r="E13227">
        <f t="shared" si="874"/>
        <v>4</v>
      </c>
      <c r="F13227" t="str">
        <f t="shared" si="875"/>
        <v>先負</v>
      </c>
      <c r="G13227" t="str">
        <f t="shared" si="872"/>
        <v>月</v>
      </c>
      <c r="I13227" t="str">
        <f t="shared" si="873"/>
        <v/>
      </c>
    </row>
    <row r="13228" spans="1:9">
      <c r="A13228" s="1">
        <v>49752</v>
      </c>
      <c r="B13228" s="6" t="s">
        <v>125</v>
      </c>
      <c r="C13228" s="7">
        <v>2</v>
      </c>
      <c r="D13228">
        <v>21</v>
      </c>
      <c r="E13228">
        <f t="shared" si="874"/>
        <v>5</v>
      </c>
      <c r="F13228" t="str">
        <f t="shared" si="875"/>
        <v>仏滅</v>
      </c>
      <c r="G13228" t="str">
        <f t="shared" si="872"/>
        <v>火</v>
      </c>
      <c r="I13228" t="str">
        <f t="shared" si="873"/>
        <v/>
      </c>
    </row>
    <row r="13229" spans="1:9">
      <c r="A13229" s="1">
        <v>49753</v>
      </c>
      <c r="B13229" s="6" t="s">
        <v>126</v>
      </c>
      <c r="C13229" s="7">
        <v>2</v>
      </c>
      <c r="D13229">
        <v>22</v>
      </c>
      <c r="E13229">
        <f t="shared" si="874"/>
        <v>0</v>
      </c>
      <c r="F13229" t="str">
        <f t="shared" si="875"/>
        <v>大安</v>
      </c>
      <c r="G13229" t="str">
        <f t="shared" si="872"/>
        <v>水</v>
      </c>
      <c r="I13229" t="str">
        <f t="shared" si="873"/>
        <v/>
      </c>
    </row>
    <row r="13230" spans="1:9">
      <c r="A13230" s="1">
        <v>49754</v>
      </c>
      <c r="B13230" s="6" t="s">
        <v>127</v>
      </c>
      <c r="C13230" s="7">
        <v>2</v>
      </c>
      <c r="D13230">
        <v>23</v>
      </c>
      <c r="E13230">
        <f t="shared" si="874"/>
        <v>1</v>
      </c>
      <c r="F13230" t="str">
        <f t="shared" si="875"/>
        <v>赤口</v>
      </c>
      <c r="G13230" t="str">
        <f t="shared" si="872"/>
        <v>木</v>
      </c>
      <c r="I13230" t="str">
        <f t="shared" si="873"/>
        <v/>
      </c>
    </row>
    <row r="13231" spans="1:9">
      <c r="A13231" s="1">
        <v>49755</v>
      </c>
      <c r="B13231" s="6" t="s">
        <v>128</v>
      </c>
      <c r="C13231" s="7">
        <v>2</v>
      </c>
      <c r="D13231">
        <v>24</v>
      </c>
      <c r="E13231">
        <f t="shared" si="874"/>
        <v>2</v>
      </c>
      <c r="F13231" t="str">
        <f t="shared" si="875"/>
        <v>先勝</v>
      </c>
      <c r="G13231" t="str">
        <f t="shared" si="872"/>
        <v>金</v>
      </c>
      <c r="I13231" t="str">
        <f t="shared" si="873"/>
        <v/>
      </c>
    </row>
    <row r="13232" spans="1:9">
      <c r="A13232" s="1">
        <v>49756</v>
      </c>
      <c r="B13232" s="6" t="s">
        <v>129</v>
      </c>
      <c r="C13232" s="7">
        <v>2</v>
      </c>
      <c r="D13232">
        <v>25</v>
      </c>
      <c r="E13232">
        <f t="shared" si="874"/>
        <v>3</v>
      </c>
      <c r="F13232" t="str">
        <f t="shared" si="875"/>
        <v>友引</v>
      </c>
      <c r="G13232" t="str">
        <f t="shared" si="872"/>
        <v>土</v>
      </c>
      <c r="I13232" t="str">
        <f t="shared" si="873"/>
        <v/>
      </c>
    </row>
    <row r="13233" spans="1:9">
      <c r="A13233" s="1">
        <v>49757</v>
      </c>
      <c r="B13233" s="6" t="s">
        <v>130</v>
      </c>
      <c r="C13233" s="7">
        <v>2</v>
      </c>
      <c r="D13233">
        <v>26</v>
      </c>
      <c r="E13233">
        <f t="shared" si="874"/>
        <v>4</v>
      </c>
      <c r="F13233" t="str">
        <f t="shared" si="875"/>
        <v>先負</v>
      </c>
      <c r="G13233" t="str">
        <f t="shared" si="872"/>
        <v>日</v>
      </c>
      <c r="I13233" t="str">
        <f t="shared" si="873"/>
        <v/>
      </c>
    </row>
    <row r="13234" spans="1:9">
      <c r="A13234" s="1">
        <v>49758</v>
      </c>
      <c r="B13234" s="6" t="s">
        <v>131</v>
      </c>
      <c r="C13234" s="7">
        <v>2</v>
      </c>
      <c r="D13234">
        <v>27</v>
      </c>
      <c r="E13234">
        <f t="shared" si="874"/>
        <v>5</v>
      </c>
      <c r="F13234" t="str">
        <f t="shared" si="875"/>
        <v>仏滅</v>
      </c>
      <c r="G13234" t="str">
        <f t="shared" si="872"/>
        <v>月</v>
      </c>
      <c r="I13234" t="str">
        <f t="shared" si="873"/>
        <v/>
      </c>
    </row>
    <row r="13235" spans="1:9">
      <c r="A13235" s="1">
        <v>49759</v>
      </c>
      <c r="B13235" s="6" t="s">
        <v>132</v>
      </c>
      <c r="C13235" s="7">
        <v>2</v>
      </c>
      <c r="D13235">
        <v>28</v>
      </c>
      <c r="E13235">
        <f t="shared" si="874"/>
        <v>0</v>
      </c>
      <c r="F13235" t="str">
        <f t="shared" si="875"/>
        <v>大安</v>
      </c>
      <c r="G13235" t="str">
        <f t="shared" si="872"/>
        <v>火</v>
      </c>
      <c r="I13235" t="str">
        <f t="shared" si="873"/>
        <v/>
      </c>
    </row>
    <row r="13236" spans="1:9">
      <c r="A13236" s="1">
        <v>49760</v>
      </c>
      <c r="B13236" s="6" t="s">
        <v>133</v>
      </c>
      <c r="C13236" s="7">
        <v>2</v>
      </c>
      <c r="D13236">
        <v>29</v>
      </c>
      <c r="E13236">
        <f t="shared" si="874"/>
        <v>1</v>
      </c>
      <c r="F13236" t="str">
        <f t="shared" si="875"/>
        <v>赤口</v>
      </c>
      <c r="G13236" t="str">
        <f t="shared" si="872"/>
        <v>水</v>
      </c>
      <c r="I13236" t="str">
        <f t="shared" si="873"/>
        <v/>
      </c>
    </row>
    <row r="13237" spans="1:9">
      <c r="A13237" s="1">
        <v>49761</v>
      </c>
      <c r="B13237" s="6" t="s">
        <v>134</v>
      </c>
      <c r="C13237" s="7">
        <v>2</v>
      </c>
      <c r="D13237">
        <v>30</v>
      </c>
      <c r="E13237">
        <f t="shared" si="874"/>
        <v>2</v>
      </c>
      <c r="F13237" t="str">
        <f t="shared" si="875"/>
        <v>先勝</v>
      </c>
      <c r="G13237" t="str">
        <f t="shared" si="872"/>
        <v>木</v>
      </c>
      <c r="I13237" t="str">
        <f t="shared" si="873"/>
        <v/>
      </c>
    </row>
    <row r="13238" spans="1:9">
      <c r="A13238" s="1">
        <v>49762</v>
      </c>
      <c r="B13238" s="6" t="s">
        <v>768</v>
      </c>
      <c r="C13238" s="7">
        <v>3</v>
      </c>
      <c r="D13238">
        <v>1</v>
      </c>
      <c r="E13238">
        <f t="shared" si="874"/>
        <v>4</v>
      </c>
      <c r="F13238" t="str">
        <f t="shared" si="875"/>
        <v>先負</v>
      </c>
      <c r="G13238" t="str">
        <f t="shared" si="872"/>
        <v>金</v>
      </c>
      <c r="I13238" t="str">
        <f t="shared" si="873"/>
        <v/>
      </c>
    </row>
    <row r="13239" spans="1:9">
      <c r="A13239" s="1">
        <v>49763</v>
      </c>
      <c r="B13239" s="6" t="s">
        <v>136</v>
      </c>
      <c r="C13239" s="7">
        <v>3</v>
      </c>
      <c r="D13239">
        <v>2</v>
      </c>
      <c r="E13239">
        <f t="shared" si="874"/>
        <v>5</v>
      </c>
      <c r="F13239" t="str">
        <f t="shared" si="875"/>
        <v>仏滅</v>
      </c>
      <c r="G13239" t="str">
        <f t="shared" si="872"/>
        <v>土</v>
      </c>
      <c r="I13239" t="str">
        <f t="shared" si="873"/>
        <v/>
      </c>
    </row>
    <row r="13240" spans="1:9">
      <c r="A13240" s="1">
        <v>49764</v>
      </c>
      <c r="B13240" s="6" t="s">
        <v>137</v>
      </c>
      <c r="C13240" s="7">
        <v>3</v>
      </c>
      <c r="D13240">
        <v>3</v>
      </c>
      <c r="E13240">
        <f t="shared" si="874"/>
        <v>0</v>
      </c>
      <c r="F13240" t="str">
        <f t="shared" si="875"/>
        <v>大安</v>
      </c>
      <c r="G13240" t="str">
        <f t="shared" si="872"/>
        <v>日</v>
      </c>
      <c r="I13240" t="str">
        <f t="shared" si="873"/>
        <v/>
      </c>
    </row>
    <row r="13241" spans="1:9">
      <c r="A13241" s="1">
        <v>49765</v>
      </c>
      <c r="B13241" s="6" t="s">
        <v>138</v>
      </c>
      <c r="C13241" s="7">
        <v>3</v>
      </c>
      <c r="D13241">
        <v>4</v>
      </c>
      <c r="E13241">
        <f t="shared" si="874"/>
        <v>1</v>
      </c>
      <c r="F13241" t="str">
        <f t="shared" si="875"/>
        <v>赤口</v>
      </c>
      <c r="G13241" t="str">
        <f t="shared" si="872"/>
        <v>月</v>
      </c>
      <c r="I13241" t="str">
        <f t="shared" si="873"/>
        <v/>
      </c>
    </row>
    <row r="13242" spans="1:9">
      <c r="A13242" s="1">
        <v>49766</v>
      </c>
      <c r="B13242" s="6" t="s">
        <v>139</v>
      </c>
      <c r="C13242" s="7">
        <v>3</v>
      </c>
      <c r="D13242">
        <v>5</v>
      </c>
      <c r="E13242">
        <f t="shared" si="874"/>
        <v>2</v>
      </c>
      <c r="F13242" t="str">
        <f t="shared" si="875"/>
        <v>先勝</v>
      </c>
      <c r="G13242" t="str">
        <f t="shared" si="872"/>
        <v>火</v>
      </c>
      <c r="I13242" t="str">
        <f t="shared" si="873"/>
        <v/>
      </c>
    </row>
    <row r="13243" spans="1:9">
      <c r="A13243" s="1">
        <v>49767</v>
      </c>
      <c r="B13243" s="6" t="s">
        <v>140</v>
      </c>
      <c r="C13243" s="7">
        <v>3</v>
      </c>
      <c r="D13243">
        <v>6</v>
      </c>
      <c r="E13243">
        <f t="shared" si="874"/>
        <v>3</v>
      </c>
      <c r="F13243" t="str">
        <f t="shared" si="875"/>
        <v>友引</v>
      </c>
      <c r="G13243" t="str">
        <f t="shared" si="872"/>
        <v>水</v>
      </c>
      <c r="I13243" t="str">
        <f t="shared" si="873"/>
        <v/>
      </c>
    </row>
    <row r="13244" spans="1:9">
      <c r="A13244" s="1">
        <v>49768</v>
      </c>
      <c r="B13244" s="6" t="s">
        <v>141</v>
      </c>
      <c r="C13244" s="7">
        <v>3</v>
      </c>
      <c r="D13244">
        <v>7</v>
      </c>
      <c r="E13244">
        <f t="shared" si="874"/>
        <v>4</v>
      </c>
      <c r="F13244" t="str">
        <f t="shared" si="875"/>
        <v>先負</v>
      </c>
      <c r="G13244" t="str">
        <f t="shared" si="872"/>
        <v>木</v>
      </c>
      <c r="I13244" t="str">
        <f t="shared" si="873"/>
        <v/>
      </c>
    </row>
    <row r="13245" spans="1:9">
      <c r="A13245" s="1">
        <v>49769</v>
      </c>
      <c r="B13245" s="6" t="s">
        <v>142</v>
      </c>
      <c r="C13245" s="7">
        <v>3</v>
      </c>
      <c r="D13245">
        <v>8</v>
      </c>
      <c r="E13245">
        <f t="shared" si="874"/>
        <v>5</v>
      </c>
      <c r="F13245" t="str">
        <f t="shared" si="875"/>
        <v>仏滅</v>
      </c>
      <c r="G13245" t="str">
        <f t="shared" si="872"/>
        <v>金</v>
      </c>
      <c r="I13245" t="str">
        <f t="shared" si="873"/>
        <v/>
      </c>
    </row>
    <row r="13246" spans="1:9">
      <c r="A13246" s="1">
        <v>49770</v>
      </c>
      <c r="B13246" s="6" t="s">
        <v>143</v>
      </c>
      <c r="C13246" s="7">
        <v>3</v>
      </c>
      <c r="D13246">
        <v>9</v>
      </c>
      <c r="E13246">
        <f t="shared" si="874"/>
        <v>0</v>
      </c>
      <c r="F13246" t="str">
        <f t="shared" si="875"/>
        <v>大安</v>
      </c>
      <c r="G13246" t="str">
        <f t="shared" si="872"/>
        <v>土</v>
      </c>
      <c r="I13246" t="str">
        <f t="shared" si="873"/>
        <v/>
      </c>
    </row>
    <row r="13247" spans="1:9">
      <c r="A13247" s="1">
        <v>49771</v>
      </c>
      <c r="B13247" s="6" t="s">
        <v>144</v>
      </c>
      <c r="C13247" s="7">
        <v>3</v>
      </c>
      <c r="D13247">
        <v>10</v>
      </c>
      <c r="E13247">
        <f t="shared" si="874"/>
        <v>1</v>
      </c>
      <c r="F13247" t="str">
        <f t="shared" si="875"/>
        <v>赤口</v>
      </c>
      <c r="G13247" t="str">
        <f t="shared" si="872"/>
        <v>日</v>
      </c>
      <c r="I13247" t="str">
        <f t="shared" si="873"/>
        <v/>
      </c>
    </row>
    <row r="13248" spans="1:9">
      <c r="A13248" s="1">
        <v>49772</v>
      </c>
      <c r="B13248" s="6" t="s">
        <v>145</v>
      </c>
      <c r="C13248" s="7">
        <v>3</v>
      </c>
      <c r="D13248">
        <v>11</v>
      </c>
      <c r="E13248">
        <f t="shared" si="874"/>
        <v>2</v>
      </c>
      <c r="F13248" t="str">
        <f t="shared" si="875"/>
        <v>先勝</v>
      </c>
      <c r="G13248" t="str">
        <f t="shared" si="872"/>
        <v>月</v>
      </c>
      <c r="I13248" t="str">
        <f t="shared" si="873"/>
        <v/>
      </c>
    </row>
    <row r="13249" spans="1:9">
      <c r="A13249" s="1">
        <v>49773</v>
      </c>
      <c r="B13249" s="6" t="s">
        <v>146</v>
      </c>
      <c r="C13249" s="7">
        <v>3</v>
      </c>
      <c r="D13249">
        <v>12</v>
      </c>
      <c r="E13249">
        <f t="shared" si="874"/>
        <v>3</v>
      </c>
      <c r="F13249" t="str">
        <f t="shared" si="875"/>
        <v>友引</v>
      </c>
      <c r="G13249" t="str">
        <f t="shared" si="872"/>
        <v>火</v>
      </c>
      <c r="I13249" t="str">
        <f t="shared" si="873"/>
        <v/>
      </c>
    </row>
    <row r="13250" spans="1:9">
      <c r="A13250" s="1">
        <v>49774</v>
      </c>
      <c r="B13250" s="6" t="s">
        <v>147</v>
      </c>
      <c r="C13250" s="7">
        <v>3</v>
      </c>
      <c r="D13250">
        <v>13</v>
      </c>
      <c r="E13250">
        <f t="shared" si="874"/>
        <v>4</v>
      </c>
      <c r="F13250" t="str">
        <f t="shared" si="875"/>
        <v>先負</v>
      </c>
      <c r="G13250" t="str">
        <f t="shared" si="872"/>
        <v>水</v>
      </c>
      <c r="I13250" t="str">
        <f t="shared" si="873"/>
        <v/>
      </c>
    </row>
    <row r="13251" spans="1:9">
      <c r="A13251" s="1">
        <v>49775</v>
      </c>
      <c r="B13251" s="6" t="s">
        <v>148</v>
      </c>
      <c r="C13251" s="7">
        <v>3</v>
      </c>
      <c r="D13251">
        <v>14</v>
      </c>
      <c r="E13251">
        <f t="shared" si="874"/>
        <v>5</v>
      </c>
      <c r="F13251" t="str">
        <f t="shared" si="875"/>
        <v>仏滅</v>
      </c>
      <c r="G13251" t="str">
        <f t="shared" ref="G13251:G13314" si="876">TEXT(A13251,"aaa")</f>
        <v>木</v>
      </c>
      <c r="I13251" t="str">
        <f t="shared" ref="I13251:I13314" si="877">IF(ISERROR(VLOOKUP(H13251,$K$29:$L$39,2,FALSE)),"",VLOOKUP(H13251,$K$29:$L$39,2,FALSE))</f>
        <v/>
      </c>
    </row>
    <row r="13252" spans="1:9">
      <c r="A13252" s="1">
        <v>49776</v>
      </c>
      <c r="B13252" s="6" t="s">
        <v>149</v>
      </c>
      <c r="C13252" s="7">
        <v>3</v>
      </c>
      <c r="D13252">
        <v>15</v>
      </c>
      <c r="E13252">
        <f t="shared" si="874"/>
        <v>0</v>
      </c>
      <c r="F13252" t="str">
        <f t="shared" si="875"/>
        <v>大安</v>
      </c>
      <c r="G13252" t="str">
        <f t="shared" si="876"/>
        <v>金</v>
      </c>
      <c r="I13252" t="str">
        <f t="shared" si="877"/>
        <v/>
      </c>
    </row>
    <row r="13253" spans="1:9">
      <c r="A13253" s="1">
        <v>49777</v>
      </c>
      <c r="B13253" s="6" t="s">
        <v>150</v>
      </c>
      <c r="C13253" s="7">
        <v>3</v>
      </c>
      <c r="D13253">
        <v>16</v>
      </c>
      <c r="E13253">
        <f t="shared" si="874"/>
        <v>1</v>
      </c>
      <c r="F13253" t="str">
        <f t="shared" si="875"/>
        <v>赤口</v>
      </c>
      <c r="G13253" t="str">
        <f t="shared" si="876"/>
        <v>土</v>
      </c>
      <c r="I13253" t="str">
        <f t="shared" si="877"/>
        <v/>
      </c>
    </row>
    <row r="13254" spans="1:9">
      <c r="A13254" s="1">
        <v>49778</v>
      </c>
      <c r="B13254" s="6" t="s">
        <v>151</v>
      </c>
      <c r="C13254" s="7">
        <v>3</v>
      </c>
      <c r="D13254">
        <v>17</v>
      </c>
      <c r="E13254">
        <f t="shared" si="874"/>
        <v>2</v>
      </c>
      <c r="F13254" t="str">
        <f t="shared" si="875"/>
        <v>先勝</v>
      </c>
      <c r="G13254" t="str">
        <f t="shared" si="876"/>
        <v>日</v>
      </c>
      <c r="I13254" t="str">
        <f t="shared" si="877"/>
        <v/>
      </c>
    </row>
    <row r="13255" spans="1:9">
      <c r="A13255" s="1">
        <v>49779</v>
      </c>
      <c r="B13255" s="6" t="s">
        <v>152</v>
      </c>
      <c r="C13255" s="7">
        <v>3</v>
      </c>
      <c r="D13255">
        <v>18</v>
      </c>
      <c r="E13255">
        <f t="shared" si="874"/>
        <v>3</v>
      </c>
      <c r="F13255" t="str">
        <f t="shared" si="875"/>
        <v>友引</v>
      </c>
      <c r="G13255" t="str">
        <f t="shared" si="876"/>
        <v>月</v>
      </c>
      <c r="I13255" t="str">
        <f t="shared" si="877"/>
        <v/>
      </c>
    </row>
    <row r="13256" spans="1:9">
      <c r="A13256" s="1">
        <v>49780</v>
      </c>
      <c r="B13256" s="6" t="s">
        <v>153</v>
      </c>
      <c r="C13256" s="7">
        <v>3</v>
      </c>
      <c r="D13256">
        <v>19</v>
      </c>
      <c r="E13256">
        <f t="shared" si="874"/>
        <v>4</v>
      </c>
      <c r="F13256" t="str">
        <f t="shared" si="875"/>
        <v>先負</v>
      </c>
      <c r="G13256" t="str">
        <f t="shared" si="876"/>
        <v>火</v>
      </c>
      <c r="I13256" t="str">
        <f t="shared" si="877"/>
        <v/>
      </c>
    </row>
    <row r="13257" spans="1:9">
      <c r="A13257" s="1">
        <v>49781</v>
      </c>
      <c r="B13257" s="6" t="s">
        <v>154</v>
      </c>
      <c r="C13257" s="7">
        <v>3</v>
      </c>
      <c r="D13257">
        <v>20</v>
      </c>
      <c r="E13257">
        <f t="shared" si="874"/>
        <v>5</v>
      </c>
      <c r="F13257" t="str">
        <f t="shared" si="875"/>
        <v>仏滅</v>
      </c>
      <c r="G13257" t="str">
        <f t="shared" si="876"/>
        <v>水</v>
      </c>
      <c r="I13257" t="str">
        <f t="shared" si="877"/>
        <v/>
      </c>
    </row>
    <row r="13258" spans="1:9">
      <c r="A13258" s="1">
        <v>49782</v>
      </c>
      <c r="B13258" s="6" t="s">
        <v>155</v>
      </c>
      <c r="C13258" s="7">
        <v>3</v>
      </c>
      <c r="D13258">
        <v>21</v>
      </c>
      <c r="E13258">
        <f t="shared" si="874"/>
        <v>0</v>
      </c>
      <c r="F13258" t="str">
        <f t="shared" si="875"/>
        <v>大安</v>
      </c>
      <c r="G13258" t="str">
        <f t="shared" si="876"/>
        <v>木</v>
      </c>
      <c r="I13258" t="str">
        <f t="shared" si="877"/>
        <v/>
      </c>
    </row>
    <row r="13259" spans="1:9">
      <c r="A13259" s="1">
        <v>49783</v>
      </c>
      <c r="B13259" s="6" t="s">
        <v>156</v>
      </c>
      <c r="C13259" s="7">
        <v>3</v>
      </c>
      <c r="D13259">
        <v>22</v>
      </c>
      <c r="E13259">
        <f t="shared" si="874"/>
        <v>1</v>
      </c>
      <c r="F13259" t="str">
        <f t="shared" si="875"/>
        <v>赤口</v>
      </c>
      <c r="G13259" t="str">
        <f t="shared" si="876"/>
        <v>金</v>
      </c>
      <c r="I13259" t="str">
        <f t="shared" si="877"/>
        <v/>
      </c>
    </row>
    <row r="13260" spans="1:9">
      <c r="A13260" s="1">
        <v>49784</v>
      </c>
      <c r="B13260" s="6" t="s">
        <v>157</v>
      </c>
      <c r="C13260" s="7">
        <v>3</v>
      </c>
      <c r="D13260">
        <v>23</v>
      </c>
      <c r="E13260">
        <f t="shared" ref="E13260:E13323" si="878">MOD(C13260+D13260,6)</f>
        <v>2</v>
      </c>
      <c r="F13260" t="str">
        <f t="shared" ref="F13260:F13323" si="879">VLOOKUP(E13260,$K$18:$L$23,2)</f>
        <v>先勝</v>
      </c>
      <c r="G13260" t="str">
        <f t="shared" si="876"/>
        <v>土</v>
      </c>
      <c r="I13260" t="str">
        <f t="shared" si="877"/>
        <v/>
      </c>
    </row>
    <row r="13261" spans="1:9">
      <c r="A13261" s="1">
        <v>49785</v>
      </c>
      <c r="B13261" s="6" t="s">
        <v>158</v>
      </c>
      <c r="C13261" s="7">
        <v>3</v>
      </c>
      <c r="D13261">
        <v>24</v>
      </c>
      <c r="E13261">
        <f t="shared" si="878"/>
        <v>3</v>
      </c>
      <c r="F13261" t="str">
        <f t="shared" si="879"/>
        <v>友引</v>
      </c>
      <c r="G13261" t="str">
        <f t="shared" si="876"/>
        <v>日</v>
      </c>
      <c r="I13261" t="str">
        <f t="shared" si="877"/>
        <v/>
      </c>
    </row>
    <row r="13262" spans="1:9">
      <c r="A13262" s="1">
        <v>49786</v>
      </c>
      <c r="B13262" s="6" t="s">
        <v>159</v>
      </c>
      <c r="C13262" s="7">
        <v>3</v>
      </c>
      <c r="D13262">
        <v>25</v>
      </c>
      <c r="E13262">
        <f t="shared" si="878"/>
        <v>4</v>
      </c>
      <c r="F13262" t="str">
        <f t="shared" si="879"/>
        <v>先負</v>
      </c>
      <c r="G13262" t="str">
        <f t="shared" si="876"/>
        <v>月</v>
      </c>
      <c r="I13262" t="str">
        <f t="shared" si="877"/>
        <v/>
      </c>
    </row>
    <row r="13263" spans="1:9">
      <c r="A13263" s="1">
        <v>49787</v>
      </c>
      <c r="B13263" s="6" t="s">
        <v>160</v>
      </c>
      <c r="C13263" s="7">
        <v>3</v>
      </c>
      <c r="D13263">
        <v>26</v>
      </c>
      <c r="E13263">
        <f t="shared" si="878"/>
        <v>5</v>
      </c>
      <c r="F13263" t="str">
        <f t="shared" si="879"/>
        <v>仏滅</v>
      </c>
      <c r="G13263" t="str">
        <f t="shared" si="876"/>
        <v>火</v>
      </c>
      <c r="I13263" t="str">
        <f t="shared" si="877"/>
        <v/>
      </c>
    </row>
    <row r="13264" spans="1:9">
      <c r="A13264" s="1">
        <v>49788</v>
      </c>
      <c r="B13264" s="6" t="s">
        <v>161</v>
      </c>
      <c r="C13264" s="7">
        <v>3</v>
      </c>
      <c r="D13264">
        <v>27</v>
      </c>
      <c r="E13264">
        <f t="shared" si="878"/>
        <v>0</v>
      </c>
      <c r="F13264" t="str">
        <f t="shared" si="879"/>
        <v>大安</v>
      </c>
      <c r="G13264" t="str">
        <f t="shared" si="876"/>
        <v>水</v>
      </c>
      <c r="I13264" t="str">
        <f t="shared" si="877"/>
        <v/>
      </c>
    </row>
    <row r="13265" spans="1:9">
      <c r="A13265" s="1">
        <v>49789</v>
      </c>
      <c r="B13265" s="6" t="s">
        <v>162</v>
      </c>
      <c r="C13265" s="7">
        <v>3</v>
      </c>
      <c r="D13265">
        <v>28</v>
      </c>
      <c r="E13265">
        <f t="shared" si="878"/>
        <v>1</v>
      </c>
      <c r="F13265" t="str">
        <f t="shared" si="879"/>
        <v>赤口</v>
      </c>
      <c r="G13265" t="str">
        <f t="shared" si="876"/>
        <v>木</v>
      </c>
      <c r="I13265" t="str">
        <f t="shared" si="877"/>
        <v/>
      </c>
    </row>
    <row r="13266" spans="1:9">
      <c r="A13266" s="1">
        <v>49790</v>
      </c>
      <c r="B13266" s="6" t="s">
        <v>163</v>
      </c>
      <c r="C13266" s="7">
        <v>3</v>
      </c>
      <c r="D13266">
        <v>29</v>
      </c>
      <c r="E13266">
        <f t="shared" si="878"/>
        <v>2</v>
      </c>
      <c r="F13266" t="str">
        <f t="shared" si="879"/>
        <v>先勝</v>
      </c>
      <c r="G13266" t="str">
        <f t="shared" si="876"/>
        <v>金</v>
      </c>
      <c r="I13266" t="str">
        <f t="shared" si="877"/>
        <v/>
      </c>
    </row>
    <row r="13267" spans="1:9">
      <c r="A13267" s="1">
        <v>49791</v>
      </c>
      <c r="B13267" s="6" t="s">
        <v>586</v>
      </c>
      <c r="C13267" s="7">
        <v>4</v>
      </c>
      <c r="D13267">
        <v>1</v>
      </c>
      <c r="E13267">
        <f t="shared" si="878"/>
        <v>5</v>
      </c>
      <c r="F13267" t="str">
        <f t="shared" si="879"/>
        <v>仏滅</v>
      </c>
      <c r="G13267" t="str">
        <f t="shared" si="876"/>
        <v>土</v>
      </c>
      <c r="I13267" t="str">
        <f t="shared" si="877"/>
        <v/>
      </c>
    </row>
    <row r="13268" spans="1:9">
      <c r="A13268" s="1">
        <v>49792</v>
      </c>
      <c r="B13268" s="6" t="s">
        <v>165</v>
      </c>
      <c r="C13268" s="7">
        <v>4</v>
      </c>
      <c r="D13268">
        <v>2</v>
      </c>
      <c r="E13268">
        <f t="shared" si="878"/>
        <v>0</v>
      </c>
      <c r="F13268" t="str">
        <f t="shared" si="879"/>
        <v>大安</v>
      </c>
      <c r="G13268" t="str">
        <f t="shared" si="876"/>
        <v>日</v>
      </c>
      <c r="I13268" t="str">
        <f t="shared" si="877"/>
        <v/>
      </c>
    </row>
    <row r="13269" spans="1:9">
      <c r="A13269" s="1">
        <v>49793</v>
      </c>
      <c r="B13269" s="6" t="s">
        <v>166</v>
      </c>
      <c r="C13269" s="7">
        <v>4</v>
      </c>
      <c r="D13269">
        <v>3</v>
      </c>
      <c r="E13269">
        <f t="shared" si="878"/>
        <v>1</v>
      </c>
      <c r="F13269" t="str">
        <f t="shared" si="879"/>
        <v>赤口</v>
      </c>
      <c r="G13269" t="str">
        <f t="shared" si="876"/>
        <v>月</v>
      </c>
      <c r="I13269" t="str">
        <f t="shared" si="877"/>
        <v/>
      </c>
    </row>
    <row r="13270" spans="1:9">
      <c r="A13270" s="1">
        <v>49794</v>
      </c>
      <c r="B13270" s="6" t="s">
        <v>167</v>
      </c>
      <c r="C13270" s="7">
        <v>4</v>
      </c>
      <c r="D13270">
        <v>4</v>
      </c>
      <c r="E13270">
        <f t="shared" si="878"/>
        <v>2</v>
      </c>
      <c r="F13270" t="str">
        <f t="shared" si="879"/>
        <v>先勝</v>
      </c>
      <c r="G13270" t="str">
        <f t="shared" si="876"/>
        <v>火</v>
      </c>
      <c r="I13270" t="str">
        <f t="shared" si="877"/>
        <v/>
      </c>
    </row>
    <row r="13271" spans="1:9">
      <c r="A13271" s="1">
        <v>49795</v>
      </c>
      <c r="B13271" s="6" t="s">
        <v>168</v>
      </c>
      <c r="C13271" s="7">
        <v>4</v>
      </c>
      <c r="D13271">
        <v>5</v>
      </c>
      <c r="E13271">
        <f t="shared" si="878"/>
        <v>3</v>
      </c>
      <c r="F13271" t="str">
        <f t="shared" si="879"/>
        <v>友引</v>
      </c>
      <c r="G13271" t="str">
        <f t="shared" si="876"/>
        <v>水</v>
      </c>
      <c r="I13271" t="str">
        <f t="shared" si="877"/>
        <v/>
      </c>
    </row>
    <row r="13272" spans="1:9">
      <c r="A13272" s="1">
        <v>49796</v>
      </c>
      <c r="B13272" s="6" t="s">
        <v>169</v>
      </c>
      <c r="C13272" s="7">
        <v>4</v>
      </c>
      <c r="D13272">
        <v>6</v>
      </c>
      <c r="E13272">
        <f t="shared" si="878"/>
        <v>4</v>
      </c>
      <c r="F13272" t="str">
        <f t="shared" si="879"/>
        <v>先負</v>
      </c>
      <c r="G13272" t="str">
        <f t="shared" si="876"/>
        <v>木</v>
      </c>
      <c r="I13272" t="str">
        <f t="shared" si="877"/>
        <v/>
      </c>
    </row>
    <row r="13273" spans="1:9">
      <c r="A13273" s="1">
        <v>49797</v>
      </c>
      <c r="B13273" s="6" t="s">
        <v>170</v>
      </c>
      <c r="C13273" s="7">
        <v>4</v>
      </c>
      <c r="D13273">
        <v>7</v>
      </c>
      <c r="E13273">
        <f t="shared" si="878"/>
        <v>5</v>
      </c>
      <c r="F13273" t="str">
        <f t="shared" si="879"/>
        <v>仏滅</v>
      </c>
      <c r="G13273" t="str">
        <f t="shared" si="876"/>
        <v>金</v>
      </c>
      <c r="I13273" t="str">
        <f t="shared" si="877"/>
        <v/>
      </c>
    </row>
    <row r="13274" spans="1:9">
      <c r="A13274" s="1">
        <v>49798</v>
      </c>
      <c r="B13274" s="6" t="s">
        <v>171</v>
      </c>
      <c r="C13274" s="7">
        <v>4</v>
      </c>
      <c r="D13274">
        <v>8</v>
      </c>
      <c r="E13274">
        <f t="shared" si="878"/>
        <v>0</v>
      </c>
      <c r="F13274" t="str">
        <f t="shared" si="879"/>
        <v>大安</v>
      </c>
      <c r="G13274" t="str">
        <f t="shared" si="876"/>
        <v>土</v>
      </c>
      <c r="I13274" t="str">
        <f t="shared" si="877"/>
        <v/>
      </c>
    </row>
    <row r="13275" spans="1:9">
      <c r="A13275" s="1">
        <v>49799</v>
      </c>
      <c r="B13275" s="6" t="s">
        <v>172</v>
      </c>
      <c r="C13275" s="7">
        <v>4</v>
      </c>
      <c r="D13275">
        <v>9</v>
      </c>
      <c r="E13275">
        <f t="shared" si="878"/>
        <v>1</v>
      </c>
      <c r="F13275" t="str">
        <f t="shared" si="879"/>
        <v>赤口</v>
      </c>
      <c r="G13275" t="str">
        <f t="shared" si="876"/>
        <v>日</v>
      </c>
      <c r="I13275" t="str">
        <f t="shared" si="877"/>
        <v/>
      </c>
    </row>
    <row r="13276" spans="1:9">
      <c r="A13276" s="1">
        <v>49800</v>
      </c>
      <c r="B13276" s="6" t="s">
        <v>173</v>
      </c>
      <c r="C13276" s="7">
        <v>4</v>
      </c>
      <c r="D13276">
        <v>10</v>
      </c>
      <c r="E13276">
        <f t="shared" si="878"/>
        <v>2</v>
      </c>
      <c r="F13276" t="str">
        <f t="shared" si="879"/>
        <v>先勝</v>
      </c>
      <c r="G13276" t="str">
        <f t="shared" si="876"/>
        <v>月</v>
      </c>
      <c r="I13276" t="str">
        <f t="shared" si="877"/>
        <v/>
      </c>
    </row>
    <row r="13277" spans="1:9">
      <c r="A13277" s="1">
        <v>49801</v>
      </c>
      <c r="B13277" s="6" t="s">
        <v>174</v>
      </c>
      <c r="C13277" s="7">
        <v>4</v>
      </c>
      <c r="D13277">
        <v>11</v>
      </c>
      <c r="E13277">
        <f t="shared" si="878"/>
        <v>3</v>
      </c>
      <c r="F13277" t="str">
        <f t="shared" si="879"/>
        <v>友引</v>
      </c>
      <c r="G13277" t="str">
        <f t="shared" si="876"/>
        <v>火</v>
      </c>
      <c r="I13277" t="str">
        <f t="shared" si="877"/>
        <v/>
      </c>
    </row>
    <row r="13278" spans="1:9">
      <c r="A13278" s="1">
        <v>49802</v>
      </c>
      <c r="B13278" s="6" t="s">
        <v>175</v>
      </c>
      <c r="C13278" s="7">
        <v>4</v>
      </c>
      <c r="D13278">
        <v>12</v>
      </c>
      <c r="E13278">
        <f t="shared" si="878"/>
        <v>4</v>
      </c>
      <c r="F13278" t="str">
        <f t="shared" si="879"/>
        <v>先負</v>
      </c>
      <c r="G13278" t="str">
        <f t="shared" si="876"/>
        <v>水</v>
      </c>
      <c r="I13278" t="str">
        <f t="shared" si="877"/>
        <v/>
      </c>
    </row>
    <row r="13279" spans="1:9">
      <c r="A13279" s="1">
        <v>49803</v>
      </c>
      <c r="B13279" s="6" t="s">
        <v>176</v>
      </c>
      <c r="C13279" s="7">
        <v>4</v>
      </c>
      <c r="D13279">
        <v>13</v>
      </c>
      <c r="E13279">
        <f t="shared" si="878"/>
        <v>5</v>
      </c>
      <c r="F13279" t="str">
        <f t="shared" si="879"/>
        <v>仏滅</v>
      </c>
      <c r="G13279" t="str">
        <f t="shared" si="876"/>
        <v>木</v>
      </c>
      <c r="I13279" t="str">
        <f t="shared" si="877"/>
        <v/>
      </c>
    </row>
    <row r="13280" spans="1:9">
      <c r="A13280" s="1">
        <v>49804</v>
      </c>
      <c r="B13280" s="6" t="s">
        <v>177</v>
      </c>
      <c r="C13280" s="7">
        <v>4</v>
      </c>
      <c r="D13280">
        <v>14</v>
      </c>
      <c r="E13280">
        <f t="shared" si="878"/>
        <v>0</v>
      </c>
      <c r="F13280" t="str">
        <f t="shared" si="879"/>
        <v>大安</v>
      </c>
      <c r="G13280" t="str">
        <f t="shared" si="876"/>
        <v>金</v>
      </c>
      <c r="I13280" t="str">
        <f t="shared" si="877"/>
        <v/>
      </c>
    </row>
    <row r="13281" spans="1:9">
      <c r="A13281" s="1">
        <v>49805</v>
      </c>
      <c r="B13281" s="6" t="s">
        <v>178</v>
      </c>
      <c r="C13281" s="7">
        <v>4</v>
      </c>
      <c r="D13281">
        <v>15</v>
      </c>
      <c r="E13281">
        <f t="shared" si="878"/>
        <v>1</v>
      </c>
      <c r="F13281" t="str">
        <f t="shared" si="879"/>
        <v>赤口</v>
      </c>
      <c r="G13281" t="str">
        <f t="shared" si="876"/>
        <v>土</v>
      </c>
      <c r="I13281" t="str">
        <f t="shared" si="877"/>
        <v/>
      </c>
    </row>
    <row r="13282" spans="1:9">
      <c r="A13282" s="1">
        <v>49806</v>
      </c>
      <c r="B13282" s="6" t="s">
        <v>179</v>
      </c>
      <c r="C13282" s="7">
        <v>4</v>
      </c>
      <c r="D13282">
        <v>16</v>
      </c>
      <c r="E13282">
        <f t="shared" si="878"/>
        <v>2</v>
      </c>
      <c r="F13282" t="str">
        <f t="shared" si="879"/>
        <v>先勝</v>
      </c>
      <c r="G13282" t="str">
        <f t="shared" si="876"/>
        <v>日</v>
      </c>
      <c r="I13282" t="str">
        <f t="shared" si="877"/>
        <v/>
      </c>
    </row>
    <row r="13283" spans="1:9">
      <c r="A13283" s="1">
        <v>49807</v>
      </c>
      <c r="B13283" s="6" t="s">
        <v>180</v>
      </c>
      <c r="C13283" s="7">
        <v>4</v>
      </c>
      <c r="D13283">
        <v>17</v>
      </c>
      <c r="E13283">
        <f t="shared" si="878"/>
        <v>3</v>
      </c>
      <c r="F13283" t="str">
        <f t="shared" si="879"/>
        <v>友引</v>
      </c>
      <c r="G13283" t="str">
        <f t="shared" si="876"/>
        <v>月</v>
      </c>
      <c r="I13283" t="str">
        <f t="shared" si="877"/>
        <v/>
      </c>
    </row>
    <row r="13284" spans="1:9">
      <c r="A13284" s="1">
        <v>49808</v>
      </c>
      <c r="B13284" s="6" t="s">
        <v>181</v>
      </c>
      <c r="C13284" s="7">
        <v>4</v>
      </c>
      <c r="D13284">
        <v>18</v>
      </c>
      <c r="E13284">
        <f t="shared" si="878"/>
        <v>4</v>
      </c>
      <c r="F13284" t="str">
        <f t="shared" si="879"/>
        <v>先負</v>
      </c>
      <c r="G13284" t="str">
        <f t="shared" si="876"/>
        <v>火</v>
      </c>
      <c r="I13284" t="str">
        <f t="shared" si="877"/>
        <v/>
      </c>
    </row>
    <row r="13285" spans="1:9">
      <c r="A13285" s="1">
        <v>49809</v>
      </c>
      <c r="B13285" s="6" t="s">
        <v>182</v>
      </c>
      <c r="C13285" s="7">
        <v>4</v>
      </c>
      <c r="D13285">
        <v>19</v>
      </c>
      <c r="E13285">
        <f t="shared" si="878"/>
        <v>5</v>
      </c>
      <c r="F13285" t="str">
        <f t="shared" si="879"/>
        <v>仏滅</v>
      </c>
      <c r="G13285" t="str">
        <f t="shared" si="876"/>
        <v>水</v>
      </c>
      <c r="I13285" t="str">
        <f t="shared" si="877"/>
        <v/>
      </c>
    </row>
    <row r="13286" spans="1:9">
      <c r="A13286" s="1">
        <v>49810</v>
      </c>
      <c r="B13286" s="6" t="s">
        <v>183</v>
      </c>
      <c r="C13286" s="7">
        <v>4</v>
      </c>
      <c r="D13286">
        <v>20</v>
      </c>
      <c r="E13286">
        <f t="shared" si="878"/>
        <v>0</v>
      </c>
      <c r="F13286" t="str">
        <f t="shared" si="879"/>
        <v>大安</v>
      </c>
      <c r="G13286" t="str">
        <f t="shared" si="876"/>
        <v>木</v>
      </c>
      <c r="I13286" t="str">
        <f t="shared" si="877"/>
        <v/>
      </c>
    </row>
    <row r="13287" spans="1:9">
      <c r="A13287" s="1">
        <v>49811</v>
      </c>
      <c r="B13287" s="6" t="s">
        <v>184</v>
      </c>
      <c r="C13287" s="7">
        <v>4</v>
      </c>
      <c r="D13287">
        <v>21</v>
      </c>
      <c r="E13287">
        <f t="shared" si="878"/>
        <v>1</v>
      </c>
      <c r="F13287" t="str">
        <f t="shared" si="879"/>
        <v>赤口</v>
      </c>
      <c r="G13287" t="str">
        <f t="shared" si="876"/>
        <v>金</v>
      </c>
      <c r="I13287" t="str">
        <f t="shared" si="877"/>
        <v/>
      </c>
    </row>
    <row r="13288" spans="1:9">
      <c r="A13288" s="1">
        <v>49812</v>
      </c>
      <c r="B13288" s="6" t="s">
        <v>185</v>
      </c>
      <c r="C13288" s="7">
        <v>4</v>
      </c>
      <c r="D13288">
        <v>22</v>
      </c>
      <c r="E13288">
        <f t="shared" si="878"/>
        <v>2</v>
      </c>
      <c r="F13288" t="str">
        <f t="shared" si="879"/>
        <v>先勝</v>
      </c>
      <c r="G13288" t="str">
        <f t="shared" si="876"/>
        <v>土</v>
      </c>
      <c r="I13288" t="str">
        <f t="shared" si="877"/>
        <v/>
      </c>
    </row>
    <row r="13289" spans="1:9">
      <c r="A13289" s="1">
        <v>49813</v>
      </c>
      <c r="B13289" s="6" t="s">
        <v>186</v>
      </c>
      <c r="C13289" s="7">
        <v>4</v>
      </c>
      <c r="D13289">
        <v>23</v>
      </c>
      <c r="E13289">
        <f t="shared" si="878"/>
        <v>3</v>
      </c>
      <c r="F13289" t="str">
        <f t="shared" si="879"/>
        <v>友引</v>
      </c>
      <c r="G13289" t="str">
        <f t="shared" si="876"/>
        <v>日</v>
      </c>
      <c r="I13289" t="str">
        <f t="shared" si="877"/>
        <v/>
      </c>
    </row>
    <row r="13290" spans="1:9">
      <c r="A13290" s="1">
        <v>49814</v>
      </c>
      <c r="B13290" s="6" t="s">
        <v>187</v>
      </c>
      <c r="C13290" s="7">
        <v>4</v>
      </c>
      <c r="D13290">
        <v>24</v>
      </c>
      <c r="E13290">
        <f t="shared" si="878"/>
        <v>4</v>
      </c>
      <c r="F13290" t="str">
        <f t="shared" si="879"/>
        <v>先負</v>
      </c>
      <c r="G13290" t="str">
        <f t="shared" si="876"/>
        <v>月</v>
      </c>
      <c r="I13290" t="str">
        <f t="shared" si="877"/>
        <v/>
      </c>
    </row>
    <row r="13291" spans="1:9">
      <c r="A13291" s="1">
        <v>49815</v>
      </c>
      <c r="B13291" s="6" t="s">
        <v>188</v>
      </c>
      <c r="C13291" s="7">
        <v>4</v>
      </c>
      <c r="D13291">
        <v>25</v>
      </c>
      <c r="E13291">
        <f t="shared" si="878"/>
        <v>5</v>
      </c>
      <c r="F13291" t="str">
        <f t="shared" si="879"/>
        <v>仏滅</v>
      </c>
      <c r="G13291" t="str">
        <f t="shared" si="876"/>
        <v>火</v>
      </c>
      <c r="I13291" t="str">
        <f t="shared" si="877"/>
        <v/>
      </c>
    </row>
    <row r="13292" spans="1:9">
      <c r="A13292" s="1">
        <v>49816</v>
      </c>
      <c r="B13292" s="6" t="s">
        <v>189</v>
      </c>
      <c r="C13292" s="7">
        <v>4</v>
      </c>
      <c r="D13292">
        <v>26</v>
      </c>
      <c r="E13292">
        <f t="shared" si="878"/>
        <v>0</v>
      </c>
      <c r="F13292" t="str">
        <f t="shared" si="879"/>
        <v>大安</v>
      </c>
      <c r="G13292" t="str">
        <f t="shared" si="876"/>
        <v>水</v>
      </c>
      <c r="I13292" t="str">
        <f t="shared" si="877"/>
        <v/>
      </c>
    </row>
    <row r="13293" spans="1:9">
      <c r="A13293" s="1">
        <v>49817</v>
      </c>
      <c r="B13293" s="6" t="s">
        <v>190</v>
      </c>
      <c r="C13293" s="7">
        <v>4</v>
      </c>
      <c r="D13293">
        <v>27</v>
      </c>
      <c r="E13293">
        <f t="shared" si="878"/>
        <v>1</v>
      </c>
      <c r="F13293" t="str">
        <f t="shared" si="879"/>
        <v>赤口</v>
      </c>
      <c r="G13293" t="str">
        <f t="shared" si="876"/>
        <v>木</v>
      </c>
      <c r="I13293" t="str">
        <f t="shared" si="877"/>
        <v/>
      </c>
    </row>
    <row r="13294" spans="1:9">
      <c r="A13294" s="1">
        <v>49818</v>
      </c>
      <c r="B13294" s="6" t="s">
        <v>191</v>
      </c>
      <c r="C13294" s="7">
        <v>4</v>
      </c>
      <c r="D13294">
        <v>28</v>
      </c>
      <c r="E13294">
        <f t="shared" si="878"/>
        <v>2</v>
      </c>
      <c r="F13294" t="str">
        <f t="shared" si="879"/>
        <v>先勝</v>
      </c>
      <c r="G13294" t="str">
        <f t="shared" si="876"/>
        <v>金</v>
      </c>
      <c r="I13294" t="str">
        <f t="shared" si="877"/>
        <v/>
      </c>
    </row>
    <row r="13295" spans="1:9">
      <c r="A13295" s="1">
        <v>49819</v>
      </c>
      <c r="B13295" s="6" t="s">
        <v>192</v>
      </c>
      <c r="C13295" s="7">
        <v>4</v>
      </c>
      <c r="D13295">
        <v>29</v>
      </c>
      <c r="E13295">
        <f t="shared" si="878"/>
        <v>3</v>
      </c>
      <c r="F13295" t="str">
        <f t="shared" si="879"/>
        <v>友引</v>
      </c>
      <c r="G13295" t="str">
        <f t="shared" si="876"/>
        <v>土</v>
      </c>
      <c r="I13295" t="str">
        <f t="shared" si="877"/>
        <v/>
      </c>
    </row>
    <row r="13296" spans="1:9">
      <c r="A13296" s="1">
        <v>49820</v>
      </c>
      <c r="B13296" s="6" t="s">
        <v>193</v>
      </c>
      <c r="C13296" s="7">
        <v>4</v>
      </c>
      <c r="D13296">
        <v>30</v>
      </c>
      <c r="E13296">
        <f t="shared" si="878"/>
        <v>4</v>
      </c>
      <c r="F13296" t="str">
        <f t="shared" si="879"/>
        <v>先負</v>
      </c>
      <c r="G13296" t="str">
        <f t="shared" si="876"/>
        <v>日</v>
      </c>
      <c r="I13296" t="str">
        <f t="shared" si="877"/>
        <v/>
      </c>
    </row>
    <row r="13297" spans="1:9">
      <c r="A13297" s="1">
        <v>49821</v>
      </c>
      <c r="B13297" s="6" t="s">
        <v>700</v>
      </c>
      <c r="C13297" s="7">
        <v>5</v>
      </c>
      <c r="D13297">
        <v>1</v>
      </c>
      <c r="E13297">
        <f t="shared" si="878"/>
        <v>0</v>
      </c>
      <c r="F13297" t="str">
        <f t="shared" si="879"/>
        <v>大安</v>
      </c>
      <c r="G13297" t="str">
        <f t="shared" si="876"/>
        <v>月</v>
      </c>
      <c r="I13297" t="str">
        <f t="shared" si="877"/>
        <v/>
      </c>
    </row>
    <row r="13298" spans="1:9">
      <c r="A13298" s="1">
        <v>49822</v>
      </c>
      <c r="B13298" s="6" t="s">
        <v>195</v>
      </c>
      <c r="C13298" s="7">
        <v>5</v>
      </c>
      <c r="D13298">
        <v>2</v>
      </c>
      <c r="E13298">
        <f t="shared" si="878"/>
        <v>1</v>
      </c>
      <c r="F13298" t="str">
        <f t="shared" si="879"/>
        <v>赤口</v>
      </c>
      <c r="G13298" t="str">
        <f t="shared" si="876"/>
        <v>火</v>
      </c>
      <c r="I13298" t="str">
        <f t="shared" si="877"/>
        <v/>
      </c>
    </row>
    <row r="13299" spans="1:9">
      <c r="A13299" s="1">
        <v>49823</v>
      </c>
      <c r="B13299" s="6" t="s">
        <v>196</v>
      </c>
      <c r="C13299" s="7">
        <v>5</v>
      </c>
      <c r="D13299">
        <v>3</v>
      </c>
      <c r="E13299">
        <f t="shared" si="878"/>
        <v>2</v>
      </c>
      <c r="F13299" t="str">
        <f t="shared" si="879"/>
        <v>先勝</v>
      </c>
      <c r="G13299" t="str">
        <f t="shared" si="876"/>
        <v>水</v>
      </c>
      <c r="I13299" t="str">
        <f t="shared" si="877"/>
        <v/>
      </c>
    </row>
    <row r="13300" spans="1:9">
      <c r="A13300" s="1">
        <v>49824</v>
      </c>
      <c r="B13300" s="6" t="s">
        <v>197</v>
      </c>
      <c r="C13300" s="7">
        <v>5</v>
      </c>
      <c r="D13300">
        <v>4</v>
      </c>
      <c r="E13300">
        <f t="shared" si="878"/>
        <v>3</v>
      </c>
      <c r="F13300" t="str">
        <f t="shared" si="879"/>
        <v>友引</v>
      </c>
      <c r="G13300" t="str">
        <f t="shared" si="876"/>
        <v>木</v>
      </c>
      <c r="I13300" t="str">
        <f t="shared" si="877"/>
        <v/>
      </c>
    </row>
    <row r="13301" spans="1:9">
      <c r="A13301" s="1">
        <v>49825</v>
      </c>
      <c r="B13301" s="6" t="s">
        <v>198</v>
      </c>
      <c r="C13301" s="7">
        <v>5</v>
      </c>
      <c r="D13301">
        <v>5</v>
      </c>
      <c r="E13301">
        <f t="shared" si="878"/>
        <v>4</v>
      </c>
      <c r="F13301" t="str">
        <f t="shared" si="879"/>
        <v>先負</v>
      </c>
      <c r="G13301" t="str">
        <f t="shared" si="876"/>
        <v>金</v>
      </c>
      <c r="I13301" t="str">
        <f t="shared" si="877"/>
        <v/>
      </c>
    </row>
    <row r="13302" spans="1:9">
      <c r="A13302" s="1">
        <v>49826</v>
      </c>
      <c r="B13302" s="6" t="s">
        <v>199</v>
      </c>
      <c r="C13302" s="7">
        <v>5</v>
      </c>
      <c r="D13302">
        <v>6</v>
      </c>
      <c r="E13302">
        <f t="shared" si="878"/>
        <v>5</v>
      </c>
      <c r="F13302" t="str">
        <f t="shared" si="879"/>
        <v>仏滅</v>
      </c>
      <c r="G13302" t="str">
        <f t="shared" si="876"/>
        <v>土</v>
      </c>
      <c r="I13302" t="str">
        <f t="shared" si="877"/>
        <v/>
      </c>
    </row>
    <row r="13303" spans="1:9">
      <c r="A13303" s="1">
        <v>49827</v>
      </c>
      <c r="B13303" s="6" t="s">
        <v>200</v>
      </c>
      <c r="C13303" s="7">
        <v>5</v>
      </c>
      <c r="D13303">
        <v>7</v>
      </c>
      <c r="E13303">
        <f t="shared" si="878"/>
        <v>0</v>
      </c>
      <c r="F13303" t="str">
        <f t="shared" si="879"/>
        <v>大安</v>
      </c>
      <c r="G13303" t="str">
        <f t="shared" si="876"/>
        <v>日</v>
      </c>
      <c r="I13303" t="str">
        <f t="shared" si="877"/>
        <v/>
      </c>
    </row>
    <row r="13304" spans="1:9">
      <c r="A13304" s="1">
        <v>49828</v>
      </c>
      <c r="B13304" s="6" t="s">
        <v>201</v>
      </c>
      <c r="C13304" s="7">
        <v>5</v>
      </c>
      <c r="D13304">
        <v>8</v>
      </c>
      <c r="E13304">
        <f t="shared" si="878"/>
        <v>1</v>
      </c>
      <c r="F13304" t="str">
        <f t="shared" si="879"/>
        <v>赤口</v>
      </c>
      <c r="G13304" t="str">
        <f t="shared" si="876"/>
        <v>月</v>
      </c>
      <c r="I13304" t="str">
        <f t="shared" si="877"/>
        <v/>
      </c>
    </row>
    <row r="13305" spans="1:9">
      <c r="A13305" s="1">
        <v>49829</v>
      </c>
      <c r="B13305" s="6" t="s">
        <v>202</v>
      </c>
      <c r="C13305" s="7">
        <v>5</v>
      </c>
      <c r="D13305">
        <v>9</v>
      </c>
      <c r="E13305">
        <f t="shared" si="878"/>
        <v>2</v>
      </c>
      <c r="F13305" t="str">
        <f t="shared" si="879"/>
        <v>先勝</v>
      </c>
      <c r="G13305" t="str">
        <f t="shared" si="876"/>
        <v>火</v>
      </c>
      <c r="I13305" t="str">
        <f t="shared" si="877"/>
        <v/>
      </c>
    </row>
    <row r="13306" spans="1:9">
      <c r="A13306" s="1">
        <v>49830</v>
      </c>
      <c r="B13306" s="6" t="s">
        <v>203</v>
      </c>
      <c r="C13306" s="7">
        <v>5</v>
      </c>
      <c r="D13306">
        <v>10</v>
      </c>
      <c r="E13306">
        <f t="shared" si="878"/>
        <v>3</v>
      </c>
      <c r="F13306" t="str">
        <f t="shared" si="879"/>
        <v>友引</v>
      </c>
      <c r="G13306" t="str">
        <f t="shared" si="876"/>
        <v>水</v>
      </c>
      <c r="I13306" t="str">
        <f t="shared" si="877"/>
        <v/>
      </c>
    </row>
    <row r="13307" spans="1:9">
      <c r="A13307" s="1">
        <v>49831</v>
      </c>
      <c r="B13307" s="6" t="s">
        <v>204</v>
      </c>
      <c r="C13307" s="7">
        <v>5</v>
      </c>
      <c r="D13307">
        <v>11</v>
      </c>
      <c r="E13307">
        <f t="shared" si="878"/>
        <v>4</v>
      </c>
      <c r="F13307" t="str">
        <f t="shared" si="879"/>
        <v>先負</v>
      </c>
      <c r="G13307" t="str">
        <f t="shared" si="876"/>
        <v>木</v>
      </c>
      <c r="I13307" t="str">
        <f t="shared" si="877"/>
        <v/>
      </c>
    </row>
    <row r="13308" spans="1:9">
      <c r="A13308" s="1">
        <v>49832</v>
      </c>
      <c r="B13308" s="6" t="s">
        <v>205</v>
      </c>
      <c r="C13308" s="7">
        <v>5</v>
      </c>
      <c r="D13308">
        <v>12</v>
      </c>
      <c r="E13308">
        <f t="shared" si="878"/>
        <v>5</v>
      </c>
      <c r="F13308" t="str">
        <f t="shared" si="879"/>
        <v>仏滅</v>
      </c>
      <c r="G13308" t="str">
        <f t="shared" si="876"/>
        <v>金</v>
      </c>
      <c r="I13308" t="str">
        <f t="shared" si="877"/>
        <v/>
      </c>
    </row>
    <row r="13309" spans="1:9">
      <c r="A13309" s="1">
        <v>49833</v>
      </c>
      <c r="B13309" s="6" t="s">
        <v>206</v>
      </c>
      <c r="C13309" s="7">
        <v>5</v>
      </c>
      <c r="D13309">
        <v>13</v>
      </c>
      <c r="E13309">
        <f t="shared" si="878"/>
        <v>0</v>
      </c>
      <c r="F13309" t="str">
        <f t="shared" si="879"/>
        <v>大安</v>
      </c>
      <c r="G13309" t="str">
        <f t="shared" si="876"/>
        <v>土</v>
      </c>
      <c r="I13309" t="str">
        <f t="shared" si="877"/>
        <v/>
      </c>
    </row>
    <row r="13310" spans="1:9">
      <c r="A13310" s="1">
        <v>49834</v>
      </c>
      <c r="B13310" s="6" t="s">
        <v>207</v>
      </c>
      <c r="C13310" s="7">
        <v>5</v>
      </c>
      <c r="D13310">
        <v>14</v>
      </c>
      <c r="E13310">
        <f t="shared" si="878"/>
        <v>1</v>
      </c>
      <c r="F13310" t="str">
        <f t="shared" si="879"/>
        <v>赤口</v>
      </c>
      <c r="G13310" t="str">
        <f t="shared" si="876"/>
        <v>日</v>
      </c>
      <c r="I13310" t="str">
        <f t="shared" si="877"/>
        <v/>
      </c>
    </row>
    <row r="13311" spans="1:9">
      <c r="A13311" s="1">
        <v>49835</v>
      </c>
      <c r="B13311" s="6" t="s">
        <v>208</v>
      </c>
      <c r="C13311" s="7">
        <v>5</v>
      </c>
      <c r="D13311">
        <v>15</v>
      </c>
      <c r="E13311">
        <f t="shared" si="878"/>
        <v>2</v>
      </c>
      <c r="F13311" t="str">
        <f t="shared" si="879"/>
        <v>先勝</v>
      </c>
      <c r="G13311" t="str">
        <f t="shared" si="876"/>
        <v>月</v>
      </c>
      <c r="I13311" t="str">
        <f t="shared" si="877"/>
        <v/>
      </c>
    </row>
    <row r="13312" spans="1:9">
      <c r="A13312" s="1">
        <v>49836</v>
      </c>
      <c r="B13312" s="6" t="s">
        <v>209</v>
      </c>
      <c r="C13312" s="7">
        <v>5</v>
      </c>
      <c r="D13312">
        <v>16</v>
      </c>
      <c r="E13312">
        <f t="shared" si="878"/>
        <v>3</v>
      </c>
      <c r="F13312" t="str">
        <f t="shared" si="879"/>
        <v>友引</v>
      </c>
      <c r="G13312" t="str">
        <f t="shared" si="876"/>
        <v>火</v>
      </c>
      <c r="I13312" t="str">
        <f t="shared" si="877"/>
        <v/>
      </c>
    </row>
    <row r="13313" spans="1:9">
      <c r="A13313" s="1">
        <v>49837</v>
      </c>
      <c r="B13313" s="6" t="s">
        <v>210</v>
      </c>
      <c r="C13313" s="7">
        <v>5</v>
      </c>
      <c r="D13313">
        <v>17</v>
      </c>
      <c r="E13313">
        <f t="shared" si="878"/>
        <v>4</v>
      </c>
      <c r="F13313" t="str">
        <f t="shared" si="879"/>
        <v>先負</v>
      </c>
      <c r="G13313" t="str">
        <f t="shared" si="876"/>
        <v>水</v>
      </c>
      <c r="I13313" t="str">
        <f t="shared" si="877"/>
        <v/>
      </c>
    </row>
    <row r="13314" spans="1:9">
      <c r="A13314" s="1">
        <v>49838</v>
      </c>
      <c r="B13314" s="6" t="s">
        <v>211</v>
      </c>
      <c r="C13314" s="7">
        <v>5</v>
      </c>
      <c r="D13314">
        <v>18</v>
      </c>
      <c r="E13314">
        <f t="shared" si="878"/>
        <v>5</v>
      </c>
      <c r="F13314" t="str">
        <f t="shared" si="879"/>
        <v>仏滅</v>
      </c>
      <c r="G13314" t="str">
        <f t="shared" si="876"/>
        <v>木</v>
      </c>
      <c r="I13314" t="str">
        <f t="shared" si="877"/>
        <v/>
      </c>
    </row>
    <row r="13315" spans="1:9">
      <c r="A13315" s="1">
        <v>49839</v>
      </c>
      <c r="B13315" s="6" t="s">
        <v>212</v>
      </c>
      <c r="C13315" s="7">
        <v>5</v>
      </c>
      <c r="D13315">
        <v>19</v>
      </c>
      <c r="E13315">
        <f t="shared" si="878"/>
        <v>0</v>
      </c>
      <c r="F13315" t="str">
        <f t="shared" si="879"/>
        <v>大安</v>
      </c>
      <c r="G13315" t="str">
        <f t="shared" ref="G13315:G13378" si="880">TEXT(A13315,"aaa")</f>
        <v>金</v>
      </c>
      <c r="I13315" t="str">
        <f t="shared" ref="I13315:I13378" si="881">IF(ISERROR(VLOOKUP(H13315,$K$29:$L$39,2,FALSE)),"",VLOOKUP(H13315,$K$29:$L$39,2,FALSE))</f>
        <v/>
      </c>
    </row>
    <row r="13316" spans="1:9">
      <c r="A13316" s="1">
        <v>49840</v>
      </c>
      <c r="B13316" s="6" t="s">
        <v>213</v>
      </c>
      <c r="C13316" s="7">
        <v>5</v>
      </c>
      <c r="D13316">
        <v>20</v>
      </c>
      <c r="E13316">
        <f t="shared" si="878"/>
        <v>1</v>
      </c>
      <c r="F13316" t="str">
        <f t="shared" si="879"/>
        <v>赤口</v>
      </c>
      <c r="G13316" t="str">
        <f t="shared" si="880"/>
        <v>土</v>
      </c>
      <c r="I13316" t="str">
        <f t="shared" si="881"/>
        <v/>
      </c>
    </row>
    <row r="13317" spans="1:9">
      <c r="A13317" s="1">
        <v>49841</v>
      </c>
      <c r="B13317" s="6" t="s">
        <v>214</v>
      </c>
      <c r="C13317" s="7">
        <v>5</v>
      </c>
      <c r="D13317">
        <v>21</v>
      </c>
      <c r="E13317">
        <f t="shared" si="878"/>
        <v>2</v>
      </c>
      <c r="F13317" t="str">
        <f t="shared" si="879"/>
        <v>先勝</v>
      </c>
      <c r="G13317" t="str">
        <f t="shared" si="880"/>
        <v>日</v>
      </c>
      <c r="I13317" t="str">
        <f t="shared" si="881"/>
        <v/>
      </c>
    </row>
    <row r="13318" spans="1:9">
      <c r="A13318" s="1">
        <v>49842</v>
      </c>
      <c r="B13318" s="6" t="s">
        <v>215</v>
      </c>
      <c r="C13318" s="7">
        <v>5</v>
      </c>
      <c r="D13318">
        <v>22</v>
      </c>
      <c r="E13318">
        <f t="shared" si="878"/>
        <v>3</v>
      </c>
      <c r="F13318" t="str">
        <f t="shared" si="879"/>
        <v>友引</v>
      </c>
      <c r="G13318" t="str">
        <f t="shared" si="880"/>
        <v>月</v>
      </c>
      <c r="I13318" t="str">
        <f t="shared" si="881"/>
        <v/>
      </c>
    </row>
    <row r="13319" spans="1:9">
      <c r="A13319" s="1">
        <v>49843</v>
      </c>
      <c r="B13319" s="6" t="s">
        <v>216</v>
      </c>
      <c r="C13319" s="7">
        <v>5</v>
      </c>
      <c r="D13319">
        <v>23</v>
      </c>
      <c r="E13319">
        <f t="shared" si="878"/>
        <v>4</v>
      </c>
      <c r="F13319" t="str">
        <f t="shared" si="879"/>
        <v>先負</v>
      </c>
      <c r="G13319" t="str">
        <f t="shared" si="880"/>
        <v>火</v>
      </c>
      <c r="I13319" t="str">
        <f t="shared" si="881"/>
        <v/>
      </c>
    </row>
    <row r="13320" spans="1:9">
      <c r="A13320" s="1">
        <v>49844</v>
      </c>
      <c r="B13320" s="6" t="s">
        <v>217</v>
      </c>
      <c r="C13320" s="7">
        <v>5</v>
      </c>
      <c r="D13320">
        <v>24</v>
      </c>
      <c r="E13320">
        <f t="shared" si="878"/>
        <v>5</v>
      </c>
      <c r="F13320" t="str">
        <f t="shared" si="879"/>
        <v>仏滅</v>
      </c>
      <c r="G13320" t="str">
        <f t="shared" si="880"/>
        <v>水</v>
      </c>
      <c r="I13320" t="str">
        <f t="shared" si="881"/>
        <v/>
      </c>
    </row>
    <row r="13321" spans="1:9">
      <c r="A13321" s="1">
        <v>49845</v>
      </c>
      <c r="B13321" s="6" t="s">
        <v>218</v>
      </c>
      <c r="C13321" s="7">
        <v>5</v>
      </c>
      <c r="D13321">
        <v>25</v>
      </c>
      <c r="E13321">
        <f t="shared" si="878"/>
        <v>0</v>
      </c>
      <c r="F13321" t="str">
        <f t="shared" si="879"/>
        <v>大安</v>
      </c>
      <c r="G13321" t="str">
        <f t="shared" si="880"/>
        <v>木</v>
      </c>
      <c r="I13321" t="str">
        <f t="shared" si="881"/>
        <v/>
      </c>
    </row>
    <row r="13322" spans="1:9">
      <c r="A13322" s="1">
        <v>49846</v>
      </c>
      <c r="B13322" s="6" t="s">
        <v>219</v>
      </c>
      <c r="C13322" s="7">
        <v>5</v>
      </c>
      <c r="D13322">
        <v>26</v>
      </c>
      <c r="E13322">
        <f t="shared" si="878"/>
        <v>1</v>
      </c>
      <c r="F13322" t="str">
        <f t="shared" si="879"/>
        <v>赤口</v>
      </c>
      <c r="G13322" t="str">
        <f t="shared" si="880"/>
        <v>金</v>
      </c>
      <c r="I13322" t="str">
        <f t="shared" si="881"/>
        <v/>
      </c>
    </row>
    <row r="13323" spans="1:9">
      <c r="A13323" s="1">
        <v>49847</v>
      </c>
      <c r="B13323" s="6" t="s">
        <v>220</v>
      </c>
      <c r="C13323" s="7">
        <v>5</v>
      </c>
      <c r="D13323">
        <v>27</v>
      </c>
      <c r="E13323">
        <f t="shared" si="878"/>
        <v>2</v>
      </c>
      <c r="F13323" t="str">
        <f t="shared" si="879"/>
        <v>先勝</v>
      </c>
      <c r="G13323" t="str">
        <f t="shared" si="880"/>
        <v>土</v>
      </c>
      <c r="I13323" t="str">
        <f t="shared" si="881"/>
        <v/>
      </c>
    </row>
    <row r="13324" spans="1:9">
      <c r="A13324" s="1">
        <v>49848</v>
      </c>
      <c r="B13324" s="6" t="s">
        <v>221</v>
      </c>
      <c r="C13324" s="7">
        <v>5</v>
      </c>
      <c r="D13324">
        <v>28</v>
      </c>
      <c r="E13324">
        <f t="shared" ref="E13324:E13387" si="882">MOD(C13324+D13324,6)</f>
        <v>3</v>
      </c>
      <c r="F13324" t="str">
        <f t="shared" ref="F13324:F13387" si="883">VLOOKUP(E13324,$K$18:$L$23,2)</f>
        <v>友引</v>
      </c>
      <c r="G13324" t="str">
        <f t="shared" si="880"/>
        <v>日</v>
      </c>
      <c r="I13324" t="str">
        <f t="shared" si="881"/>
        <v/>
      </c>
    </row>
    <row r="13325" spans="1:9">
      <c r="A13325" s="1">
        <v>49849</v>
      </c>
      <c r="B13325" s="6" t="s">
        <v>222</v>
      </c>
      <c r="C13325" s="7">
        <v>5</v>
      </c>
      <c r="D13325">
        <v>29</v>
      </c>
      <c r="E13325">
        <f t="shared" si="882"/>
        <v>4</v>
      </c>
      <c r="F13325" t="str">
        <f t="shared" si="883"/>
        <v>先負</v>
      </c>
      <c r="G13325" t="str">
        <f t="shared" si="880"/>
        <v>月</v>
      </c>
      <c r="I13325" t="str">
        <f t="shared" si="881"/>
        <v/>
      </c>
    </row>
    <row r="13326" spans="1:9">
      <c r="A13326" s="1">
        <v>49850</v>
      </c>
      <c r="B13326" s="6" t="s">
        <v>804</v>
      </c>
      <c r="C13326" s="7">
        <v>6</v>
      </c>
      <c r="D13326">
        <v>1</v>
      </c>
      <c r="E13326">
        <f t="shared" si="882"/>
        <v>1</v>
      </c>
      <c r="F13326" t="str">
        <f t="shared" si="883"/>
        <v>赤口</v>
      </c>
      <c r="G13326" t="str">
        <f t="shared" si="880"/>
        <v>火</v>
      </c>
      <c r="I13326" t="str">
        <f t="shared" si="881"/>
        <v/>
      </c>
    </row>
    <row r="13327" spans="1:9">
      <c r="A13327" s="1">
        <v>49851</v>
      </c>
      <c r="B13327" s="6" t="s">
        <v>240</v>
      </c>
      <c r="C13327" s="7">
        <v>6</v>
      </c>
      <c r="D13327">
        <v>2</v>
      </c>
      <c r="E13327">
        <f t="shared" si="882"/>
        <v>2</v>
      </c>
      <c r="F13327" t="str">
        <f t="shared" si="883"/>
        <v>先勝</v>
      </c>
      <c r="G13327" t="str">
        <f t="shared" si="880"/>
        <v>水</v>
      </c>
      <c r="I13327" t="str">
        <f t="shared" si="881"/>
        <v/>
      </c>
    </row>
    <row r="13328" spans="1:9">
      <c r="A13328" s="1">
        <v>49852</v>
      </c>
      <c r="B13328" s="6" t="s">
        <v>241</v>
      </c>
      <c r="C13328" s="7">
        <v>6</v>
      </c>
      <c r="D13328">
        <v>3</v>
      </c>
      <c r="E13328">
        <f t="shared" si="882"/>
        <v>3</v>
      </c>
      <c r="F13328" t="str">
        <f t="shared" si="883"/>
        <v>友引</v>
      </c>
      <c r="G13328" t="str">
        <f t="shared" si="880"/>
        <v>木</v>
      </c>
      <c r="I13328" t="str">
        <f t="shared" si="881"/>
        <v/>
      </c>
    </row>
    <row r="13329" spans="1:9">
      <c r="A13329" s="1">
        <v>49853</v>
      </c>
      <c r="B13329" s="6" t="s">
        <v>242</v>
      </c>
      <c r="C13329" s="7">
        <v>6</v>
      </c>
      <c r="D13329">
        <v>4</v>
      </c>
      <c r="E13329">
        <f t="shared" si="882"/>
        <v>4</v>
      </c>
      <c r="F13329" t="str">
        <f t="shared" si="883"/>
        <v>先負</v>
      </c>
      <c r="G13329" t="str">
        <f t="shared" si="880"/>
        <v>金</v>
      </c>
      <c r="I13329" t="str">
        <f t="shared" si="881"/>
        <v/>
      </c>
    </row>
    <row r="13330" spans="1:9">
      <c r="A13330" s="1">
        <v>49854</v>
      </c>
      <c r="B13330" s="6" t="s">
        <v>243</v>
      </c>
      <c r="C13330" s="7">
        <v>6</v>
      </c>
      <c r="D13330">
        <v>5</v>
      </c>
      <c r="E13330">
        <f t="shared" si="882"/>
        <v>5</v>
      </c>
      <c r="F13330" t="str">
        <f t="shared" si="883"/>
        <v>仏滅</v>
      </c>
      <c r="G13330" t="str">
        <f t="shared" si="880"/>
        <v>土</v>
      </c>
      <c r="I13330" t="str">
        <f t="shared" si="881"/>
        <v/>
      </c>
    </row>
    <row r="13331" spans="1:9">
      <c r="A13331" s="1">
        <v>49855</v>
      </c>
      <c r="B13331" s="6" t="s">
        <v>244</v>
      </c>
      <c r="C13331" s="7">
        <v>6</v>
      </c>
      <c r="D13331">
        <v>6</v>
      </c>
      <c r="E13331">
        <f t="shared" si="882"/>
        <v>0</v>
      </c>
      <c r="F13331" t="str">
        <f t="shared" si="883"/>
        <v>大安</v>
      </c>
      <c r="G13331" t="str">
        <f t="shared" si="880"/>
        <v>日</v>
      </c>
      <c r="I13331" t="str">
        <f t="shared" si="881"/>
        <v/>
      </c>
    </row>
    <row r="13332" spans="1:9">
      <c r="A13332" s="1">
        <v>49856</v>
      </c>
      <c r="B13332" s="6" t="s">
        <v>245</v>
      </c>
      <c r="C13332" s="7">
        <v>6</v>
      </c>
      <c r="D13332">
        <v>7</v>
      </c>
      <c r="E13332">
        <f t="shared" si="882"/>
        <v>1</v>
      </c>
      <c r="F13332" t="str">
        <f t="shared" si="883"/>
        <v>赤口</v>
      </c>
      <c r="G13332" t="str">
        <f t="shared" si="880"/>
        <v>月</v>
      </c>
      <c r="I13332" t="str">
        <f t="shared" si="881"/>
        <v/>
      </c>
    </row>
    <row r="13333" spans="1:9">
      <c r="A13333" s="1">
        <v>49857</v>
      </c>
      <c r="B13333" s="6" t="s">
        <v>246</v>
      </c>
      <c r="C13333" s="7">
        <v>6</v>
      </c>
      <c r="D13333">
        <v>8</v>
      </c>
      <c r="E13333">
        <f t="shared" si="882"/>
        <v>2</v>
      </c>
      <c r="F13333" t="str">
        <f t="shared" si="883"/>
        <v>先勝</v>
      </c>
      <c r="G13333" t="str">
        <f t="shared" si="880"/>
        <v>火</v>
      </c>
      <c r="I13333" t="str">
        <f t="shared" si="881"/>
        <v/>
      </c>
    </row>
    <row r="13334" spans="1:9">
      <c r="A13334" s="1">
        <v>49858</v>
      </c>
      <c r="B13334" s="6" t="s">
        <v>247</v>
      </c>
      <c r="C13334" s="7">
        <v>6</v>
      </c>
      <c r="D13334">
        <v>9</v>
      </c>
      <c r="E13334">
        <f t="shared" si="882"/>
        <v>3</v>
      </c>
      <c r="F13334" t="str">
        <f t="shared" si="883"/>
        <v>友引</v>
      </c>
      <c r="G13334" t="str">
        <f t="shared" si="880"/>
        <v>水</v>
      </c>
      <c r="I13334" t="str">
        <f t="shared" si="881"/>
        <v/>
      </c>
    </row>
    <row r="13335" spans="1:9">
      <c r="A13335" s="1">
        <v>49859</v>
      </c>
      <c r="B13335" s="6" t="s">
        <v>248</v>
      </c>
      <c r="C13335" s="7">
        <v>6</v>
      </c>
      <c r="D13335">
        <v>10</v>
      </c>
      <c r="E13335">
        <f t="shared" si="882"/>
        <v>4</v>
      </c>
      <c r="F13335" t="str">
        <f t="shared" si="883"/>
        <v>先負</v>
      </c>
      <c r="G13335" t="str">
        <f t="shared" si="880"/>
        <v>木</v>
      </c>
      <c r="I13335" t="str">
        <f t="shared" si="881"/>
        <v/>
      </c>
    </row>
    <row r="13336" spans="1:9">
      <c r="A13336" s="1">
        <v>49860</v>
      </c>
      <c r="B13336" s="6" t="s">
        <v>249</v>
      </c>
      <c r="C13336" s="7">
        <v>6</v>
      </c>
      <c r="D13336">
        <v>11</v>
      </c>
      <c r="E13336">
        <f t="shared" si="882"/>
        <v>5</v>
      </c>
      <c r="F13336" t="str">
        <f t="shared" si="883"/>
        <v>仏滅</v>
      </c>
      <c r="G13336" t="str">
        <f t="shared" si="880"/>
        <v>金</v>
      </c>
      <c r="I13336" t="str">
        <f t="shared" si="881"/>
        <v/>
      </c>
    </row>
    <row r="13337" spans="1:9">
      <c r="A13337" s="1">
        <v>49861</v>
      </c>
      <c r="B13337" s="6" t="s">
        <v>250</v>
      </c>
      <c r="C13337" s="7">
        <v>6</v>
      </c>
      <c r="D13337">
        <v>12</v>
      </c>
      <c r="E13337">
        <f t="shared" si="882"/>
        <v>0</v>
      </c>
      <c r="F13337" t="str">
        <f t="shared" si="883"/>
        <v>大安</v>
      </c>
      <c r="G13337" t="str">
        <f t="shared" si="880"/>
        <v>土</v>
      </c>
      <c r="I13337" t="str">
        <f t="shared" si="881"/>
        <v/>
      </c>
    </row>
    <row r="13338" spans="1:9">
      <c r="A13338" s="1">
        <v>49862</v>
      </c>
      <c r="B13338" s="6" t="s">
        <v>251</v>
      </c>
      <c r="C13338" s="7">
        <v>6</v>
      </c>
      <c r="D13338">
        <v>13</v>
      </c>
      <c r="E13338">
        <f t="shared" si="882"/>
        <v>1</v>
      </c>
      <c r="F13338" t="str">
        <f t="shared" si="883"/>
        <v>赤口</v>
      </c>
      <c r="G13338" t="str">
        <f t="shared" si="880"/>
        <v>日</v>
      </c>
      <c r="I13338" t="str">
        <f t="shared" si="881"/>
        <v/>
      </c>
    </row>
    <row r="13339" spans="1:9">
      <c r="A13339" s="1">
        <v>49863</v>
      </c>
      <c r="B13339" s="6" t="s">
        <v>252</v>
      </c>
      <c r="C13339" s="7">
        <v>6</v>
      </c>
      <c r="D13339">
        <v>14</v>
      </c>
      <c r="E13339">
        <f t="shared" si="882"/>
        <v>2</v>
      </c>
      <c r="F13339" t="str">
        <f t="shared" si="883"/>
        <v>先勝</v>
      </c>
      <c r="G13339" t="str">
        <f t="shared" si="880"/>
        <v>月</v>
      </c>
      <c r="I13339" t="str">
        <f t="shared" si="881"/>
        <v/>
      </c>
    </row>
    <row r="13340" spans="1:9">
      <c r="A13340" s="1">
        <v>49864</v>
      </c>
      <c r="B13340" s="6" t="s">
        <v>253</v>
      </c>
      <c r="C13340" s="7">
        <v>6</v>
      </c>
      <c r="D13340">
        <v>15</v>
      </c>
      <c r="E13340">
        <f t="shared" si="882"/>
        <v>3</v>
      </c>
      <c r="F13340" t="str">
        <f t="shared" si="883"/>
        <v>友引</v>
      </c>
      <c r="G13340" t="str">
        <f t="shared" si="880"/>
        <v>火</v>
      </c>
      <c r="I13340" t="str">
        <f t="shared" si="881"/>
        <v/>
      </c>
    </row>
    <row r="13341" spans="1:9">
      <c r="A13341" s="1">
        <v>49865</v>
      </c>
      <c r="B13341" s="6" t="s">
        <v>254</v>
      </c>
      <c r="C13341" s="7">
        <v>6</v>
      </c>
      <c r="D13341">
        <v>16</v>
      </c>
      <c r="E13341">
        <f t="shared" si="882"/>
        <v>4</v>
      </c>
      <c r="F13341" t="str">
        <f t="shared" si="883"/>
        <v>先負</v>
      </c>
      <c r="G13341" t="str">
        <f t="shared" si="880"/>
        <v>水</v>
      </c>
      <c r="I13341" t="str">
        <f t="shared" si="881"/>
        <v/>
      </c>
    </row>
    <row r="13342" spans="1:9">
      <c r="A13342" s="1">
        <v>49866</v>
      </c>
      <c r="B13342" s="6" t="s">
        <v>255</v>
      </c>
      <c r="C13342" s="7">
        <v>6</v>
      </c>
      <c r="D13342">
        <v>17</v>
      </c>
      <c r="E13342">
        <f t="shared" si="882"/>
        <v>5</v>
      </c>
      <c r="F13342" t="str">
        <f t="shared" si="883"/>
        <v>仏滅</v>
      </c>
      <c r="G13342" t="str">
        <f t="shared" si="880"/>
        <v>木</v>
      </c>
      <c r="I13342" t="str">
        <f t="shared" si="881"/>
        <v/>
      </c>
    </row>
    <row r="13343" spans="1:9">
      <c r="A13343" s="1">
        <v>49867</v>
      </c>
      <c r="B13343" s="6" t="s">
        <v>256</v>
      </c>
      <c r="C13343" s="7">
        <v>6</v>
      </c>
      <c r="D13343">
        <v>18</v>
      </c>
      <c r="E13343">
        <f t="shared" si="882"/>
        <v>0</v>
      </c>
      <c r="F13343" t="str">
        <f t="shared" si="883"/>
        <v>大安</v>
      </c>
      <c r="G13343" t="str">
        <f t="shared" si="880"/>
        <v>金</v>
      </c>
      <c r="I13343" t="str">
        <f t="shared" si="881"/>
        <v/>
      </c>
    </row>
    <row r="13344" spans="1:9">
      <c r="A13344" s="1">
        <v>49868</v>
      </c>
      <c r="B13344" s="6" t="s">
        <v>257</v>
      </c>
      <c r="C13344" s="7">
        <v>6</v>
      </c>
      <c r="D13344">
        <v>19</v>
      </c>
      <c r="E13344">
        <f t="shared" si="882"/>
        <v>1</v>
      </c>
      <c r="F13344" t="str">
        <f t="shared" si="883"/>
        <v>赤口</v>
      </c>
      <c r="G13344" t="str">
        <f t="shared" si="880"/>
        <v>土</v>
      </c>
      <c r="I13344" t="str">
        <f t="shared" si="881"/>
        <v/>
      </c>
    </row>
    <row r="13345" spans="1:9">
      <c r="A13345" s="1">
        <v>49869</v>
      </c>
      <c r="B13345" s="6" t="s">
        <v>258</v>
      </c>
      <c r="C13345" s="7">
        <v>6</v>
      </c>
      <c r="D13345">
        <v>20</v>
      </c>
      <c r="E13345">
        <f t="shared" si="882"/>
        <v>2</v>
      </c>
      <c r="F13345" t="str">
        <f t="shared" si="883"/>
        <v>先勝</v>
      </c>
      <c r="G13345" t="str">
        <f t="shared" si="880"/>
        <v>日</v>
      </c>
      <c r="I13345" t="str">
        <f t="shared" si="881"/>
        <v/>
      </c>
    </row>
    <row r="13346" spans="1:9">
      <c r="A13346" s="1">
        <v>49870</v>
      </c>
      <c r="B13346" s="6" t="s">
        <v>259</v>
      </c>
      <c r="C13346" s="7">
        <v>6</v>
      </c>
      <c r="D13346">
        <v>21</v>
      </c>
      <c r="E13346">
        <f t="shared" si="882"/>
        <v>3</v>
      </c>
      <c r="F13346" t="str">
        <f t="shared" si="883"/>
        <v>友引</v>
      </c>
      <c r="G13346" t="str">
        <f t="shared" si="880"/>
        <v>月</v>
      </c>
      <c r="I13346" t="str">
        <f t="shared" si="881"/>
        <v/>
      </c>
    </row>
    <row r="13347" spans="1:9">
      <c r="A13347" s="1">
        <v>49871</v>
      </c>
      <c r="B13347" s="6" t="s">
        <v>260</v>
      </c>
      <c r="C13347" s="7">
        <v>6</v>
      </c>
      <c r="D13347">
        <v>22</v>
      </c>
      <c r="E13347">
        <f t="shared" si="882"/>
        <v>4</v>
      </c>
      <c r="F13347" t="str">
        <f t="shared" si="883"/>
        <v>先負</v>
      </c>
      <c r="G13347" t="str">
        <f t="shared" si="880"/>
        <v>火</v>
      </c>
      <c r="I13347" t="str">
        <f t="shared" si="881"/>
        <v/>
      </c>
    </row>
    <row r="13348" spans="1:9">
      <c r="A13348" s="1">
        <v>49872</v>
      </c>
      <c r="B13348" s="6" t="s">
        <v>261</v>
      </c>
      <c r="C13348" s="7">
        <v>6</v>
      </c>
      <c r="D13348">
        <v>23</v>
      </c>
      <c r="E13348">
        <f t="shared" si="882"/>
        <v>5</v>
      </c>
      <c r="F13348" t="str">
        <f t="shared" si="883"/>
        <v>仏滅</v>
      </c>
      <c r="G13348" t="str">
        <f t="shared" si="880"/>
        <v>水</v>
      </c>
      <c r="I13348" t="str">
        <f t="shared" si="881"/>
        <v/>
      </c>
    </row>
    <row r="13349" spans="1:9">
      <c r="A13349" s="1">
        <v>49873</v>
      </c>
      <c r="B13349" s="6" t="s">
        <v>262</v>
      </c>
      <c r="C13349" s="7">
        <v>6</v>
      </c>
      <c r="D13349">
        <v>24</v>
      </c>
      <c r="E13349">
        <f t="shared" si="882"/>
        <v>0</v>
      </c>
      <c r="F13349" t="str">
        <f t="shared" si="883"/>
        <v>大安</v>
      </c>
      <c r="G13349" t="str">
        <f t="shared" si="880"/>
        <v>木</v>
      </c>
      <c r="I13349" t="str">
        <f t="shared" si="881"/>
        <v/>
      </c>
    </row>
    <row r="13350" spans="1:9">
      <c r="A13350" s="1">
        <v>49874</v>
      </c>
      <c r="B13350" s="6" t="s">
        <v>263</v>
      </c>
      <c r="C13350" s="7">
        <v>6</v>
      </c>
      <c r="D13350">
        <v>25</v>
      </c>
      <c r="E13350">
        <f t="shared" si="882"/>
        <v>1</v>
      </c>
      <c r="F13350" t="str">
        <f t="shared" si="883"/>
        <v>赤口</v>
      </c>
      <c r="G13350" t="str">
        <f t="shared" si="880"/>
        <v>金</v>
      </c>
      <c r="I13350" t="str">
        <f t="shared" si="881"/>
        <v/>
      </c>
    </row>
    <row r="13351" spans="1:9">
      <c r="A13351" s="1">
        <v>49875</v>
      </c>
      <c r="B13351" s="6" t="s">
        <v>264</v>
      </c>
      <c r="C13351" s="7">
        <v>6</v>
      </c>
      <c r="D13351">
        <v>26</v>
      </c>
      <c r="E13351">
        <f t="shared" si="882"/>
        <v>2</v>
      </c>
      <c r="F13351" t="str">
        <f t="shared" si="883"/>
        <v>先勝</v>
      </c>
      <c r="G13351" t="str">
        <f t="shared" si="880"/>
        <v>土</v>
      </c>
      <c r="I13351" t="str">
        <f t="shared" si="881"/>
        <v/>
      </c>
    </row>
    <row r="13352" spans="1:9">
      <c r="A13352" s="1">
        <v>49876</v>
      </c>
      <c r="B13352" s="6" t="s">
        <v>265</v>
      </c>
      <c r="C13352" s="7">
        <v>6</v>
      </c>
      <c r="D13352">
        <v>27</v>
      </c>
      <c r="E13352">
        <f t="shared" si="882"/>
        <v>3</v>
      </c>
      <c r="F13352" t="str">
        <f t="shared" si="883"/>
        <v>友引</v>
      </c>
      <c r="G13352" t="str">
        <f t="shared" si="880"/>
        <v>日</v>
      </c>
      <c r="I13352" t="str">
        <f t="shared" si="881"/>
        <v/>
      </c>
    </row>
    <row r="13353" spans="1:9">
      <c r="A13353" s="1">
        <v>49877</v>
      </c>
      <c r="B13353" s="6" t="s">
        <v>266</v>
      </c>
      <c r="C13353" s="7">
        <v>6</v>
      </c>
      <c r="D13353">
        <v>28</v>
      </c>
      <c r="E13353">
        <f t="shared" si="882"/>
        <v>4</v>
      </c>
      <c r="F13353" t="str">
        <f t="shared" si="883"/>
        <v>先負</v>
      </c>
      <c r="G13353" t="str">
        <f t="shared" si="880"/>
        <v>月</v>
      </c>
      <c r="I13353" t="str">
        <f t="shared" si="881"/>
        <v/>
      </c>
    </row>
    <row r="13354" spans="1:9">
      <c r="A13354" s="1">
        <v>49878</v>
      </c>
      <c r="B13354" s="6" t="s">
        <v>267</v>
      </c>
      <c r="C13354" s="7">
        <v>6</v>
      </c>
      <c r="D13354">
        <v>29</v>
      </c>
      <c r="E13354">
        <f t="shared" si="882"/>
        <v>5</v>
      </c>
      <c r="F13354" t="str">
        <f t="shared" si="883"/>
        <v>仏滅</v>
      </c>
      <c r="G13354" t="str">
        <f t="shared" si="880"/>
        <v>火</v>
      </c>
      <c r="I13354" t="str">
        <f t="shared" si="881"/>
        <v/>
      </c>
    </row>
    <row r="13355" spans="1:9">
      <c r="A13355" s="1">
        <v>49879</v>
      </c>
      <c r="B13355" s="6" t="s">
        <v>738</v>
      </c>
      <c r="C13355" s="7">
        <v>6</v>
      </c>
      <c r="D13355">
        <v>1</v>
      </c>
      <c r="E13355">
        <f t="shared" si="882"/>
        <v>1</v>
      </c>
      <c r="F13355" t="str">
        <f t="shared" si="883"/>
        <v>赤口</v>
      </c>
      <c r="G13355" t="str">
        <f t="shared" si="880"/>
        <v>水</v>
      </c>
      <c r="I13355" t="str">
        <f t="shared" si="881"/>
        <v/>
      </c>
    </row>
    <row r="13356" spans="1:9">
      <c r="A13356" s="1">
        <v>49880</v>
      </c>
      <c r="B13356" s="6" t="s">
        <v>739</v>
      </c>
      <c r="C13356" s="7">
        <v>6</v>
      </c>
      <c r="D13356">
        <v>2</v>
      </c>
      <c r="E13356">
        <f t="shared" si="882"/>
        <v>2</v>
      </c>
      <c r="F13356" t="str">
        <f t="shared" si="883"/>
        <v>先勝</v>
      </c>
      <c r="G13356" t="str">
        <f t="shared" si="880"/>
        <v>木</v>
      </c>
      <c r="I13356" t="str">
        <f t="shared" si="881"/>
        <v/>
      </c>
    </row>
    <row r="13357" spans="1:9">
      <c r="A13357" s="1">
        <v>49881</v>
      </c>
      <c r="B13357" s="6" t="s">
        <v>740</v>
      </c>
      <c r="C13357" s="7">
        <v>6</v>
      </c>
      <c r="D13357">
        <v>3</v>
      </c>
      <c r="E13357">
        <f t="shared" si="882"/>
        <v>3</v>
      </c>
      <c r="F13357" t="str">
        <f t="shared" si="883"/>
        <v>友引</v>
      </c>
      <c r="G13357" t="str">
        <f t="shared" si="880"/>
        <v>金</v>
      </c>
      <c r="I13357" t="str">
        <f t="shared" si="881"/>
        <v/>
      </c>
    </row>
    <row r="13358" spans="1:9">
      <c r="A13358" s="1">
        <v>49882</v>
      </c>
      <c r="B13358" s="6" t="s">
        <v>741</v>
      </c>
      <c r="C13358" s="7">
        <v>6</v>
      </c>
      <c r="D13358">
        <v>4</v>
      </c>
      <c r="E13358">
        <f t="shared" si="882"/>
        <v>4</v>
      </c>
      <c r="F13358" t="str">
        <f t="shared" si="883"/>
        <v>先負</v>
      </c>
      <c r="G13358" t="str">
        <f t="shared" si="880"/>
        <v>土</v>
      </c>
      <c r="I13358" t="str">
        <f t="shared" si="881"/>
        <v/>
      </c>
    </row>
    <row r="13359" spans="1:9">
      <c r="A13359" s="1">
        <v>49883</v>
      </c>
      <c r="B13359" s="6" t="s">
        <v>742</v>
      </c>
      <c r="C13359" s="7">
        <v>6</v>
      </c>
      <c r="D13359">
        <v>5</v>
      </c>
      <c r="E13359">
        <f t="shared" si="882"/>
        <v>5</v>
      </c>
      <c r="F13359" t="str">
        <f t="shared" si="883"/>
        <v>仏滅</v>
      </c>
      <c r="G13359" t="str">
        <f t="shared" si="880"/>
        <v>日</v>
      </c>
      <c r="I13359" t="str">
        <f t="shared" si="881"/>
        <v/>
      </c>
    </row>
    <row r="13360" spans="1:9">
      <c r="A13360" s="1">
        <v>49884</v>
      </c>
      <c r="B13360" s="6" t="s">
        <v>743</v>
      </c>
      <c r="C13360" s="7">
        <v>6</v>
      </c>
      <c r="D13360">
        <v>6</v>
      </c>
      <c r="E13360">
        <f t="shared" si="882"/>
        <v>0</v>
      </c>
      <c r="F13360" t="str">
        <f t="shared" si="883"/>
        <v>大安</v>
      </c>
      <c r="G13360" t="str">
        <f t="shared" si="880"/>
        <v>月</v>
      </c>
      <c r="I13360" t="str">
        <f t="shared" si="881"/>
        <v/>
      </c>
    </row>
    <row r="13361" spans="1:9">
      <c r="A13361" s="1">
        <v>49885</v>
      </c>
      <c r="B13361" s="6" t="s">
        <v>744</v>
      </c>
      <c r="C13361" s="7">
        <v>6</v>
      </c>
      <c r="D13361">
        <v>7</v>
      </c>
      <c r="E13361">
        <f t="shared" si="882"/>
        <v>1</v>
      </c>
      <c r="F13361" t="str">
        <f t="shared" si="883"/>
        <v>赤口</v>
      </c>
      <c r="G13361" t="str">
        <f t="shared" si="880"/>
        <v>火</v>
      </c>
      <c r="I13361" t="str">
        <f t="shared" si="881"/>
        <v/>
      </c>
    </row>
    <row r="13362" spans="1:9">
      <c r="A13362" s="1">
        <v>49886</v>
      </c>
      <c r="B13362" s="6" t="s">
        <v>745</v>
      </c>
      <c r="C13362" s="7">
        <v>6</v>
      </c>
      <c r="D13362">
        <v>8</v>
      </c>
      <c r="E13362">
        <f t="shared" si="882"/>
        <v>2</v>
      </c>
      <c r="F13362" t="str">
        <f t="shared" si="883"/>
        <v>先勝</v>
      </c>
      <c r="G13362" t="str">
        <f t="shared" si="880"/>
        <v>水</v>
      </c>
      <c r="I13362" t="str">
        <f t="shared" si="881"/>
        <v/>
      </c>
    </row>
    <row r="13363" spans="1:9">
      <c r="A13363" s="1">
        <v>49887</v>
      </c>
      <c r="B13363" s="6" t="s">
        <v>746</v>
      </c>
      <c r="C13363" s="7">
        <v>6</v>
      </c>
      <c r="D13363">
        <v>9</v>
      </c>
      <c r="E13363">
        <f t="shared" si="882"/>
        <v>3</v>
      </c>
      <c r="F13363" t="str">
        <f t="shared" si="883"/>
        <v>友引</v>
      </c>
      <c r="G13363" t="str">
        <f t="shared" si="880"/>
        <v>木</v>
      </c>
      <c r="I13363" t="str">
        <f t="shared" si="881"/>
        <v/>
      </c>
    </row>
    <row r="13364" spans="1:9">
      <c r="A13364" s="1">
        <v>49888</v>
      </c>
      <c r="B13364" s="6" t="s">
        <v>747</v>
      </c>
      <c r="C13364" s="7">
        <v>6</v>
      </c>
      <c r="D13364">
        <v>10</v>
      </c>
      <c r="E13364">
        <f t="shared" si="882"/>
        <v>4</v>
      </c>
      <c r="F13364" t="str">
        <f t="shared" si="883"/>
        <v>先負</v>
      </c>
      <c r="G13364" t="str">
        <f t="shared" si="880"/>
        <v>金</v>
      </c>
      <c r="I13364" t="str">
        <f t="shared" si="881"/>
        <v/>
      </c>
    </row>
    <row r="13365" spans="1:9">
      <c r="A13365" s="1">
        <v>49889</v>
      </c>
      <c r="B13365" s="6" t="s">
        <v>748</v>
      </c>
      <c r="C13365" s="7">
        <v>6</v>
      </c>
      <c r="D13365">
        <v>11</v>
      </c>
      <c r="E13365">
        <f t="shared" si="882"/>
        <v>5</v>
      </c>
      <c r="F13365" t="str">
        <f t="shared" si="883"/>
        <v>仏滅</v>
      </c>
      <c r="G13365" t="str">
        <f t="shared" si="880"/>
        <v>土</v>
      </c>
      <c r="I13365" t="str">
        <f t="shared" si="881"/>
        <v/>
      </c>
    </row>
    <row r="13366" spans="1:9">
      <c r="A13366" s="1">
        <v>49890</v>
      </c>
      <c r="B13366" s="6" t="s">
        <v>749</v>
      </c>
      <c r="C13366" s="7">
        <v>6</v>
      </c>
      <c r="D13366">
        <v>12</v>
      </c>
      <c r="E13366">
        <f t="shared" si="882"/>
        <v>0</v>
      </c>
      <c r="F13366" t="str">
        <f t="shared" si="883"/>
        <v>大安</v>
      </c>
      <c r="G13366" t="str">
        <f t="shared" si="880"/>
        <v>日</v>
      </c>
      <c r="I13366" t="str">
        <f t="shared" si="881"/>
        <v/>
      </c>
    </row>
    <row r="13367" spans="1:9">
      <c r="A13367" s="1">
        <v>49891</v>
      </c>
      <c r="B13367" s="6" t="s">
        <v>750</v>
      </c>
      <c r="C13367" s="7">
        <v>6</v>
      </c>
      <c r="D13367">
        <v>13</v>
      </c>
      <c r="E13367">
        <f t="shared" si="882"/>
        <v>1</v>
      </c>
      <c r="F13367" t="str">
        <f t="shared" si="883"/>
        <v>赤口</v>
      </c>
      <c r="G13367" t="str">
        <f t="shared" si="880"/>
        <v>月</v>
      </c>
      <c r="I13367" t="str">
        <f t="shared" si="881"/>
        <v/>
      </c>
    </row>
    <row r="13368" spans="1:9">
      <c r="A13368" s="1">
        <v>49892</v>
      </c>
      <c r="B13368" s="6" t="s">
        <v>751</v>
      </c>
      <c r="C13368" s="7">
        <v>6</v>
      </c>
      <c r="D13368">
        <v>14</v>
      </c>
      <c r="E13368">
        <f t="shared" si="882"/>
        <v>2</v>
      </c>
      <c r="F13368" t="str">
        <f t="shared" si="883"/>
        <v>先勝</v>
      </c>
      <c r="G13368" t="str">
        <f t="shared" si="880"/>
        <v>火</v>
      </c>
      <c r="I13368" t="str">
        <f t="shared" si="881"/>
        <v/>
      </c>
    </row>
    <row r="13369" spans="1:9">
      <c r="A13369" s="1">
        <v>49893</v>
      </c>
      <c r="B13369" s="6" t="s">
        <v>752</v>
      </c>
      <c r="C13369" s="7">
        <v>6</v>
      </c>
      <c r="D13369">
        <v>15</v>
      </c>
      <c r="E13369">
        <f t="shared" si="882"/>
        <v>3</v>
      </c>
      <c r="F13369" t="str">
        <f t="shared" si="883"/>
        <v>友引</v>
      </c>
      <c r="G13369" t="str">
        <f t="shared" si="880"/>
        <v>水</v>
      </c>
      <c r="I13369" t="str">
        <f t="shared" si="881"/>
        <v/>
      </c>
    </row>
    <row r="13370" spans="1:9">
      <c r="A13370" s="1">
        <v>49894</v>
      </c>
      <c r="B13370" s="6" t="s">
        <v>753</v>
      </c>
      <c r="C13370" s="7">
        <v>6</v>
      </c>
      <c r="D13370">
        <v>16</v>
      </c>
      <c r="E13370">
        <f t="shared" si="882"/>
        <v>4</v>
      </c>
      <c r="F13370" t="str">
        <f t="shared" si="883"/>
        <v>先負</v>
      </c>
      <c r="G13370" t="str">
        <f t="shared" si="880"/>
        <v>木</v>
      </c>
      <c r="I13370" t="str">
        <f t="shared" si="881"/>
        <v/>
      </c>
    </row>
    <row r="13371" spans="1:9">
      <c r="A13371" s="1">
        <v>49895</v>
      </c>
      <c r="B13371" s="6" t="s">
        <v>754</v>
      </c>
      <c r="C13371" s="7">
        <v>6</v>
      </c>
      <c r="D13371">
        <v>17</v>
      </c>
      <c r="E13371">
        <f t="shared" si="882"/>
        <v>5</v>
      </c>
      <c r="F13371" t="str">
        <f t="shared" si="883"/>
        <v>仏滅</v>
      </c>
      <c r="G13371" t="str">
        <f t="shared" si="880"/>
        <v>金</v>
      </c>
      <c r="I13371" t="str">
        <f t="shared" si="881"/>
        <v/>
      </c>
    </row>
    <row r="13372" spans="1:9">
      <c r="A13372" s="1">
        <v>49896</v>
      </c>
      <c r="B13372" s="6" t="s">
        <v>755</v>
      </c>
      <c r="C13372" s="7">
        <v>6</v>
      </c>
      <c r="D13372">
        <v>18</v>
      </c>
      <c r="E13372">
        <f t="shared" si="882"/>
        <v>0</v>
      </c>
      <c r="F13372" t="str">
        <f t="shared" si="883"/>
        <v>大安</v>
      </c>
      <c r="G13372" t="str">
        <f t="shared" si="880"/>
        <v>土</v>
      </c>
      <c r="I13372" t="str">
        <f t="shared" si="881"/>
        <v/>
      </c>
    </row>
    <row r="13373" spans="1:9">
      <c r="A13373" s="1">
        <v>49897</v>
      </c>
      <c r="B13373" s="6" t="s">
        <v>756</v>
      </c>
      <c r="C13373" s="7">
        <v>6</v>
      </c>
      <c r="D13373">
        <v>19</v>
      </c>
      <c r="E13373">
        <f t="shared" si="882"/>
        <v>1</v>
      </c>
      <c r="F13373" t="str">
        <f t="shared" si="883"/>
        <v>赤口</v>
      </c>
      <c r="G13373" t="str">
        <f t="shared" si="880"/>
        <v>日</v>
      </c>
      <c r="I13373" t="str">
        <f t="shared" si="881"/>
        <v/>
      </c>
    </row>
    <row r="13374" spans="1:9">
      <c r="A13374" s="1">
        <v>49898</v>
      </c>
      <c r="B13374" s="6" t="s">
        <v>757</v>
      </c>
      <c r="C13374" s="7">
        <v>6</v>
      </c>
      <c r="D13374">
        <v>20</v>
      </c>
      <c r="E13374">
        <f t="shared" si="882"/>
        <v>2</v>
      </c>
      <c r="F13374" t="str">
        <f t="shared" si="883"/>
        <v>先勝</v>
      </c>
      <c r="G13374" t="str">
        <f t="shared" si="880"/>
        <v>月</v>
      </c>
      <c r="I13374" t="str">
        <f t="shared" si="881"/>
        <v/>
      </c>
    </row>
    <row r="13375" spans="1:9">
      <c r="A13375" s="1">
        <v>49899</v>
      </c>
      <c r="B13375" s="6" t="s">
        <v>758</v>
      </c>
      <c r="C13375" s="7">
        <v>6</v>
      </c>
      <c r="D13375">
        <v>21</v>
      </c>
      <c r="E13375">
        <f t="shared" si="882"/>
        <v>3</v>
      </c>
      <c r="F13375" t="str">
        <f t="shared" si="883"/>
        <v>友引</v>
      </c>
      <c r="G13375" t="str">
        <f t="shared" si="880"/>
        <v>火</v>
      </c>
      <c r="I13375" t="str">
        <f t="shared" si="881"/>
        <v/>
      </c>
    </row>
    <row r="13376" spans="1:9">
      <c r="A13376" s="1">
        <v>49900</v>
      </c>
      <c r="B13376" s="6" t="s">
        <v>759</v>
      </c>
      <c r="C13376" s="7">
        <v>6</v>
      </c>
      <c r="D13376">
        <v>22</v>
      </c>
      <c r="E13376">
        <f t="shared" si="882"/>
        <v>4</v>
      </c>
      <c r="F13376" t="str">
        <f t="shared" si="883"/>
        <v>先負</v>
      </c>
      <c r="G13376" t="str">
        <f t="shared" si="880"/>
        <v>水</v>
      </c>
      <c r="I13376" t="str">
        <f t="shared" si="881"/>
        <v/>
      </c>
    </row>
    <row r="13377" spans="1:9">
      <c r="A13377" s="1">
        <v>49901</v>
      </c>
      <c r="B13377" s="6" t="s">
        <v>760</v>
      </c>
      <c r="C13377" s="7">
        <v>6</v>
      </c>
      <c r="D13377">
        <v>23</v>
      </c>
      <c r="E13377">
        <f t="shared" si="882"/>
        <v>5</v>
      </c>
      <c r="F13377" t="str">
        <f t="shared" si="883"/>
        <v>仏滅</v>
      </c>
      <c r="G13377" t="str">
        <f t="shared" si="880"/>
        <v>木</v>
      </c>
      <c r="I13377" t="str">
        <f t="shared" si="881"/>
        <v/>
      </c>
    </row>
    <row r="13378" spans="1:9">
      <c r="A13378" s="1">
        <v>49902</v>
      </c>
      <c r="B13378" s="6" t="s">
        <v>761</v>
      </c>
      <c r="C13378" s="7">
        <v>6</v>
      </c>
      <c r="D13378">
        <v>24</v>
      </c>
      <c r="E13378">
        <f t="shared" si="882"/>
        <v>0</v>
      </c>
      <c r="F13378" t="str">
        <f t="shared" si="883"/>
        <v>大安</v>
      </c>
      <c r="G13378" t="str">
        <f t="shared" si="880"/>
        <v>金</v>
      </c>
      <c r="I13378" t="str">
        <f t="shared" si="881"/>
        <v/>
      </c>
    </row>
    <row r="13379" spans="1:9">
      <c r="A13379" s="1">
        <v>49903</v>
      </c>
      <c r="B13379" s="6" t="s">
        <v>762</v>
      </c>
      <c r="C13379" s="7">
        <v>6</v>
      </c>
      <c r="D13379">
        <v>25</v>
      </c>
      <c r="E13379">
        <f t="shared" si="882"/>
        <v>1</v>
      </c>
      <c r="F13379" t="str">
        <f t="shared" si="883"/>
        <v>赤口</v>
      </c>
      <c r="G13379" t="str">
        <f t="shared" ref="G13379:G13442" si="884">TEXT(A13379,"aaa")</f>
        <v>土</v>
      </c>
      <c r="I13379" t="str">
        <f t="shared" ref="I13379:I13442" si="885">IF(ISERROR(VLOOKUP(H13379,$K$29:$L$39,2,FALSE)),"",VLOOKUP(H13379,$K$29:$L$39,2,FALSE))</f>
        <v/>
      </c>
    </row>
    <row r="13380" spans="1:9">
      <c r="A13380" s="1">
        <v>49904</v>
      </c>
      <c r="B13380" s="6" t="s">
        <v>763</v>
      </c>
      <c r="C13380" s="7">
        <v>6</v>
      </c>
      <c r="D13380">
        <v>26</v>
      </c>
      <c r="E13380">
        <f t="shared" si="882"/>
        <v>2</v>
      </c>
      <c r="F13380" t="str">
        <f t="shared" si="883"/>
        <v>先勝</v>
      </c>
      <c r="G13380" t="str">
        <f t="shared" si="884"/>
        <v>日</v>
      </c>
      <c r="I13380" t="str">
        <f t="shared" si="885"/>
        <v/>
      </c>
    </row>
    <row r="13381" spans="1:9">
      <c r="A13381" s="1">
        <v>49905</v>
      </c>
      <c r="B13381" s="6" t="s">
        <v>764</v>
      </c>
      <c r="C13381" s="7">
        <v>6</v>
      </c>
      <c r="D13381">
        <v>27</v>
      </c>
      <c r="E13381">
        <f t="shared" si="882"/>
        <v>3</v>
      </c>
      <c r="F13381" t="str">
        <f t="shared" si="883"/>
        <v>友引</v>
      </c>
      <c r="G13381" t="str">
        <f t="shared" si="884"/>
        <v>月</v>
      </c>
      <c r="I13381" t="str">
        <f t="shared" si="885"/>
        <v/>
      </c>
    </row>
    <row r="13382" spans="1:9">
      <c r="A13382" s="1">
        <v>49906</v>
      </c>
      <c r="B13382" s="6" t="s">
        <v>765</v>
      </c>
      <c r="C13382" s="7">
        <v>6</v>
      </c>
      <c r="D13382">
        <v>28</v>
      </c>
      <c r="E13382">
        <f t="shared" si="882"/>
        <v>4</v>
      </c>
      <c r="F13382" t="str">
        <f t="shared" si="883"/>
        <v>先負</v>
      </c>
      <c r="G13382" t="str">
        <f t="shared" si="884"/>
        <v>火</v>
      </c>
      <c r="I13382" t="str">
        <f t="shared" si="885"/>
        <v/>
      </c>
    </row>
    <row r="13383" spans="1:9">
      <c r="A13383" s="1">
        <v>49907</v>
      </c>
      <c r="B13383" s="6" t="s">
        <v>766</v>
      </c>
      <c r="C13383" s="7">
        <v>6</v>
      </c>
      <c r="D13383">
        <v>29</v>
      </c>
      <c r="E13383">
        <f t="shared" si="882"/>
        <v>5</v>
      </c>
      <c r="F13383" t="str">
        <f t="shared" si="883"/>
        <v>仏滅</v>
      </c>
      <c r="G13383" t="str">
        <f t="shared" si="884"/>
        <v>水</v>
      </c>
      <c r="I13383" t="str">
        <f t="shared" si="885"/>
        <v/>
      </c>
    </row>
    <row r="13384" spans="1:9">
      <c r="A13384" s="1">
        <v>49908</v>
      </c>
      <c r="B13384" s="6" t="s">
        <v>805</v>
      </c>
      <c r="C13384" s="7">
        <v>6</v>
      </c>
      <c r="D13384">
        <v>30</v>
      </c>
      <c r="E13384">
        <f t="shared" si="882"/>
        <v>0</v>
      </c>
      <c r="F13384" t="str">
        <f t="shared" si="883"/>
        <v>大安</v>
      </c>
      <c r="G13384" t="str">
        <f t="shared" si="884"/>
        <v>木</v>
      </c>
      <c r="I13384" t="str">
        <f t="shared" si="885"/>
        <v/>
      </c>
    </row>
    <row r="13385" spans="1:9">
      <c r="A13385" s="1">
        <v>49909</v>
      </c>
      <c r="B13385" s="6" t="s">
        <v>627</v>
      </c>
      <c r="C13385" s="7">
        <v>7</v>
      </c>
      <c r="D13385">
        <v>1</v>
      </c>
      <c r="E13385">
        <f t="shared" si="882"/>
        <v>2</v>
      </c>
      <c r="F13385" t="str">
        <f t="shared" si="883"/>
        <v>先勝</v>
      </c>
      <c r="G13385" t="str">
        <f t="shared" si="884"/>
        <v>金</v>
      </c>
      <c r="I13385" t="str">
        <f t="shared" si="885"/>
        <v/>
      </c>
    </row>
    <row r="13386" spans="1:9">
      <c r="A13386" s="1">
        <v>49910</v>
      </c>
      <c r="B13386" s="6" t="s">
        <v>269</v>
      </c>
      <c r="C13386" s="7">
        <v>7</v>
      </c>
      <c r="D13386">
        <v>2</v>
      </c>
      <c r="E13386">
        <f t="shared" si="882"/>
        <v>3</v>
      </c>
      <c r="F13386" t="str">
        <f t="shared" si="883"/>
        <v>友引</v>
      </c>
      <c r="G13386" t="str">
        <f t="shared" si="884"/>
        <v>土</v>
      </c>
      <c r="I13386" t="str">
        <f t="shared" si="885"/>
        <v/>
      </c>
    </row>
    <row r="13387" spans="1:9">
      <c r="A13387" s="1">
        <v>49911</v>
      </c>
      <c r="B13387" s="6" t="s">
        <v>270</v>
      </c>
      <c r="C13387" s="7">
        <v>7</v>
      </c>
      <c r="D13387">
        <v>3</v>
      </c>
      <c r="E13387">
        <f t="shared" si="882"/>
        <v>4</v>
      </c>
      <c r="F13387" t="str">
        <f t="shared" si="883"/>
        <v>先負</v>
      </c>
      <c r="G13387" t="str">
        <f t="shared" si="884"/>
        <v>日</v>
      </c>
      <c r="I13387" t="str">
        <f t="shared" si="885"/>
        <v/>
      </c>
    </row>
    <row r="13388" spans="1:9">
      <c r="A13388" s="1">
        <v>49912</v>
      </c>
      <c r="B13388" s="6" t="s">
        <v>271</v>
      </c>
      <c r="C13388" s="7">
        <v>7</v>
      </c>
      <c r="D13388">
        <v>4</v>
      </c>
      <c r="E13388">
        <f t="shared" ref="E13388:E13451" si="886">MOD(C13388+D13388,6)</f>
        <v>5</v>
      </c>
      <c r="F13388" t="str">
        <f t="shared" ref="F13388:F13451" si="887">VLOOKUP(E13388,$K$18:$L$23,2)</f>
        <v>仏滅</v>
      </c>
      <c r="G13388" t="str">
        <f t="shared" si="884"/>
        <v>月</v>
      </c>
      <c r="I13388" t="str">
        <f t="shared" si="885"/>
        <v/>
      </c>
    </row>
    <row r="13389" spans="1:9">
      <c r="A13389" s="1">
        <v>49913</v>
      </c>
      <c r="B13389" s="6" t="s">
        <v>272</v>
      </c>
      <c r="C13389" s="7">
        <v>7</v>
      </c>
      <c r="D13389">
        <v>5</v>
      </c>
      <c r="E13389">
        <f t="shared" si="886"/>
        <v>0</v>
      </c>
      <c r="F13389" t="str">
        <f t="shared" si="887"/>
        <v>大安</v>
      </c>
      <c r="G13389" t="str">
        <f t="shared" si="884"/>
        <v>火</v>
      </c>
      <c r="I13389" t="str">
        <f t="shared" si="885"/>
        <v/>
      </c>
    </row>
    <row r="13390" spans="1:9">
      <c r="A13390" s="1">
        <v>49914</v>
      </c>
      <c r="B13390" s="6" t="s">
        <v>273</v>
      </c>
      <c r="C13390" s="7">
        <v>7</v>
      </c>
      <c r="D13390">
        <v>6</v>
      </c>
      <c r="E13390">
        <f t="shared" si="886"/>
        <v>1</v>
      </c>
      <c r="F13390" t="str">
        <f t="shared" si="887"/>
        <v>赤口</v>
      </c>
      <c r="G13390" t="str">
        <f t="shared" si="884"/>
        <v>水</v>
      </c>
      <c r="I13390" t="str">
        <f t="shared" si="885"/>
        <v/>
      </c>
    </row>
    <row r="13391" spans="1:9">
      <c r="A13391" s="1">
        <v>49915</v>
      </c>
      <c r="B13391" s="6" t="s">
        <v>274</v>
      </c>
      <c r="C13391" s="7">
        <v>7</v>
      </c>
      <c r="D13391">
        <v>7</v>
      </c>
      <c r="E13391">
        <f t="shared" si="886"/>
        <v>2</v>
      </c>
      <c r="F13391" t="str">
        <f t="shared" si="887"/>
        <v>先勝</v>
      </c>
      <c r="G13391" t="str">
        <f t="shared" si="884"/>
        <v>木</v>
      </c>
      <c r="I13391" t="str">
        <f t="shared" si="885"/>
        <v/>
      </c>
    </row>
    <row r="13392" spans="1:9">
      <c r="A13392" s="1">
        <v>49916</v>
      </c>
      <c r="B13392" s="6" t="s">
        <v>275</v>
      </c>
      <c r="C13392" s="7">
        <v>7</v>
      </c>
      <c r="D13392">
        <v>8</v>
      </c>
      <c r="E13392">
        <f t="shared" si="886"/>
        <v>3</v>
      </c>
      <c r="F13392" t="str">
        <f t="shared" si="887"/>
        <v>友引</v>
      </c>
      <c r="G13392" t="str">
        <f t="shared" si="884"/>
        <v>金</v>
      </c>
      <c r="I13392" t="str">
        <f t="shared" si="885"/>
        <v/>
      </c>
    </row>
    <row r="13393" spans="1:9">
      <c r="A13393" s="1">
        <v>49917</v>
      </c>
      <c r="B13393" s="6" t="s">
        <v>276</v>
      </c>
      <c r="C13393" s="7">
        <v>7</v>
      </c>
      <c r="D13393">
        <v>9</v>
      </c>
      <c r="E13393">
        <f t="shared" si="886"/>
        <v>4</v>
      </c>
      <c r="F13393" t="str">
        <f t="shared" si="887"/>
        <v>先負</v>
      </c>
      <c r="G13393" t="str">
        <f t="shared" si="884"/>
        <v>土</v>
      </c>
      <c r="I13393" t="str">
        <f t="shared" si="885"/>
        <v/>
      </c>
    </row>
    <row r="13394" spans="1:9">
      <c r="A13394" s="1">
        <v>49918</v>
      </c>
      <c r="B13394" s="6" t="s">
        <v>277</v>
      </c>
      <c r="C13394" s="7">
        <v>7</v>
      </c>
      <c r="D13394">
        <v>10</v>
      </c>
      <c r="E13394">
        <f t="shared" si="886"/>
        <v>5</v>
      </c>
      <c r="F13394" t="str">
        <f t="shared" si="887"/>
        <v>仏滅</v>
      </c>
      <c r="G13394" t="str">
        <f t="shared" si="884"/>
        <v>日</v>
      </c>
      <c r="I13394" t="str">
        <f t="shared" si="885"/>
        <v/>
      </c>
    </row>
    <row r="13395" spans="1:9">
      <c r="A13395" s="1">
        <v>49919</v>
      </c>
      <c r="B13395" s="6" t="s">
        <v>278</v>
      </c>
      <c r="C13395" s="7">
        <v>7</v>
      </c>
      <c r="D13395">
        <v>11</v>
      </c>
      <c r="E13395">
        <f t="shared" si="886"/>
        <v>0</v>
      </c>
      <c r="F13395" t="str">
        <f t="shared" si="887"/>
        <v>大安</v>
      </c>
      <c r="G13395" t="str">
        <f t="shared" si="884"/>
        <v>月</v>
      </c>
      <c r="I13395" t="str">
        <f t="shared" si="885"/>
        <v/>
      </c>
    </row>
    <row r="13396" spans="1:9">
      <c r="A13396" s="1">
        <v>49920</v>
      </c>
      <c r="B13396" s="6" t="s">
        <v>279</v>
      </c>
      <c r="C13396" s="7">
        <v>7</v>
      </c>
      <c r="D13396">
        <v>12</v>
      </c>
      <c r="E13396">
        <f t="shared" si="886"/>
        <v>1</v>
      </c>
      <c r="F13396" t="str">
        <f t="shared" si="887"/>
        <v>赤口</v>
      </c>
      <c r="G13396" t="str">
        <f t="shared" si="884"/>
        <v>火</v>
      </c>
      <c r="I13396" t="str">
        <f t="shared" si="885"/>
        <v/>
      </c>
    </row>
    <row r="13397" spans="1:9">
      <c r="A13397" s="1">
        <v>49921</v>
      </c>
      <c r="B13397" s="6" t="s">
        <v>280</v>
      </c>
      <c r="C13397" s="7">
        <v>7</v>
      </c>
      <c r="D13397">
        <v>13</v>
      </c>
      <c r="E13397">
        <f t="shared" si="886"/>
        <v>2</v>
      </c>
      <c r="F13397" t="str">
        <f t="shared" si="887"/>
        <v>先勝</v>
      </c>
      <c r="G13397" t="str">
        <f t="shared" si="884"/>
        <v>水</v>
      </c>
      <c r="I13397" t="str">
        <f t="shared" si="885"/>
        <v/>
      </c>
    </row>
    <row r="13398" spans="1:9">
      <c r="A13398" s="1">
        <v>49922</v>
      </c>
      <c r="B13398" s="6" t="s">
        <v>281</v>
      </c>
      <c r="C13398" s="7">
        <v>7</v>
      </c>
      <c r="D13398">
        <v>14</v>
      </c>
      <c r="E13398">
        <f t="shared" si="886"/>
        <v>3</v>
      </c>
      <c r="F13398" t="str">
        <f t="shared" si="887"/>
        <v>友引</v>
      </c>
      <c r="G13398" t="str">
        <f t="shared" si="884"/>
        <v>木</v>
      </c>
      <c r="I13398" t="str">
        <f t="shared" si="885"/>
        <v/>
      </c>
    </row>
    <row r="13399" spans="1:9">
      <c r="A13399" s="1">
        <v>49923</v>
      </c>
      <c r="B13399" s="6" t="s">
        <v>282</v>
      </c>
      <c r="C13399" s="7">
        <v>7</v>
      </c>
      <c r="D13399">
        <v>15</v>
      </c>
      <c r="E13399">
        <f t="shared" si="886"/>
        <v>4</v>
      </c>
      <c r="F13399" t="str">
        <f t="shared" si="887"/>
        <v>先負</v>
      </c>
      <c r="G13399" t="str">
        <f t="shared" si="884"/>
        <v>金</v>
      </c>
      <c r="I13399" t="str">
        <f t="shared" si="885"/>
        <v/>
      </c>
    </row>
    <row r="13400" spans="1:9">
      <c r="A13400" s="1">
        <v>49924</v>
      </c>
      <c r="B13400" s="6" t="s">
        <v>283</v>
      </c>
      <c r="C13400" s="7">
        <v>7</v>
      </c>
      <c r="D13400">
        <v>16</v>
      </c>
      <c r="E13400">
        <f t="shared" si="886"/>
        <v>5</v>
      </c>
      <c r="F13400" t="str">
        <f t="shared" si="887"/>
        <v>仏滅</v>
      </c>
      <c r="G13400" t="str">
        <f t="shared" si="884"/>
        <v>土</v>
      </c>
      <c r="I13400" t="str">
        <f t="shared" si="885"/>
        <v/>
      </c>
    </row>
    <row r="13401" spans="1:9">
      <c r="A13401" s="1">
        <v>49925</v>
      </c>
      <c r="B13401" s="6" t="s">
        <v>284</v>
      </c>
      <c r="C13401" s="7">
        <v>7</v>
      </c>
      <c r="D13401">
        <v>17</v>
      </c>
      <c r="E13401">
        <f t="shared" si="886"/>
        <v>0</v>
      </c>
      <c r="F13401" t="str">
        <f t="shared" si="887"/>
        <v>大安</v>
      </c>
      <c r="G13401" t="str">
        <f t="shared" si="884"/>
        <v>日</v>
      </c>
      <c r="I13401" t="str">
        <f t="shared" si="885"/>
        <v/>
      </c>
    </row>
    <row r="13402" spans="1:9">
      <c r="A13402" s="1">
        <v>49926</v>
      </c>
      <c r="B13402" s="6" t="s">
        <v>285</v>
      </c>
      <c r="C13402" s="7">
        <v>7</v>
      </c>
      <c r="D13402">
        <v>18</v>
      </c>
      <c r="E13402">
        <f t="shared" si="886"/>
        <v>1</v>
      </c>
      <c r="F13402" t="str">
        <f t="shared" si="887"/>
        <v>赤口</v>
      </c>
      <c r="G13402" t="str">
        <f t="shared" si="884"/>
        <v>月</v>
      </c>
      <c r="I13402" t="str">
        <f t="shared" si="885"/>
        <v/>
      </c>
    </row>
    <row r="13403" spans="1:9">
      <c r="A13403" s="1">
        <v>49927</v>
      </c>
      <c r="B13403" s="6" t="s">
        <v>286</v>
      </c>
      <c r="C13403" s="7">
        <v>7</v>
      </c>
      <c r="D13403">
        <v>19</v>
      </c>
      <c r="E13403">
        <f t="shared" si="886"/>
        <v>2</v>
      </c>
      <c r="F13403" t="str">
        <f t="shared" si="887"/>
        <v>先勝</v>
      </c>
      <c r="G13403" t="str">
        <f t="shared" si="884"/>
        <v>火</v>
      </c>
      <c r="I13403" t="str">
        <f t="shared" si="885"/>
        <v/>
      </c>
    </row>
    <row r="13404" spans="1:9">
      <c r="A13404" s="1">
        <v>49928</v>
      </c>
      <c r="B13404" s="6" t="s">
        <v>287</v>
      </c>
      <c r="C13404" s="7">
        <v>7</v>
      </c>
      <c r="D13404">
        <v>20</v>
      </c>
      <c r="E13404">
        <f t="shared" si="886"/>
        <v>3</v>
      </c>
      <c r="F13404" t="str">
        <f t="shared" si="887"/>
        <v>友引</v>
      </c>
      <c r="G13404" t="str">
        <f t="shared" si="884"/>
        <v>水</v>
      </c>
      <c r="I13404" t="str">
        <f t="shared" si="885"/>
        <v/>
      </c>
    </row>
    <row r="13405" spans="1:9">
      <c r="A13405" s="1">
        <v>49929</v>
      </c>
      <c r="B13405" s="6" t="s">
        <v>288</v>
      </c>
      <c r="C13405" s="7">
        <v>7</v>
      </c>
      <c r="D13405">
        <v>21</v>
      </c>
      <c r="E13405">
        <f t="shared" si="886"/>
        <v>4</v>
      </c>
      <c r="F13405" t="str">
        <f t="shared" si="887"/>
        <v>先負</v>
      </c>
      <c r="G13405" t="str">
        <f t="shared" si="884"/>
        <v>木</v>
      </c>
      <c r="I13405" t="str">
        <f t="shared" si="885"/>
        <v/>
      </c>
    </row>
    <row r="13406" spans="1:9">
      <c r="A13406" s="1">
        <v>49930</v>
      </c>
      <c r="B13406" s="6" t="s">
        <v>289</v>
      </c>
      <c r="C13406" s="7">
        <v>7</v>
      </c>
      <c r="D13406">
        <v>22</v>
      </c>
      <c r="E13406">
        <f t="shared" si="886"/>
        <v>5</v>
      </c>
      <c r="F13406" t="str">
        <f t="shared" si="887"/>
        <v>仏滅</v>
      </c>
      <c r="G13406" t="str">
        <f t="shared" si="884"/>
        <v>金</v>
      </c>
      <c r="I13406" t="str">
        <f t="shared" si="885"/>
        <v/>
      </c>
    </row>
    <row r="13407" spans="1:9">
      <c r="A13407" s="1">
        <v>49931</v>
      </c>
      <c r="B13407" s="6" t="s">
        <v>290</v>
      </c>
      <c r="C13407" s="7">
        <v>7</v>
      </c>
      <c r="D13407">
        <v>23</v>
      </c>
      <c r="E13407">
        <f t="shared" si="886"/>
        <v>0</v>
      </c>
      <c r="F13407" t="str">
        <f t="shared" si="887"/>
        <v>大安</v>
      </c>
      <c r="G13407" t="str">
        <f t="shared" si="884"/>
        <v>土</v>
      </c>
      <c r="I13407" t="str">
        <f t="shared" si="885"/>
        <v/>
      </c>
    </row>
    <row r="13408" spans="1:9">
      <c r="A13408" s="1">
        <v>49932</v>
      </c>
      <c r="B13408" s="6" t="s">
        <v>291</v>
      </c>
      <c r="C13408" s="7">
        <v>7</v>
      </c>
      <c r="D13408">
        <v>24</v>
      </c>
      <c r="E13408">
        <f t="shared" si="886"/>
        <v>1</v>
      </c>
      <c r="F13408" t="str">
        <f t="shared" si="887"/>
        <v>赤口</v>
      </c>
      <c r="G13408" t="str">
        <f t="shared" si="884"/>
        <v>日</v>
      </c>
      <c r="I13408" t="str">
        <f t="shared" si="885"/>
        <v/>
      </c>
    </row>
    <row r="13409" spans="1:9">
      <c r="A13409" s="1">
        <v>49933</v>
      </c>
      <c r="B13409" s="6" t="s">
        <v>292</v>
      </c>
      <c r="C13409" s="7">
        <v>7</v>
      </c>
      <c r="D13409">
        <v>25</v>
      </c>
      <c r="E13409">
        <f t="shared" si="886"/>
        <v>2</v>
      </c>
      <c r="F13409" t="str">
        <f t="shared" si="887"/>
        <v>先勝</v>
      </c>
      <c r="G13409" t="str">
        <f t="shared" si="884"/>
        <v>月</v>
      </c>
      <c r="I13409" t="str">
        <f t="shared" si="885"/>
        <v/>
      </c>
    </row>
    <row r="13410" spans="1:9">
      <c r="A13410" s="1">
        <v>49934</v>
      </c>
      <c r="B13410" s="6" t="s">
        <v>293</v>
      </c>
      <c r="C13410" s="7">
        <v>7</v>
      </c>
      <c r="D13410">
        <v>26</v>
      </c>
      <c r="E13410">
        <f t="shared" si="886"/>
        <v>3</v>
      </c>
      <c r="F13410" t="str">
        <f t="shared" si="887"/>
        <v>友引</v>
      </c>
      <c r="G13410" t="str">
        <f t="shared" si="884"/>
        <v>火</v>
      </c>
      <c r="I13410" t="str">
        <f t="shared" si="885"/>
        <v/>
      </c>
    </row>
    <row r="13411" spans="1:9">
      <c r="A13411" s="1">
        <v>49935</v>
      </c>
      <c r="B13411" s="6" t="s">
        <v>294</v>
      </c>
      <c r="C13411" s="7">
        <v>7</v>
      </c>
      <c r="D13411">
        <v>27</v>
      </c>
      <c r="E13411">
        <f t="shared" si="886"/>
        <v>4</v>
      </c>
      <c r="F13411" t="str">
        <f t="shared" si="887"/>
        <v>先負</v>
      </c>
      <c r="G13411" t="str">
        <f t="shared" si="884"/>
        <v>水</v>
      </c>
      <c r="I13411" t="str">
        <f t="shared" si="885"/>
        <v/>
      </c>
    </row>
    <row r="13412" spans="1:9">
      <c r="A13412" s="1">
        <v>49936</v>
      </c>
      <c r="B13412" s="6" t="s">
        <v>295</v>
      </c>
      <c r="C13412" s="7">
        <v>7</v>
      </c>
      <c r="D13412">
        <v>28</v>
      </c>
      <c r="E13412">
        <f t="shared" si="886"/>
        <v>5</v>
      </c>
      <c r="F13412" t="str">
        <f t="shared" si="887"/>
        <v>仏滅</v>
      </c>
      <c r="G13412" t="str">
        <f t="shared" si="884"/>
        <v>木</v>
      </c>
      <c r="I13412" t="str">
        <f t="shared" si="885"/>
        <v/>
      </c>
    </row>
    <row r="13413" spans="1:9">
      <c r="A13413" s="1">
        <v>49937</v>
      </c>
      <c r="B13413" s="6" t="s">
        <v>296</v>
      </c>
      <c r="C13413" s="7">
        <v>7</v>
      </c>
      <c r="D13413">
        <v>29</v>
      </c>
      <c r="E13413">
        <f t="shared" si="886"/>
        <v>0</v>
      </c>
      <c r="F13413" t="str">
        <f t="shared" si="887"/>
        <v>大安</v>
      </c>
      <c r="G13413" t="str">
        <f t="shared" si="884"/>
        <v>金</v>
      </c>
      <c r="I13413" t="str">
        <f t="shared" si="885"/>
        <v/>
      </c>
    </row>
    <row r="13414" spans="1:9">
      <c r="A13414" s="1">
        <v>49938</v>
      </c>
      <c r="B13414" s="6" t="s">
        <v>582</v>
      </c>
      <c r="C13414" s="7">
        <v>8</v>
      </c>
      <c r="D13414">
        <v>1</v>
      </c>
      <c r="E13414">
        <f t="shared" si="886"/>
        <v>3</v>
      </c>
      <c r="F13414" t="str">
        <f t="shared" si="887"/>
        <v>友引</v>
      </c>
      <c r="G13414" t="str">
        <f t="shared" si="884"/>
        <v>土</v>
      </c>
      <c r="I13414" t="str">
        <f t="shared" si="885"/>
        <v/>
      </c>
    </row>
    <row r="13415" spans="1:9">
      <c r="A13415" s="1">
        <v>49939</v>
      </c>
      <c r="B13415" s="6" t="s">
        <v>299</v>
      </c>
      <c r="C13415" s="7">
        <v>8</v>
      </c>
      <c r="D13415">
        <v>2</v>
      </c>
      <c r="E13415">
        <f t="shared" si="886"/>
        <v>4</v>
      </c>
      <c r="F13415" t="str">
        <f t="shared" si="887"/>
        <v>先負</v>
      </c>
      <c r="G13415" t="str">
        <f t="shared" si="884"/>
        <v>日</v>
      </c>
      <c r="I13415" t="str">
        <f t="shared" si="885"/>
        <v/>
      </c>
    </row>
    <row r="13416" spans="1:9">
      <c r="A13416" s="1">
        <v>49940</v>
      </c>
      <c r="B13416" s="6" t="s">
        <v>300</v>
      </c>
      <c r="C13416" s="7">
        <v>8</v>
      </c>
      <c r="D13416">
        <v>3</v>
      </c>
      <c r="E13416">
        <f t="shared" si="886"/>
        <v>5</v>
      </c>
      <c r="F13416" t="str">
        <f t="shared" si="887"/>
        <v>仏滅</v>
      </c>
      <c r="G13416" t="str">
        <f t="shared" si="884"/>
        <v>月</v>
      </c>
      <c r="I13416" t="str">
        <f t="shared" si="885"/>
        <v/>
      </c>
    </row>
    <row r="13417" spans="1:9">
      <c r="A13417" s="1">
        <v>49941</v>
      </c>
      <c r="B13417" s="6" t="s">
        <v>301</v>
      </c>
      <c r="C13417" s="7">
        <v>8</v>
      </c>
      <c r="D13417">
        <v>4</v>
      </c>
      <c r="E13417">
        <f t="shared" si="886"/>
        <v>0</v>
      </c>
      <c r="F13417" t="str">
        <f t="shared" si="887"/>
        <v>大安</v>
      </c>
      <c r="G13417" t="str">
        <f t="shared" si="884"/>
        <v>火</v>
      </c>
      <c r="I13417" t="str">
        <f t="shared" si="885"/>
        <v/>
      </c>
    </row>
    <row r="13418" spans="1:9">
      <c r="A13418" s="1">
        <v>49942</v>
      </c>
      <c r="B13418" s="6" t="s">
        <v>302</v>
      </c>
      <c r="C13418" s="7">
        <v>8</v>
      </c>
      <c r="D13418">
        <v>5</v>
      </c>
      <c r="E13418">
        <f t="shared" si="886"/>
        <v>1</v>
      </c>
      <c r="F13418" t="str">
        <f t="shared" si="887"/>
        <v>赤口</v>
      </c>
      <c r="G13418" t="str">
        <f t="shared" si="884"/>
        <v>水</v>
      </c>
      <c r="I13418" t="str">
        <f t="shared" si="885"/>
        <v/>
      </c>
    </row>
    <row r="13419" spans="1:9">
      <c r="A13419" s="1">
        <v>49943</v>
      </c>
      <c r="B13419" s="6" t="s">
        <v>303</v>
      </c>
      <c r="C13419" s="7">
        <v>8</v>
      </c>
      <c r="D13419">
        <v>6</v>
      </c>
      <c r="E13419">
        <f t="shared" si="886"/>
        <v>2</v>
      </c>
      <c r="F13419" t="str">
        <f t="shared" si="887"/>
        <v>先勝</v>
      </c>
      <c r="G13419" t="str">
        <f t="shared" si="884"/>
        <v>木</v>
      </c>
      <c r="I13419" t="str">
        <f t="shared" si="885"/>
        <v/>
      </c>
    </row>
    <row r="13420" spans="1:9">
      <c r="A13420" s="1">
        <v>49944</v>
      </c>
      <c r="B13420" s="6" t="s">
        <v>304</v>
      </c>
      <c r="C13420" s="7">
        <v>8</v>
      </c>
      <c r="D13420">
        <v>7</v>
      </c>
      <c r="E13420">
        <f t="shared" si="886"/>
        <v>3</v>
      </c>
      <c r="F13420" t="str">
        <f t="shared" si="887"/>
        <v>友引</v>
      </c>
      <c r="G13420" t="str">
        <f t="shared" si="884"/>
        <v>金</v>
      </c>
      <c r="I13420" t="str">
        <f t="shared" si="885"/>
        <v/>
      </c>
    </row>
    <row r="13421" spans="1:9">
      <c r="A13421" s="1">
        <v>49945</v>
      </c>
      <c r="B13421" s="6" t="s">
        <v>305</v>
      </c>
      <c r="C13421" s="7">
        <v>8</v>
      </c>
      <c r="D13421">
        <v>8</v>
      </c>
      <c r="E13421">
        <f t="shared" si="886"/>
        <v>4</v>
      </c>
      <c r="F13421" t="str">
        <f t="shared" si="887"/>
        <v>先負</v>
      </c>
      <c r="G13421" t="str">
        <f t="shared" si="884"/>
        <v>土</v>
      </c>
      <c r="I13421" t="str">
        <f t="shared" si="885"/>
        <v/>
      </c>
    </row>
    <row r="13422" spans="1:9">
      <c r="A13422" s="1">
        <v>49946</v>
      </c>
      <c r="B13422" s="6" t="s">
        <v>306</v>
      </c>
      <c r="C13422" s="7">
        <v>8</v>
      </c>
      <c r="D13422">
        <v>9</v>
      </c>
      <c r="E13422">
        <f t="shared" si="886"/>
        <v>5</v>
      </c>
      <c r="F13422" t="str">
        <f t="shared" si="887"/>
        <v>仏滅</v>
      </c>
      <c r="G13422" t="str">
        <f t="shared" si="884"/>
        <v>日</v>
      </c>
      <c r="I13422" t="str">
        <f t="shared" si="885"/>
        <v/>
      </c>
    </row>
    <row r="13423" spans="1:9">
      <c r="A13423" s="1">
        <v>49947</v>
      </c>
      <c r="B13423" s="6" t="s">
        <v>307</v>
      </c>
      <c r="C13423" s="7">
        <v>8</v>
      </c>
      <c r="D13423">
        <v>10</v>
      </c>
      <c r="E13423">
        <f t="shared" si="886"/>
        <v>0</v>
      </c>
      <c r="F13423" t="str">
        <f t="shared" si="887"/>
        <v>大安</v>
      </c>
      <c r="G13423" t="str">
        <f t="shared" si="884"/>
        <v>月</v>
      </c>
      <c r="I13423" t="str">
        <f t="shared" si="885"/>
        <v/>
      </c>
    </row>
    <row r="13424" spans="1:9">
      <c r="A13424" s="1">
        <v>49948</v>
      </c>
      <c r="B13424" s="6" t="s">
        <v>308</v>
      </c>
      <c r="C13424" s="7">
        <v>8</v>
      </c>
      <c r="D13424">
        <v>11</v>
      </c>
      <c r="E13424">
        <f t="shared" si="886"/>
        <v>1</v>
      </c>
      <c r="F13424" t="str">
        <f t="shared" si="887"/>
        <v>赤口</v>
      </c>
      <c r="G13424" t="str">
        <f t="shared" si="884"/>
        <v>火</v>
      </c>
      <c r="I13424" t="str">
        <f t="shared" si="885"/>
        <v/>
      </c>
    </row>
    <row r="13425" spans="1:9">
      <c r="A13425" s="1">
        <v>49949</v>
      </c>
      <c r="B13425" s="6" t="s">
        <v>309</v>
      </c>
      <c r="C13425" s="7">
        <v>8</v>
      </c>
      <c r="D13425">
        <v>12</v>
      </c>
      <c r="E13425">
        <f t="shared" si="886"/>
        <v>2</v>
      </c>
      <c r="F13425" t="str">
        <f t="shared" si="887"/>
        <v>先勝</v>
      </c>
      <c r="G13425" t="str">
        <f t="shared" si="884"/>
        <v>水</v>
      </c>
      <c r="I13425" t="str">
        <f t="shared" si="885"/>
        <v/>
      </c>
    </row>
    <row r="13426" spans="1:9">
      <c r="A13426" s="1">
        <v>49950</v>
      </c>
      <c r="B13426" s="6" t="s">
        <v>310</v>
      </c>
      <c r="C13426" s="7">
        <v>8</v>
      </c>
      <c r="D13426">
        <v>13</v>
      </c>
      <c r="E13426">
        <f t="shared" si="886"/>
        <v>3</v>
      </c>
      <c r="F13426" t="str">
        <f t="shared" si="887"/>
        <v>友引</v>
      </c>
      <c r="G13426" t="str">
        <f t="shared" si="884"/>
        <v>木</v>
      </c>
      <c r="I13426" t="str">
        <f t="shared" si="885"/>
        <v/>
      </c>
    </row>
    <row r="13427" spans="1:9">
      <c r="A13427" s="1">
        <v>49951</v>
      </c>
      <c r="B13427" s="6" t="s">
        <v>311</v>
      </c>
      <c r="C13427" s="7">
        <v>8</v>
      </c>
      <c r="D13427">
        <v>14</v>
      </c>
      <c r="E13427">
        <f t="shared" si="886"/>
        <v>4</v>
      </c>
      <c r="F13427" t="str">
        <f t="shared" si="887"/>
        <v>先負</v>
      </c>
      <c r="G13427" t="str">
        <f t="shared" si="884"/>
        <v>金</v>
      </c>
      <c r="I13427" t="str">
        <f t="shared" si="885"/>
        <v/>
      </c>
    </row>
    <row r="13428" spans="1:9">
      <c r="A13428" s="1">
        <v>49952</v>
      </c>
      <c r="B13428" s="6" t="s">
        <v>312</v>
      </c>
      <c r="C13428" s="7">
        <v>8</v>
      </c>
      <c r="D13428">
        <v>15</v>
      </c>
      <c r="E13428">
        <f t="shared" si="886"/>
        <v>5</v>
      </c>
      <c r="F13428" t="str">
        <f t="shared" si="887"/>
        <v>仏滅</v>
      </c>
      <c r="G13428" t="str">
        <f t="shared" si="884"/>
        <v>土</v>
      </c>
      <c r="I13428" t="str">
        <f t="shared" si="885"/>
        <v/>
      </c>
    </row>
    <row r="13429" spans="1:9">
      <c r="A13429" s="1">
        <v>49953</v>
      </c>
      <c r="B13429" s="6" t="s">
        <v>313</v>
      </c>
      <c r="C13429" s="7">
        <v>8</v>
      </c>
      <c r="D13429">
        <v>16</v>
      </c>
      <c r="E13429">
        <f t="shared" si="886"/>
        <v>0</v>
      </c>
      <c r="F13429" t="str">
        <f t="shared" si="887"/>
        <v>大安</v>
      </c>
      <c r="G13429" t="str">
        <f t="shared" si="884"/>
        <v>日</v>
      </c>
      <c r="I13429" t="str">
        <f t="shared" si="885"/>
        <v/>
      </c>
    </row>
    <row r="13430" spans="1:9">
      <c r="A13430" s="1">
        <v>49954</v>
      </c>
      <c r="B13430" s="6" t="s">
        <v>314</v>
      </c>
      <c r="C13430" s="7">
        <v>8</v>
      </c>
      <c r="D13430">
        <v>17</v>
      </c>
      <c r="E13430">
        <f t="shared" si="886"/>
        <v>1</v>
      </c>
      <c r="F13430" t="str">
        <f t="shared" si="887"/>
        <v>赤口</v>
      </c>
      <c r="G13430" t="str">
        <f t="shared" si="884"/>
        <v>月</v>
      </c>
      <c r="I13430" t="str">
        <f t="shared" si="885"/>
        <v/>
      </c>
    </row>
    <row r="13431" spans="1:9">
      <c r="A13431" s="1">
        <v>49955</v>
      </c>
      <c r="B13431" s="6" t="s">
        <v>315</v>
      </c>
      <c r="C13431" s="7">
        <v>8</v>
      </c>
      <c r="D13431">
        <v>18</v>
      </c>
      <c r="E13431">
        <f t="shared" si="886"/>
        <v>2</v>
      </c>
      <c r="F13431" t="str">
        <f t="shared" si="887"/>
        <v>先勝</v>
      </c>
      <c r="G13431" t="str">
        <f t="shared" si="884"/>
        <v>火</v>
      </c>
      <c r="I13431" t="str">
        <f t="shared" si="885"/>
        <v/>
      </c>
    </row>
    <row r="13432" spans="1:9">
      <c r="A13432" s="1">
        <v>49956</v>
      </c>
      <c r="B13432" s="6" t="s">
        <v>316</v>
      </c>
      <c r="C13432" s="7">
        <v>8</v>
      </c>
      <c r="D13432">
        <v>19</v>
      </c>
      <c r="E13432">
        <f t="shared" si="886"/>
        <v>3</v>
      </c>
      <c r="F13432" t="str">
        <f t="shared" si="887"/>
        <v>友引</v>
      </c>
      <c r="G13432" t="str">
        <f t="shared" si="884"/>
        <v>水</v>
      </c>
      <c r="I13432" t="str">
        <f t="shared" si="885"/>
        <v/>
      </c>
    </row>
    <row r="13433" spans="1:9">
      <c r="A13433" s="1">
        <v>49957</v>
      </c>
      <c r="B13433" s="6" t="s">
        <v>317</v>
      </c>
      <c r="C13433" s="7">
        <v>8</v>
      </c>
      <c r="D13433">
        <v>20</v>
      </c>
      <c r="E13433">
        <f t="shared" si="886"/>
        <v>4</v>
      </c>
      <c r="F13433" t="str">
        <f t="shared" si="887"/>
        <v>先負</v>
      </c>
      <c r="G13433" t="str">
        <f t="shared" si="884"/>
        <v>木</v>
      </c>
      <c r="I13433" t="str">
        <f t="shared" si="885"/>
        <v/>
      </c>
    </row>
    <row r="13434" spans="1:9">
      <c r="A13434" s="1">
        <v>49958</v>
      </c>
      <c r="B13434" s="6" t="s">
        <v>318</v>
      </c>
      <c r="C13434" s="7">
        <v>8</v>
      </c>
      <c r="D13434">
        <v>21</v>
      </c>
      <c r="E13434">
        <f t="shared" si="886"/>
        <v>5</v>
      </c>
      <c r="F13434" t="str">
        <f t="shared" si="887"/>
        <v>仏滅</v>
      </c>
      <c r="G13434" t="str">
        <f t="shared" si="884"/>
        <v>金</v>
      </c>
      <c r="I13434" t="str">
        <f t="shared" si="885"/>
        <v/>
      </c>
    </row>
    <row r="13435" spans="1:9">
      <c r="A13435" s="1">
        <v>49959</v>
      </c>
      <c r="B13435" s="6" t="s">
        <v>319</v>
      </c>
      <c r="C13435" s="7">
        <v>8</v>
      </c>
      <c r="D13435">
        <v>22</v>
      </c>
      <c r="E13435">
        <f t="shared" si="886"/>
        <v>0</v>
      </c>
      <c r="F13435" t="str">
        <f t="shared" si="887"/>
        <v>大安</v>
      </c>
      <c r="G13435" t="str">
        <f t="shared" si="884"/>
        <v>土</v>
      </c>
      <c r="I13435" t="str">
        <f t="shared" si="885"/>
        <v/>
      </c>
    </row>
    <row r="13436" spans="1:9">
      <c r="A13436" s="1">
        <v>49960</v>
      </c>
      <c r="B13436" s="6" t="s">
        <v>320</v>
      </c>
      <c r="C13436" s="7">
        <v>8</v>
      </c>
      <c r="D13436">
        <v>23</v>
      </c>
      <c r="E13436">
        <f t="shared" si="886"/>
        <v>1</v>
      </c>
      <c r="F13436" t="str">
        <f t="shared" si="887"/>
        <v>赤口</v>
      </c>
      <c r="G13436" t="str">
        <f t="shared" si="884"/>
        <v>日</v>
      </c>
      <c r="I13436" t="str">
        <f t="shared" si="885"/>
        <v/>
      </c>
    </row>
    <row r="13437" spans="1:9">
      <c r="A13437" s="1">
        <v>49961</v>
      </c>
      <c r="B13437" s="6" t="s">
        <v>321</v>
      </c>
      <c r="C13437" s="7">
        <v>8</v>
      </c>
      <c r="D13437">
        <v>24</v>
      </c>
      <c r="E13437">
        <f t="shared" si="886"/>
        <v>2</v>
      </c>
      <c r="F13437" t="str">
        <f t="shared" si="887"/>
        <v>先勝</v>
      </c>
      <c r="G13437" t="str">
        <f t="shared" si="884"/>
        <v>月</v>
      </c>
      <c r="I13437" t="str">
        <f t="shared" si="885"/>
        <v/>
      </c>
    </row>
    <row r="13438" spans="1:9">
      <c r="A13438" s="1">
        <v>49962</v>
      </c>
      <c r="B13438" s="6" t="s">
        <v>322</v>
      </c>
      <c r="C13438" s="7">
        <v>8</v>
      </c>
      <c r="D13438">
        <v>25</v>
      </c>
      <c r="E13438">
        <f t="shared" si="886"/>
        <v>3</v>
      </c>
      <c r="F13438" t="str">
        <f t="shared" si="887"/>
        <v>友引</v>
      </c>
      <c r="G13438" t="str">
        <f t="shared" si="884"/>
        <v>火</v>
      </c>
      <c r="I13438" t="str">
        <f t="shared" si="885"/>
        <v/>
      </c>
    </row>
    <row r="13439" spans="1:9">
      <c r="A13439" s="1">
        <v>49963</v>
      </c>
      <c r="B13439" s="6" t="s">
        <v>323</v>
      </c>
      <c r="C13439" s="7">
        <v>8</v>
      </c>
      <c r="D13439">
        <v>26</v>
      </c>
      <c r="E13439">
        <f t="shared" si="886"/>
        <v>4</v>
      </c>
      <c r="F13439" t="str">
        <f t="shared" si="887"/>
        <v>先負</v>
      </c>
      <c r="G13439" t="str">
        <f t="shared" si="884"/>
        <v>水</v>
      </c>
      <c r="I13439" t="str">
        <f t="shared" si="885"/>
        <v/>
      </c>
    </row>
    <row r="13440" spans="1:9">
      <c r="A13440" s="1">
        <v>49964</v>
      </c>
      <c r="B13440" s="6" t="s">
        <v>324</v>
      </c>
      <c r="C13440" s="7">
        <v>8</v>
      </c>
      <c r="D13440">
        <v>27</v>
      </c>
      <c r="E13440">
        <f t="shared" si="886"/>
        <v>5</v>
      </c>
      <c r="F13440" t="str">
        <f t="shared" si="887"/>
        <v>仏滅</v>
      </c>
      <c r="G13440" t="str">
        <f t="shared" si="884"/>
        <v>木</v>
      </c>
      <c r="I13440" t="str">
        <f t="shared" si="885"/>
        <v/>
      </c>
    </row>
    <row r="13441" spans="1:9">
      <c r="A13441" s="1">
        <v>49965</v>
      </c>
      <c r="B13441" s="6" t="s">
        <v>325</v>
      </c>
      <c r="C13441" s="7">
        <v>8</v>
      </c>
      <c r="D13441">
        <v>28</v>
      </c>
      <c r="E13441">
        <f t="shared" si="886"/>
        <v>0</v>
      </c>
      <c r="F13441" t="str">
        <f t="shared" si="887"/>
        <v>大安</v>
      </c>
      <c r="G13441" t="str">
        <f t="shared" si="884"/>
        <v>金</v>
      </c>
      <c r="I13441" t="str">
        <f t="shared" si="885"/>
        <v/>
      </c>
    </row>
    <row r="13442" spans="1:9">
      <c r="A13442" s="1">
        <v>49966</v>
      </c>
      <c r="B13442" s="6" t="s">
        <v>326</v>
      </c>
      <c r="C13442" s="7">
        <v>8</v>
      </c>
      <c r="D13442">
        <v>29</v>
      </c>
      <c r="E13442">
        <f t="shared" si="886"/>
        <v>1</v>
      </c>
      <c r="F13442" t="str">
        <f t="shared" si="887"/>
        <v>赤口</v>
      </c>
      <c r="G13442" t="str">
        <f t="shared" si="884"/>
        <v>土</v>
      </c>
      <c r="I13442" t="str">
        <f t="shared" si="885"/>
        <v/>
      </c>
    </row>
    <row r="13443" spans="1:9">
      <c r="A13443" s="1">
        <v>49967</v>
      </c>
      <c r="B13443" s="6" t="s">
        <v>737</v>
      </c>
      <c r="C13443" s="7">
        <v>9</v>
      </c>
      <c r="D13443">
        <v>1</v>
      </c>
      <c r="E13443">
        <f t="shared" si="886"/>
        <v>4</v>
      </c>
      <c r="F13443" t="str">
        <f t="shared" si="887"/>
        <v>先負</v>
      </c>
      <c r="G13443" t="str">
        <f t="shared" ref="G13443:G13506" si="888">TEXT(A13443,"aaa")</f>
        <v>日</v>
      </c>
      <c r="I13443" t="str">
        <f t="shared" ref="I13443:I13506" si="889">IF(ISERROR(VLOOKUP(H13443,$K$29:$L$39,2,FALSE)),"",VLOOKUP(H13443,$K$29:$L$39,2,FALSE))</f>
        <v/>
      </c>
    </row>
    <row r="13444" spans="1:9">
      <c r="A13444" s="1">
        <v>49968</v>
      </c>
      <c r="B13444" s="6" t="s">
        <v>329</v>
      </c>
      <c r="C13444" s="7">
        <v>9</v>
      </c>
      <c r="D13444">
        <v>2</v>
      </c>
      <c r="E13444">
        <f t="shared" si="886"/>
        <v>5</v>
      </c>
      <c r="F13444" t="str">
        <f t="shared" si="887"/>
        <v>仏滅</v>
      </c>
      <c r="G13444" t="str">
        <f t="shared" si="888"/>
        <v>月</v>
      </c>
      <c r="I13444" t="str">
        <f t="shared" si="889"/>
        <v/>
      </c>
    </row>
    <row r="13445" spans="1:9">
      <c r="A13445" s="1">
        <v>49969</v>
      </c>
      <c r="B13445" s="6" t="s">
        <v>330</v>
      </c>
      <c r="C13445" s="7">
        <v>9</v>
      </c>
      <c r="D13445">
        <v>3</v>
      </c>
      <c r="E13445">
        <f t="shared" si="886"/>
        <v>0</v>
      </c>
      <c r="F13445" t="str">
        <f t="shared" si="887"/>
        <v>大安</v>
      </c>
      <c r="G13445" t="str">
        <f t="shared" si="888"/>
        <v>火</v>
      </c>
      <c r="I13445" t="str">
        <f t="shared" si="889"/>
        <v/>
      </c>
    </row>
    <row r="13446" spans="1:9">
      <c r="A13446" s="1">
        <v>49970</v>
      </c>
      <c r="B13446" s="6" t="s">
        <v>331</v>
      </c>
      <c r="C13446" s="7">
        <v>9</v>
      </c>
      <c r="D13446">
        <v>4</v>
      </c>
      <c r="E13446">
        <f t="shared" si="886"/>
        <v>1</v>
      </c>
      <c r="F13446" t="str">
        <f t="shared" si="887"/>
        <v>赤口</v>
      </c>
      <c r="G13446" t="str">
        <f t="shared" si="888"/>
        <v>水</v>
      </c>
      <c r="I13446" t="str">
        <f t="shared" si="889"/>
        <v/>
      </c>
    </row>
    <row r="13447" spans="1:9">
      <c r="A13447" s="1">
        <v>49971</v>
      </c>
      <c r="B13447" s="6" t="s">
        <v>332</v>
      </c>
      <c r="C13447" s="7">
        <v>9</v>
      </c>
      <c r="D13447">
        <v>5</v>
      </c>
      <c r="E13447">
        <f t="shared" si="886"/>
        <v>2</v>
      </c>
      <c r="F13447" t="str">
        <f t="shared" si="887"/>
        <v>先勝</v>
      </c>
      <c r="G13447" t="str">
        <f t="shared" si="888"/>
        <v>木</v>
      </c>
      <c r="I13447" t="str">
        <f t="shared" si="889"/>
        <v/>
      </c>
    </row>
    <row r="13448" spans="1:9">
      <c r="A13448" s="1">
        <v>49972</v>
      </c>
      <c r="B13448" s="6" t="s">
        <v>333</v>
      </c>
      <c r="C13448" s="7">
        <v>9</v>
      </c>
      <c r="D13448">
        <v>6</v>
      </c>
      <c r="E13448">
        <f t="shared" si="886"/>
        <v>3</v>
      </c>
      <c r="F13448" t="str">
        <f t="shared" si="887"/>
        <v>友引</v>
      </c>
      <c r="G13448" t="str">
        <f t="shared" si="888"/>
        <v>金</v>
      </c>
      <c r="I13448" t="str">
        <f t="shared" si="889"/>
        <v/>
      </c>
    </row>
    <row r="13449" spans="1:9">
      <c r="A13449" s="1">
        <v>49973</v>
      </c>
      <c r="B13449" s="6" t="s">
        <v>334</v>
      </c>
      <c r="C13449" s="7">
        <v>9</v>
      </c>
      <c r="D13449">
        <v>7</v>
      </c>
      <c r="E13449">
        <f t="shared" si="886"/>
        <v>4</v>
      </c>
      <c r="F13449" t="str">
        <f t="shared" si="887"/>
        <v>先負</v>
      </c>
      <c r="G13449" t="str">
        <f t="shared" si="888"/>
        <v>土</v>
      </c>
      <c r="I13449" t="str">
        <f t="shared" si="889"/>
        <v/>
      </c>
    </row>
    <row r="13450" spans="1:9">
      <c r="A13450" s="1">
        <v>49974</v>
      </c>
      <c r="B13450" s="6" t="s">
        <v>335</v>
      </c>
      <c r="C13450" s="7">
        <v>9</v>
      </c>
      <c r="D13450">
        <v>8</v>
      </c>
      <c r="E13450">
        <f t="shared" si="886"/>
        <v>5</v>
      </c>
      <c r="F13450" t="str">
        <f t="shared" si="887"/>
        <v>仏滅</v>
      </c>
      <c r="G13450" t="str">
        <f t="shared" si="888"/>
        <v>日</v>
      </c>
      <c r="I13450" t="str">
        <f t="shared" si="889"/>
        <v/>
      </c>
    </row>
    <row r="13451" spans="1:9">
      <c r="A13451" s="1">
        <v>49975</v>
      </c>
      <c r="B13451" s="6" t="s">
        <v>336</v>
      </c>
      <c r="C13451" s="7">
        <v>9</v>
      </c>
      <c r="D13451">
        <v>9</v>
      </c>
      <c r="E13451">
        <f t="shared" si="886"/>
        <v>0</v>
      </c>
      <c r="F13451" t="str">
        <f t="shared" si="887"/>
        <v>大安</v>
      </c>
      <c r="G13451" t="str">
        <f t="shared" si="888"/>
        <v>月</v>
      </c>
      <c r="I13451" t="str">
        <f t="shared" si="889"/>
        <v/>
      </c>
    </row>
    <row r="13452" spans="1:9">
      <c r="A13452" s="1">
        <v>49976</v>
      </c>
      <c r="B13452" s="6" t="s">
        <v>337</v>
      </c>
      <c r="C13452" s="7">
        <v>9</v>
      </c>
      <c r="D13452">
        <v>10</v>
      </c>
      <c r="E13452">
        <f t="shared" ref="E13452:E13515" si="890">MOD(C13452+D13452,6)</f>
        <v>1</v>
      </c>
      <c r="F13452" t="str">
        <f t="shared" ref="F13452:F13515" si="891">VLOOKUP(E13452,$K$18:$L$23,2)</f>
        <v>赤口</v>
      </c>
      <c r="G13452" t="str">
        <f t="shared" si="888"/>
        <v>火</v>
      </c>
      <c r="I13452" t="str">
        <f t="shared" si="889"/>
        <v/>
      </c>
    </row>
    <row r="13453" spans="1:9">
      <c r="A13453" s="1">
        <v>49977</v>
      </c>
      <c r="B13453" s="6" t="s">
        <v>338</v>
      </c>
      <c r="C13453" s="7">
        <v>9</v>
      </c>
      <c r="D13453">
        <v>11</v>
      </c>
      <c r="E13453">
        <f t="shared" si="890"/>
        <v>2</v>
      </c>
      <c r="F13453" t="str">
        <f t="shared" si="891"/>
        <v>先勝</v>
      </c>
      <c r="G13453" t="str">
        <f t="shared" si="888"/>
        <v>水</v>
      </c>
      <c r="I13453" t="str">
        <f t="shared" si="889"/>
        <v/>
      </c>
    </row>
    <row r="13454" spans="1:9">
      <c r="A13454" s="1">
        <v>49978</v>
      </c>
      <c r="B13454" s="6" t="s">
        <v>339</v>
      </c>
      <c r="C13454" s="7">
        <v>9</v>
      </c>
      <c r="D13454">
        <v>12</v>
      </c>
      <c r="E13454">
        <f t="shared" si="890"/>
        <v>3</v>
      </c>
      <c r="F13454" t="str">
        <f t="shared" si="891"/>
        <v>友引</v>
      </c>
      <c r="G13454" t="str">
        <f t="shared" si="888"/>
        <v>木</v>
      </c>
      <c r="I13454" t="str">
        <f t="shared" si="889"/>
        <v/>
      </c>
    </row>
    <row r="13455" spans="1:9">
      <c r="A13455" s="1">
        <v>49979</v>
      </c>
      <c r="B13455" s="6" t="s">
        <v>340</v>
      </c>
      <c r="C13455" s="7">
        <v>9</v>
      </c>
      <c r="D13455">
        <v>13</v>
      </c>
      <c r="E13455">
        <f t="shared" si="890"/>
        <v>4</v>
      </c>
      <c r="F13455" t="str">
        <f t="shared" si="891"/>
        <v>先負</v>
      </c>
      <c r="G13455" t="str">
        <f t="shared" si="888"/>
        <v>金</v>
      </c>
      <c r="I13455" t="str">
        <f t="shared" si="889"/>
        <v/>
      </c>
    </row>
    <row r="13456" spans="1:9">
      <c r="A13456" s="1">
        <v>49980</v>
      </c>
      <c r="B13456" s="6" t="s">
        <v>341</v>
      </c>
      <c r="C13456" s="7">
        <v>9</v>
      </c>
      <c r="D13456">
        <v>14</v>
      </c>
      <c r="E13456">
        <f t="shared" si="890"/>
        <v>5</v>
      </c>
      <c r="F13456" t="str">
        <f t="shared" si="891"/>
        <v>仏滅</v>
      </c>
      <c r="G13456" t="str">
        <f t="shared" si="888"/>
        <v>土</v>
      </c>
      <c r="I13456" t="str">
        <f t="shared" si="889"/>
        <v/>
      </c>
    </row>
    <row r="13457" spans="1:9">
      <c r="A13457" s="1">
        <v>49981</v>
      </c>
      <c r="B13457" s="6" t="s">
        <v>342</v>
      </c>
      <c r="C13457" s="7">
        <v>9</v>
      </c>
      <c r="D13457">
        <v>15</v>
      </c>
      <c r="E13457">
        <f t="shared" si="890"/>
        <v>0</v>
      </c>
      <c r="F13457" t="str">
        <f t="shared" si="891"/>
        <v>大安</v>
      </c>
      <c r="G13457" t="str">
        <f t="shared" si="888"/>
        <v>日</v>
      </c>
      <c r="I13457" t="str">
        <f t="shared" si="889"/>
        <v/>
      </c>
    </row>
    <row r="13458" spans="1:9">
      <c r="A13458" s="1">
        <v>49982</v>
      </c>
      <c r="B13458" s="6" t="s">
        <v>343</v>
      </c>
      <c r="C13458" s="7">
        <v>9</v>
      </c>
      <c r="D13458">
        <v>16</v>
      </c>
      <c r="E13458">
        <f t="shared" si="890"/>
        <v>1</v>
      </c>
      <c r="F13458" t="str">
        <f t="shared" si="891"/>
        <v>赤口</v>
      </c>
      <c r="G13458" t="str">
        <f t="shared" si="888"/>
        <v>月</v>
      </c>
      <c r="I13458" t="str">
        <f t="shared" si="889"/>
        <v/>
      </c>
    </row>
    <row r="13459" spans="1:9">
      <c r="A13459" s="1">
        <v>49983</v>
      </c>
      <c r="B13459" s="6" t="s">
        <v>344</v>
      </c>
      <c r="C13459" s="7">
        <v>9</v>
      </c>
      <c r="D13459">
        <v>17</v>
      </c>
      <c r="E13459">
        <f t="shared" si="890"/>
        <v>2</v>
      </c>
      <c r="F13459" t="str">
        <f t="shared" si="891"/>
        <v>先勝</v>
      </c>
      <c r="G13459" t="str">
        <f t="shared" si="888"/>
        <v>火</v>
      </c>
      <c r="I13459" t="str">
        <f t="shared" si="889"/>
        <v/>
      </c>
    </row>
    <row r="13460" spans="1:9">
      <c r="A13460" s="1">
        <v>49984</v>
      </c>
      <c r="B13460" s="6" t="s">
        <v>345</v>
      </c>
      <c r="C13460" s="7">
        <v>9</v>
      </c>
      <c r="D13460">
        <v>18</v>
      </c>
      <c r="E13460">
        <f t="shared" si="890"/>
        <v>3</v>
      </c>
      <c r="F13460" t="str">
        <f t="shared" si="891"/>
        <v>友引</v>
      </c>
      <c r="G13460" t="str">
        <f t="shared" si="888"/>
        <v>水</v>
      </c>
      <c r="I13460" t="str">
        <f t="shared" si="889"/>
        <v/>
      </c>
    </row>
    <row r="13461" spans="1:9">
      <c r="A13461" s="1">
        <v>49985</v>
      </c>
      <c r="B13461" s="6" t="s">
        <v>346</v>
      </c>
      <c r="C13461" s="7">
        <v>9</v>
      </c>
      <c r="D13461">
        <v>19</v>
      </c>
      <c r="E13461">
        <f t="shared" si="890"/>
        <v>4</v>
      </c>
      <c r="F13461" t="str">
        <f t="shared" si="891"/>
        <v>先負</v>
      </c>
      <c r="G13461" t="str">
        <f t="shared" si="888"/>
        <v>木</v>
      </c>
      <c r="I13461" t="str">
        <f t="shared" si="889"/>
        <v/>
      </c>
    </row>
    <row r="13462" spans="1:9">
      <c r="A13462" s="1">
        <v>49986</v>
      </c>
      <c r="B13462" s="6" t="s">
        <v>347</v>
      </c>
      <c r="C13462" s="7">
        <v>9</v>
      </c>
      <c r="D13462">
        <v>20</v>
      </c>
      <c r="E13462">
        <f t="shared" si="890"/>
        <v>5</v>
      </c>
      <c r="F13462" t="str">
        <f t="shared" si="891"/>
        <v>仏滅</v>
      </c>
      <c r="G13462" t="str">
        <f t="shared" si="888"/>
        <v>金</v>
      </c>
      <c r="I13462" t="str">
        <f t="shared" si="889"/>
        <v/>
      </c>
    </row>
    <row r="13463" spans="1:9">
      <c r="A13463" s="1">
        <v>49987</v>
      </c>
      <c r="B13463" s="6" t="s">
        <v>348</v>
      </c>
      <c r="C13463" s="7">
        <v>9</v>
      </c>
      <c r="D13463">
        <v>21</v>
      </c>
      <c r="E13463">
        <f t="shared" si="890"/>
        <v>0</v>
      </c>
      <c r="F13463" t="str">
        <f t="shared" si="891"/>
        <v>大安</v>
      </c>
      <c r="G13463" t="str">
        <f t="shared" si="888"/>
        <v>土</v>
      </c>
      <c r="I13463" t="str">
        <f t="shared" si="889"/>
        <v/>
      </c>
    </row>
    <row r="13464" spans="1:9">
      <c r="A13464" s="1">
        <v>49988</v>
      </c>
      <c r="B13464" s="6" t="s">
        <v>349</v>
      </c>
      <c r="C13464" s="7">
        <v>9</v>
      </c>
      <c r="D13464">
        <v>22</v>
      </c>
      <c r="E13464">
        <f t="shared" si="890"/>
        <v>1</v>
      </c>
      <c r="F13464" t="str">
        <f t="shared" si="891"/>
        <v>赤口</v>
      </c>
      <c r="G13464" t="str">
        <f t="shared" si="888"/>
        <v>日</v>
      </c>
      <c r="I13464" t="str">
        <f t="shared" si="889"/>
        <v/>
      </c>
    </row>
    <row r="13465" spans="1:9">
      <c r="A13465" s="1">
        <v>49989</v>
      </c>
      <c r="B13465" s="6" t="s">
        <v>350</v>
      </c>
      <c r="C13465" s="7">
        <v>9</v>
      </c>
      <c r="D13465">
        <v>23</v>
      </c>
      <c r="E13465">
        <f t="shared" si="890"/>
        <v>2</v>
      </c>
      <c r="F13465" t="str">
        <f t="shared" si="891"/>
        <v>先勝</v>
      </c>
      <c r="G13465" t="str">
        <f t="shared" si="888"/>
        <v>月</v>
      </c>
      <c r="I13465" t="str">
        <f t="shared" si="889"/>
        <v/>
      </c>
    </row>
    <row r="13466" spans="1:9">
      <c r="A13466" s="1">
        <v>49990</v>
      </c>
      <c r="B13466" s="6" t="s">
        <v>351</v>
      </c>
      <c r="C13466" s="7">
        <v>9</v>
      </c>
      <c r="D13466">
        <v>24</v>
      </c>
      <c r="E13466">
        <f t="shared" si="890"/>
        <v>3</v>
      </c>
      <c r="F13466" t="str">
        <f t="shared" si="891"/>
        <v>友引</v>
      </c>
      <c r="G13466" t="str">
        <f t="shared" si="888"/>
        <v>火</v>
      </c>
      <c r="I13466" t="str">
        <f t="shared" si="889"/>
        <v/>
      </c>
    </row>
    <row r="13467" spans="1:9">
      <c r="A13467" s="1">
        <v>49991</v>
      </c>
      <c r="B13467" s="6" t="s">
        <v>352</v>
      </c>
      <c r="C13467" s="7">
        <v>9</v>
      </c>
      <c r="D13467">
        <v>25</v>
      </c>
      <c r="E13467">
        <f t="shared" si="890"/>
        <v>4</v>
      </c>
      <c r="F13467" t="str">
        <f t="shared" si="891"/>
        <v>先負</v>
      </c>
      <c r="G13467" t="str">
        <f t="shared" si="888"/>
        <v>水</v>
      </c>
      <c r="I13467" t="str">
        <f t="shared" si="889"/>
        <v/>
      </c>
    </row>
    <row r="13468" spans="1:9">
      <c r="A13468" s="1">
        <v>49992</v>
      </c>
      <c r="B13468" s="6" t="s">
        <v>353</v>
      </c>
      <c r="C13468" s="7">
        <v>9</v>
      </c>
      <c r="D13468">
        <v>26</v>
      </c>
      <c r="E13468">
        <f t="shared" si="890"/>
        <v>5</v>
      </c>
      <c r="F13468" t="str">
        <f t="shared" si="891"/>
        <v>仏滅</v>
      </c>
      <c r="G13468" t="str">
        <f t="shared" si="888"/>
        <v>木</v>
      </c>
      <c r="I13468" t="str">
        <f t="shared" si="889"/>
        <v/>
      </c>
    </row>
    <row r="13469" spans="1:9">
      <c r="A13469" s="1">
        <v>49993</v>
      </c>
      <c r="B13469" s="6" t="s">
        <v>354</v>
      </c>
      <c r="C13469" s="7">
        <v>9</v>
      </c>
      <c r="D13469">
        <v>27</v>
      </c>
      <c r="E13469">
        <f t="shared" si="890"/>
        <v>0</v>
      </c>
      <c r="F13469" t="str">
        <f t="shared" si="891"/>
        <v>大安</v>
      </c>
      <c r="G13469" t="str">
        <f t="shared" si="888"/>
        <v>金</v>
      </c>
      <c r="I13469" t="str">
        <f t="shared" si="889"/>
        <v/>
      </c>
    </row>
    <row r="13470" spans="1:9">
      <c r="A13470" s="1">
        <v>49994</v>
      </c>
      <c r="B13470" s="6" t="s">
        <v>355</v>
      </c>
      <c r="C13470" s="7">
        <v>9</v>
      </c>
      <c r="D13470">
        <v>28</v>
      </c>
      <c r="E13470">
        <f t="shared" si="890"/>
        <v>1</v>
      </c>
      <c r="F13470" t="str">
        <f t="shared" si="891"/>
        <v>赤口</v>
      </c>
      <c r="G13470" t="str">
        <f t="shared" si="888"/>
        <v>土</v>
      </c>
      <c r="I13470" t="str">
        <f t="shared" si="889"/>
        <v/>
      </c>
    </row>
    <row r="13471" spans="1:9">
      <c r="A13471" s="1">
        <v>49995</v>
      </c>
      <c r="B13471" s="6" t="s">
        <v>356</v>
      </c>
      <c r="C13471" s="7">
        <v>9</v>
      </c>
      <c r="D13471">
        <v>29</v>
      </c>
      <c r="E13471">
        <f t="shared" si="890"/>
        <v>2</v>
      </c>
      <c r="F13471" t="str">
        <f t="shared" si="891"/>
        <v>先勝</v>
      </c>
      <c r="G13471" t="str">
        <f t="shared" si="888"/>
        <v>日</v>
      </c>
      <c r="I13471" t="str">
        <f t="shared" si="889"/>
        <v/>
      </c>
    </row>
    <row r="13472" spans="1:9">
      <c r="A13472" s="1">
        <v>49996</v>
      </c>
      <c r="B13472" s="6" t="s">
        <v>434</v>
      </c>
      <c r="C13472" s="7">
        <v>9</v>
      </c>
      <c r="D13472">
        <v>30</v>
      </c>
      <c r="E13472">
        <f t="shared" si="890"/>
        <v>3</v>
      </c>
      <c r="F13472" t="str">
        <f t="shared" si="891"/>
        <v>友引</v>
      </c>
      <c r="G13472" t="str">
        <f t="shared" si="888"/>
        <v>月</v>
      </c>
      <c r="I13472" t="str">
        <f t="shared" si="889"/>
        <v/>
      </c>
    </row>
    <row r="13473" spans="1:9">
      <c r="A13473" s="1">
        <v>49997</v>
      </c>
      <c r="B13473" s="6" t="s">
        <v>573</v>
      </c>
      <c r="C13473" s="7">
        <v>10</v>
      </c>
      <c r="D13473">
        <v>1</v>
      </c>
      <c r="E13473">
        <f t="shared" si="890"/>
        <v>5</v>
      </c>
      <c r="F13473" t="str">
        <f t="shared" si="891"/>
        <v>仏滅</v>
      </c>
      <c r="G13473" t="str">
        <f t="shared" si="888"/>
        <v>火</v>
      </c>
      <c r="I13473" t="str">
        <f t="shared" si="889"/>
        <v/>
      </c>
    </row>
    <row r="13474" spans="1:9">
      <c r="A13474" s="1">
        <v>49998</v>
      </c>
      <c r="B13474" s="6" t="s">
        <v>358</v>
      </c>
      <c r="C13474" s="7">
        <v>10</v>
      </c>
      <c r="D13474">
        <v>2</v>
      </c>
      <c r="E13474">
        <f t="shared" si="890"/>
        <v>0</v>
      </c>
      <c r="F13474" t="str">
        <f t="shared" si="891"/>
        <v>大安</v>
      </c>
      <c r="G13474" t="str">
        <f t="shared" si="888"/>
        <v>水</v>
      </c>
      <c r="I13474" t="str">
        <f t="shared" si="889"/>
        <v/>
      </c>
    </row>
    <row r="13475" spans="1:9">
      <c r="A13475" s="1">
        <v>49999</v>
      </c>
      <c r="B13475" s="6" t="s">
        <v>359</v>
      </c>
      <c r="C13475" s="7">
        <v>10</v>
      </c>
      <c r="D13475">
        <v>3</v>
      </c>
      <c r="E13475">
        <f t="shared" si="890"/>
        <v>1</v>
      </c>
      <c r="F13475" t="str">
        <f t="shared" si="891"/>
        <v>赤口</v>
      </c>
      <c r="G13475" t="str">
        <f t="shared" si="888"/>
        <v>木</v>
      </c>
      <c r="I13475" t="str">
        <f t="shared" si="889"/>
        <v/>
      </c>
    </row>
    <row r="13476" spans="1:9">
      <c r="A13476" s="1">
        <v>50000</v>
      </c>
      <c r="B13476" s="6" t="s">
        <v>360</v>
      </c>
      <c r="C13476" s="7">
        <v>10</v>
      </c>
      <c r="D13476">
        <v>4</v>
      </c>
      <c r="E13476">
        <f t="shared" si="890"/>
        <v>2</v>
      </c>
      <c r="F13476" t="str">
        <f t="shared" si="891"/>
        <v>先勝</v>
      </c>
      <c r="G13476" t="str">
        <f t="shared" si="888"/>
        <v>金</v>
      </c>
      <c r="I13476" t="str">
        <f t="shared" si="889"/>
        <v/>
      </c>
    </row>
    <row r="13477" spans="1:9">
      <c r="A13477" s="1">
        <v>50001</v>
      </c>
      <c r="B13477" s="6" t="s">
        <v>361</v>
      </c>
      <c r="C13477" s="7">
        <v>10</v>
      </c>
      <c r="D13477">
        <v>5</v>
      </c>
      <c r="E13477">
        <f t="shared" si="890"/>
        <v>3</v>
      </c>
      <c r="F13477" t="str">
        <f t="shared" si="891"/>
        <v>友引</v>
      </c>
      <c r="G13477" t="str">
        <f t="shared" si="888"/>
        <v>土</v>
      </c>
      <c r="I13477" t="str">
        <f t="shared" si="889"/>
        <v/>
      </c>
    </row>
    <row r="13478" spans="1:9">
      <c r="A13478" s="1">
        <v>50002</v>
      </c>
      <c r="B13478" s="6" t="s">
        <v>362</v>
      </c>
      <c r="C13478" s="7">
        <v>10</v>
      </c>
      <c r="D13478">
        <v>6</v>
      </c>
      <c r="E13478">
        <f t="shared" si="890"/>
        <v>4</v>
      </c>
      <c r="F13478" t="str">
        <f t="shared" si="891"/>
        <v>先負</v>
      </c>
      <c r="G13478" t="str">
        <f t="shared" si="888"/>
        <v>日</v>
      </c>
      <c r="I13478" t="str">
        <f t="shared" si="889"/>
        <v/>
      </c>
    </row>
    <row r="13479" spans="1:9">
      <c r="A13479" s="1">
        <v>50003</v>
      </c>
      <c r="B13479" s="6" t="s">
        <v>363</v>
      </c>
      <c r="C13479" s="7">
        <v>10</v>
      </c>
      <c r="D13479">
        <v>7</v>
      </c>
      <c r="E13479">
        <f t="shared" si="890"/>
        <v>5</v>
      </c>
      <c r="F13479" t="str">
        <f t="shared" si="891"/>
        <v>仏滅</v>
      </c>
      <c r="G13479" t="str">
        <f t="shared" si="888"/>
        <v>月</v>
      </c>
      <c r="I13479" t="str">
        <f t="shared" si="889"/>
        <v/>
      </c>
    </row>
    <row r="13480" spans="1:9">
      <c r="A13480" s="1">
        <v>50004</v>
      </c>
      <c r="B13480" s="6" t="s">
        <v>364</v>
      </c>
      <c r="C13480" s="7">
        <v>10</v>
      </c>
      <c r="D13480">
        <v>8</v>
      </c>
      <c r="E13480">
        <f t="shared" si="890"/>
        <v>0</v>
      </c>
      <c r="F13480" t="str">
        <f t="shared" si="891"/>
        <v>大安</v>
      </c>
      <c r="G13480" t="str">
        <f t="shared" si="888"/>
        <v>火</v>
      </c>
      <c r="I13480" t="str">
        <f t="shared" si="889"/>
        <v/>
      </c>
    </row>
    <row r="13481" spans="1:9">
      <c r="A13481" s="1">
        <v>50005</v>
      </c>
      <c r="B13481" s="6" t="s">
        <v>365</v>
      </c>
      <c r="C13481" s="7">
        <v>10</v>
      </c>
      <c r="D13481">
        <v>9</v>
      </c>
      <c r="E13481">
        <f t="shared" si="890"/>
        <v>1</v>
      </c>
      <c r="F13481" t="str">
        <f t="shared" si="891"/>
        <v>赤口</v>
      </c>
      <c r="G13481" t="str">
        <f t="shared" si="888"/>
        <v>水</v>
      </c>
      <c r="I13481" t="str">
        <f t="shared" si="889"/>
        <v/>
      </c>
    </row>
    <row r="13482" spans="1:9">
      <c r="A13482" s="1">
        <v>50006</v>
      </c>
      <c r="B13482" s="6" t="s">
        <v>366</v>
      </c>
      <c r="C13482" s="7">
        <v>10</v>
      </c>
      <c r="D13482">
        <v>10</v>
      </c>
      <c r="E13482">
        <f t="shared" si="890"/>
        <v>2</v>
      </c>
      <c r="F13482" t="str">
        <f t="shared" si="891"/>
        <v>先勝</v>
      </c>
      <c r="G13482" t="str">
        <f t="shared" si="888"/>
        <v>木</v>
      </c>
      <c r="I13482" t="str">
        <f t="shared" si="889"/>
        <v/>
      </c>
    </row>
    <row r="13483" spans="1:9">
      <c r="A13483" s="1">
        <v>50007</v>
      </c>
      <c r="B13483" s="6" t="s">
        <v>367</v>
      </c>
      <c r="C13483" s="7">
        <v>10</v>
      </c>
      <c r="D13483">
        <v>11</v>
      </c>
      <c r="E13483">
        <f t="shared" si="890"/>
        <v>3</v>
      </c>
      <c r="F13483" t="str">
        <f t="shared" si="891"/>
        <v>友引</v>
      </c>
      <c r="G13483" t="str">
        <f t="shared" si="888"/>
        <v>金</v>
      </c>
      <c r="I13483" t="str">
        <f t="shared" si="889"/>
        <v/>
      </c>
    </row>
    <row r="13484" spans="1:9">
      <c r="A13484" s="1">
        <v>50008</v>
      </c>
      <c r="B13484" s="6" t="s">
        <v>368</v>
      </c>
      <c r="C13484" s="7">
        <v>10</v>
      </c>
      <c r="D13484">
        <v>12</v>
      </c>
      <c r="E13484">
        <f t="shared" si="890"/>
        <v>4</v>
      </c>
      <c r="F13484" t="str">
        <f t="shared" si="891"/>
        <v>先負</v>
      </c>
      <c r="G13484" t="str">
        <f t="shared" si="888"/>
        <v>土</v>
      </c>
      <c r="I13484" t="str">
        <f t="shared" si="889"/>
        <v/>
      </c>
    </row>
    <row r="13485" spans="1:9">
      <c r="A13485" s="1">
        <v>50009</v>
      </c>
      <c r="B13485" s="6" t="s">
        <v>369</v>
      </c>
      <c r="C13485" s="7">
        <v>10</v>
      </c>
      <c r="D13485">
        <v>13</v>
      </c>
      <c r="E13485">
        <f t="shared" si="890"/>
        <v>5</v>
      </c>
      <c r="F13485" t="str">
        <f t="shared" si="891"/>
        <v>仏滅</v>
      </c>
      <c r="G13485" t="str">
        <f t="shared" si="888"/>
        <v>日</v>
      </c>
      <c r="I13485" t="str">
        <f t="shared" si="889"/>
        <v/>
      </c>
    </row>
    <row r="13486" spans="1:9">
      <c r="A13486" s="1">
        <v>50010</v>
      </c>
      <c r="B13486" s="6" t="s">
        <v>370</v>
      </c>
      <c r="C13486" s="7">
        <v>10</v>
      </c>
      <c r="D13486">
        <v>14</v>
      </c>
      <c r="E13486">
        <f t="shared" si="890"/>
        <v>0</v>
      </c>
      <c r="F13486" t="str">
        <f t="shared" si="891"/>
        <v>大安</v>
      </c>
      <c r="G13486" t="str">
        <f t="shared" si="888"/>
        <v>月</v>
      </c>
      <c r="I13486" t="str">
        <f t="shared" si="889"/>
        <v/>
      </c>
    </row>
    <row r="13487" spans="1:9">
      <c r="A13487" s="1">
        <v>50011</v>
      </c>
      <c r="B13487" s="6" t="s">
        <v>371</v>
      </c>
      <c r="C13487" s="7">
        <v>10</v>
      </c>
      <c r="D13487">
        <v>15</v>
      </c>
      <c r="E13487">
        <f t="shared" si="890"/>
        <v>1</v>
      </c>
      <c r="F13487" t="str">
        <f t="shared" si="891"/>
        <v>赤口</v>
      </c>
      <c r="G13487" t="str">
        <f t="shared" si="888"/>
        <v>火</v>
      </c>
      <c r="I13487" t="str">
        <f t="shared" si="889"/>
        <v/>
      </c>
    </row>
    <row r="13488" spans="1:9">
      <c r="A13488" s="1">
        <v>50012</v>
      </c>
      <c r="B13488" s="6" t="s">
        <v>372</v>
      </c>
      <c r="C13488" s="7">
        <v>10</v>
      </c>
      <c r="D13488">
        <v>16</v>
      </c>
      <c r="E13488">
        <f t="shared" si="890"/>
        <v>2</v>
      </c>
      <c r="F13488" t="str">
        <f t="shared" si="891"/>
        <v>先勝</v>
      </c>
      <c r="G13488" t="str">
        <f t="shared" si="888"/>
        <v>水</v>
      </c>
      <c r="I13488" t="str">
        <f t="shared" si="889"/>
        <v/>
      </c>
    </row>
    <row r="13489" spans="1:9">
      <c r="A13489" s="1">
        <v>50013</v>
      </c>
      <c r="B13489" s="6" t="s">
        <v>373</v>
      </c>
      <c r="C13489" s="7">
        <v>10</v>
      </c>
      <c r="D13489">
        <v>17</v>
      </c>
      <c r="E13489">
        <f t="shared" si="890"/>
        <v>3</v>
      </c>
      <c r="F13489" t="str">
        <f t="shared" si="891"/>
        <v>友引</v>
      </c>
      <c r="G13489" t="str">
        <f t="shared" si="888"/>
        <v>木</v>
      </c>
      <c r="I13489" t="str">
        <f t="shared" si="889"/>
        <v/>
      </c>
    </row>
    <row r="13490" spans="1:9">
      <c r="A13490" s="1">
        <v>50014</v>
      </c>
      <c r="B13490" s="6" t="s">
        <v>374</v>
      </c>
      <c r="C13490" s="7">
        <v>10</v>
      </c>
      <c r="D13490">
        <v>18</v>
      </c>
      <c r="E13490">
        <f t="shared" si="890"/>
        <v>4</v>
      </c>
      <c r="F13490" t="str">
        <f t="shared" si="891"/>
        <v>先負</v>
      </c>
      <c r="G13490" t="str">
        <f t="shared" si="888"/>
        <v>金</v>
      </c>
      <c r="I13490" t="str">
        <f t="shared" si="889"/>
        <v/>
      </c>
    </row>
    <row r="13491" spans="1:9">
      <c r="A13491" s="1">
        <v>50015</v>
      </c>
      <c r="B13491" s="6" t="s">
        <v>375</v>
      </c>
      <c r="C13491" s="7">
        <v>10</v>
      </c>
      <c r="D13491">
        <v>19</v>
      </c>
      <c r="E13491">
        <f t="shared" si="890"/>
        <v>5</v>
      </c>
      <c r="F13491" t="str">
        <f t="shared" si="891"/>
        <v>仏滅</v>
      </c>
      <c r="G13491" t="str">
        <f t="shared" si="888"/>
        <v>土</v>
      </c>
      <c r="I13491" t="str">
        <f t="shared" si="889"/>
        <v/>
      </c>
    </row>
    <row r="13492" spans="1:9">
      <c r="A13492" s="1">
        <v>50016</v>
      </c>
      <c r="B13492" s="6" t="s">
        <v>376</v>
      </c>
      <c r="C13492" s="7">
        <v>10</v>
      </c>
      <c r="D13492">
        <v>20</v>
      </c>
      <c r="E13492">
        <f t="shared" si="890"/>
        <v>0</v>
      </c>
      <c r="F13492" t="str">
        <f t="shared" si="891"/>
        <v>大安</v>
      </c>
      <c r="G13492" t="str">
        <f t="shared" si="888"/>
        <v>日</v>
      </c>
      <c r="I13492" t="str">
        <f t="shared" si="889"/>
        <v/>
      </c>
    </row>
    <row r="13493" spans="1:9">
      <c r="A13493" s="1">
        <v>50017</v>
      </c>
      <c r="B13493" s="6" t="s">
        <v>377</v>
      </c>
      <c r="C13493" s="7">
        <v>10</v>
      </c>
      <c r="D13493">
        <v>21</v>
      </c>
      <c r="E13493">
        <f t="shared" si="890"/>
        <v>1</v>
      </c>
      <c r="F13493" t="str">
        <f t="shared" si="891"/>
        <v>赤口</v>
      </c>
      <c r="G13493" t="str">
        <f t="shared" si="888"/>
        <v>月</v>
      </c>
      <c r="I13493" t="str">
        <f t="shared" si="889"/>
        <v/>
      </c>
    </row>
    <row r="13494" spans="1:9">
      <c r="A13494" s="1">
        <v>50018</v>
      </c>
      <c r="B13494" s="6" t="s">
        <v>378</v>
      </c>
      <c r="C13494" s="7">
        <v>10</v>
      </c>
      <c r="D13494">
        <v>22</v>
      </c>
      <c r="E13494">
        <f t="shared" si="890"/>
        <v>2</v>
      </c>
      <c r="F13494" t="str">
        <f t="shared" si="891"/>
        <v>先勝</v>
      </c>
      <c r="G13494" t="str">
        <f t="shared" si="888"/>
        <v>火</v>
      </c>
      <c r="I13494" t="str">
        <f t="shared" si="889"/>
        <v/>
      </c>
    </row>
    <row r="13495" spans="1:9">
      <c r="A13495" s="1">
        <v>50019</v>
      </c>
      <c r="B13495" s="6" t="s">
        <v>379</v>
      </c>
      <c r="C13495" s="7">
        <v>10</v>
      </c>
      <c r="D13495">
        <v>23</v>
      </c>
      <c r="E13495">
        <f t="shared" si="890"/>
        <v>3</v>
      </c>
      <c r="F13495" t="str">
        <f t="shared" si="891"/>
        <v>友引</v>
      </c>
      <c r="G13495" t="str">
        <f t="shared" si="888"/>
        <v>水</v>
      </c>
      <c r="I13495" t="str">
        <f t="shared" si="889"/>
        <v/>
      </c>
    </row>
    <row r="13496" spans="1:9">
      <c r="A13496" s="1">
        <v>50020</v>
      </c>
      <c r="B13496" s="6" t="s">
        <v>380</v>
      </c>
      <c r="C13496" s="7">
        <v>10</v>
      </c>
      <c r="D13496">
        <v>24</v>
      </c>
      <c r="E13496">
        <f t="shared" si="890"/>
        <v>4</v>
      </c>
      <c r="F13496" t="str">
        <f t="shared" si="891"/>
        <v>先負</v>
      </c>
      <c r="G13496" t="str">
        <f t="shared" si="888"/>
        <v>木</v>
      </c>
      <c r="I13496" t="str">
        <f t="shared" si="889"/>
        <v/>
      </c>
    </row>
    <row r="13497" spans="1:9">
      <c r="A13497" s="1">
        <v>50021</v>
      </c>
      <c r="B13497" s="6" t="s">
        <v>381</v>
      </c>
      <c r="C13497" s="7">
        <v>10</v>
      </c>
      <c r="D13497">
        <v>25</v>
      </c>
      <c r="E13497">
        <f t="shared" si="890"/>
        <v>5</v>
      </c>
      <c r="F13497" t="str">
        <f t="shared" si="891"/>
        <v>仏滅</v>
      </c>
      <c r="G13497" t="str">
        <f t="shared" si="888"/>
        <v>金</v>
      </c>
      <c r="I13497" t="str">
        <f t="shared" si="889"/>
        <v/>
      </c>
    </row>
    <row r="13498" spans="1:9">
      <c r="A13498" s="1">
        <v>50022</v>
      </c>
      <c r="B13498" s="6" t="s">
        <v>382</v>
      </c>
      <c r="C13498" s="7">
        <v>10</v>
      </c>
      <c r="D13498">
        <v>26</v>
      </c>
      <c r="E13498">
        <f t="shared" si="890"/>
        <v>0</v>
      </c>
      <c r="F13498" t="str">
        <f t="shared" si="891"/>
        <v>大安</v>
      </c>
      <c r="G13498" t="str">
        <f t="shared" si="888"/>
        <v>土</v>
      </c>
      <c r="I13498" t="str">
        <f t="shared" si="889"/>
        <v/>
      </c>
    </row>
    <row r="13499" spans="1:9">
      <c r="A13499" s="1">
        <v>50023</v>
      </c>
      <c r="B13499" s="6" t="s">
        <v>383</v>
      </c>
      <c r="C13499" s="7">
        <v>10</v>
      </c>
      <c r="D13499">
        <v>27</v>
      </c>
      <c r="E13499">
        <f t="shared" si="890"/>
        <v>1</v>
      </c>
      <c r="F13499" t="str">
        <f t="shared" si="891"/>
        <v>赤口</v>
      </c>
      <c r="G13499" t="str">
        <f t="shared" si="888"/>
        <v>日</v>
      </c>
      <c r="I13499" t="str">
        <f t="shared" si="889"/>
        <v/>
      </c>
    </row>
    <row r="13500" spans="1:9">
      <c r="A13500" s="1">
        <v>50024</v>
      </c>
      <c r="B13500" s="6" t="s">
        <v>384</v>
      </c>
      <c r="C13500" s="7">
        <v>10</v>
      </c>
      <c r="D13500">
        <v>28</v>
      </c>
      <c r="E13500">
        <f t="shared" si="890"/>
        <v>2</v>
      </c>
      <c r="F13500" t="str">
        <f t="shared" si="891"/>
        <v>先勝</v>
      </c>
      <c r="G13500" t="str">
        <f t="shared" si="888"/>
        <v>月</v>
      </c>
      <c r="I13500" t="str">
        <f t="shared" si="889"/>
        <v/>
      </c>
    </row>
    <row r="13501" spans="1:9">
      <c r="A13501" s="1">
        <v>50025</v>
      </c>
      <c r="B13501" s="6" t="s">
        <v>385</v>
      </c>
      <c r="C13501" s="7">
        <v>10</v>
      </c>
      <c r="D13501">
        <v>29</v>
      </c>
      <c r="E13501">
        <f t="shared" si="890"/>
        <v>3</v>
      </c>
      <c r="F13501" t="str">
        <f t="shared" si="891"/>
        <v>友引</v>
      </c>
      <c r="G13501" t="str">
        <f t="shared" si="888"/>
        <v>火</v>
      </c>
      <c r="I13501" t="str">
        <f t="shared" si="889"/>
        <v/>
      </c>
    </row>
    <row r="13502" spans="1:9">
      <c r="A13502" s="1">
        <v>50026</v>
      </c>
      <c r="B13502" s="6" t="s">
        <v>386</v>
      </c>
      <c r="C13502" s="7">
        <v>10</v>
      </c>
      <c r="D13502">
        <v>30</v>
      </c>
      <c r="E13502">
        <f t="shared" si="890"/>
        <v>4</v>
      </c>
      <c r="F13502" t="str">
        <f t="shared" si="891"/>
        <v>先負</v>
      </c>
      <c r="G13502" t="str">
        <f t="shared" si="888"/>
        <v>水</v>
      </c>
      <c r="I13502" t="str">
        <f t="shared" si="889"/>
        <v/>
      </c>
    </row>
    <row r="13503" spans="1:9">
      <c r="A13503" s="1">
        <v>50027</v>
      </c>
      <c r="B13503" s="6" t="s">
        <v>588</v>
      </c>
      <c r="C13503" s="7">
        <v>11</v>
      </c>
      <c r="D13503">
        <v>1</v>
      </c>
      <c r="E13503">
        <f t="shared" si="890"/>
        <v>0</v>
      </c>
      <c r="F13503" t="str">
        <f t="shared" si="891"/>
        <v>大安</v>
      </c>
      <c r="G13503" t="str">
        <f t="shared" si="888"/>
        <v>木</v>
      </c>
      <c r="I13503" t="str">
        <f t="shared" si="889"/>
        <v/>
      </c>
    </row>
    <row r="13504" spans="1:9">
      <c r="A13504" s="1">
        <v>50028</v>
      </c>
      <c r="B13504" s="6" t="s">
        <v>388</v>
      </c>
      <c r="C13504" s="7">
        <v>11</v>
      </c>
      <c r="D13504">
        <v>2</v>
      </c>
      <c r="E13504">
        <f t="shared" si="890"/>
        <v>1</v>
      </c>
      <c r="F13504" t="str">
        <f t="shared" si="891"/>
        <v>赤口</v>
      </c>
      <c r="G13504" t="str">
        <f t="shared" si="888"/>
        <v>金</v>
      </c>
      <c r="I13504" t="str">
        <f t="shared" si="889"/>
        <v/>
      </c>
    </row>
    <row r="13505" spans="1:9">
      <c r="A13505" s="1">
        <v>50029</v>
      </c>
      <c r="B13505" s="6" t="s">
        <v>389</v>
      </c>
      <c r="C13505" s="7">
        <v>11</v>
      </c>
      <c r="D13505">
        <v>3</v>
      </c>
      <c r="E13505">
        <f t="shared" si="890"/>
        <v>2</v>
      </c>
      <c r="F13505" t="str">
        <f t="shared" si="891"/>
        <v>先勝</v>
      </c>
      <c r="G13505" t="str">
        <f t="shared" si="888"/>
        <v>土</v>
      </c>
      <c r="I13505" t="str">
        <f t="shared" si="889"/>
        <v/>
      </c>
    </row>
    <row r="13506" spans="1:9">
      <c r="A13506" s="1">
        <v>50030</v>
      </c>
      <c r="B13506" s="6" t="s">
        <v>390</v>
      </c>
      <c r="C13506" s="7">
        <v>11</v>
      </c>
      <c r="D13506">
        <v>4</v>
      </c>
      <c r="E13506">
        <f t="shared" si="890"/>
        <v>3</v>
      </c>
      <c r="F13506" t="str">
        <f t="shared" si="891"/>
        <v>友引</v>
      </c>
      <c r="G13506" t="str">
        <f t="shared" si="888"/>
        <v>日</v>
      </c>
      <c r="I13506" t="str">
        <f t="shared" si="889"/>
        <v/>
      </c>
    </row>
    <row r="13507" spans="1:9">
      <c r="A13507" s="1">
        <v>50031</v>
      </c>
      <c r="B13507" s="6" t="s">
        <v>391</v>
      </c>
      <c r="C13507" s="7">
        <v>11</v>
      </c>
      <c r="D13507">
        <v>5</v>
      </c>
      <c r="E13507">
        <f t="shared" si="890"/>
        <v>4</v>
      </c>
      <c r="F13507" t="str">
        <f t="shared" si="891"/>
        <v>先負</v>
      </c>
      <c r="G13507" t="str">
        <f t="shared" ref="G13507:G13570" si="892">TEXT(A13507,"aaa")</f>
        <v>月</v>
      </c>
      <c r="I13507" t="str">
        <f t="shared" ref="I13507:I13570" si="893">IF(ISERROR(VLOOKUP(H13507,$K$29:$L$39,2,FALSE)),"",VLOOKUP(H13507,$K$29:$L$39,2,FALSE))</f>
        <v/>
      </c>
    </row>
    <row r="13508" spans="1:9">
      <c r="A13508" s="1">
        <v>50032</v>
      </c>
      <c r="B13508" s="6" t="s">
        <v>392</v>
      </c>
      <c r="C13508" s="7">
        <v>11</v>
      </c>
      <c r="D13508">
        <v>6</v>
      </c>
      <c r="E13508">
        <f t="shared" si="890"/>
        <v>5</v>
      </c>
      <c r="F13508" t="str">
        <f t="shared" si="891"/>
        <v>仏滅</v>
      </c>
      <c r="G13508" t="str">
        <f t="shared" si="892"/>
        <v>火</v>
      </c>
      <c r="I13508" t="str">
        <f t="shared" si="893"/>
        <v/>
      </c>
    </row>
    <row r="13509" spans="1:9">
      <c r="A13509" s="1">
        <v>50033</v>
      </c>
      <c r="B13509" s="6" t="s">
        <v>393</v>
      </c>
      <c r="C13509" s="7">
        <v>11</v>
      </c>
      <c r="D13509">
        <v>7</v>
      </c>
      <c r="E13509">
        <f t="shared" si="890"/>
        <v>0</v>
      </c>
      <c r="F13509" t="str">
        <f t="shared" si="891"/>
        <v>大安</v>
      </c>
      <c r="G13509" t="str">
        <f t="shared" si="892"/>
        <v>水</v>
      </c>
      <c r="I13509" t="str">
        <f t="shared" si="893"/>
        <v/>
      </c>
    </row>
    <row r="13510" spans="1:9">
      <c r="A13510" s="1">
        <v>50034</v>
      </c>
      <c r="B13510" s="6" t="s">
        <v>394</v>
      </c>
      <c r="C13510" s="7">
        <v>11</v>
      </c>
      <c r="D13510">
        <v>8</v>
      </c>
      <c r="E13510">
        <f t="shared" si="890"/>
        <v>1</v>
      </c>
      <c r="F13510" t="str">
        <f t="shared" si="891"/>
        <v>赤口</v>
      </c>
      <c r="G13510" t="str">
        <f t="shared" si="892"/>
        <v>木</v>
      </c>
      <c r="I13510" t="str">
        <f t="shared" si="893"/>
        <v/>
      </c>
    </row>
    <row r="13511" spans="1:9">
      <c r="A13511" s="1">
        <v>50035</v>
      </c>
      <c r="B13511" s="6" t="s">
        <v>395</v>
      </c>
      <c r="C13511" s="7">
        <v>11</v>
      </c>
      <c r="D13511">
        <v>9</v>
      </c>
      <c r="E13511">
        <f t="shared" si="890"/>
        <v>2</v>
      </c>
      <c r="F13511" t="str">
        <f t="shared" si="891"/>
        <v>先勝</v>
      </c>
      <c r="G13511" t="str">
        <f t="shared" si="892"/>
        <v>金</v>
      </c>
      <c r="I13511" t="str">
        <f t="shared" si="893"/>
        <v/>
      </c>
    </row>
    <row r="13512" spans="1:9">
      <c r="A13512" s="1">
        <v>50036</v>
      </c>
      <c r="B13512" s="6" t="s">
        <v>396</v>
      </c>
      <c r="C13512" s="7">
        <v>11</v>
      </c>
      <c r="D13512">
        <v>10</v>
      </c>
      <c r="E13512">
        <f t="shared" si="890"/>
        <v>3</v>
      </c>
      <c r="F13512" t="str">
        <f t="shared" si="891"/>
        <v>友引</v>
      </c>
      <c r="G13512" t="str">
        <f t="shared" si="892"/>
        <v>土</v>
      </c>
      <c r="I13512" t="str">
        <f t="shared" si="893"/>
        <v/>
      </c>
    </row>
    <row r="13513" spans="1:9">
      <c r="A13513" s="1">
        <v>50037</v>
      </c>
      <c r="B13513" s="6" t="s">
        <v>397</v>
      </c>
      <c r="C13513" s="7">
        <v>11</v>
      </c>
      <c r="D13513">
        <v>11</v>
      </c>
      <c r="E13513">
        <f t="shared" si="890"/>
        <v>4</v>
      </c>
      <c r="F13513" t="str">
        <f t="shared" si="891"/>
        <v>先負</v>
      </c>
      <c r="G13513" t="str">
        <f t="shared" si="892"/>
        <v>日</v>
      </c>
      <c r="I13513" t="str">
        <f t="shared" si="893"/>
        <v/>
      </c>
    </row>
    <row r="13514" spans="1:9">
      <c r="A13514" s="1">
        <v>50038</v>
      </c>
      <c r="B13514" s="6" t="s">
        <v>398</v>
      </c>
      <c r="C13514" s="7">
        <v>11</v>
      </c>
      <c r="D13514">
        <v>12</v>
      </c>
      <c r="E13514">
        <f t="shared" si="890"/>
        <v>5</v>
      </c>
      <c r="F13514" t="str">
        <f t="shared" si="891"/>
        <v>仏滅</v>
      </c>
      <c r="G13514" t="str">
        <f t="shared" si="892"/>
        <v>月</v>
      </c>
      <c r="I13514" t="str">
        <f t="shared" si="893"/>
        <v/>
      </c>
    </row>
    <row r="13515" spans="1:9">
      <c r="A13515" s="1">
        <v>50039</v>
      </c>
      <c r="B13515" s="6" t="s">
        <v>399</v>
      </c>
      <c r="C13515" s="7">
        <v>11</v>
      </c>
      <c r="D13515">
        <v>13</v>
      </c>
      <c r="E13515">
        <f t="shared" si="890"/>
        <v>0</v>
      </c>
      <c r="F13515" t="str">
        <f t="shared" si="891"/>
        <v>大安</v>
      </c>
      <c r="G13515" t="str">
        <f t="shared" si="892"/>
        <v>火</v>
      </c>
      <c r="I13515" t="str">
        <f t="shared" si="893"/>
        <v/>
      </c>
    </row>
    <row r="13516" spans="1:9">
      <c r="A13516" s="1">
        <v>50040</v>
      </c>
      <c r="B13516" s="6" t="s">
        <v>400</v>
      </c>
      <c r="C13516" s="7">
        <v>11</v>
      </c>
      <c r="D13516">
        <v>14</v>
      </c>
      <c r="E13516">
        <f t="shared" ref="E13516:E13579" si="894">MOD(C13516+D13516,6)</f>
        <v>1</v>
      </c>
      <c r="F13516" t="str">
        <f t="shared" ref="F13516:F13579" si="895">VLOOKUP(E13516,$K$18:$L$23,2)</f>
        <v>赤口</v>
      </c>
      <c r="G13516" t="str">
        <f t="shared" si="892"/>
        <v>水</v>
      </c>
      <c r="I13516" t="str">
        <f t="shared" si="893"/>
        <v/>
      </c>
    </row>
    <row r="13517" spans="1:9">
      <c r="A13517" s="1">
        <v>50041</v>
      </c>
      <c r="B13517" s="6" t="s">
        <v>401</v>
      </c>
      <c r="C13517" s="7">
        <v>11</v>
      </c>
      <c r="D13517">
        <v>15</v>
      </c>
      <c r="E13517">
        <f t="shared" si="894"/>
        <v>2</v>
      </c>
      <c r="F13517" t="str">
        <f t="shared" si="895"/>
        <v>先勝</v>
      </c>
      <c r="G13517" t="str">
        <f t="shared" si="892"/>
        <v>木</v>
      </c>
      <c r="I13517" t="str">
        <f t="shared" si="893"/>
        <v/>
      </c>
    </row>
    <row r="13518" spans="1:9">
      <c r="A13518" s="1">
        <v>50042</v>
      </c>
      <c r="B13518" s="6" t="s">
        <v>402</v>
      </c>
      <c r="C13518" s="7">
        <v>11</v>
      </c>
      <c r="D13518">
        <v>16</v>
      </c>
      <c r="E13518">
        <f t="shared" si="894"/>
        <v>3</v>
      </c>
      <c r="F13518" t="str">
        <f t="shared" si="895"/>
        <v>友引</v>
      </c>
      <c r="G13518" t="str">
        <f t="shared" si="892"/>
        <v>金</v>
      </c>
      <c r="I13518" t="str">
        <f t="shared" si="893"/>
        <v/>
      </c>
    </row>
    <row r="13519" spans="1:9">
      <c r="A13519" s="1">
        <v>50043</v>
      </c>
      <c r="B13519" s="6" t="s">
        <v>403</v>
      </c>
      <c r="C13519" s="7">
        <v>11</v>
      </c>
      <c r="D13519">
        <v>17</v>
      </c>
      <c r="E13519">
        <f t="shared" si="894"/>
        <v>4</v>
      </c>
      <c r="F13519" t="str">
        <f t="shared" si="895"/>
        <v>先負</v>
      </c>
      <c r="G13519" t="str">
        <f t="shared" si="892"/>
        <v>土</v>
      </c>
      <c r="I13519" t="str">
        <f t="shared" si="893"/>
        <v/>
      </c>
    </row>
    <row r="13520" spans="1:9">
      <c r="A13520" s="1">
        <v>50044</v>
      </c>
      <c r="B13520" s="6" t="s">
        <v>32</v>
      </c>
      <c r="C13520" s="7">
        <v>11</v>
      </c>
      <c r="D13520">
        <v>18</v>
      </c>
      <c r="E13520">
        <f t="shared" si="894"/>
        <v>5</v>
      </c>
      <c r="F13520" t="str">
        <f t="shared" si="895"/>
        <v>仏滅</v>
      </c>
      <c r="G13520" t="str">
        <f t="shared" si="892"/>
        <v>日</v>
      </c>
      <c r="I13520" t="str">
        <f t="shared" si="893"/>
        <v/>
      </c>
    </row>
    <row r="13521" spans="1:9">
      <c r="A13521" s="1">
        <v>50045</v>
      </c>
      <c r="B13521" s="6" t="s">
        <v>33</v>
      </c>
      <c r="C13521" s="7">
        <v>11</v>
      </c>
      <c r="D13521">
        <v>19</v>
      </c>
      <c r="E13521">
        <f t="shared" si="894"/>
        <v>0</v>
      </c>
      <c r="F13521" t="str">
        <f t="shared" si="895"/>
        <v>大安</v>
      </c>
      <c r="G13521" t="str">
        <f t="shared" si="892"/>
        <v>月</v>
      </c>
      <c r="I13521" t="str">
        <f t="shared" si="893"/>
        <v/>
      </c>
    </row>
    <row r="13522" spans="1:9">
      <c r="A13522" s="1">
        <v>50046</v>
      </c>
      <c r="B13522" s="6" t="s">
        <v>34</v>
      </c>
      <c r="C13522" s="7">
        <v>11</v>
      </c>
      <c r="D13522">
        <v>20</v>
      </c>
      <c r="E13522">
        <f t="shared" si="894"/>
        <v>1</v>
      </c>
      <c r="F13522" t="str">
        <f t="shared" si="895"/>
        <v>赤口</v>
      </c>
      <c r="G13522" t="str">
        <f t="shared" si="892"/>
        <v>火</v>
      </c>
      <c r="I13522" t="str">
        <f t="shared" si="893"/>
        <v/>
      </c>
    </row>
    <row r="13523" spans="1:9">
      <c r="A13523" s="1">
        <v>50047</v>
      </c>
      <c r="B13523" s="6" t="s">
        <v>35</v>
      </c>
      <c r="C13523" s="7">
        <v>11</v>
      </c>
      <c r="D13523">
        <v>21</v>
      </c>
      <c r="E13523">
        <f t="shared" si="894"/>
        <v>2</v>
      </c>
      <c r="F13523" t="str">
        <f t="shared" si="895"/>
        <v>先勝</v>
      </c>
      <c r="G13523" t="str">
        <f t="shared" si="892"/>
        <v>水</v>
      </c>
      <c r="I13523" t="str">
        <f t="shared" si="893"/>
        <v/>
      </c>
    </row>
    <row r="13524" spans="1:9">
      <c r="A13524" s="1">
        <v>50048</v>
      </c>
      <c r="B13524" s="6" t="s">
        <v>36</v>
      </c>
      <c r="C13524" s="7">
        <v>11</v>
      </c>
      <c r="D13524">
        <v>22</v>
      </c>
      <c r="E13524">
        <f t="shared" si="894"/>
        <v>3</v>
      </c>
      <c r="F13524" t="str">
        <f t="shared" si="895"/>
        <v>友引</v>
      </c>
      <c r="G13524" t="str">
        <f t="shared" si="892"/>
        <v>木</v>
      </c>
      <c r="I13524" t="str">
        <f t="shared" si="893"/>
        <v/>
      </c>
    </row>
    <row r="13525" spans="1:9">
      <c r="A13525" s="1">
        <v>50049</v>
      </c>
      <c r="B13525" s="6" t="s">
        <v>37</v>
      </c>
      <c r="C13525" s="7">
        <v>11</v>
      </c>
      <c r="D13525">
        <v>23</v>
      </c>
      <c r="E13525">
        <f t="shared" si="894"/>
        <v>4</v>
      </c>
      <c r="F13525" t="str">
        <f t="shared" si="895"/>
        <v>先負</v>
      </c>
      <c r="G13525" t="str">
        <f t="shared" si="892"/>
        <v>金</v>
      </c>
      <c r="I13525" t="str">
        <f t="shared" si="893"/>
        <v/>
      </c>
    </row>
    <row r="13526" spans="1:9">
      <c r="A13526" s="1">
        <v>50050</v>
      </c>
      <c r="B13526" s="6" t="s">
        <v>38</v>
      </c>
      <c r="C13526" s="7">
        <v>11</v>
      </c>
      <c r="D13526">
        <v>24</v>
      </c>
      <c r="E13526">
        <f t="shared" si="894"/>
        <v>5</v>
      </c>
      <c r="F13526" t="str">
        <f t="shared" si="895"/>
        <v>仏滅</v>
      </c>
      <c r="G13526" t="str">
        <f t="shared" si="892"/>
        <v>土</v>
      </c>
      <c r="I13526" t="str">
        <f t="shared" si="893"/>
        <v/>
      </c>
    </row>
    <row r="13527" spans="1:9">
      <c r="A13527" s="1">
        <v>50051</v>
      </c>
      <c r="B13527" s="6" t="s">
        <v>39</v>
      </c>
      <c r="C13527" s="7">
        <v>11</v>
      </c>
      <c r="D13527">
        <v>25</v>
      </c>
      <c r="E13527">
        <f t="shared" si="894"/>
        <v>0</v>
      </c>
      <c r="F13527" t="str">
        <f t="shared" si="895"/>
        <v>大安</v>
      </c>
      <c r="G13527" t="str">
        <f t="shared" si="892"/>
        <v>日</v>
      </c>
      <c r="I13527" t="str">
        <f t="shared" si="893"/>
        <v/>
      </c>
    </row>
    <row r="13528" spans="1:9">
      <c r="A13528" s="1">
        <v>50052</v>
      </c>
      <c r="B13528" s="6" t="s">
        <v>41</v>
      </c>
      <c r="C13528" s="7">
        <v>11</v>
      </c>
      <c r="D13528">
        <v>26</v>
      </c>
      <c r="E13528">
        <f t="shared" si="894"/>
        <v>1</v>
      </c>
      <c r="F13528" t="str">
        <f t="shared" si="895"/>
        <v>赤口</v>
      </c>
      <c r="G13528" t="str">
        <f t="shared" si="892"/>
        <v>月</v>
      </c>
      <c r="I13528" t="str">
        <f t="shared" si="893"/>
        <v/>
      </c>
    </row>
    <row r="13529" spans="1:9">
      <c r="A13529" s="1">
        <v>50053</v>
      </c>
      <c r="B13529" s="6" t="s">
        <v>42</v>
      </c>
      <c r="C13529" s="7">
        <v>11</v>
      </c>
      <c r="D13529">
        <v>27</v>
      </c>
      <c r="E13529">
        <f t="shared" si="894"/>
        <v>2</v>
      </c>
      <c r="F13529" t="str">
        <f t="shared" si="895"/>
        <v>先勝</v>
      </c>
      <c r="G13529" t="str">
        <f t="shared" si="892"/>
        <v>火</v>
      </c>
      <c r="I13529" t="str">
        <f t="shared" si="893"/>
        <v/>
      </c>
    </row>
    <row r="13530" spans="1:9">
      <c r="A13530" s="1">
        <v>50054</v>
      </c>
      <c r="B13530" s="6" t="s">
        <v>43</v>
      </c>
      <c r="C13530" s="7">
        <v>11</v>
      </c>
      <c r="D13530">
        <v>28</v>
      </c>
      <c r="E13530">
        <f t="shared" si="894"/>
        <v>3</v>
      </c>
      <c r="F13530" t="str">
        <f t="shared" si="895"/>
        <v>友引</v>
      </c>
      <c r="G13530" t="str">
        <f t="shared" si="892"/>
        <v>水</v>
      </c>
      <c r="I13530" t="str">
        <f t="shared" si="893"/>
        <v/>
      </c>
    </row>
    <row r="13531" spans="1:9">
      <c r="A13531" s="1">
        <v>50055</v>
      </c>
      <c r="B13531" s="6" t="s">
        <v>44</v>
      </c>
      <c r="C13531" s="7">
        <v>11</v>
      </c>
      <c r="D13531">
        <v>29</v>
      </c>
      <c r="E13531">
        <f t="shared" si="894"/>
        <v>4</v>
      </c>
      <c r="F13531" t="str">
        <f t="shared" si="895"/>
        <v>先負</v>
      </c>
      <c r="G13531" t="str">
        <f t="shared" si="892"/>
        <v>木</v>
      </c>
      <c r="I13531" t="str">
        <f t="shared" si="893"/>
        <v/>
      </c>
    </row>
    <row r="13532" spans="1:9">
      <c r="A13532" s="1">
        <v>50056</v>
      </c>
      <c r="B13532" s="6" t="s">
        <v>575</v>
      </c>
      <c r="C13532" s="7">
        <v>12</v>
      </c>
      <c r="D13532">
        <v>1</v>
      </c>
      <c r="E13532">
        <f t="shared" si="894"/>
        <v>1</v>
      </c>
      <c r="F13532" t="str">
        <f t="shared" si="895"/>
        <v>赤口</v>
      </c>
      <c r="G13532" t="str">
        <f t="shared" si="892"/>
        <v>金</v>
      </c>
      <c r="I13532" t="str">
        <f t="shared" si="893"/>
        <v/>
      </c>
    </row>
    <row r="13533" spans="1:9">
      <c r="A13533" s="1">
        <v>50057</v>
      </c>
      <c r="B13533" s="6" t="s">
        <v>46</v>
      </c>
      <c r="C13533" s="7">
        <v>12</v>
      </c>
      <c r="D13533">
        <v>2</v>
      </c>
      <c r="E13533">
        <f t="shared" si="894"/>
        <v>2</v>
      </c>
      <c r="F13533" t="str">
        <f t="shared" si="895"/>
        <v>先勝</v>
      </c>
      <c r="G13533" t="str">
        <f t="shared" si="892"/>
        <v>土</v>
      </c>
      <c r="I13533" t="str">
        <f t="shared" si="893"/>
        <v/>
      </c>
    </row>
    <row r="13534" spans="1:9">
      <c r="A13534" s="1">
        <v>50058</v>
      </c>
      <c r="B13534" s="6" t="s">
        <v>47</v>
      </c>
      <c r="C13534" s="7">
        <v>12</v>
      </c>
      <c r="D13534">
        <v>3</v>
      </c>
      <c r="E13534">
        <f t="shared" si="894"/>
        <v>3</v>
      </c>
      <c r="F13534" t="str">
        <f t="shared" si="895"/>
        <v>友引</v>
      </c>
      <c r="G13534" t="str">
        <f t="shared" si="892"/>
        <v>日</v>
      </c>
      <c r="I13534" t="str">
        <f t="shared" si="893"/>
        <v/>
      </c>
    </row>
    <row r="13535" spans="1:9">
      <c r="A13535" s="1">
        <v>50059</v>
      </c>
      <c r="B13535" s="6" t="s">
        <v>48</v>
      </c>
      <c r="C13535" s="7">
        <v>12</v>
      </c>
      <c r="D13535">
        <v>4</v>
      </c>
      <c r="E13535">
        <f t="shared" si="894"/>
        <v>4</v>
      </c>
      <c r="F13535" t="str">
        <f t="shared" si="895"/>
        <v>先負</v>
      </c>
      <c r="G13535" t="str">
        <f t="shared" si="892"/>
        <v>月</v>
      </c>
      <c r="I13535" t="str">
        <f t="shared" si="893"/>
        <v/>
      </c>
    </row>
    <row r="13536" spans="1:9">
      <c r="A13536" s="1">
        <v>50060</v>
      </c>
      <c r="B13536" s="6" t="s">
        <v>49</v>
      </c>
      <c r="C13536" s="7">
        <v>12</v>
      </c>
      <c r="D13536">
        <v>5</v>
      </c>
      <c r="E13536">
        <f t="shared" si="894"/>
        <v>5</v>
      </c>
      <c r="F13536" t="str">
        <f t="shared" si="895"/>
        <v>仏滅</v>
      </c>
      <c r="G13536" t="str">
        <f t="shared" si="892"/>
        <v>火</v>
      </c>
      <c r="I13536" t="str">
        <f t="shared" si="893"/>
        <v/>
      </c>
    </row>
    <row r="13537" spans="1:9">
      <c r="A13537" s="1">
        <v>50061</v>
      </c>
      <c r="B13537" s="6" t="s">
        <v>50</v>
      </c>
      <c r="C13537" s="7">
        <v>12</v>
      </c>
      <c r="D13537">
        <v>6</v>
      </c>
      <c r="E13537">
        <f t="shared" si="894"/>
        <v>0</v>
      </c>
      <c r="F13537" t="str">
        <f t="shared" si="895"/>
        <v>大安</v>
      </c>
      <c r="G13537" t="str">
        <f t="shared" si="892"/>
        <v>水</v>
      </c>
      <c r="I13537" t="str">
        <f t="shared" si="893"/>
        <v/>
      </c>
    </row>
    <row r="13538" spans="1:9">
      <c r="A13538" s="1">
        <v>50062</v>
      </c>
      <c r="B13538" s="6" t="s">
        <v>51</v>
      </c>
      <c r="C13538" s="7">
        <v>12</v>
      </c>
      <c r="D13538">
        <v>7</v>
      </c>
      <c r="E13538">
        <f t="shared" si="894"/>
        <v>1</v>
      </c>
      <c r="F13538" t="str">
        <f t="shared" si="895"/>
        <v>赤口</v>
      </c>
      <c r="G13538" t="str">
        <f t="shared" si="892"/>
        <v>木</v>
      </c>
      <c r="I13538" t="str">
        <f t="shared" si="893"/>
        <v/>
      </c>
    </row>
    <row r="13539" spans="1:9">
      <c r="A13539" s="1">
        <v>50063</v>
      </c>
      <c r="B13539" s="6" t="s">
        <v>52</v>
      </c>
      <c r="C13539" s="7">
        <v>12</v>
      </c>
      <c r="D13539">
        <v>8</v>
      </c>
      <c r="E13539">
        <f t="shared" si="894"/>
        <v>2</v>
      </c>
      <c r="F13539" t="str">
        <f t="shared" si="895"/>
        <v>先勝</v>
      </c>
      <c r="G13539" t="str">
        <f t="shared" si="892"/>
        <v>金</v>
      </c>
      <c r="I13539" t="str">
        <f t="shared" si="893"/>
        <v/>
      </c>
    </row>
    <row r="13540" spans="1:9">
      <c r="A13540" s="1">
        <v>50064</v>
      </c>
      <c r="B13540" s="6" t="s">
        <v>53</v>
      </c>
      <c r="C13540" s="7">
        <v>12</v>
      </c>
      <c r="D13540">
        <v>9</v>
      </c>
      <c r="E13540">
        <f t="shared" si="894"/>
        <v>3</v>
      </c>
      <c r="F13540" t="str">
        <f t="shared" si="895"/>
        <v>友引</v>
      </c>
      <c r="G13540" t="str">
        <f t="shared" si="892"/>
        <v>土</v>
      </c>
      <c r="I13540" t="str">
        <f t="shared" si="893"/>
        <v/>
      </c>
    </row>
    <row r="13541" spans="1:9">
      <c r="A13541" s="1">
        <v>50065</v>
      </c>
      <c r="B13541" s="6" t="s">
        <v>54</v>
      </c>
      <c r="C13541" s="7">
        <v>12</v>
      </c>
      <c r="D13541">
        <v>10</v>
      </c>
      <c r="E13541">
        <f t="shared" si="894"/>
        <v>4</v>
      </c>
      <c r="F13541" t="str">
        <f t="shared" si="895"/>
        <v>先負</v>
      </c>
      <c r="G13541" t="str">
        <f t="shared" si="892"/>
        <v>日</v>
      </c>
      <c r="I13541" t="str">
        <f t="shared" si="893"/>
        <v/>
      </c>
    </row>
    <row r="13542" spans="1:9">
      <c r="A13542" s="1">
        <v>50066</v>
      </c>
      <c r="B13542" s="6" t="s">
        <v>55</v>
      </c>
      <c r="C13542" s="7">
        <v>12</v>
      </c>
      <c r="D13542">
        <v>11</v>
      </c>
      <c r="E13542">
        <f t="shared" si="894"/>
        <v>5</v>
      </c>
      <c r="F13542" t="str">
        <f t="shared" si="895"/>
        <v>仏滅</v>
      </c>
      <c r="G13542" t="str">
        <f t="shared" si="892"/>
        <v>月</v>
      </c>
      <c r="I13542" t="str">
        <f t="shared" si="893"/>
        <v/>
      </c>
    </row>
    <row r="13543" spans="1:9">
      <c r="A13543" s="1">
        <v>50067</v>
      </c>
      <c r="B13543" s="6" t="s">
        <v>56</v>
      </c>
      <c r="C13543" s="7">
        <v>12</v>
      </c>
      <c r="D13543">
        <v>12</v>
      </c>
      <c r="E13543">
        <f t="shared" si="894"/>
        <v>0</v>
      </c>
      <c r="F13543" t="str">
        <f t="shared" si="895"/>
        <v>大安</v>
      </c>
      <c r="G13543" t="str">
        <f t="shared" si="892"/>
        <v>火</v>
      </c>
      <c r="I13543" t="str">
        <f t="shared" si="893"/>
        <v/>
      </c>
    </row>
    <row r="13544" spans="1:9">
      <c r="A13544" s="1">
        <v>50068</v>
      </c>
      <c r="B13544" s="6" t="s">
        <v>57</v>
      </c>
      <c r="C13544" s="7">
        <v>12</v>
      </c>
      <c r="D13544">
        <v>13</v>
      </c>
      <c r="E13544">
        <f t="shared" si="894"/>
        <v>1</v>
      </c>
      <c r="F13544" t="str">
        <f t="shared" si="895"/>
        <v>赤口</v>
      </c>
      <c r="G13544" t="str">
        <f t="shared" si="892"/>
        <v>水</v>
      </c>
      <c r="I13544" t="str">
        <f t="shared" si="893"/>
        <v/>
      </c>
    </row>
    <row r="13545" spans="1:9">
      <c r="A13545" s="1">
        <v>50069</v>
      </c>
      <c r="B13545" s="6" t="s">
        <v>58</v>
      </c>
      <c r="C13545" s="7">
        <v>12</v>
      </c>
      <c r="D13545">
        <v>14</v>
      </c>
      <c r="E13545">
        <f t="shared" si="894"/>
        <v>2</v>
      </c>
      <c r="F13545" t="str">
        <f t="shared" si="895"/>
        <v>先勝</v>
      </c>
      <c r="G13545" t="str">
        <f t="shared" si="892"/>
        <v>木</v>
      </c>
      <c r="I13545" t="str">
        <f t="shared" si="893"/>
        <v/>
      </c>
    </row>
    <row r="13546" spans="1:9">
      <c r="A13546" s="1">
        <v>50070</v>
      </c>
      <c r="B13546" s="6" t="s">
        <v>59</v>
      </c>
      <c r="C13546" s="7">
        <v>12</v>
      </c>
      <c r="D13546">
        <v>15</v>
      </c>
      <c r="E13546">
        <f t="shared" si="894"/>
        <v>3</v>
      </c>
      <c r="F13546" t="str">
        <f t="shared" si="895"/>
        <v>友引</v>
      </c>
      <c r="G13546" t="str">
        <f t="shared" si="892"/>
        <v>金</v>
      </c>
      <c r="I13546" t="str">
        <f t="shared" si="893"/>
        <v/>
      </c>
    </row>
    <row r="13547" spans="1:9">
      <c r="A13547" s="1">
        <v>50071</v>
      </c>
      <c r="B13547" s="6" t="s">
        <v>60</v>
      </c>
      <c r="C13547" s="7">
        <v>12</v>
      </c>
      <c r="D13547">
        <v>16</v>
      </c>
      <c r="E13547">
        <f t="shared" si="894"/>
        <v>4</v>
      </c>
      <c r="F13547" t="str">
        <f t="shared" si="895"/>
        <v>先負</v>
      </c>
      <c r="G13547" t="str">
        <f t="shared" si="892"/>
        <v>土</v>
      </c>
      <c r="I13547" t="str">
        <f t="shared" si="893"/>
        <v/>
      </c>
    </row>
    <row r="13548" spans="1:9">
      <c r="A13548" s="1">
        <v>50072</v>
      </c>
      <c r="B13548" s="6" t="s">
        <v>61</v>
      </c>
      <c r="C13548" s="7">
        <v>12</v>
      </c>
      <c r="D13548">
        <v>17</v>
      </c>
      <c r="E13548">
        <f t="shared" si="894"/>
        <v>5</v>
      </c>
      <c r="F13548" t="str">
        <f t="shared" si="895"/>
        <v>仏滅</v>
      </c>
      <c r="G13548" t="str">
        <f t="shared" si="892"/>
        <v>日</v>
      </c>
      <c r="I13548" t="str">
        <f t="shared" si="893"/>
        <v/>
      </c>
    </row>
    <row r="13549" spans="1:9">
      <c r="A13549" s="1">
        <v>50073</v>
      </c>
      <c r="B13549" s="6" t="s">
        <v>62</v>
      </c>
      <c r="C13549" s="7">
        <v>12</v>
      </c>
      <c r="D13549">
        <v>18</v>
      </c>
      <c r="E13549">
        <f t="shared" si="894"/>
        <v>0</v>
      </c>
      <c r="F13549" t="str">
        <f t="shared" si="895"/>
        <v>大安</v>
      </c>
      <c r="G13549" t="str">
        <f t="shared" si="892"/>
        <v>月</v>
      </c>
      <c r="I13549" t="str">
        <f t="shared" si="893"/>
        <v/>
      </c>
    </row>
    <row r="13550" spans="1:9">
      <c r="A13550" s="1">
        <v>50074</v>
      </c>
      <c r="B13550" s="6" t="s">
        <v>63</v>
      </c>
      <c r="C13550" s="7">
        <v>12</v>
      </c>
      <c r="D13550">
        <v>19</v>
      </c>
      <c r="E13550">
        <f t="shared" si="894"/>
        <v>1</v>
      </c>
      <c r="F13550" t="str">
        <f t="shared" si="895"/>
        <v>赤口</v>
      </c>
      <c r="G13550" t="str">
        <f t="shared" si="892"/>
        <v>火</v>
      </c>
      <c r="I13550" t="str">
        <f t="shared" si="893"/>
        <v/>
      </c>
    </row>
    <row r="13551" spans="1:9">
      <c r="A13551" s="1">
        <v>50075</v>
      </c>
      <c r="B13551" s="6" t="s">
        <v>64</v>
      </c>
      <c r="C13551" s="7">
        <v>12</v>
      </c>
      <c r="D13551">
        <v>20</v>
      </c>
      <c r="E13551">
        <f t="shared" si="894"/>
        <v>2</v>
      </c>
      <c r="F13551" t="str">
        <f t="shared" si="895"/>
        <v>先勝</v>
      </c>
      <c r="G13551" t="str">
        <f t="shared" si="892"/>
        <v>水</v>
      </c>
      <c r="I13551" t="str">
        <f t="shared" si="893"/>
        <v/>
      </c>
    </row>
    <row r="13552" spans="1:9">
      <c r="A13552" s="1">
        <v>50076</v>
      </c>
      <c r="B13552" s="6" t="s">
        <v>65</v>
      </c>
      <c r="C13552" s="7">
        <v>12</v>
      </c>
      <c r="D13552">
        <v>21</v>
      </c>
      <c r="E13552">
        <f t="shared" si="894"/>
        <v>3</v>
      </c>
      <c r="F13552" t="str">
        <f t="shared" si="895"/>
        <v>友引</v>
      </c>
      <c r="G13552" t="str">
        <f t="shared" si="892"/>
        <v>木</v>
      </c>
      <c r="I13552" t="str">
        <f t="shared" si="893"/>
        <v/>
      </c>
    </row>
    <row r="13553" spans="1:9">
      <c r="A13553" s="1">
        <v>50077</v>
      </c>
      <c r="B13553" s="6" t="s">
        <v>66</v>
      </c>
      <c r="C13553" s="7">
        <v>12</v>
      </c>
      <c r="D13553">
        <v>22</v>
      </c>
      <c r="E13553">
        <f t="shared" si="894"/>
        <v>4</v>
      </c>
      <c r="F13553" t="str">
        <f t="shared" si="895"/>
        <v>先負</v>
      </c>
      <c r="G13553" t="str">
        <f t="shared" si="892"/>
        <v>金</v>
      </c>
      <c r="I13553" t="str">
        <f t="shared" si="893"/>
        <v/>
      </c>
    </row>
    <row r="13554" spans="1:9">
      <c r="A13554" s="1">
        <v>50078</v>
      </c>
      <c r="B13554" s="6" t="s">
        <v>67</v>
      </c>
      <c r="C13554" s="7">
        <v>12</v>
      </c>
      <c r="D13554">
        <v>23</v>
      </c>
      <c r="E13554">
        <f t="shared" si="894"/>
        <v>5</v>
      </c>
      <c r="F13554" t="str">
        <f t="shared" si="895"/>
        <v>仏滅</v>
      </c>
      <c r="G13554" t="str">
        <f t="shared" si="892"/>
        <v>土</v>
      </c>
      <c r="I13554" t="str">
        <f t="shared" si="893"/>
        <v/>
      </c>
    </row>
    <row r="13555" spans="1:9">
      <c r="A13555" s="1">
        <v>50079</v>
      </c>
      <c r="B13555" s="6" t="s">
        <v>68</v>
      </c>
      <c r="C13555" s="7">
        <v>12</v>
      </c>
      <c r="D13555">
        <v>24</v>
      </c>
      <c r="E13555">
        <f t="shared" si="894"/>
        <v>0</v>
      </c>
      <c r="F13555" t="str">
        <f t="shared" si="895"/>
        <v>大安</v>
      </c>
      <c r="G13555" t="str">
        <f t="shared" si="892"/>
        <v>日</v>
      </c>
      <c r="I13555" t="str">
        <f t="shared" si="893"/>
        <v/>
      </c>
    </row>
    <row r="13556" spans="1:9">
      <c r="A13556" s="1">
        <v>50080</v>
      </c>
      <c r="B13556" s="6" t="s">
        <v>69</v>
      </c>
      <c r="C13556" s="7">
        <v>12</v>
      </c>
      <c r="D13556">
        <v>25</v>
      </c>
      <c r="E13556">
        <f t="shared" si="894"/>
        <v>1</v>
      </c>
      <c r="F13556" t="str">
        <f t="shared" si="895"/>
        <v>赤口</v>
      </c>
      <c r="G13556" t="str">
        <f t="shared" si="892"/>
        <v>月</v>
      </c>
      <c r="I13556" t="str">
        <f t="shared" si="893"/>
        <v/>
      </c>
    </row>
    <row r="13557" spans="1:9">
      <c r="A13557" s="1">
        <v>50081</v>
      </c>
      <c r="B13557" s="6" t="s">
        <v>70</v>
      </c>
      <c r="C13557" s="7">
        <v>12</v>
      </c>
      <c r="D13557">
        <v>26</v>
      </c>
      <c r="E13557">
        <f t="shared" si="894"/>
        <v>2</v>
      </c>
      <c r="F13557" t="str">
        <f t="shared" si="895"/>
        <v>先勝</v>
      </c>
      <c r="G13557" t="str">
        <f t="shared" si="892"/>
        <v>火</v>
      </c>
      <c r="I13557" t="str">
        <f t="shared" si="893"/>
        <v/>
      </c>
    </row>
    <row r="13558" spans="1:9">
      <c r="A13558" s="1">
        <v>50082</v>
      </c>
      <c r="B13558" s="6" t="s">
        <v>71</v>
      </c>
      <c r="C13558" s="7">
        <v>12</v>
      </c>
      <c r="D13558">
        <v>27</v>
      </c>
      <c r="E13558">
        <f t="shared" si="894"/>
        <v>3</v>
      </c>
      <c r="F13558" t="str">
        <f t="shared" si="895"/>
        <v>友引</v>
      </c>
      <c r="G13558" t="str">
        <f t="shared" si="892"/>
        <v>水</v>
      </c>
      <c r="I13558" t="str">
        <f t="shared" si="893"/>
        <v/>
      </c>
    </row>
    <row r="13559" spans="1:9">
      <c r="A13559" s="1">
        <v>50083</v>
      </c>
      <c r="B13559" s="6" t="s">
        <v>72</v>
      </c>
      <c r="C13559" s="7">
        <v>12</v>
      </c>
      <c r="D13559">
        <v>28</v>
      </c>
      <c r="E13559">
        <f t="shared" si="894"/>
        <v>4</v>
      </c>
      <c r="F13559" t="str">
        <f t="shared" si="895"/>
        <v>先負</v>
      </c>
      <c r="G13559" t="str">
        <f t="shared" si="892"/>
        <v>木</v>
      </c>
      <c r="I13559" t="str">
        <f t="shared" si="893"/>
        <v/>
      </c>
    </row>
    <row r="13560" spans="1:9">
      <c r="A13560" s="1">
        <v>50084</v>
      </c>
      <c r="B13560" s="6" t="s">
        <v>73</v>
      </c>
      <c r="C13560" s="7">
        <v>12</v>
      </c>
      <c r="D13560">
        <v>29</v>
      </c>
      <c r="E13560">
        <f t="shared" si="894"/>
        <v>5</v>
      </c>
      <c r="F13560" t="str">
        <f t="shared" si="895"/>
        <v>仏滅</v>
      </c>
      <c r="G13560" t="str">
        <f t="shared" si="892"/>
        <v>金</v>
      </c>
      <c r="I13560" t="str">
        <f t="shared" si="893"/>
        <v/>
      </c>
    </row>
    <row r="13561" spans="1:9">
      <c r="A13561" s="1">
        <v>50085</v>
      </c>
      <c r="B13561" s="6" t="s">
        <v>74</v>
      </c>
      <c r="C13561" s="7">
        <v>12</v>
      </c>
      <c r="D13561">
        <v>30</v>
      </c>
      <c r="E13561">
        <f t="shared" si="894"/>
        <v>0</v>
      </c>
      <c r="F13561" t="str">
        <f t="shared" si="895"/>
        <v>大安</v>
      </c>
      <c r="G13561" t="str">
        <f t="shared" si="892"/>
        <v>土</v>
      </c>
      <c r="I13561" t="str">
        <f t="shared" si="893"/>
        <v/>
      </c>
    </row>
    <row r="13562" spans="1:9">
      <c r="A13562" s="1">
        <v>50086</v>
      </c>
      <c r="B13562" s="6" t="s">
        <v>584</v>
      </c>
      <c r="C13562" s="7">
        <v>1</v>
      </c>
      <c r="D13562">
        <v>1</v>
      </c>
      <c r="E13562">
        <f t="shared" si="894"/>
        <v>2</v>
      </c>
      <c r="F13562" t="str">
        <f t="shared" si="895"/>
        <v>先勝</v>
      </c>
      <c r="G13562" t="str">
        <f t="shared" si="892"/>
        <v>日</v>
      </c>
      <c r="I13562" t="str">
        <f t="shared" si="893"/>
        <v/>
      </c>
    </row>
    <row r="13563" spans="1:9">
      <c r="A13563" s="1">
        <v>50087</v>
      </c>
      <c r="B13563" s="6" t="s">
        <v>76</v>
      </c>
      <c r="C13563" s="7">
        <v>1</v>
      </c>
      <c r="D13563">
        <v>2</v>
      </c>
      <c r="E13563">
        <f t="shared" si="894"/>
        <v>3</v>
      </c>
      <c r="F13563" t="str">
        <f t="shared" si="895"/>
        <v>友引</v>
      </c>
      <c r="G13563" t="str">
        <f t="shared" si="892"/>
        <v>月</v>
      </c>
      <c r="I13563" t="str">
        <f t="shared" si="893"/>
        <v/>
      </c>
    </row>
    <row r="13564" spans="1:9">
      <c r="A13564" s="1">
        <v>50088</v>
      </c>
      <c r="B13564" s="6" t="s">
        <v>77</v>
      </c>
      <c r="C13564" s="7">
        <v>1</v>
      </c>
      <c r="D13564">
        <v>3</v>
      </c>
      <c r="E13564">
        <f t="shared" si="894"/>
        <v>4</v>
      </c>
      <c r="F13564" t="str">
        <f t="shared" si="895"/>
        <v>先負</v>
      </c>
      <c r="G13564" t="str">
        <f t="shared" si="892"/>
        <v>火</v>
      </c>
      <c r="I13564" t="str">
        <f t="shared" si="893"/>
        <v/>
      </c>
    </row>
    <row r="13565" spans="1:9">
      <c r="A13565" s="1">
        <v>50089</v>
      </c>
      <c r="B13565" s="6" t="s">
        <v>78</v>
      </c>
      <c r="C13565" s="7">
        <v>1</v>
      </c>
      <c r="D13565">
        <v>4</v>
      </c>
      <c r="E13565">
        <f t="shared" si="894"/>
        <v>5</v>
      </c>
      <c r="F13565" t="str">
        <f t="shared" si="895"/>
        <v>仏滅</v>
      </c>
      <c r="G13565" t="str">
        <f t="shared" si="892"/>
        <v>水</v>
      </c>
      <c r="I13565" t="str">
        <f t="shared" si="893"/>
        <v/>
      </c>
    </row>
    <row r="13566" spans="1:9">
      <c r="A13566" s="1">
        <v>50090</v>
      </c>
      <c r="B13566" s="6" t="s">
        <v>79</v>
      </c>
      <c r="C13566" s="7">
        <v>1</v>
      </c>
      <c r="D13566">
        <v>5</v>
      </c>
      <c r="E13566">
        <f t="shared" si="894"/>
        <v>0</v>
      </c>
      <c r="F13566" t="str">
        <f t="shared" si="895"/>
        <v>大安</v>
      </c>
      <c r="G13566" t="str">
        <f t="shared" si="892"/>
        <v>木</v>
      </c>
      <c r="I13566" t="str">
        <f t="shared" si="893"/>
        <v/>
      </c>
    </row>
    <row r="13567" spans="1:9">
      <c r="A13567" s="1">
        <v>50091</v>
      </c>
      <c r="B13567" s="6" t="s">
        <v>80</v>
      </c>
      <c r="C13567" s="7">
        <v>1</v>
      </c>
      <c r="D13567">
        <v>6</v>
      </c>
      <c r="E13567">
        <f t="shared" si="894"/>
        <v>1</v>
      </c>
      <c r="F13567" t="str">
        <f t="shared" si="895"/>
        <v>赤口</v>
      </c>
      <c r="G13567" t="str">
        <f t="shared" si="892"/>
        <v>金</v>
      </c>
      <c r="I13567" t="str">
        <f t="shared" si="893"/>
        <v/>
      </c>
    </row>
    <row r="13568" spans="1:9">
      <c r="A13568" s="1">
        <v>50092</v>
      </c>
      <c r="B13568" s="6" t="s">
        <v>81</v>
      </c>
      <c r="C13568" s="7">
        <v>1</v>
      </c>
      <c r="D13568">
        <v>7</v>
      </c>
      <c r="E13568">
        <f t="shared" si="894"/>
        <v>2</v>
      </c>
      <c r="F13568" t="str">
        <f t="shared" si="895"/>
        <v>先勝</v>
      </c>
      <c r="G13568" t="str">
        <f t="shared" si="892"/>
        <v>土</v>
      </c>
      <c r="I13568" t="str">
        <f t="shared" si="893"/>
        <v/>
      </c>
    </row>
    <row r="13569" spans="1:9">
      <c r="A13569" s="1">
        <v>50093</v>
      </c>
      <c r="B13569" s="6" t="s">
        <v>82</v>
      </c>
      <c r="C13569" s="7">
        <v>1</v>
      </c>
      <c r="D13569">
        <v>8</v>
      </c>
      <c r="E13569">
        <f t="shared" si="894"/>
        <v>3</v>
      </c>
      <c r="F13569" t="str">
        <f t="shared" si="895"/>
        <v>友引</v>
      </c>
      <c r="G13569" t="str">
        <f t="shared" si="892"/>
        <v>日</v>
      </c>
      <c r="I13569" t="str">
        <f t="shared" si="893"/>
        <v/>
      </c>
    </row>
    <row r="13570" spans="1:9">
      <c r="A13570" s="1">
        <v>50094</v>
      </c>
      <c r="B13570" s="6" t="s">
        <v>83</v>
      </c>
      <c r="C13570" s="7">
        <v>1</v>
      </c>
      <c r="D13570">
        <v>9</v>
      </c>
      <c r="E13570">
        <f t="shared" si="894"/>
        <v>4</v>
      </c>
      <c r="F13570" t="str">
        <f t="shared" si="895"/>
        <v>先負</v>
      </c>
      <c r="G13570" t="str">
        <f t="shared" si="892"/>
        <v>月</v>
      </c>
      <c r="I13570" t="str">
        <f t="shared" si="893"/>
        <v/>
      </c>
    </row>
    <row r="13571" spans="1:9">
      <c r="A13571" s="1">
        <v>50095</v>
      </c>
      <c r="B13571" s="6" t="s">
        <v>84</v>
      </c>
      <c r="C13571" s="7">
        <v>1</v>
      </c>
      <c r="D13571">
        <v>10</v>
      </c>
      <c r="E13571">
        <f t="shared" si="894"/>
        <v>5</v>
      </c>
      <c r="F13571" t="str">
        <f t="shared" si="895"/>
        <v>仏滅</v>
      </c>
      <c r="G13571" t="str">
        <f t="shared" ref="G13571:G13634" si="896">TEXT(A13571,"aaa")</f>
        <v>火</v>
      </c>
      <c r="I13571" t="str">
        <f t="shared" ref="I13571:I13634" si="897">IF(ISERROR(VLOOKUP(H13571,$K$29:$L$39,2,FALSE)),"",VLOOKUP(H13571,$K$29:$L$39,2,FALSE))</f>
        <v/>
      </c>
    </row>
    <row r="13572" spans="1:9">
      <c r="A13572" s="1">
        <v>50096</v>
      </c>
      <c r="B13572" s="6" t="s">
        <v>85</v>
      </c>
      <c r="C13572" s="7">
        <v>1</v>
      </c>
      <c r="D13572">
        <v>11</v>
      </c>
      <c r="E13572">
        <f t="shared" si="894"/>
        <v>0</v>
      </c>
      <c r="F13572" t="str">
        <f t="shared" si="895"/>
        <v>大安</v>
      </c>
      <c r="G13572" t="str">
        <f t="shared" si="896"/>
        <v>水</v>
      </c>
      <c r="I13572" t="str">
        <f t="shared" si="897"/>
        <v/>
      </c>
    </row>
    <row r="13573" spans="1:9">
      <c r="A13573" s="1">
        <v>50097</v>
      </c>
      <c r="B13573" s="6" t="s">
        <v>86</v>
      </c>
      <c r="C13573" s="7">
        <v>1</v>
      </c>
      <c r="D13573">
        <v>12</v>
      </c>
      <c r="E13573">
        <f t="shared" si="894"/>
        <v>1</v>
      </c>
      <c r="F13573" t="str">
        <f t="shared" si="895"/>
        <v>赤口</v>
      </c>
      <c r="G13573" t="str">
        <f t="shared" si="896"/>
        <v>木</v>
      </c>
      <c r="I13573" t="str">
        <f t="shared" si="897"/>
        <v/>
      </c>
    </row>
    <row r="13574" spans="1:9">
      <c r="A13574" s="1">
        <v>50098</v>
      </c>
      <c r="B13574" s="6" t="s">
        <v>87</v>
      </c>
      <c r="C13574" s="7">
        <v>1</v>
      </c>
      <c r="D13574">
        <v>13</v>
      </c>
      <c r="E13574">
        <f t="shared" si="894"/>
        <v>2</v>
      </c>
      <c r="F13574" t="str">
        <f t="shared" si="895"/>
        <v>先勝</v>
      </c>
      <c r="G13574" t="str">
        <f t="shared" si="896"/>
        <v>金</v>
      </c>
      <c r="I13574" t="str">
        <f t="shared" si="897"/>
        <v/>
      </c>
    </row>
    <row r="13575" spans="1:9">
      <c r="A13575" s="1">
        <v>50099</v>
      </c>
      <c r="B13575" s="6" t="s">
        <v>88</v>
      </c>
      <c r="C13575" s="7">
        <v>1</v>
      </c>
      <c r="D13575">
        <v>14</v>
      </c>
      <c r="E13575">
        <f t="shared" si="894"/>
        <v>3</v>
      </c>
      <c r="F13575" t="str">
        <f t="shared" si="895"/>
        <v>友引</v>
      </c>
      <c r="G13575" t="str">
        <f t="shared" si="896"/>
        <v>土</v>
      </c>
      <c r="I13575" t="str">
        <f t="shared" si="897"/>
        <v/>
      </c>
    </row>
    <row r="13576" spans="1:9">
      <c r="A13576" s="1">
        <v>50100</v>
      </c>
      <c r="B13576" s="6" t="s">
        <v>89</v>
      </c>
      <c r="C13576" s="7">
        <v>1</v>
      </c>
      <c r="D13576">
        <v>15</v>
      </c>
      <c r="E13576">
        <f t="shared" si="894"/>
        <v>4</v>
      </c>
      <c r="F13576" t="str">
        <f t="shared" si="895"/>
        <v>先負</v>
      </c>
      <c r="G13576" t="str">
        <f t="shared" si="896"/>
        <v>日</v>
      </c>
      <c r="I13576" t="str">
        <f t="shared" si="897"/>
        <v/>
      </c>
    </row>
    <row r="13577" spans="1:9">
      <c r="A13577" s="1">
        <v>50101</v>
      </c>
      <c r="B13577" s="6" t="s">
        <v>90</v>
      </c>
      <c r="C13577" s="7">
        <v>1</v>
      </c>
      <c r="D13577">
        <v>16</v>
      </c>
      <c r="E13577">
        <f t="shared" si="894"/>
        <v>5</v>
      </c>
      <c r="F13577" t="str">
        <f t="shared" si="895"/>
        <v>仏滅</v>
      </c>
      <c r="G13577" t="str">
        <f t="shared" si="896"/>
        <v>月</v>
      </c>
      <c r="I13577" t="str">
        <f t="shared" si="897"/>
        <v/>
      </c>
    </row>
    <row r="13578" spans="1:9">
      <c r="A13578" s="1">
        <v>50102</v>
      </c>
      <c r="B13578" s="6" t="s">
        <v>91</v>
      </c>
      <c r="C13578" s="7">
        <v>1</v>
      </c>
      <c r="D13578">
        <v>17</v>
      </c>
      <c r="E13578">
        <f t="shared" si="894"/>
        <v>0</v>
      </c>
      <c r="F13578" t="str">
        <f t="shared" si="895"/>
        <v>大安</v>
      </c>
      <c r="G13578" t="str">
        <f t="shared" si="896"/>
        <v>火</v>
      </c>
      <c r="I13578" t="str">
        <f t="shared" si="897"/>
        <v/>
      </c>
    </row>
    <row r="13579" spans="1:9">
      <c r="A13579" s="1">
        <v>50103</v>
      </c>
      <c r="B13579" s="6" t="s">
        <v>92</v>
      </c>
      <c r="C13579" s="7">
        <v>1</v>
      </c>
      <c r="D13579">
        <v>18</v>
      </c>
      <c r="E13579">
        <f t="shared" si="894"/>
        <v>1</v>
      </c>
      <c r="F13579" t="str">
        <f t="shared" si="895"/>
        <v>赤口</v>
      </c>
      <c r="G13579" t="str">
        <f t="shared" si="896"/>
        <v>水</v>
      </c>
      <c r="I13579" t="str">
        <f t="shared" si="897"/>
        <v/>
      </c>
    </row>
    <row r="13580" spans="1:9">
      <c r="A13580" s="1">
        <v>50104</v>
      </c>
      <c r="B13580" s="6" t="s">
        <v>93</v>
      </c>
      <c r="C13580" s="7">
        <v>1</v>
      </c>
      <c r="D13580">
        <v>19</v>
      </c>
      <c r="E13580">
        <f t="shared" ref="E13580:E13643" si="898">MOD(C13580+D13580,6)</f>
        <v>2</v>
      </c>
      <c r="F13580" t="str">
        <f t="shared" ref="F13580:F13643" si="899">VLOOKUP(E13580,$K$18:$L$23,2)</f>
        <v>先勝</v>
      </c>
      <c r="G13580" t="str">
        <f t="shared" si="896"/>
        <v>木</v>
      </c>
      <c r="I13580" t="str">
        <f t="shared" si="897"/>
        <v/>
      </c>
    </row>
    <row r="13581" spans="1:9">
      <c r="A13581" s="1">
        <v>50105</v>
      </c>
      <c r="B13581" s="6" t="s">
        <v>94</v>
      </c>
      <c r="C13581" s="7">
        <v>1</v>
      </c>
      <c r="D13581">
        <v>20</v>
      </c>
      <c r="E13581">
        <f t="shared" si="898"/>
        <v>3</v>
      </c>
      <c r="F13581" t="str">
        <f t="shared" si="899"/>
        <v>友引</v>
      </c>
      <c r="G13581" t="str">
        <f t="shared" si="896"/>
        <v>金</v>
      </c>
      <c r="I13581" t="str">
        <f t="shared" si="897"/>
        <v/>
      </c>
    </row>
    <row r="13582" spans="1:9">
      <c r="A13582" s="1">
        <v>50106</v>
      </c>
      <c r="B13582" s="6" t="s">
        <v>95</v>
      </c>
      <c r="C13582" s="7">
        <v>1</v>
      </c>
      <c r="D13582">
        <v>21</v>
      </c>
      <c r="E13582">
        <f t="shared" si="898"/>
        <v>4</v>
      </c>
      <c r="F13582" t="str">
        <f t="shared" si="899"/>
        <v>先負</v>
      </c>
      <c r="G13582" t="str">
        <f t="shared" si="896"/>
        <v>土</v>
      </c>
      <c r="I13582" t="str">
        <f t="shared" si="897"/>
        <v/>
      </c>
    </row>
    <row r="13583" spans="1:9">
      <c r="A13583" s="1">
        <v>50107</v>
      </c>
      <c r="B13583" s="6" t="s">
        <v>96</v>
      </c>
      <c r="C13583" s="7">
        <v>1</v>
      </c>
      <c r="D13583">
        <v>22</v>
      </c>
      <c r="E13583">
        <f t="shared" si="898"/>
        <v>5</v>
      </c>
      <c r="F13583" t="str">
        <f t="shared" si="899"/>
        <v>仏滅</v>
      </c>
      <c r="G13583" t="str">
        <f t="shared" si="896"/>
        <v>日</v>
      </c>
      <c r="I13583" t="str">
        <f t="shared" si="897"/>
        <v/>
      </c>
    </row>
    <row r="13584" spans="1:9">
      <c r="A13584" s="1">
        <v>50108</v>
      </c>
      <c r="B13584" s="6" t="s">
        <v>97</v>
      </c>
      <c r="C13584" s="7">
        <v>1</v>
      </c>
      <c r="D13584">
        <v>23</v>
      </c>
      <c r="E13584">
        <f t="shared" si="898"/>
        <v>0</v>
      </c>
      <c r="F13584" t="str">
        <f t="shared" si="899"/>
        <v>大安</v>
      </c>
      <c r="G13584" t="str">
        <f t="shared" si="896"/>
        <v>月</v>
      </c>
      <c r="I13584" t="str">
        <f t="shared" si="897"/>
        <v/>
      </c>
    </row>
    <row r="13585" spans="1:9">
      <c r="A13585" s="1">
        <v>50109</v>
      </c>
      <c r="B13585" s="6" t="s">
        <v>98</v>
      </c>
      <c r="C13585" s="7">
        <v>1</v>
      </c>
      <c r="D13585">
        <v>24</v>
      </c>
      <c r="E13585">
        <f t="shared" si="898"/>
        <v>1</v>
      </c>
      <c r="F13585" t="str">
        <f t="shared" si="899"/>
        <v>赤口</v>
      </c>
      <c r="G13585" t="str">
        <f t="shared" si="896"/>
        <v>火</v>
      </c>
      <c r="I13585" t="str">
        <f t="shared" si="897"/>
        <v/>
      </c>
    </row>
    <row r="13586" spans="1:9">
      <c r="A13586" s="1">
        <v>50110</v>
      </c>
      <c r="B13586" s="6" t="s">
        <v>99</v>
      </c>
      <c r="C13586" s="7">
        <v>1</v>
      </c>
      <c r="D13586">
        <v>25</v>
      </c>
      <c r="E13586">
        <f t="shared" si="898"/>
        <v>2</v>
      </c>
      <c r="F13586" t="str">
        <f t="shared" si="899"/>
        <v>先勝</v>
      </c>
      <c r="G13586" t="str">
        <f t="shared" si="896"/>
        <v>水</v>
      </c>
      <c r="I13586" t="str">
        <f t="shared" si="897"/>
        <v/>
      </c>
    </row>
    <row r="13587" spans="1:9">
      <c r="A13587" s="1">
        <v>50111</v>
      </c>
      <c r="B13587" s="6" t="s">
        <v>100</v>
      </c>
      <c r="C13587" s="7">
        <v>1</v>
      </c>
      <c r="D13587">
        <v>26</v>
      </c>
      <c r="E13587">
        <f t="shared" si="898"/>
        <v>3</v>
      </c>
      <c r="F13587" t="str">
        <f t="shared" si="899"/>
        <v>友引</v>
      </c>
      <c r="G13587" t="str">
        <f t="shared" si="896"/>
        <v>木</v>
      </c>
      <c r="I13587" t="str">
        <f t="shared" si="897"/>
        <v/>
      </c>
    </row>
    <row r="13588" spans="1:9">
      <c r="A13588" s="1">
        <v>50112</v>
      </c>
      <c r="B13588" s="6" t="s">
        <v>101</v>
      </c>
      <c r="C13588" s="7">
        <v>1</v>
      </c>
      <c r="D13588">
        <v>27</v>
      </c>
      <c r="E13588">
        <f t="shared" si="898"/>
        <v>4</v>
      </c>
      <c r="F13588" t="str">
        <f t="shared" si="899"/>
        <v>先負</v>
      </c>
      <c r="G13588" t="str">
        <f t="shared" si="896"/>
        <v>金</v>
      </c>
      <c r="I13588" t="str">
        <f t="shared" si="897"/>
        <v/>
      </c>
    </row>
    <row r="13589" spans="1:9">
      <c r="A13589" s="1">
        <v>50113</v>
      </c>
      <c r="B13589" s="6" t="s">
        <v>102</v>
      </c>
      <c r="C13589" s="7">
        <v>1</v>
      </c>
      <c r="D13589">
        <v>28</v>
      </c>
      <c r="E13589">
        <f t="shared" si="898"/>
        <v>5</v>
      </c>
      <c r="F13589" t="str">
        <f t="shared" si="899"/>
        <v>仏滅</v>
      </c>
      <c r="G13589" t="str">
        <f t="shared" si="896"/>
        <v>土</v>
      </c>
      <c r="I13589" t="str">
        <f t="shared" si="897"/>
        <v/>
      </c>
    </row>
    <row r="13590" spans="1:9">
      <c r="A13590" s="1">
        <v>50114</v>
      </c>
      <c r="B13590" s="6" t="s">
        <v>103</v>
      </c>
      <c r="C13590" s="7">
        <v>1</v>
      </c>
      <c r="D13590">
        <v>29</v>
      </c>
      <c r="E13590">
        <f t="shared" si="898"/>
        <v>0</v>
      </c>
      <c r="F13590" t="str">
        <f t="shared" si="899"/>
        <v>大安</v>
      </c>
      <c r="G13590" t="str">
        <f t="shared" si="896"/>
        <v>日</v>
      </c>
      <c r="I13590" t="str">
        <f t="shared" si="897"/>
        <v/>
      </c>
    </row>
    <row r="13591" spans="1:9">
      <c r="A13591" s="1">
        <v>50115</v>
      </c>
      <c r="B13591" s="6" t="s">
        <v>104</v>
      </c>
      <c r="C13591" s="7">
        <v>1</v>
      </c>
      <c r="D13591">
        <v>30</v>
      </c>
      <c r="E13591">
        <f t="shared" si="898"/>
        <v>1</v>
      </c>
      <c r="F13591" t="str">
        <f t="shared" si="899"/>
        <v>赤口</v>
      </c>
      <c r="G13591" t="str">
        <f t="shared" si="896"/>
        <v>月</v>
      </c>
      <c r="I13591" t="str">
        <f t="shared" si="897"/>
        <v/>
      </c>
    </row>
    <row r="13592" spans="1:9">
      <c r="A13592" s="1">
        <v>50116</v>
      </c>
      <c r="B13592" s="6" t="s">
        <v>577</v>
      </c>
      <c r="C13592" s="7">
        <v>2</v>
      </c>
      <c r="D13592">
        <v>1</v>
      </c>
      <c r="E13592">
        <f t="shared" si="898"/>
        <v>3</v>
      </c>
      <c r="F13592" t="str">
        <f t="shared" si="899"/>
        <v>友引</v>
      </c>
      <c r="G13592" t="str">
        <f t="shared" si="896"/>
        <v>火</v>
      </c>
      <c r="I13592" t="str">
        <f t="shared" si="897"/>
        <v/>
      </c>
    </row>
    <row r="13593" spans="1:9">
      <c r="A13593" s="1">
        <v>50117</v>
      </c>
      <c r="B13593" s="6" t="s">
        <v>106</v>
      </c>
      <c r="C13593" s="7">
        <v>2</v>
      </c>
      <c r="D13593">
        <v>2</v>
      </c>
      <c r="E13593">
        <f t="shared" si="898"/>
        <v>4</v>
      </c>
      <c r="F13593" t="str">
        <f t="shared" si="899"/>
        <v>先負</v>
      </c>
      <c r="G13593" t="str">
        <f t="shared" si="896"/>
        <v>水</v>
      </c>
      <c r="I13593" t="str">
        <f t="shared" si="897"/>
        <v/>
      </c>
    </row>
    <row r="13594" spans="1:9">
      <c r="A13594" s="1">
        <v>50118</v>
      </c>
      <c r="B13594" s="6" t="s">
        <v>107</v>
      </c>
      <c r="C13594" s="7">
        <v>2</v>
      </c>
      <c r="D13594">
        <v>3</v>
      </c>
      <c r="E13594">
        <f t="shared" si="898"/>
        <v>5</v>
      </c>
      <c r="F13594" t="str">
        <f t="shared" si="899"/>
        <v>仏滅</v>
      </c>
      <c r="G13594" t="str">
        <f t="shared" si="896"/>
        <v>木</v>
      </c>
      <c r="I13594" t="str">
        <f t="shared" si="897"/>
        <v/>
      </c>
    </row>
    <row r="13595" spans="1:9">
      <c r="A13595" s="1">
        <v>50119</v>
      </c>
      <c r="B13595" s="6" t="s">
        <v>108</v>
      </c>
      <c r="C13595" s="7">
        <v>2</v>
      </c>
      <c r="D13595">
        <v>4</v>
      </c>
      <c r="E13595">
        <f t="shared" si="898"/>
        <v>0</v>
      </c>
      <c r="F13595" t="str">
        <f t="shared" si="899"/>
        <v>大安</v>
      </c>
      <c r="G13595" t="str">
        <f t="shared" si="896"/>
        <v>金</v>
      </c>
      <c r="I13595" t="str">
        <f t="shared" si="897"/>
        <v/>
      </c>
    </row>
    <row r="13596" spans="1:9">
      <c r="A13596" s="1">
        <v>50120</v>
      </c>
      <c r="B13596" s="6" t="s">
        <v>109</v>
      </c>
      <c r="C13596" s="7">
        <v>2</v>
      </c>
      <c r="D13596">
        <v>5</v>
      </c>
      <c r="E13596">
        <f t="shared" si="898"/>
        <v>1</v>
      </c>
      <c r="F13596" t="str">
        <f t="shared" si="899"/>
        <v>赤口</v>
      </c>
      <c r="G13596" t="str">
        <f t="shared" si="896"/>
        <v>土</v>
      </c>
      <c r="I13596" t="str">
        <f t="shared" si="897"/>
        <v/>
      </c>
    </row>
    <row r="13597" spans="1:9">
      <c r="A13597" s="1">
        <v>50121</v>
      </c>
      <c r="B13597" s="6" t="s">
        <v>110</v>
      </c>
      <c r="C13597" s="7">
        <v>2</v>
      </c>
      <c r="D13597">
        <v>6</v>
      </c>
      <c r="E13597">
        <f t="shared" si="898"/>
        <v>2</v>
      </c>
      <c r="F13597" t="str">
        <f t="shared" si="899"/>
        <v>先勝</v>
      </c>
      <c r="G13597" t="str">
        <f t="shared" si="896"/>
        <v>日</v>
      </c>
      <c r="I13597" t="str">
        <f t="shared" si="897"/>
        <v/>
      </c>
    </row>
    <row r="13598" spans="1:9">
      <c r="A13598" s="1">
        <v>50122</v>
      </c>
      <c r="B13598" s="6" t="s">
        <v>111</v>
      </c>
      <c r="C13598" s="7">
        <v>2</v>
      </c>
      <c r="D13598">
        <v>7</v>
      </c>
      <c r="E13598">
        <f t="shared" si="898"/>
        <v>3</v>
      </c>
      <c r="F13598" t="str">
        <f t="shared" si="899"/>
        <v>友引</v>
      </c>
      <c r="G13598" t="str">
        <f t="shared" si="896"/>
        <v>月</v>
      </c>
      <c r="I13598" t="str">
        <f t="shared" si="897"/>
        <v/>
      </c>
    </row>
    <row r="13599" spans="1:9">
      <c r="A13599" s="1">
        <v>50123</v>
      </c>
      <c r="B13599" s="6" t="s">
        <v>112</v>
      </c>
      <c r="C13599" s="7">
        <v>2</v>
      </c>
      <c r="D13599">
        <v>8</v>
      </c>
      <c r="E13599">
        <f t="shared" si="898"/>
        <v>4</v>
      </c>
      <c r="F13599" t="str">
        <f t="shared" si="899"/>
        <v>先負</v>
      </c>
      <c r="G13599" t="str">
        <f t="shared" si="896"/>
        <v>火</v>
      </c>
      <c r="I13599" t="str">
        <f t="shared" si="897"/>
        <v/>
      </c>
    </row>
    <row r="13600" spans="1:9">
      <c r="A13600" s="1">
        <v>50124</v>
      </c>
      <c r="B13600" s="6" t="s">
        <v>113</v>
      </c>
      <c r="C13600" s="7">
        <v>2</v>
      </c>
      <c r="D13600">
        <v>9</v>
      </c>
      <c r="E13600">
        <f t="shared" si="898"/>
        <v>5</v>
      </c>
      <c r="F13600" t="str">
        <f t="shared" si="899"/>
        <v>仏滅</v>
      </c>
      <c r="G13600" t="str">
        <f t="shared" si="896"/>
        <v>水</v>
      </c>
      <c r="I13600" t="str">
        <f t="shared" si="897"/>
        <v/>
      </c>
    </row>
    <row r="13601" spans="1:9">
      <c r="A13601" s="1">
        <v>50125</v>
      </c>
      <c r="B13601" s="6" t="s">
        <v>114</v>
      </c>
      <c r="C13601" s="7">
        <v>2</v>
      </c>
      <c r="D13601">
        <v>10</v>
      </c>
      <c r="E13601">
        <f t="shared" si="898"/>
        <v>0</v>
      </c>
      <c r="F13601" t="str">
        <f t="shared" si="899"/>
        <v>大安</v>
      </c>
      <c r="G13601" t="str">
        <f t="shared" si="896"/>
        <v>木</v>
      </c>
      <c r="I13601" t="str">
        <f t="shared" si="897"/>
        <v/>
      </c>
    </row>
    <row r="13602" spans="1:9">
      <c r="A13602" s="1">
        <v>50126</v>
      </c>
      <c r="B13602" s="6" t="s">
        <v>115</v>
      </c>
      <c r="C13602" s="7">
        <v>2</v>
      </c>
      <c r="D13602">
        <v>11</v>
      </c>
      <c r="E13602">
        <f t="shared" si="898"/>
        <v>1</v>
      </c>
      <c r="F13602" t="str">
        <f t="shared" si="899"/>
        <v>赤口</v>
      </c>
      <c r="G13602" t="str">
        <f t="shared" si="896"/>
        <v>金</v>
      </c>
      <c r="I13602" t="str">
        <f t="shared" si="897"/>
        <v/>
      </c>
    </row>
    <row r="13603" spans="1:9">
      <c r="A13603" s="1">
        <v>50127</v>
      </c>
      <c r="B13603" s="6" t="s">
        <v>116</v>
      </c>
      <c r="C13603" s="7">
        <v>2</v>
      </c>
      <c r="D13603">
        <v>12</v>
      </c>
      <c r="E13603">
        <f t="shared" si="898"/>
        <v>2</v>
      </c>
      <c r="F13603" t="str">
        <f t="shared" si="899"/>
        <v>先勝</v>
      </c>
      <c r="G13603" t="str">
        <f t="shared" si="896"/>
        <v>土</v>
      </c>
      <c r="I13603" t="str">
        <f t="shared" si="897"/>
        <v/>
      </c>
    </row>
    <row r="13604" spans="1:9">
      <c r="A13604" s="1">
        <v>50128</v>
      </c>
      <c r="B13604" s="6" t="s">
        <v>117</v>
      </c>
      <c r="C13604" s="7">
        <v>2</v>
      </c>
      <c r="D13604">
        <v>13</v>
      </c>
      <c r="E13604">
        <f t="shared" si="898"/>
        <v>3</v>
      </c>
      <c r="F13604" t="str">
        <f t="shared" si="899"/>
        <v>友引</v>
      </c>
      <c r="G13604" t="str">
        <f t="shared" si="896"/>
        <v>日</v>
      </c>
      <c r="I13604" t="str">
        <f t="shared" si="897"/>
        <v/>
      </c>
    </row>
    <row r="13605" spans="1:9">
      <c r="A13605" s="1">
        <v>50129</v>
      </c>
      <c r="B13605" s="6" t="s">
        <v>118</v>
      </c>
      <c r="C13605" s="7">
        <v>2</v>
      </c>
      <c r="D13605">
        <v>14</v>
      </c>
      <c r="E13605">
        <f t="shared" si="898"/>
        <v>4</v>
      </c>
      <c r="F13605" t="str">
        <f t="shared" si="899"/>
        <v>先負</v>
      </c>
      <c r="G13605" t="str">
        <f t="shared" si="896"/>
        <v>月</v>
      </c>
      <c r="I13605" t="str">
        <f t="shared" si="897"/>
        <v/>
      </c>
    </row>
    <row r="13606" spans="1:9">
      <c r="A13606" s="1">
        <v>50130</v>
      </c>
      <c r="B13606" s="6" t="s">
        <v>119</v>
      </c>
      <c r="C13606" s="7">
        <v>2</v>
      </c>
      <c r="D13606">
        <v>15</v>
      </c>
      <c r="E13606">
        <f t="shared" si="898"/>
        <v>5</v>
      </c>
      <c r="F13606" t="str">
        <f t="shared" si="899"/>
        <v>仏滅</v>
      </c>
      <c r="G13606" t="str">
        <f t="shared" si="896"/>
        <v>火</v>
      </c>
      <c r="I13606" t="str">
        <f t="shared" si="897"/>
        <v/>
      </c>
    </row>
    <row r="13607" spans="1:9">
      <c r="A13607" s="1">
        <v>50131</v>
      </c>
      <c r="B13607" s="6" t="s">
        <v>120</v>
      </c>
      <c r="C13607" s="7">
        <v>2</v>
      </c>
      <c r="D13607">
        <v>16</v>
      </c>
      <c r="E13607">
        <f t="shared" si="898"/>
        <v>0</v>
      </c>
      <c r="F13607" t="str">
        <f t="shared" si="899"/>
        <v>大安</v>
      </c>
      <c r="G13607" t="str">
        <f t="shared" si="896"/>
        <v>水</v>
      </c>
      <c r="I13607" t="str">
        <f t="shared" si="897"/>
        <v/>
      </c>
    </row>
    <row r="13608" spans="1:9">
      <c r="A13608" s="1">
        <v>50132</v>
      </c>
      <c r="B13608" s="6" t="s">
        <v>121</v>
      </c>
      <c r="C13608" s="7">
        <v>2</v>
      </c>
      <c r="D13608">
        <v>17</v>
      </c>
      <c r="E13608">
        <f t="shared" si="898"/>
        <v>1</v>
      </c>
      <c r="F13608" t="str">
        <f t="shared" si="899"/>
        <v>赤口</v>
      </c>
      <c r="G13608" t="str">
        <f t="shared" si="896"/>
        <v>木</v>
      </c>
      <c r="I13608" t="str">
        <f t="shared" si="897"/>
        <v/>
      </c>
    </row>
    <row r="13609" spans="1:9">
      <c r="A13609" s="1">
        <v>50133</v>
      </c>
      <c r="B13609" s="6" t="s">
        <v>122</v>
      </c>
      <c r="C13609" s="7">
        <v>2</v>
      </c>
      <c r="D13609">
        <v>18</v>
      </c>
      <c r="E13609">
        <f t="shared" si="898"/>
        <v>2</v>
      </c>
      <c r="F13609" t="str">
        <f t="shared" si="899"/>
        <v>先勝</v>
      </c>
      <c r="G13609" t="str">
        <f t="shared" si="896"/>
        <v>金</v>
      </c>
      <c r="I13609" t="str">
        <f t="shared" si="897"/>
        <v/>
      </c>
    </row>
    <row r="13610" spans="1:9">
      <c r="A13610" s="1">
        <v>50134</v>
      </c>
      <c r="B13610" s="6" t="s">
        <v>123</v>
      </c>
      <c r="C13610" s="7">
        <v>2</v>
      </c>
      <c r="D13610">
        <v>19</v>
      </c>
      <c r="E13610">
        <f t="shared" si="898"/>
        <v>3</v>
      </c>
      <c r="F13610" t="str">
        <f t="shared" si="899"/>
        <v>友引</v>
      </c>
      <c r="G13610" t="str">
        <f t="shared" si="896"/>
        <v>土</v>
      </c>
      <c r="I13610" t="str">
        <f t="shared" si="897"/>
        <v/>
      </c>
    </row>
    <row r="13611" spans="1:9">
      <c r="A13611" s="1">
        <v>50135</v>
      </c>
      <c r="B13611" s="6" t="s">
        <v>124</v>
      </c>
      <c r="C13611" s="7">
        <v>2</v>
      </c>
      <c r="D13611">
        <v>20</v>
      </c>
      <c r="E13611">
        <f t="shared" si="898"/>
        <v>4</v>
      </c>
      <c r="F13611" t="str">
        <f t="shared" si="899"/>
        <v>先負</v>
      </c>
      <c r="G13611" t="str">
        <f t="shared" si="896"/>
        <v>日</v>
      </c>
      <c r="I13611" t="str">
        <f t="shared" si="897"/>
        <v/>
      </c>
    </row>
    <row r="13612" spans="1:9">
      <c r="A13612" s="1">
        <v>50136</v>
      </c>
      <c r="B13612" s="6" t="s">
        <v>125</v>
      </c>
      <c r="C13612" s="7">
        <v>2</v>
      </c>
      <c r="D13612">
        <v>21</v>
      </c>
      <c r="E13612">
        <f t="shared" si="898"/>
        <v>5</v>
      </c>
      <c r="F13612" t="str">
        <f t="shared" si="899"/>
        <v>仏滅</v>
      </c>
      <c r="G13612" t="str">
        <f t="shared" si="896"/>
        <v>月</v>
      </c>
      <c r="I13612" t="str">
        <f t="shared" si="897"/>
        <v/>
      </c>
    </row>
    <row r="13613" spans="1:9">
      <c r="A13613" s="1">
        <v>50137</v>
      </c>
      <c r="B13613" s="6" t="s">
        <v>126</v>
      </c>
      <c r="C13613" s="7">
        <v>2</v>
      </c>
      <c r="D13613">
        <v>22</v>
      </c>
      <c r="E13613">
        <f t="shared" si="898"/>
        <v>0</v>
      </c>
      <c r="F13613" t="str">
        <f t="shared" si="899"/>
        <v>大安</v>
      </c>
      <c r="G13613" t="str">
        <f t="shared" si="896"/>
        <v>火</v>
      </c>
      <c r="I13613" t="str">
        <f t="shared" si="897"/>
        <v/>
      </c>
    </row>
    <row r="13614" spans="1:9">
      <c r="A13614" s="1">
        <v>50138</v>
      </c>
      <c r="B13614" s="6" t="s">
        <v>127</v>
      </c>
      <c r="C13614" s="7">
        <v>2</v>
      </c>
      <c r="D13614">
        <v>23</v>
      </c>
      <c r="E13614">
        <f t="shared" si="898"/>
        <v>1</v>
      </c>
      <c r="F13614" t="str">
        <f t="shared" si="899"/>
        <v>赤口</v>
      </c>
      <c r="G13614" t="str">
        <f t="shared" si="896"/>
        <v>水</v>
      </c>
      <c r="I13614" t="str">
        <f t="shared" si="897"/>
        <v/>
      </c>
    </row>
    <row r="13615" spans="1:9">
      <c r="A13615" s="1">
        <v>50139</v>
      </c>
      <c r="B13615" s="6" t="s">
        <v>128</v>
      </c>
      <c r="C13615" s="7">
        <v>2</v>
      </c>
      <c r="D13615">
        <v>24</v>
      </c>
      <c r="E13615">
        <f t="shared" si="898"/>
        <v>2</v>
      </c>
      <c r="F13615" t="str">
        <f t="shared" si="899"/>
        <v>先勝</v>
      </c>
      <c r="G13615" t="str">
        <f t="shared" si="896"/>
        <v>木</v>
      </c>
      <c r="I13615" t="str">
        <f t="shared" si="897"/>
        <v/>
      </c>
    </row>
    <row r="13616" spans="1:9">
      <c r="A13616" s="1">
        <v>50140</v>
      </c>
      <c r="B13616" s="6" t="s">
        <v>129</v>
      </c>
      <c r="C13616" s="7">
        <v>2</v>
      </c>
      <c r="D13616">
        <v>25</v>
      </c>
      <c r="E13616">
        <f t="shared" si="898"/>
        <v>3</v>
      </c>
      <c r="F13616" t="str">
        <f t="shared" si="899"/>
        <v>友引</v>
      </c>
      <c r="G13616" t="str">
        <f t="shared" si="896"/>
        <v>金</v>
      </c>
      <c r="I13616" t="str">
        <f t="shared" si="897"/>
        <v/>
      </c>
    </row>
    <row r="13617" spans="1:9">
      <c r="A13617" s="1">
        <v>50141</v>
      </c>
      <c r="B13617" s="6" t="s">
        <v>130</v>
      </c>
      <c r="C13617" s="7">
        <v>2</v>
      </c>
      <c r="D13617">
        <v>26</v>
      </c>
      <c r="E13617">
        <f t="shared" si="898"/>
        <v>4</v>
      </c>
      <c r="F13617" t="str">
        <f t="shared" si="899"/>
        <v>先負</v>
      </c>
      <c r="G13617" t="str">
        <f t="shared" si="896"/>
        <v>土</v>
      </c>
      <c r="I13617" t="str">
        <f t="shared" si="897"/>
        <v/>
      </c>
    </row>
    <row r="13618" spans="1:9">
      <c r="A13618" s="1">
        <v>50142</v>
      </c>
      <c r="B13618" s="6" t="s">
        <v>131</v>
      </c>
      <c r="C13618" s="7">
        <v>2</v>
      </c>
      <c r="D13618">
        <v>27</v>
      </c>
      <c r="E13618">
        <f t="shared" si="898"/>
        <v>5</v>
      </c>
      <c r="F13618" t="str">
        <f t="shared" si="899"/>
        <v>仏滅</v>
      </c>
      <c r="G13618" t="str">
        <f t="shared" si="896"/>
        <v>日</v>
      </c>
      <c r="I13618" t="str">
        <f t="shared" si="897"/>
        <v/>
      </c>
    </row>
    <row r="13619" spans="1:9">
      <c r="A13619" s="1">
        <v>50143</v>
      </c>
      <c r="B13619" s="6" t="s">
        <v>132</v>
      </c>
      <c r="C13619" s="7">
        <v>2</v>
      </c>
      <c r="D13619">
        <v>28</v>
      </c>
      <c r="E13619">
        <f t="shared" si="898"/>
        <v>0</v>
      </c>
      <c r="F13619" t="str">
        <f t="shared" si="899"/>
        <v>大安</v>
      </c>
      <c r="G13619" t="str">
        <f t="shared" si="896"/>
        <v>月</v>
      </c>
      <c r="I13619" t="str">
        <f t="shared" si="897"/>
        <v/>
      </c>
    </row>
    <row r="13620" spans="1:9">
      <c r="A13620" s="1">
        <v>50144</v>
      </c>
      <c r="B13620" s="6" t="s">
        <v>133</v>
      </c>
      <c r="C13620" s="7">
        <v>2</v>
      </c>
      <c r="D13620">
        <v>29</v>
      </c>
      <c r="E13620">
        <f t="shared" si="898"/>
        <v>1</v>
      </c>
      <c r="F13620" t="str">
        <f t="shared" si="899"/>
        <v>赤口</v>
      </c>
      <c r="G13620" t="str">
        <f t="shared" si="896"/>
        <v>火</v>
      </c>
      <c r="I13620" t="str">
        <f t="shared" si="897"/>
        <v/>
      </c>
    </row>
    <row r="13621" spans="1:9">
      <c r="A13621" s="1">
        <v>50145</v>
      </c>
      <c r="B13621" s="6" t="s">
        <v>134</v>
      </c>
      <c r="C13621" s="7">
        <v>2</v>
      </c>
      <c r="D13621">
        <v>30</v>
      </c>
      <c r="E13621">
        <f t="shared" si="898"/>
        <v>2</v>
      </c>
      <c r="F13621" t="str">
        <f t="shared" si="899"/>
        <v>先勝</v>
      </c>
      <c r="G13621" t="str">
        <f t="shared" si="896"/>
        <v>水</v>
      </c>
      <c r="I13621" t="str">
        <f t="shared" si="897"/>
        <v/>
      </c>
    </row>
    <row r="13622" spans="1:9">
      <c r="A13622" s="1">
        <v>50146</v>
      </c>
      <c r="B13622" s="6" t="s">
        <v>536</v>
      </c>
      <c r="C13622" s="7">
        <v>3</v>
      </c>
      <c r="D13622">
        <v>1</v>
      </c>
      <c r="E13622">
        <f t="shared" si="898"/>
        <v>4</v>
      </c>
      <c r="F13622" t="str">
        <f t="shared" si="899"/>
        <v>先負</v>
      </c>
      <c r="G13622" t="str">
        <f t="shared" si="896"/>
        <v>木</v>
      </c>
      <c r="I13622" t="str">
        <f t="shared" si="897"/>
        <v/>
      </c>
    </row>
    <row r="13623" spans="1:9">
      <c r="A13623" s="1">
        <v>50147</v>
      </c>
      <c r="B13623" s="6" t="s">
        <v>136</v>
      </c>
      <c r="C13623" s="7">
        <v>3</v>
      </c>
      <c r="D13623">
        <v>2</v>
      </c>
      <c r="E13623">
        <f t="shared" si="898"/>
        <v>5</v>
      </c>
      <c r="F13623" t="str">
        <f t="shared" si="899"/>
        <v>仏滅</v>
      </c>
      <c r="G13623" t="str">
        <f t="shared" si="896"/>
        <v>金</v>
      </c>
      <c r="I13623" t="str">
        <f t="shared" si="897"/>
        <v/>
      </c>
    </row>
    <row r="13624" spans="1:9">
      <c r="A13624" s="1">
        <v>50148</v>
      </c>
      <c r="B13624" s="6" t="s">
        <v>137</v>
      </c>
      <c r="C13624" s="7">
        <v>3</v>
      </c>
      <c r="D13624">
        <v>3</v>
      </c>
      <c r="E13624">
        <f t="shared" si="898"/>
        <v>0</v>
      </c>
      <c r="F13624" t="str">
        <f t="shared" si="899"/>
        <v>大安</v>
      </c>
      <c r="G13624" t="str">
        <f t="shared" si="896"/>
        <v>土</v>
      </c>
      <c r="I13624" t="str">
        <f t="shared" si="897"/>
        <v/>
      </c>
    </row>
    <row r="13625" spans="1:9">
      <c r="A13625" s="1">
        <v>50149</v>
      </c>
      <c r="B13625" s="6" t="s">
        <v>138</v>
      </c>
      <c r="C13625" s="7">
        <v>3</v>
      </c>
      <c r="D13625">
        <v>4</v>
      </c>
      <c r="E13625">
        <f t="shared" si="898"/>
        <v>1</v>
      </c>
      <c r="F13625" t="str">
        <f t="shared" si="899"/>
        <v>赤口</v>
      </c>
      <c r="G13625" t="str">
        <f t="shared" si="896"/>
        <v>日</v>
      </c>
      <c r="I13625" t="str">
        <f t="shared" si="897"/>
        <v/>
      </c>
    </row>
    <row r="13626" spans="1:9">
      <c r="A13626" s="1">
        <v>50150</v>
      </c>
      <c r="B13626" s="6" t="s">
        <v>139</v>
      </c>
      <c r="C13626" s="7">
        <v>3</v>
      </c>
      <c r="D13626">
        <v>5</v>
      </c>
      <c r="E13626">
        <f t="shared" si="898"/>
        <v>2</v>
      </c>
      <c r="F13626" t="str">
        <f t="shared" si="899"/>
        <v>先勝</v>
      </c>
      <c r="G13626" t="str">
        <f t="shared" si="896"/>
        <v>月</v>
      </c>
      <c r="I13626" t="str">
        <f t="shared" si="897"/>
        <v/>
      </c>
    </row>
    <row r="13627" spans="1:9">
      <c r="A13627" s="1">
        <v>50151</v>
      </c>
      <c r="B13627" s="6" t="s">
        <v>140</v>
      </c>
      <c r="C13627" s="7">
        <v>3</v>
      </c>
      <c r="D13627">
        <v>6</v>
      </c>
      <c r="E13627">
        <f t="shared" si="898"/>
        <v>3</v>
      </c>
      <c r="F13627" t="str">
        <f t="shared" si="899"/>
        <v>友引</v>
      </c>
      <c r="G13627" t="str">
        <f t="shared" si="896"/>
        <v>火</v>
      </c>
      <c r="I13627" t="str">
        <f t="shared" si="897"/>
        <v/>
      </c>
    </row>
    <row r="13628" spans="1:9">
      <c r="A13628" s="1">
        <v>50152</v>
      </c>
      <c r="B13628" s="6" t="s">
        <v>141</v>
      </c>
      <c r="C13628" s="7">
        <v>3</v>
      </c>
      <c r="D13628">
        <v>7</v>
      </c>
      <c r="E13628">
        <f t="shared" si="898"/>
        <v>4</v>
      </c>
      <c r="F13628" t="str">
        <f t="shared" si="899"/>
        <v>先負</v>
      </c>
      <c r="G13628" t="str">
        <f t="shared" si="896"/>
        <v>水</v>
      </c>
      <c r="I13628" t="str">
        <f t="shared" si="897"/>
        <v/>
      </c>
    </row>
    <row r="13629" spans="1:9">
      <c r="A13629" s="1">
        <v>50153</v>
      </c>
      <c r="B13629" s="6" t="s">
        <v>142</v>
      </c>
      <c r="C13629" s="7">
        <v>3</v>
      </c>
      <c r="D13629">
        <v>8</v>
      </c>
      <c r="E13629">
        <f t="shared" si="898"/>
        <v>5</v>
      </c>
      <c r="F13629" t="str">
        <f t="shared" si="899"/>
        <v>仏滅</v>
      </c>
      <c r="G13629" t="str">
        <f t="shared" si="896"/>
        <v>木</v>
      </c>
      <c r="I13629" t="str">
        <f t="shared" si="897"/>
        <v/>
      </c>
    </row>
    <row r="13630" spans="1:9">
      <c r="A13630" s="1">
        <v>50154</v>
      </c>
      <c r="B13630" s="6" t="s">
        <v>143</v>
      </c>
      <c r="C13630" s="7">
        <v>3</v>
      </c>
      <c r="D13630">
        <v>9</v>
      </c>
      <c r="E13630">
        <f t="shared" si="898"/>
        <v>0</v>
      </c>
      <c r="F13630" t="str">
        <f t="shared" si="899"/>
        <v>大安</v>
      </c>
      <c r="G13630" t="str">
        <f t="shared" si="896"/>
        <v>金</v>
      </c>
      <c r="I13630" t="str">
        <f t="shared" si="897"/>
        <v/>
      </c>
    </row>
    <row r="13631" spans="1:9">
      <c r="A13631" s="1">
        <v>50155</v>
      </c>
      <c r="B13631" s="6" t="s">
        <v>144</v>
      </c>
      <c r="C13631" s="7">
        <v>3</v>
      </c>
      <c r="D13631">
        <v>10</v>
      </c>
      <c r="E13631">
        <f t="shared" si="898"/>
        <v>1</v>
      </c>
      <c r="F13631" t="str">
        <f t="shared" si="899"/>
        <v>赤口</v>
      </c>
      <c r="G13631" t="str">
        <f t="shared" si="896"/>
        <v>土</v>
      </c>
      <c r="I13631" t="str">
        <f t="shared" si="897"/>
        <v/>
      </c>
    </row>
    <row r="13632" spans="1:9">
      <c r="A13632" s="1">
        <v>50156</v>
      </c>
      <c r="B13632" s="6" t="s">
        <v>145</v>
      </c>
      <c r="C13632" s="7">
        <v>3</v>
      </c>
      <c r="D13632">
        <v>11</v>
      </c>
      <c r="E13632">
        <f t="shared" si="898"/>
        <v>2</v>
      </c>
      <c r="F13632" t="str">
        <f t="shared" si="899"/>
        <v>先勝</v>
      </c>
      <c r="G13632" t="str">
        <f t="shared" si="896"/>
        <v>日</v>
      </c>
      <c r="I13632" t="str">
        <f t="shared" si="897"/>
        <v/>
      </c>
    </row>
    <row r="13633" spans="1:9">
      <c r="A13633" s="1">
        <v>50157</v>
      </c>
      <c r="B13633" s="6" t="s">
        <v>146</v>
      </c>
      <c r="C13633" s="7">
        <v>3</v>
      </c>
      <c r="D13633">
        <v>12</v>
      </c>
      <c r="E13633">
        <f t="shared" si="898"/>
        <v>3</v>
      </c>
      <c r="F13633" t="str">
        <f t="shared" si="899"/>
        <v>友引</v>
      </c>
      <c r="G13633" t="str">
        <f t="shared" si="896"/>
        <v>月</v>
      </c>
      <c r="I13633" t="str">
        <f t="shared" si="897"/>
        <v/>
      </c>
    </row>
    <row r="13634" spans="1:9">
      <c r="A13634" s="1">
        <v>50158</v>
      </c>
      <c r="B13634" s="6" t="s">
        <v>147</v>
      </c>
      <c r="C13634" s="7">
        <v>3</v>
      </c>
      <c r="D13634">
        <v>13</v>
      </c>
      <c r="E13634">
        <f t="shared" si="898"/>
        <v>4</v>
      </c>
      <c r="F13634" t="str">
        <f t="shared" si="899"/>
        <v>先負</v>
      </c>
      <c r="G13634" t="str">
        <f t="shared" si="896"/>
        <v>火</v>
      </c>
      <c r="I13634" t="str">
        <f t="shared" si="897"/>
        <v/>
      </c>
    </row>
    <row r="13635" spans="1:9">
      <c r="A13635" s="1">
        <v>50159</v>
      </c>
      <c r="B13635" s="6" t="s">
        <v>148</v>
      </c>
      <c r="C13635" s="7">
        <v>3</v>
      </c>
      <c r="D13635">
        <v>14</v>
      </c>
      <c r="E13635">
        <f t="shared" si="898"/>
        <v>5</v>
      </c>
      <c r="F13635" t="str">
        <f t="shared" si="899"/>
        <v>仏滅</v>
      </c>
      <c r="G13635" t="str">
        <f t="shared" ref="G13635:G13698" si="900">TEXT(A13635,"aaa")</f>
        <v>水</v>
      </c>
      <c r="I13635" t="str">
        <f t="shared" ref="I13635:I13698" si="901">IF(ISERROR(VLOOKUP(H13635,$K$29:$L$39,2,FALSE)),"",VLOOKUP(H13635,$K$29:$L$39,2,FALSE))</f>
        <v/>
      </c>
    </row>
    <row r="13636" spans="1:9">
      <c r="A13636" s="1">
        <v>50160</v>
      </c>
      <c r="B13636" s="6" t="s">
        <v>149</v>
      </c>
      <c r="C13636" s="7">
        <v>3</v>
      </c>
      <c r="D13636">
        <v>15</v>
      </c>
      <c r="E13636">
        <f t="shared" si="898"/>
        <v>0</v>
      </c>
      <c r="F13636" t="str">
        <f t="shared" si="899"/>
        <v>大安</v>
      </c>
      <c r="G13636" t="str">
        <f t="shared" si="900"/>
        <v>木</v>
      </c>
      <c r="I13636" t="str">
        <f t="shared" si="901"/>
        <v/>
      </c>
    </row>
    <row r="13637" spans="1:9">
      <c r="A13637" s="1">
        <v>50161</v>
      </c>
      <c r="B13637" s="6" t="s">
        <v>150</v>
      </c>
      <c r="C13637" s="7">
        <v>3</v>
      </c>
      <c r="D13637">
        <v>16</v>
      </c>
      <c r="E13637">
        <f t="shared" si="898"/>
        <v>1</v>
      </c>
      <c r="F13637" t="str">
        <f t="shared" si="899"/>
        <v>赤口</v>
      </c>
      <c r="G13637" t="str">
        <f t="shared" si="900"/>
        <v>金</v>
      </c>
      <c r="I13637" t="str">
        <f t="shared" si="901"/>
        <v/>
      </c>
    </row>
    <row r="13638" spans="1:9">
      <c r="A13638" s="1">
        <v>50162</v>
      </c>
      <c r="B13638" s="6" t="s">
        <v>151</v>
      </c>
      <c r="C13638" s="7">
        <v>3</v>
      </c>
      <c r="D13638">
        <v>17</v>
      </c>
      <c r="E13638">
        <f t="shared" si="898"/>
        <v>2</v>
      </c>
      <c r="F13638" t="str">
        <f t="shared" si="899"/>
        <v>先勝</v>
      </c>
      <c r="G13638" t="str">
        <f t="shared" si="900"/>
        <v>土</v>
      </c>
      <c r="I13638" t="str">
        <f t="shared" si="901"/>
        <v/>
      </c>
    </row>
    <row r="13639" spans="1:9">
      <c r="A13639" s="1">
        <v>50163</v>
      </c>
      <c r="B13639" s="6" t="s">
        <v>152</v>
      </c>
      <c r="C13639" s="7">
        <v>3</v>
      </c>
      <c r="D13639">
        <v>18</v>
      </c>
      <c r="E13639">
        <f t="shared" si="898"/>
        <v>3</v>
      </c>
      <c r="F13639" t="str">
        <f t="shared" si="899"/>
        <v>友引</v>
      </c>
      <c r="G13639" t="str">
        <f t="shared" si="900"/>
        <v>日</v>
      </c>
      <c r="I13639" t="str">
        <f t="shared" si="901"/>
        <v/>
      </c>
    </row>
    <row r="13640" spans="1:9">
      <c r="A13640" s="1">
        <v>50164</v>
      </c>
      <c r="B13640" s="6" t="s">
        <v>153</v>
      </c>
      <c r="C13640" s="7">
        <v>3</v>
      </c>
      <c r="D13640">
        <v>19</v>
      </c>
      <c r="E13640">
        <f t="shared" si="898"/>
        <v>4</v>
      </c>
      <c r="F13640" t="str">
        <f t="shared" si="899"/>
        <v>先負</v>
      </c>
      <c r="G13640" t="str">
        <f t="shared" si="900"/>
        <v>月</v>
      </c>
      <c r="I13640" t="str">
        <f t="shared" si="901"/>
        <v/>
      </c>
    </row>
    <row r="13641" spans="1:9">
      <c r="A13641" s="1">
        <v>50165</v>
      </c>
      <c r="B13641" s="6" t="s">
        <v>154</v>
      </c>
      <c r="C13641" s="7">
        <v>3</v>
      </c>
      <c r="D13641">
        <v>20</v>
      </c>
      <c r="E13641">
        <f t="shared" si="898"/>
        <v>5</v>
      </c>
      <c r="F13641" t="str">
        <f t="shared" si="899"/>
        <v>仏滅</v>
      </c>
      <c r="G13641" t="str">
        <f t="shared" si="900"/>
        <v>火</v>
      </c>
      <c r="I13641" t="str">
        <f t="shared" si="901"/>
        <v/>
      </c>
    </row>
    <row r="13642" spans="1:9">
      <c r="A13642" s="1">
        <v>50166</v>
      </c>
      <c r="B13642" s="6" t="s">
        <v>155</v>
      </c>
      <c r="C13642" s="7">
        <v>3</v>
      </c>
      <c r="D13642">
        <v>21</v>
      </c>
      <c r="E13642">
        <f t="shared" si="898"/>
        <v>0</v>
      </c>
      <c r="F13642" t="str">
        <f t="shared" si="899"/>
        <v>大安</v>
      </c>
      <c r="G13642" t="str">
        <f t="shared" si="900"/>
        <v>水</v>
      </c>
      <c r="I13642" t="str">
        <f t="shared" si="901"/>
        <v/>
      </c>
    </row>
    <row r="13643" spans="1:9">
      <c r="A13643" s="1">
        <v>50167</v>
      </c>
      <c r="B13643" s="6" t="s">
        <v>156</v>
      </c>
      <c r="C13643" s="7">
        <v>3</v>
      </c>
      <c r="D13643">
        <v>22</v>
      </c>
      <c r="E13643">
        <f t="shared" si="898"/>
        <v>1</v>
      </c>
      <c r="F13643" t="str">
        <f t="shared" si="899"/>
        <v>赤口</v>
      </c>
      <c r="G13643" t="str">
        <f t="shared" si="900"/>
        <v>木</v>
      </c>
      <c r="I13643" t="str">
        <f t="shared" si="901"/>
        <v/>
      </c>
    </row>
    <row r="13644" spans="1:9">
      <c r="A13644" s="1">
        <v>50168</v>
      </c>
      <c r="B13644" s="6" t="s">
        <v>157</v>
      </c>
      <c r="C13644" s="7">
        <v>3</v>
      </c>
      <c r="D13644">
        <v>23</v>
      </c>
      <c r="E13644">
        <f t="shared" ref="E13644:E13707" si="902">MOD(C13644+D13644,6)</f>
        <v>2</v>
      </c>
      <c r="F13644" t="str">
        <f t="shared" ref="F13644:F13707" si="903">VLOOKUP(E13644,$K$18:$L$23,2)</f>
        <v>先勝</v>
      </c>
      <c r="G13644" t="str">
        <f t="shared" si="900"/>
        <v>金</v>
      </c>
      <c r="I13644" t="str">
        <f t="shared" si="901"/>
        <v/>
      </c>
    </row>
    <row r="13645" spans="1:9">
      <c r="A13645" s="1">
        <v>50169</v>
      </c>
      <c r="B13645" s="6" t="s">
        <v>158</v>
      </c>
      <c r="C13645" s="7">
        <v>3</v>
      </c>
      <c r="D13645">
        <v>24</v>
      </c>
      <c r="E13645">
        <f t="shared" si="902"/>
        <v>3</v>
      </c>
      <c r="F13645" t="str">
        <f t="shared" si="903"/>
        <v>友引</v>
      </c>
      <c r="G13645" t="str">
        <f t="shared" si="900"/>
        <v>土</v>
      </c>
      <c r="I13645" t="str">
        <f t="shared" si="901"/>
        <v/>
      </c>
    </row>
    <row r="13646" spans="1:9">
      <c r="A13646" s="1">
        <v>50170</v>
      </c>
      <c r="B13646" s="6" t="s">
        <v>159</v>
      </c>
      <c r="C13646" s="7">
        <v>3</v>
      </c>
      <c r="D13646">
        <v>25</v>
      </c>
      <c r="E13646">
        <f t="shared" si="902"/>
        <v>4</v>
      </c>
      <c r="F13646" t="str">
        <f t="shared" si="903"/>
        <v>先負</v>
      </c>
      <c r="G13646" t="str">
        <f t="shared" si="900"/>
        <v>日</v>
      </c>
      <c r="I13646" t="str">
        <f t="shared" si="901"/>
        <v/>
      </c>
    </row>
    <row r="13647" spans="1:9">
      <c r="A13647" s="1">
        <v>50171</v>
      </c>
      <c r="B13647" s="6" t="s">
        <v>160</v>
      </c>
      <c r="C13647" s="7">
        <v>3</v>
      </c>
      <c r="D13647">
        <v>26</v>
      </c>
      <c r="E13647">
        <f t="shared" si="902"/>
        <v>5</v>
      </c>
      <c r="F13647" t="str">
        <f t="shared" si="903"/>
        <v>仏滅</v>
      </c>
      <c r="G13647" t="str">
        <f t="shared" si="900"/>
        <v>月</v>
      </c>
      <c r="I13647" t="str">
        <f t="shared" si="901"/>
        <v/>
      </c>
    </row>
    <row r="13648" spans="1:9">
      <c r="A13648" s="1">
        <v>50172</v>
      </c>
      <c r="B13648" s="6" t="s">
        <v>161</v>
      </c>
      <c r="C13648" s="7">
        <v>3</v>
      </c>
      <c r="D13648">
        <v>27</v>
      </c>
      <c r="E13648">
        <f t="shared" si="902"/>
        <v>0</v>
      </c>
      <c r="F13648" t="str">
        <f t="shared" si="903"/>
        <v>大安</v>
      </c>
      <c r="G13648" t="str">
        <f t="shared" si="900"/>
        <v>火</v>
      </c>
      <c r="I13648" t="str">
        <f t="shared" si="901"/>
        <v/>
      </c>
    </row>
    <row r="13649" spans="1:9">
      <c r="A13649" s="1">
        <v>50173</v>
      </c>
      <c r="B13649" s="6" t="s">
        <v>162</v>
      </c>
      <c r="C13649" s="7">
        <v>3</v>
      </c>
      <c r="D13649">
        <v>28</v>
      </c>
      <c r="E13649">
        <f t="shared" si="902"/>
        <v>1</v>
      </c>
      <c r="F13649" t="str">
        <f t="shared" si="903"/>
        <v>赤口</v>
      </c>
      <c r="G13649" t="str">
        <f t="shared" si="900"/>
        <v>水</v>
      </c>
      <c r="I13649" t="str">
        <f t="shared" si="901"/>
        <v/>
      </c>
    </row>
    <row r="13650" spans="1:9">
      <c r="A13650" s="1">
        <v>50174</v>
      </c>
      <c r="B13650" s="6" t="s">
        <v>163</v>
      </c>
      <c r="C13650" s="7">
        <v>3</v>
      </c>
      <c r="D13650">
        <v>29</v>
      </c>
      <c r="E13650">
        <f t="shared" si="902"/>
        <v>2</v>
      </c>
      <c r="F13650" t="str">
        <f t="shared" si="903"/>
        <v>先勝</v>
      </c>
      <c r="G13650" t="str">
        <f t="shared" si="900"/>
        <v>木</v>
      </c>
      <c r="I13650" t="str">
        <f t="shared" si="901"/>
        <v/>
      </c>
    </row>
    <row r="13651" spans="1:9">
      <c r="A13651" s="1">
        <v>50175</v>
      </c>
      <c r="B13651" s="6" t="s">
        <v>579</v>
      </c>
      <c r="C13651" s="7">
        <v>4</v>
      </c>
      <c r="D13651">
        <v>1</v>
      </c>
      <c r="E13651">
        <f t="shared" si="902"/>
        <v>5</v>
      </c>
      <c r="F13651" t="str">
        <f t="shared" si="903"/>
        <v>仏滅</v>
      </c>
      <c r="G13651" t="str">
        <f t="shared" si="900"/>
        <v>金</v>
      </c>
      <c r="I13651" t="str">
        <f t="shared" si="901"/>
        <v/>
      </c>
    </row>
    <row r="13652" spans="1:9">
      <c r="A13652" s="1">
        <v>50176</v>
      </c>
      <c r="B13652" s="6" t="s">
        <v>165</v>
      </c>
      <c r="C13652" s="7">
        <v>4</v>
      </c>
      <c r="D13652">
        <v>2</v>
      </c>
      <c r="E13652">
        <f t="shared" si="902"/>
        <v>0</v>
      </c>
      <c r="F13652" t="str">
        <f t="shared" si="903"/>
        <v>大安</v>
      </c>
      <c r="G13652" t="str">
        <f t="shared" si="900"/>
        <v>土</v>
      </c>
      <c r="I13652" t="str">
        <f t="shared" si="901"/>
        <v/>
      </c>
    </row>
    <row r="13653" spans="1:9">
      <c r="A13653" s="1">
        <v>50177</v>
      </c>
      <c r="B13653" s="6" t="s">
        <v>166</v>
      </c>
      <c r="C13653" s="7">
        <v>4</v>
      </c>
      <c r="D13653">
        <v>3</v>
      </c>
      <c r="E13653">
        <f t="shared" si="902"/>
        <v>1</v>
      </c>
      <c r="F13653" t="str">
        <f t="shared" si="903"/>
        <v>赤口</v>
      </c>
      <c r="G13653" t="str">
        <f t="shared" si="900"/>
        <v>日</v>
      </c>
      <c r="I13653" t="str">
        <f t="shared" si="901"/>
        <v/>
      </c>
    </row>
    <row r="13654" spans="1:9">
      <c r="A13654" s="1">
        <v>50178</v>
      </c>
      <c r="B13654" s="6" t="s">
        <v>167</v>
      </c>
      <c r="C13654" s="7">
        <v>4</v>
      </c>
      <c r="D13654">
        <v>4</v>
      </c>
      <c r="E13654">
        <f t="shared" si="902"/>
        <v>2</v>
      </c>
      <c r="F13654" t="str">
        <f t="shared" si="903"/>
        <v>先勝</v>
      </c>
      <c r="G13654" t="str">
        <f t="shared" si="900"/>
        <v>月</v>
      </c>
      <c r="I13654" t="str">
        <f t="shared" si="901"/>
        <v/>
      </c>
    </row>
    <row r="13655" spans="1:9">
      <c r="A13655" s="1">
        <v>50179</v>
      </c>
      <c r="B13655" s="6" t="s">
        <v>168</v>
      </c>
      <c r="C13655" s="7">
        <v>4</v>
      </c>
      <c r="D13655">
        <v>5</v>
      </c>
      <c r="E13655">
        <f t="shared" si="902"/>
        <v>3</v>
      </c>
      <c r="F13655" t="str">
        <f t="shared" si="903"/>
        <v>友引</v>
      </c>
      <c r="G13655" t="str">
        <f t="shared" si="900"/>
        <v>火</v>
      </c>
      <c r="I13655" t="str">
        <f t="shared" si="901"/>
        <v/>
      </c>
    </row>
    <row r="13656" spans="1:9">
      <c r="A13656" s="1">
        <v>50180</v>
      </c>
      <c r="B13656" s="6" t="s">
        <v>169</v>
      </c>
      <c r="C13656" s="7">
        <v>4</v>
      </c>
      <c r="D13656">
        <v>6</v>
      </c>
      <c r="E13656">
        <f t="shared" si="902"/>
        <v>4</v>
      </c>
      <c r="F13656" t="str">
        <f t="shared" si="903"/>
        <v>先負</v>
      </c>
      <c r="G13656" t="str">
        <f t="shared" si="900"/>
        <v>水</v>
      </c>
      <c r="I13656" t="str">
        <f t="shared" si="901"/>
        <v/>
      </c>
    </row>
    <row r="13657" spans="1:9">
      <c r="A13657" s="1">
        <v>50181</v>
      </c>
      <c r="B13657" s="6" t="s">
        <v>170</v>
      </c>
      <c r="C13657" s="7">
        <v>4</v>
      </c>
      <c r="D13657">
        <v>7</v>
      </c>
      <c r="E13657">
        <f t="shared" si="902"/>
        <v>5</v>
      </c>
      <c r="F13657" t="str">
        <f t="shared" si="903"/>
        <v>仏滅</v>
      </c>
      <c r="G13657" t="str">
        <f t="shared" si="900"/>
        <v>木</v>
      </c>
      <c r="I13657" t="str">
        <f t="shared" si="901"/>
        <v/>
      </c>
    </row>
    <row r="13658" spans="1:9">
      <c r="A13658" s="1">
        <v>50182</v>
      </c>
      <c r="B13658" s="6" t="s">
        <v>171</v>
      </c>
      <c r="C13658" s="7">
        <v>4</v>
      </c>
      <c r="D13658">
        <v>8</v>
      </c>
      <c r="E13658">
        <f t="shared" si="902"/>
        <v>0</v>
      </c>
      <c r="F13658" t="str">
        <f t="shared" si="903"/>
        <v>大安</v>
      </c>
      <c r="G13658" t="str">
        <f t="shared" si="900"/>
        <v>金</v>
      </c>
      <c r="I13658" t="str">
        <f t="shared" si="901"/>
        <v/>
      </c>
    </row>
    <row r="13659" spans="1:9">
      <c r="A13659" s="1">
        <v>50183</v>
      </c>
      <c r="B13659" s="6" t="s">
        <v>172</v>
      </c>
      <c r="C13659" s="7">
        <v>4</v>
      </c>
      <c r="D13659">
        <v>9</v>
      </c>
      <c r="E13659">
        <f t="shared" si="902"/>
        <v>1</v>
      </c>
      <c r="F13659" t="str">
        <f t="shared" si="903"/>
        <v>赤口</v>
      </c>
      <c r="G13659" t="str">
        <f t="shared" si="900"/>
        <v>土</v>
      </c>
      <c r="I13659" t="str">
        <f t="shared" si="901"/>
        <v/>
      </c>
    </row>
    <row r="13660" spans="1:9">
      <c r="A13660" s="1">
        <v>50184</v>
      </c>
      <c r="B13660" s="6" t="s">
        <v>173</v>
      </c>
      <c r="C13660" s="7">
        <v>4</v>
      </c>
      <c r="D13660">
        <v>10</v>
      </c>
      <c r="E13660">
        <f t="shared" si="902"/>
        <v>2</v>
      </c>
      <c r="F13660" t="str">
        <f t="shared" si="903"/>
        <v>先勝</v>
      </c>
      <c r="G13660" t="str">
        <f t="shared" si="900"/>
        <v>日</v>
      </c>
      <c r="I13660" t="str">
        <f t="shared" si="901"/>
        <v/>
      </c>
    </row>
    <row r="13661" spans="1:9">
      <c r="A13661" s="1">
        <v>50185</v>
      </c>
      <c r="B13661" s="6" t="s">
        <v>174</v>
      </c>
      <c r="C13661" s="7">
        <v>4</v>
      </c>
      <c r="D13661">
        <v>11</v>
      </c>
      <c r="E13661">
        <f t="shared" si="902"/>
        <v>3</v>
      </c>
      <c r="F13661" t="str">
        <f t="shared" si="903"/>
        <v>友引</v>
      </c>
      <c r="G13661" t="str">
        <f t="shared" si="900"/>
        <v>月</v>
      </c>
      <c r="I13661" t="str">
        <f t="shared" si="901"/>
        <v/>
      </c>
    </row>
    <row r="13662" spans="1:9">
      <c r="A13662" s="1">
        <v>50186</v>
      </c>
      <c r="B13662" s="6" t="s">
        <v>175</v>
      </c>
      <c r="C13662" s="7">
        <v>4</v>
      </c>
      <c r="D13662">
        <v>12</v>
      </c>
      <c r="E13662">
        <f t="shared" si="902"/>
        <v>4</v>
      </c>
      <c r="F13662" t="str">
        <f t="shared" si="903"/>
        <v>先負</v>
      </c>
      <c r="G13662" t="str">
        <f t="shared" si="900"/>
        <v>火</v>
      </c>
      <c r="I13662" t="str">
        <f t="shared" si="901"/>
        <v/>
      </c>
    </row>
    <row r="13663" spans="1:9">
      <c r="A13663" s="1">
        <v>50187</v>
      </c>
      <c r="B13663" s="6" t="s">
        <v>176</v>
      </c>
      <c r="C13663" s="7">
        <v>4</v>
      </c>
      <c r="D13663">
        <v>13</v>
      </c>
      <c r="E13663">
        <f t="shared" si="902"/>
        <v>5</v>
      </c>
      <c r="F13663" t="str">
        <f t="shared" si="903"/>
        <v>仏滅</v>
      </c>
      <c r="G13663" t="str">
        <f t="shared" si="900"/>
        <v>水</v>
      </c>
      <c r="I13663" t="str">
        <f t="shared" si="901"/>
        <v/>
      </c>
    </row>
    <row r="13664" spans="1:9">
      <c r="A13664" s="1">
        <v>50188</v>
      </c>
      <c r="B13664" s="6" t="s">
        <v>177</v>
      </c>
      <c r="C13664" s="7">
        <v>4</v>
      </c>
      <c r="D13664">
        <v>14</v>
      </c>
      <c r="E13664">
        <f t="shared" si="902"/>
        <v>0</v>
      </c>
      <c r="F13664" t="str">
        <f t="shared" si="903"/>
        <v>大安</v>
      </c>
      <c r="G13664" t="str">
        <f t="shared" si="900"/>
        <v>木</v>
      </c>
      <c r="I13664" t="str">
        <f t="shared" si="901"/>
        <v/>
      </c>
    </row>
    <row r="13665" spans="1:9">
      <c r="A13665" s="1">
        <v>50189</v>
      </c>
      <c r="B13665" s="6" t="s">
        <v>178</v>
      </c>
      <c r="C13665" s="7">
        <v>4</v>
      </c>
      <c r="D13665">
        <v>15</v>
      </c>
      <c r="E13665">
        <f t="shared" si="902"/>
        <v>1</v>
      </c>
      <c r="F13665" t="str">
        <f t="shared" si="903"/>
        <v>赤口</v>
      </c>
      <c r="G13665" t="str">
        <f t="shared" si="900"/>
        <v>金</v>
      </c>
      <c r="I13665" t="str">
        <f t="shared" si="901"/>
        <v/>
      </c>
    </row>
    <row r="13666" spans="1:9">
      <c r="A13666" s="1">
        <v>50190</v>
      </c>
      <c r="B13666" s="6" t="s">
        <v>179</v>
      </c>
      <c r="C13666" s="7">
        <v>4</v>
      </c>
      <c r="D13666">
        <v>16</v>
      </c>
      <c r="E13666">
        <f t="shared" si="902"/>
        <v>2</v>
      </c>
      <c r="F13666" t="str">
        <f t="shared" si="903"/>
        <v>先勝</v>
      </c>
      <c r="G13666" t="str">
        <f t="shared" si="900"/>
        <v>土</v>
      </c>
      <c r="I13666" t="str">
        <f t="shared" si="901"/>
        <v/>
      </c>
    </row>
    <row r="13667" spans="1:9">
      <c r="A13667" s="1">
        <v>50191</v>
      </c>
      <c r="B13667" s="6" t="s">
        <v>180</v>
      </c>
      <c r="C13667" s="7">
        <v>4</v>
      </c>
      <c r="D13667">
        <v>17</v>
      </c>
      <c r="E13667">
        <f t="shared" si="902"/>
        <v>3</v>
      </c>
      <c r="F13667" t="str">
        <f t="shared" si="903"/>
        <v>友引</v>
      </c>
      <c r="G13667" t="str">
        <f t="shared" si="900"/>
        <v>日</v>
      </c>
      <c r="I13667" t="str">
        <f t="shared" si="901"/>
        <v/>
      </c>
    </row>
    <row r="13668" spans="1:9">
      <c r="A13668" s="1">
        <v>50192</v>
      </c>
      <c r="B13668" s="6" t="s">
        <v>181</v>
      </c>
      <c r="C13668" s="7">
        <v>4</v>
      </c>
      <c r="D13668">
        <v>18</v>
      </c>
      <c r="E13668">
        <f t="shared" si="902"/>
        <v>4</v>
      </c>
      <c r="F13668" t="str">
        <f t="shared" si="903"/>
        <v>先負</v>
      </c>
      <c r="G13668" t="str">
        <f t="shared" si="900"/>
        <v>月</v>
      </c>
      <c r="I13668" t="str">
        <f t="shared" si="901"/>
        <v/>
      </c>
    </row>
    <row r="13669" spans="1:9">
      <c r="A13669" s="1">
        <v>50193</v>
      </c>
      <c r="B13669" s="6" t="s">
        <v>182</v>
      </c>
      <c r="C13669" s="7">
        <v>4</v>
      </c>
      <c r="D13669">
        <v>19</v>
      </c>
      <c r="E13669">
        <f t="shared" si="902"/>
        <v>5</v>
      </c>
      <c r="F13669" t="str">
        <f t="shared" si="903"/>
        <v>仏滅</v>
      </c>
      <c r="G13669" t="str">
        <f t="shared" si="900"/>
        <v>火</v>
      </c>
      <c r="I13669" t="str">
        <f t="shared" si="901"/>
        <v/>
      </c>
    </row>
    <row r="13670" spans="1:9">
      <c r="A13670" s="1">
        <v>50194</v>
      </c>
      <c r="B13670" s="6" t="s">
        <v>183</v>
      </c>
      <c r="C13670" s="7">
        <v>4</v>
      </c>
      <c r="D13670">
        <v>20</v>
      </c>
      <c r="E13670">
        <f t="shared" si="902"/>
        <v>0</v>
      </c>
      <c r="F13670" t="str">
        <f t="shared" si="903"/>
        <v>大安</v>
      </c>
      <c r="G13670" t="str">
        <f t="shared" si="900"/>
        <v>水</v>
      </c>
      <c r="I13670" t="str">
        <f t="shared" si="901"/>
        <v/>
      </c>
    </row>
    <row r="13671" spans="1:9">
      <c r="A13671" s="1">
        <v>50195</v>
      </c>
      <c r="B13671" s="6" t="s">
        <v>184</v>
      </c>
      <c r="C13671" s="7">
        <v>4</v>
      </c>
      <c r="D13671">
        <v>21</v>
      </c>
      <c r="E13671">
        <f t="shared" si="902"/>
        <v>1</v>
      </c>
      <c r="F13671" t="str">
        <f t="shared" si="903"/>
        <v>赤口</v>
      </c>
      <c r="G13671" t="str">
        <f t="shared" si="900"/>
        <v>木</v>
      </c>
      <c r="I13671" t="str">
        <f t="shared" si="901"/>
        <v/>
      </c>
    </row>
    <row r="13672" spans="1:9">
      <c r="A13672" s="1">
        <v>50196</v>
      </c>
      <c r="B13672" s="6" t="s">
        <v>185</v>
      </c>
      <c r="C13672" s="7">
        <v>4</v>
      </c>
      <c r="D13672">
        <v>22</v>
      </c>
      <c r="E13672">
        <f t="shared" si="902"/>
        <v>2</v>
      </c>
      <c r="F13672" t="str">
        <f t="shared" si="903"/>
        <v>先勝</v>
      </c>
      <c r="G13672" t="str">
        <f t="shared" si="900"/>
        <v>金</v>
      </c>
      <c r="I13672" t="str">
        <f t="shared" si="901"/>
        <v/>
      </c>
    </row>
    <row r="13673" spans="1:9">
      <c r="A13673" s="1">
        <v>50197</v>
      </c>
      <c r="B13673" s="6" t="s">
        <v>186</v>
      </c>
      <c r="C13673" s="7">
        <v>4</v>
      </c>
      <c r="D13673">
        <v>23</v>
      </c>
      <c r="E13673">
        <f t="shared" si="902"/>
        <v>3</v>
      </c>
      <c r="F13673" t="str">
        <f t="shared" si="903"/>
        <v>友引</v>
      </c>
      <c r="G13673" t="str">
        <f t="shared" si="900"/>
        <v>土</v>
      </c>
      <c r="I13673" t="str">
        <f t="shared" si="901"/>
        <v/>
      </c>
    </row>
    <row r="13674" spans="1:9">
      <c r="A13674" s="1">
        <v>50198</v>
      </c>
      <c r="B13674" s="6" t="s">
        <v>187</v>
      </c>
      <c r="C13674" s="7">
        <v>4</v>
      </c>
      <c r="D13674">
        <v>24</v>
      </c>
      <c r="E13674">
        <f t="shared" si="902"/>
        <v>4</v>
      </c>
      <c r="F13674" t="str">
        <f t="shared" si="903"/>
        <v>先負</v>
      </c>
      <c r="G13674" t="str">
        <f t="shared" si="900"/>
        <v>日</v>
      </c>
      <c r="I13674" t="str">
        <f t="shared" si="901"/>
        <v/>
      </c>
    </row>
    <row r="13675" spans="1:9">
      <c r="A13675" s="1">
        <v>50199</v>
      </c>
      <c r="B13675" s="6" t="s">
        <v>188</v>
      </c>
      <c r="C13675" s="7">
        <v>4</v>
      </c>
      <c r="D13675">
        <v>25</v>
      </c>
      <c r="E13675">
        <f t="shared" si="902"/>
        <v>5</v>
      </c>
      <c r="F13675" t="str">
        <f t="shared" si="903"/>
        <v>仏滅</v>
      </c>
      <c r="G13675" t="str">
        <f t="shared" si="900"/>
        <v>月</v>
      </c>
      <c r="I13675" t="str">
        <f t="shared" si="901"/>
        <v/>
      </c>
    </row>
    <row r="13676" spans="1:9">
      <c r="A13676" s="1">
        <v>50200</v>
      </c>
      <c r="B13676" s="6" t="s">
        <v>189</v>
      </c>
      <c r="C13676" s="7">
        <v>4</v>
      </c>
      <c r="D13676">
        <v>26</v>
      </c>
      <c r="E13676">
        <f t="shared" si="902"/>
        <v>0</v>
      </c>
      <c r="F13676" t="str">
        <f t="shared" si="903"/>
        <v>大安</v>
      </c>
      <c r="G13676" t="str">
        <f t="shared" si="900"/>
        <v>火</v>
      </c>
      <c r="I13676" t="str">
        <f t="shared" si="901"/>
        <v/>
      </c>
    </row>
    <row r="13677" spans="1:9">
      <c r="A13677" s="1">
        <v>50201</v>
      </c>
      <c r="B13677" s="6" t="s">
        <v>190</v>
      </c>
      <c r="C13677" s="7">
        <v>4</v>
      </c>
      <c r="D13677">
        <v>27</v>
      </c>
      <c r="E13677">
        <f t="shared" si="902"/>
        <v>1</v>
      </c>
      <c r="F13677" t="str">
        <f t="shared" si="903"/>
        <v>赤口</v>
      </c>
      <c r="G13677" t="str">
        <f t="shared" si="900"/>
        <v>水</v>
      </c>
      <c r="I13677" t="str">
        <f t="shared" si="901"/>
        <v/>
      </c>
    </row>
    <row r="13678" spans="1:9">
      <c r="A13678" s="1">
        <v>50202</v>
      </c>
      <c r="B13678" s="6" t="s">
        <v>191</v>
      </c>
      <c r="C13678" s="7">
        <v>4</v>
      </c>
      <c r="D13678">
        <v>28</v>
      </c>
      <c r="E13678">
        <f t="shared" si="902"/>
        <v>2</v>
      </c>
      <c r="F13678" t="str">
        <f t="shared" si="903"/>
        <v>先勝</v>
      </c>
      <c r="G13678" t="str">
        <f t="shared" si="900"/>
        <v>木</v>
      </c>
      <c r="I13678" t="str">
        <f t="shared" si="901"/>
        <v/>
      </c>
    </row>
    <row r="13679" spans="1:9">
      <c r="A13679" s="1">
        <v>50203</v>
      </c>
      <c r="B13679" s="6" t="s">
        <v>192</v>
      </c>
      <c r="C13679" s="7">
        <v>4</v>
      </c>
      <c r="D13679">
        <v>29</v>
      </c>
      <c r="E13679">
        <f t="shared" si="902"/>
        <v>3</v>
      </c>
      <c r="F13679" t="str">
        <f t="shared" si="903"/>
        <v>友引</v>
      </c>
      <c r="G13679" t="str">
        <f t="shared" si="900"/>
        <v>金</v>
      </c>
      <c r="I13679" t="str">
        <f t="shared" si="901"/>
        <v/>
      </c>
    </row>
    <row r="13680" spans="1:9">
      <c r="A13680" s="1">
        <v>50204</v>
      </c>
      <c r="B13680" s="6" t="s">
        <v>193</v>
      </c>
      <c r="C13680" s="7">
        <v>4</v>
      </c>
      <c r="D13680">
        <v>30</v>
      </c>
      <c r="E13680">
        <f t="shared" si="902"/>
        <v>4</v>
      </c>
      <c r="F13680" t="str">
        <f t="shared" si="903"/>
        <v>先負</v>
      </c>
      <c r="G13680" t="str">
        <f t="shared" si="900"/>
        <v>土</v>
      </c>
      <c r="I13680" t="str">
        <f t="shared" si="901"/>
        <v/>
      </c>
    </row>
    <row r="13681" spans="1:9">
      <c r="A13681" s="1">
        <v>50205</v>
      </c>
      <c r="B13681" s="6" t="s">
        <v>626</v>
      </c>
      <c r="C13681" s="7">
        <v>5</v>
      </c>
      <c r="D13681">
        <v>1</v>
      </c>
      <c r="E13681">
        <f t="shared" si="902"/>
        <v>0</v>
      </c>
      <c r="F13681" t="str">
        <f t="shared" si="903"/>
        <v>大安</v>
      </c>
      <c r="G13681" t="str">
        <f t="shared" si="900"/>
        <v>日</v>
      </c>
      <c r="I13681" t="str">
        <f t="shared" si="901"/>
        <v/>
      </c>
    </row>
    <row r="13682" spans="1:9">
      <c r="A13682" s="1">
        <v>50206</v>
      </c>
      <c r="B13682" s="6" t="s">
        <v>195</v>
      </c>
      <c r="C13682" s="7">
        <v>5</v>
      </c>
      <c r="D13682">
        <v>2</v>
      </c>
      <c r="E13682">
        <f t="shared" si="902"/>
        <v>1</v>
      </c>
      <c r="F13682" t="str">
        <f t="shared" si="903"/>
        <v>赤口</v>
      </c>
      <c r="G13682" t="str">
        <f t="shared" si="900"/>
        <v>月</v>
      </c>
      <c r="I13682" t="str">
        <f t="shared" si="901"/>
        <v/>
      </c>
    </row>
    <row r="13683" spans="1:9">
      <c r="A13683" s="1">
        <v>50207</v>
      </c>
      <c r="B13683" s="6" t="s">
        <v>196</v>
      </c>
      <c r="C13683" s="7">
        <v>5</v>
      </c>
      <c r="D13683">
        <v>3</v>
      </c>
      <c r="E13683">
        <f t="shared" si="902"/>
        <v>2</v>
      </c>
      <c r="F13683" t="str">
        <f t="shared" si="903"/>
        <v>先勝</v>
      </c>
      <c r="G13683" t="str">
        <f t="shared" si="900"/>
        <v>火</v>
      </c>
      <c r="I13683" t="str">
        <f t="shared" si="901"/>
        <v/>
      </c>
    </row>
    <row r="13684" spans="1:9">
      <c r="A13684" s="1">
        <v>50208</v>
      </c>
      <c r="B13684" s="6" t="s">
        <v>197</v>
      </c>
      <c r="C13684" s="7">
        <v>5</v>
      </c>
      <c r="D13684">
        <v>4</v>
      </c>
      <c r="E13684">
        <f t="shared" si="902"/>
        <v>3</v>
      </c>
      <c r="F13684" t="str">
        <f t="shared" si="903"/>
        <v>友引</v>
      </c>
      <c r="G13684" t="str">
        <f t="shared" si="900"/>
        <v>水</v>
      </c>
      <c r="I13684" t="str">
        <f t="shared" si="901"/>
        <v/>
      </c>
    </row>
    <row r="13685" spans="1:9">
      <c r="A13685" s="1">
        <v>50209</v>
      </c>
      <c r="B13685" s="6" t="s">
        <v>198</v>
      </c>
      <c r="C13685" s="7">
        <v>5</v>
      </c>
      <c r="D13685">
        <v>5</v>
      </c>
      <c r="E13685">
        <f t="shared" si="902"/>
        <v>4</v>
      </c>
      <c r="F13685" t="str">
        <f t="shared" si="903"/>
        <v>先負</v>
      </c>
      <c r="G13685" t="str">
        <f t="shared" si="900"/>
        <v>木</v>
      </c>
      <c r="I13685" t="str">
        <f t="shared" si="901"/>
        <v/>
      </c>
    </row>
    <row r="13686" spans="1:9">
      <c r="A13686" s="1">
        <v>50210</v>
      </c>
      <c r="B13686" s="6" t="s">
        <v>199</v>
      </c>
      <c r="C13686" s="7">
        <v>5</v>
      </c>
      <c r="D13686">
        <v>6</v>
      </c>
      <c r="E13686">
        <f t="shared" si="902"/>
        <v>5</v>
      </c>
      <c r="F13686" t="str">
        <f t="shared" si="903"/>
        <v>仏滅</v>
      </c>
      <c r="G13686" t="str">
        <f t="shared" si="900"/>
        <v>金</v>
      </c>
      <c r="I13686" t="str">
        <f t="shared" si="901"/>
        <v/>
      </c>
    </row>
    <row r="13687" spans="1:9">
      <c r="A13687" s="1">
        <v>50211</v>
      </c>
      <c r="B13687" s="6" t="s">
        <v>200</v>
      </c>
      <c r="C13687" s="7">
        <v>5</v>
      </c>
      <c r="D13687">
        <v>7</v>
      </c>
      <c r="E13687">
        <f t="shared" si="902"/>
        <v>0</v>
      </c>
      <c r="F13687" t="str">
        <f t="shared" si="903"/>
        <v>大安</v>
      </c>
      <c r="G13687" t="str">
        <f t="shared" si="900"/>
        <v>土</v>
      </c>
      <c r="I13687" t="str">
        <f t="shared" si="901"/>
        <v/>
      </c>
    </row>
    <row r="13688" spans="1:9">
      <c r="A13688" s="1">
        <v>50212</v>
      </c>
      <c r="B13688" s="6" t="s">
        <v>201</v>
      </c>
      <c r="C13688" s="7">
        <v>5</v>
      </c>
      <c r="D13688">
        <v>8</v>
      </c>
      <c r="E13688">
        <f t="shared" si="902"/>
        <v>1</v>
      </c>
      <c r="F13688" t="str">
        <f t="shared" si="903"/>
        <v>赤口</v>
      </c>
      <c r="G13688" t="str">
        <f t="shared" si="900"/>
        <v>日</v>
      </c>
      <c r="I13688" t="str">
        <f t="shared" si="901"/>
        <v/>
      </c>
    </row>
    <row r="13689" spans="1:9">
      <c r="A13689" s="1">
        <v>50213</v>
      </c>
      <c r="B13689" s="6" t="s">
        <v>202</v>
      </c>
      <c r="C13689" s="7">
        <v>5</v>
      </c>
      <c r="D13689">
        <v>9</v>
      </c>
      <c r="E13689">
        <f t="shared" si="902"/>
        <v>2</v>
      </c>
      <c r="F13689" t="str">
        <f t="shared" si="903"/>
        <v>先勝</v>
      </c>
      <c r="G13689" t="str">
        <f t="shared" si="900"/>
        <v>月</v>
      </c>
      <c r="I13689" t="str">
        <f t="shared" si="901"/>
        <v/>
      </c>
    </row>
    <row r="13690" spans="1:9">
      <c r="A13690" s="1">
        <v>50214</v>
      </c>
      <c r="B13690" s="6" t="s">
        <v>203</v>
      </c>
      <c r="C13690" s="7">
        <v>5</v>
      </c>
      <c r="D13690">
        <v>10</v>
      </c>
      <c r="E13690">
        <f t="shared" si="902"/>
        <v>3</v>
      </c>
      <c r="F13690" t="str">
        <f t="shared" si="903"/>
        <v>友引</v>
      </c>
      <c r="G13690" t="str">
        <f t="shared" si="900"/>
        <v>火</v>
      </c>
      <c r="I13690" t="str">
        <f t="shared" si="901"/>
        <v/>
      </c>
    </row>
    <row r="13691" spans="1:9">
      <c r="A13691" s="1">
        <v>50215</v>
      </c>
      <c r="B13691" s="6" t="s">
        <v>204</v>
      </c>
      <c r="C13691" s="7">
        <v>5</v>
      </c>
      <c r="D13691">
        <v>11</v>
      </c>
      <c r="E13691">
        <f t="shared" si="902"/>
        <v>4</v>
      </c>
      <c r="F13691" t="str">
        <f t="shared" si="903"/>
        <v>先負</v>
      </c>
      <c r="G13691" t="str">
        <f t="shared" si="900"/>
        <v>水</v>
      </c>
      <c r="I13691" t="str">
        <f t="shared" si="901"/>
        <v/>
      </c>
    </row>
    <row r="13692" spans="1:9">
      <c r="A13692" s="1">
        <v>50216</v>
      </c>
      <c r="B13692" s="6" t="s">
        <v>205</v>
      </c>
      <c r="C13692" s="7">
        <v>5</v>
      </c>
      <c r="D13692">
        <v>12</v>
      </c>
      <c r="E13692">
        <f t="shared" si="902"/>
        <v>5</v>
      </c>
      <c r="F13692" t="str">
        <f t="shared" si="903"/>
        <v>仏滅</v>
      </c>
      <c r="G13692" t="str">
        <f t="shared" si="900"/>
        <v>木</v>
      </c>
      <c r="I13692" t="str">
        <f t="shared" si="901"/>
        <v/>
      </c>
    </row>
    <row r="13693" spans="1:9">
      <c r="A13693" s="1">
        <v>50217</v>
      </c>
      <c r="B13693" s="6" t="s">
        <v>206</v>
      </c>
      <c r="C13693" s="7">
        <v>5</v>
      </c>
      <c r="D13693">
        <v>13</v>
      </c>
      <c r="E13693">
        <f t="shared" si="902"/>
        <v>0</v>
      </c>
      <c r="F13693" t="str">
        <f t="shared" si="903"/>
        <v>大安</v>
      </c>
      <c r="G13693" t="str">
        <f t="shared" si="900"/>
        <v>金</v>
      </c>
      <c r="I13693" t="str">
        <f t="shared" si="901"/>
        <v/>
      </c>
    </row>
    <row r="13694" spans="1:9">
      <c r="A13694" s="1">
        <v>50218</v>
      </c>
      <c r="B13694" s="6" t="s">
        <v>207</v>
      </c>
      <c r="C13694" s="7">
        <v>5</v>
      </c>
      <c r="D13694">
        <v>14</v>
      </c>
      <c r="E13694">
        <f t="shared" si="902"/>
        <v>1</v>
      </c>
      <c r="F13694" t="str">
        <f t="shared" si="903"/>
        <v>赤口</v>
      </c>
      <c r="G13694" t="str">
        <f t="shared" si="900"/>
        <v>土</v>
      </c>
      <c r="I13694" t="str">
        <f t="shared" si="901"/>
        <v/>
      </c>
    </row>
    <row r="13695" spans="1:9">
      <c r="A13695" s="1">
        <v>50219</v>
      </c>
      <c r="B13695" s="6" t="s">
        <v>208</v>
      </c>
      <c r="C13695" s="7">
        <v>5</v>
      </c>
      <c r="D13695">
        <v>15</v>
      </c>
      <c r="E13695">
        <f t="shared" si="902"/>
        <v>2</v>
      </c>
      <c r="F13695" t="str">
        <f t="shared" si="903"/>
        <v>先勝</v>
      </c>
      <c r="G13695" t="str">
        <f t="shared" si="900"/>
        <v>日</v>
      </c>
      <c r="I13695" t="str">
        <f t="shared" si="901"/>
        <v/>
      </c>
    </row>
    <row r="13696" spans="1:9">
      <c r="A13696" s="1">
        <v>50220</v>
      </c>
      <c r="B13696" s="6" t="s">
        <v>209</v>
      </c>
      <c r="C13696" s="7">
        <v>5</v>
      </c>
      <c r="D13696">
        <v>16</v>
      </c>
      <c r="E13696">
        <f t="shared" si="902"/>
        <v>3</v>
      </c>
      <c r="F13696" t="str">
        <f t="shared" si="903"/>
        <v>友引</v>
      </c>
      <c r="G13696" t="str">
        <f t="shared" si="900"/>
        <v>月</v>
      </c>
      <c r="I13696" t="str">
        <f t="shared" si="901"/>
        <v/>
      </c>
    </row>
    <row r="13697" spans="1:9">
      <c r="A13697" s="1">
        <v>50221</v>
      </c>
      <c r="B13697" s="6" t="s">
        <v>210</v>
      </c>
      <c r="C13697" s="7">
        <v>5</v>
      </c>
      <c r="D13697">
        <v>17</v>
      </c>
      <c r="E13697">
        <f t="shared" si="902"/>
        <v>4</v>
      </c>
      <c r="F13697" t="str">
        <f t="shared" si="903"/>
        <v>先負</v>
      </c>
      <c r="G13697" t="str">
        <f t="shared" si="900"/>
        <v>火</v>
      </c>
      <c r="I13697" t="str">
        <f t="shared" si="901"/>
        <v/>
      </c>
    </row>
    <row r="13698" spans="1:9">
      <c r="A13698" s="1">
        <v>50222</v>
      </c>
      <c r="B13698" s="6" t="s">
        <v>211</v>
      </c>
      <c r="C13698" s="7">
        <v>5</v>
      </c>
      <c r="D13698">
        <v>18</v>
      </c>
      <c r="E13698">
        <f t="shared" si="902"/>
        <v>5</v>
      </c>
      <c r="F13698" t="str">
        <f t="shared" si="903"/>
        <v>仏滅</v>
      </c>
      <c r="G13698" t="str">
        <f t="shared" si="900"/>
        <v>水</v>
      </c>
      <c r="I13698" t="str">
        <f t="shared" si="901"/>
        <v/>
      </c>
    </row>
    <row r="13699" spans="1:9">
      <c r="A13699" s="1">
        <v>50223</v>
      </c>
      <c r="B13699" s="6" t="s">
        <v>212</v>
      </c>
      <c r="C13699" s="7">
        <v>5</v>
      </c>
      <c r="D13699">
        <v>19</v>
      </c>
      <c r="E13699">
        <f t="shared" si="902"/>
        <v>0</v>
      </c>
      <c r="F13699" t="str">
        <f t="shared" si="903"/>
        <v>大安</v>
      </c>
      <c r="G13699" t="str">
        <f t="shared" ref="G13699:G13762" si="904">TEXT(A13699,"aaa")</f>
        <v>木</v>
      </c>
      <c r="I13699" t="str">
        <f t="shared" ref="I13699:I13762" si="905">IF(ISERROR(VLOOKUP(H13699,$K$29:$L$39,2,FALSE)),"",VLOOKUP(H13699,$K$29:$L$39,2,FALSE))</f>
        <v/>
      </c>
    </row>
    <row r="13700" spans="1:9">
      <c r="A13700" s="1">
        <v>50224</v>
      </c>
      <c r="B13700" s="6" t="s">
        <v>213</v>
      </c>
      <c r="C13700" s="7">
        <v>5</v>
      </c>
      <c r="D13700">
        <v>20</v>
      </c>
      <c r="E13700">
        <f t="shared" si="902"/>
        <v>1</v>
      </c>
      <c r="F13700" t="str">
        <f t="shared" si="903"/>
        <v>赤口</v>
      </c>
      <c r="G13700" t="str">
        <f t="shared" si="904"/>
        <v>金</v>
      </c>
      <c r="I13700" t="str">
        <f t="shared" si="905"/>
        <v/>
      </c>
    </row>
    <row r="13701" spans="1:9">
      <c r="A13701" s="1">
        <v>50225</v>
      </c>
      <c r="B13701" s="6" t="s">
        <v>214</v>
      </c>
      <c r="C13701" s="7">
        <v>5</v>
      </c>
      <c r="D13701">
        <v>21</v>
      </c>
      <c r="E13701">
        <f t="shared" si="902"/>
        <v>2</v>
      </c>
      <c r="F13701" t="str">
        <f t="shared" si="903"/>
        <v>先勝</v>
      </c>
      <c r="G13701" t="str">
        <f t="shared" si="904"/>
        <v>土</v>
      </c>
      <c r="I13701" t="str">
        <f t="shared" si="905"/>
        <v/>
      </c>
    </row>
    <row r="13702" spans="1:9">
      <c r="A13702" s="1">
        <v>50226</v>
      </c>
      <c r="B13702" s="6" t="s">
        <v>215</v>
      </c>
      <c r="C13702" s="7">
        <v>5</v>
      </c>
      <c r="D13702">
        <v>22</v>
      </c>
      <c r="E13702">
        <f t="shared" si="902"/>
        <v>3</v>
      </c>
      <c r="F13702" t="str">
        <f t="shared" si="903"/>
        <v>友引</v>
      </c>
      <c r="G13702" t="str">
        <f t="shared" si="904"/>
        <v>日</v>
      </c>
      <c r="I13702" t="str">
        <f t="shared" si="905"/>
        <v/>
      </c>
    </row>
    <row r="13703" spans="1:9">
      <c r="A13703" s="1">
        <v>50227</v>
      </c>
      <c r="B13703" s="6" t="s">
        <v>216</v>
      </c>
      <c r="C13703" s="7">
        <v>5</v>
      </c>
      <c r="D13703">
        <v>23</v>
      </c>
      <c r="E13703">
        <f t="shared" si="902"/>
        <v>4</v>
      </c>
      <c r="F13703" t="str">
        <f t="shared" si="903"/>
        <v>先負</v>
      </c>
      <c r="G13703" t="str">
        <f t="shared" si="904"/>
        <v>月</v>
      </c>
      <c r="I13703" t="str">
        <f t="shared" si="905"/>
        <v/>
      </c>
    </row>
    <row r="13704" spans="1:9">
      <c r="A13704" s="1">
        <v>50228</v>
      </c>
      <c r="B13704" s="6" t="s">
        <v>217</v>
      </c>
      <c r="C13704" s="7">
        <v>5</v>
      </c>
      <c r="D13704">
        <v>24</v>
      </c>
      <c r="E13704">
        <f t="shared" si="902"/>
        <v>5</v>
      </c>
      <c r="F13704" t="str">
        <f t="shared" si="903"/>
        <v>仏滅</v>
      </c>
      <c r="G13704" t="str">
        <f t="shared" si="904"/>
        <v>火</v>
      </c>
      <c r="I13704" t="str">
        <f t="shared" si="905"/>
        <v/>
      </c>
    </row>
    <row r="13705" spans="1:9">
      <c r="A13705" s="1">
        <v>50229</v>
      </c>
      <c r="B13705" s="6" t="s">
        <v>218</v>
      </c>
      <c r="C13705" s="7">
        <v>5</v>
      </c>
      <c r="D13705">
        <v>25</v>
      </c>
      <c r="E13705">
        <f t="shared" si="902"/>
        <v>0</v>
      </c>
      <c r="F13705" t="str">
        <f t="shared" si="903"/>
        <v>大安</v>
      </c>
      <c r="G13705" t="str">
        <f t="shared" si="904"/>
        <v>水</v>
      </c>
      <c r="I13705" t="str">
        <f t="shared" si="905"/>
        <v/>
      </c>
    </row>
    <row r="13706" spans="1:9">
      <c r="A13706" s="1">
        <v>50230</v>
      </c>
      <c r="B13706" s="6" t="s">
        <v>219</v>
      </c>
      <c r="C13706" s="7">
        <v>5</v>
      </c>
      <c r="D13706">
        <v>26</v>
      </c>
      <c r="E13706">
        <f t="shared" si="902"/>
        <v>1</v>
      </c>
      <c r="F13706" t="str">
        <f t="shared" si="903"/>
        <v>赤口</v>
      </c>
      <c r="G13706" t="str">
        <f t="shared" si="904"/>
        <v>木</v>
      </c>
      <c r="I13706" t="str">
        <f t="shared" si="905"/>
        <v/>
      </c>
    </row>
    <row r="13707" spans="1:9">
      <c r="A13707" s="1">
        <v>50231</v>
      </c>
      <c r="B13707" s="6" t="s">
        <v>220</v>
      </c>
      <c r="C13707" s="7">
        <v>5</v>
      </c>
      <c r="D13707">
        <v>27</v>
      </c>
      <c r="E13707">
        <f t="shared" si="902"/>
        <v>2</v>
      </c>
      <c r="F13707" t="str">
        <f t="shared" si="903"/>
        <v>先勝</v>
      </c>
      <c r="G13707" t="str">
        <f t="shared" si="904"/>
        <v>金</v>
      </c>
      <c r="I13707" t="str">
        <f t="shared" si="905"/>
        <v/>
      </c>
    </row>
    <row r="13708" spans="1:9">
      <c r="A13708" s="1">
        <v>50232</v>
      </c>
      <c r="B13708" s="6" t="s">
        <v>221</v>
      </c>
      <c r="C13708" s="7">
        <v>5</v>
      </c>
      <c r="D13708">
        <v>28</v>
      </c>
      <c r="E13708">
        <f t="shared" ref="E13708:E13771" si="906">MOD(C13708+D13708,6)</f>
        <v>3</v>
      </c>
      <c r="F13708" t="str">
        <f t="shared" ref="F13708:F13771" si="907">VLOOKUP(E13708,$K$18:$L$23,2)</f>
        <v>友引</v>
      </c>
      <c r="G13708" t="str">
        <f t="shared" si="904"/>
        <v>土</v>
      </c>
      <c r="I13708" t="str">
        <f t="shared" si="905"/>
        <v/>
      </c>
    </row>
    <row r="13709" spans="1:9">
      <c r="A13709" s="1">
        <v>50233</v>
      </c>
      <c r="B13709" s="6" t="s">
        <v>222</v>
      </c>
      <c r="C13709" s="7">
        <v>5</v>
      </c>
      <c r="D13709">
        <v>29</v>
      </c>
      <c r="E13709">
        <f t="shared" si="906"/>
        <v>4</v>
      </c>
      <c r="F13709" t="str">
        <f t="shared" si="907"/>
        <v>先負</v>
      </c>
      <c r="G13709" t="str">
        <f t="shared" si="904"/>
        <v>日</v>
      </c>
      <c r="I13709" t="str">
        <f t="shared" si="905"/>
        <v/>
      </c>
    </row>
    <row r="13710" spans="1:9">
      <c r="A13710" s="1">
        <v>50234</v>
      </c>
      <c r="B13710" s="6" t="s">
        <v>587</v>
      </c>
      <c r="C13710" s="7">
        <v>6</v>
      </c>
      <c r="D13710">
        <v>1</v>
      </c>
      <c r="E13710">
        <f t="shared" si="906"/>
        <v>1</v>
      </c>
      <c r="F13710" t="str">
        <f t="shared" si="907"/>
        <v>赤口</v>
      </c>
      <c r="G13710" t="str">
        <f t="shared" si="904"/>
        <v>月</v>
      </c>
      <c r="I13710" t="str">
        <f t="shared" si="905"/>
        <v/>
      </c>
    </row>
    <row r="13711" spans="1:9">
      <c r="A13711" s="1">
        <v>50235</v>
      </c>
      <c r="B13711" s="6" t="s">
        <v>240</v>
      </c>
      <c r="C13711" s="7">
        <v>6</v>
      </c>
      <c r="D13711">
        <v>2</v>
      </c>
      <c r="E13711">
        <f t="shared" si="906"/>
        <v>2</v>
      </c>
      <c r="F13711" t="str">
        <f t="shared" si="907"/>
        <v>先勝</v>
      </c>
      <c r="G13711" t="str">
        <f t="shared" si="904"/>
        <v>火</v>
      </c>
      <c r="I13711" t="str">
        <f t="shared" si="905"/>
        <v/>
      </c>
    </row>
    <row r="13712" spans="1:9">
      <c r="A13712" s="1">
        <v>50236</v>
      </c>
      <c r="B13712" s="6" t="s">
        <v>241</v>
      </c>
      <c r="C13712" s="7">
        <v>6</v>
      </c>
      <c r="D13712">
        <v>3</v>
      </c>
      <c r="E13712">
        <f t="shared" si="906"/>
        <v>3</v>
      </c>
      <c r="F13712" t="str">
        <f t="shared" si="907"/>
        <v>友引</v>
      </c>
      <c r="G13712" t="str">
        <f t="shared" si="904"/>
        <v>水</v>
      </c>
      <c r="I13712" t="str">
        <f t="shared" si="905"/>
        <v/>
      </c>
    </row>
    <row r="13713" spans="1:9">
      <c r="A13713" s="1">
        <v>50237</v>
      </c>
      <c r="B13713" s="6" t="s">
        <v>242</v>
      </c>
      <c r="C13713" s="7">
        <v>6</v>
      </c>
      <c r="D13713">
        <v>4</v>
      </c>
      <c r="E13713">
        <f t="shared" si="906"/>
        <v>4</v>
      </c>
      <c r="F13713" t="str">
        <f t="shared" si="907"/>
        <v>先負</v>
      </c>
      <c r="G13713" t="str">
        <f t="shared" si="904"/>
        <v>木</v>
      </c>
      <c r="I13713" t="str">
        <f t="shared" si="905"/>
        <v/>
      </c>
    </row>
    <row r="13714" spans="1:9">
      <c r="A13714" s="1">
        <v>50238</v>
      </c>
      <c r="B13714" s="6" t="s">
        <v>243</v>
      </c>
      <c r="C13714" s="7">
        <v>6</v>
      </c>
      <c r="D13714">
        <v>5</v>
      </c>
      <c r="E13714">
        <f t="shared" si="906"/>
        <v>5</v>
      </c>
      <c r="F13714" t="str">
        <f t="shared" si="907"/>
        <v>仏滅</v>
      </c>
      <c r="G13714" t="str">
        <f t="shared" si="904"/>
        <v>金</v>
      </c>
      <c r="I13714" t="str">
        <f t="shared" si="905"/>
        <v/>
      </c>
    </row>
    <row r="13715" spans="1:9">
      <c r="A13715" s="1">
        <v>50239</v>
      </c>
      <c r="B13715" s="6" t="s">
        <v>244</v>
      </c>
      <c r="C13715" s="7">
        <v>6</v>
      </c>
      <c r="D13715">
        <v>6</v>
      </c>
      <c r="E13715">
        <f t="shared" si="906"/>
        <v>0</v>
      </c>
      <c r="F13715" t="str">
        <f t="shared" si="907"/>
        <v>大安</v>
      </c>
      <c r="G13715" t="str">
        <f t="shared" si="904"/>
        <v>土</v>
      </c>
      <c r="I13715" t="str">
        <f t="shared" si="905"/>
        <v/>
      </c>
    </row>
    <row r="13716" spans="1:9">
      <c r="A13716" s="1">
        <v>50240</v>
      </c>
      <c r="B13716" s="6" t="s">
        <v>245</v>
      </c>
      <c r="C13716" s="7">
        <v>6</v>
      </c>
      <c r="D13716">
        <v>7</v>
      </c>
      <c r="E13716">
        <f t="shared" si="906"/>
        <v>1</v>
      </c>
      <c r="F13716" t="str">
        <f t="shared" si="907"/>
        <v>赤口</v>
      </c>
      <c r="G13716" t="str">
        <f t="shared" si="904"/>
        <v>日</v>
      </c>
      <c r="I13716" t="str">
        <f t="shared" si="905"/>
        <v/>
      </c>
    </row>
    <row r="13717" spans="1:9">
      <c r="A13717" s="1">
        <v>50241</v>
      </c>
      <c r="B13717" s="6" t="s">
        <v>246</v>
      </c>
      <c r="C13717" s="7">
        <v>6</v>
      </c>
      <c r="D13717">
        <v>8</v>
      </c>
      <c r="E13717">
        <f t="shared" si="906"/>
        <v>2</v>
      </c>
      <c r="F13717" t="str">
        <f t="shared" si="907"/>
        <v>先勝</v>
      </c>
      <c r="G13717" t="str">
        <f t="shared" si="904"/>
        <v>月</v>
      </c>
      <c r="I13717" t="str">
        <f t="shared" si="905"/>
        <v/>
      </c>
    </row>
    <row r="13718" spans="1:9">
      <c r="A13718" s="1">
        <v>50242</v>
      </c>
      <c r="B13718" s="6" t="s">
        <v>247</v>
      </c>
      <c r="C13718" s="7">
        <v>6</v>
      </c>
      <c r="D13718">
        <v>9</v>
      </c>
      <c r="E13718">
        <f t="shared" si="906"/>
        <v>3</v>
      </c>
      <c r="F13718" t="str">
        <f t="shared" si="907"/>
        <v>友引</v>
      </c>
      <c r="G13718" t="str">
        <f t="shared" si="904"/>
        <v>火</v>
      </c>
      <c r="I13718" t="str">
        <f t="shared" si="905"/>
        <v/>
      </c>
    </row>
    <row r="13719" spans="1:9">
      <c r="A13719" s="1">
        <v>50243</v>
      </c>
      <c r="B13719" s="6" t="s">
        <v>248</v>
      </c>
      <c r="C13719" s="7">
        <v>6</v>
      </c>
      <c r="D13719">
        <v>10</v>
      </c>
      <c r="E13719">
        <f t="shared" si="906"/>
        <v>4</v>
      </c>
      <c r="F13719" t="str">
        <f t="shared" si="907"/>
        <v>先負</v>
      </c>
      <c r="G13719" t="str">
        <f t="shared" si="904"/>
        <v>水</v>
      </c>
      <c r="I13719" t="str">
        <f t="shared" si="905"/>
        <v/>
      </c>
    </row>
    <row r="13720" spans="1:9">
      <c r="A13720" s="1">
        <v>50244</v>
      </c>
      <c r="B13720" s="6" t="s">
        <v>249</v>
      </c>
      <c r="C13720" s="7">
        <v>6</v>
      </c>
      <c r="D13720">
        <v>11</v>
      </c>
      <c r="E13720">
        <f t="shared" si="906"/>
        <v>5</v>
      </c>
      <c r="F13720" t="str">
        <f t="shared" si="907"/>
        <v>仏滅</v>
      </c>
      <c r="G13720" t="str">
        <f t="shared" si="904"/>
        <v>木</v>
      </c>
      <c r="I13720" t="str">
        <f t="shared" si="905"/>
        <v/>
      </c>
    </row>
    <row r="13721" spans="1:9">
      <c r="A13721" s="1">
        <v>50245</v>
      </c>
      <c r="B13721" s="6" t="s">
        <v>250</v>
      </c>
      <c r="C13721" s="7">
        <v>6</v>
      </c>
      <c r="D13721">
        <v>12</v>
      </c>
      <c r="E13721">
        <f t="shared" si="906"/>
        <v>0</v>
      </c>
      <c r="F13721" t="str">
        <f t="shared" si="907"/>
        <v>大安</v>
      </c>
      <c r="G13721" t="str">
        <f t="shared" si="904"/>
        <v>金</v>
      </c>
      <c r="I13721" t="str">
        <f t="shared" si="905"/>
        <v/>
      </c>
    </row>
    <row r="13722" spans="1:9">
      <c r="A13722" s="1">
        <v>50246</v>
      </c>
      <c r="B13722" s="6" t="s">
        <v>251</v>
      </c>
      <c r="C13722" s="7">
        <v>6</v>
      </c>
      <c r="D13722">
        <v>13</v>
      </c>
      <c r="E13722">
        <f t="shared" si="906"/>
        <v>1</v>
      </c>
      <c r="F13722" t="str">
        <f t="shared" si="907"/>
        <v>赤口</v>
      </c>
      <c r="G13722" t="str">
        <f t="shared" si="904"/>
        <v>土</v>
      </c>
      <c r="I13722" t="str">
        <f t="shared" si="905"/>
        <v/>
      </c>
    </row>
    <row r="13723" spans="1:9">
      <c r="A13723" s="1">
        <v>50247</v>
      </c>
      <c r="B13723" s="6" t="s">
        <v>252</v>
      </c>
      <c r="C13723" s="7">
        <v>6</v>
      </c>
      <c r="D13723">
        <v>14</v>
      </c>
      <c r="E13723">
        <f t="shared" si="906"/>
        <v>2</v>
      </c>
      <c r="F13723" t="str">
        <f t="shared" si="907"/>
        <v>先勝</v>
      </c>
      <c r="G13723" t="str">
        <f t="shared" si="904"/>
        <v>日</v>
      </c>
      <c r="I13723" t="str">
        <f t="shared" si="905"/>
        <v/>
      </c>
    </row>
    <row r="13724" spans="1:9">
      <c r="A13724" s="1">
        <v>50248</v>
      </c>
      <c r="B13724" s="6" t="s">
        <v>253</v>
      </c>
      <c r="C13724" s="7">
        <v>6</v>
      </c>
      <c r="D13724">
        <v>15</v>
      </c>
      <c r="E13724">
        <f t="shared" si="906"/>
        <v>3</v>
      </c>
      <c r="F13724" t="str">
        <f t="shared" si="907"/>
        <v>友引</v>
      </c>
      <c r="G13724" t="str">
        <f t="shared" si="904"/>
        <v>月</v>
      </c>
      <c r="I13724" t="str">
        <f t="shared" si="905"/>
        <v/>
      </c>
    </row>
    <row r="13725" spans="1:9">
      <c r="A13725" s="1">
        <v>50249</v>
      </c>
      <c r="B13725" s="6" t="s">
        <v>254</v>
      </c>
      <c r="C13725" s="7">
        <v>6</v>
      </c>
      <c r="D13725">
        <v>16</v>
      </c>
      <c r="E13725">
        <f t="shared" si="906"/>
        <v>4</v>
      </c>
      <c r="F13725" t="str">
        <f t="shared" si="907"/>
        <v>先負</v>
      </c>
      <c r="G13725" t="str">
        <f t="shared" si="904"/>
        <v>火</v>
      </c>
      <c r="I13725" t="str">
        <f t="shared" si="905"/>
        <v/>
      </c>
    </row>
    <row r="13726" spans="1:9">
      <c r="A13726" s="1">
        <v>50250</v>
      </c>
      <c r="B13726" s="6" t="s">
        <v>255</v>
      </c>
      <c r="C13726" s="7">
        <v>6</v>
      </c>
      <c r="D13726">
        <v>17</v>
      </c>
      <c r="E13726">
        <f t="shared" si="906"/>
        <v>5</v>
      </c>
      <c r="F13726" t="str">
        <f t="shared" si="907"/>
        <v>仏滅</v>
      </c>
      <c r="G13726" t="str">
        <f t="shared" si="904"/>
        <v>水</v>
      </c>
      <c r="I13726" t="str">
        <f t="shared" si="905"/>
        <v/>
      </c>
    </row>
    <row r="13727" spans="1:9">
      <c r="A13727" s="1">
        <v>50251</v>
      </c>
      <c r="B13727" s="6" t="s">
        <v>256</v>
      </c>
      <c r="C13727" s="7">
        <v>6</v>
      </c>
      <c r="D13727">
        <v>18</v>
      </c>
      <c r="E13727">
        <f t="shared" si="906"/>
        <v>0</v>
      </c>
      <c r="F13727" t="str">
        <f t="shared" si="907"/>
        <v>大安</v>
      </c>
      <c r="G13727" t="str">
        <f t="shared" si="904"/>
        <v>木</v>
      </c>
      <c r="I13727" t="str">
        <f t="shared" si="905"/>
        <v/>
      </c>
    </row>
    <row r="13728" spans="1:9">
      <c r="A13728" s="1">
        <v>50252</v>
      </c>
      <c r="B13728" s="6" t="s">
        <v>257</v>
      </c>
      <c r="C13728" s="7">
        <v>6</v>
      </c>
      <c r="D13728">
        <v>19</v>
      </c>
      <c r="E13728">
        <f t="shared" si="906"/>
        <v>1</v>
      </c>
      <c r="F13728" t="str">
        <f t="shared" si="907"/>
        <v>赤口</v>
      </c>
      <c r="G13728" t="str">
        <f t="shared" si="904"/>
        <v>金</v>
      </c>
      <c r="I13728" t="str">
        <f t="shared" si="905"/>
        <v/>
      </c>
    </row>
    <row r="13729" spans="1:9">
      <c r="A13729" s="1">
        <v>50253</v>
      </c>
      <c r="B13729" s="6" t="s">
        <v>258</v>
      </c>
      <c r="C13729" s="7">
        <v>6</v>
      </c>
      <c r="D13729">
        <v>20</v>
      </c>
      <c r="E13729">
        <f t="shared" si="906"/>
        <v>2</v>
      </c>
      <c r="F13729" t="str">
        <f t="shared" si="907"/>
        <v>先勝</v>
      </c>
      <c r="G13729" t="str">
        <f t="shared" si="904"/>
        <v>土</v>
      </c>
      <c r="I13729" t="str">
        <f t="shared" si="905"/>
        <v/>
      </c>
    </row>
    <row r="13730" spans="1:9">
      <c r="A13730" s="1">
        <v>50254</v>
      </c>
      <c r="B13730" s="6" t="s">
        <v>259</v>
      </c>
      <c r="C13730" s="7">
        <v>6</v>
      </c>
      <c r="D13730">
        <v>21</v>
      </c>
      <c r="E13730">
        <f t="shared" si="906"/>
        <v>3</v>
      </c>
      <c r="F13730" t="str">
        <f t="shared" si="907"/>
        <v>友引</v>
      </c>
      <c r="G13730" t="str">
        <f t="shared" si="904"/>
        <v>日</v>
      </c>
      <c r="I13730" t="str">
        <f t="shared" si="905"/>
        <v/>
      </c>
    </row>
    <row r="13731" spans="1:9">
      <c r="A13731" s="1">
        <v>50255</v>
      </c>
      <c r="B13731" s="6" t="s">
        <v>260</v>
      </c>
      <c r="C13731" s="7">
        <v>6</v>
      </c>
      <c r="D13731">
        <v>22</v>
      </c>
      <c r="E13731">
        <f t="shared" si="906"/>
        <v>4</v>
      </c>
      <c r="F13731" t="str">
        <f t="shared" si="907"/>
        <v>先負</v>
      </c>
      <c r="G13731" t="str">
        <f t="shared" si="904"/>
        <v>月</v>
      </c>
      <c r="I13731" t="str">
        <f t="shared" si="905"/>
        <v/>
      </c>
    </row>
    <row r="13732" spans="1:9">
      <c r="A13732" s="1">
        <v>50256</v>
      </c>
      <c r="B13732" s="6" t="s">
        <v>261</v>
      </c>
      <c r="C13732" s="7">
        <v>6</v>
      </c>
      <c r="D13732">
        <v>23</v>
      </c>
      <c r="E13732">
        <f t="shared" si="906"/>
        <v>5</v>
      </c>
      <c r="F13732" t="str">
        <f t="shared" si="907"/>
        <v>仏滅</v>
      </c>
      <c r="G13732" t="str">
        <f t="shared" si="904"/>
        <v>火</v>
      </c>
      <c r="I13732" t="str">
        <f t="shared" si="905"/>
        <v/>
      </c>
    </row>
    <row r="13733" spans="1:9">
      <c r="A13733" s="1">
        <v>50257</v>
      </c>
      <c r="B13733" s="6" t="s">
        <v>262</v>
      </c>
      <c r="C13733" s="7">
        <v>6</v>
      </c>
      <c r="D13733">
        <v>24</v>
      </c>
      <c r="E13733">
        <f t="shared" si="906"/>
        <v>0</v>
      </c>
      <c r="F13733" t="str">
        <f t="shared" si="907"/>
        <v>大安</v>
      </c>
      <c r="G13733" t="str">
        <f t="shared" si="904"/>
        <v>水</v>
      </c>
      <c r="I13733" t="str">
        <f t="shared" si="905"/>
        <v/>
      </c>
    </row>
    <row r="13734" spans="1:9">
      <c r="A13734" s="1">
        <v>50258</v>
      </c>
      <c r="B13734" s="6" t="s">
        <v>263</v>
      </c>
      <c r="C13734" s="7">
        <v>6</v>
      </c>
      <c r="D13734">
        <v>25</v>
      </c>
      <c r="E13734">
        <f t="shared" si="906"/>
        <v>1</v>
      </c>
      <c r="F13734" t="str">
        <f t="shared" si="907"/>
        <v>赤口</v>
      </c>
      <c r="G13734" t="str">
        <f t="shared" si="904"/>
        <v>木</v>
      </c>
      <c r="I13734" t="str">
        <f t="shared" si="905"/>
        <v/>
      </c>
    </row>
    <row r="13735" spans="1:9">
      <c r="A13735" s="1">
        <v>50259</v>
      </c>
      <c r="B13735" s="6" t="s">
        <v>264</v>
      </c>
      <c r="C13735" s="7">
        <v>6</v>
      </c>
      <c r="D13735">
        <v>26</v>
      </c>
      <c r="E13735">
        <f t="shared" si="906"/>
        <v>2</v>
      </c>
      <c r="F13735" t="str">
        <f t="shared" si="907"/>
        <v>先勝</v>
      </c>
      <c r="G13735" t="str">
        <f t="shared" si="904"/>
        <v>金</v>
      </c>
      <c r="I13735" t="str">
        <f t="shared" si="905"/>
        <v/>
      </c>
    </row>
    <row r="13736" spans="1:9">
      <c r="A13736" s="1">
        <v>50260</v>
      </c>
      <c r="B13736" s="6" t="s">
        <v>265</v>
      </c>
      <c r="C13736" s="7">
        <v>6</v>
      </c>
      <c r="D13736">
        <v>27</v>
      </c>
      <c r="E13736">
        <f t="shared" si="906"/>
        <v>3</v>
      </c>
      <c r="F13736" t="str">
        <f t="shared" si="907"/>
        <v>友引</v>
      </c>
      <c r="G13736" t="str">
        <f t="shared" si="904"/>
        <v>土</v>
      </c>
      <c r="I13736" t="str">
        <f t="shared" si="905"/>
        <v/>
      </c>
    </row>
    <row r="13737" spans="1:9">
      <c r="A13737" s="1">
        <v>50261</v>
      </c>
      <c r="B13737" s="6" t="s">
        <v>266</v>
      </c>
      <c r="C13737" s="7">
        <v>6</v>
      </c>
      <c r="D13737">
        <v>28</v>
      </c>
      <c r="E13737">
        <f t="shared" si="906"/>
        <v>4</v>
      </c>
      <c r="F13737" t="str">
        <f t="shared" si="907"/>
        <v>先負</v>
      </c>
      <c r="G13737" t="str">
        <f t="shared" si="904"/>
        <v>日</v>
      </c>
      <c r="I13737" t="str">
        <f t="shared" si="905"/>
        <v/>
      </c>
    </row>
    <row r="13738" spans="1:9">
      <c r="A13738" s="1">
        <v>50262</v>
      </c>
      <c r="B13738" s="6" t="s">
        <v>267</v>
      </c>
      <c r="C13738" s="7">
        <v>6</v>
      </c>
      <c r="D13738">
        <v>29</v>
      </c>
      <c r="E13738">
        <f t="shared" si="906"/>
        <v>5</v>
      </c>
      <c r="F13738" t="str">
        <f t="shared" si="907"/>
        <v>仏滅</v>
      </c>
      <c r="G13738" t="str">
        <f t="shared" si="904"/>
        <v>月</v>
      </c>
      <c r="I13738" t="str">
        <f t="shared" si="905"/>
        <v/>
      </c>
    </row>
    <row r="13739" spans="1:9">
      <c r="A13739" s="1">
        <v>50263</v>
      </c>
      <c r="B13739" s="6" t="s">
        <v>623</v>
      </c>
      <c r="C13739" s="7">
        <v>7</v>
      </c>
      <c r="D13739">
        <v>1</v>
      </c>
      <c r="E13739">
        <f t="shared" si="906"/>
        <v>2</v>
      </c>
      <c r="F13739" t="str">
        <f t="shared" si="907"/>
        <v>先勝</v>
      </c>
      <c r="G13739" t="str">
        <f t="shared" si="904"/>
        <v>火</v>
      </c>
      <c r="I13739" t="str">
        <f t="shared" si="905"/>
        <v/>
      </c>
    </row>
    <row r="13740" spans="1:9">
      <c r="A13740" s="1">
        <v>50264</v>
      </c>
      <c r="B13740" s="6" t="s">
        <v>269</v>
      </c>
      <c r="C13740" s="7">
        <v>7</v>
      </c>
      <c r="D13740">
        <v>2</v>
      </c>
      <c r="E13740">
        <f t="shared" si="906"/>
        <v>3</v>
      </c>
      <c r="F13740" t="str">
        <f t="shared" si="907"/>
        <v>友引</v>
      </c>
      <c r="G13740" t="str">
        <f t="shared" si="904"/>
        <v>水</v>
      </c>
      <c r="I13740" t="str">
        <f t="shared" si="905"/>
        <v/>
      </c>
    </row>
    <row r="13741" spans="1:9">
      <c r="A13741" s="1">
        <v>50265</v>
      </c>
      <c r="B13741" s="6" t="s">
        <v>270</v>
      </c>
      <c r="C13741" s="7">
        <v>7</v>
      </c>
      <c r="D13741">
        <v>3</v>
      </c>
      <c r="E13741">
        <f t="shared" si="906"/>
        <v>4</v>
      </c>
      <c r="F13741" t="str">
        <f t="shared" si="907"/>
        <v>先負</v>
      </c>
      <c r="G13741" t="str">
        <f t="shared" si="904"/>
        <v>木</v>
      </c>
      <c r="I13741" t="str">
        <f t="shared" si="905"/>
        <v/>
      </c>
    </row>
    <row r="13742" spans="1:9">
      <c r="A13742" s="1">
        <v>50266</v>
      </c>
      <c r="B13742" s="6" t="s">
        <v>271</v>
      </c>
      <c r="C13742" s="7">
        <v>7</v>
      </c>
      <c r="D13742">
        <v>4</v>
      </c>
      <c r="E13742">
        <f t="shared" si="906"/>
        <v>5</v>
      </c>
      <c r="F13742" t="str">
        <f t="shared" si="907"/>
        <v>仏滅</v>
      </c>
      <c r="G13742" t="str">
        <f t="shared" si="904"/>
        <v>金</v>
      </c>
      <c r="I13742" t="str">
        <f t="shared" si="905"/>
        <v/>
      </c>
    </row>
    <row r="13743" spans="1:9">
      <c r="A13743" s="1">
        <v>50267</v>
      </c>
      <c r="B13743" s="6" t="s">
        <v>272</v>
      </c>
      <c r="C13743" s="7">
        <v>7</v>
      </c>
      <c r="D13743">
        <v>5</v>
      </c>
      <c r="E13743">
        <f t="shared" si="906"/>
        <v>0</v>
      </c>
      <c r="F13743" t="str">
        <f t="shared" si="907"/>
        <v>大安</v>
      </c>
      <c r="G13743" t="str">
        <f t="shared" si="904"/>
        <v>土</v>
      </c>
      <c r="I13743" t="str">
        <f t="shared" si="905"/>
        <v/>
      </c>
    </row>
    <row r="13744" spans="1:9">
      <c r="A13744" s="1">
        <v>50268</v>
      </c>
      <c r="B13744" s="6" t="s">
        <v>273</v>
      </c>
      <c r="C13744" s="7">
        <v>7</v>
      </c>
      <c r="D13744">
        <v>6</v>
      </c>
      <c r="E13744">
        <f t="shared" si="906"/>
        <v>1</v>
      </c>
      <c r="F13744" t="str">
        <f t="shared" si="907"/>
        <v>赤口</v>
      </c>
      <c r="G13744" t="str">
        <f t="shared" si="904"/>
        <v>日</v>
      </c>
      <c r="I13744" t="str">
        <f t="shared" si="905"/>
        <v/>
      </c>
    </row>
    <row r="13745" spans="1:9">
      <c r="A13745" s="1">
        <v>50269</v>
      </c>
      <c r="B13745" s="6" t="s">
        <v>274</v>
      </c>
      <c r="C13745" s="7">
        <v>7</v>
      </c>
      <c r="D13745">
        <v>7</v>
      </c>
      <c r="E13745">
        <f t="shared" si="906"/>
        <v>2</v>
      </c>
      <c r="F13745" t="str">
        <f t="shared" si="907"/>
        <v>先勝</v>
      </c>
      <c r="G13745" t="str">
        <f t="shared" si="904"/>
        <v>月</v>
      </c>
      <c r="I13745" t="str">
        <f t="shared" si="905"/>
        <v/>
      </c>
    </row>
    <row r="13746" spans="1:9">
      <c r="A13746" s="1">
        <v>50270</v>
      </c>
      <c r="B13746" s="6" t="s">
        <v>275</v>
      </c>
      <c r="C13746" s="7">
        <v>7</v>
      </c>
      <c r="D13746">
        <v>8</v>
      </c>
      <c r="E13746">
        <f t="shared" si="906"/>
        <v>3</v>
      </c>
      <c r="F13746" t="str">
        <f t="shared" si="907"/>
        <v>友引</v>
      </c>
      <c r="G13746" t="str">
        <f t="shared" si="904"/>
        <v>火</v>
      </c>
      <c r="I13746" t="str">
        <f t="shared" si="905"/>
        <v/>
      </c>
    </row>
    <row r="13747" spans="1:9">
      <c r="A13747" s="1">
        <v>50271</v>
      </c>
      <c r="B13747" s="6" t="s">
        <v>276</v>
      </c>
      <c r="C13747" s="7">
        <v>7</v>
      </c>
      <c r="D13747">
        <v>9</v>
      </c>
      <c r="E13747">
        <f t="shared" si="906"/>
        <v>4</v>
      </c>
      <c r="F13747" t="str">
        <f t="shared" si="907"/>
        <v>先負</v>
      </c>
      <c r="G13747" t="str">
        <f t="shared" si="904"/>
        <v>水</v>
      </c>
      <c r="I13747" t="str">
        <f t="shared" si="905"/>
        <v/>
      </c>
    </row>
    <row r="13748" spans="1:9">
      <c r="A13748" s="1">
        <v>50272</v>
      </c>
      <c r="B13748" s="6" t="s">
        <v>277</v>
      </c>
      <c r="C13748" s="7">
        <v>7</v>
      </c>
      <c r="D13748">
        <v>10</v>
      </c>
      <c r="E13748">
        <f t="shared" si="906"/>
        <v>5</v>
      </c>
      <c r="F13748" t="str">
        <f t="shared" si="907"/>
        <v>仏滅</v>
      </c>
      <c r="G13748" t="str">
        <f t="shared" si="904"/>
        <v>木</v>
      </c>
      <c r="I13748" t="str">
        <f t="shared" si="905"/>
        <v/>
      </c>
    </row>
    <row r="13749" spans="1:9">
      <c r="A13749" s="1">
        <v>50273</v>
      </c>
      <c r="B13749" s="6" t="s">
        <v>278</v>
      </c>
      <c r="C13749" s="7">
        <v>7</v>
      </c>
      <c r="D13749">
        <v>11</v>
      </c>
      <c r="E13749">
        <f t="shared" si="906"/>
        <v>0</v>
      </c>
      <c r="F13749" t="str">
        <f t="shared" si="907"/>
        <v>大安</v>
      </c>
      <c r="G13749" t="str">
        <f t="shared" si="904"/>
        <v>金</v>
      </c>
      <c r="I13749" t="str">
        <f t="shared" si="905"/>
        <v/>
      </c>
    </row>
    <row r="13750" spans="1:9">
      <c r="A13750" s="1">
        <v>50274</v>
      </c>
      <c r="B13750" s="6" t="s">
        <v>279</v>
      </c>
      <c r="C13750" s="7">
        <v>7</v>
      </c>
      <c r="D13750">
        <v>12</v>
      </c>
      <c r="E13750">
        <f t="shared" si="906"/>
        <v>1</v>
      </c>
      <c r="F13750" t="str">
        <f t="shared" si="907"/>
        <v>赤口</v>
      </c>
      <c r="G13750" t="str">
        <f t="shared" si="904"/>
        <v>土</v>
      </c>
      <c r="I13750" t="str">
        <f t="shared" si="905"/>
        <v/>
      </c>
    </row>
    <row r="13751" spans="1:9">
      <c r="A13751" s="1">
        <v>50275</v>
      </c>
      <c r="B13751" s="6" t="s">
        <v>280</v>
      </c>
      <c r="C13751" s="7">
        <v>7</v>
      </c>
      <c r="D13751">
        <v>13</v>
      </c>
      <c r="E13751">
        <f t="shared" si="906"/>
        <v>2</v>
      </c>
      <c r="F13751" t="str">
        <f t="shared" si="907"/>
        <v>先勝</v>
      </c>
      <c r="G13751" t="str">
        <f t="shared" si="904"/>
        <v>日</v>
      </c>
      <c r="I13751" t="str">
        <f t="shared" si="905"/>
        <v/>
      </c>
    </row>
    <row r="13752" spans="1:9">
      <c r="A13752" s="1">
        <v>50276</v>
      </c>
      <c r="B13752" s="6" t="s">
        <v>281</v>
      </c>
      <c r="C13752" s="7">
        <v>7</v>
      </c>
      <c r="D13752">
        <v>14</v>
      </c>
      <c r="E13752">
        <f t="shared" si="906"/>
        <v>3</v>
      </c>
      <c r="F13752" t="str">
        <f t="shared" si="907"/>
        <v>友引</v>
      </c>
      <c r="G13752" t="str">
        <f t="shared" si="904"/>
        <v>月</v>
      </c>
      <c r="I13752" t="str">
        <f t="shared" si="905"/>
        <v/>
      </c>
    </row>
    <row r="13753" spans="1:9">
      <c r="A13753" s="1">
        <v>50277</v>
      </c>
      <c r="B13753" s="6" t="s">
        <v>282</v>
      </c>
      <c r="C13753" s="7">
        <v>7</v>
      </c>
      <c r="D13753">
        <v>15</v>
      </c>
      <c r="E13753">
        <f t="shared" si="906"/>
        <v>4</v>
      </c>
      <c r="F13753" t="str">
        <f t="shared" si="907"/>
        <v>先負</v>
      </c>
      <c r="G13753" t="str">
        <f t="shared" si="904"/>
        <v>火</v>
      </c>
      <c r="I13753" t="str">
        <f t="shared" si="905"/>
        <v/>
      </c>
    </row>
    <row r="13754" spans="1:9">
      <c r="A13754" s="1">
        <v>50278</v>
      </c>
      <c r="B13754" s="6" t="s">
        <v>283</v>
      </c>
      <c r="C13754" s="7">
        <v>7</v>
      </c>
      <c r="D13754">
        <v>16</v>
      </c>
      <c r="E13754">
        <f t="shared" si="906"/>
        <v>5</v>
      </c>
      <c r="F13754" t="str">
        <f t="shared" si="907"/>
        <v>仏滅</v>
      </c>
      <c r="G13754" t="str">
        <f t="shared" si="904"/>
        <v>水</v>
      </c>
      <c r="I13754" t="str">
        <f t="shared" si="905"/>
        <v/>
      </c>
    </row>
    <row r="13755" spans="1:9">
      <c r="A13755" s="1">
        <v>50279</v>
      </c>
      <c r="B13755" s="6" t="s">
        <v>284</v>
      </c>
      <c r="C13755" s="7">
        <v>7</v>
      </c>
      <c r="D13755">
        <v>17</v>
      </c>
      <c r="E13755">
        <f t="shared" si="906"/>
        <v>0</v>
      </c>
      <c r="F13755" t="str">
        <f t="shared" si="907"/>
        <v>大安</v>
      </c>
      <c r="G13755" t="str">
        <f t="shared" si="904"/>
        <v>木</v>
      </c>
      <c r="I13755" t="str">
        <f t="shared" si="905"/>
        <v/>
      </c>
    </row>
    <row r="13756" spans="1:9">
      <c r="A13756" s="1">
        <v>50280</v>
      </c>
      <c r="B13756" s="6" t="s">
        <v>285</v>
      </c>
      <c r="C13756" s="7">
        <v>7</v>
      </c>
      <c r="D13756">
        <v>18</v>
      </c>
      <c r="E13756">
        <f t="shared" si="906"/>
        <v>1</v>
      </c>
      <c r="F13756" t="str">
        <f t="shared" si="907"/>
        <v>赤口</v>
      </c>
      <c r="G13756" t="str">
        <f t="shared" si="904"/>
        <v>金</v>
      </c>
      <c r="I13756" t="str">
        <f t="shared" si="905"/>
        <v/>
      </c>
    </row>
    <row r="13757" spans="1:9">
      <c r="A13757" s="1">
        <v>50281</v>
      </c>
      <c r="B13757" s="6" t="s">
        <v>286</v>
      </c>
      <c r="C13757" s="7">
        <v>7</v>
      </c>
      <c r="D13757">
        <v>19</v>
      </c>
      <c r="E13757">
        <f t="shared" si="906"/>
        <v>2</v>
      </c>
      <c r="F13757" t="str">
        <f t="shared" si="907"/>
        <v>先勝</v>
      </c>
      <c r="G13757" t="str">
        <f t="shared" si="904"/>
        <v>土</v>
      </c>
      <c r="I13757" t="str">
        <f t="shared" si="905"/>
        <v/>
      </c>
    </row>
    <row r="13758" spans="1:9">
      <c r="A13758" s="1">
        <v>50282</v>
      </c>
      <c r="B13758" s="6" t="s">
        <v>287</v>
      </c>
      <c r="C13758" s="7">
        <v>7</v>
      </c>
      <c r="D13758">
        <v>20</v>
      </c>
      <c r="E13758">
        <f t="shared" si="906"/>
        <v>3</v>
      </c>
      <c r="F13758" t="str">
        <f t="shared" si="907"/>
        <v>友引</v>
      </c>
      <c r="G13758" t="str">
        <f t="shared" si="904"/>
        <v>日</v>
      </c>
      <c r="I13758" t="str">
        <f t="shared" si="905"/>
        <v/>
      </c>
    </row>
    <row r="13759" spans="1:9">
      <c r="A13759" s="1">
        <v>50283</v>
      </c>
      <c r="B13759" s="6" t="s">
        <v>288</v>
      </c>
      <c r="C13759" s="7">
        <v>7</v>
      </c>
      <c r="D13759">
        <v>21</v>
      </c>
      <c r="E13759">
        <f t="shared" si="906"/>
        <v>4</v>
      </c>
      <c r="F13759" t="str">
        <f t="shared" si="907"/>
        <v>先負</v>
      </c>
      <c r="G13759" t="str">
        <f t="shared" si="904"/>
        <v>月</v>
      </c>
      <c r="I13759" t="str">
        <f t="shared" si="905"/>
        <v/>
      </c>
    </row>
    <row r="13760" spans="1:9">
      <c r="A13760" s="1">
        <v>50284</v>
      </c>
      <c r="B13760" s="6" t="s">
        <v>289</v>
      </c>
      <c r="C13760" s="7">
        <v>7</v>
      </c>
      <c r="D13760">
        <v>22</v>
      </c>
      <c r="E13760">
        <f t="shared" si="906"/>
        <v>5</v>
      </c>
      <c r="F13760" t="str">
        <f t="shared" si="907"/>
        <v>仏滅</v>
      </c>
      <c r="G13760" t="str">
        <f t="shared" si="904"/>
        <v>火</v>
      </c>
      <c r="I13760" t="str">
        <f t="shared" si="905"/>
        <v/>
      </c>
    </row>
    <row r="13761" spans="1:9">
      <c r="A13761" s="1">
        <v>50285</v>
      </c>
      <c r="B13761" s="6" t="s">
        <v>290</v>
      </c>
      <c r="C13761" s="7">
        <v>7</v>
      </c>
      <c r="D13761">
        <v>23</v>
      </c>
      <c r="E13761">
        <f t="shared" si="906"/>
        <v>0</v>
      </c>
      <c r="F13761" t="str">
        <f t="shared" si="907"/>
        <v>大安</v>
      </c>
      <c r="G13761" t="str">
        <f t="shared" si="904"/>
        <v>水</v>
      </c>
      <c r="I13761" t="str">
        <f t="shared" si="905"/>
        <v/>
      </c>
    </row>
    <row r="13762" spans="1:9">
      <c r="A13762" s="1">
        <v>50286</v>
      </c>
      <c r="B13762" s="6" t="s">
        <v>291</v>
      </c>
      <c r="C13762" s="7">
        <v>7</v>
      </c>
      <c r="D13762">
        <v>24</v>
      </c>
      <c r="E13762">
        <f t="shared" si="906"/>
        <v>1</v>
      </c>
      <c r="F13762" t="str">
        <f t="shared" si="907"/>
        <v>赤口</v>
      </c>
      <c r="G13762" t="str">
        <f t="shared" si="904"/>
        <v>木</v>
      </c>
      <c r="I13762" t="str">
        <f t="shared" si="905"/>
        <v/>
      </c>
    </row>
    <row r="13763" spans="1:9">
      <c r="A13763" s="1">
        <v>50287</v>
      </c>
      <c r="B13763" s="6" t="s">
        <v>292</v>
      </c>
      <c r="C13763" s="7">
        <v>7</v>
      </c>
      <c r="D13763">
        <v>25</v>
      </c>
      <c r="E13763">
        <f t="shared" si="906"/>
        <v>2</v>
      </c>
      <c r="F13763" t="str">
        <f t="shared" si="907"/>
        <v>先勝</v>
      </c>
      <c r="G13763" t="str">
        <f t="shared" ref="G13763:G13826" si="908">TEXT(A13763,"aaa")</f>
        <v>金</v>
      </c>
      <c r="I13763" t="str">
        <f t="shared" ref="I13763:I13826" si="909">IF(ISERROR(VLOOKUP(H13763,$K$29:$L$39,2,FALSE)),"",VLOOKUP(H13763,$K$29:$L$39,2,FALSE))</f>
        <v/>
      </c>
    </row>
    <row r="13764" spans="1:9">
      <c r="A13764" s="1">
        <v>50288</v>
      </c>
      <c r="B13764" s="6" t="s">
        <v>293</v>
      </c>
      <c r="C13764" s="7">
        <v>7</v>
      </c>
      <c r="D13764">
        <v>26</v>
      </c>
      <c r="E13764">
        <f t="shared" si="906"/>
        <v>3</v>
      </c>
      <c r="F13764" t="str">
        <f t="shared" si="907"/>
        <v>友引</v>
      </c>
      <c r="G13764" t="str">
        <f t="shared" si="908"/>
        <v>土</v>
      </c>
      <c r="I13764" t="str">
        <f t="shared" si="909"/>
        <v/>
      </c>
    </row>
    <row r="13765" spans="1:9">
      <c r="A13765" s="1">
        <v>50289</v>
      </c>
      <c r="B13765" s="6" t="s">
        <v>294</v>
      </c>
      <c r="C13765" s="7">
        <v>7</v>
      </c>
      <c r="D13765">
        <v>27</v>
      </c>
      <c r="E13765">
        <f t="shared" si="906"/>
        <v>4</v>
      </c>
      <c r="F13765" t="str">
        <f t="shared" si="907"/>
        <v>先負</v>
      </c>
      <c r="G13765" t="str">
        <f t="shared" si="908"/>
        <v>日</v>
      </c>
      <c r="I13765" t="str">
        <f t="shared" si="909"/>
        <v/>
      </c>
    </row>
    <row r="13766" spans="1:9">
      <c r="A13766" s="1">
        <v>50290</v>
      </c>
      <c r="B13766" s="6" t="s">
        <v>295</v>
      </c>
      <c r="C13766" s="7">
        <v>7</v>
      </c>
      <c r="D13766">
        <v>28</v>
      </c>
      <c r="E13766">
        <f t="shared" si="906"/>
        <v>5</v>
      </c>
      <c r="F13766" t="str">
        <f t="shared" si="907"/>
        <v>仏滅</v>
      </c>
      <c r="G13766" t="str">
        <f t="shared" si="908"/>
        <v>月</v>
      </c>
      <c r="I13766" t="str">
        <f t="shared" si="909"/>
        <v/>
      </c>
    </row>
    <row r="13767" spans="1:9">
      <c r="A13767" s="1">
        <v>50291</v>
      </c>
      <c r="B13767" s="6" t="s">
        <v>296</v>
      </c>
      <c r="C13767" s="7">
        <v>7</v>
      </c>
      <c r="D13767">
        <v>29</v>
      </c>
      <c r="E13767">
        <f t="shared" si="906"/>
        <v>0</v>
      </c>
      <c r="F13767" t="str">
        <f t="shared" si="907"/>
        <v>大安</v>
      </c>
      <c r="G13767" t="str">
        <f t="shared" si="908"/>
        <v>火</v>
      </c>
      <c r="I13767" t="str">
        <f t="shared" si="909"/>
        <v/>
      </c>
    </row>
    <row r="13768" spans="1:9">
      <c r="A13768" s="1">
        <v>50292</v>
      </c>
      <c r="B13768" s="6" t="s">
        <v>297</v>
      </c>
      <c r="C13768" s="7">
        <v>7</v>
      </c>
      <c r="D13768">
        <v>30</v>
      </c>
      <c r="E13768">
        <f t="shared" si="906"/>
        <v>1</v>
      </c>
      <c r="F13768" t="str">
        <f t="shared" si="907"/>
        <v>赤口</v>
      </c>
      <c r="G13768" t="str">
        <f t="shared" si="908"/>
        <v>水</v>
      </c>
      <c r="I13768" t="str">
        <f t="shared" si="909"/>
        <v/>
      </c>
    </row>
    <row r="13769" spans="1:9">
      <c r="A13769" s="1">
        <v>50293</v>
      </c>
      <c r="B13769" s="6" t="s">
        <v>582</v>
      </c>
      <c r="C13769" s="7">
        <v>8</v>
      </c>
      <c r="D13769">
        <v>1</v>
      </c>
      <c r="E13769">
        <f t="shared" si="906"/>
        <v>3</v>
      </c>
      <c r="F13769" t="str">
        <f t="shared" si="907"/>
        <v>友引</v>
      </c>
      <c r="G13769" t="str">
        <f t="shared" si="908"/>
        <v>木</v>
      </c>
      <c r="I13769" t="str">
        <f t="shared" si="909"/>
        <v/>
      </c>
    </row>
    <row r="13770" spans="1:9">
      <c r="A13770" s="1">
        <v>50294</v>
      </c>
      <c r="B13770" s="6" t="s">
        <v>299</v>
      </c>
      <c r="C13770" s="7">
        <v>8</v>
      </c>
      <c r="D13770">
        <v>2</v>
      </c>
      <c r="E13770">
        <f t="shared" si="906"/>
        <v>4</v>
      </c>
      <c r="F13770" t="str">
        <f t="shared" si="907"/>
        <v>先負</v>
      </c>
      <c r="G13770" t="str">
        <f t="shared" si="908"/>
        <v>金</v>
      </c>
      <c r="I13770" t="str">
        <f t="shared" si="909"/>
        <v/>
      </c>
    </row>
    <row r="13771" spans="1:9">
      <c r="A13771" s="1">
        <v>50295</v>
      </c>
      <c r="B13771" s="6" t="s">
        <v>300</v>
      </c>
      <c r="C13771" s="7">
        <v>8</v>
      </c>
      <c r="D13771">
        <v>3</v>
      </c>
      <c r="E13771">
        <f t="shared" si="906"/>
        <v>5</v>
      </c>
      <c r="F13771" t="str">
        <f t="shared" si="907"/>
        <v>仏滅</v>
      </c>
      <c r="G13771" t="str">
        <f t="shared" si="908"/>
        <v>土</v>
      </c>
      <c r="I13771" t="str">
        <f t="shared" si="909"/>
        <v/>
      </c>
    </row>
    <row r="13772" spans="1:9">
      <c r="A13772" s="1">
        <v>50296</v>
      </c>
      <c r="B13772" s="6" t="s">
        <v>301</v>
      </c>
      <c r="C13772" s="7">
        <v>8</v>
      </c>
      <c r="D13772">
        <v>4</v>
      </c>
      <c r="E13772">
        <f t="shared" ref="E13772:E13835" si="910">MOD(C13772+D13772,6)</f>
        <v>0</v>
      </c>
      <c r="F13772" t="str">
        <f t="shared" ref="F13772:F13835" si="911">VLOOKUP(E13772,$K$18:$L$23,2)</f>
        <v>大安</v>
      </c>
      <c r="G13772" t="str">
        <f t="shared" si="908"/>
        <v>日</v>
      </c>
      <c r="I13772" t="str">
        <f t="shared" si="909"/>
        <v/>
      </c>
    </row>
    <row r="13773" spans="1:9">
      <c r="A13773" s="1">
        <v>50297</v>
      </c>
      <c r="B13773" s="6" t="s">
        <v>302</v>
      </c>
      <c r="C13773" s="7">
        <v>8</v>
      </c>
      <c r="D13773">
        <v>5</v>
      </c>
      <c r="E13773">
        <f t="shared" si="910"/>
        <v>1</v>
      </c>
      <c r="F13773" t="str">
        <f t="shared" si="911"/>
        <v>赤口</v>
      </c>
      <c r="G13773" t="str">
        <f t="shared" si="908"/>
        <v>月</v>
      </c>
      <c r="I13773" t="str">
        <f t="shared" si="909"/>
        <v/>
      </c>
    </row>
    <row r="13774" spans="1:9">
      <c r="A13774" s="1">
        <v>50298</v>
      </c>
      <c r="B13774" s="6" t="s">
        <v>303</v>
      </c>
      <c r="C13774" s="7">
        <v>8</v>
      </c>
      <c r="D13774">
        <v>6</v>
      </c>
      <c r="E13774">
        <f t="shared" si="910"/>
        <v>2</v>
      </c>
      <c r="F13774" t="str">
        <f t="shared" si="911"/>
        <v>先勝</v>
      </c>
      <c r="G13774" t="str">
        <f t="shared" si="908"/>
        <v>火</v>
      </c>
      <c r="I13774" t="str">
        <f t="shared" si="909"/>
        <v/>
      </c>
    </row>
    <row r="13775" spans="1:9">
      <c r="A13775" s="1">
        <v>50299</v>
      </c>
      <c r="B13775" s="6" t="s">
        <v>304</v>
      </c>
      <c r="C13775" s="7">
        <v>8</v>
      </c>
      <c r="D13775">
        <v>7</v>
      </c>
      <c r="E13775">
        <f t="shared" si="910"/>
        <v>3</v>
      </c>
      <c r="F13775" t="str">
        <f t="shared" si="911"/>
        <v>友引</v>
      </c>
      <c r="G13775" t="str">
        <f t="shared" si="908"/>
        <v>水</v>
      </c>
      <c r="I13775" t="str">
        <f t="shared" si="909"/>
        <v/>
      </c>
    </row>
    <row r="13776" spans="1:9">
      <c r="A13776" s="1">
        <v>50300</v>
      </c>
      <c r="B13776" s="6" t="s">
        <v>305</v>
      </c>
      <c r="C13776" s="7">
        <v>8</v>
      </c>
      <c r="D13776">
        <v>8</v>
      </c>
      <c r="E13776">
        <f t="shared" si="910"/>
        <v>4</v>
      </c>
      <c r="F13776" t="str">
        <f t="shared" si="911"/>
        <v>先負</v>
      </c>
      <c r="G13776" t="str">
        <f t="shared" si="908"/>
        <v>木</v>
      </c>
      <c r="I13776" t="str">
        <f t="shared" si="909"/>
        <v/>
      </c>
    </row>
    <row r="13777" spans="1:9">
      <c r="A13777" s="1">
        <v>50301</v>
      </c>
      <c r="B13777" s="6" t="s">
        <v>306</v>
      </c>
      <c r="C13777" s="7">
        <v>8</v>
      </c>
      <c r="D13777">
        <v>9</v>
      </c>
      <c r="E13777">
        <f t="shared" si="910"/>
        <v>5</v>
      </c>
      <c r="F13777" t="str">
        <f t="shared" si="911"/>
        <v>仏滅</v>
      </c>
      <c r="G13777" t="str">
        <f t="shared" si="908"/>
        <v>金</v>
      </c>
      <c r="I13777" t="str">
        <f t="shared" si="909"/>
        <v/>
      </c>
    </row>
    <row r="13778" spans="1:9">
      <c r="A13778" s="1">
        <v>50302</v>
      </c>
      <c r="B13778" s="6" t="s">
        <v>307</v>
      </c>
      <c r="C13778" s="7">
        <v>8</v>
      </c>
      <c r="D13778">
        <v>10</v>
      </c>
      <c r="E13778">
        <f t="shared" si="910"/>
        <v>0</v>
      </c>
      <c r="F13778" t="str">
        <f t="shared" si="911"/>
        <v>大安</v>
      </c>
      <c r="G13778" t="str">
        <f t="shared" si="908"/>
        <v>土</v>
      </c>
      <c r="I13778" t="str">
        <f t="shared" si="909"/>
        <v/>
      </c>
    </row>
    <row r="13779" spans="1:9">
      <c r="A13779" s="1">
        <v>50303</v>
      </c>
      <c r="B13779" s="6" t="s">
        <v>308</v>
      </c>
      <c r="C13779" s="7">
        <v>8</v>
      </c>
      <c r="D13779">
        <v>11</v>
      </c>
      <c r="E13779">
        <f t="shared" si="910"/>
        <v>1</v>
      </c>
      <c r="F13779" t="str">
        <f t="shared" si="911"/>
        <v>赤口</v>
      </c>
      <c r="G13779" t="str">
        <f t="shared" si="908"/>
        <v>日</v>
      </c>
      <c r="I13779" t="str">
        <f t="shared" si="909"/>
        <v/>
      </c>
    </row>
    <row r="13780" spans="1:9">
      <c r="A13780" s="1">
        <v>50304</v>
      </c>
      <c r="B13780" s="6" t="s">
        <v>309</v>
      </c>
      <c r="C13780" s="7">
        <v>8</v>
      </c>
      <c r="D13780">
        <v>12</v>
      </c>
      <c r="E13780">
        <f t="shared" si="910"/>
        <v>2</v>
      </c>
      <c r="F13780" t="str">
        <f t="shared" si="911"/>
        <v>先勝</v>
      </c>
      <c r="G13780" t="str">
        <f t="shared" si="908"/>
        <v>月</v>
      </c>
      <c r="I13780" t="str">
        <f t="shared" si="909"/>
        <v/>
      </c>
    </row>
    <row r="13781" spans="1:9">
      <c r="A13781" s="1">
        <v>50305</v>
      </c>
      <c r="B13781" s="6" t="s">
        <v>310</v>
      </c>
      <c r="C13781" s="7">
        <v>8</v>
      </c>
      <c r="D13781">
        <v>13</v>
      </c>
      <c r="E13781">
        <f t="shared" si="910"/>
        <v>3</v>
      </c>
      <c r="F13781" t="str">
        <f t="shared" si="911"/>
        <v>友引</v>
      </c>
      <c r="G13781" t="str">
        <f t="shared" si="908"/>
        <v>火</v>
      </c>
      <c r="I13781" t="str">
        <f t="shared" si="909"/>
        <v/>
      </c>
    </row>
    <row r="13782" spans="1:9">
      <c r="A13782" s="1">
        <v>50306</v>
      </c>
      <c r="B13782" s="6" t="s">
        <v>311</v>
      </c>
      <c r="C13782" s="7">
        <v>8</v>
      </c>
      <c r="D13782">
        <v>14</v>
      </c>
      <c r="E13782">
        <f t="shared" si="910"/>
        <v>4</v>
      </c>
      <c r="F13782" t="str">
        <f t="shared" si="911"/>
        <v>先負</v>
      </c>
      <c r="G13782" t="str">
        <f t="shared" si="908"/>
        <v>水</v>
      </c>
      <c r="I13782" t="str">
        <f t="shared" si="909"/>
        <v/>
      </c>
    </row>
    <row r="13783" spans="1:9">
      <c r="A13783" s="1">
        <v>50307</v>
      </c>
      <c r="B13783" s="6" t="s">
        <v>312</v>
      </c>
      <c r="C13783" s="7">
        <v>8</v>
      </c>
      <c r="D13783">
        <v>15</v>
      </c>
      <c r="E13783">
        <f t="shared" si="910"/>
        <v>5</v>
      </c>
      <c r="F13783" t="str">
        <f t="shared" si="911"/>
        <v>仏滅</v>
      </c>
      <c r="G13783" t="str">
        <f t="shared" si="908"/>
        <v>木</v>
      </c>
      <c r="I13783" t="str">
        <f t="shared" si="909"/>
        <v/>
      </c>
    </row>
    <row r="13784" spans="1:9">
      <c r="A13784" s="1">
        <v>50308</v>
      </c>
      <c r="B13784" s="6" t="s">
        <v>313</v>
      </c>
      <c r="C13784" s="7">
        <v>8</v>
      </c>
      <c r="D13784">
        <v>16</v>
      </c>
      <c r="E13784">
        <f t="shared" si="910"/>
        <v>0</v>
      </c>
      <c r="F13784" t="str">
        <f t="shared" si="911"/>
        <v>大安</v>
      </c>
      <c r="G13784" t="str">
        <f t="shared" si="908"/>
        <v>金</v>
      </c>
      <c r="I13784" t="str">
        <f t="shared" si="909"/>
        <v/>
      </c>
    </row>
    <row r="13785" spans="1:9">
      <c r="A13785" s="1">
        <v>50309</v>
      </c>
      <c r="B13785" s="6" t="s">
        <v>314</v>
      </c>
      <c r="C13785" s="7">
        <v>8</v>
      </c>
      <c r="D13785">
        <v>17</v>
      </c>
      <c r="E13785">
        <f t="shared" si="910"/>
        <v>1</v>
      </c>
      <c r="F13785" t="str">
        <f t="shared" si="911"/>
        <v>赤口</v>
      </c>
      <c r="G13785" t="str">
        <f t="shared" si="908"/>
        <v>土</v>
      </c>
      <c r="I13785" t="str">
        <f t="shared" si="909"/>
        <v/>
      </c>
    </row>
    <row r="13786" spans="1:9">
      <c r="A13786" s="1">
        <v>50310</v>
      </c>
      <c r="B13786" s="6" t="s">
        <v>315</v>
      </c>
      <c r="C13786" s="7">
        <v>8</v>
      </c>
      <c r="D13786">
        <v>18</v>
      </c>
      <c r="E13786">
        <f t="shared" si="910"/>
        <v>2</v>
      </c>
      <c r="F13786" t="str">
        <f t="shared" si="911"/>
        <v>先勝</v>
      </c>
      <c r="G13786" t="str">
        <f t="shared" si="908"/>
        <v>日</v>
      </c>
      <c r="I13786" t="str">
        <f t="shared" si="909"/>
        <v/>
      </c>
    </row>
    <row r="13787" spans="1:9">
      <c r="A13787" s="1">
        <v>50311</v>
      </c>
      <c r="B13787" s="6" t="s">
        <v>316</v>
      </c>
      <c r="C13787" s="7">
        <v>8</v>
      </c>
      <c r="D13787">
        <v>19</v>
      </c>
      <c r="E13787">
        <f t="shared" si="910"/>
        <v>3</v>
      </c>
      <c r="F13787" t="str">
        <f t="shared" si="911"/>
        <v>友引</v>
      </c>
      <c r="G13787" t="str">
        <f t="shared" si="908"/>
        <v>月</v>
      </c>
      <c r="I13787" t="str">
        <f t="shared" si="909"/>
        <v/>
      </c>
    </row>
    <row r="13788" spans="1:9">
      <c r="A13788" s="1">
        <v>50312</v>
      </c>
      <c r="B13788" s="6" t="s">
        <v>317</v>
      </c>
      <c r="C13788" s="7">
        <v>8</v>
      </c>
      <c r="D13788">
        <v>20</v>
      </c>
      <c r="E13788">
        <f t="shared" si="910"/>
        <v>4</v>
      </c>
      <c r="F13788" t="str">
        <f t="shared" si="911"/>
        <v>先負</v>
      </c>
      <c r="G13788" t="str">
        <f t="shared" si="908"/>
        <v>火</v>
      </c>
      <c r="I13788" t="str">
        <f t="shared" si="909"/>
        <v/>
      </c>
    </row>
    <row r="13789" spans="1:9">
      <c r="A13789" s="1">
        <v>50313</v>
      </c>
      <c r="B13789" s="6" t="s">
        <v>318</v>
      </c>
      <c r="C13789" s="7">
        <v>8</v>
      </c>
      <c r="D13789">
        <v>21</v>
      </c>
      <c r="E13789">
        <f t="shared" si="910"/>
        <v>5</v>
      </c>
      <c r="F13789" t="str">
        <f t="shared" si="911"/>
        <v>仏滅</v>
      </c>
      <c r="G13789" t="str">
        <f t="shared" si="908"/>
        <v>水</v>
      </c>
      <c r="I13789" t="str">
        <f t="shared" si="909"/>
        <v/>
      </c>
    </row>
    <row r="13790" spans="1:9">
      <c r="A13790" s="1">
        <v>50314</v>
      </c>
      <c r="B13790" s="6" t="s">
        <v>319</v>
      </c>
      <c r="C13790" s="7">
        <v>8</v>
      </c>
      <c r="D13790">
        <v>22</v>
      </c>
      <c r="E13790">
        <f t="shared" si="910"/>
        <v>0</v>
      </c>
      <c r="F13790" t="str">
        <f t="shared" si="911"/>
        <v>大安</v>
      </c>
      <c r="G13790" t="str">
        <f t="shared" si="908"/>
        <v>木</v>
      </c>
      <c r="I13790" t="str">
        <f t="shared" si="909"/>
        <v/>
      </c>
    </row>
    <row r="13791" spans="1:9">
      <c r="A13791" s="1">
        <v>50315</v>
      </c>
      <c r="B13791" s="6" t="s">
        <v>320</v>
      </c>
      <c r="C13791" s="7">
        <v>8</v>
      </c>
      <c r="D13791">
        <v>23</v>
      </c>
      <c r="E13791">
        <f t="shared" si="910"/>
        <v>1</v>
      </c>
      <c r="F13791" t="str">
        <f t="shared" si="911"/>
        <v>赤口</v>
      </c>
      <c r="G13791" t="str">
        <f t="shared" si="908"/>
        <v>金</v>
      </c>
      <c r="I13791" t="str">
        <f t="shared" si="909"/>
        <v/>
      </c>
    </row>
    <row r="13792" spans="1:9">
      <c r="A13792" s="1">
        <v>50316</v>
      </c>
      <c r="B13792" s="6" t="s">
        <v>321</v>
      </c>
      <c r="C13792" s="7">
        <v>8</v>
      </c>
      <c r="D13792">
        <v>24</v>
      </c>
      <c r="E13792">
        <f t="shared" si="910"/>
        <v>2</v>
      </c>
      <c r="F13792" t="str">
        <f t="shared" si="911"/>
        <v>先勝</v>
      </c>
      <c r="G13792" t="str">
        <f t="shared" si="908"/>
        <v>土</v>
      </c>
      <c r="I13792" t="str">
        <f t="shared" si="909"/>
        <v/>
      </c>
    </row>
    <row r="13793" spans="1:9">
      <c r="A13793" s="1">
        <v>50317</v>
      </c>
      <c r="B13793" s="6" t="s">
        <v>322</v>
      </c>
      <c r="C13793" s="7">
        <v>8</v>
      </c>
      <c r="D13793">
        <v>25</v>
      </c>
      <c r="E13793">
        <f t="shared" si="910"/>
        <v>3</v>
      </c>
      <c r="F13793" t="str">
        <f t="shared" si="911"/>
        <v>友引</v>
      </c>
      <c r="G13793" t="str">
        <f t="shared" si="908"/>
        <v>日</v>
      </c>
      <c r="I13793" t="str">
        <f t="shared" si="909"/>
        <v/>
      </c>
    </row>
    <row r="13794" spans="1:9">
      <c r="A13794" s="1">
        <v>50318</v>
      </c>
      <c r="B13794" s="6" t="s">
        <v>323</v>
      </c>
      <c r="C13794" s="7">
        <v>8</v>
      </c>
      <c r="D13794">
        <v>26</v>
      </c>
      <c r="E13794">
        <f t="shared" si="910"/>
        <v>4</v>
      </c>
      <c r="F13794" t="str">
        <f t="shared" si="911"/>
        <v>先負</v>
      </c>
      <c r="G13794" t="str">
        <f t="shared" si="908"/>
        <v>月</v>
      </c>
      <c r="I13794" t="str">
        <f t="shared" si="909"/>
        <v/>
      </c>
    </row>
    <row r="13795" spans="1:9">
      <c r="A13795" s="1">
        <v>50319</v>
      </c>
      <c r="B13795" s="6" t="s">
        <v>324</v>
      </c>
      <c r="C13795" s="7">
        <v>8</v>
      </c>
      <c r="D13795">
        <v>27</v>
      </c>
      <c r="E13795">
        <f t="shared" si="910"/>
        <v>5</v>
      </c>
      <c r="F13795" t="str">
        <f t="shared" si="911"/>
        <v>仏滅</v>
      </c>
      <c r="G13795" t="str">
        <f t="shared" si="908"/>
        <v>火</v>
      </c>
      <c r="I13795" t="str">
        <f t="shared" si="909"/>
        <v/>
      </c>
    </row>
    <row r="13796" spans="1:9">
      <c r="A13796" s="1">
        <v>50320</v>
      </c>
      <c r="B13796" s="6" t="s">
        <v>325</v>
      </c>
      <c r="C13796" s="7">
        <v>8</v>
      </c>
      <c r="D13796">
        <v>28</v>
      </c>
      <c r="E13796">
        <f t="shared" si="910"/>
        <v>0</v>
      </c>
      <c r="F13796" t="str">
        <f t="shared" si="911"/>
        <v>大安</v>
      </c>
      <c r="G13796" t="str">
        <f t="shared" si="908"/>
        <v>水</v>
      </c>
      <c r="I13796" t="str">
        <f t="shared" si="909"/>
        <v/>
      </c>
    </row>
    <row r="13797" spans="1:9">
      <c r="A13797" s="1">
        <v>50321</v>
      </c>
      <c r="B13797" s="6" t="s">
        <v>326</v>
      </c>
      <c r="C13797" s="7">
        <v>8</v>
      </c>
      <c r="D13797">
        <v>29</v>
      </c>
      <c r="E13797">
        <f t="shared" si="910"/>
        <v>1</v>
      </c>
      <c r="F13797" t="str">
        <f t="shared" si="911"/>
        <v>赤口</v>
      </c>
      <c r="G13797" t="str">
        <f t="shared" si="908"/>
        <v>木</v>
      </c>
      <c r="I13797" t="str">
        <f t="shared" si="909"/>
        <v/>
      </c>
    </row>
    <row r="13798" spans="1:9">
      <c r="A13798" s="1">
        <v>50322</v>
      </c>
      <c r="B13798" s="6" t="s">
        <v>629</v>
      </c>
      <c r="C13798" s="7">
        <v>9</v>
      </c>
      <c r="D13798">
        <v>1</v>
      </c>
      <c r="E13798">
        <f t="shared" si="910"/>
        <v>4</v>
      </c>
      <c r="F13798" t="str">
        <f t="shared" si="911"/>
        <v>先負</v>
      </c>
      <c r="G13798" t="str">
        <f t="shared" si="908"/>
        <v>金</v>
      </c>
      <c r="I13798" t="str">
        <f t="shared" si="909"/>
        <v/>
      </c>
    </row>
    <row r="13799" spans="1:9">
      <c r="A13799" s="1">
        <v>50323</v>
      </c>
      <c r="B13799" s="6" t="s">
        <v>329</v>
      </c>
      <c r="C13799" s="7">
        <v>9</v>
      </c>
      <c r="D13799">
        <v>2</v>
      </c>
      <c r="E13799">
        <f t="shared" si="910"/>
        <v>5</v>
      </c>
      <c r="F13799" t="str">
        <f t="shared" si="911"/>
        <v>仏滅</v>
      </c>
      <c r="G13799" t="str">
        <f t="shared" si="908"/>
        <v>土</v>
      </c>
      <c r="I13799" t="str">
        <f t="shared" si="909"/>
        <v/>
      </c>
    </row>
    <row r="13800" spans="1:9">
      <c r="A13800" s="1">
        <v>50324</v>
      </c>
      <c r="B13800" s="6" t="s">
        <v>330</v>
      </c>
      <c r="C13800" s="7">
        <v>9</v>
      </c>
      <c r="D13800">
        <v>3</v>
      </c>
      <c r="E13800">
        <f t="shared" si="910"/>
        <v>0</v>
      </c>
      <c r="F13800" t="str">
        <f t="shared" si="911"/>
        <v>大安</v>
      </c>
      <c r="G13800" t="str">
        <f t="shared" si="908"/>
        <v>日</v>
      </c>
      <c r="I13800" t="str">
        <f t="shared" si="909"/>
        <v/>
      </c>
    </row>
    <row r="13801" spans="1:9">
      <c r="A13801" s="1">
        <v>50325</v>
      </c>
      <c r="B13801" s="6" t="s">
        <v>331</v>
      </c>
      <c r="C13801" s="7">
        <v>9</v>
      </c>
      <c r="D13801">
        <v>4</v>
      </c>
      <c r="E13801">
        <f t="shared" si="910"/>
        <v>1</v>
      </c>
      <c r="F13801" t="str">
        <f t="shared" si="911"/>
        <v>赤口</v>
      </c>
      <c r="G13801" t="str">
        <f t="shared" si="908"/>
        <v>月</v>
      </c>
      <c r="I13801" t="str">
        <f t="shared" si="909"/>
        <v/>
      </c>
    </row>
    <row r="13802" spans="1:9">
      <c r="A13802" s="1">
        <v>50326</v>
      </c>
      <c r="B13802" s="6" t="s">
        <v>332</v>
      </c>
      <c r="C13802" s="7">
        <v>9</v>
      </c>
      <c r="D13802">
        <v>5</v>
      </c>
      <c r="E13802">
        <f t="shared" si="910"/>
        <v>2</v>
      </c>
      <c r="F13802" t="str">
        <f t="shared" si="911"/>
        <v>先勝</v>
      </c>
      <c r="G13802" t="str">
        <f t="shared" si="908"/>
        <v>火</v>
      </c>
      <c r="I13802" t="str">
        <f t="shared" si="909"/>
        <v/>
      </c>
    </row>
    <row r="13803" spans="1:9">
      <c r="A13803" s="1">
        <v>50327</v>
      </c>
      <c r="B13803" s="6" t="s">
        <v>333</v>
      </c>
      <c r="C13803" s="7">
        <v>9</v>
      </c>
      <c r="D13803">
        <v>6</v>
      </c>
      <c r="E13803">
        <f t="shared" si="910"/>
        <v>3</v>
      </c>
      <c r="F13803" t="str">
        <f t="shared" si="911"/>
        <v>友引</v>
      </c>
      <c r="G13803" t="str">
        <f t="shared" si="908"/>
        <v>水</v>
      </c>
      <c r="I13803" t="str">
        <f t="shared" si="909"/>
        <v/>
      </c>
    </row>
    <row r="13804" spans="1:9">
      <c r="A13804" s="1">
        <v>50328</v>
      </c>
      <c r="B13804" s="6" t="s">
        <v>334</v>
      </c>
      <c r="C13804" s="7">
        <v>9</v>
      </c>
      <c r="D13804">
        <v>7</v>
      </c>
      <c r="E13804">
        <f t="shared" si="910"/>
        <v>4</v>
      </c>
      <c r="F13804" t="str">
        <f t="shared" si="911"/>
        <v>先負</v>
      </c>
      <c r="G13804" t="str">
        <f t="shared" si="908"/>
        <v>木</v>
      </c>
      <c r="I13804" t="str">
        <f t="shared" si="909"/>
        <v/>
      </c>
    </row>
    <row r="13805" spans="1:9">
      <c r="A13805" s="1">
        <v>50329</v>
      </c>
      <c r="B13805" s="6" t="s">
        <v>335</v>
      </c>
      <c r="C13805" s="7">
        <v>9</v>
      </c>
      <c r="D13805">
        <v>8</v>
      </c>
      <c r="E13805">
        <f t="shared" si="910"/>
        <v>5</v>
      </c>
      <c r="F13805" t="str">
        <f t="shared" si="911"/>
        <v>仏滅</v>
      </c>
      <c r="G13805" t="str">
        <f t="shared" si="908"/>
        <v>金</v>
      </c>
      <c r="I13805" t="str">
        <f t="shared" si="909"/>
        <v/>
      </c>
    </row>
    <row r="13806" spans="1:9">
      <c r="A13806" s="1">
        <v>50330</v>
      </c>
      <c r="B13806" s="6" t="s">
        <v>336</v>
      </c>
      <c r="C13806" s="7">
        <v>9</v>
      </c>
      <c r="D13806">
        <v>9</v>
      </c>
      <c r="E13806">
        <f t="shared" si="910"/>
        <v>0</v>
      </c>
      <c r="F13806" t="str">
        <f t="shared" si="911"/>
        <v>大安</v>
      </c>
      <c r="G13806" t="str">
        <f t="shared" si="908"/>
        <v>土</v>
      </c>
      <c r="I13806" t="str">
        <f t="shared" si="909"/>
        <v/>
      </c>
    </row>
    <row r="13807" spans="1:9">
      <c r="A13807" s="1">
        <v>50331</v>
      </c>
      <c r="B13807" s="6" t="s">
        <v>337</v>
      </c>
      <c r="C13807" s="7">
        <v>9</v>
      </c>
      <c r="D13807">
        <v>10</v>
      </c>
      <c r="E13807">
        <f t="shared" si="910"/>
        <v>1</v>
      </c>
      <c r="F13807" t="str">
        <f t="shared" si="911"/>
        <v>赤口</v>
      </c>
      <c r="G13807" t="str">
        <f t="shared" si="908"/>
        <v>日</v>
      </c>
      <c r="I13807" t="str">
        <f t="shared" si="909"/>
        <v/>
      </c>
    </row>
    <row r="13808" spans="1:9">
      <c r="A13808" s="1">
        <v>50332</v>
      </c>
      <c r="B13808" s="6" t="s">
        <v>338</v>
      </c>
      <c r="C13808" s="7">
        <v>9</v>
      </c>
      <c r="D13808">
        <v>11</v>
      </c>
      <c r="E13808">
        <f t="shared" si="910"/>
        <v>2</v>
      </c>
      <c r="F13808" t="str">
        <f t="shared" si="911"/>
        <v>先勝</v>
      </c>
      <c r="G13808" t="str">
        <f t="shared" si="908"/>
        <v>月</v>
      </c>
      <c r="I13808" t="str">
        <f t="shared" si="909"/>
        <v/>
      </c>
    </row>
    <row r="13809" spans="1:9">
      <c r="A13809" s="1">
        <v>50333</v>
      </c>
      <c r="B13809" s="6" t="s">
        <v>339</v>
      </c>
      <c r="C13809" s="7">
        <v>9</v>
      </c>
      <c r="D13809">
        <v>12</v>
      </c>
      <c r="E13809">
        <f t="shared" si="910"/>
        <v>3</v>
      </c>
      <c r="F13809" t="str">
        <f t="shared" si="911"/>
        <v>友引</v>
      </c>
      <c r="G13809" t="str">
        <f t="shared" si="908"/>
        <v>火</v>
      </c>
      <c r="I13809" t="str">
        <f t="shared" si="909"/>
        <v/>
      </c>
    </row>
    <row r="13810" spans="1:9">
      <c r="A13810" s="1">
        <v>50334</v>
      </c>
      <c r="B13810" s="6" t="s">
        <v>340</v>
      </c>
      <c r="C13810" s="7">
        <v>9</v>
      </c>
      <c r="D13810">
        <v>13</v>
      </c>
      <c r="E13810">
        <f t="shared" si="910"/>
        <v>4</v>
      </c>
      <c r="F13810" t="str">
        <f t="shared" si="911"/>
        <v>先負</v>
      </c>
      <c r="G13810" t="str">
        <f t="shared" si="908"/>
        <v>水</v>
      </c>
      <c r="I13810" t="str">
        <f t="shared" si="909"/>
        <v/>
      </c>
    </row>
    <row r="13811" spans="1:9">
      <c r="A13811" s="1">
        <v>50335</v>
      </c>
      <c r="B13811" s="6" t="s">
        <v>341</v>
      </c>
      <c r="C13811" s="7">
        <v>9</v>
      </c>
      <c r="D13811">
        <v>14</v>
      </c>
      <c r="E13811">
        <f t="shared" si="910"/>
        <v>5</v>
      </c>
      <c r="F13811" t="str">
        <f t="shared" si="911"/>
        <v>仏滅</v>
      </c>
      <c r="G13811" t="str">
        <f t="shared" si="908"/>
        <v>木</v>
      </c>
      <c r="I13811" t="str">
        <f t="shared" si="909"/>
        <v/>
      </c>
    </row>
    <row r="13812" spans="1:9">
      <c r="A13812" s="1">
        <v>50336</v>
      </c>
      <c r="B13812" s="6" t="s">
        <v>342</v>
      </c>
      <c r="C13812" s="7">
        <v>9</v>
      </c>
      <c r="D13812">
        <v>15</v>
      </c>
      <c r="E13812">
        <f t="shared" si="910"/>
        <v>0</v>
      </c>
      <c r="F13812" t="str">
        <f t="shared" si="911"/>
        <v>大安</v>
      </c>
      <c r="G13812" t="str">
        <f t="shared" si="908"/>
        <v>金</v>
      </c>
      <c r="I13812" t="str">
        <f t="shared" si="909"/>
        <v/>
      </c>
    </row>
    <row r="13813" spans="1:9">
      <c r="A13813" s="1">
        <v>50337</v>
      </c>
      <c r="B13813" s="6" t="s">
        <v>343</v>
      </c>
      <c r="C13813" s="7">
        <v>9</v>
      </c>
      <c r="D13813">
        <v>16</v>
      </c>
      <c r="E13813">
        <f t="shared" si="910"/>
        <v>1</v>
      </c>
      <c r="F13813" t="str">
        <f t="shared" si="911"/>
        <v>赤口</v>
      </c>
      <c r="G13813" t="str">
        <f t="shared" si="908"/>
        <v>土</v>
      </c>
      <c r="I13813" t="str">
        <f t="shared" si="909"/>
        <v/>
      </c>
    </row>
    <row r="13814" spans="1:9">
      <c r="A13814" s="1">
        <v>50338</v>
      </c>
      <c r="B13814" s="6" t="s">
        <v>344</v>
      </c>
      <c r="C13814" s="7">
        <v>9</v>
      </c>
      <c r="D13814">
        <v>17</v>
      </c>
      <c r="E13814">
        <f t="shared" si="910"/>
        <v>2</v>
      </c>
      <c r="F13814" t="str">
        <f t="shared" si="911"/>
        <v>先勝</v>
      </c>
      <c r="G13814" t="str">
        <f t="shared" si="908"/>
        <v>日</v>
      </c>
      <c r="I13814" t="str">
        <f t="shared" si="909"/>
        <v/>
      </c>
    </row>
    <row r="13815" spans="1:9">
      <c r="A13815" s="1">
        <v>50339</v>
      </c>
      <c r="B13815" s="6" t="s">
        <v>345</v>
      </c>
      <c r="C13815" s="7">
        <v>9</v>
      </c>
      <c r="D13815">
        <v>18</v>
      </c>
      <c r="E13815">
        <f t="shared" si="910"/>
        <v>3</v>
      </c>
      <c r="F13815" t="str">
        <f t="shared" si="911"/>
        <v>友引</v>
      </c>
      <c r="G13815" t="str">
        <f t="shared" si="908"/>
        <v>月</v>
      </c>
      <c r="I13815" t="str">
        <f t="shared" si="909"/>
        <v/>
      </c>
    </row>
    <row r="13816" spans="1:9">
      <c r="A13816" s="1">
        <v>50340</v>
      </c>
      <c r="B13816" s="6" t="s">
        <v>346</v>
      </c>
      <c r="C13816" s="7">
        <v>9</v>
      </c>
      <c r="D13816">
        <v>19</v>
      </c>
      <c r="E13816">
        <f t="shared" si="910"/>
        <v>4</v>
      </c>
      <c r="F13816" t="str">
        <f t="shared" si="911"/>
        <v>先負</v>
      </c>
      <c r="G13816" t="str">
        <f t="shared" si="908"/>
        <v>火</v>
      </c>
      <c r="I13816" t="str">
        <f t="shared" si="909"/>
        <v/>
      </c>
    </row>
    <row r="13817" spans="1:9">
      <c r="A13817" s="1">
        <v>50341</v>
      </c>
      <c r="B13817" s="6" t="s">
        <v>347</v>
      </c>
      <c r="C13817" s="7">
        <v>9</v>
      </c>
      <c r="D13817">
        <v>20</v>
      </c>
      <c r="E13817">
        <f t="shared" si="910"/>
        <v>5</v>
      </c>
      <c r="F13817" t="str">
        <f t="shared" si="911"/>
        <v>仏滅</v>
      </c>
      <c r="G13817" t="str">
        <f t="shared" si="908"/>
        <v>水</v>
      </c>
      <c r="I13817" t="str">
        <f t="shared" si="909"/>
        <v/>
      </c>
    </row>
    <row r="13818" spans="1:9">
      <c r="A13818" s="1">
        <v>50342</v>
      </c>
      <c r="B13818" s="6" t="s">
        <v>348</v>
      </c>
      <c r="C13818" s="7">
        <v>9</v>
      </c>
      <c r="D13818">
        <v>21</v>
      </c>
      <c r="E13818">
        <f t="shared" si="910"/>
        <v>0</v>
      </c>
      <c r="F13818" t="str">
        <f t="shared" si="911"/>
        <v>大安</v>
      </c>
      <c r="G13818" t="str">
        <f t="shared" si="908"/>
        <v>木</v>
      </c>
      <c r="I13818" t="str">
        <f t="shared" si="909"/>
        <v/>
      </c>
    </row>
    <row r="13819" spans="1:9">
      <c r="A13819" s="1">
        <v>50343</v>
      </c>
      <c r="B13819" s="6" t="s">
        <v>349</v>
      </c>
      <c r="C13819" s="7">
        <v>9</v>
      </c>
      <c r="D13819">
        <v>22</v>
      </c>
      <c r="E13819">
        <f t="shared" si="910"/>
        <v>1</v>
      </c>
      <c r="F13819" t="str">
        <f t="shared" si="911"/>
        <v>赤口</v>
      </c>
      <c r="G13819" t="str">
        <f t="shared" si="908"/>
        <v>金</v>
      </c>
      <c r="I13819" t="str">
        <f t="shared" si="909"/>
        <v/>
      </c>
    </row>
    <row r="13820" spans="1:9">
      <c r="A13820" s="1">
        <v>50344</v>
      </c>
      <c r="B13820" s="6" t="s">
        <v>350</v>
      </c>
      <c r="C13820" s="7">
        <v>9</v>
      </c>
      <c r="D13820">
        <v>23</v>
      </c>
      <c r="E13820">
        <f t="shared" si="910"/>
        <v>2</v>
      </c>
      <c r="F13820" t="str">
        <f t="shared" si="911"/>
        <v>先勝</v>
      </c>
      <c r="G13820" t="str">
        <f t="shared" si="908"/>
        <v>土</v>
      </c>
      <c r="I13820" t="str">
        <f t="shared" si="909"/>
        <v/>
      </c>
    </row>
    <row r="13821" spans="1:9">
      <c r="A13821" s="1">
        <v>50345</v>
      </c>
      <c r="B13821" s="6" t="s">
        <v>351</v>
      </c>
      <c r="C13821" s="7">
        <v>9</v>
      </c>
      <c r="D13821">
        <v>24</v>
      </c>
      <c r="E13821">
        <f t="shared" si="910"/>
        <v>3</v>
      </c>
      <c r="F13821" t="str">
        <f t="shared" si="911"/>
        <v>友引</v>
      </c>
      <c r="G13821" t="str">
        <f t="shared" si="908"/>
        <v>日</v>
      </c>
      <c r="I13821" t="str">
        <f t="shared" si="909"/>
        <v/>
      </c>
    </row>
    <row r="13822" spans="1:9">
      <c r="A13822" s="1">
        <v>50346</v>
      </c>
      <c r="B13822" s="6" t="s">
        <v>352</v>
      </c>
      <c r="C13822" s="7">
        <v>9</v>
      </c>
      <c r="D13822">
        <v>25</v>
      </c>
      <c r="E13822">
        <f t="shared" si="910"/>
        <v>4</v>
      </c>
      <c r="F13822" t="str">
        <f t="shared" si="911"/>
        <v>先負</v>
      </c>
      <c r="G13822" t="str">
        <f t="shared" si="908"/>
        <v>月</v>
      </c>
      <c r="I13822" t="str">
        <f t="shared" si="909"/>
        <v/>
      </c>
    </row>
    <row r="13823" spans="1:9">
      <c r="A13823" s="1">
        <v>50347</v>
      </c>
      <c r="B13823" s="6" t="s">
        <v>353</v>
      </c>
      <c r="C13823" s="7">
        <v>9</v>
      </c>
      <c r="D13823">
        <v>26</v>
      </c>
      <c r="E13823">
        <f t="shared" si="910"/>
        <v>5</v>
      </c>
      <c r="F13823" t="str">
        <f t="shared" si="911"/>
        <v>仏滅</v>
      </c>
      <c r="G13823" t="str">
        <f t="shared" si="908"/>
        <v>火</v>
      </c>
      <c r="I13823" t="str">
        <f t="shared" si="909"/>
        <v/>
      </c>
    </row>
    <row r="13824" spans="1:9">
      <c r="A13824" s="1">
        <v>50348</v>
      </c>
      <c r="B13824" s="6" t="s">
        <v>354</v>
      </c>
      <c r="C13824" s="7">
        <v>9</v>
      </c>
      <c r="D13824">
        <v>27</v>
      </c>
      <c r="E13824">
        <f t="shared" si="910"/>
        <v>0</v>
      </c>
      <c r="F13824" t="str">
        <f t="shared" si="911"/>
        <v>大安</v>
      </c>
      <c r="G13824" t="str">
        <f t="shared" si="908"/>
        <v>水</v>
      </c>
      <c r="I13824" t="str">
        <f t="shared" si="909"/>
        <v/>
      </c>
    </row>
    <row r="13825" spans="1:9">
      <c r="A13825" s="1">
        <v>50349</v>
      </c>
      <c r="B13825" s="6" t="s">
        <v>355</v>
      </c>
      <c r="C13825" s="7">
        <v>9</v>
      </c>
      <c r="D13825">
        <v>28</v>
      </c>
      <c r="E13825">
        <f t="shared" si="910"/>
        <v>1</v>
      </c>
      <c r="F13825" t="str">
        <f t="shared" si="911"/>
        <v>赤口</v>
      </c>
      <c r="G13825" t="str">
        <f t="shared" si="908"/>
        <v>木</v>
      </c>
      <c r="I13825" t="str">
        <f t="shared" si="909"/>
        <v/>
      </c>
    </row>
    <row r="13826" spans="1:9">
      <c r="A13826" s="1">
        <v>50350</v>
      </c>
      <c r="B13826" s="6" t="s">
        <v>356</v>
      </c>
      <c r="C13826" s="7">
        <v>9</v>
      </c>
      <c r="D13826">
        <v>29</v>
      </c>
      <c r="E13826">
        <f t="shared" si="910"/>
        <v>2</v>
      </c>
      <c r="F13826" t="str">
        <f t="shared" si="911"/>
        <v>先勝</v>
      </c>
      <c r="G13826" t="str">
        <f t="shared" si="908"/>
        <v>金</v>
      </c>
      <c r="I13826" t="str">
        <f t="shared" si="909"/>
        <v/>
      </c>
    </row>
    <row r="13827" spans="1:9">
      <c r="A13827" s="1">
        <v>50351</v>
      </c>
      <c r="B13827" s="6" t="s">
        <v>806</v>
      </c>
      <c r="C13827" s="7">
        <v>10</v>
      </c>
      <c r="D13827">
        <v>1</v>
      </c>
      <c r="E13827">
        <f t="shared" si="910"/>
        <v>5</v>
      </c>
      <c r="F13827" t="str">
        <f t="shared" si="911"/>
        <v>仏滅</v>
      </c>
      <c r="G13827" t="str">
        <f t="shared" ref="G13827:G13890" si="912">TEXT(A13827,"aaa")</f>
        <v>土</v>
      </c>
      <c r="I13827" t="str">
        <f t="shared" ref="I13827:I13890" si="913">IF(ISERROR(VLOOKUP(H13827,$K$29:$L$39,2,FALSE)),"",VLOOKUP(H13827,$K$29:$L$39,2,FALSE))</f>
        <v/>
      </c>
    </row>
    <row r="13828" spans="1:9">
      <c r="A13828" s="1">
        <v>50352</v>
      </c>
      <c r="B13828" s="6" t="s">
        <v>358</v>
      </c>
      <c r="C13828" s="7">
        <v>10</v>
      </c>
      <c r="D13828">
        <v>2</v>
      </c>
      <c r="E13828">
        <f t="shared" si="910"/>
        <v>0</v>
      </c>
      <c r="F13828" t="str">
        <f t="shared" si="911"/>
        <v>大安</v>
      </c>
      <c r="G13828" t="str">
        <f t="shared" si="912"/>
        <v>日</v>
      </c>
      <c r="I13828" t="str">
        <f t="shared" si="913"/>
        <v/>
      </c>
    </row>
    <row r="13829" spans="1:9">
      <c r="A13829" s="1">
        <v>50353</v>
      </c>
      <c r="B13829" s="6" t="s">
        <v>359</v>
      </c>
      <c r="C13829" s="7">
        <v>10</v>
      </c>
      <c r="D13829">
        <v>3</v>
      </c>
      <c r="E13829">
        <f t="shared" si="910"/>
        <v>1</v>
      </c>
      <c r="F13829" t="str">
        <f t="shared" si="911"/>
        <v>赤口</v>
      </c>
      <c r="G13829" t="str">
        <f t="shared" si="912"/>
        <v>月</v>
      </c>
      <c r="I13829" t="str">
        <f t="shared" si="913"/>
        <v/>
      </c>
    </row>
    <row r="13830" spans="1:9">
      <c r="A13830" s="1">
        <v>50354</v>
      </c>
      <c r="B13830" s="6" t="s">
        <v>360</v>
      </c>
      <c r="C13830" s="7">
        <v>10</v>
      </c>
      <c r="D13830">
        <v>4</v>
      </c>
      <c r="E13830">
        <f t="shared" si="910"/>
        <v>2</v>
      </c>
      <c r="F13830" t="str">
        <f t="shared" si="911"/>
        <v>先勝</v>
      </c>
      <c r="G13830" t="str">
        <f t="shared" si="912"/>
        <v>火</v>
      </c>
      <c r="I13830" t="str">
        <f t="shared" si="913"/>
        <v/>
      </c>
    </row>
    <row r="13831" spans="1:9">
      <c r="A13831" s="1">
        <v>50355</v>
      </c>
      <c r="B13831" s="6" t="s">
        <v>361</v>
      </c>
      <c r="C13831" s="7">
        <v>10</v>
      </c>
      <c r="D13831">
        <v>5</v>
      </c>
      <c r="E13831">
        <f t="shared" si="910"/>
        <v>3</v>
      </c>
      <c r="F13831" t="str">
        <f t="shared" si="911"/>
        <v>友引</v>
      </c>
      <c r="G13831" t="str">
        <f t="shared" si="912"/>
        <v>水</v>
      </c>
      <c r="I13831" t="str">
        <f t="shared" si="913"/>
        <v/>
      </c>
    </row>
    <row r="13832" spans="1:9">
      <c r="A13832" s="1">
        <v>50356</v>
      </c>
      <c r="B13832" s="6" t="s">
        <v>362</v>
      </c>
      <c r="C13832" s="7">
        <v>10</v>
      </c>
      <c r="D13832">
        <v>6</v>
      </c>
      <c r="E13832">
        <f t="shared" si="910"/>
        <v>4</v>
      </c>
      <c r="F13832" t="str">
        <f t="shared" si="911"/>
        <v>先負</v>
      </c>
      <c r="G13832" t="str">
        <f t="shared" si="912"/>
        <v>木</v>
      </c>
      <c r="I13832" t="str">
        <f t="shared" si="913"/>
        <v/>
      </c>
    </row>
    <row r="13833" spans="1:9">
      <c r="A13833" s="1">
        <v>50357</v>
      </c>
      <c r="B13833" s="6" t="s">
        <v>363</v>
      </c>
      <c r="C13833" s="7">
        <v>10</v>
      </c>
      <c r="D13833">
        <v>7</v>
      </c>
      <c r="E13833">
        <f t="shared" si="910"/>
        <v>5</v>
      </c>
      <c r="F13833" t="str">
        <f t="shared" si="911"/>
        <v>仏滅</v>
      </c>
      <c r="G13833" t="str">
        <f t="shared" si="912"/>
        <v>金</v>
      </c>
      <c r="I13833" t="str">
        <f t="shared" si="913"/>
        <v/>
      </c>
    </row>
    <row r="13834" spans="1:9">
      <c r="A13834" s="1">
        <v>50358</v>
      </c>
      <c r="B13834" s="6" t="s">
        <v>364</v>
      </c>
      <c r="C13834" s="7">
        <v>10</v>
      </c>
      <c r="D13834">
        <v>8</v>
      </c>
      <c r="E13834">
        <f t="shared" si="910"/>
        <v>0</v>
      </c>
      <c r="F13834" t="str">
        <f t="shared" si="911"/>
        <v>大安</v>
      </c>
      <c r="G13834" t="str">
        <f t="shared" si="912"/>
        <v>土</v>
      </c>
      <c r="I13834" t="str">
        <f t="shared" si="913"/>
        <v/>
      </c>
    </row>
    <row r="13835" spans="1:9">
      <c r="A13835" s="1">
        <v>50359</v>
      </c>
      <c r="B13835" s="6" t="s">
        <v>365</v>
      </c>
      <c r="C13835" s="7">
        <v>10</v>
      </c>
      <c r="D13835">
        <v>9</v>
      </c>
      <c r="E13835">
        <f t="shared" si="910"/>
        <v>1</v>
      </c>
      <c r="F13835" t="str">
        <f t="shared" si="911"/>
        <v>赤口</v>
      </c>
      <c r="G13835" t="str">
        <f t="shared" si="912"/>
        <v>日</v>
      </c>
      <c r="I13835" t="str">
        <f t="shared" si="913"/>
        <v/>
      </c>
    </row>
    <row r="13836" spans="1:9">
      <c r="A13836" s="1">
        <v>50360</v>
      </c>
      <c r="B13836" s="6" t="s">
        <v>366</v>
      </c>
      <c r="C13836" s="7">
        <v>10</v>
      </c>
      <c r="D13836">
        <v>10</v>
      </c>
      <c r="E13836">
        <f t="shared" ref="E13836:E13899" si="914">MOD(C13836+D13836,6)</f>
        <v>2</v>
      </c>
      <c r="F13836" t="str">
        <f t="shared" ref="F13836:F13899" si="915">VLOOKUP(E13836,$K$18:$L$23,2)</f>
        <v>先勝</v>
      </c>
      <c r="G13836" t="str">
        <f t="shared" si="912"/>
        <v>月</v>
      </c>
      <c r="I13836" t="str">
        <f t="shared" si="913"/>
        <v/>
      </c>
    </row>
    <row r="13837" spans="1:9">
      <c r="A13837" s="1">
        <v>50361</v>
      </c>
      <c r="B13837" s="6" t="s">
        <v>367</v>
      </c>
      <c r="C13837" s="7">
        <v>10</v>
      </c>
      <c r="D13837">
        <v>11</v>
      </c>
      <c r="E13837">
        <f t="shared" si="914"/>
        <v>3</v>
      </c>
      <c r="F13837" t="str">
        <f t="shared" si="915"/>
        <v>友引</v>
      </c>
      <c r="G13837" t="str">
        <f t="shared" si="912"/>
        <v>火</v>
      </c>
      <c r="I13837" t="str">
        <f t="shared" si="913"/>
        <v/>
      </c>
    </row>
    <row r="13838" spans="1:9">
      <c r="A13838" s="1">
        <v>50362</v>
      </c>
      <c r="B13838" s="6" t="s">
        <v>368</v>
      </c>
      <c r="C13838" s="7">
        <v>10</v>
      </c>
      <c r="D13838">
        <v>12</v>
      </c>
      <c r="E13838">
        <f t="shared" si="914"/>
        <v>4</v>
      </c>
      <c r="F13838" t="str">
        <f t="shared" si="915"/>
        <v>先負</v>
      </c>
      <c r="G13838" t="str">
        <f t="shared" si="912"/>
        <v>水</v>
      </c>
      <c r="I13838" t="str">
        <f t="shared" si="913"/>
        <v/>
      </c>
    </row>
    <row r="13839" spans="1:9">
      <c r="A13839" s="1">
        <v>50363</v>
      </c>
      <c r="B13839" s="6" t="s">
        <v>369</v>
      </c>
      <c r="C13839" s="7">
        <v>10</v>
      </c>
      <c r="D13839">
        <v>13</v>
      </c>
      <c r="E13839">
        <f t="shared" si="914"/>
        <v>5</v>
      </c>
      <c r="F13839" t="str">
        <f t="shared" si="915"/>
        <v>仏滅</v>
      </c>
      <c r="G13839" t="str">
        <f t="shared" si="912"/>
        <v>木</v>
      </c>
      <c r="I13839" t="str">
        <f t="shared" si="913"/>
        <v/>
      </c>
    </row>
    <row r="13840" spans="1:9">
      <c r="A13840" s="1">
        <v>50364</v>
      </c>
      <c r="B13840" s="6" t="s">
        <v>370</v>
      </c>
      <c r="C13840" s="7">
        <v>10</v>
      </c>
      <c r="D13840">
        <v>14</v>
      </c>
      <c r="E13840">
        <f t="shared" si="914"/>
        <v>0</v>
      </c>
      <c r="F13840" t="str">
        <f t="shared" si="915"/>
        <v>大安</v>
      </c>
      <c r="G13840" t="str">
        <f t="shared" si="912"/>
        <v>金</v>
      </c>
      <c r="I13840" t="str">
        <f t="shared" si="913"/>
        <v/>
      </c>
    </row>
    <row r="13841" spans="1:9">
      <c r="A13841" s="1">
        <v>50365</v>
      </c>
      <c r="B13841" s="6" t="s">
        <v>371</v>
      </c>
      <c r="C13841" s="7">
        <v>10</v>
      </c>
      <c r="D13841">
        <v>15</v>
      </c>
      <c r="E13841">
        <f t="shared" si="914"/>
        <v>1</v>
      </c>
      <c r="F13841" t="str">
        <f t="shared" si="915"/>
        <v>赤口</v>
      </c>
      <c r="G13841" t="str">
        <f t="shared" si="912"/>
        <v>土</v>
      </c>
      <c r="I13841" t="str">
        <f t="shared" si="913"/>
        <v/>
      </c>
    </row>
    <row r="13842" spans="1:9">
      <c r="A13842" s="1">
        <v>50366</v>
      </c>
      <c r="B13842" s="6" t="s">
        <v>372</v>
      </c>
      <c r="C13842" s="7">
        <v>10</v>
      </c>
      <c r="D13842">
        <v>16</v>
      </c>
      <c r="E13842">
        <f t="shared" si="914"/>
        <v>2</v>
      </c>
      <c r="F13842" t="str">
        <f t="shared" si="915"/>
        <v>先勝</v>
      </c>
      <c r="G13842" t="str">
        <f t="shared" si="912"/>
        <v>日</v>
      </c>
      <c r="I13842" t="str">
        <f t="shared" si="913"/>
        <v/>
      </c>
    </row>
    <row r="13843" spans="1:9">
      <c r="A13843" s="1">
        <v>50367</v>
      </c>
      <c r="B13843" s="6" t="s">
        <v>373</v>
      </c>
      <c r="C13843" s="7">
        <v>10</v>
      </c>
      <c r="D13843">
        <v>17</v>
      </c>
      <c r="E13843">
        <f t="shared" si="914"/>
        <v>3</v>
      </c>
      <c r="F13843" t="str">
        <f t="shared" si="915"/>
        <v>友引</v>
      </c>
      <c r="G13843" t="str">
        <f t="shared" si="912"/>
        <v>月</v>
      </c>
      <c r="I13843" t="str">
        <f t="shared" si="913"/>
        <v/>
      </c>
    </row>
    <row r="13844" spans="1:9">
      <c r="A13844" s="1">
        <v>50368</v>
      </c>
      <c r="B13844" s="6" t="s">
        <v>374</v>
      </c>
      <c r="C13844" s="7">
        <v>10</v>
      </c>
      <c r="D13844">
        <v>18</v>
      </c>
      <c r="E13844">
        <f t="shared" si="914"/>
        <v>4</v>
      </c>
      <c r="F13844" t="str">
        <f t="shared" si="915"/>
        <v>先負</v>
      </c>
      <c r="G13844" t="str">
        <f t="shared" si="912"/>
        <v>火</v>
      </c>
      <c r="I13844" t="str">
        <f t="shared" si="913"/>
        <v/>
      </c>
    </row>
    <row r="13845" spans="1:9">
      <c r="A13845" s="1">
        <v>50369</v>
      </c>
      <c r="B13845" s="6" t="s">
        <v>375</v>
      </c>
      <c r="C13845" s="7">
        <v>10</v>
      </c>
      <c r="D13845">
        <v>19</v>
      </c>
      <c r="E13845">
        <f t="shared" si="914"/>
        <v>5</v>
      </c>
      <c r="F13845" t="str">
        <f t="shared" si="915"/>
        <v>仏滅</v>
      </c>
      <c r="G13845" t="str">
        <f t="shared" si="912"/>
        <v>水</v>
      </c>
      <c r="I13845" t="str">
        <f t="shared" si="913"/>
        <v/>
      </c>
    </row>
    <row r="13846" spans="1:9">
      <c r="A13846" s="1">
        <v>50370</v>
      </c>
      <c r="B13846" s="6" t="s">
        <v>376</v>
      </c>
      <c r="C13846" s="7">
        <v>10</v>
      </c>
      <c r="D13846">
        <v>20</v>
      </c>
      <c r="E13846">
        <f t="shared" si="914"/>
        <v>0</v>
      </c>
      <c r="F13846" t="str">
        <f t="shared" si="915"/>
        <v>大安</v>
      </c>
      <c r="G13846" t="str">
        <f t="shared" si="912"/>
        <v>木</v>
      </c>
      <c r="I13846" t="str">
        <f t="shared" si="913"/>
        <v/>
      </c>
    </row>
    <row r="13847" spans="1:9">
      <c r="A13847" s="1">
        <v>50371</v>
      </c>
      <c r="B13847" s="6" t="s">
        <v>377</v>
      </c>
      <c r="C13847" s="7">
        <v>10</v>
      </c>
      <c r="D13847">
        <v>21</v>
      </c>
      <c r="E13847">
        <f t="shared" si="914"/>
        <v>1</v>
      </c>
      <c r="F13847" t="str">
        <f t="shared" si="915"/>
        <v>赤口</v>
      </c>
      <c r="G13847" t="str">
        <f t="shared" si="912"/>
        <v>金</v>
      </c>
      <c r="I13847" t="str">
        <f t="shared" si="913"/>
        <v/>
      </c>
    </row>
    <row r="13848" spans="1:9">
      <c r="A13848" s="1">
        <v>50372</v>
      </c>
      <c r="B13848" s="6" t="s">
        <v>378</v>
      </c>
      <c r="C13848" s="7">
        <v>10</v>
      </c>
      <c r="D13848">
        <v>22</v>
      </c>
      <c r="E13848">
        <f t="shared" si="914"/>
        <v>2</v>
      </c>
      <c r="F13848" t="str">
        <f t="shared" si="915"/>
        <v>先勝</v>
      </c>
      <c r="G13848" t="str">
        <f t="shared" si="912"/>
        <v>土</v>
      </c>
      <c r="I13848" t="str">
        <f t="shared" si="913"/>
        <v/>
      </c>
    </row>
    <row r="13849" spans="1:9">
      <c r="A13849" s="1">
        <v>50373</v>
      </c>
      <c r="B13849" s="6" t="s">
        <v>379</v>
      </c>
      <c r="C13849" s="7">
        <v>10</v>
      </c>
      <c r="D13849">
        <v>23</v>
      </c>
      <c r="E13849">
        <f t="shared" si="914"/>
        <v>3</v>
      </c>
      <c r="F13849" t="str">
        <f t="shared" si="915"/>
        <v>友引</v>
      </c>
      <c r="G13849" t="str">
        <f t="shared" si="912"/>
        <v>日</v>
      </c>
      <c r="I13849" t="str">
        <f t="shared" si="913"/>
        <v/>
      </c>
    </row>
    <row r="13850" spans="1:9">
      <c r="A13850" s="1">
        <v>50374</v>
      </c>
      <c r="B13850" s="6" t="s">
        <v>380</v>
      </c>
      <c r="C13850" s="7">
        <v>10</v>
      </c>
      <c r="D13850">
        <v>24</v>
      </c>
      <c r="E13850">
        <f t="shared" si="914"/>
        <v>4</v>
      </c>
      <c r="F13850" t="str">
        <f t="shared" si="915"/>
        <v>先負</v>
      </c>
      <c r="G13850" t="str">
        <f t="shared" si="912"/>
        <v>月</v>
      </c>
      <c r="I13850" t="str">
        <f t="shared" si="913"/>
        <v/>
      </c>
    </row>
    <row r="13851" spans="1:9">
      <c r="A13851" s="1">
        <v>50375</v>
      </c>
      <c r="B13851" s="6" t="s">
        <v>381</v>
      </c>
      <c r="C13851" s="7">
        <v>10</v>
      </c>
      <c r="D13851">
        <v>25</v>
      </c>
      <c r="E13851">
        <f t="shared" si="914"/>
        <v>5</v>
      </c>
      <c r="F13851" t="str">
        <f t="shared" si="915"/>
        <v>仏滅</v>
      </c>
      <c r="G13851" t="str">
        <f t="shared" si="912"/>
        <v>火</v>
      </c>
      <c r="I13851" t="str">
        <f t="shared" si="913"/>
        <v/>
      </c>
    </row>
    <row r="13852" spans="1:9">
      <c r="A13852" s="1">
        <v>50376</v>
      </c>
      <c r="B13852" s="6" t="s">
        <v>382</v>
      </c>
      <c r="C13852" s="7">
        <v>10</v>
      </c>
      <c r="D13852">
        <v>26</v>
      </c>
      <c r="E13852">
        <f t="shared" si="914"/>
        <v>0</v>
      </c>
      <c r="F13852" t="str">
        <f t="shared" si="915"/>
        <v>大安</v>
      </c>
      <c r="G13852" t="str">
        <f t="shared" si="912"/>
        <v>水</v>
      </c>
      <c r="I13852" t="str">
        <f t="shared" si="913"/>
        <v/>
      </c>
    </row>
    <row r="13853" spans="1:9">
      <c r="A13853" s="1">
        <v>50377</v>
      </c>
      <c r="B13853" s="6" t="s">
        <v>383</v>
      </c>
      <c r="C13853" s="7">
        <v>10</v>
      </c>
      <c r="D13853">
        <v>27</v>
      </c>
      <c r="E13853">
        <f t="shared" si="914"/>
        <v>1</v>
      </c>
      <c r="F13853" t="str">
        <f t="shared" si="915"/>
        <v>赤口</v>
      </c>
      <c r="G13853" t="str">
        <f t="shared" si="912"/>
        <v>木</v>
      </c>
      <c r="I13853" t="str">
        <f t="shared" si="913"/>
        <v/>
      </c>
    </row>
    <row r="13854" spans="1:9">
      <c r="A13854" s="1">
        <v>50378</v>
      </c>
      <c r="B13854" s="6" t="s">
        <v>384</v>
      </c>
      <c r="C13854" s="7">
        <v>10</v>
      </c>
      <c r="D13854">
        <v>28</v>
      </c>
      <c r="E13854">
        <f t="shared" si="914"/>
        <v>2</v>
      </c>
      <c r="F13854" t="str">
        <f t="shared" si="915"/>
        <v>先勝</v>
      </c>
      <c r="G13854" t="str">
        <f t="shared" si="912"/>
        <v>金</v>
      </c>
      <c r="I13854" t="str">
        <f t="shared" si="913"/>
        <v/>
      </c>
    </row>
    <row r="13855" spans="1:9">
      <c r="A13855" s="1">
        <v>50379</v>
      </c>
      <c r="B13855" s="6" t="s">
        <v>385</v>
      </c>
      <c r="C13855" s="7">
        <v>10</v>
      </c>
      <c r="D13855">
        <v>29</v>
      </c>
      <c r="E13855">
        <f t="shared" si="914"/>
        <v>3</v>
      </c>
      <c r="F13855" t="str">
        <f t="shared" si="915"/>
        <v>友引</v>
      </c>
      <c r="G13855" t="str">
        <f t="shared" si="912"/>
        <v>土</v>
      </c>
      <c r="I13855" t="str">
        <f t="shared" si="913"/>
        <v/>
      </c>
    </row>
    <row r="13856" spans="1:9">
      <c r="A13856" s="1">
        <v>50380</v>
      </c>
      <c r="B13856" s="6" t="s">
        <v>386</v>
      </c>
      <c r="C13856" s="7">
        <v>10</v>
      </c>
      <c r="D13856">
        <v>30</v>
      </c>
      <c r="E13856">
        <f t="shared" si="914"/>
        <v>4</v>
      </c>
      <c r="F13856" t="str">
        <f t="shared" si="915"/>
        <v>先負</v>
      </c>
      <c r="G13856" t="str">
        <f t="shared" si="912"/>
        <v>日</v>
      </c>
      <c r="I13856" t="str">
        <f t="shared" si="913"/>
        <v/>
      </c>
    </row>
    <row r="13857" spans="1:9">
      <c r="A13857" s="1">
        <v>50381</v>
      </c>
      <c r="B13857" s="6" t="s">
        <v>574</v>
      </c>
      <c r="C13857" s="7">
        <v>11</v>
      </c>
      <c r="D13857">
        <v>1</v>
      </c>
      <c r="E13857">
        <f t="shared" si="914"/>
        <v>0</v>
      </c>
      <c r="F13857" t="str">
        <f t="shared" si="915"/>
        <v>大安</v>
      </c>
      <c r="G13857" t="str">
        <f t="shared" si="912"/>
        <v>月</v>
      </c>
      <c r="I13857" t="str">
        <f t="shared" si="913"/>
        <v/>
      </c>
    </row>
    <row r="13858" spans="1:9">
      <c r="A13858" s="1">
        <v>50382</v>
      </c>
      <c r="B13858" s="6" t="s">
        <v>388</v>
      </c>
      <c r="C13858" s="7">
        <v>11</v>
      </c>
      <c r="D13858">
        <v>2</v>
      </c>
      <c r="E13858">
        <f t="shared" si="914"/>
        <v>1</v>
      </c>
      <c r="F13858" t="str">
        <f t="shared" si="915"/>
        <v>赤口</v>
      </c>
      <c r="G13858" t="str">
        <f t="shared" si="912"/>
        <v>火</v>
      </c>
      <c r="I13858" t="str">
        <f t="shared" si="913"/>
        <v/>
      </c>
    </row>
    <row r="13859" spans="1:9">
      <c r="A13859" s="1">
        <v>50383</v>
      </c>
      <c r="B13859" s="6" t="s">
        <v>389</v>
      </c>
      <c r="C13859" s="7">
        <v>11</v>
      </c>
      <c r="D13859">
        <v>3</v>
      </c>
      <c r="E13859">
        <f t="shared" si="914"/>
        <v>2</v>
      </c>
      <c r="F13859" t="str">
        <f t="shared" si="915"/>
        <v>先勝</v>
      </c>
      <c r="G13859" t="str">
        <f t="shared" si="912"/>
        <v>水</v>
      </c>
      <c r="I13859" t="str">
        <f t="shared" si="913"/>
        <v/>
      </c>
    </row>
    <row r="13860" spans="1:9">
      <c r="A13860" s="1">
        <v>50384</v>
      </c>
      <c r="B13860" s="6" t="s">
        <v>390</v>
      </c>
      <c r="C13860" s="7">
        <v>11</v>
      </c>
      <c r="D13860">
        <v>4</v>
      </c>
      <c r="E13860">
        <f t="shared" si="914"/>
        <v>3</v>
      </c>
      <c r="F13860" t="str">
        <f t="shared" si="915"/>
        <v>友引</v>
      </c>
      <c r="G13860" t="str">
        <f t="shared" si="912"/>
        <v>木</v>
      </c>
      <c r="I13860" t="str">
        <f t="shared" si="913"/>
        <v/>
      </c>
    </row>
    <row r="13861" spans="1:9">
      <c r="A13861" s="1">
        <v>50385</v>
      </c>
      <c r="B13861" s="6" t="s">
        <v>391</v>
      </c>
      <c r="C13861" s="7">
        <v>11</v>
      </c>
      <c r="D13861">
        <v>5</v>
      </c>
      <c r="E13861">
        <f t="shared" si="914"/>
        <v>4</v>
      </c>
      <c r="F13861" t="str">
        <f t="shared" si="915"/>
        <v>先負</v>
      </c>
      <c r="G13861" t="str">
        <f t="shared" si="912"/>
        <v>金</v>
      </c>
      <c r="I13861" t="str">
        <f t="shared" si="913"/>
        <v/>
      </c>
    </row>
    <row r="13862" spans="1:9">
      <c r="A13862" s="1">
        <v>50386</v>
      </c>
      <c r="B13862" s="6" t="s">
        <v>392</v>
      </c>
      <c r="C13862" s="7">
        <v>11</v>
      </c>
      <c r="D13862">
        <v>6</v>
      </c>
      <c r="E13862">
        <f t="shared" si="914"/>
        <v>5</v>
      </c>
      <c r="F13862" t="str">
        <f t="shared" si="915"/>
        <v>仏滅</v>
      </c>
      <c r="G13862" t="str">
        <f t="shared" si="912"/>
        <v>土</v>
      </c>
      <c r="I13862" t="str">
        <f t="shared" si="913"/>
        <v/>
      </c>
    </row>
    <row r="13863" spans="1:9">
      <c r="A13863" s="1">
        <v>50387</v>
      </c>
      <c r="B13863" s="6" t="s">
        <v>393</v>
      </c>
      <c r="C13863" s="7">
        <v>11</v>
      </c>
      <c r="D13863">
        <v>7</v>
      </c>
      <c r="E13863">
        <f t="shared" si="914"/>
        <v>0</v>
      </c>
      <c r="F13863" t="str">
        <f t="shared" si="915"/>
        <v>大安</v>
      </c>
      <c r="G13863" t="str">
        <f t="shared" si="912"/>
        <v>日</v>
      </c>
      <c r="I13863" t="str">
        <f t="shared" si="913"/>
        <v/>
      </c>
    </row>
    <row r="13864" spans="1:9">
      <c r="A13864" s="1">
        <v>50388</v>
      </c>
      <c r="B13864" s="6" t="s">
        <v>394</v>
      </c>
      <c r="C13864" s="7">
        <v>11</v>
      </c>
      <c r="D13864">
        <v>8</v>
      </c>
      <c r="E13864">
        <f t="shared" si="914"/>
        <v>1</v>
      </c>
      <c r="F13864" t="str">
        <f t="shared" si="915"/>
        <v>赤口</v>
      </c>
      <c r="G13864" t="str">
        <f t="shared" si="912"/>
        <v>月</v>
      </c>
      <c r="I13864" t="str">
        <f t="shared" si="913"/>
        <v/>
      </c>
    </row>
    <row r="13865" spans="1:9">
      <c r="A13865" s="1">
        <v>50389</v>
      </c>
      <c r="B13865" s="6" t="s">
        <v>395</v>
      </c>
      <c r="C13865" s="7">
        <v>11</v>
      </c>
      <c r="D13865">
        <v>9</v>
      </c>
      <c r="E13865">
        <f t="shared" si="914"/>
        <v>2</v>
      </c>
      <c r="F13865" t="str">
        <f t="shared" si="915"/>
        <v>先勝</v>
      </c>
      <c r="G13865" t="str">
        <f t="shared" si="912"/>
        <v>火</v>
      </c>
      <c r="I13865" t="str">
        <f t="shared" si="913"/>
        <v/>
      </c>
    </row>
    <row r="13866" spans="1:9">
      <c r="A13866" s="1">
        <v>50390</v>
      </c>
      <c r="B13866" s="6" t="s">
        <v>396</v>
      </c>
      <c r="C13866" s="7">
        <v>11</v>
      </c>
      <c r="D13866">
        <v>10</v>
      </c>
      <c r="E13866">
        <f t="shared" si="914"/>
        <v>3</v>
      </c>
      <c r="F13866" t="str">
        <f t="shared" si="915"/>
        <v>友引</v>
      </c>
      <c r="G13866" t="str">
        <f t="shared" si="912"/>
        <v>水</v>
      </c>
      <c r="I13866" t="str">
        <f t="shared" si="913"/>
        <v/>
      </c>
    </row>
    <row r="13867" spans="1:9">
      <c r="A13867" s="1">
        <v>50391</v>
      </c>
      <c r="B13867" s="6" t="s">
        <v>397</v>
      </c>
      <c r="C13867" s="7">
        <v>11</v>
      </c>
      <c r="D13867">
        <v>11</v>
      </c>
      <c r="E13867">
        <f t="shared" si="914"/>
        <v>4</v>
      </c>
      <c r="F13867" t="str">
        <f t="shared" si="915"/>
        <v>先負</v>
      </c>
      <c r="G13867" t="str">
        <f t="shared" si="912"/>
        <v>木</v>
      </c>
      <c r="I13867" t="str">
        <f t="shared" si="913"/>
        <v/>
      </c>
    </row>
    <row r="13868" spans="1:9">
      <c r="A13868" s="1">
        <v>50392</v>
      </c>
      <c r="B13868" s="6" t="s">
        <v>398</v>
      </c>
      <c r="C13868" s="7">
        <v>11</v>
      </c>
      <c r="D13868">
        <v>12</v>
      </c>
      <c r="E13868">
        <f t="shared" si="914"/>
        <v>5</v>
      </c>
      <c r="F13868" t="str">
        <f t="shared" si="915"/>
        <v>仏滅</v>
      </c>
      <c r="G13868" t="str">
        <f t="shared" si="912"/>
        <v>金</v>
      </c>
      <c r="I13868" t="str">
        <f t="shared" si="913"/>
        <v/>
      </c>
    </row>
    <row r="13869" spans="1:9">
      <c r="A13869" s="1">
        <v>50393</v>
      </c>
      <c r="B13869" s="6" t="s">
        <v>399</v>
      </c>
      <c r="C13869" s="7">
        <v>11</v>
      </c>
      <c r="D13869">
        <v>13</v>
      </c>
      <c r="E13869">
        <f t="shared" si="914"/>
        <v>0</v>
      </c>
      <c r="F13869" t="str">
        <f t="shared" si="915"/>
        <v>大安</v>
      </c>
      <c r="G13869" t="str">
        <f t="shared" si="912"/>
        <v>土</v>
      </c>
      <c r="I13869" t="str">
        <f t="shared" si="913"/>
        <v/>
      </c>
    </row>
    <row r="13870" spans="1:9">
      <c r="A13870" s="1">
        <v>50394</v>
      </c>
      <c r="B13870" s="6" t="s">
        <v>400</v>
      </c>
      <c r="C13870" s="7">
        <v>11</v>
      </c>
      <c r="D13870">
        <v>14</v>
      </c>
      <c r="E13870">
        <f t="shared" si="914"/>
        <v>1</v>
      </c>
      <c r="F13870" t="str">
        <f t="shared" si="915"/>
        <v>赤口</v>
      </c>
      <c r="G13870" t="str">
        <f t="shared" si="912"/>
        <v>日</v>
      </c>
      <c r="I13870" t="str">
        <f t="shared" si="913"/>
        <v/>
      </c>
    </row>
    <row r="13871" spans="1:9">
      <c r="A13871" s="1">
        <v>50395</v>
      </c>
      <c r="B13871" s="6" t="s">
        <v>401</v>
      </c>
      <c r="C13871" s="7">
        <v>11</v>
      </c>
      <c r="D13871">
        <v>15</v>
      </c>
      <c r="E13871">
        <f t="shared" si="914"/>
        <v>2</v>
      </c>
      <c r="F13871" t="str">
        <f t="shared" si="915"/>
        <v>先勝</v>
      </c>
      <c r="G13871" t="str">
        <f t="shared" si="912"/>
        <v>月</v>
      </c>
      <c r="I13871" t="str">
        <f t="shared" si="913"/>
        <v/>
      </c>
    </row>
    <row r="13872" spans="1:9">
      <c r="A13872" s="1">
        <v>50396</v>
      </c>
      <c r="B13872" s="6" t="s">
        <v>402</v>
      </c>
      <c r="C13872" s="7">
        <v>11</v>
      </c>
      <c r="D13872">
        <v>16</v>
      </c>
      <c r="E13872">
        <f t="shared" si="914"/>
        <v>3</v>
      </c>
      <c r="F13872" t="str">
        <f t="shared" si="915"/>
        <v>友引</v>
      </c>
      <c r="G13872" t="str">
        <f t="shared" si="912"/>
        <v>火</v>
      </c>
      <c r="I13872" t="str">
        <f t="shared" si="913"/>
        <v/>
      </c>
    </row>
    <row r="13873" spans="1:9">
      <c r="A13873" s="1">
        <v>50397</v>
      </c>
      <c r="B13873" s="6" t="s">
        <v>403</v>
      </c>
      <c r="C13873" s="7">
        <v>11</v>
      </c>
      <c r="D13873">
        <v>17</v>
      </c>
      <c r="E13873">
        <f t="shared" si="914"/>
        <v>4</v>
      </c>
      <c r="F13873" t="str">
        <f t="shared" si="915"/>
        <v>先負</v>
      </c>
      <c r="G13873" t="str">
        <f t="shared" si="912"/>
        <v>水</v>
      </c>
      <c r="I13873" t="str">
        <f t="shared" si="913"/>
        <v/>
      </c>
    </row>
    <row r="13874" spans="1:9">
      <c r="A13874" s="1">
        <v>50398</v>
      </c>
      <c r="B13874" s="6" t="s">
        <v>32</v>
      </c>
      <c r="C13874" s="7">
        <v>11</v>
      </c>
      <c r="D13874">
        <v>18</v>
      </c>
      <c r="E13874">
        <f t="shared" si="914"/>
        <v>5</v>
      </c>
      <c r="F13874" t="str">
        <f t="shared" si="915"/>
        <v>仏滅</v>
      </c>
      <c r="G13874" t="str">
        <f t="shared" si="912"/>
        <v>木</v>
      </c>
      <c r="I13874" t="str">
        <f t="shared" si="913"/>
        <v/>
      </c>
    </row>
    <row r="13875" spans="1:9">
      <c r="A13875" s="1">
        <v>50399</v>
      </c>
      <c r="B13875" s="6" t="s">
        <v>33</v>
      </c>
      <c r="C13875" s="7">
        <v>11</v>
      </c>
      <c r="D13875">
        <v>19</v>
      </c>
      <c r="E13875">
        <f t="shared" si="914"/>
        <v>0</v>
      </c>
      <c r="F13875" t="str">
        <f t="shared" si="915"/>
        <v>大安</v>
      </c>
      <c r="G13875" t="str">
        <f t="shared" si="912"/>
        <v>金</v>
      </c>
      <c r="I13875" t="str">
        <f t="shared" si="913"/>
        <v/>
      </c>
    </row>
    <row r="13876" spans="1:9">
      <c r="A13876" s="1">
        <v>50400</v>
      </c>
      <c r="B13876" s="6" t="s">
        <v>34</v>
      </c>
      <c r="C13876" s="7">
        <v>11</v>
      </c>
      <c r="D13876">
        <v>20</v>
      </c>
      <c r="E13876">
        <f t="shared" si="914"/>
        <v>1</v>
      </c>
      <c r="F13876" t="str">
        <f t="shared" si="915"/>
        <v>赤口</v>
      </c>
      <c r="G13876" t="str">
        <f t="shared" si="912"/>
        <v>土</v>
      </c>
      <c r="I13876" t="str">
        <f t="shared" si="913"/>
        <v/>
      </c>
    </row>
    <row r="13877" spans="1:9">
      <c r="A13877" s="1">
        <v>50401</v>
      </c>
      <c r="B13877" s="6" t="s">
        <v>35</v>
      </c>
      <c r="C13877" s="7">
        <v>11</v>
      </c>
      <c r="D13877">
        <v>21</v>
      </c>
      <c r="E13877">
        <f t="shared" si="914"/>
        <v>2</v>
      </c>
      <c r="F13877" t="str">
        <f t="shared" si="915"/>
        <v>先勝</v>
      </c>
      <c r="G13877" t="str">
        <f t="shared" si="912"/>
        <v>日</v>
      </c>
      <c r="I13877" t="str">
        <f t="shared" si="913"/>
        <v/>
      </c>
    </row>
    <row r="13878" spans="1:9">
      <c r="A13878" s="1">
        <v>50402</v>
      </c>
      <c r="B13878" s="6" t="s">
        <v>36</v>
      </c>
      <c r="C13878" s="7">
        <v>11</v>
      </c>
      <c r="D13878">
        <v>22</v>
      </c>
      <c r="E13878">
        <f t="shared" si="914"/>
        <v>3</v>
      </c>
      <c r="F13878" t="str">
        <f t="shared" si="915"/>
        <v>友引</v>
      </c>
      <c r="G13878" t="str">
        <f t="shared" si="912"/>
        <v>月</v>
      </c>
      <c r="I13878" t="str">
        <f t="shared" si="913"/>
        <v/>
      </c>
    </row>
    <row r="13879" spans="1:9">
      <c r="A13879" s="1">
        <v>50403</v>
      </c>
      <c r="B13879" s="6" t="s">
        <v>37</v>
      </c>
      <c r="C13879" s="7">
        <v>11</v>
      </c>
      <c r="D13879">
        <v>23</v>
      </c>
      <c r="E13879">
        <f t="shared" si="914"/>
        <v>4</v>
      </c>
      <c r="F13879" t="str">
        <f t="shared" si="915"/>
        <v>先負</v>
      </c>
      <c r="G13879" t="str">
        <f t="shared" si="912"/>
        <v>火</v>
      </c>
      <c r="I13879" t="str">
        <f t="shared" si="913"/>
        <v/>
      </c>
    </row>
    <row r="13880" spans="1:9">
      <c r="A13880" s="1">
        <v>50404</v>
      </c>
      <c r="B13880" s="6" t="s">
        <v>38</v>
      </c>
      <c r="C13880" s="7">
        <v>11</v>
      </c>
      <c r="D13880">
        <v>24</v>
      </c>
      <c r="E13880">
        <f t="shared" si="914"/>
        <v>5</v>
      </c>
      <c r="F13880" t="str">
        <f t="shared" si="915"/>
        <v>仏滅</v>
      </c>
      <c r="G13880" t="str">
        <f t="shared" si="912"/>
        <v>水</v>
      </c>
      <c r="I13880" t="str">
        <f t="shared" si="913"/>
        <v/>
      </c>
    </row>
    <row r="13881" spans="1:9">
      <c r="A13881" s="1">
        <v>50405</v>
      </c>
      <c r="B13881" s="6" t="s">
        <v>39</v>
      </c>
      <c r="C13881" s="7">
        <v>11</v>
      </c>
      <c r="D13881">
        <v>25</v>
      </c>
      <c r="E13881">
        <f t="shared" si="914"/>
        <v>0</v>
      </c>
      <c r="F13881" t="str">
        <f t="shared" si="915"/>
        <v>大安</v>
      </c>
      <c r="G13881" t="str">
        <f t="shared" si="912"/>
        <v>木</v>
      </c>
      <c r="I13881" t="str">
        <f t="shared" si="913"/>
        <v/>
      </c>
    </row>
    <row r="13882" spans="1:9">
      <c r="A13882" s="1">
        <v>50406</v>
      </c>
      <c r="B13882" s="6" t="s">
        <v>41</v>
      </c>
      <c r="C13882" s="7">
        <v>11</v>
      </c>
      <c r="D13882">
        <v>26</v>
      </c>
      <c r="E13882">
        <f t="shared" si="914"/>
        <v>1</v>
      </c>
      <c r="F13882" t="str">
        <f t="shared" si="915"/>
        <v>赤口</v>
      </c>
      <c r="G13882" t="str">
        <f t="shared" si="912"/>
        <v>金</v>
      </c>
      <c r="I13882" t="str">
        <f t="shared" si="913"/>
        <v/>
      </c>
    </row>
    <row r="13883" spans="1:9">
      <c r="A13883" s="1">
        <v>50407</v>
      </c>
      <c r="B13883" s="6" t="s">
        <v>42</v>
      </c>
      <c r="C13883" s="7">
        <v>11</v>
      </c>
      <c r="D13883">
        <v>27</v>
      </c>
      <c r="E13883">
        <f t="shared" si="914"/>
        <v>2</v>
      </c>
      <c r="F13883" t="str">
        <f t="shared" si="915"/>
        <v>先勝</v>
      </c>
      <c r="G13883" t="str">
        <f t="shared" si="912"/>
        <v>土</v>
      </c>
      <c r="I13883" t="str">
        <f t="shared" si="913"/>
        <v/>
      </c>
    </row>
    <row r="13884" spans="1:9">
      <c r="A13884" s="1">
        <v>50408</v>
      </c>
      <c r="B13884" s="6" t="s">
        <v>43</v>
      </c>
      <c r="C13884" s="7">
        <v>11</v>
      </c>
      <c r="D13884">
        <v>28</v>
      </c>
      <c r="E13884">
        <f t="shared" si="914"/>
        <v>3</v>
      </c>
      <c r="F13884" t="str">
        <f t="shared" si="915"/>
        <v>友引</v>
      </c>
      <c r="G13884" t="str">
        <f t="shared" si="912"/>
        <v>日</v>
      </c>
      <c r="I13884" t="str">
        <f t="shared" si="913"/>
        <v/>
      </c>
    </row>
    <row r="13885" spans="1:9">
      <c r="A13885" s="1">
        <v>50409</v>
      </c>
      <c r="B13885" s="6" t="s">
        <v>44</v>
      </c>
      <c r="C13885" s="7">
        <v>11</v>
      </c>
      <c r="D13885">
        <v>29</v>
      </c>
      <c r="E13885">
        <f t="shared" si="914"/>
        <v>4</v>
      </c>
      <c r="F13885" t="str">
        <f t="shared" si="915"/>
        <v>先負</v>
      </c>
      <c r="G13885" t="str">
        <f t="shared" si="912"/>
        <v>月</v>
      </c>
      <c r="I13885" t="str">
        <f t="shared" si="913"/>
        <v/>
      </c>
    </row>
    <row r="13886" spans="1:9">
      <c r="A13886" s="1">
        <v>50410</v>
      </c>
      <c r="B13886" s="6" t="s">
        <v>575</v>
      </c>
      <c r="C13886" s="7">
        <v>12</v>
      </c>
      <c r="D13886">
        <v>1</v>
      </c>
      <c r="E13886">
        <f t="shared" si="914"/>
        <v>1</v>
      </c>
      <c r="F13886" t="str">
        <f t="shared" si="915"/>
        <v>赤口</v>
      </c>
      <c r="G13886" t="str">
        <f t="shared" si="912"/>
        <v>火</v>
      </c>
      <c r="I13886" t="str">
        <f t="shared" si="913"/>
        <v/>
      </c>
    </row>
    <row r="13887" spans="1:9">
      <c r="A13887" s="1">
        <v>50411</v>
      </c>
      <c r="B13887" s="6" t="s">
        <v>46</v>
      </c>
      <c r="C13887" s="7">
        <v>12</v>
      </c>
      <c r="D13887">
        <v>2</v>
      </c>
      <c r="E13887">
        <f t="shared" si="914"/>
        <v>2</v>
      </c>
      <c r="F13887" t="str">
        <f t="shared" si="915"/>
        <v>先勝</v>
      </c>
      <c r="G13887" t="str">
        <f t="shared" si="912"/>
        <v>水</v>
      </c>
      <c r="I13887" t="str">
        <f t="shared" si="913"/>
        <v/>
      </c>
    </row>
    <row r="13888" spans="1:9">
      <c r="A13888" s="1">
        <v>50412</v>
      </c>
      <c r="B13888" s="6" t="s">
        <v>47</v>
      </c>
      <c r="C13888" s="7">
        <v>12</v>
      </c>
      <c r="D13888">
        <v>3</v>
      </c>
      <c r="E13888">
        <f t="shared" si="914"/>
        <v>3</v>
      </c>
      <c r="F13888" t="str">
        <f t="shared" si="915"/>
        <v>友引</v>
      </c>
      <c r="G13888" t="str">
        <f t="shared" si="912"/>
        <v>木</v>
      </c>
      <c r="I13888" t="str">
        <f t="shared" si="913"/>
        <v/>
      </c>
    </row>
    <row r="13889" spans="1:9">
      <c r="A13889" s="1">
        <v>50413</v>
      </c>
      <c r="B13889" s="6" t="s">
        <v>48</v>
      </c>
      <c r="C13889" s="7">
        <v>12</v>
      </c>
      <c r="D13889">
        <v>4</v>
      </c>
      <c r="E13889">
        <f t="shared" si="914"/>
        <v>4</v>
      </c>
      <c r="F13889" t="str">
        <f t="shared" si="915"/>
        <v>先負</v>
      </c>
      <c r="G13889" t="str">
        <f t="shared" si="912"/>
        <v>金</v>
      </c>
      <c r="I13889" t="str">
        <f t="shared" si="913"/>
        <v/>
      </c>
    </row>
    <row r="13890" spans="1:9">
      <c r="A13890" s="1">
        <v>50414</v>
      </c>
      <c r="B13890" s="6" t="s">
        <v>49</v>
      </c>
      <c r="C13890" s="7">
        <v>12</v>
      </c>
      <c r="D13890">
        <v>5</v>
      </c>
      <c r="E13890">
        <f t="shared" si="914"/>
        <v>5</v>
      </c>
      <c r="F13890" t="str">
        <f t="shared" si="915"/>
        <v>仏滅</v>
      </c>
      <c r="G13890" t="str">
        <f t="shared" si="912"/>
        <v>土</v>
      </c>
      <c r="I13890" t="str">
        <f t="shared" si="913"/>
        <v/>
      </c>
    </row>
    <row r="13891" spans="1:9">
      <c r="A13891" s="1">
        <v>50415</v>
      </c>
      <c r="B13891" s="6" t="s">
        <v>50</v>
      </c>
      <c r="C13891" s="7">
        <v>12</v>
      </c>
      <c r="D13891">
        <v>6</v>
      </c>
      <c r="E13891">
        <f t="shared" si="914"/>
        <v>0</v>
      </c>
      <c r="F13891" t="str">
        <f t="shared" si="915"/>
        <v>大安</v>
      </c>
      <c r="G13891" t="str">
        <f t="shared" ref="G13891:G13954" si="916">TEXT(A13891,"aaa")</f>
        <v>日</v>
      </c>
      <c r="I13891" t="str">
        <f t="shared" ref="I13891:I13954" si="917">IF(ISERROR(VLOOKUP(H13891,$K$29:$L$39,2,FALSE)),"",VLOOKUP(H13891,$K$29:$L$39,2,FALSE))</f>
        <v/>
      </c>
    </row>
    <row r="13892" spans="1:9">
      <c r="A13892" s="1">
        <v>50416</v>
      </c>
      <c r="B13892" s="6" t="s">
        <v>51</v>
      </c>
      <c r="C13892" s="7">
        <v>12</v>
      </c>
      <c r="D13892">
        <v>7</v>
      </c>
      <c r="E13892">
        <f t="shared" si="914"/>
        <v>1</v>
      </c>
      <c r="F13892" t="str">
        <f t="shared" si="915"/>
        <v>赤口</v>
      </c>
      <c r="G13892" t="str">
        <f t="shared" si="916"/>
        <v>月</v>
      </c>
      <c r="I13892" t="str">
        <f t="shared" si="917"/>
        <v/>
      </c>
    </row>
    <row r="13893" spans="1:9">
      <c r="A13893" s="1">
        <v>50417</v>
      </c>
      <c r="B13893" s="6" t="s">
        <v>52</v>
      </c>
      <c r="C13893" s="7">
        <v>12</v>
      </c>
      <c r="D13893">
        <v>8</v>
      </c>
      <c r="E13893">
        <f t="shared" si="914"/>
        <v>2</v>
      </c>
      <c r="F13893" t="str">
        <f t="shared" si="915"/>
        <v>先勝</v>
      </c>
      <c r="G13893" t="str">
        <f t="shared" si="916"/>
        <v>火</v>
      </c>
      <c r="I13893" t="str">
        <f t="shared" si="917"/>
        <v/>
      </c>
    </row>
    <row r="13894" spans="1:9">
      <c r="A13894" s="1">
        <v>50418</v>
      </c>
      <c r="B13894" s="6" t="s">
        <v>53</v>
      </c>
      <c r="C13894" s="7">
        <v>12</v>
      </c>
      <c r="D13894">
        <v>9</v>
      </c>
      <c r="E13894">
        <f t="shared" si="914"/>
        <v>3</v>
      </c>
      <c r="F13894" t="str">
        <f t="shared" si="915"/>
        <v>友引</v>
      </c>
      <c r="G13894" t="str">
        <f t="shared" si="916"/>
        <v>水</v>
      </c>
      <c r="I13894" t="str">
        <f t="shared" si="917"/>
        <v/>
      </c>
    </row>
    <row r="13895" spans="1:9">
      <c r="A13895" s="1">
        <v>50419</v>
      </c>
      <c r="B13895" s="6" t="s">
        <v>54</v>
      </c>
      <c r="C13895" s="7">
        <v>12</v>
      </c>
      <c r="D13895">
        <v>10</v>
      </c>
      <c r="E13895">
        <f t="shared" si="914"/>
        <v>4</v>
      </c>
      <c r="F13895" t="str">
        <f t="shared" si="915"/>
        <v>先負</v>
      </c>
      <c r="G13895" t="str">
        <f t="shared" si="916"/>
        <v>木</v>
      </c>
      <c r="I13895" t="str">
        <f t="shared" si="917"/>
        <v/>
      </c>
    </row>
    <row r="13896" spans="1:9">
      <c r="A13896" s="1">
        <v>50420</v>
      </c>
      <c r="B13896" s="6" t="s">
        <v>55</v>
      </c>
      <c r="C13896" s="7">
        <v>12</v>
      </c>
      <c r="D13896">
        <v>11</v>
      </c>
      <c r="E13896">
        <f t="shared" si="914"/>
        <v>5</v>
      </c>
      <c r="F13896" t="str">
        <f t="shared" si="915"/>
        <v>仏滅</v>
      </c>
      <c r="G13896" t="str">
        <f t="shared" si="916"/>
        <v>金</v>
      </c>
      <c r="I13896" t="str">
        <f t="shared" si="917"/>
        <v/>
      </c>
    </row>
    <row r="13897" spans="1:9">
      <c r="A13897" s="1">
        <v>50421</v>
      </c>
      <c r="B13897" s="6" t="s">
        <v>56</v>
      </c>
      <c r="C13897" s="7">
        <v>12</v>
      </c>
      <c r="D13897">
        <v>12</v>
      </c>
      <c r="E13897">
        <f t="shared" si="914"/>
        <v>0</v>
      </c>
      <c r="F13897" t="str">
        <f t="shared" si="915"/>
        <v>大安</v>
      </c>
      <c r="G13897" t="str">
        <f t="shared" si="916"/>
        <v>土</v>
      </c>
      <c r="I13897" t="str">
        <f t="shared" si="917"/>
        <v/>
      </c>
    </row>
    <row r="13898" spans="1:9">
      <c r="A13898" s="1">
        <v>50422</v>
      </c>
      <c r="B13898" s="6" t="s">
        <v>57</v>
      </c>
      <c r="C13898" s="7">
        <v>12</v>
      </c>
      <c r="D13898">
        <v>13</v>
      </c>
      <c r="E13898">
        <f t="shared" si="914"/>
        <v>1</v>
      </c>
      <c r="F13898" t="str">
        <f t="shared" si="915"/>
        <v>赤口</v>
      </c>
      <c r="G13898" t="str">
        <f t="shared" si="916"/>
        <v>日</v>
      </c>
      <c r="I13898" t="str">
        <f t="shared" si="917"/>
        <v/>
      </c>
    </row>
    <row r="13899" spans="1:9">
      <c r="A13899" s="1">
        <v>50423</v>
      </c>
      <c r="B13899" s="6" t="s">
        <v>58</v>
      </c>
      <c r="C13899" s="7">
        <v>12</v>
      </c>
      <c r="D13899">
        <v>14</v>
      </c>
      <c r="E13899">
        <f t="shared" si="914"/>
        <v>2</v>
      </c>
      <c r="F13899" t="str">
        <f t="shared" si="915"/>
        <v>先勝</v>
      </c>
      <c r="G13899" t="str">
        <f t="shared" si="916"/>
        <v>月</v>
      </c>
      <c r="I13899" t="str">
        <f t="shared" si="917"/>
        <v/>
      </c>
    </row>
    <row r="13900" spans="1:9">
      <c r="A13900" s="1">
        <v>50424</v>
      </c>
      <c r="B13900" s="6" t="s">
        <v>59</v>
      </c>
      <c r="C13900" s="7">
        <v>12</v>
      </c>
      <c r="D13900">
        <v>15</v>
      </c>
      <c r="E13900">
        <f t="shared" ref="E13900:E13963" si="918">MOD(C13900+D13900,6)</f>
        <v>3</v>
      </c>
      <c r="F13900" t="str">
        <f t="shared" ref="F13900:F13963" si="919">VLOOKUP(E13900,$K$18:$L$23,2)</f>
        <v>友引</v>
      </c>
      <c r="G13900" t="str">
        <f t="shared" si="916"/>
        <v>火</v>
      </c>
      <c r="I13900" t="str">
        <f t="shared" si="917"/>
        <v/>
      </c>
    </row>
    <row r="13901" spans="1:9">
      <c r="A13901" s="1">
        <v>50425</v>
      </c>
      <c r="B13901" s="6" t="s">
        <v>60</v>
      </c>
      <c r="C13901" s="7">
        <v>12</v>
      </c>
      <c r="D13901">
        <v>16</v>
      </c>
      <c r="E13901">
        <f t="shared" si="918"/>
        <v>4</v>
      </c>
      <c r="F13901" t="str">
        <f t="shared" si="919"/>
        <v>先負</v>
      </c>
      <c r="G13901" t="str">
        <f t="shared" si="916"/>
        <v>水</v>
      </c>
      <c r="I13901" t="str">
        <f t="shared" si="917"/>
        <v/>
      </c>
    </row>
    <row r="13902" spans="1:9">
      <c r="A13902" s="1">
        <v>50426</v>
      </c>
      <c r="B13902" s="6" t="s">
        <v>61</v>
      </c>
      <c r="C13902" s="7">
        <v>12</v>
      </c>
      <c r="D13902">
        <v>17</v>
      </c>
      <c r="E13902">
        <f t="shared" si="918"/>
        <v>5</v>
      </c>
      <c r="F13902" t="str">
        <f t="shared" si="919"/>
        <v>仏滅</v>
      </c>
      <c r="G13902" t="str">
        <f t="shared" si="916"/>
        <v>木</v>
      </c>
      <c r="I13902" t="str">
        <f t="shared" si="917"/>
        <v/>
      </c>
    </row>
    <row r="13903" spans="1:9">
      <c r="A13903" s="1">
        <v>50427</v>
      </c>
      <c r="B13903" s="6" t="s">
        <v>62</v>
      </c>
      <c r="C13903" s="7">
        <v>12</v>
      </c>
      <c r="D13903">
        <v>18</v>
      </c>
      <c r="E13903">
        <f t="shared" si="918"/>
        <v>0</v>
      </c>
      <c r="F13903" t="str">
        <f t="shared" si="919"/>
        <v>大安</v>
      </c>
      <c r="G13903" t="str">
        <f t="shared" si="916"/>
        <v>金</v>
      </c>
      <c r="I13903" t="str">
        <f t="shared" si="917"/>
        <v/>
      </c>
    </row>
    <row r="13904" spans="1:9">
      <c r="A13904" s="1">
        <v>50428</v>
      </c>
      <c r="B13904" s="6" t="s">
        <v>63</v>
      </c>
      <c r="C13904" s="7">
        <v>12</v>
      </c>
      <c r="D13904">
        <v>19</v>
      </c>
      <c r="E13904">
        <f t="shared" si="918"/>
        <v>1</v>
      </c>
      <c r="F13904" t="str">
        <f t="shared" si="919"/>
        <v>赤口</v>
      </c>
      <c r="G13904" t="str">
        <f t="shared" si="916"/>
        <v>土</v>
      </c>
      <c r="I13904" t="str">
        <f t="shared" si="917"/>
        <v/>
      </c>
    </row>
    <row r="13905" spans="1:9">
      <c r="A13905" s="1">
        <v>50429</v>
      </c>
      <c r="B13905" s="6" t="s">
        <v>64</v>
      </c>
      <c r="C13905" s="7">
        <v>12</v>
      </c>
      <c r="D13905">
        <v>20</v>
      </c>
      <c r="E13905">
        <f t="shared" si="918"/>
        <v>2</v>
      </c>
      <c r="F13905" t="str">
        <f t="shared" si="919"/>
        <v>先勝</v>
      </c>
      <c r="G13905" t="str">
        <f t="shared" si="916"/>
        <v>日</v>
      </c>
      <c r="I13905" t="str">
        <f t="shared" si="917"/>
        <v/>
      </c>
    </row>
    <row r="13906" spans="1:9">
      <c r="A13906" s="1">
        <v>50430</v>
      </c>
      <c r="B13906" s="6" t="s">
        <v>65</v>
      </c>
      <c r="C13906" s="7">
        <v>12</v>
      </c>
      <c r="D13906">
        <v>21</v>
      </c>
      <c r="E13906">
        <f t="shared" si="918"/>
        <v>3</v>
      </c>
      <c r="F13906" t="str">
        <f t="shared" si="919"/>
        <v>友引</v>
      </c>
      <c r="G13906" t="str">
        <f t="shared" si="916"/>
        <v>月</v>
      </c>
      <c r="I13906" t="str">
        <f t="shared" si="917"/>
        <v/>
      </c>
    </row>
    <row r="13907" spans="1:9">
      <c r="A13907" s="1">
        <v>50431</v>
      </c>
      <c r="B13907" s="6" t="s">
        <v>66</v>
      </c>
      <c r="C13907" s="7">
        <v>12</v>
      </c>
      <c r="D13907">
        <v>22</v>
      </c>
      <c r="E13907">
        <f t="shared" si="918"/>
        <v>4</v>
      </c>
      <c r="F13907" t="str">
        <f t="shared" si="919"/>
        <v>先負</v>
      </c>
      <c r="G13907" t="str">
        <f t="shared" si="916"/>
        <v>火</v>
      </c>
      <c r="I13907" t="str">
        <f t="shared" si="917"/>
        <v/>
      </c>
    </row>
    <row r="13908" spans="1:9">
      <c r="A13908" s="1">
        <v>50432</v>
      </c>
      <c r="B13908" s="6" t="s">
        <v>67</v>
      </c>
      <c r="C13908" s="7">
        <v>12</v>
      </c>
      <c r="D13908">
        <v>23</v>
      </c>
      <c r="E13908">
        <f t="shared" si="918"/>
        <v>5</v>
      </c>
      <c r="F13908" t="str">
        <f t="shared" si="919"/>
        <v>仏滅</v>
      </c>
      <c r="G13908" t="str">
        <f t="shared" si="916"/>
        <v>水</v>
      </c>
      <c r="I13908" t="str">
        <f t="shared" si="917"/>
        <v/>
      </c>
    </row>
    <row r="13909" spans="1:9">
      <c r="A13909" s="1">
        <v>50433</v>
      </c>
      <c r="B13909" s="6" t="s">
        <v>68</v>
      </c>
      <c r="C13909" s="7">
        <v>12</v>
      </c>
      <c r="D13909">
        <v>24</v>
      </c>
      <c r="E13909">
        <f t="shared" si="918"/>
        <v>0</v>
      </c>
      <c r="F13909" t="str">
        <f t="shared" si="919"/>
        <v>大安</v>
      </c>
      <c r="G13909" t="str">
        <f t="shared" si="916"/>
        <v>木</v>
      </c>
      <c r="I13909" t="str">
        <f t="shared" si="917"/>
        <v/>
      </c>
    </row>
    <row r="13910" spans="1:9">
      <c r="A13910" s="1">
        <v>50434</v>
      </c>
      <c r="B13910" s="6" t="s">
        <v>69</v>
      </c>
      <c r="C13910" s="7">
        <v>12</v>
      </c>
      <c r="D13910">
        <v>25</v>
      </c>
      <c r="E13910">
        <f t="shared" si="918"/>
        <v>1</v>
      </c>
      <c r="F13910" t="str">
        <f t="shared" si="919"/>
        <v>赤口</v>
      </c>
      <c r="G13910" t="str">
        <f t="shared" si="916"/>
        <v>金</v>
      </c>
      <c r="I13910" t="str">
        <f t="shared" si="917"/>
        <v/>
      </c>
    </row>
    <row r="13911" spans="1:9">
      <c r="A13911" s="1">
        <v>50435</v>
      </c>
      <c r="B13911" s="6" t="s">
        <v>70</v>
      </c>
      <c r="C13911" s="7">
        <v>12</v>
      </c>
      <c r="D13911">
        <v>26</v>
      </c>
      <c r="E13911">
        <f t="shared" si="918"/>
        <v>2</v>
      </c>
      <c r="F13911" t="str">
        <f t="shared" si="919"/>
        <v>先勝</v>
      </c>
      <c r="G13911" t="str">
        <f t="shared" si="916"/>
        <v>土</v>
      </c>
      <c r="I13911" t="str">
        <f t="shared" si="917"/>
        <v/>
      </c>
    </row>
    <row r="13912" spans="1:9">
      <c r="A13912" s="1">
        <v>50436</v>
      </c>
      <c r="B13912" s="6" t="s">
        <v>71</v>
      </c>
      <c r="C13912" s="7">
        <v>12</v>
      </c>
      <c r="D13912">
        <v>27</v>
      </c>
      <c r="E13912">
        <f t="shared" si="918"/>
        <v>3</v>
      </c>
      <c r="F13912" t="str">
        <f t="shared" si="919"/>
        <v>友引</v>
      </c>
      <c r="G13912" t="str">
        <f t="shared" si="916"/>
        <v>日</v>
      </c>
      <c r="I13912" t="str">
        <f t="shared" si="917"/>
        <v/>
      </c>
    </row>
    <row r="13913" spans="1:9">
      <c r="A13913" s="1">
        <v>50437</v>
      </c>
      <c r="B13913" s="6" t="s">
        <v>72</v>
      </c>
      <c r="C13913" s="7">
        <v>12</v>
      </c>
      <c r="D13913">
        <v>28</v>
      </c>
      <c r="E13913">
        <f t="shared" si="918"/>
        <v>4</v>
      </c>
      <c r="F13913" t="str">
        <f t="shared" si="919"/>
        <v>先負</v>
      </c>
      <c r="G13913" t="str">
        <f t="shared" si="916"/>
        <v>月</v>
      </c>
      <c r="I13913" t="str">
        <f t="shared" si="917"/>
        <v/>
      </c>
    </row>
    <row r="13914" spans="1:9">
      <c r="A13914" s="1">
        <v>50438</v>
      </c>
      <c r="B13914" s="6" t="s">
        <v>73</v>
      </c>
      <c r="C13914" s="7">
        <v>12</v>
      </c>
      <c r="D13914">
        <v>29</v>
      </c>
      <c r="E13914">
        <f t="shared" si="918"/>
        <v>5</v>
      </c>
      <c r="F13914" t="str">
        <f t="shared" si="919"/>
        <v>仏滅</v>
      </c>
      <c r="G13914" t="str">
        <f t="shared" si="916"/>
        <v>火</v>
      </c>
      <c r="I13914" t="str">
        <f t="shared" si="917"/>
        <v/>
      </c>
    </row>
    <row r="13915" spans="1:9">
      <c r="A13915" s="1">
        <v>50439</v>
      </c>
      <c r="B13915" s="6" t="s">
        <v>74</v>
      </c>
      <c r="C13915" s="7">
        <v>12</v>
      </c>
      <c r="D13915">
        <v>30</v>
      </c>
      <c r="E13915">
        <f t="shared" si="918"/>
        <v>0</v>
      </c>
      <c r="F13915" t="str">
        <f t="shared" si="919"/>
        <v>大安</v>
      </c>
      <c r="G13915" t="str">
        <f t="shared" si="916"/>
        <v>水</v>
      </c>
      <c r="I13915" t="str">
        <f t="shared" si="917"/>
        <v/>
      </c>
    </row>
    <row r="13916" spans="1:9">
      <c r="A13916" s="1">
        <v>50440</v>
      </c>
      <c r="B13916" s="6" t="s">
        <v>807</v>
      </c>
      <c r="C13916" s="7">
        <v>1</v>
      </c>
      <c r="D13916">
        <v>1</v>
      </c>
      <c r="E13916">
        <f t="shared" si="918"/>
        <v>2</v>
      </c>
      <c r="F13916" t="str">
        <f t="shared" si="919"/>
        <v>先勝</v>
      </c>
      <c r="G13916" t="str">
        <f t="shared" si="916"/>
        <v>木</v>
      </c>
      <c r="I13916" t="str">
        <f t="shared" si="917"/>
        <v/>
      </c>
    </row>
    <row r="13917" spans="1:9">
      <c r="A13917" s="1">
        <v>50441</v>
      </c>
      <c r="B13917" s="6" t="s">
        <v>76</v>
      </c>
      <c r="C13917" s="7">
        <v>1</v>
      </c>
      <c r="D13917">
        <v>2</v>
      </c>
      <c r="E13917">
        <f t="shared" si="918"/>
        <v>3</v>
      </c>
      <c r="F13917" t="str">
        <f t="shared" si="919"/>
        <v>友引</v>
      </c>
      <c r="G13917" t="str">
        <f t="shared" si="916"/>
        <v>金</v>
      </c>
      <c r="I13917" t="str">
        <f t="shared" si="917"/>
        <v/>
      </c>
    </row>
    <row r="13918" spans="1:9">
      <c r="A13918" s="1">
        <v>50442</v>
      </c>
      <c r="B13918" s="6" t="s">
        <v>77</v>
      </c>
      <c r="C13918" s="7">
        <v>1</v>
      </c>
      <c r="D13918">
        <v>3</v>
      </c>
      <c r="E13918">
        <f t="shared" si="918"/>
        <v>4</v>
      </c>
      <c r="F13918" t="str">
        <f t="shared" si="919"/>
        <v>先負</v>
      </c>
      <c r="G13918" t="str">
        <f t="shared" si="916"/>
        <v>土</v>
      </c>
      <c r="I13918" t="str">
        <f t="shared" si="917"/>
        <v/>
      </c>
    </row>
    <row r="13919" spans="1:9">
      <c r="A13919" s="1">
        <v>50443</v>
      </c>
      <c r="B13919" s="6" t="s">
        <v>78</v>
      </c>
      <c r="C13919" s="7">
        <v>1</v>
      </c>
      <c r="D13919">
        <v>4</v>
      </c>
      <c r="E13919">
        <f t="shared" si="918"/>
        <v>5</v>
      </c>
      <c r="F13919" t="str">
        <f t="shared" si="919"/>
        <v>仏滅</v>
      </c>
      <c r="G13919" t="str">
        <f t="shared" si="916"/>
        <v>日</v>
      </c>
      <c r="I13919" t="str">
        <f t="shared" si="917"/>
        <v/>
      </c>
    </row>
    <row r="13920" spans="1:9">
      <c r="A13920" s="1">
        <v>50444</v>
      </c>
      <c r="B13920" s="6" t="s">
        <v>79</v>
      </c>
      <c r="C13920" s="7">
        <v>1</v>
      </c>
      <c r="D13920">
        <v>5</v>
      </c>
      <c r="E13920">
        <f t="shared" si="918"/>
        <v>0</v>
      </c>
      <c r="F13920" t="str">
        <f t="shared" si="919"/>
        <v>大安</v>
      </c>
      <c r="G13920" t="str">
        <f t="shared" si="916"/>
        <v>月</v>
      </c>
      <c r="I13920" t="str">
        <f t="shared" si="917"/>
        <v/>
      </c>
    </row>
    <row r="13921" spans="1:9">
      <c r="A13921" s="1">
        <v>50445</v>
      </c>
      <c r="B13921" s="6" t="s">
        <v>80</v>
      </c>
      <c r="C13921" s="7">
        <v>1</v>
      </c>
      <c r="D13921">
        <v>6</v>
      </c>
      <c r="E13921">
        <f t="shared" si="918"/>
        <v>1</v>
      </c>
      <c r="F13921" t="str">
        <f t="shared" si="919"/>
        <v>赤口</v>
      </c>
      <c r="G13921" t="str">
        <f t="shared" si="916"/>
        <v>火</v>
      </c>
      <c r="I13921" t="str">
        <f t="shared" si="917"/>
        <v/>
      </c>
    </row>
    <row r="13922" spans="1:9">
      <c r="A13922" s="1">
        <v>50446</v>
      </c>
      <c r="B13922" s="6" t="s">
        <v>81</v>
      </c>
      <c r="C13922" s="7">
        <v>1</v>
      </c>
      <c r="D13922">
        <v>7</v>
      </c>
      <c r="E13922">
        <f t="shared" si="918"/>
        <v>2</v>
      </c>
      <c r="F13922" t="str">
        <f t="shared" si="919"/>
        <v>先勝</v>
      </c>
      <c r="G13922" t="str">
        <f t="shared" si="916"/>
        <v>水</v>
      </c>
      <c r="I13922" t="str">
        <f t="shared" si="917"/>
        <v/>
      </c>
    </row>
    <row r="13923" spans="1:9">
      <c r="A13923" s="1">
        <v>50447</v>
      </c>
      <c r="B13923" s="6" t="s">
        <v>82</v>
      </c>
      <c r="C13923" s="7">
        <v>1</v>
      </c>
      <c r="D13923">
        <v>8</v>
      </c>
      <c r="E13923">
        <f t="shared" si="918"/>
        <v>3</v>
      </c>
      <c r="F13923" t="str">
        <f t="shared" si="919"/>
        <v>友引</v>
      </c>
      <c r="G13923" t="str">
        <f t="shared" si="916"/>
        <v>木</v>
      </c>
      <c r="I13923" t="str">
        <f t="shared" si="917"/>
        <v/>
      </c>
    </row>
    <row r="13924" spans="1:9">
      <c r="A13924" s="1">
        <v>50448</v>
      </c>
      <c r="B13924" s="6" t="s">
        <v>83</v>
      </c>
      <c r="C13924" s="7">
        <v>1</v>
      </c>
      <c r="D13924">
        <v>9</v>
      </c>
      <c r="E13924">
        <f t="shared" si="918"/>
        <v>4</v>
      </c>
      <c r="F13924" t="str">
        <f t="shared" si="919"/>
        <v>先負</v>
      </c>
      <c r="G13924" t="str">
        <f t="shared" si="916"/>
        <v>金</v>
      </c>
      <c r="I13924" t="str">
        <f t="shared" si="917"/>
        <v/>
      </c>
    </row>
    <row r="13925" spans="1:9">
      <c r="A13925" s="1">
        <v>50449</v>
      </c>
      <c r="B13925" s="6" t="s">
        <v>84</v>
      </c>
      <c r="C13925" s="7">
        <v>1</v>
      </c>
      <c r="D13925">
        <v>10</v>
      </c>
      <c r="E13925">
        <f t="shared" si="918"/>
        <v>5</v>
      </c>
      <c r="F13925" t="str">
        <f t="shared" si="919"/>
        <v>仏滅</v>
      </c>
      <c r="G13925" t="str">
        <f t="shared" si="916"/>
        <v>土</v>
      </c>
      <c r="I13925" t="str">
        <f t="shared" si="917"/>
        <v/>
      </c>
    </row>
    <row r="13926" spans="1:9">
      <c r="A13926" s="1">
        <v>50450</v>
      </c>
      <c r="B13926" s="6" t="s">
        <v>85</v>
      </c>
      <c r="C13926" s="7">
        <v>1</v>
      </c>
      <c r="D13926">
        <v>11</v>
      </c>
      <c r="E13926">
        <f t="shared" si="918"/>
        <v>0</v>
      </c>
      <c r="F13926" t="str">
        <f t="shared" si="919"/>
        <v>大安</v>
      </c>
      <c r="G13926" t="str">
        <f t="shared" si="916"/>
        <v>日</v>
      </c>
      <c r="I13926" t="str">
        <f t="shared" si="917"/>
        <v/>
      </c>
    </row>
    <row r="13927" spans="1:9">
      <c r="A13927" s="1">
        <v>50451</v>
      </c>
      <c r="B13927" s="6" t="s">
        <v>86</v>
      </c>
      <c r="C13927" s="7">
        <v>1</v>
      </c>
      <c r="D13927">
        <v>12</v>
      </c>
      <c r="E13927">
        <f t="shared" si="918"/>
        <v>1</v>
      </c>
      <c r="F13927" t="str">
        <f t="shared" si="919"/>
        <v>赤口</v>
      </c>
      <c r="G13927" t="str">
        <f t="shared" si="916"/>
        <v>月</v>
      </c>
      <c r="I13927" t="str">
        <f t="shared" si="917"/>
        <v/>
      </c>
    </row>
    <row r="13928" spans="1:9">
      <c r="A13928" s="1">
        <v>50452</v>
      </c>
      <c r="B13928" s="6" t="s">
        <v>87</v>
      </c>
      <c r="C13928" s="7">
        <v>1</v>
      </c>
      <c r="D13928">
        <v>13</v>
      </c>
      <c r="E13928">
        <f t="shared" si="918"/>
        <v>2</v>
      </c>
      <c r="F13928" t="str">
        <f t="shared" si="919"/>
        <v>先勝</v>
      </c>
      <c r="G13928" t="str">
        <f t="shared" si="916"/>
        <v>火</v>
      </c>
      <c r="I13928" t="str">
        <f t="shared" si="917"/>
        <v/>
      </c>
    </row>
    <row r="13929" spans="1:9">
      <c r="A13929" s="1">
        <v>50453</v>
      </c>
      <c r="B13929" s="6" t="s">
        <v>88</v>
      </c>
      <c r="C13929" s="7">
        <v>1</v>
      </c>
      <c r="D13929">
        <v>14</v>
      </c>
      <c r="E13929">
        <f t="shared" si="918"/>
        <v>3</v>
      </c>
      <c r="F13929" t="str">
        <f t="shared" si="919"/>
        <v>友引</v>
      </c>
      <c r="G13929" t="str">
        <f t="shared" si="916"/>
        <v>水</v>
      </c>
      <c r="I13929" t="str">
        <f t="shared" si="917"/>
        <v/>
      </c>
    </row>
    <row r="13930" spans="1:9">
      <c r="A13930" s="1">
        <v>50454</v>
      </c>
      <c r="B13930" s="6" t="s">
        <v>89</v>
      </c>
      <c r="C13930" s="7">
        <v>1</v>
      </c>
      <c r="D13930">
        <v>15</v>
      </c>
      <c r="E13930">
        <f t="shared" si="918"/>
        <v>4</v>
      </c>
      <c r="F13930" t="str">
        <f t="shared" si="919"/>
        <v>先負</v>
      </c>
      <c r="G13930" t="str">
        <f t="shared" si="916"/>
        <v>木</v>
      </c>
      <c r="I13930" t="str">
        <f t="shared" si="917"/>
        <v/>
      </c>
    </row>
    <row r="13931" spans="1:9">
      <c r="A13931" s="1">
        <v>50455</v>
      </c>
      <c r="B13931" s="6" t="s">
        <v>90</v>
      </c>
      <c r="C13931" s="7">
        <v>1</v>
      </c>
      <c r="D13931">
        <v>16</v>
      </c>
      <c r="E13931">
        <f t="shared" si="918"/>
        <v>5</v>
      </c>
      <c r="F13931" t="str">
        <f t="shared" si="919"/>
        <v>仏滅</v>
      </c>
      <c r="G13931" t="str">
        <f t="shared" si="916"/>
        <v>金</v>
      </c>
      <c r="I13931" t="str">
        <f t="shared" si="917"/>
        <v/>
      </c>
    </row>
    <row r="13932" spans="1:9">
      <c r="A13932" s="1">
        <v>50456</v>
      </c>
      <c r="B13932" s="6" t="s">
        <v>91</v>
      </c>
      <c r="C13932" s="7">
        <v>1</v>
      </c>
      <c r="D13932">
        <v>17</v>
      </c>
      <c r="E13932">
        <f t="shared" si="918"/>
        <v>0</v>
      </c>
      <c r="F13932" t="str">
        <f t="shared" si="919"/>
        <v>大安</v>
      </c>
      <c r="G13932" t="str">
        <f t="shared" si="916"/>
        <v>土</v>
      </c>
      <c r="I13932" t="str">
        <f t="shared" si="917"/>
        <v/>
      </c>
    </row>
    <row r="13933" spans="1:9">
      <c r="A13933" s="1">
        <v>50457</v>
      </c>
      <c r="B13933" s="6" t="s">
        <v>92</v>
      </c>
      <c r="C13933" s="7">
        <v>1</v>
      </c>
      <c r="D13933">
        <v>18</v>
      </c>
      <c r="E13933">
        <f t="shared" si="918"/>
        <v>1</v>
      </c>
      <c r="F13933" t="str">
        <f t="shared" si="919"/>
        <v>赤口</v>
      </c>
      <c r="G13933" t="str">
        <f t="shared" si="916"/>
        <v>日</v>
      </c>
      <c r="I13933" t="str">
        <f t="shared" si="917"/>
        <v/>
      </c>
    </row>
    <row r="13934" spans="1:9">
      <c r="A13934" s="1">
        <v>50458</v>
      </c>
      <c r="B13934" s="6" t="s">
        <v>93</v>
      </c>
      <c r="C13934" s="7">
        <v>1</v>
      </c>
      <c r="D13934">
        <v>19</v>
      </c>
      <c r="E13934">
        <f t="shared" si="918"/>
        <v>2</v>
      </c>
      <c r="F13934" t="str">
        <f t="shared" si="919"/>
        <v>先勝</v>
      </c>
      <c r="G13934" t="str">
        <f t="shared" si="916"/>
        <v>月</v>
      </c>
      <c r="I13934" t="str">
        <f t="shared" si="917"/>
        <v/>
      </c>
    </row>
    <row r="13935" spans="1:9">
      <c r="A13935" s="1">
        <v>50459</v>
      </c>
      <c r="B13935" s="6" t="s">
        <v>94</v>
      </c>
      <c r="C13935" s="7">
        <v>1</v>
      </c>
      <c r="D13935">
        <v>20</v>
      </c>
      <c r="E13935">
        <f t="shared" si="918"/>
        <v>3</v>
      </c>
      <c r="F13935" t="str">
        <f t="shared" si="919"/>
        <v>友引</v>
      </c>
      <c r="G13935" t="str">
        <f t="shared" si="916"/>
        <v>火</v>
      </c>
      <c r="I13935" t="str">
        <f t="shared" si="917"/>
        <v/>
      </c>
    </row>
    <row r="13936" spans="1:9">
      <c r="A13936" s="1">
        <v>50460</v>
      </c>
      <c r="B13936" s="6" t="s">
        <v>95</v>
      </c>
      <c r="C13936" s="7">
        <v>1</v>
      </c>
      <c r="D13936">
        <v>21</v>
      </c>
      <c r="E13936">
        <f t="shared" si="918"/>
        <v>4</v>
      </c>
      <c r="F13936" t="str">
        <f t="shared" si="919"/>
        <v>先負</v>
      </c>
      <c r="G13936" t="str">
        <f t="shared" si="916"/>
        <v>水</v>
      </c>
      <c r="I13936" t="str">
        <f t="shared" si="917"/>
        <v/>
      </c>
    </row>
    <row r="13937" spans="1:9">
      <c r="A13937" s="1">
        <v>50461</v>
      </c>
      <c r="B13937" s="6" t="s">
        <v>96</v>
      </c>
      <c r="C13937" s="7">
        <v>1</v>
      </c>
      <c r="D13937">
        <v>22</v>
      </c>
      <c r="E13937">
        <f t="shared" si="918"/>
        <v>5</v>
      </c>
      <c r="F13937" t="str">
        <f t="shared" si="919"/>
        <v>仏滅</v>
      </c>
      <c r="G13937" t="str">
        <f t="shared" si="916"/>
        <v>木</v>
      </c>
      <c r="I13937" t="str">
        <f t="shared" si="917"/>
        <v/>
      </c>
    </row>
    <row r="13938" spans="1:9">
      <c r="A13938" s="1">
        <v>50462</v>
      </c>
      <c r="B13938" s="6" t="s">
        <v>97</v>
      </c>
      <c r="C13938" s="7">
        <v>1</v>
      </c>
      <c r="D13938">
        <v>23</v>
      </c>
      <c r="E13938">
        <f t="shared" si="918"/>
        <v>0</v>
      </c>
      <c r="F13938" t="str">
        <f t="shared" si="919"/>
        <v>大安</v>
      </c>
      <c r="G13938" t="str">
        <f t="shared" si="916"/>
        <v>金</v>
      </c>
      <c r="I13938" t="str">
        <f t="shared" si="917"/>
        <v/>
      </c>
    </row>
    <row r="13939" spans="1:9">
      <c r="A13939" s="1">
        <v>50463</v>
      </c>
      <c r="B13939" s="6" t="s">
        <v>98</v>
      </c>
      <c r="C13939" s="7">
        <v>1</v>
      </c>
      <c r="D13939">
        <v>24</v>
      </c>
      <c r="E13939">
        <f t="shared" si="918"/>
        <v>1</v>
      </c>
      <c r="F13939" t="str">
        <f t="shared" si="919"/>
        <v>赤口</v>
      </c>
      <c r="G13939" t="str">
        <f t="shared" si="916"/>
        <v>土</v>
      </c>
      <c r="I13939" t="str">
        <f t="shared" si="917"/>
        <v/>
      </c>
    </row>
    <row r="13940" spans="1:9">
      <c r="A13940" s="1">
        <v>50464</v>
      </c>
      <c r="B13940" s="6" t="s">
        <v>99</v>
      </c>
      <c r="C13940" s="7">
        <v>1</v>
      </c>
      <c r="D13940">
        <v>25</v>
      </c>
      <c r="E13940">
        <f t="shared" si="918"/>
        <v>2</v>
      </c>
      <c r="F13940" t="str">
        <f t="shared" si="919"/>
        <v>先勝</v>
      </c>
      <c r="G13940" t="str">
        <f t="shared" si="916"/>
        <v>日</v>
      </c>
      <c r="I13940" t="str">
        <f t="shared" si="917"/>
        <v/>
      </c>
    </row>
    <row r="13941" spans="1:9">
      <c r="A13941" s="1">
        <v>50465</v>
      </c>
      <c r="B13941" s="6" t="s">
        <v>100</v>
      </c>
      <c r="C13941" s="7">
        <v>1</v>
      </c>
      <c r="D13941">
        <v>26</v>
      </c>
      <c r="E13941">
        <f t="shared" si="918"/>
        <v>3</v>
      </c>
      <c r="F13941" t="str">
        <f t="shared" si="919"/>
        <v>友引</v>
      </c>
      <c r="G13941" t="str">
        <f t="shared" si="916"/>
        <v>月</v>
      </c>
      <c r="I13941" t="str">
        <f t="shared" si="917"/>
        <v/>
      </c>
    </row>
    <row r="13942" spans="1:9">
      <c r="A13942" s="1">
        <v>50466</v>
      </c>
      <c r="B13942" s="6" t="s">
        <v>101</v>
      </c>
      <c r="C13942" s="7">
        <v>1</v>
      </c>
      <c r="D13942">
        <v>27</v>
      </c>
      <c r="E13942">
        <f t="shared" si="918"/>
        <v>4</v>
      </c>
      <c r="F13942" t="str">
        <f t="shared" si="919"/>
        <v>先負</v>
      </c>
      <c r="G13942" t="str">
        <f t="shared" si="916"/>
        <v>火</v>
      </c>
      <c r="I13942" t="str">
        <f t="shared" si="917"/>
        <v/>
      </c>
    </row>
    <row r="13943" spans="1:9">
      <c r="A13943" s="1">
        <v>50467</v>
      </c>
      <c r="B13943" s="6" t="s">
        <v>102</v>
      </c>
      <c r="C13943" s="7">
        <v>1</v>
      </c>
      <c r="D13943">
        <v>28</v>
      </c>
      <c r="E13943">
        <f t="shared" si="918"/>
        <v>5</v>
      </c>
      <c r="F13943" t="str">
        <f t="shared" si="919"/>
        <v>仏滅</v>
      </c>
      <c r="G13943" t="str">
        <f t="shared" si="916"/>
        <v>水</v>
      </c>
      <c r="I13943" t="str">
        <f t="shared" si="917"/>
        <v/>
      </c>
    </row>
    <row r="13944" spans="1:9">
      <c r="A13944" s="1">
        <v>50468</v>
      </c>
      <c r="B13944" s="6" t="s">
        <v>103</v>
      </c>
      <c r="C13944" s="7">
        <v>1</v>
      </c>
      <c r="D13944">
        <v>29</v>
      </c>
      <c r="E13944">
        <f t="shared" si="918"/>
        <v>0</v>
      </c>
      <c r="F13944" t="str">
        <f t="shared" si="919"/>
        <v>大安</v>
      </c>
      <c r="G13944" t="str">
        <f t="shared" si="916"/>
        <v>木</v>
      </c>
      <c r="I13944" t="str">
        <f t="shared" si="917"/>
        <v/>
      </c>
    </row>
    <row r="13945" spans="1:9">
      <c r="A13945" s="1">
        <v>50469</v>
      </c>
      <c r="B13945" s="6" t="s">
        <v>104</v>
      </c>
      <c r="C13945" s="7">
        <v>1</v>
      </c>
      <c r="D13945">
        <v>30</v>
      </c>
      <c r="E13945">
        <f t="shared" si="918"/>
        <v>1</v>
      </c>
      <c r="F13945" t="str">
        <f t="shared" si="919"/>
        <v>赤口</v>
      </c>
      <c r="G13945" t="str">
        <f t="shared" si="916"/>
        <v>金</v>
      </c>
      <c r="I13945" t="str">
        <f t="shared" si="917"/>
        <v/>
      </c>
    </row>
    <row r="13946" spans="1:9">
      <c r="A13946" s="1">
        <v>50470</v>
      </c>
      <c r="B13946" s="6" t="s">
        <v>577</v>
      </c>
      <c r="C13946" s="7">
        <v>2</v>
      </c>
      <c r="D13946">
        <v>1</v>
      </c>
      <c r="E13946">
        <f t="shared" si="918"/>
        <v>3</v>
      </c>
      <c r="F13946" t="str">
        <f t="shared" si="919"/>
        <v>友引</v>
      </c>
      <c r="G13946" t="str">
        <f t="shared" si="916"/>
        <v>土</v>
      </c>
      <c r="I13946" t="str">
        <f t="shared" si="917"/>
        <v/>
      </c>
    </row>
    <row r="13947" spans="1:9">
      <c r="A13947" s="1">
        <v>50471</v>
      </c>
      <c r="B13947" s="6" t="s">
        <v>106</v>
      </c>
      <c r="C13947" s="7">
        <v>2</v>
      </c>
      <c r="D13947">
        <v>2</v>
      </c>
      <c r="E13947">
        <f t="shared" si="918"/>
        <v>4</v>
      </c>
      <c r="F13947" t="str">
        <f t="shared" si="919"/>
        <v>先負</v>
      </c>
      <c r="G13947" t="str">
        <f t="shared" si="916"/>
        <v>日</v>
      </c>
      <c r="I13947" t="str">
        <f t="shared" si="917"/>
        <v/>
      </c>
    </row>
    <row r="13948" spans="1:9">
      <c r="A13948" s="1">
        <v>50472</v>
      </c>
      <c r="B13948" s="6" t="s">
        <v>107</v>
      </c>
      <c r="C13948" s="7">
        <v>2</v>
      </c>
      <c r="D13948">
        <v>3</v>
      </c>
      <c r="E13948">
        <f t="shared" si="918"/>
        <v>5</v>
      </c>
      <c r="F13948" t="str">
        <f t="shared" si="919"/>
        <v>仏滅</v>
      </c>
      <c r="G13948" t="str">
        <f t="shared" si="916"/>
        <v>月</v>
      </c>
      <c r="I13948" t="str">
        <f t="shared" si="917"/>
        <v/>
      </c>
    </row>
    <row r="13949" spans="1:9">
      <c r="A13949" s="1">
        <v>50473</v>
      </c>
      <c r="B13949" s="6" t="s">
        <v>108</v>
      </c>
      <c r="C13949" s="7">
        <v>2</v>
      </c>
      <c r="D13949">
        <v>4</v>
      </c>
      <c r="E13949">
        <f t="shared" si="918"/>
        <v>0</v>
      </c>
      <c r="F13949" t="str">
        <f t="shared" si="919"/>
        <v>大安</v>
      </c>
      <c r="G13949" t="str">
        <f t="shared" si="916"/>
        <v>火</v>
      </c>
      <c r="I13949" t="str">
        <f t="shared" si="917"/>
        <v/>
      </c>
    </row>
    <row r="13950" spans="1:9">
      <c r="A13950" s="1">
        <v>50474</v>
      </c>
      <c r="B13950" s="6" t="s">
        <v>109</v>
      </c>
      <c r="C13950" s="7">
        <v>2</v>
      </c>
      <c r="D13950">
        <v>5</v>
      </c>
      <c r="E13950">
        <f t="shared" si="918"/>
        <v>1</v>
      </c>
      <c r="F13950" t="str">
        <f t="shared" si="919"/>
        <v>赤口</v>
      </c>
      <c r="G13950" t="str">
        <f t="shared" si="916"/>
        <v>水</v>
      </c>
      <c r="I13950" t="str">
        <f t="shared" si="917"/>
        <v/>
      </c>
    </row>
    <row r="13951" spans="1:9">
      <c r="A13951" s="1">
        <v>50475</v>
      </c>
      <c r="B13951" s="6" t="s">
        <v>110</v>
      </c>
      <c r="C13951" s="7">
        <v>2</v>
      </c>
      <c r="D13951">
        <v>6</v>
      </c>
      <c r="E13951">
        <f t="shared" si="918"/>
        <v>2</v>
      </c>
      <c r="F13951" t="str">
        <f t="shared" si="919"/>
        <v>先勝</v>
      </c>
      <c r="G13951" t="str">
        <f t="shared" si="916"/>
        <v>木</v>
      </c>
      <c r="I13951" t="str">
        <f t="shared" si="917"/>
        <v/>
      </c>
    </row>
    <row r="13952" spans="1:9">
      <c r="A13952" s="1">
        <v>50476</v>
      </c>
      <c r="B13952" s="6" t="s">
        <v>111</v>
      </c>
      <c r="C13952" s="7">
        <v>2</v>
      </c>
      <c r="D13952">
        <v>7</v>
      </c>
      <c r="E13952">
        <f t="shared" si="918"/>
        <v>3</v>
      </c>
      <c r="F13952" t="str">
        <f t="shared" si="919"/>
        <v>友引</v>
      </c>
      <c r="G13952" t="str">
        <f t="shared" si="916"/>
        <v>金</v>
      </c>
      <c r="I13952" t="str">
        <f t="shared" si="917"/>
        <v/>
      </c>
    </row>
    <row r="13953" spans="1:9">
      <c r="A13953" s="1">
        <v>50477</v>
      </c>
      <c r="B13953" s="6" t="s">
        <v>112</v>
      </c>
      <c r="C13953" s="7">
        <v>2</v>
      </c>
      <c r="D13953">
        <v>8</v>
      </c>
      <c r="E13953">
        <f t="shared" si="918"/>
        <v>4</v>
      </c>
      <c r="F13953" t="str">
        <f t="shared" si="919"/>
        <v>先負</v>
      </c>
      <c r="G13953" t="str">
        <f t="shared" si="916"/>
        <v>土</v>
      </c>
      <c r="I13953" t="str">
        <f t="shared" si="917"/>
        <v/>
      </c>
    </row>
    <row r="13954" spans="1:9">
      <c r="A13954" s="1">
        <v>50478</v>
      </c>
      <c r="B13954" s="6" t="s">
        <v>113</v>
      </c>
      <c r="C13954" s="7">
        <v>2</v>
      </c>
      <c r="D13954">
        <v>9</v>
      </c>
      <c r="E13954">
        <f t="shared" si="918"/>
        <v>5</v>
      </c>
      <c r="F13954" t="str">
        <f t="shared" si="919"/>
        <v>仏滅</v>
      </c>
      <c r="G13954" t="str">
        <f t="shared" si="916"/>
        <v>日</v>
      </c>
      <c r="I13954" t="str">
        <f t="shared" si="917"/>
        <v/>
      </c>
    </row>
    <row r="13955" spans="1:9">
      <c r="A13955" s="1">
        <v>50479</v>
      </c>
      <c r="B13955" s="6" t="s">
        <v>114</v>
      </c>
      <c r="C13955" s="7">
        <v>2</v>
      </c>
      <c r="D13955">
        <v>10</v>
      </c>
      <c r="E13955">
        <f t="shared" si="918"/>
        <v>0</v>
      </c>
      <c r="F13955" t="str">
        <f t="shared" si="919"/>
        <v>大安</v>
      </c>
      <c r="G13955" t="str">
        <f t="shared" ref="G13955:G14018" si="920">TEXT(A13955,"aaa")</f>
        <v>月</v>
      </c>
      <c r="I13955" t="str">
        <f t="shared" ref="I13955:I14018" si="921">IF(ISERROR(VLOOKUP(H13955,$K$29:$L$39,2,FALSE)),"",VLOOKUP(H13955,$K$29:$L$39,2,FALSE))</f>
        <v/>
      </c>
    </row>
    <row r="13956" spans="1:9">
      <c r="A13956" s="1">
        <v>50480</v>
      </c>
      <c r="B13956" s="6" t="s">
        <v>115</v>
      </c>
      <c r="C13956" s="7">
        <v>2</v>
      </c>
      <c r="D13956">
        <v>11</v>
      </c>
      <c r="E13956">
        <f t="shared" si="918"/>
        <v>1</v>
      </c>
      <c r="F13956" t="str">
        <f t="shared" si="919"/>
        <v>赤口</v>
      </c>
      <c r="G13956" t="str">
        <f t="shared" si="920"/>
        <v>火</v>
      </c>
      <c r="I13956" t="str">
        <f t="shared" si="921"/>
        <v/>
      </c>
    </row>
    <row r="13957" spans="1:9">
      <c r="A13957" s="1">
        <v>50481</v>
      </c>
      <c r="B13957" s="6" t="s">
        <v>116</v>
      </c>
      <c r="C13957" s="7">
        <v>2</v>
      </c>
      <c r="D13957">
        <v>12</v>
      </c>
      <c r="E13957">
        <f t="shared" si="918"/>
        <v>2</v>
      </c>
      <c r="F13957" t="str">
        <f t="shared" si="919"/>
        <v>先勝</v>
      </c>
      <c r="G13957" t="str">
        <f t="shared" si="920"/>
        <v>水</v>
      </c>
      <c r="I13957" t="str">
        <f t="shared" si="921"/>
        <v/>
      </c>
    </row>
    <row r="13958" spans="1:9">
      <c r="A13958" s="1">
        <v>50482</v>
      </c>
      <c r="B13958" s="6" t="s">
        <v>117</v>
      </c>
      <c r="C13958" s="7">
        <v>2</v>
      </c>
      <c r="D13958">
        <v>13</v>
      </c>
      <c r="E13958">
        <f t="shared" si="918"/>
        <v>3</v>
      </c>
      <c r="F13958" t="str">
        <f t="shared" si="919"/>
        <v>友引</v>
      </c>
      <c r="G13958" t="str">
        <f t="shared" si="920"/>
        <v>木</v>
      </c>
      <c r="I13958" t="str">
        <f t="shared" si="921"/>
        <v/>
      </c>
    </row>
    <row r="13959" spans="1:9">
      <c r="A13959" s="1">
        <v>50483</v>
      </c>
      <c r="B13959" s="6" t="s">
        <v>118</v>
      </c>
      <c r="C13959" s="7">
        <v>2</v>
      </c>
      <c r="D13959">
        <v>14</v>
      </c>
      <c r="E13959">
        <f t="shared" si="918"/>
        <v>4</v>
      </c>
      <c r="F13959" t="str">
        <f t="shared" si="919"/>
        <v>先負</v>
      </c>
      <c r="G13959" t="str">
        <f t="shared" si="920"/>
        <v>金</v>
      </c>
      <c r="I13959" t="str">
        <f t="shared" si="921"/>
        <v/>
      </c>
    </row>
    <row r="13960" spans="1:9">
      <c r="A13960" s="1">
        <v>50484</v>
      </c>
      <c r="B13960" s="6" t="s">
        <v>119</v>
      </c>
      <c r="C13960" s="7">
        <v>2</v>
      </c>
      <c r="D13960">
        <v>15</v>
      </c>
      <c r="E13960">
        <f t="shared" si="918"/>
        <v>5</v>
      </c>
      <c r="F13960" t="str">
        <f t="shared" si="919"/>
        <v>仏滅</v>
      </c>
      <c r="G13960" t="str">
        <f t="shared" si="920"/>
        <v>土</v>
      </c>
      <c r="I13960" t="str">
        <f t="shared" si="921"/>
        <v/>
      </c>
    </row>
    <row r="13961" spans="1:9">
      <c r="A13961" s="1">
        <v>50485</v>
      </c>
      <c r="B13961" s="6" t="s">
        <v>120</v>
      </c>
      <c r="C13961" s="7">
        <v>2</v>
      </c>
      <c r="D13961">
        <v>16</v>
      </c>
      <c r="E13961">
        <f t="shared" si="918"/>
        <v>0</v>
      </c>
      <c r="F13961" t="str">
        <f t="shared" si="919"/>
        <v>大安</v>
      </c>
      <c r="G13961" t="str">
        <f t="shared" si="920"/>
        <v>日</v>
      </c>
      <c r="I13961" t="str">
        <f t="shared" si="921"/>
        <v/>
      </c>
    </row>
    <row r="13962" spans="1:9">
      <c r="A13962" s="1">
        <v>50486</v>
      </c>
      <c r="B13962" s="6" t="s">
        <v>121</v>
      </c>
      <c r="C13962" s="7">
        <v>2</v>
      </c>
      <c r="D13962">
        <v>17</v>
      </c>
      <c r="E13962">
        <f t="shared" si="918"/>
        <v>1</v>
      </c>
      <c r="F13962" t="str">
        <f t="shared" si="919"/>
        <v>赤口</v>
      </c>
      <c r="G13962" t="str">
        <f t="shared" si="920"/>
        <v>月</v>
      </c>
      <c r="I13962" t="str">
        <f t="shared" si="921"/>
        <v/>
      </c>
    </row>
    <row r="13963" spans="1:9">
      <c r="A13963" s="1">
        <v>50487</v>
      </c>
      <c r="B13963" s="6" t="s">
        <v>122</v>
      </c>
      <c r="C13963" s="7">
        <v>2</v>
      </c>
      <c r="D13963">
        <v>18</v>
      </c>
      <c r="E13963">
        <f t="shared" si="918"/>
        <v>2</v>
      </c>
      <c r="F13963" t="str">
        <f t="shared" si="919"/>
        <v>先勝</v>
      </c>
      <c r="G13963" t="str">
        <f t="shared" si="920"/>
        <v>火</v>
      </c>
      <c r="I13963" t="str">
        <f t="shared" si="921"/>
        <v/>
      </c>
    </row>
    <row r="13964" spans="1:9">
      <c r="A13964" s="1">
        <v>50488</v>
      </c>
      <c r="B13964" s="6" t="s">
        <v>123</v>
      </c>
      <c r="C13964" s="7">
        <v>2</v>
      </c>
      <c r="D13964">
        <v>19</v>
      </c>
      <c r="E13964">
        <f t="shared" ref="E13964:E14027" si="922">MOD(C13964+D13964,6)</f>
        <v>3</v>
      </c>
      <c r="F13964" t="str">
        <f t="shared" ref="F13964:F14027" si="923">VLOOKUP(E13964,$K$18:$L$23,2)</f>
        <v>友引</v>
      </c>
      <c r="G13964" t="str">
        <f t="shared" si="920"/>
        <v>水</v>
      </c>
      <c r="I13964" t="str">
        <f t="shared" si="921"/>
        <v/>
      </c>
    </row>
    <row r="13965" spans="1:9">
      <c r="A13965" s="1">
        <v>50489</v>
      </c>
      <c r="B13965" s="6" t="s">
        <v>124</v>
      </c>
      <c r="C13965" s="7">
        <v>2</v>
      </c>
      <c r="D13965">
        <v>20</v>
      </c>
      <c r="E13965">
        <f t="shared" si="922"/>
        <v>4</v>
      </c>
      <c r="F13965" t="str">
        <f t="shared" si="923"/>
        <v>先負</v>
      </c>
      <c r="G13965" t="str">
        <f t="shared" si="920"/>
        <v>木</v>
      </c>
      <c r="I13965" t="str">
        <f t="shared" si="921"/>
        <v/>
      </c>
    </row>
    <row r="13966" spans="1:9">
      <c r="A13966" s="1">
        <v>50490</v>
      </c>
      <c r="B13966" s="6" t="s">
        <v>125</v>
      </c>
      <c r="C13966" s="7">
        <v>2</v>
      </c>
      <c r="D13966">
        <v>21</v>
      </c>
      <c r="E13966">
        <f t="shared" si="922"/>
        <v>5</v>
      </c>
      <c r="F13966" t="str">
        <f t="shared" si="923"/>
        <v>仏滅</v>
      </c>
      <c r="G13966" t="str">
        <f t="shared" si="920"/>
        <v>金</v>
      </c>
      <c r="I13966" t="str">
        <f t="shared" si="921"/>
        <v/>
      </c>
    </row>
    <row r="13967" spans="1:9">
      <c r="A13967" s="1">
        <v>50491</v>
      </c>
      <c r="B13967" s="6" t="s">
        <v>126</v>
      </c>
      <c r="C13967" s="7">
        <v>2</v>
      </c>
      <c r="D13967">
        <v>22</v>
      </c>
      <c r="E13967">
        <f t="shared" si="922"/>
        <v>0</v>
      </c>
      <c r="F13967" t="str">
        <f t="shared" si="923"/>
        <v>大安</v>
      </c>
      <c r="G13967" t="str">
        <f t="shared" si="920"/>
        <v>土</v>
      </c>
      <c r="I13967" t="str">
        <f t="shared" si="921"/>
        <v/>
      </c>
    </row>
    <row r="13968" spans="1:9">
      <c r="A13968" s="1">
        <v>50492</v>
      </c>
      <c r="B13968" s="6" t="s">
        <v>127</v>
      </c>
      <c r="C13968" s="7">
        <v>2</v>
      </c>
      <c r="D13968">
        <v>23</v>
      </c>
      <c r="E13968">
        <f t="shared" si="922"/>
        <v>1</v>
      </c>
      <c r="F13968" t="str">
        <f t="shared" si="923"/>
        <v>赤口</v>
      </c>
      <c r="G13968" t="str">
        <f t="shared" si="920"/>
        <v>日</v>
      </c>
      <c r="I13968" t="str">
        <f t="shared" si="921"/>
        <v/>
      </c>
    </row>
    <row r="13969" spans="1:9">
      <c r="A13969" s="1">
        <v>50493</v>
      </c>
      <c r="B13969" s="6" t="s">
        <v>128</v>
      </c>
      <c r="C13969" s="7">
        <v>2</v>
      </c>
      <c r="D13969">
        <v>24</v>
      </c>
      <c r="E13969">
        <f t="shared" si="922"/>
        <v>2</v>
      </c>
      <c r="F13969" t="str">
        <f t="shared" si="923"/>
        <v>先勝</v>
      </c>
      <c r="G13969" t="str">
        <f t="shared" si="920"/>
        <v>月</v>
      </c>
      <c r="I13969" t="str">
        <f t="shared" si="921"/>
        <v/>
      </c>
    </row>
    <row r="13970" spans="1:9">
      <c r="A13970" s="1">
        <v>50494</v>
      </c>
      <c r="B13970" s="6" t="s">
        <v>129</v>
      </c>
      <c r="C13970" s="7">
        <v>2</v>
      </c>
      <c r="D13970">
        <v>25</v>
      </c>
      <c r="E13970">
        <f t="shared" si="922"/>
        <v>3</v>
      </c>
      <c r="F13970" t="str">
        <f t="shared" si="923"/>
        <v>友引</v>
      </c>
      <c r="G13970" t="str">
        <f t="shared" si="920"/>
        <v>火</v>
      </c>
      <c r="I13970" t="str">
        <f t="shared" si="921"/>
        <v/>
      </c>
    </row>
    <row r="13971" spans="1:9">
      <c r="A13971" s="1">
        <v>50495</v>
      </c>
      <c r="B13971" s="6" t="s">
        <v>130</v>
      </c>
      <c r="C13971" s="7">
        <v>2</v>
      </c>
      <c r="D13971">
        <v>26</v>
      </c>
      <c r="E13971">
        <f t="shared" si="922"/>
        <v>4</v>
      </c>
      <c r="F13971" t="str">
        <f t="shared" si="923"/>
        <v>先負</v>
      </c>
      <c r="G13971" t="str">
        <f t="shared" si="920"/>
        <v>水</v>
      </c>
      <c r="I13971" t="str">
        <f t="shared" si="921"/>
        <v/>
      </c>
    </row>
    <row r="13972" spans="1:9">
      <c r="A13972" s="1">
        <v>50496</v>
      </c>
      <c r="B13972" s="6" t="s">
        <v>131</v>
      </c>
      <c r="C13972" s="7">
        <v>2</v>
      </c>
      <c r="D13972">
        <v>27</v>
      </c>
      <c r="E13972">
        <f t="shared" si="922"/>
        <v>5</v>
      </c>
      <c r="F13972" t="str">
        <f t="shared" si="923"/>
        <v>仏滅</v>
      </c>
      <c r="G13972" t="str">
        <f t="shared" si="920"/>
        <v>木</v>
      </c>
      <c r="I13972" t="str">
        <f t="shared" si="921"/>
        <v/>
      </c>
    </row>
    <row r="13973" spans="1:9">
      <c r="A13973" s="1">
        <v>50497</v>
      </c>
      <c r="B13973" s="6" t="s">
        <v>132</v>
      </c>
      <c r="C13973" s="7">
        <v>2</v>
      </c>
      <c r="D13973">
        <v>28</v>
      </c>
      <c r="E13973">
        <f t="shared" si="922"/>
        <v>0</v>
      </c>
      <c r="F13973" t="str">
        <f t="shared" si="923"/>
        <v>大安</v>
      </c>
      <c r="G13973" t="str">
        <f t="shared" si="920"/>
        <v>金</v>
      </c>
      <c r="I13973" t="str">
        <f t="shared" si="921"/>
        <v/>
      </c>
    </row>
    <row r="13974" spans="1:9">
      <c r="A13974" s="1">
        <v>50498</v>
      </c>
      <c r="B13974" s="6" t="s">
        <v>133</v>
      </c>
      <c r="C13974" s="7">
        <v>2</v>
      </c>
      <c r="D13974">
        <v>29</v>
      </c>
      <c r="E13974">
        <f t="shared" si="922"/>
        <v>1</v>
      </c>
      <c r="F13974" t="str">
        <f t="shared" si="923"/>
        <v>赤口</v>
      </c>
      <c r="G13974" t="str">
        <f t="shared" si="920"/>
        <v>土</v>
      </c>
      <c r="I13974" t="str">
        <f t="shared" si="921"/>
        <v/>
      </c>
    </row>
    <row r="13975" spans="1:9">
      <c r="A13975" s="1">
        <v>50499</v>
      </c>
      <c r="B13975" s="6" t="s">
        <v>134</v>
      </c>
      <c r="C13975" s="7">
        <v>2</v>
      </c>
      <c r="D13975">
        <v>30</v>
      </c>
      <c r="E13975">
        <f t="shared" si="922"/>
        <v>2</v>
      </c>
      <c r="F13975" t="str">
        <f t="shared" si="923"/>
        <v>先勝</v>
      </c>
      <c r="G13975" t="str">
        <f t="shared" si="920"/>
        <v>日</v>
      </c>
      <c r="I13975" t="str">
        <f t="shared" si="921"/>
        <v/>
      </c>
    </row>
    <row r="13976" spans="1:9">
      <c r="A13976" s="1">
        <v>50500</v>
      </c>
      <c r="B13976" s="6" t="s">
        <v>578</v>
      </c>
      <c r="C13976" s="7">
        <v>3</v>
      </c>
      <c r="D13976">
        <v>1</v>
      </c>
      <c r="E13976">
        <f t="shared" si="922"/>
        <v>4</v>
      </c>
      <c r="F13976" t="str">
        <f t="shared" si="923"/>
        <v>先負</v>
      </c>
      <c r="G13976" t="str">
        <f t="shared" si="920"/>
        <v>月</v>
      </c>
      <c r="I13976" t="str">
        <f t="shared" si="921"/>
        <v/>
      </c>
    </row>
    <row r="13977" spans="1:9">
      <c r="A13977" s="1">
        <v>50501</v>
      </c>
      <c r="B13977" s="6" t="s">
        <v>136</v>
      </c>
      <c r="C13977" s="7">
        <v>3</v>
      </c>
      <c r="D13977">
        <v>2</v>
      </c>
      <c r="E13977">
        <f t="shared" si="922"/>
        <v>5</v>
      </c>
      <c r="F13977" t="str">
        <f t="shared" si="923"/>
        <v>仏滅</v>
      </c>
      <c r="G13977" t="str">
        <f t="shared" si="920"/>
        <v>火</v>
      </c>
      <c r="I13977" t="str">
        <f t="shared" si="921"/>
        <v/>
      </c>
    </row>
    <row r="13978" spans="1:9">
      <c r="A13978" s="1">
        <v>50502</v>
      </c>
      <c r="B13978" s="6" t="s">
        <v>137</v>
      </c>
      <c r="C13978" s="7">
        <v>3</v>
      </c>
      <c r="D13978">
        <v>3</v>
      </c>
      <c r="E13978">
        <f t="shared" si="922"/>
        <v>0</v>
      </c>
      <c r="F13978" t="str">
        <f t="shared" si="923"/>
        <v>大安</v>
      </c>
      <c r="G13978" t="str">
        <f t="shared" si="920"/>
        <v>水</v>
      </c>
      <c r="I13978" t="str">
        <f t="shared" si="921"/>
        <v/>
      </c>
    </row>
    <row r="13979" spans="1:9">
      <c r="A13979" s="1">
        <v>50503</v>
      </c>
      <c r="B13979" s="6" t="s">
        <v>138</v>
      </c>
      <c r="C13979" s="7">
        <v>3</v>
      </c>
      <c r="D13979">
        <v>4</v>
      </c>
      <c r="E13979">
        <f t="shared" si="922"/>
        <v>1</v>
      </c>
      <c r="F13979" t="str">
        <f t="shared" si="923"/>
        <v>赤口</v>
      </c>
      <c r="G13979" t="str">
        <f t="shared" si="920"/>
        <v>木</v>
      </c>
      <c r="I13979" t="str">
        <f t="shared" si="921"/>
        <v/>
      </c>
    </row>
    <row r="13980" spans="1:9">
      <c r="A13980" s="1">
        <v>50504</v>
      </c>
      <c r="B13980" s="6" t="s">
        <v>139</v>
      </c>
      <c r="C13980" s="7">
        <v>3</v>
      </c>
      <c r="D13980">
        <v>5</v>
      </c>
      <c r="E13980">
        <f t="shared" si="922"/>
        <v>2</v>
      </c>
      <c r="F13980" t="str">
        <f t="shared" si="923"/>
        <v>先勝</v>
      </c>
      <c r="G13980" t="str">
        <f t="shared" si="920"/>
        <v>金</v>
      </c>
      <c r="I13980" t="str">
        <f t="shared" si="921"/>
        <v/>
      </c>
    </row>
    <row r="13981" spans="1:9">
      <c r="A13981" s="1">
        <v>50505</v>
      </c>
      <c r="B13981" s="6" t="s">
        <v>140</v>
      </c>
      <c r="C13981" s="7">
        <v>3</v>
      </c>
      <c r="D13981">
        <v>6</v>
      </c>
      <c r="E13981">
        <f t="shared" si="922"/>
        <v>3</v>
      </c>
      <c r="F13981" t="str">
        <f t="shared" si="923"/>
        <v>友引</v>
      </c>
      <c r="G13981" t="str">
        <f t="shared" si="920"/>
        <v>土</v>
      </c>
      <c r="I13981" t="str">
        <f t="shared" si="921"/>
        <v/>
      </c>
    </row>
    <row r="13982" spans="1:9">
      <c r="A13982" s="1">
        <v>50506</v>
      </c>
      <c r="B13982" s="6" t="s">
        <v>141</v>
      </c>
      <c r="C13982" s="7">
        <v>3</v>
      </c>
      <c r="D13982">
        <v>7</v>
      </c>
      <c r="E13982">
        <f t="shared" si="922"/>
        <v>4</v>
      </c>
      <c r="F13982" t="str">
        <f t="shared" si="923"/>
        <v>先負</v>
      </c>
      <c r="G13982" t="str">
        <f t="shared" si="920"/>
        <v>日</v>
      </c>
      <c r="I13982" t="str">
        <f t="shared" si="921"/>
        <v/>
      </c>
    </row>
    <row r="13983" spans="1:9">
      <c r="A13983" s="1">
        <v>50507</v>
      </c>
      <c r="B13983" s="6" t="s">
        <v>142</v>
      </c>
      <c r="C13983" s="7">
        <v>3</v>
      </c>
      <c r="D13983">
        <v>8</v>
      </c>
      <c r="E13983">
        <f t="shared" si="922"/>
        <v>5</v>
      </c>
      <c r="F13983" t="str">
        <f t="shared" si="923"/>
        <v>仏滅</v>
      </c>
      <c r="G13983" t="str">
        <f t="shared" si="920"/>
        <v>月</v>
      </c>
      <c r="I13983" t="str">
        <f t="shared" si="921"/>
        <v/>
      </c>
    </row>
    <row r="13984" spans="1:9">
      <c r="A13984" s="1">
        <v>50508</v>
      </c>
      <c r="B13984" s="6" t="s">
        <v>143</v>
      </c>
      <c r="C13984" s="7">
        <v>3</v>
      </c>
      <c r="D13984">
        <v>9</v>
      </c>
      <c r="E13984">
        <f t="shared" si="922"/>
        <v>0</v>
      </c>
      <c r="F13984" t="str">
        <f t="shared" si="923"/>
        <v>大安</v>
      </c>
      <c r="G13984" t="str">
        <f t="shared" si="920"/>
        <v>火</v>
      </c>
      <c r="I13984" t="str">
        <f t="shared" si="921"/>
        <v/>
      </c>
    </row>
    <row r="13985" spans="1:9">
      <c r="A13985" s="1">
        <v>50509</v>
      </c>
      <c r="B13985" s="6" t="s">
        <v>144</v>
      </c>
      <c r="C13985" s="7">
        <v>3</v>
      </c>
      <c r="D13985">
        <v>10</v>
      </c>
      <c r="E13985">
        <f t="shared" si="922"/>
        <v>1</v>
      </c>
      <c r="F13985" t="str">
        <f t="shared" si="923"/>
        <v>赤口</v>
      </c>
      <c r="G13985" t="str">
        <f t="shared" si="920"/>
        <v>水</v>
      </c>
      <c r="I13985" t="str">
        <f t="shared" si="921"/>
        <v/>
      </c>
    </row>
    <row r="13986" spans="1:9">
      <c r="A13986" s="1">
        <v>50510</v>
      </c>
      <c r="B13986" s="6" t="s">
        <v>145</v>
      </c>
      <c r="C13986" s="7">
        <v>3</v>
      </c>
      <c r="D13986">
        <v>11</v>
      </c>
      <c r="E13986">
        <f t="shared" si="922"/>
        <v>2</v>
      </c>
      <c r="F13986" t="str">
        <f t="shared" si="923"/>
        <v>先勝</v>
      </c>
      <c r="G13986" t="str">
        <f t="shared" si="920"/>
        <v>木</v>
      </c>
      <c r="I13986" t="str">
        <f t="shared" si="921"/>
        <v/>
      </c>
    </row>
    <row r="13987" spans="1:9">
      <c r="A13987" s="1">
        <v>50511</v>
      </c>
      <c r="B13987" s="6" t="s">
        <v>146</v>
      </c>
      <c r="C13987" s="7">
        <v>3</v>
      </c>
      <c r="D13987">
        <v>12</v>
      </c>
      <c r="E13987">
        <f t="shared" si="922"/>
        <v>3</v>
      </c>
      <c r="F13987" t="str">
        <f t="shared" si="923"/>
        <v>友引</v>
      </c>
      <c r="G13987" t="str">
        <f t="shared" si="920"/>
        <v>金</v>
      </c>
      <c r="I13987" t="str">
        <f t="shared" si="921"/>
        <v/>
      </c>
    </row>
    <row r="13988" spans="1:9">
      <c r="A13988" s="1">
        <v>50512</v>
      </c>
      <c r="B13988" s="6" t="s">
        <v>147</v>
      </c>
      <c r="C13988" s="7">
        <v>3</v>
      </c>
      <c r="D13988">
        <v>13</v>
      </c>
      <c r="E13988">
        <f t="shared" si="922"/>
        <v>4</v>
      </c>
      <c r="F13988" t="str">
        <f t="shared" si="923"/>
        <v>先負</v>
      </c>
      <c r="G13988" t="str">
        <f t="shared" si="920"/>
        <v>土</v>
      </c>
      <c r="I13988" t="str">
        <f t="shared" si="921"/>
        <v/>
      </c>
    </row>
    <row r="13989" spans="1:9">
      <c r="A13989" s="1">
        <v>50513</v>
      </c>
      <c r="B13989" s="6" t="s">
        <v>148</v>
      </c>
      <c r="C13989" s="7">
        <v>3</v>
      </c>
      <c r="D13989">
        <v>14</v>
      </c>
      <c r="E13989">
        <f t="shared" si="922"/>
        <v>5</v>
      </c>
      <c r="F13989" t="str">
        <f t="shared" si="923"/>
        <v>仏滅</v>
      </c>
      <c r="G13989" t="str">
        <f t="shared" si="920"/>
        <v>日</v>
      </c>
      <c r="I13989" t="str">
        <f t="shared" si="921"/>
        <v/>
      </c>
    </row>
    <row r="13990" spans="1:9">
      <c r="A13990" s="1">
        <v>50514</v>
      </c>
      <c r="B13990" s="6" t="s">
        <v>149</v>
      </c>
      <c r="C13990" s="7">
        <v>3</v>
      </c>
      <c r="D13990">
        <v>15</v>
      </c>
      <c r="E13990">
        <f t="shared" si="922"/>
        <v>0</v>
      </c>
      <c r="F13990" t="str">
        <f t="shared" si="923"/>
        <v>大安</v>
      </c>
      <c r="G13990" t="str">
        <f t="shared" si="920"/>
        <v>月</v>
      </c>
      <c r="I13990" t="str">
        <f t="shared" si="921"/>
        <v/>
      </c>
    </row>
    <row r="13991" spans="1:9">
      <c r="A13991" s="1">
        <v>50515</v>
      </c>
      <c r="B13991" s="6" t="s">
        <v>150</v>
      </c>
      <c r="C13991" s="7">
        <v>3</v>
      </c>
      <c r="D13991">
        <v>16</v>
      </c>
      <c r="E13991">
        <f t="shared" si="922"/>
        <v>1</v>
      </c>
      <c r="F13991" t="str">
        <f t="shared" si="923"/>
        <v>赤口</v>
      </c>
      <c r="G13991" t="str">
        <f t="shared" si="920"/>
        <v>火</v>
      </c>
      <c r="I13991" t="str">
        <f t="shared" si="921"/>
        <v/>
      </c>
    </row>
    <row r="13992" spans="1:9">
      <c r="A13992" s="1">
        <v>50516</v>
      </c>
      <c r="B13992" s="6" t="s">
        <v>151</v>
      </c>
      <c r="C13992" s="7">
        <v>3</v>
      </c>
      <c r="D13992">
        <v>17</v>
      </c>
      <c r="E13992">
        <f t="shared" si="922"/>
        <v>2</v>
      </c>
      <c r="F13992" t="str">
        <f t="shared" si="923"/>
        <v>先勝</v>
      </c>
      <c r="G13992" t="str">
        <f t="shared" si="920"/>
        <v>水</v>
      </c>
      <c r="I13992" t="str">
        <f t="shared" si="921"/>
        <v/>
      </c>
    </row>
    <row r="13993" spans="1:9">
      <c r="A13993" s="1">
        <v>50517</v>
      </c>
      <c r="B13993" s="6" t="s">
        <v>152</v>
      </c>
      <c r="C13993" s="7">
        <v>3</v>
      </c>
      <c r="D13993">
        <v>18</v>
      </c>
      <c r="E13993">
        <f t="shared" si="922"/>
        <v>3</v>
      </c>
      <c r="F13993" t="str">
        <f t="shared" si="923"/>
        <v>友引</v>
      </c>
      <c r="G13993" t="str">
        <f t="shared" si="920"/>
        <v>木</v>
      </c>
      <c r="I13993" t="str">
        <f t="shared" si="921"/>
        <v/>
      </c>
    </row>
    <row r="13994" spans="1:9">
      <c r="A13994" s="1">
        <v>50518</v>
      </c>
      <c r="B13994" s="6" t="s">
        <v>153</v>
      </c>
      <c r="C13994" s="7">
        <v>3</v>
      </c>
      <c r="D13994">
        <v>19</v>
      </c>
      <c r="E13994">
        <f t="shared" si="922"/>
        <v>4</v>
      </c>
      <c r="F13994" t="str">
        <f t="shared" si="923"/>
        <v>先負</v>
      </c>
      <c r="G13994" t="str">
        <f t="shared" si="920"/>
        <v>金</v>
      </c>
      <c r="I13994" t="str">
        <f t="shared" si="921"/>
        <v/>
      </c>
    </row>
    <row r="13995" spans="1:9">
      <c r="A13995" s="1">
        <v>50519</v>
      </c>
      <c r="B13995" s="6" t="s">
        <v>154</v>
      </c>
      <c r="C13995" s="7">
        <v>3</v>
      </c>
      <c r="D13995">
        <v>20</v>
      </c>
      <c r="E13995">
        <f t="shared" si="922"/>
        <v>5</v>
      </c>
      <c r="F13995" t="str">
        <f t="shared" si="923"/>
        <v>仏滅</v>
      </c>
      <c r="G13995" t="str">
        <f t="shared" si="920"/>
        <v>土</v>
      </c>
      <c r="I13995" t="str">
        <f t="shared" si="921"/>
        <v/>
      </c>
    </row>
    <row r="13996" spans="1:9">
      <c r="A13996" s="1">
        <v>50520</v>
      </c>
      <c r="B13996" s="6" t="s">
        <v>155</v>
      </c>
      <c r="C13996" s="7">
        <v>3</v>
      </c>
      <c r="D13996">
        <v>21</v>
      </c>
      <c r="E13996">
        <f t="shared" si="922"/>
        <v>0</v>
      </c>
      <c r="F13996" t="str">
        <f t="shared" si="923"/>
        <v>大安</v>
      </c>
      <c r="G13996" t="str">
        <f t="shared" si="920"/>
        <v>日</v>
      </c>
      <c r="I13996" t="str">
        <f t="shared" si="921"/>
        <v/>
      </c>
    </row>
    <row r="13997" spans="1:9">
      <c r="A13997" s="1">
        <v>50521</v>
      </c>
      <c r="B13997" s="6" t="s">
        <v>156</v>
      </c>
      <c r="C13997" s="7">
        <v>3</v>
      </c>
      <c r="D13997">
        <v>22</v>
      </c>
      <c r="E13997">
        <f t="shared" si="922"/>
        <v>1</v>
      </c>
      <c r="F13997" t="str">
        <f t="shared" si="923"/>
        <v>赤口</v>
      </c>
      <c r="G13997" t="str">
        <f t="shared" si="920"/>
        <v>月</v>
      </c>
      <c r="I13997" t="str">
        <f t="shared" si="921"/>
        <v/>
      </c>
    </row>
    <row r="13998" spans="1:9">
      <c r="A13998" s="1">
        <v>50522</v>
      </c>
      <c r="B13998" s="6" t="s">
        <v>157</v>
      </c>
      <c r="C13998" s="7">
        <v>3</v>
      </c>
      <c r="D13998">
        <v>23</v>
      </c>
      <c r="E13998">
        <f t="shared" si="922"/>
        <v>2</v>
      </c>
      <c r="F13998" t="str">
        <f t="shared" si="923"/>
        <v>先勝</v>
      </c>
      <c r="G13998" t="str">
        <f t="shared" si="920"/>
        <v>火</v>
      </c>
      <c r="I13998" t="str">
        <f t="shared" si="921"/>
        <v/>
      </c>
    </row>
    <row r="13999" spans="1:9">
      <c r="A13999" s="1">
        <v>50523</v>
      </c>
      <c r="B13999" s="6" t="s">
        <v>158</v>
      </c>
      <c r="C13999" s="7">
        <v>3</v>
      </c>
      <c r="D13999">
        <v>24</v>
      </c>
      <c r="E13999">
        <f t="shared" si="922"/>
        <v>3</v>
      </c>
      <c r="F13999" t="str">
        <f t="shared" si="923"/>
        <v>友引</v>
      </c>
      <c r="G13999" t="str">
        <f t="shared" si="920"/>
        <v>水</v>
      </c>
      <c r="I13999" t="str">
        <f t="shared" si="921"/>
        <v/>
      </c>
    </row>
    <row r="14000" spans="1:9">
      <c r="A14000" s="1">
        <v>50524</v>
      </c>
      <c r="B14000" s="6" t="s">
        <v>159</v>
      </c>
      <c r="C14000" s="7">
        <v>3</v>
      </c>
      <c r="D14000">
        <v>25</v>
      </c>
      <c r="E14000">
        <f t="shared" si="922"/>
        <v>4</v>
      </c>
      <c r="F14000" t="str">
        <f t="shared" si="923"/>
        <v>先負</v>
      </c>
      <c r="G14000" t="str">
        <f t="shared" si="920"/>
        <v>木</v>
      </c>
      <c r="I14000" t="str">
        <f t="shared" si="921"/>
        <v/>
      </c>
    </row>
    <row r="14001" spans="1:9">
      <c r="A14001" s="1">
        <v>50525</v>
      </c>
      <c r="B14001" s="6" t="s">
        <v>160</v>
      </c>
      <c r="C14001" s="7">
        <v>3</v>
      </c>
      <c r="D14001">
        <v>26</v>
      </c>
      <c r="E14001">
        <f t="shared" si="922"/>
        <v>5</v>
      </c>
      <c r="F14001" t="str">
        <f t="shared" si="923"/>
        <v>仏滅</v>
      </c>
      <c r="G14001" t="str">
        <f t="shared" si="920"/>
        <v>金</v>
      </c>
      <c r="I14001" t="str">
        <f t="shared" si="921"/>
        <v/>
      </c>
    </row>
    <row r="14002" spans="1:9">
      <c r="A14002" s="1">
        <v>50526</v>
      </c>
      <c r="B14002" s="6" t="s">
        <v>161</v>
      </c>
      <c r="C14002" s="7">
        <v>3</v>
      </c>
      <c r="D14002">
        <v>27</v>
      </c>
      <c r="E14002">
        <f t="shared" si="922"/>
        <v>0</v>
      </c>
      <c r="F14002" t="str">
        <f t="shared" si="923"/>
        <v>大安</v>
      </c>
      <c r="G14002" t="str">
        <f t="shared" si="920"/>
        <v>土</v>
      </c>
      <c r="I14002" t="str">
        <f t="shared" si="921"/>
        <v/>
      </c>
    </row>
    <row r="14003" spans="1:9">
      <c r="A14003" s="1">
        <v>50527</v>
      </c>
      <c r="B14003" s="6" t="s">
        <v>162</v>
      </c>
      <c r="C14003" s="7">
        <v>3</v>
      </c>
      <c r="D14003">
        <v>28</v>
      </c>
      <c r="E14003">
        <f t="shared" si="922"/>
        <v>1</v>
      </c>
      <c r="F14003" t="str">
        <f t="shared" si="923"/>
        <v>赤口</v>
      </c>
      <c r="G14003" t="str">
        <f t="shared" si="920"/>
        <v>日</v>
      </c>
      <c r="I14003" t="str">
        <f t="shared" si="921"/>
        <v/>
      </c>
    </row>
    <row r="14004" spans="1:9">
      <c r="A14004" s="1">
        <v>50528</v>
      </c>
      <c r="B14004" s="6" t="s">
        <v>163</v>
      </c>
      <c r="C14004" s="7">
        <v>3</v>
      </c>
      <c r="D14004">
        <v>29</v>
      </c>
      <c r="E14004">
        <f t="shared" si="922"/>
        <v>2</v>
      </c>
      <c r="F14004" t="str">
        <f t="shared" si="923"/>
        <v>先勝</v>
      </c>
      <c r="G14004" t="str">
        <f t="shared" si="920"/>
        <v>月</v>
      </c>
      <c r="I14004" t="str">
        <f t="shared" si="921"/>
        <v/>
      </c>
    </row>
    <row r="14005" spans="1:9">
      <c r="A14005" s="1">
        <v>50529</v>
      </c>
      <c r="B14005" s="6" t="s">
        <v>586</v>
      </c>
      <c r="C14005" s="7">
        <v>4</v>
      </c>
      <c r="D14005">
        <v>1</v>
      </c>
      <c r="E14005">
        <f t="shared" si="922"/>
        <v>5</v>
      </c>
      <c r="F14005" t="str">
        <f t="shared" si="923"/>
        <v>仏滅</v>
      </c>
      <c r="G14005" t="str">
        <f t="shared" si="920"/>
        <v>火</v>
      </c>
      <c r="I14005" t="str">
        <f t="shared" si="921"/>
        <v/>
      </c>
    </row>
    <row r="14006" spans="1:9">
      <c r="A14006" s="1">
        <v>50530</v>
      </c>
      <c r="B14006" s="6" t="s">
        <v>165</v>
      </c>
      <c r="C14006" s="7">
        <v>4</v>
      </c>
      <c r="D14006">
        <v>2</v>
      </c>
      <c r="E14006">
        <f t="shared" si="922"/>
        <v>0</v>
      </c>
      <c r="F14006" t="str">
        <f t="shared" si="923"/>
        <v>大安</v>
      </c>
      <c r="G14006" t="str">
        <f t="shared" si="920"/>
        <v>水</v>
      </c>
      <c r="I14006" t="str">
        <f t="shared" si="921"/>
        <v/>
      </c>
    </row>
    <row r="14007" spans="1:9">
      <c r="A14007" s="1">
        <v>50531</v>
      </c>
      <c r="B14007" s="6" t="s">
        <v>166</v>
      </c>
      <c r="C14007" s="7">
        <v>4</v>
      </c>
      <c r="D14007">
        <v>3</v>
      </c>
      <c r="E14007">
        <f t="shared" si="922"/>
        <v>1</v>
      </c>
      <c r="F14007" t="str">
        <f t="shared" si="923"/>
        <v>赤口</v>
      </c>
      <c r="G14007" t="str">
        <f t="shared" si="920"/>
        <v>木</v>
      </c>
      <c r="I14007" t="str">
        <f t="shared" si="921"/>
        <v/>
      </c>
    </row>
    <row r="14008" spans="1:9">
      <c r="A14008" s="1">
        <v>50532</v>
      </c>
      <c r="B14008" s="6" t="s">
        <v>167</v>
      </c>
      <c r="C14008" s="7">
        <v>4</v>
      </c>
      <c r="D14008">
        <v>4</v>
      </c>
      <c r="E14008">
        <f t="shared" si="922"/>
        <v>2</v>
      </c>
      <c r="F14008" t="str">
        <f t="shared" si="923"/>
        <v>先勝</v>
      </c>
      <c r="G14008" t="str">
        <f t="shared" si="920"/>
        <v>金</v>
      </c>
      <c r="I14008" t="str">
        <f t="shared" si="921"/>
        <v/>
      </c>
    </row>
    <row r="14009" spans="1:9">
      <c r="A14009" s="1">
        <v>50533</v>
      </c>
      <c r="B14009" s="6" t="s">
        <v>168</v>
      </c>
      <c r="C14009" s="7">
        <v>4</v>
      </c>
      <c r="D14009">
        <v>5</v>
      </c>
      <c r="E14009">
        <f t="shared" si="922"/>
        <v>3</v>
      </c>
      <c r="F14009" t="str">
        <f t="shared" si="923"/>
        <v>友引</v>
      </c>
      <c r="G14009" t="str">
        <f t="shared" si="920"/>
        <v>土</v>
      </c>
      <c r="I14009" t="str">
        <f t="shared" si="921"/>
        <v/>
      </c>
    </row>
    <row r="14010" spans="1:9">
      <c r="A14010" s="1">
        <v>50534</v>
      </c>
      <c r="B14010" s="6" t="s">
        <v>169</v>
      </c>
      <c r="C14010" s="7">
        <v>4</v>
      </c>
      <c r="D14010">
        <v>6</v>
      </c>
      <c r="E14010">
        <f t="shared" si="922"/>
        <v>4</v>
      </c>
      <c r="F14010" t="str">
        <f t="shared" si="923"/>
        <v>先負</v>
      </c>
      <c r="G14010" t="str">
        <f t="shared" si="920"/>
        <v>日</v>
      </c>
      <c r="I14010" t="str">
        <f t="shared" si="921"/>
        <v/>
      </c>
    </row>
    <row r="14011" spans="1:9">
      <c r="A14011" s="1">
        <v>50535</v>
      </c>
      <c r="B14011" s="6" t="s">
        <v>170</v>
      </c>
      <c r="C14011" s="7">
        <v>4</v>
      </c>
      <c r="D14011">
        <v>7</v>
      </c>
      <c r="E14011">
        <f t="shared" si="922"/>
        <v>5</v>
      </c>
      <c r="F14011" t="str">
        <f t="shared" si="923"/>
        <v>仏滅</v>
      </c>
      <c r="G14011" t="str">
        <f t="shared" si="920"/>
        <v>月</v>
      </c>
      <c r="I14011" t="str">
        <f t="shared" si="921"/>
        <v/>
      </c>
    </row>
    <row r="14012" spans="1:9">
      <c r="A14012" s="1">
        <v>50536</v>
      </c>
      <c r="B14012" s="6" t="s">
        <v>171</v>
      </c>
      <c r="C14012" s="7">
        <v>4</v>
      </c>
      <c r="D14012">
        <v>8</v>
      </c>
      <c r="E14012">
        <f t="shared" si="922"/>
        <v>0</v>
      </c>
      <c r="F14012" t="str">
        <f t="shared" si="923"/>
        <v>大安</v>
      </c>
      <c r="G14012" t="str">
        <f t="shared" si="920"/>
        <v>火</v>
      </c>
      <c r="I14012" t="str">
        <f t="shared" si="921"/>
        <v/>
      </c>
    </row>
    <row r="14013" spans="1:9">
      <c r="A14013" s="1">
        <v>50537</v>
      </c>
      <c r="B14013" s="6" t="s">
        <v>172</v>
      </c>
      <c r="C14013" s="7">
        <v>4</v>
      </c>
      <c r="D14013">
        <v>9</v>
      </c>
      <c r="E14013">
        <f t="shared" si="922"/>
        <v>1</v>
      </c>
      <c r="F14013" t="str">
        <f t="shared" si="923"/>
        <v>赤口</v>
      </c>
      <c r="G14013" t="str">
        <f t="shared" si="920"/>
        <v>水</v>
      </c>
      <c r="I14013" t="str">
        <f t="shared" si="921"/>
        <v/>
      </c>
    </row>
    <row r="14014" spans="1:9">
      <c r="A14014" s="1">
        <v>50538</v>
      </c>
      <c r="B14014" s="6" t="s">
        <v>173</v>
      </c>
      <c r="C14014" s="7">
        <v>4</v>
      </c>
      <c r="D14014">
        <v>10</v>
      </c>
      <c r="E14014">
        <f t="shared" si="922"/>
        <v>2</v>
      </c>
      <c r="F14014" t="str">
        <f t="shared" si="923"/>
        <v>先勝</v>
      </c>
      <c r="G14014" t="str">
        <f t="shared" si="920"/>
        <v>木</v>
      </c>
      <c r="I14014" t="str">
        <f t="shared" si="921"/>
        <v/>
      </c>
    </row>
    <row r="14015" spans="1:9">
      <c r="A14015" s="1">
        <v>50539</v>
      </c>
      <c r="B14015" s="6" t="s">
        <v>174</v>
      </c>
      <c r="C14015" s="7">
        <v>4</v>
      </c>
      <c r="D14015">
        <v>11</v>
      </c>
      <c r="E14015">
        <f t="shared" si="922"/>
        <v>3</v>
      </c>
      <c r="F14015" t="str">
        <f t="shared" si="923"/>
        <v>友引</v>
      </c>
      <c r="G14015" t="str">
        <f t="shared" si="920"/>
        <v>金</v>
      </c>
      <c r="I14015" t="str">
        <f t="shared" si="921"/>
        <v/>
      </c>
    </row>
    <row r="14016" spans="1:9">
      <c r="A14016" s="1">
        <v>50540</v>
      </c>
      <c r="B14016" s="6" t="s">
        <v>175</v>
      </c>
      <c r="C14016" s="7">
        <v>4</v>
      </c>
      <c r="D14016">
        <v>12</v>
      </c>
      <c r="E14016">
        <f t="shared" si="922"/>
        <v>4</v>
      </c>
      <c r="F14016" t="str">
        <f t="shared" si="923"/>
        <v>先負</v>
      </c>
      <c r="G14016" t="str">
        <f t="shared" si="920"/>
        <v>土</v>
      </c>
      <c r="I14016" t="str">
        <f t="shared" si="921"/>
        <v/>
      </c>
    </row>
    <row r="14017" spans="1:9">
      <c r="A14017" s="1">
        <v>50541</v>
      </c>
      <c r="B14017" s="6" t="s">
        <v>176</v>
      </c>
      <c r="C14017" s="7">
        <v>4</v>
      </c>
      <c r="D14017">
        <v>13</v>
      </c>
      <c r="E14017">
        <f t="shared" si="922"/>
        <v>5</v>
      </c>
      <c r="F14017" t="str">
        <f t="shared" si="923"/>
        <v>仏滅</v>
      </c>
      <c r="G14017" t="str">
        <f t="shared" si="920"/>
        <v>日</v>
      </c>
      <c r="I14017" t="str">
        <f t="shared" si="921"/>
        <v/>
      </c>
    </row>
    <row r="14018" spans="1:9">
      <c r="A14018" s="1">
        <v>50542</v>
      </c>
      <c r="B14018" s="6" t="s">
        <v>177</v>
      </c>
      <c r="C14018" s="7">
        <v>4</v>
      </c>
      <c r="D14018">
        <v>14</v>
      </c>
      <c r="E14018">
        <f t="shared" si="922"/>
        <v>0</v>
      </c>
      <c r="F14018" t="str">
        <f t="shared" si="923"/>
        <v>大安</v>
      </c>
      <c r="G14018" t="str">
        <f t="shared" si="920"/>
        <v>月</v>
      </c>
      <c r="I14018" t="str">
        <f t="shared" si="921"/>
        <v/>
      </c>
    </row>
    <row r="14019" spans="1:9">
      <c r="A14019" s="1">
        <v>50543</v>
      </c>
      <c r="B14019" s="6" t="s">
        <v>178</v>
      </c>
      <c r="C14019" s="7">
        <v>4</v>
      </c>
      <c r="D14019">
        <v>15</v>
      </c>
      <c r="E14019">
        <f t="shared" si="922"/>
        <v>1</v>
      </c>
      <c r="F14019" t="str">
        <f t="shared" si="923"/>
        <v>赤口</v>
      </c>
      <c r="G14019" t="str">
        <f t="shared" ref="G14019:G14082" si="924">TEXT(A14019,"aaa")</f>
        <v>火</v>
      </c>
      <c r="I14019" t="str">
        <f t="shared" ref="I14019:I14082" si="925">IF(ISERROR(VLOOKUP(H14019,$K$29:$L$39,2,FALSE)),"",VLOOKUP(H14019,$K$29:$L$39,2,FALSE))</f>
        <v/>
      </c>
    </row>
    <row r="14020" spans="1:9">
      <c r="A14020" s="1">
        <v>50544</v>
      </c>
      <c r="B14020" s="6" t="s">
        <v>179</v>
      </c>
      <c r="C14020" s="7">
        <v>4</v>
      </c>
      <c r="D14020">
        <v>16</v>
      </c>
      <c r="E14020">
        <f t="shared" si="922"/>
        <v>2</v>
      </c>
      <c r="F14020" t="str">
        <f t="shared" si="923"/>
        <v>先勝</v>
      </c>
      <c r="G14020" t="str">
        <f t="shared" si="924"/>
        <v>水</v>
      </c>
      <c r="I14020" t="str">
        <f t="shared" si="925"/>
        <v/>
      </c>
    </row>
    <row r="14021" spans="1:9">
      <c r="A14021" s="1">
        <v>50545</v>
      </c>
      <c r="B14021" s="6" t="s">
        <v>180</v>
      </c>
      <c r="C14021" s="7">
        <v>4</v>
      </c>
      <c r="D14021">
        <v>17</v>
      </c>
      <c r="E14021">
        <f t="shared" si="922"/>
        <v>3</v>
      </c>
      <c r="F14021" t="str">
        <f t="shared" si="923"/>
        <v>友引</v>
      </c>
      <c r="G14021" t="str">
        <f t="shared" si="924"/>
        <v>木</v>
      </c>
      <c r="I14021" t="str">
        <f t="shared" si="925"/>
        <v/>
      </c>
    </row>
    <row r="14022" spans="1:9">
      <c r="A14022" s="1">
        <v>50546</v>
      </c>
      <c r="B14022" s="6" t="s">
        <v>181</v>
      </c>
      <c r="C14022" s="7">
        <v>4</v>
      </c>
      <c r="D14022">
        <v>18</v>
      </c>
      <c r="E14022">
        <f t="shared" si="922"/>
        <v>4</v>
      </c>
      <c r="F14022" t="str">
        <f t="shared" si="923"/>
        <v>先負</v>
      </c>
      <c r="G14022" t="str">
        <f t="shared" si="924"/>
        <v>金</v>
      </c>
      <c r="I14022" t="str">
        <f t="shared" si="925"/>
        <v/>
      </c>
    </row>
    <row r="14023" spans="1:9">
      <c r="A14023" s="1">
        <v>50547</v>
      </c>
      <c r="B14023" s="6" t="s">
        <v>182</v>
      </c>
      <c r="C14023" s="7">
        <v>4</v>
      </c>
      <c r="D14023">
        <v>19</v>
      </c>
      <c r="E14023">
        <f t="shared" si="922"/>
        <v>5</v>
      </c>
      <c r="F14023" t="str">
        <f t="shared" si="923"/>
        <v>仏滅</v>
      </c>
      <c r="G14023" t="str">
        <f t="shared" si="924"/>
        <v>土</v>
      </c>
      <c r="I14023" t="str">
        <f t="shared" si="925"/>
        <v/>
      </c>
    </row>
    <row r="14024" spans="1:9">
      <c r="A14024" s="1">
        <v>50548</v>
      </c>
      <c r="B14024" s="6" t="s">
        <v>183</v>
      </c>
      <c r="C14024" s="7">
        <v>4</v>
      </c>
      <c r="D14024">
        <v>20</v>
      </c>
      <c r="E14024">
        <f t="shared" si="922"/>
        <v>0</v>
      </c>
      <c r="F14024" t="str">
        <f t="shared" si="923"/>
        <v>大安</v>
      </c>
      <c r="G14024" t="str">
        <f t="shared" si="924"/>
        <v>日</v>
      </c>
      <c r="I14024" t="str">
        <f t="shared" si="925"/>
        <v/>
      </c>
    </row>
    <row r="14025" spans="1:9">
      <c r="A14025" s="1">
        <v>50549</v>
      </c>
      <c r="B14025" s="6" t="s">
        <v>184</v>
      </c>
      <c r="C14025" s="7">
        <v>4</v>
      </c>
      <c r="D14025">
        <v>21</v>
      </c>
      <c r="E14025">
        <f t="shared" si="922"/>
        <v>1</v>
      </c>
      <c r="F14025" t="str">
        <f t="shared" si="923"/>
        <v>赤口</v>
      </c>
      <c r="G14025" t="str">
        <f t="shared" si="924"/>
        <v>月</v>
      </c>
      <c r="I14025" t="str">
        <f t="shared" si="925"/>
        <v/>
      </c>
    </row>
    <row r="14026" spans="1:9">
      <c r="A14026" s="1">
        <v>50550</v>
      </c>
      <c r="B14026" s="6" t="s">
        <v>185</v>
      </c>
      <c r="C14026" s="7">
        <v>4</v>
      </c>
      <c r="D14026">
        <v>22</v>
      </c>
      <c r="E14026">
        <f t="shared" si="922"/>
        <v>2</v>
      </c>
      <c r="F14026" t="str">
        <f t="shared" si="923"/>
        <v>先勝</v>
      </c>
      <c r="G14026" t="str">
        <f t="shared" si="924"/>
        <v>火</v>
      </c>
      <c r="I14026" t="str">
        <f t="shared" si="925"/>
        <v/>
      </c>
    </row>
    <row r="14027" spans="1:9">
      <c r="A14027" s="1">
        <v>50551</v>
      </c>
      <c r="B14027" s="6" t="s">
        <v>186</v>
      </c>
      <c r="C14027" s="7">
        <v>4</v>
      </c>
      <c r="D14027">
        <v>23</v>
      </c>
      <c r="E14027">
        <f t="shared" si="922"/>
        <v>3</v>
      </c>
      <c r="F14027" t="str">
        <f t="shared" si="923"/>
        <v>友引</v>
      </c>
      <c r="G14027" t="str">
        <f t="shared" si="924"/>
        <v>水</v>
      </c>
      <c r="I14027" t="str">
        <f t="shared" si="925"/>
        <v/>
      </c>
    </row>
    <row r="14028" spans="1:9">
      <c r="A14028" s="1">
        <v>50552</v>
      </c>
      <c r="B14028" s="6" t="s">
        <v>187</v>
      </c>
      <c r="C14028" s="7">
        <v>4</v>
      </c>
      <c r="D14028">
        <v>24</v>
      </c>
      <c r="E14028">
        <f t="shared" ref="E14028:E14091" si="926">MOD(C14028+D14028,6)</f>
        <v>4</v>
      </c>
      <c r="F14028" t="str">
        <f t="shared" ref="F14028:F14091" si="927">VLOOKUP(E14028,$K$18:$L$23,2)</f>
        <v>先負</v>
      </c>
      <c r="G14028" t="str">
        <f t="shared" si="924"/>
        <v>木</v>
      </c>
      <c r="I14028" t="str">
        <f t="shared" si="925"/>
        <v/>
      </c>
    </row>
    <row r="14029" spans="1:9">
      <c r="A14029" s="1">
        <v>50553</v>
      </c>
      <c r="B14029" s="6" t="s">
        <v>188</v>
      </c>
      <c r="C14029" s="7">
        <v>4</v>
      </c>
      <c r="D14029">
        <v>25</v>
      </c>
      <c r="E14029">
        <f t="shared" si="926"/>
        <v>5</v>
      </c>
      <c r="F14029" t="str">
        <f t="shared" si="927"/>
        <v>仏滅</v>
      </c>
      <c r="G14029" t="str">
        <f t="shared" si="924"/>
        <v>金</v>
      </c>
      <c r="I14029" t="str">
        <f t="shared" si="925"/>
        <v/>
      </c>
    </row>
    <row r="14030" spans="1:9">
      <c r="A14030" s="1">
        <v>50554</v>
      </c>
      <c r="B14030" s="6" t="s">
        <v>189</v>
      </c>
      <c r="C14030" s="7">
        <v>4</v>
      </c>
      <c r="D14030">
        <v>26</v>
      </c>
      <c r="E14030">
        <f t="shared" si="926"/>
        <v>0</v>
      </c>
      <c r="F14030" t="str">
        <f t="shared" si="927"/>
        <v>大安</v>
      </c>
      <c r="G14030" t="str">
        <f t="shared" si="924"/>
        <v>土</v>
      </c>
      <c r="I14030" t="str">
        <f t="shared" si="925"/>
        <v/>
      </c>
    </row>
    <row r="14031" spans="1:9">
      <c r="A14031" s="1">
        <v>50555</v>
      </c>
      <c r="B14031" s="6" t="s">
        <v>190</v>
      </c>
      <c r="C14031" s="7">
        <v>4</v>
      </c>
      <c r="D14031">
        <v>27</v>
      </c>
      <c r="E14031">
        <f t="shared" si="926"/>
        <v>1</v>
      </c>
      <c r="F14031" t="str">
        <f t="shared" si="927"/>
        <v>赤口</v>
      </c>
      <c r="G14031" t="str">
        <f t="shared" si="924"/>
        <v>日</v>
      </c>
      <c r="I14031" t="str">
        <f t="shared" si="925"/>
        <v/>
      </c>
    </row>
    <row r="14032" spans="1:9">
      <c r="A14032" s="1">
        <v>50556</v>
      </c>
      <c r="B14032" s="6" t="s">
        <v>191</v>
      </c>
      <c r="C14032" s="7">
        <v>4</v>
      </c>
      <c r="D14032">
        <v>28</v>
      </c>
      <c r="E14032">
        <f t="shared" si="926"/>
        <v>2</v>
      </c>
      <c r="F14032" t="str">
        <f t="shared" si="927"/>
        <v>先勝</v>
      </c>
      <c r="G14032" t="str">
        <f t="shared" si="924"/>
        <v>月</v>
      </c>
      <c r="I14032" t="str">
        <f t="shared" si="925"/>
        <v/>
      </c>
    </row>
    <row r="14033" spans="1:9">
      <c r="A14033" s="1">
        <v>50557</v>
      </c>
      <c r="B14033" s="6" t="s">
        <v>192</v>
      </c>
      <c r="C14033" s="7">
        <v>4</v>
      </c>
      <c r="D14033">
        <v>29</v>
      </c>
      <c r="E14033">
        <f t="shared" si="926"/>
        <v>3</v>
      </c>
      <c r="F14033" t="str">
        <f t="shared" si="927"/>
        <v>友引</v>
      </c>
      <c r="G14033" t="str">
        <f t="shared" si="924"/>
        <v>火</v>
      </c>
      <c r="I14033" t="str">
        <f t="shared" si="925"/>
        <v/>
      </c>
    </row>
    <row r="14034" spans="1:9">
      <c r="A14034" s="1">
        <v>50558</v>
      </c>
      <c r="B14034" s="6" t="s">
        <v>193</v>
      </c>
      <c r="C14034" s="7">
        <v>4</v>
      </c>
      <c r="D14034">
        <v>30</v>
      </c>
      <c r="E14034">
        <f t="shared" si="926"/>
        <v>4</v>
      </c>
      <c r="F14034" t="str">
        <f t="shared" si="927"/>
        <v>先負</v>
      </c>
      <c r="G14034" t="str">
        <f t="shared" si="924"/>
        <v>水</v>
      </c>
      <c r="I14034" t="str">
        <f t="shared" si="925"/>
        <v/>
      </c>
    </row>
    <row r="14035" spans="1:9">
      <c r="A14035" s="1">
        <v>50559</v>
      </c>
      <c r="B14035" s="6" t="s">
        <v>626</v>
      </c>
      <c r="C14035" s="7">
        <v>5</v>
      </c>
      <c r="D14035">
        <v>1</v>
      </c>
      <c r="E14035">
        <f t="shared" si="926"/>
        <v>0</v>
      </c>
      <c r="F14035" t="str">
        <f t="shared" si="927"/>
        <v>大安</v>
      </c>
      <c r="G14035" t="str">
        <f t="shared" si="924"/>
        <v>木</v>
      </c>
      <c r="I14035" t="str">
        <f t="shared" si="925"/>
        <v/>
      </c>
    </row>
    <row r="14036" spans="1:9">
      <c r="A14036" s="1">
        <v>50560</v>
      </c>
      <c r="B14036" s="6" t="s">
        <v>195</v>
      </c>
      <c r="C14036" s="7">
        <v>5</v>
      </c>
      <c r="D14036">
        <v>2</v>
      </c>
      <c r="E14036">
        <f t="shared" si="926"/>
        <v>1</v>
      </c>
      <c r="F14036" t="str">
        <f t="shared" si="927"/>
        <v>赤口</v>
      </c>
      <c r="G14036" t="str">
        <f t="shared" si="924"/>
        <v>金</v>
      </c>
      <c r="I14036" t="str">
        <f t="shared" si="925"/>
        <v/>
      </c>
    </row>
    <row r="14037" spans="1:9">
      <c r="A14037" s="1">
        <v>50561</v>
      </c>
      <c r="B14037" s="6" t="s">
        <v>196</v>
      </c>
      <c r="C14037" s="7">
        <v>5</v>
      </c>
      <c r="D14037">
        <v>3</v>
      </c>
      <c r="E14037">
        <f t="shared" si="926"/>
        <v>2</v>
      </c>
      <c r="F14037" t="str">
        <f t="shared" si="927"/>
        <v>先勝</v>
      </c>
      <c r="G14037" t="str">
        <f t="shared" si="924"/>
        <v>土</v>
      </c>
      <c r="I14037" t="str">
        <f t="shared" si="925"/>
        <v/>
      </c>
    </row>
    <row r="14038" spans="1:9">
      <c r="A14038" s="1">
        <v>50562</v>
      </c>
      <c r="B14038" s="6" t="s">
        <v>197</v>
      </c>
      <c r="C14038" s="7">
        <v>5</v>
      </c>
      <c r="D14038">
        <v>4</v>
      </c>
      <c r="E14038">
        <f t="shared" si="926"/>
        <v>3</v>
      </c>
      <c r="F14038" t="str">
        <f t="shared" si="927"/>
        <v>友引</v>
      </c>
      <c r="G14038" t="str">
        <f t="shared" si="924"/>
        <v>日</v>
      </c>
      <c r="I14038" t="str">
        <f t="shared" si="925"/>
        <v/>
      </c>
    </row>
    <row r="14039" spans="1:9">
      <c r="A14039" s="1">
        <v>50563</v>
      </c>
      <c r="B14039" s="6" t="s">
        <v>198</v>
      </c>
      <c r="C14039" s="7">
        <v>5</v>
      </c>
      <c r="D14039">
        <v>5</v>
      </c>
      <c r="E14039">
        <f t="shared" si="926"/>
        <v>4</v>
      </c>
      <c r="F14039" t="str">
        <f t="shared" si="927"/>
        <v>先負</v>
      </c>
      <c r="G14039" t="str">
        <f t="shared" si="924"/>
        <v>月</v>
      </c>
      <c r="I14039" t="str">
        <f t="shared" si="925"/>
        <v/>
      </c>
    </row>
    <row r="14040" spans="1:9">
      <c r="A14040" s="1">
        <v>50564</v>
      </c>
      <c r="B14040" s="6" t="s">
        <v>199</v>
      </c>
      <c r="C14040" s="7">
        <v>5</v>
      </c>
      <c r="D14040">
        <v>6</v>
      </c>
      <c r="E14040">
        <f t="shared" si="926"/>
        <v>5</v>
      </c>
      <c r="F14040" t="str">
        <f t="shared" si="927"/>
        <v>仏滅</v>
      </c>
      <c r="G14040" t="str">
        <f t="shared" si="924"/>
        <v>火</v>
      </c>
      <c r="I14040" t="str">
        <f t="shared" si="925"/>
        <v/>
      </c>
    </row>
    <row r="14041" spans="1:9">
      <c r="A14041" s="1">
        <v>50565</v>
      </c>
      <c r="B14041" s="6" t="s">
        <v>200</v>
      </c>
      <c r="C14041" s="7">
        <v>5</v>
      </c>
      <c r="D14041">
        <v>7</v>
      </c>
      <c r="E14041">
        <f t="shared" si="926"/>
        <v>0</v>
      </c>
      <c r="F14041" t="str">
        <f t="shared" si="927"/>
        <v>大安</v>
      </c>
      <c r="G14041" t="str">
        <f t="shared" si="924"/>
        <v>水</v>
      </c>
      <c r="I14041" t="str">
        <f t="shared" si="925"/>
        <v/>
      </c>
    </row>
    <row r="14042" spans="1:9">
      <c r="A14042" s="1">
        <v>50566</v>
      </c>
      <c r="B14042" s="6" t="s">
        <v>201</v>
      </c>
      <c r="C14042" s="7">
        <v>5</v>
      </c>
      <c r="D14042">
        <v>8</v>
      </c>
      <c r="E14042">
        <f t="shared" si="926"/>
        <v>1</v>
      </c>
      <c r="F14042" t="str">
        <f t="shared" si="927"/>
        <v>赤口</v>
      </c>
      <c r="G14042" t="str">
        <f t="shared" si="924"/>
        <v>木</v>
      </c>
      <c r="I14042" t="str">
        <f t="shared" si="925"/>
        <v/>
      </c>
    </row>
    <row r="14043" spans="1:9">
      <c r="A14043" s="1">
        <v>50567</v>
      </c>
      <c r="B14043" s="6" t="s">
        <v>202</v>
      </c>
      <c r="C14043" s="7">
        <v>5</v>
      </c>
      <c r="D14043">
        <v>9</v>
      </c>
      <c r="E14043">
        <f t="shared" si="926"/>
        <v>2</v>
      </c>
      <c r="F14043" t="str">
        <f t="shared" si="927"/>
        <v>先勝</v>
      </c>
      <c r="G14043" t="str">
        <f t="shared" si="924"/>
        <v>金</v>
      </c>
      <c r="I14043" t="str">
        <f t="shared" si="925"/>
        <v/>
      </c>
    </row>
    <row r="14044" spans="1:9">
      <c r="A14044" s="1">
        <v>50568</v>
      </c>
      <c r="B14044" s="6" t="s">
        <v>203</v>
      </c>
      <c r="C14044" s="7">
        <v>5</v>
      </c>
      <c r="D14044">
        <v>10</v>
      </c>
      <c r="E14044">
        <f t="shared" si="926"/>
        <v>3</v>
      </c>
      <c r="F14044" t="str">
        <f t="shared" si="927"/>
        <v>友引</v>
      </c>
      <c r="G14044" t="str">
        <f t="shared" si="924"/>
        <v>土</v>
      </c>
      <c r="I14044" t="str">
        <f t="shared" si="925"/>
        <v/>
      </c>
    </row>
    <row r="14045" spans="1:9">
      <c r="A14045" s="1">
        <v>50569</v>
      </c>
      <c r="B14045" s="6" t="s">
        <v>204</v>
      </c>
      <c r="C14045" s="7">
        <v>5</v>
      </c>
      <c r="D14045">
        <v>11</v>
      </c>
      <c r="E14045">
        <f t="shared" si="926"/>
        <v>4</v>
      </c>
      <c r="F14045" t="str">
        <f t="shared" si="927"/>
        <v>先負</v>
      </c>
      <c r="G14045" t="str">
        <f t="shared" si="924"/>
        <v>日</v>
      </c>
      <c r="I14045" t="str">
        <f t="shared" si="925"/>
        <v/>
      </c>
    </row>
    <row r="14046" spans="1:9">
      <c r="A14046" s="1">
        <v>50570</v>
      </c>
      <c r="B14046" s="6" t="s">
        <v>205</v>
      </c>
      <c r="C14046" s="7">
        <v>5</v>
      </c>
      <c r="D14046">
        <v>12</v>
      </c>
      <c r="E14046">
        <f t="shared" si="926"/>
        <v>5</v>
      </c>
      <c r="F14046" t="str">
        <f t="shared" si="927"/>
        <v>仏滅</v>
      </c>
      <c r="G14046" t="str">
        <f t="shared" si="924"/>
        <v>月</v>
      </c>
      <c r="I14046" t="str">
        <f t="shared" si="925"/>
        <v/>
      </c>
    </row>
    <row r="14047" spans="1:9">
      <c r="A14047" s="1">
        <v>50571</v>
      </c>
      <c r="B14047" s="6" t="s">
        <v>206</v>
      </c>
      <c r="C14047" s="7">
        <v>5</v>
      </c>
      <c r="D14047">
        <v>13</v>
      </c>
      <c r="E14047">
        <f t="shared" si="926"/>
        <v>0</v>
      </c>
      <c r="F14047" t="str">
        <f t="shared" si="927"/>
        <v>大安</v>
      </c>
      <c r="G14047" t="str">
        <f t="shared" si="924"/>
        <v>火</v>
      </c>
      <c r="I14047" t="str">
        <f t="shared" si="925"/>
        <v/>
      </c>
    </row>
    <row r="14048" spans="1:9">
      <c r="A14048" s="1">
        <v>50572</v>
      </c>
      <c r="B14048" s="6" t="s">
        <v>207</v>
      </c>
      <c r="C14048" s="7">
        <v>5</v>
      </c>
      <c r="D14048">
        <v>14</v>
      </c>
      <c r="E14048">
        <f t="shared" si="926"/>
        <v>1</v>
      </c>
      <c r="F14048" t="str">
        <f t="shared" si="927"/>
        <v>赤口</v>
      </c>
      <c r="G14048" t="str">
        <f t="shared" si="924"/>
        <v>水</v>
      </c>
      <c r="I14048" t="str">
        <f t="shared" si="925"/>
        <v/>
      </c>
    </row>
    <row r="14049" spans="1:9">
      <c r="A14049" s="1">
        <v>50573</v>
      </c>
      <c r="B14049" s="6" t="s">
        <v>208</v>
      </c>
      <c r="C14049" s="7">
        <v>5</v>
      </c>
      <c r="D14049">
        <v>15</v>
      </c>
      <c r="E14049">
        <f t="shared" si="926"/>
        <v>2</v>
      </c>
      <c r="F14049" t="str">
        <f t="shared" si="927"/>
        <v>先勝</v>
      </c>
      <c r="G14049" t="str">
        <f t="shared" si="924"/>
        <v>木</v>
      </c>
      <c r="I14049" t="str">
        <f t="shared" si="925"/>
        <v/>
      </c>
    </row>
    <row r="14050" spans="1:9">
      <c r="A14050" s="1">
        <v>50574</v>
      </c>
      <c r="B14050" s="6" t="s">
        <v>209</v>
      </c>
      <c r="C14050" s="7">
        <v>5</v>
      </c>
      <c r="D14050">
        <v>16</v>
      </c>
      <c r="E14050">
        <f t="shared" si="926"/>
        <v>3</v>
      </c>
      <c r="F14050" t="str">
        <f t="shared" si="927"/>
        <v>友引</v>
      </c>
      <c r="G14050" t="str">
        <f t="shared" si="924"/>
        <v>金</v>
      </c>
      <c r="I14050" t="str">
        <f t="shared" si="925"/>
        <v/>
      </c>
    </row>
    <row r="14051" spans="1:9">
      <c r="A14051" s="1">
        <v>50575</v>
      </c>
      <c r="B14051" s="6" t="s">
        <v>210</v>
      </c>
      <c r="C14051" s="7">
        <v>5</v>
      </c>
      <c r="D14051">
        <v>17</v>
      </c>
      <c r="E14051">
        <f t="shared" si="926"/>
        <v>4</v>
      </c>
      <c r="F14051" t="str">
        <f t="shared" si="927"/>
        <v>先負</v>
      </c>
      <c r="G14051" t="str">
        <f t="shared" si="924"/>
        <v>土</v>
      </c>
      <c r="I14051" t="str">
        <f t="shared" si="925"/>
        <v/>
      </c>
    </row>
    <row r="14052" spans="1:9">
      <c r="A14052" s="1">
        <v>50576</v>
      </c>
      <c r="B14052" s="6" t="s">
        <v>211</v>
      </c>
      <c r="C14052" s="7">
        <v>5</v>
      </c>
      <c r="D14052">
        <v>18</v>
      </c>
      <c r="E14052">
        <f t="shared" si="926"/>
        <v>5</v>
      </c>
      <c r="F14052" t="str">
        <f t="shared" si="927"/>
        <v>仏滅</v>
      </c>
      <c r="G14052" t="str">
        <f t="shared" si="924"/>
        <v>日</v>
      </c>
      <c r="I14052" t="str">
        <f t="shared" si="925"/>
        <v/>
      </c>
    </row>
    <row r="14053" spans="1:9">
      <c r="A14053" s="1">
        <v>50577</v>
      </c>
      <c r="B14053" s="6" t="s">
        <v>212</v>
      </c>
      <c r="C14053" s="7">
        <v>5</v>
      </c>
      <c r="D14053">
        <v>19</v>
      </c>
      <c r="E14053">
        <f t="shared" si="926"/>
        <v>0</v>
      </c>
      <c r="F14053" t="str">
        <f t="shared" si="927"/>
        <v>大安</v>
      </c>
      <c r="G14053" t="str">
        <f t="shared" si="924"/>
        <v>月</v>
      </c>
      <c r="I14053" t="str">
        <f t="shared" si="925"/>
        <v/>
      </c>
    </row>
    <row r="14054" spans="1:9">
      <c r="A14054" s="1">
        <v>50578</v>
      </c>
      <c r="B14054" s="6" t="s">
        <v>213</v>
      </c>
      <c r="C14054" s="7">
        <v>5</v>
      </c>
      <c r="D14054">
        <v>20</v>
      </c>
      <c r="E14054">
        <f t="shared" si="926"/>
        <v>1</v>
      </c>
      <c r="F14054" t="str">
        <f t="shared" si="927"/>
        <v>赤口</v>
      </c>
      <c r="G14054" t="str">
        <f t="shared" si="924"/>
        <v>火</v>
      </c>
      <c r="I14054" t="str">
        <f t="shared" si="925"/>
        <v/>
      </c>
    </row>
    <row r="14055" spans="1:9">
      <c r="A14055" s="1">
        <v>50579</v>
      </c>
      <c r="B14055" s="6" t="s">
        <v>214</v>
      </c>
      <c r="C14055" s="7">
        <v>5</v>
      </c>
      <c r="D14055">
        <v>21</v>
      </c>
      <c r="E14055">
        <f t="shared" si="926"/>
        <v>2</v>
      </c>
      <c r="F14055" t="str">
        <f t="shared" si="927"/>
        <v>先勝</v>
      </c>
      <c r="G14055" t="str">
        <f t="shared" si="924"/>
        <v>水</v>
      </c>
      <c r="I14055" t="str">
        <f t="shared" si="925"/>
        <v/>
      </c>
    </row>
    <row r="14056" spans="1:9">
      <c r="A14056" s="1">
        <v>50580</v>
      </c>
      <c r="B14056" s="6" t="s">
        <v>215</v>
      </c>
      <c r="C14056" s="7">
        <v>5</v>
      </c>
      <c r="D14056">
        <v>22</v>
      </c>
      <c r="E14056">
        <f t="shared" si="926"/>
        <v>3</v>
      </c>
      <c r="F14056" t="str">
        <f t="shared" si="927"/>
        <v>友引</v>
      </c>
      <c r="G14056" t="str">
        <f t="shared" si="924"/>
        <v>木</v>
      </c>
      <c r="I14056" t="str">
        <f t="shared" si="925"/>
        <v/>
      </c>
    </row>
    <row r="14057" spans="1:9">
      <c r="A14057" s="1">
        <v>50581</v>
      </c>
      <c r="B14057" s="6" t="s">
        <v>216</v>
      </c>
      <c r="C14057" s="7">
        <v>5</v>
      </c>
      <c r="D14057">
        <v>23</v>
      </c>
      <c r="E14057">
        <f t="shared" si="926"/>
        <v>4</v>
      </c>
      <c r="F14057" t="str">
        <f t="shared" si="927"/>
        <v>先負</v>
      </c>
      <c r="G14057" t="str">
        <f t="shared" si="924"/>
        <v>金</v>
      </c>
      <c r="I14057" t="str">
        <f t="shared" si="925"/>
        <v/>
      </c>
    </row>
    <row r="14058" spans="1:9">
      <c r="A14058" s="1">
        <v>50582</v>
      </c>
      <c r="B14058" s="6" t="s">
        <v>217</v>
      </c>
      <c r="C14058" s="7">
        <v>5</v>
      </c>
      <c r="D14058">
        <v>24</v>
      </c>
      <c r="E14058">
        <f t="shared" si="926"/>
        <v>5</v>
      </c>
      <c r="F14058" t="str">
        <f t="shared" si="927"/>
        <v>仏滅</v>
      </c>
      <c r="G14058" t="str">
        <f t="shared" si="924"/>
        <v>土</v>
      </c>
      <c r="I14058" t="str">
        <f t="shared" si="925"/>
        <v/>
      </c>
    </row>
    <row r="14059" spans="1:9">
      <c r="A14059" s="1">
        <v>50583</v>
      </c>
      <c r="B14059" s="6" t="s">
        <v>218</v>
      </c>
      <c r="C14059" s="7">
        <v>5</v>
      </c>
      <c r="D14059">
        <v>25</v>
      </c>
      <c r="E14059">
        <f t="shared" si="926"/>
        <v>0</v>
      </c>
      <c r="F14059" t="str">
        <f t="shared" si="927"/>
        <v>大安</v>
      </c>
      <c r="G14059" t="str">
        <f t="shared" si="924"/>
        <v>日</v>
      </c>
      <c r="I14059" t="str">
        <f t="shared" si="925"/>
        <v/>
      </c>
    </row>
    <row r="14060" spans="1:9">
      <c r="A14060" s="1">
        <v>50584</v>
      </c>
      <c r="B14060" s="6" t="s">
        <v>219</v>
      </c>
      <c r="C14060" s="7">
        <v>5</v>
      </c>
      <c r="D14060">
        <v>26</v>
      </c>
      <c r="E14060">
        <f t="shared" si="926"/>
        <v>1</v>
      </c>
      <c r="F14060" t="str">
        <f t="shared" si="927"/>
        <v>赤口</v>
      </c>
      <c r="G14060" t="str">
        <f t="shared" si="924"/>
        <v>月</v>
      </c>
      <c r="I14060" t="str">
        <f t="shared" si="925"/>
        <v/>
      </c>
    </row>
    <row r="14061" spans="1:9">
      <c r="A14061" s="1">
        <v>50585</v>
      </c>
      <c r="B14061" s="6" t="s">
        <v>220</v>
      </c>
      <c r="C14061" s="7">
        <v>5</v>
      </c>
      <c r="D14061">
        <v>27</v>
      </c>
      <c r="E14061">
        <f t="shared" si="926"/>
        <v>2</v>
      </c>
      <c r="F14061" t="str">
        <f t="shared" si="927"/>
        <v>先勝</v>
      </c>
      <c r="G14061" t="str">
        <f t="shared" si="924"/>
        <v>火</v>
      </c>
      <c r="I14061" t="str">
        <f t="shared" si="925"/>
        <v/>
      </c>
    </row>
    <row r="14062" spans="1:9">
      <c r="A14062" s="1">
        <v>50586</v>
      </c>
      <c r="B14062" s="6" t="s">
        <v>221</v>
      </c>
      <c r="C14062" s="7">
        <v>5</v>
      </c>
      <c r="D14062">
        <v>28</v>
      </c>
      <c r="E14062">
        <f t="shared" si="926"/>
        <v>3</v>
      </c>
      <c r="F14062" t="str">
        <f t="shared" si="927"/>
        <v>友引</v>
      </c>
      <c r="G14062" t="str">
        <f t="shared" si="924"/>
        <v>水</v>
      </c>
      <c r="I14062" t="str">
        <f t="shared" si="925"/>
        <v/>
      </c>
    </row>
    <row r="14063" spans="1:9">
      <c r="A14063" s="1">
        <v>50587</v>
      </c>
      <c r="B14063" s="6" t="s">
        <v>222</v>
      </c>
      <c r="C14063" s="7">
        <v>5</v>
      </c>
      <c r="D14063">
        <v>29</v>
      </c>
      <c r="E14063">
        <f t="shared" si="926"/>
        <v>4</v>
      </c>
      <c r="F14063" t="str">
        <f t="shared" si="927"/>
        <v>先負</v>
      </c>
      <c r="G14063" t="str">
        <f t="shared" si="924"/>
        <v>木</v>
      </c>
      <c r="I14063" t="str">
        <f t="shared" si="925"/>
        <v/>
      </c>
    </row>
    <row r="14064" spans="1:9">
      <c r="A14064" s="1">
        <v>50588</v>
      </c>
      <c r="B14064" s="6" t="s">
        <v>587</v>
      </c>
      <c r="C14064" s="7">
        <v>6</v>
      </c>
      <c r="D14064">
        <v>1</v>
      </c>
      <c r="E14064">
        <f t="shared" si="926"/>
        <v>1</v>
      </c>
      <c r="F14064" t="str">
        <f t="shared" si="927"/>
        <v>赤口</v>
      </c>
      <c r="G14064" t="str">
        <f t="shared" si="924"/>
        <v>金</v>
      </c>
      <c r="I14064" t="str">
        <f t="shared" si="925"/>
        <v/>
      </c>
    </row>
    <row r="14065" spans="1:9">
      <c r="A14065" s="1">
        <v>50589</v>
      </c>
      <c r="B14065" s="6" t="s">
        <v>240</v>
      </c>
      <c r="C14065" s="7">
        <v>6</v>
      </c>
      <c r="D14065">
        <v>2</v>
      </c>
      <c r="E14065">
        <f t="shared" si="926"/>
        <v>2</v>
      </c>
      <c r="F14065" t="str">
        <f t="shared" si="927"/>
        <v>先勝</v>
      </c>
      <c r="G14065" t="str">
        <f t="shared" si="924"/>
        <v>土</v>
      </c>
      <c r="I14065" t="str">
        <f t="shared" si="925"/>
        <v/>
      </c>
    </row>
    <row r="14066" spans="1:9">
      <c r="A14066" s="1">
        <v>50590</v>
      </c>
      <c r="B14066" s="6" t="s">
        <v>241</v>
      </c>
      <c r="C14066" s="7">
        <v>6</v>
      </c>
      <c r="D14066">
        <v>3</v>
      </c>
      <c r="E14066">
        <f t="shared" si="926"/>
        <v>3</v>
      </c>
      <c r="F14066" t="str">
        <f t="shared" si="927"/>
        <v>友引</v>
      </c>
      <c r="G14066" t="str">
        <f t="shared" si="924"/>
        <v>日</v>
      </c>
      <c r="I14066" t="str">
        <f t="shared" si="925"/>
        <v/>
      </c>
    </row>
    <row r="14067" spans="1:9">
      <c r="A14067" s="1">
        <v>50591</v>
      </c>
      <c r="B14067" s="6" t="s">
        <v>242</v>
      </c>
      <c r="C14067" s="7">
        <v>6</v>
      </c>
      <c r="D14067">
        <v>4</v>
      </c>
      <c r="E14067">
        <f t="shared" si="926"/>
        <v>4</v>
      </c>
      <c r="F14067" t="str">
        <f t="shared" si="927"/>
        <v>先負</v>
      </c>
      <c r="G14067" t="str">
        <f t="shared" si="924"/>
        <v>月</v>
      </c>
      <c r="I14067" t="str">
        <f t="shared" si="925"/>
        <v/>
      </c>
    </row>
    <row r="14068" spans="1:9">
      <c r="A14068" s="1">
        <v>50592</v>
      </c>
      <c r="B14068" s="6" t="s">
        <v>243</v>
      </c>
      <c r="C14068" s="7">
        <v>6</v>
      </c>
      <c r="D14068">
        <v>5</v>
      </c>
      <c r="E14068">
        <f t="shared" si="926"/>
        <v>5</v>
      </c>
      <c r="F14068" t="str">
        <f t="shared" si="927"/>
        <v>仏滅</v>
      </c>
      <c r="G14068" t="str">
        <f t="shared" si="924"/>
        <v>火</v>
      </c>
      <c r="I14068" t="str">
        <f t="shared" si="925"/>
        <v/>
      </c>
    </row>
    <row r="14069" spans="1:9">
      <c r="A14069" s="1">
        <v>50593</v>
      </c>
      <c r="B14069" s="6" t="s">
        <v>244</v>
      </c>
      <c r="C14069" s="7">
        <v>6</v>
      </c>
      <c r="D14069">
        <v>6</v>
      </c>
      <c r="E14069">
        <f t="shared" si="926"/>
        <v>0</v>
      </c>
      <c r="F14069" t="str">
        <f t="shared" si="927"/>
        <v>大安</v>
      </c>
      <c r="G14069" t="str">
        <f t="shared" si="924"/>
        <v>水</v>
      </c>
      <c r="I14069" t="str">
        <f t="shared" si="925"/>
        <v/>
      </c>
    </row>
    <row r="14070" spans="1:9">
      <c r="A14070" s="1">
        <v>50594</v>
      </c>
      <c r="B14070" s="6" t="s">
        <v>245</v>
      </c>
      <c r="C14070" s="7">
        <v>6</v>
      </c>
      <c r="D14070">
        <v>7</v>
      </c>
      <c r="E14070">
        <f t="shared" si="926"/>
        <v>1</v>
      </c>
      <c r="F14070" t="str">
        <f t="shared" si="927"/>
        <v>赤口</v>
      </c>
      <c r="G14070" t="str">
        <f t="shared" si="924"/>
        <v>木</v>
      </c>
      <c r="I14070" t="str">
        <f t="shared" si="925"/>
        <v/>
      </c>
    </row>
    <row r="14071" spans="1:9">
      <c r="A14071" s="1">
        <v>50595</v>
      </c>
      <c r="B14071" s="6" t="s">
        <v>246</v>
      </c>
      <c r="C14071" s="7">
        <v>6</v>
      </c>
      <c r="D14071">
        <v>8</v>
      </c>
      <c r="E14071">
        <f t="shared" si="926"/>
        <v>2</v>
      </c>
      <c r="F14071" t="str">
        <f t="shared" si="927"/>
        <v>先勝</v>
      </c>
      <c r="G14071" t="str">
        <f t="shared" si="924"/>
        <v>金</v>
      </c>
      <c r="I14071" t="str">
        <f t="shared" si="925"/>
        <v/>
      </c>
    </row>
    <row r="14072" spans="1:9">
      <c r="A14072" s="1">
        <v>50596</v>
      </c>
      <c r="B14072" s="6" t="s">
        <v>247</v>
      </c>
      <c r="C14072" s="7">
        <v>6</v>
      </c>
      <c r="D14072">
        <v>9</v>
      </c>
      <c r="E14072">
        <f t="shared" si="926"/>
        <v>3</v>
      </c>
      <c r="F14072" t="str">
        <f t="shared" si="927"/>
        <v>友引</v>
      </c>
      <c r="G14072" t="str">
        <f t="shared" si="924"/>
        <v>土</v>
      </c>
      <c r="I14072" t="str">
        <f t="shared" si="925"/>
        <v/>
      </c>
    </row>
    <row r="14073" spans="1:9">
      <c r="A14073" s="1">
        <v>50597</v>
      </c>
      <c r="B14073" s="6" t="s">
        <v>248</v>
      </c>
      <c r="C14073" s="7">
        <v>6</v>
      </c>
      <c r="D14073">
        <v>10</v>
      </c>
      <c r="E14073">
        <f t="shared" si="926"/>
        <v>4</v>
      </c>
      <c r="F14073" t="str">
        <f t="shared" si="927"/>
        <v>先負</v>
      </c>
      <c r="G14073" t="str">
        <f t="shared" si="924"/>
        <v>日</v>
      </c>
      <c r="I14073" t="str">
        <f t="shared" si="925"/>
        <v/>
      </c>
    </row>
    <row r="14074" spans="1:9">
      <c r="A14074" s="1">
        <v>50598</v>
      </c>
      <c r="B14074" s="6" t="s">
        <v>249</v>
      </c>
      <c r="C14074" s="7">
        <v>6</v>
      </c>
      <c r="D14074">
        <v>11</v>
      </c>
      <c r="E14074">
        <f t="shared" si="926"/>
        <v>5</v>
      </c>
      <c r="F14074" t="str">
        <f t="shared" si="927"/>
        <v>仏滅</v>
      </c>
      <c r="G14074" t="str">
        <f t="shared" si="924"/>
        <v>月</v>
      </c>
      <c r="I14074" t="str">
        <f t="shared" si="925"/>
        <v/>
      </c>
    </row>
    <row r="14075" spans="1:9">
      <c r="A14075" s="1">
        <v>50599</v>
      </c>
      <c r="B14075" s="6" t="s">
        <v>250</v>
      </c>
      <c r="C14075" s="7">
        <v>6</v>
      </c>
      <c r="D14075">
        <v>12</v>
      </c>
      <c r="E14075">
        <f t="shared" si="926"/>
        <v>0</v>
      </c>
      <c r="F14075" t="str">
        <f t="shared" si="927"/>
        <v>大安</v>
      </c>
      <c r="G14075" t="str">
        <f t="shared" si="924"/>
        <v>火</v>
      </c>
      <c r="I14075" t="str">
        <f t="shared" si="925"/>
        <v/>
      </c>
    </row>
    <row r="14076" spans="1:9">
      <c r="A14076" s="1">
        <v>50600</v>
      </c>
      <c r="B14076" s="6" t="s">
        <v>251</v>
      </c>
      <c r="C14076" s="7">
        <v>6</v>
      </c>
      <c r="D14076">
        <v>13</v>
      </c>
      <c r="E14076">
        <f t="shared" si="926"/>
        <v>1</v>
      </c>
      <c r="F14076" t="str">
        <f t="shared" si="927"/>
        <v>赤口</v>
      </c>
      <c r="G14076" t="str">
        <f t="shared" si="924"/>
        <v>水</v>
      </c>
      <c r="I14076" t="str">
        <f t="shared" si="925"/>
        <v/>
      </c>
    </row>
    <row r="14077" spans="1:9">
      <c r="A14077" s="1">
        <v>50601</v>
      </c>
      <c r="B14077" s="6" t="s">
        <v>252</v>
      </c>
      <c r="C14077" s="7">
        <v>6</v>
      </c>
      <c r="D14077">
        <v>14</v>
      </c>
      <c r="E14077">
        <f t="shared" si="926"/>
        <v>2</v>
      </c>
      <c r="F14077" t="str">
        <f t="shared" si="927"/>
        <v>先勝</v>
      </c>
      <c r="G14077" t="str">
        <f t="shared" si="924"/>
        <v>木</v>
      </c>
      <c r="I14077" t="str">
        <f t="shared" si="925"/>
        <v/>
      </c>
    </row>
    <row r="14078" spans="1:9">
      <c r="A14078" s="1">
        <v>50602</v>
      </c>
      <c r="B14078" s="6" t="s">
        <v>253</v>
      </c>
      <c r="C14078" s="7">
        <v>6</v>
      </c>
      <c r="D14078">
        <v>15</v>
      </c>
      <c r="E14078">
        <f t="shared" si="926"/>
        <v>3</v>
      </c>
      <c r="F14078" t="str">
        <f t="shared" si="927"/>
        <v>友引</v>
      </c>
      <c r="G14078" t="str">
        <f t="shared" si="924"/>
        <v>金</v>
      </c>
      <c r="I14078" t="str">
        <f t="shared" si="925"/>
        <v/>
      </c>
    </row>
    <row r="14079" spans="1:9">
      <c r="A14079" s="1">
        <v>50603</v>
      </c>
      <c r="B14079" s="6" t="s">
        <v>254</v>
      </c>
      <c r="C14079" s="7">
        <v>6</v>
      </c>
      <c r="D14079">
        <v>16</v>
      </c>
      <c r="E14079">
        <f t="shared" si="926"/>
        <v>4</v>
      </c>
      <c r="F14079" t="str">
        <f t="shared" si="927"/>
        <v>先負</v>
      </c>
      <c r="G14079" t="str">
        <f t="shared" si="924"/>
        <v>土</v>
      </c>
      <c r="I14079" t="str">
        <f t="shared" si="925"/>
        <v/>
      </c>
    </row>
    <row r="14080" spans="1:9">
      <c r="A14080" s="1">
        <v>50604</v>
      </c>
      <c r="B14080" s="6" t="s">
        <v>255</v>
      </c>
      <c r="C14080" s="7">
        <v>6</v>
      </c>
      <c r="D14080">
        <v>17</v>
      </c>
      <c r="E14080">
        <f t="shared" si="926"/>
        <v>5</v>
      </c>
      <c r="F14080" t="str">
        <f t="shared" si="927"/>
        <v>仏滅</v>
      </c>
      <c r="G14080" t="str">
        <f t="shared" si="924"/>
        <v>日</v>
      </c>
      <c r="I14080" t="str">
        <f t="shared" si="925"/>
        <v/>
      </c>
    </row>
    <row r="14081" spans="1:9">
      <c r="A14081" s="1">
        <v>50605</v>
      </c>
      <c r="B14081" s="6" t="s">
        <v>256</v>
      </c>
      <c r="C14081" s="7">
        <v>6</v>
      </c>
      <c r="D14081">
        <v>18</v>
      </c>
      <c r="E14081">
        <f t="shared" si="926"/>
        <v>0</v>
      </c>
      <c r="F14081" t="str">
        <f t="shared" si="927"/>
        <v>大安</v>
      </c>
      <c r="G14081" t="str">
        <f t="shared" si="924"/>
        <v>月</v>
      </c>
      <c r="I14081" t="str">
        <f t="shared" si="925"/>
        <v/>
      </c>
    </row>
    <row r="14082" spans="1:9">
      <c r="A14082" s="1">
        <v>50606</v>
      </c>
      <c r="B14082" s="6" t="s">
        <v>257</v>
      </c>
      <c r="C14082" s="7">
        <v>6</v>
      </c>
      <c r="D14082">
        <v>19</v>
      </c>
      <c r="E14082">
        <f t="shared" si="926"/>
        <v>1</v>
      </c>
      <c r="F14082" t="str">
        <f t="shared" si="927"/>
        <v>赤口</v>
      </c>
      <c r="G14082" t="str">
        <f t="shared" si="924"/>
        <v>火</v>
      </c>
      <c r="I14082" t="str">
        <f t="shared" si="925"/>
        <v/>
      </c>
    </row>
    <row r="14083" spans="1:9">
      <c r="A14083" s="1">
        <v>50607</v>
      </c>
      <c r="B14083" s="6" t="s">
        <v>258</v>
      </c>
      <c r="C14083" s="7">
        <v>6</v>
      </c>
      <c r="D14083">
        <v>20</v>
      </c>
      <c r="E14083">
        <f t="shared" si="926"/>
        <v>2</v>
      </c>
      <c r="F14083" t="str">
        <f t="shared" si="927"/>
        <v>先勝</v>
      </c>
      <c r="G14083" t="str">
        <f t="shared" ref="G14083:G14146" si="928">TEXT(A14083,"aaa")</f>
        <v>水</v>
      </c>
      <c r="I14083" t="str">
        <f t="shared" ref="I14083:I14146" si="929">IF(ISERROR(VLOOKUP(H14083,$K$29:$L$39,2,FALSE)),"",VLOOKUP(H14083,$K$29:$L$39,2,FALSE))</f>
        <v/>
      </c>
    </row>
    <row r="14084" spans="1:9">
      <c r="A14084" s="1">
        <v>50608</v>
      </c>
      <c r="B14084" s="6" t="s">
        <v>259</v>
      </c>
      <c r="C14084" s="7">
        <v>6</v>
      </c>
      <c r="D14084">
        <v>21</v>
      </c>
      <c r="E14084">
        <f t="shared" si="926"/>
        <v>3</v>
      </c>
      <c r="F14084" t="str">
        <f t="shared" si="927"/>
        <v>友引</v>
      </c>
      <c r="G14084" t="str">
        <f t="shared" si="928"/>
        <v>木</v>
      </c>
      <c r="I14084" t="str">
        <f t="shared" si="929"/>
        <v/>
      </c>
    </row>
    <row r="14085" spans="1:9">
      <c r="A14085" s="1">
        <v>50609</v>
      </c>
      <c r="B14085" s="6" t="s">
        <v>260</v>
      </c>
      <c r="C14085" s="7">
        <v>6</v>
      </c>
      <c r="D14085">
        <v>22</v>
      </c>
      <c r="E14085">
        <f t="shared" si="926"/>
        <v>4</v>
      </c>
      <c r="F14085" t="str">
        <f t="shared" si="927"/>
        <v>先負</v>
      </c>
      <c r="G14085" t="str">
        <f t="shared" si="928"/>
        <v>金</v>
      </c>
      <c r="I14085" t="str">
        <f t="shared" si="929"/>
        <v/>
      </c>
    </row>
    <row r="14086" spans="1:9">
      <c r="A14086" s="1">
        <v>50610</v>
      </c>
      <c r="B14086" s="6" t="s">
        <v>261</v>
      </c>
      <c r="C14086" s="7">
        <v>6</v>
      </c>
      <c r="D14086">
        <v>23</v>
      </c>
      <c r="E14086">
        <f t="shared" si="926"/>
        <v>5</v>
      </c>
      <c r="F14086" t="str">
        <f t="shared" si="927"/>
        <v>仏滅</v>
      </c>
      <c r="G14086" t="str">
        <f t="shared" si="928"/>
        <v>土</v>
      </c>
      <c r="I14086" t="str">
        <f t="shared" si="929"/>
        <v/>
      </c>
    </row>
    <row r="14087" spans="1:9">
      <c r="A14087" s="1">
        <v>50611</v>
      </c>
      <c r="B14087" s="6" t="s">
        <v>262</v>
      </c>
      <c r="C14087" s="7">
        <v>6</v>
      </c>
      <c r="D14087">
        <v>24</v>
      </c>
      <c r="E14087">
        <f t="shared" si="926"/>
        <v>0</v>
      </c>
      <c r="F14087" t="str">
        <f t="shared" si="927"/>
        <v>大安</v>
      </c>
      <c r="G14087" t="str">
        <f t="shared" si="928"/>
        <v>日</v>
      </c>
      <c r="I14087" t="str">
        <f t="shared" si="929"/>
        <v/>
      </c>
    </row>
    <row r="14088" spans="1:9">
      <c r="A14088" s="1">
        <v>50612</v>
      </c>
      <c r="B14088" s="6" t="s">
        <v>263</v>
      </c>
      <c r="C14088" s="7">
        <v>6</v>
      </c>
      <c r="D14088">
        <v>25</v>
      </c>
      <c r="E14088">
        <f t="shared" si="926"/>
        <v>1</v>
      </c>
      <c r="F14088" t="str">
        <f t="shared" si="927"/>
        <v>赤口</v>
      </c>
      <c r="G14088" t="str">
        <f t="shared" si="928"/>
        <v>月</v>
      </c>
      <c r="I14088" t="str">
        <f t="shared" si="929"/>
        <v/>
      </c>
    </row>
    <row r="14089" spans="1:9">
      <c r="A14089" s="1">
        <v>50613</v>
      </c>
      <c r="B14089" s="6" t="s">
        <v>264</v>
      </c>
      <c r="C14089" s="7">
        <v>6</v>
      </c>
      <c r="D14089">
        <v>26</v>
      </c>
      <c r="E14089">
        <f t="shared" si="926"/>
        <v>2</v>
      </c>
      <c r="F14089" t="str">
        <f t="shared" si="927"/>
        <v>先勝</v>
      </c>
      <c r="G14089" t="str">
        <f t="shared" si="928"/>
        <v>火</v>
      </c>
      <c r="I14089" t="str">
        <f t="shared" si="929"/>
        <v/>
      </c>
    </row>
    <row r="14090" spans="1:9">
      <c r="A14090" s="1">
        <v>50614</v>
      </c>
      <c r="B14090" s="6" t="s">
        <v>265</v>
      </c>
      <c r="C14090" s="7">
        <v>6</v>
      </c>
      <c r="D14090">
        <v>27</v>
      </c>
      <c r="E14090">
        <f t="shared" si="926"/>
        <v>3</v>
      </c>
      <c r="F14090" t="str">
        <f t="shared" si="927"/>
        <v>友引</v>
      </c>
      <c r="G14090" t="str">
        <f t="shared" si="928"/>
        <v>水</v>
      </c>
      <c r="I14090" t="str">
        <f t="shared" si="929"/>
        <v/>
      </c>
    </row>
    <row r="14091" spans="1:9">
      <c r="A14091" s="1">
        <v>50615</v>
      </c>
      <c r="B14091" s="6" t="s">
        <v>266</v>
      </c>
      <c r="C14091" s="7">
        <v>6</v>
      </c>
      <c r="D14091">
        <v>28</v>
      </c>
      <c r="E14091">
        <f t="shared" si="926"/>
        <v>4</v>
      </c>
      <c r="F14091" t="str">
        <f t="shared" si="927"/>
        <v>先負</v>
      </c>
      <c r="G14091" t="str">
        <f t="shared" si="928"/>
        <v>木</v>
      </c>
      <c r="I14091" t="str">
        <f t="shared" si="929"/>
        <v/>
      </c>
    </row>
    <row r="14092" spans="1:9">
      <c r="A14092" s="1">
        <v>50616</v>
      </c>
      <c r="B14092" s="6" t="s">
        <v>267</v>
      </c>
      <c r="C14092" s="7">
        <v>6</v>
      </c>
      <c r="D14092">
        <v>29</v>
      </c>
      <c r="E14092">
        <f t="shared" ref="E14092:E14155" si="930">MOD(C14092+D14092,6)</f>
        <v>5</v>
      </c>
      <c r="F14092" t="str">
        <f t="shared" ref="F14092:F14155" si="931">VLOOKUP(E14092,$K$18:$L$23,2)</f>
        <v>仏滅</v>
      </c>
      <c r="G14092" t="str">
        <f t="shared" si="928"/>
        <v>金</v>
      </c>
      <c r="I14092" t="str">
        <f t="shared" si="929"/>
        <v/>
      </c>
    </row>
    <row r="14093" spans="1:9">
      <c r="A14093" s="1">
        <v>50617</v>
      </c>
      <c r="B14093" s="6" t="s">
        <v>435</v>
      </c>
      <c r="C14093" s="7">
        <v>6</v>
      </c>
      <c r="D14093">
        <v>30</v>
      </c>
      <c r="E14093">
        <f t="shared" si="930"/>
        <v>0</v>
      </c>
      <c r="F14093" t="str">
        <f t="shared" si="931"/>
        <v>大安</v>
      </c>
      <c r="G14093" t="str">
        <f t="shared" si="928"/>
        <v>土</v>
      </c>
      <c r="I14093" t="str">
        <f t="shared" si="929"/>
        <v/>
      </c>
    </row>
    <row r="14094" spans="1:9">
      <c r="A14094" s="1">
        <v>50618</v>
      </c>
      <c r="B14094" s="6" t="s">
        <v>569</v>
      </c>
      <c r="C14094" s="7">
        <v>7</v>
      </c>
      <c r="D14094">
        <v>1</v>
      </c>
      <c r="E14094">
        <f t="shared" si="930"/>
        <v>2</v>
      </c>
      <c r="F14094" t="str">
        <f t="shared" si="931"/>
        <v>先勝</v>
      </c>
      <c r="G14094" t="str">
        <f t="shared" si="928"/>
        <v>日</v>
      </c>
      <c r="I14094" t="str">
        <f t="shared" si="929"/>
        <v/>
      </c>
    </row>
    <row r="14095" spans="1:9">
      <c r="A14095" s="1">
        <v>50619</v>
      </c>
      <c r="B14095" s="6" t="s">
        <v>269</v>
      </c>
      <c r="C14095" s="7">
        <v>7</v>
      </c>
      <c r="D14095">
        <v>2</v>
      </c>
      <c r="E14095">
        <f t="shared" si="930"/>
        <v>3</v>
      </c>
      <c r="F14095" t="str">
        <f t="shared" si="931"/>
        <v>友引</v>
      </c>
      <c r="G14095" t="str">
        <f t="shared" si="928"/>
        <v>月</v>
      </c>
      <c r="I14095" t="str">
        <f t="shared" si="929"/>
        <v/>
      </c>
    </row>
    <row r="14096" spans="1:9">
      <c r="A14096" s="1">
        <v>50620</v>
      </c>
      <c r="B14096" s="6" t="s">
        <v>270</v>
      </c>
      <c r="C14096" s="7">
        <v>7</v>
      </c>
      <c r="D14096">
        <v>3</v>
      </c>
      <c r="E14096">
        <f t="shared" si="930"/>
        <v>4</v>
      </c>
      <c r="F14096" t="str">
        <f t="shared" si="931"/>
        <v>先負</v>
      </c>
      <c r="G14096" t="str">
        <f t="shared" si="928"/>
        <v>火</v>
      </c>
      <c r="I14096" t="str">
        <f t="shared" si="929"/>
        <v/>
      </c>
    </row>
    <row r="14097" spans="1:9">
      <c r="A14097" s="1">
        <v>50621</v>
      </c>
      <c r="B14097" s="6" t="s">
        <v>271</v>
      </c>
      <c r="C14097" s="7">
        <v>7</v>
      </c>
      <c r="D14097">
        <v>4</v>
      </c>
      <c r="E14097">
        <f t="shared" si="930"/>
        <v>5</v>
      </c>
      <c r="F14097" t="str">
        <f t="shared" si="931"/>
        <v>仏滅</v>
      </c>
      <c r="G14097" t="str">
        <f t="shared" si="928"/>
        <v>水</v>
      </c>
      <c r="I14097" t="str">
        <f t="shared" si="929"/>
        <v/>
      </c>
    </row>
    <row r="14098" spans="1:9">
      <c r="A14098" s="1">
        <v>50622</v>
      </c>
      <c r="B14098" s="6" t="s">
        <v>272</v>
      </c>
      <c r="C14098" s="7">
        <v>7</v>
      </c>
      <c r="D14098">
        <v>5</v>
      </c>
      <c r="E14098">
        <f t="shared" si="930"/>
        <v>0</v>
      </c>
      <c r="F14098" t="str">
        <f t="shared" si="931"/>
        <v>大安</v>
      </c>
      <c r="G14098" t="str">
        <f t="shared" si="928"/>
        <v>木</v>
      </c>
      <c r="I14098" t="str">
        <f t="shared" si="929"/>
        <v/>
      </c>
    </row>
    <row r="14099" spans="1:9">
      <c r="A14099" s="1">
        <v>50623</v>
      </c>
      <c r="B14099" s="6" t="s">
        <v>273</v>
      </c>
      <c r="C14099" s="7">
        <v>7</v>
      </c>
      <c r="D14099">
        <v>6</v>
      </c>
      <c r="E14099">
        <f t="shared" si="930"/>
        <v>1</v>
      </c>
      <c r="F14099" t="str">
        <f t="shared" si="931"/>
        <v>赤口</v>
      </c>
      <c r="G14099" t="str">
        <f t="shared" si="928"/>
        <v>金</v>
      </c>
      <c r="I14099" t="str">
        <f t="shared" si="929"/>
        <v/>
      </c>
    </row>
    <row r="14100" spans="1:9">
      <c r="A14100" s="1">
        <v>50624</v>
      </c>
      <c r="B14100" s="6" t="s">
        <v>274</v>
      </c>
      <c r="C14100" s="7">
        <v>7</v>
      </c>
      <c r="D14100">
        <v>7</v>
      </c>
      <c r="E14100">
        <f t="shared" si="930"/>
        <v>2</v>
      </c>
      <c r="F14100" t="str">
        <f t="shared" si="931"/>
        <v>先勝</v>
      </c>
      <c r="G14100" t="str">
        <f t="shared" si="928"/>
        <v>土</v>
      </c>
      <c r="I14100" t="str">
        <f t="shared" si="929"/>
        <v/>
      </c>
    </row>
    <row r="14101" spans="1:9">
      <c r="A14101" s="1">
        <v>50625</v>
      </c>
      <c r="B14101" s="6" t="s">
        <v>275</v>
      </c>
      <c r="C14101" s="7">
        <v>7</v>
      </c>
      <c r="D14101">
        <v>8</v>
      </c>
      <c r="E14101">
        <f t="shared" si="930"/>
        <v>3</v>
      </c>
      <c r="F14101" t="str">
        <f t="shared" si="931"/>
        <v>友引</v>
      </c>
      <c r="G14101" t="str">
        <f t="shared" si="928"/>
        <v>日</v>
      </c>
      <c r="I14101" t="str">
        <f t="shared" si="929"/>
        <v/>
      </c>
    </row>
    <row r="14102" spans="1:9">
      <c r="A14102" s="1">
        <v>50626</v>
      </c>
      <c r="B14102" s="6" t="s">
        <v>276</v>
      </c>
      <c r="C14102" s="7">
        <v>7</v>
      </c>
      <c r="D14102">
        <v>9</v>
      </c>
      <c r="E14102">
        <f t="shared" si="930"/>
        <v>4</v>
      </c>
      <c r="F14102" t="str">
        <f t="shared" si="931"/>
        <v>先負</v>
      </c>
      <c r="G14102" t="str">
        <f t="shared" si="928"/>
        <v>月</v>
      </c>
      <c r="I14102" t="str">
        <f t="shared" si="929"/>
        <v/>
      </c>
    </row>
    <row r="14103" spans="1:9">
      <c r="A14103" s="1">
        <v>50627</v>
      </c>
      <c r="B14103" s="6" t="s">
        <v>277</v>
      </c>
      <c r="C14103" s="7">
        <v>7</v>
      </c>
      <c r="D14103">
        <v>10</v>
      </c>
      <c r="E14103">
        <f t="shared" si="930"/>
        <v>5</v>
      </c>
      <c r="F14103" t="str">
        <f t="shared" si="931"/>
        <v>仏滅</v>
      </c>
      <c r="G14103" t="str">
        <f t="shared" si="928"/>
        <v>火</v>
      </c>
      <c r="I14103" t="str">
        <f t="shared" si="929"/>
        <v/>
      </c>
    </row>
    <row r="14104" spans="1:9">
      <c r="A14104" s="1">
        <v>50628</v>
      </c>
      <c r="B14104" s="6" t="s">
        <v>278</v>
      </c>
      <c r="C14104" s="7">
        <v>7</v>
      </c>
      <c r="D14104">
        <v>11</v>
      </c>
      <c r="E14104">
        <f t="shared" si="930"/>
        <v>0</v>
      </c>
      <c r="F14104" t="str">
        <f t="shared" si="931"/>
        <v>大安</v>
      </c>
      <c r="G14104" t="str">
        <f t="shared" si="928"/>
        <v>水</v>
      </c>
      <c r="I14104" t="str">
        <f t="shared" si="929"/>
        <v/>
      </c>
    </row>
    <row r="14105" spans="1:9">
      <c r="A14105" s="1">
        <v>50629</v>
      </c>
      <c r="B14105" s="6" t="s">
        <v>279</v>
      </c>
      <c r="C14105" s="7">
        <v>7</v>
      </c>
      <c r="D14105">
        <v>12</v>
      </c>
      <c r="E14105">
        <f t="shared" si="930"/>
        <v>1</v>
      </c>
      <c r="F14105" t="str">
        <f t="shared" si="931"/>
        <v>赤口</v>
      </c>
      <c r="G14105" t="str">
        <f t="shared" si="928"/>
        <v>木</v>
      </c>
      <c r="I14105" t="str">
        <f t="shared" si="929"/>
        <v/>
      </c>
    </row>
    <row r="14106" spans="1:9">
      <c r="A14106" s="1">
        <v>50630</v>
      </c>
      <c r="B14106" s="6" t="s">
        <v>280</v>
      </c>
      <c r="C14106" s="7">
        <v>7</v>
      </c>
      <c r="D14106">
        <v>13</v>
      </c>
      <c r="E14106">
        <f t="shared" si="930"/>
        <v>2</v>
      </c>
      <c r="F14106" t="str">
        <f t="shared" si="931"/>
        <v>先勝</v>
      </c>
      <c r="G14106" t="str">
        <f t="shared" si="928"/>
        <v>金</v>
      </c>
      <c r="I14106" t="str">
        <f t="shared" si="929"/>
        <v/>
      </c>
    </row>
    <row r="14107" spans="1:9">
      <c r="A14107" s="1">
        <v>50631</v>
      </c>
      <c r="B14107" s="6" t="s">
        <v>281</v>
      </c>
      <c r="C14107" s="7">
        <v>7</v>
      </c>
      <c r="D14107">
        <v>14</v>
      </c>
      <c r="E14107">
        <f t="shared" si="930"/>
        <v>3</v>
      </c>
      <c r="F14107" t="str">
        <f t="shared" si="931"/>
        <v>友引</v>
      </c>
      <c r="G14107" t="str">
        <f t="shared" si="928"/>
        <v>土</v>
      </c>
      <c r="I14107" t="str">
        <f t="shared" si="929"/>
        <v/>
      </c>
    </row>
    <row r="14108" spans="1:9">
      <c r="A14108" s="1">
        <v>50632</v>
      </c>
      <c r="B14108" s="6" t="s">
        <v>282</v>
      </c>
      <c r="C14108" s="7">
        <v>7</v>
      </c>
      <c r="D14108">
        <v>15</v>
      </c>
      <c r="E14108">
        <f t="shared" si="930"/>
        <v>4</v>
      </c>
      <c r="F14108" t="str">
        <f t="shared" si="931"/>
        <v>先負</v>
      </c>
      <c r="G14108" t="str">
        <f t="shared" si="928"/>
        <v>日</v>
      </c>
      <c r="I14108" t="str">
        <f t="shared" si="929"/>
        <v/>
      </c>
    </row>
    <row r="14109" spans="1:9">
      <c r="A14109" s="1">
        <v>50633</v>
      </c>
      <c r="B14109" s="6" t="s">
        <v>283</v>
      </c>
      <c r="C14109" s="7">
        <v>7</v>
      </c>
      <c r="D14109">
        <v>16</v>
      </c>
      <c r="E14109">
        <f t="shared" si="930"/>
        <v>5</v>
      </c>
      <c r="F14109" t="str">
        <f t="shared" si="931"/>
        <v>仏滅</v>
      </c>
      <c r="G14109" t="str">
        <f t="shared" si="928"/>
        <v>月</v>
      </c>
      <c r="I14109" t="str">
        <f t="shared" si="929"/>
        <v/>
      </c>
    </row>
    <row r="14110" spans="1:9">
      <c r="A14110" s="1">
        <v>50634</v>
      </c>
      <c r="B14110" s="6" t="s">
        <v>284</v>
      </c>
      <c r="C14110" s="7">
        <v>7</v>
      </c>
      <c r="D14110">
        <v>17</v>
      </c>
      <c r="E14110">
        <f t="shared" si="930"/>
        <v>0</v>
      </c>
      <c r="F14110" t="str">
        <f t="shared" si="931"/>
        <v>大安</v>
      </c>
      <c r="G14110" t="str">
        <f t="shared" si="928"/>
        <v>火</v>
      </c>
      <c r="I14110" t="str">
        <f t="shared" si="929"/>
        <v/>
      </c>
    </row>
    <row r="14111" spans="1:9">
      <c r="A14111" s="1">
        <v>50635</v>
      </c>
      <c r="B14111" s="6" t="s">
        <v>285</v>
      </c>
      <c r="C14111" s="7">
        <v>7</v>
      </c>
      <c r="D14111">
        <v>18</v>
      </c>
      <c r="E14111">
        <f t="shared" si="930"/>
        <v>1</v>
      </c>
      <c r="F14111" t="str">
        <f t="shared" si="931"/>
        <v>赤口</v>
      </c>
      <c r="G14111" t="str">
        <f t="shared" si="928"/>
        <v>水</v>
      </c>
      <c r="I14111" t="str">
        <f t="shared" si="929"/>
        <v/>
      </c>
    </row>
    <row r="14112" spans="1:9">
      <c r="A14112" s="1">
        <v>50636</v>
      </c>
      <c r="B14112" s="6" t="s">
        <v>286</v>
      </c>
      <c r="C14112" s="7">
        <v>7</v>
      </c>
      <c r="D14112">
        <v>19</v>
      </c>
      <c r="E14112">
        <f t="shared" si="930"/>
        <v>2</v>
      </c>
      <c r="F14112" t="str">
        <f t="shared" si="931"/>
        <v>先勝</v>
      </c>
      <c r="G14112" t="str">
        <f t="shared" si="928"/>
        <v>木</v>
      </c>
      <c r="I14112" t="str">
        <f t="shared" si="929"/>
        <v/>
      </c>
    </row>
    <row r="14113" spans="1:9">
      <c r="A14113" s="1">
        <v>50637</v>
      </c>
      <c r="B14113" s="6" t="s">
        <v>287</v>
      </c>
      <c r="C14113" s="7">
        <v>7</v>
      </c>
      <c r="D14113">
        <v>20</v>
      </c>
      <c r="E14113">
        <f t="shared" si="930"/>
        <v>3</v>
      </c>
      <c r="F14113" t="str">
        <f t="shared" si="931"/>
        <v>友引</v>
      </c>
      <c r="G14113" t="str">
        <f t="shared" si="928"/>
        <v>金</v>
      </c>
      <c r="I14113" t="str">
        <f t="shared" si="929"/>
        <v/>
      </c>
    </row>
    <row r="14114" spans="1:9">
      <c r="A14114" s="1">
        <v>50638</v>
      </c>
      <c r="B14114" s="6" t="s">
        <v>288</v>
      </c>
      <c r="C14114" s="7">
        <v>7</v>
      </c>
      <c r="D14114">
        <v>21</v>
      </c>
      <c r="E14114">
        <f t="shared" si="930"/>
        <v>4</v>
      </c>
      <c r="F14114" t="str">
        <f t="shared" si="931"/>
        <v>先負</v>
      </c>
      <c r="G14114" t="str">
        <f t="shared" si="928"/>
        <v>土</v>
      </c>
      <c r="I14114" t="str">
        <f t="shared" si="929"/>
        <v/>
      </c>
    </row>
    <row r="14115" spans="1:9">
      <c r="A14115" s="1">
        <v>50639</v>
      </c>
      <c r="B14115" s="6" t="s">
        <v>289</v>
      </c>
      <c r="C14115" s="7">
        <v>7</v>
      </c>
      <c r="D14115">
        <v>22</v>
      </c>
      <c r="E14115">
        <f t="shared" si="930"/>
        <v>5</v>
      </c>
      <c r="F14115" t="str">
        <f t="shared" si="931"/>
        <v>仏滅</v>
      </c>
      <c r="G14115" t="str">
        <f t="shared" si="928"/>
        <v>日</v>
      </c>
      <c r="I14115" t="str">
        <f t="shared" si="929"/>
        <v/>
      </c>
    </row>
    <row r="14116" spans="1:9">
      <c r="A14116" s="1">
        <v>50640</v>
      </c>
      <c r="B14116" s="6" t="s">
        <v>290</v>
      </c>
      <c r="C14116" s="7">
        <v>7</v>
      </c>
      <c r="D14116">
        <v>23</v>
      </c>
      <c r="E14116">
        <f t="shared" si="930"/>
        <v>0</v>
      </c>
      <c r="F14116" t="str">
        <f t="shared" si="931"/>
        <v>大安</v>
      </c>
      <c r="G14116" t="str">
        <f t="shared" si="928"/>
        <v>月</v>
      </c>
      <c r="I14116" t="str">
        <f t="shared" si="929"/>
        <v/>
      </c>
    </row>
    <row r="14117" spans="1:9">
      <c r="A14117" s="1">
        <v>50641</v>
      </c>
      <c r="B14117" s="6" t="s">
        <v>291</v>
      </c>
      <c r="C14117" s="7">
        <v>7</v>
      </c>
      <c r="D14117">
        <v>24</v>
      </c>
      <c r="E14117">
        <f t="shared" si="930"/>
        <v>1</v>
      </c>
      <c r="F14117" t="str">
        <f t="shared" si="931"/>
        <v>赤口</v>
      </c>
      <c r="G14117" t="str">
        <f t="shared" si="928"/>
        <v>火</v>
      </c>
      <c r="I14117" t="str">
        <f t="shared" si="929"/>
        <v/>
      </c>
    </row>
    <row r="14118" spans="1:9">
      <c r="A14118" s="1">
        <v>50642</v>
      </c>
      <c r="B14118" s="6" t="s">
        <v>292</v>
      </c>
      <c r="C14118" s="7">
        <v>7</v>
      </c>
      <c r="D14118">
        <v>25</v>
      </c>
      <c r="E14118">
        <f t="shared" si="930"/>
        <v>2</v>
      </c>
      <c r="F14118" t="str">
        <f t="shared" si="931"/>
        <v>先勝</v>
      </c>
      <c r="G14118" t="str">
        <f t="shared" si="928"/>
        <v>水</v>
      </c>
      <c r="I14118" t="str">
        <f t="shared" si="929"/>
        <v/>
      </c>
    </row>
    <row r="14119" spans="1:9">
      <c r="A14119" s="1">
        <v>50643</v>
      </c>
      <c r="B14119" s="6" t="s">
        <v>293</v>
      </c>
      <c r="C14119" s="7">
        <v>7</v>
      </c>
      <c r="D14119">
        <v>26</v>
      </c>
      <c r="E14119">
        <f t="shared" si="930"/>
        <v>3</v>
      </c>
      <c r="F14119" t="str">
        <f t="shared" si="931"/>
        <v>友引</v>
      </c>
      <c r="G14119" t="str">
        <f t="shared" si="928"/>
        <v>木</v>
      </c>
      <c r="I14119" t="str">
        <f t="shared" si="929"/>
        <v/>
      </c>
    </row>
    <row r="14120" spans="1:9">
      <c r="A14120" s="1">
        <v>50644</v>
      </c>
      <c r="B14120" s="6" t="s">
        <v>294</v>
      </c>
      <c r="C14120" s="7">
        <v>7</v>
      </c>
      <c r="D14120">
        <v>27</v>
      </c>
      <c r="E14120">
        <f t="shared" si="930"/>
        <v>4</v>
      </c>
      <c r="F14120" t="str">
        <f t="shared" si="931"/>
        <v>先負</v>
      </c>
      <c r="G14120" t="str">
        <f t="shared" si="928"/>
        <v>金</v>
      </c>
      <c r="I14120" t="str">
        <f t="shared" si="929"/>
        <v/>
      </c>
    </row>
    <row r="14121" spans="1:9">
      <c r="A14121" s="1">
        <v>50645</v>
      </c>
      <c r="B14121" s="6" t="s">
        <v>295</v>
      </c>
      <c r="C14121" s="7">
        <v>7</v>
      </c>
      <c r="D14121">
        <v>28</v>
      </c>
      <c r="E14121">
        <f t="shared" si="930"/>
        <v>5</v>
      </c>
      <c r="F14121" t="str">
        <f t="shared" si="931"/>
        <v>仏滅</v>
      </c>
      <c r="G14121" t="str">
        <f t="shared" si="928"/>
        <v>土</v>
      </c>
      <c r="I14121" t="str">
        <f t="shared" si="929"/>
        <v/>
      </c>
    </row>
    <row r="14122" spans="1:9">
      <c r="A14122" s="1">
        <v>50646</v>
      </c>
      <c r="B14122" s="6" t="s">
        <v>296</v>
      </c>
      <c r="C14122" s="7">
        <v>7</v>
      </c>
      <c r="D14122">
        <v>29</v>
      </c>
      <c r="E14122">
        <f t="shared" si="930"/>
        <v>0</v>
      </c>
      <c r="F14122" t="str">
        <f t="shared" si="931"/>
        <v>大安</v>
      </c>
      <c r="G14122" t="str">
        <f t="shared" si="928"/>
        <v>日</v>
      </c>
      <c r="I14122" t="str">
        <f t="shared" si="929"/>
        <v/>
      </c>
    </row>
    <row r="14123" spans="1:9">
      <c r="A14123" s="1">
        <v>50647</v>
      </c>
      <c r="B14123" s="6" t="s">
        <v>665</v>
      </c>
      <c r="C14123" s="7">
        <v>8</v>
      </c>
      <c r="D14123">
        <v>1</v>
      </c>
      <c r="E14123">
        <f t="shared" si="930"/>
        <v>3</v>
      </c>
      <c r="F14123" t="str">
        <f t="shared" si="931"/>
        <v>友引</v>
      </c>
      <c r="G14123" t="str">
        <f t="shared" si="928"/>
        <v>月</v>
      </c>
      <c r="I14123" t="str">
        <f t="shared" si="929"/>
        <v/>
      </c>
    </row>
    <row r="14124" spans="1:9">
      <c r="A14124" s="1">
        <v>50648</v>
      </c>
      <c r="B14124" s="6" t="s">
        <v>299</v>
      </c>
      <c r="C14124" s="7">
        <v>8</v>
      </c>
      <c r="D14124">
        <v>2</v>
      </c>
      <c r="E14124">
        <f t="shared" si="930"/>
        <v>4</v>
      </c>
      <c r="F14124" t="str">
        <f t="shared" si="931"/>
        <v>先負</v>
      </c>
      <c r="G14124" t="str">
        <f t="shared" si="928"/>
        <v>火</v>
      </c>
      <c r="I14124" t="str">
        <f t="shared" si="929"/>
        <v/>
      </c>
    </row>
    <row r="14125" spans="1:9">
      <c r="A14125" s="1">
        <v>50649</v>
      </c>
      <c r="B14125" s="6" t="s">
        <v>300</v>
      </c>
      <c r="C14125" s="7">
        <v>8</v>
      </c>
      <c r="D14125">
        <v>3</v>
      </c>
      <c r="E14125">
        <f t="shared" si="930"/>
        <v>5</v>
      </c>
      <c r="F14125" t="str">
        <f t="shared" si="931"/>
        <v>仏滅</v>
      </c>
      <c r="G14125" t="str">
        <f t="shared" si="928"/>
        <v>水</v>
      </c>
      <c r="I14125" t="str">
        <f t="shared" si="929"/>
        <v/>
      </c>
    </row>
    <row r="14126" spans="1:9">
      <c r="A14126" s="1">
        <v>50650</v>
      </c>
      <c r="B14126" s="6" t="s">
        <v>301</v>
      </c>
      <c r="C14126" s="7">
        <v>8</v>
      </c>
      <c r="D14126">
        <v>4</v>
      </c>
      <c r="E14126">
        <f t="shared" si="930"/>
        <v>0</v>
      </c>
      <c r="F14126" t="str">
        <f t="shared" si="931"/>
        <v>大安</v>
      </c>
      <c r="G14126" t="str">
        <f t="shared" si="928"/>
        <v>木</v>
      </c>
      <c r="I14126" t="str">
        <f t="shared" si="929"/>
        <v/>
      </c>
    </row>
    <row r="14127" spans="1:9">
      <c r="A14127" s="1">
        <v>50651</v>
      </c>
      <c r="B14127" s="6" t="s">
        <v>302</v>
      </c>
      <c r="C14127" s="7">
        <v>8</v>
      </c>
      <c r="D14127">
        <v>5</v>
      </c>
      <c r="E14127">
        <f t="shared" si="930"/>
        <v>1</v>
      </c>
      <c r="F14127" t="str">
        <f t="shared" si="931"/>
        <v>赤口</v>
      </c>
      <c r="G14127" t="str">
        <f t="shared" si="928"/>
        <v>金</v>
      </c>
      <c r="I14127" t="str">
        <f t="shared" si="929"/>
        <v/>
      </c>
    </row>
    <row r="14128" spans="1:9">
      <c r="A14128" s="1">
        <v>50652</v>
      </c>
      <c r="B14128" s="6" t="s">
        <v>303</v>
      </c>
      <c r="C14128" s="7">
        <v>8</v>
      </c>
      <c r="D14128">
        <v>6</v>
      </c>
      <c r="E14128">
        <f t="shared" si="930"/>
        <v>2</v>
      </c>
      <c r="F14128" t="str">
        <f t="shared" si="931"/>
        <v>先勝</v>
      </c>
      <c r="G14128" t="str">
        <f t="shared" si="928"/>
        <v>土</v>
      </c>
      <c r="I14128" t="str">
        <f t="shared" si="929"/>
        <v/>
      </c>
    </row>
    <row r="14129" spans="1:9">
      <c r="A14129" s="1">
        <v>50653</v>
      </c>
      <c r="B14129" s="6" t="s">
        <v>304</v>
      </c>
      <c r="C14129" s="7">
        <v>8</v>
      </c>
      <c r="D14129">
        <v>7</v>
      </c>
      <c r="E14129">
        <f t="shared" si="930"/>
        <v>3</v>
      </c>
      <c r="F14129" t="str">
        <f t="shared" si="931"/>
        <v>友引</v>
      </c>
      <c r="G14129" t="str">
        <f t="shared" si="928"/>
        <v>日</v>
      </c>
      <c r="I14129" t="str">
        <f t="shared" si="929"/>
        <v/>
      </c>
    </row>
    <row r="14130" spans="1:9">
      <c r="A14130" s="1">
        <v>50654</v>
      </c>
      <c r="B14130" s="6" t="s">
        <v>305</v>
      </c>
      <c r="C14130" s="7">
        <v>8</v>
      </c>
      <c r="D14130">
        <v>8</v>
      </c>
      <c r="E14130">
        <f t="shared" si="930"/>
        <v>4</v>
      </c>
      <c r="F14130" t="str">
        <f t="shared" si="931"/>
        <v>先負</v>
      </c>
      <c r="G14130" t="str">
        <f t="shared" si="928"/>
        <v>月</v>
      </c>
      <c r="I14130" t="str">
        <f t="shared" si="929"/>
        <v/>
      </c>
    </row>
    <row r="14131" spans="1:9">
      <c r="A14131" s="1">
        <v>50655</v>
      </c>
      <c r="B14131" s="6" t="s">
        <v>306</v>
      </c>
      <c r="C14131" s="7">
        <v>8</v>
      </c>
      <c r="D14131">
        <v>9</v>
      </c>
      <c r="E14131">
        <f t="shared" si="930"/>
        <v>5</v>
      </c>
      <c r="F14131" t="str">
        <f t="shared" si="931"/>
        <v>仏滅</v>
      </c>
      <c r="G14131" t="str">
        <f t="shared" si="928"/>
        <v>火</v>
      </c>
      <c r="I14131" t="str">
        <f t="shared" si="929"/>
        <v/>
      </c>
    </row>
    <row r="14132" spans="1:9">
      <c r="A14132" s="1">
        <v>50656</v>
      </c>
      <c r="B14132" s="6" t="s">
        <v>307</v>
      </c>
      <c r="C14132" s="7">
        <v>8</v>
      </c>
      <c r="D14132">
        <v>10</v>
      </c>
      <c r="E14132">
        <f t="shared" si="930"/>
        <v>0</v>
      </c>
      <c r="F14132" t="str">
        <f t="shared" si="931"/>
        <v>大安</v>
      </c>
      <c r="G14132" t="str">
        <f t="shared" si="928"/>
        <v>水</v>
      </c>
      <c r="I14132" t="str">
        <f t="shared" si="929"/>
        <v/>
      </c>
    </row>
    <row r="14133" spans="1:9">
      <c r="A14133" s="1">
        <v>50657</v>
      </c>
      <c r="B14133" s="6" t="s">
        <v>308</v>
      </c>
      <c r="C14133" s="7">
        <v>8</v>
      </c>
      <c r="D14133">
        <v>11</v>
      </c>
      <c r="E14133">
        <f t="shared" si="930"/>
        <v>1</v>
      </c>
      <c r="F14133" t="str">
        <f t="shared" si="931"/>
        <v>赤口</v>
      </c>
      <c r="G14133" t="str">
        <f t="shared" si="928"/>
        <v>木</v>
      </c>
      <c r="I14133" t="str">
        <f t="shared" si="929"/>
        <v/>
      </c>
    </row>
    <row r="14134" spans="1:9">
      <c r="A14134" s="1">
        <v>50658</v>
      </c>
      <c r="B14134" s="6" t="s">
        <v>309</v>
      </c>
      <c r="C14134" s="7">
        <v>8</v>
      </c>
      <c r="D14134">
        <v>12</v>
      </c>
      <c r="E14134">
        <f t="shared" si="930"/>
        <v>2</v>
      </c>
      <c r="F14134" t="str">
        <f t="shared" si="931"/>
        <v>先勝</v>
      </c>
      <c r="G14134" t="str">
        <f t="shared" si="928"/>
        <v>金</v>
      </c>
      <c r="I14134" t="str">
        <f t="shared" si="929"/>
        <v/>
      </c>
    </row>
    <row r="14135" spans="1:9">
      <c r="A14135" s="1">
        <v>50659</v>
      </c>
      <c r="B14135" s="6" t="s">
        <v>310</v>
      </c>
      <c r="C14135" s="7">
        <v>8</v>
      </c>
      <c r="D14135">
        <v>13</v>
      </c>
      <c r="E14135">
        <f t="shared" si="930"/>
        <v>3</v>
      </c>
      <c r="F14135" t="str">
        <f t="shared" si="931"/>
        <v>友引</v>
      </c>
      <c r="G14135" t="str">
        <f t="shared" si="928"/>
        <v>土</v>
      </c>
      <c r="I14135" t="str">
        <f t="shared" si="929"/>
        <v/>
      </c>
    </row>
    <row r="14136" spans="1:9">
      <c r="A14136" s="1">
        <v>50660</v>
      </c>
      <c r="B14136" s="6" t="s">
        <v>311</v>
      </c>
      <c r="C14136" s="7">
        <v>8</v>
      </c>
      <c r="D14136">
        <v>14</v>
      </c>
      <c r="E14136">
        <f t="shared" si="930"/>
        <v>4</v>
      </c>
      <c r="F14136" t="str">
        <f t="shared" si="931"/>
        <v>先負</v>
      </c>
      <c r="G14136" t="str">
        <f t="shared" si="928"/>
        <v>日</v>
      </c>
      <c r="I14136" t="str">
        <f t="shared" si="929"/>
        <v/>
      </c>
    </row>
    <row r="14137" spans="1:9">
      <c r="A14137" s="1">
        <v>50661</v>
      </c>
      <c r="B14137" s="6" t="s">
        <v>312</v>
      </c>
      <c r="C14137" s="7">
        <v>8</v>
      </c>
      <c r="D14137">
        <v>15</v>
      </c>
      <c r="E14137">
        <f t="shared" si="930"/>
        <v>5</v>
      </c>
      <c r="F14137" t="str">
        <f t="shared" si="931"/>
        <v>仏滅</v>
      </c>
      <c r="G14137" t="str">
        <f t="shared" si="928"/>
        <v>月</v>
      </c>
      <c r="I14137" t="str">
        <f t="shared" si="929"/>
        <v/>
      </c>
    </row>
    <row r="14138" spans="1:9">
      <c r="A14138" s="1">
        <v>50662</v>
      </c>
      <c r="B14138" s="6" t="s">
        <v>313</v>
      </c>
      <c r="C14138" s="7">
        <v>8</v>
      </c>
      <c r="D14138">
        <v>16</v>
      </c>
      <c r="E14138">
        <f t="shared" si="930"/>
        <v>0</v>
      </c>
      <c r="F14138" t="str">
        <f t="shared" si="931"/>
        <v>大安</v>
      </c>
      <c r="G14138" t="str">
        <f t="shared" si="928"/>
        <v>火</v>
      </c>
      <c r="I14138" t="str">
        <f t="shared" si="929"/>
        <v/>
      </c>
    </row>
    <row r="14139" spans="1:9">
      <c r="A14139" s="1">
        <v>50663</v>
      </c>
      <c r="B14139" s="6" t="s">
        <v>314</v>
      </c>
      <c r="C14139" s="7">
        <v>8</v>
      </c>
      <c r="D14139">
        <v>17</v>
      </c>
      <c r="E14139">
        <f t="shared" si="930"/>
        <v>1</v>
      </c>
      <c r="F14139" t="str">
        <f t="shared" si="931"/>
        <v>赤口</v>
      </c>
      <c r="G14139" t="str">
        <f t="shared" si="928"/>
        <v>水</v>
      </c>
      <c r="I14139" t="str">
        <f t="shared" si="929"/>
        <v/>
      </c>
    </row>
    <row r="14140" spans="1:9">
      <c r="A14140" s="1">
        <v>50664</v>
      </c>
      <c r="B14140" s="6" t="s">
        <v>315</v>
      </c>
      <c r="C14140" s="7">
        <v>8</v>
      </c>
      <c r="D14140">
        <v>18</v>
      </c>
      <c r="E14140">
        <f t="shared" si="930"/>
        <v>2</v>
      </c>
      <c r="F14140" t="str">
        <f t="shared" si="931"/>
        <v>先勝</v>
      </c>
      <c r="G14140" t="str">
        <f t="shared" si="928"/>
        <v>木</v>
      </c>
      <c r="I14140" t="str">
        <f t="shared" si="929"/>
        <v/>
      </c>
    </row>
    <row r="14141" spans="1:9">
      <c r="A14141" s="1">
        <v>50665</v>
      </c>
      <c r="B14141" s="6" t="s">
        <v>316</v>
      </c>
      <c r="C14141" s="7">
        <v>8</v>
      </c>
      <c r="D14141">
        <v>19</v>
      </c>
      <c r="E14141">
        <f t="shared" si="930"/>
        <v>3</v>
      </c>
      <c r="F14141" t="str">
        <f t="shared" si="931"/>
        <v>友引</v>
      </c>
      <c r="G14141" t="str">
        <f t="shared" si="928"/>
        <v>金</v>
      </c>
      <c r="I14141" t="str">
        <f t="shared" si="929"/>
        <v/>
      </c>
    </row>
    <row r="14142" spans="1:9">
      <c r="A14142" s="1">
        <v>50666</v>
      </c>
      <c r="B14142" s="6" t="s">
        <v>317</v>
      </c>
      <c r="C14142" s="7">
        <v>8</v>
      </c>
      <c r="D14142">
        <v>20</v>
      </c>
      <c r="E14142">
        <f t="shared" si="930"/>
        <v>4</v>
      </c>
      <c r="F14142" t="str">
        <f t="shared" si="931"/>
        <v>先負</v>
      </c>
      <c r="G14142" t="str">
        <f t="shared" si="928"/>
        <v>土</v>
      </c>
      <c r="I14142" t="str">
        <f t="shared" si="929"/>
        <v/>
      </c>
    </row>
    <row r="14143" spans="1:9">
      <c r="A14143" s="1">
        <v>50667</v>
      </c>
      <c r="B14143" s="6" t="s">
        <v>318</v>
      </c>
      <c r="C14143" s="7">
        <v>8</v>
      </c>
      <c r="D14143">
        <v>21</v>
      </c>
      <c r="E14143">
        <f t="shared" si="930"/>
        <v>5</v>
      </c>
      <c r="F14143" t="str">
        <f t="shared" si="931"/>
        <v>仏滅</v>
      </c>
      <c r="G14143" t="str">
        <f t="shared" si="928"/>
        <v>日</v>
      </c>
      <c r="I14143" t="str">
        <f t="shared" si="929"/>
        <v/>
      </c>
    </row>
    <row r="14144" spans="1:9">
      <c r="A14144" s="1">
        <v>50668</v>
      </c>
      <c r="B14144" s="6" t="s">
        <v>319</v>
      </c>
      <c r="C14144" s="7">
        <v>8</v>
      </c>
      <c r="D14144">
        <v>22</v>
      </c>
      <c r="E14144">
        <f t="shared" si="930"/>
        <v>0</v>
      </c>
      <c r="F14144" t="str">
        <f t="shared" si="931"/>
        <v>大安</v>
      </c>
      <c r="G14144" t="str">
        <f t="shared" si="928"/>
        <v>月</v>
      </c>
      <c r="I14144" t="str">
        <f t="shared" si="929"/>
        <v/>
      </c>
    </row>
    <row r="14145" spans="1:9">
      <c r="A14145" s="1">
        <v>50669</v>
      </c>
      <c r="B14145" s="6" t="s">
        <v>320</v>
      </c>
      <c r="C14145" s="7">
        <v>8</v>
      </c>
      <c r="D14145">
        <v>23</v>
      </c>
      <c r="E14145">
        <f t="shared" si="930"/>
        <v>1</v>
      </c>
      <c r="F14145" t="str">
        <f t="shared" si="931"/>
        <v>赤口</v>
      </c>
      <c r="G14145" t="str">
        <f t="shared" si="928"/>
        <v>火</v>
      </c>
      <c r="I14145" t="str">
        <f t="shared" si="929"/>
        <v/>
      </c>
    </row>
    <row r="14146" spans="1:9">
      <c r="A14146" s="1">
        <v>50670</v>
      </c>
      <c r="B14146" s="6" t="s">
        <v>321</v>
      </c>
      <c r="C14146" s="7">
        <v>8</v>
      </c>
      <c r="D14146">
        <v>24</v>
      </c>
      <c r="E14146">
        <f t="shared" si="930"/>
        <v>2</v>
      </c>
      <c r="F14146" t="str">
        <f t="shared" si="931"/>
        <v>先勝</v>
      </c>
      <c r="G14146" t="str">
        <f t="shared" si="928"/>
        <v>水</v>
      </c>
      <c r="I14146" t="str">
        <f t="shared" si="929"/>
        <v/>
      </c>
    </row>
    <row r="14147" spans="1:9">
      <c r="A14147" s="1">
        <v>50671</v>
      </c>
      <c r="B14147" s="6" t="s">
        <v>322</v>
      </c>
      <c r="C14147" s="7">
        <v>8</v>
      </c>
      <c r="D14147">
        <v>25</v>
      </c>
      <c r="E14147">
        <f t="shared" si="930"/>
        <v>3</v>
      </c>
      <c r="F14147" t="str">
        <f t="shared" si="931"/>
        <v>友引</v>
      </c>
      <c r="G14147" t="str">
        <f t="shared" ref="G14147:G14210" si="932">TEXT(A14147,"aaa")</f>
        <v>木</v>
      </c>
      <c r="I14147" t="str">
        <f t="shared" ref="I14147:I14210" si="933">IF(ISERROR(VLOOKUP(H14147,$K$29:$L$39,2,FALSE)),"",VLOOKUP(H14147,$K$29:$L$39,2,FALSE))</f>
        <v/>
      </c>
    </row>
    <row r="14148" spans="1:9">
      <c r="A14148" s="1">
        <v>50672</v>
      </c>
      <c r="B14148" s="6" t="s">
        <v>323</v>
      </c>
      <c r="C14148" s="7">
        <v>8</v>
      </c>
      <c r="D14148">
        <v>26</v>
      </c>
      <c r="E14148">
        <f t="shared" si="930"/>
        <v>4</v>
      </c>
      <c r="F14148" t="str">
        <f t="shared" si="931"/>
        <v>先負</v>
      </c>
      <c r="G14148" t="str">
        <f t="shared" si="932"/>
        <v>金</v>
      </c>
      <c r="I14148" t="str">
        <f t="shared" si="933"/>
        <v/>
      </c>
    </row>
    <row r="14149" spans="1:9">
      <c r="A14149" s="1">
        <v>50673</v>
      </c>
      <c r="B14149" s="6" t="s">
        <v>324</v>
      </c>
      <c r="C14149" s="7">
        <v>8</v>
      </c>
      <c r="D14149">
        <v>27</v>
      </c>
      <c r="E14149">
        <f t="shared" si="930"/>
        <v>5</v>
      </c>
      <c r="F14149" t="str">
        <f t="shared" si="931"/>
        <v>仏滅</v>
      </c>
      <c r="G14149" t="str">
        <f t="shared" si="932"/>
        <v>土</v>
      </c>
      <c r="I14149" t="str">
        <f t="shared" si="933"/>
        <v/>
      </c>
    </row>
    <row r="14150" spans="1:9">
      <c r="A14150" s="1">
        <v>50674</v>
      </c>
      <c r="B14150" s="6" t="s">
        <v>325</v>
      </c>
      <c r="C14150" s="7">
        <v>8</v>
      </c>
      <c r="D14150">
        <v>28</v>
      </c>
      <c r="E14150">
        <f t="shared" si="930"/>
        <v>0</v>
      </c>
      <c r="F14150" t="str">
        <f t="shared" si="931"/>
        <v>大安</v>
      </c>
      <c r="G14150" t="str">
        <f t="shared" si="932"/>
        <v>日</v>
      </c>
      <c r="I14150" t="str">
        <f t="shared" si="933"/>
        <v/>
      </c>
    </row>
    <row r="14151" spans="1:9">
      <c r="A14151" s="1">
        <v>50675</v>
      </c>
      <c r="B14151" s="6" t="s">
        <v>326</v>
      </c>
      <c r="C14151" s="7">
        <v>8</v>
      </c>
      <c r="D14151">
        <v>29</v>
      </c>
      <c r="E14151">
        <f t="shared" si="930"/>
        <v>1</v>
      </c>
      <c r="F14151" t="str">
        <f t="shared" si="931"/>
        <v>赤口</v>
      </c>
      <c r="G14151" t="str">
        <f t="shared" si="932"/>
        <v>月</v>
      </c>
      <c r="I14151" t="str">
        <f t="shared" si="933"/>
        <v/>
      </c>
    </row>
    <row r="14152" spans="1:9">
      <c r="A14152" s="1">
        <v>50676</v>
      </c>
      <c r="B14152" s="6" t="s">
        <v>327</v>
      </c>
      <c r="C14152" s="7">
        <v>8</v>
      </c>
      <c r="D14152">
        <v>30</v>
      </c>
      <c r="E14152">
        <f t="shared" si="930"/>
        <v>2</v>
      </c>
      <c r="F14152" t="str">
        <f t="shared" si="931"/>
        <v>先勝</v>
      </c>
      <c r="G14152" t="str">
        <f t="shared" si="932"/>
        <v>火</v>
      </c>
      <c r="I14152" t="str">
        <f t="shared" si="933"/>
        <v/>
      </c>
    </row>
    <row r="14153" spans="1:9">
      <c r="A14153" s="1">
        <v>50677</v>
      </c>
      <c r="B14153" s="6" t="s">
        <v>583</v>
      </c>
      <c r="C14153" s="7">
        <v>9</v>
      </c>
      <c r="D14153">
        <v>1</v>
      </c>
      <c r="E14153">
        <f t="shared" si="930"/>
        <v>4</v>
      </c>
      <c r="F14153" t="str">
        <f t="shared" si="931"/>
        <v>先負</v>
      </c>
      <c r="G14153" t="str">
        <f t="shared" si="932"/>
        <v>水</v>
      </c>
      <c r="I14153" t="str">
        <f t="shared" si="933"/>
        <v/>
      </c>
    </row>
    <row r="14154" spans="1:9">
      <c r="A14154" s="1">
        <v>50678</v>
      </c>
      <c r="B14154" s="6" t="s">
        <v>329</v>
      </c>
      <c r="C14154" s="7">
        <v>9</v>
      </c>
      <c r="D14154">
        <v>2</v>
      </c>
      <c r="E14154">
        <f t="shared" si="930"/>
        <v>5</v>
      </c>
      <c r="F14154" t="str">
        <f t="shared" si="931"/>
        <v>仏滅</v>
      </c>
      <c r="G14154" t="str">
        <f t="shared" si="932"/>
        <v>木</v>
      </c>
      <c r="I14154" t="str">
        <f t="shared" si="933"/>
        <v/>
      </c>
    </row>
    <row r="14155" spans="1:9">
      <c r="A14155" s="1">
        <v>50679</v>
      </c>
      <c r="B14155" s="6" t="s">
        <v>330</v>
      </c>
      <c r="C14155" s="7">
        <v>9</v>
      </c>
      <c r="D14155">
        <v>3</v>
      </c>
      <c r="E14155">
        <f t="shared" si="930"/>
        <v>0</v>
      </c>
      <c r="F14155" t="str">
        <f t="shared" si="931"/>
        <v>大安</v>
      </c>
      <c r="G14155" t="str">
        <f t="shared" si="932"/>
        <v>金</v>
      </c>
      <c r="I14155" t="str">
        <f t="shared" si="933"/>
        <v/>
      </c>
    </row>
    <row r="14156" spans="1:9">
      <c r="A14156" s="1">
        <v>50680</v>
      </c>
      <c r="B14156" s="6" t="s">
        <v>331</v>
      </c>
      <c r="C14156" s="7">
        <v>9</v>
      </c>
      <c r="D14156">
        <v>4</v>
      </c>
      <c r="E14156">
        <f t="shared" ref="E14156:E14219" si="934">MOD(C14156+D14156,6)</f>
        <v>1</v>
      </c>
      <c r="F14156" t="str">
        <f t="shared" ref="F14156:F14219" si="935">VLOOKUP(E14156,$K$18:$L$23,2)</f>
        <v>赤口</v>
      </c>
      <c r="G14156" t="str">
        <f t="shared" si="932"/>
        <v>土</v>
      </c>
      <c r="I14156" t="str">
        <f t="shared" si="933"/>
        <v/>
      </c>
    </row>
    <row r="14157" spans="1:9">
      <c r="A14157" s="1">
        <v>50681</v>
      </c>
      <c r="B14157" s="6" t="s">
        <v>332</v>
      </c>
      <c r="C14157" s="7">
        <v>9</v>
      </c>
      <c r="D14157">
        <v>5</v>
      </c>
      <c r="E14157">
        <f t="shared" si="934"/>
        <v>2</v>
      </c>
      <c r="F14157" t="str">
        <f t="shared" si="935"/>
        <v>先勝</v>
      </c>
      <c r="G14157" t="str">
        <f t="shared" si="932"/>
        <v>日</v>
      </c>
      <c r="I14157" t="str">
        <f t="shared" si="933"/>
        <v/>
      </c>
    </row>
    <row r="14158" spans="1:9">
      <c r="A14158" s="1">
        <v>50682</v>
      </c>
      <c r="B14158" s="6" t="s">
        <v>333</v>
      </c>
      <c r="C14158" s="7">
        <v>9</v>
      </c>
      <c r="D14158">
        <v>6</v>
      </c>
      <c r="E14158">
        <f t="shared" si="934"/>
        <v>3</v>
      </c>
      <c r="F14158" t="str">
        <f t="shared" si="935"/>
        <v>友引</v>
      </c>
      <c r="G14158" t="str">
        <f t="shared" si="932"/>
        <v>月</v>
      </c>
      <c r="I14158" t="str">
        <f t="shared" si="933"/>
        <v/>
      </c>
    </row>
    <row r="14159" spans="1:9">
      <c r="A14159" s="1">
        <v>50683</v>
      </c>
      <c r="B14159" s="6" t="s">
        <v>334</v>
      </c>
      <c r="C14159" s="7">
        <v>9</v>
      </c>
      <c r="D14159">
        <v>7</v>
      </c>
      <c r="E14159">
        <f t="shared" si="934"/>
        <v>4</v>
      </c>
      <c r="F14159" t="str">
        <f t="shared" si="935"/>
        <v>先負</v>
      </c>
      <c r="G14159" t="str">
        <f t="shared" si="932"/>
        <v>火</v>
      </c>
      <c r="I14159" t="str">
        <f t="shared" si="933"/>
        <v/>
      </c>
    </row>
    <row r="14160" spans="1:9">
      <c r="A14160" s="1">
        <v>50684</v>
      </c>
      <c r="B14160" s="6" t="s">
        <v>335</v>
      </c>
      <c r="C14160" s="7">
        <v>9</v>
      </c>
      <c r="D14160">
        <v>8</v>
      </c>
      <c r="E14160">
        <f t="shared" si="934"/>
        <v>5</v>
      </c>
      <c r="F14160" t="str">
        <f t="shared" si="935"/>
        <v>仏滅</v>
      </c>
      <c r="G14160" t="str">
        <f t="shared" si="932"/>
        <v>水</v>
      </c>
      <c r="I14160" t="str">
        <f t="shared" si="933"/>
        <v/>
      </c>
    </row>
    <row r="14161" spans="1:9">
      <c r="A14161" s="1">
        <v>50685</v>
      </c>
      <c r="B14161" s="6" t="s">
        <v>336</v>
      </c>
      <c r="C14161" s="7">
        <v>9</v>
      </c>
      <c r="D14161">
        <v>9</v>
      </c>
      <c r="E14161">
        <f t="shared" si="934"/>
        <v>0</v>
      </c>
      <c r="F14161" t="str">
        <f t="shared" si="935"/>
        <v>大安</v>
      </c>
      <c r="G14161" t="str">
        <f t="shared" si="932"/>
        <v>木</v>
      </c>
      <c r="I14161" t="str">
        <f t="shared" si="933"/>
        <v/>
      </c>
    </row>
    <row r="14162" spans="1:9">
      <c r="A14162" s="1">
        <v>50686</v>
      </c>
      <c r="B14162" s="6" t="s">
        <v>337</v>
      </c>
      <c r="C14162" s="7">
        <v>9</v>
      </c>
      <c r="D14162">
        <v>10</v>
      </c>
      <c r="E14162">
        <f t="shared" si="934"/>
        <v>1</v>
      </c>
      <c r="F14162" t="str">
        <f t="shared" si="935"/>
        <v>赤口</v>
      </c>
      <c r="G14162" t="str">
        <f t="shared" si="932"/>
        <v>金</v>
      </c>
      <c r="I14162" t="str">
        <f t="shared" si="933"/>
        <v/>
      </c>
    </row>
    <row r="14163" spans="1:9">
      <c r="A14163" s="1">
        <v>50687</v>
      </c>
      <c r="B14163" s="6" t="s">
        <v>338</v>
      </c>
      <c r="C14163" s="7">
        <v>9</v>
      </c>
      <c r="D14163">
        <v>11</v>
      </c>
      <c r="E14163">
        <f t="shared" si="934"/>
        <v>2</v>
      </c>
      <c r="F14163" t="str">
        <f t="shared" si="935"/>
        <v>先勝</v>
      </c>
      <c r="G14163" t="str">
        <f t="shared" si="932"/>
        <v>土</v>
      </c>
      <c r="I14163" t="str">
        <f t="shared" si="933"/>
        <v/>
      </c>
    </row>
    <row r="14164" spans="1:9">
      <c r="A14164" s="1">
        <v>50688</v>
      </c>
      <c r="B14164" s="6" t="s">
        <v>339</v>
      </c>
      <c r="C14164" s="7">
        <v>9</v>
      </c>
      <c r="D14164">
        <v>12</v>
      </c>
      <c r="E14164">
        <f t="shared" si="934"/>
        <v>3</v>
      </c>
      <c r="F14164" t="str">
        <f t="shared" si="935"/>
        <v>友引</v>
      </c>
      <c r="G14164" t="str">
        <f t="shared" si="932"/>
        <v>日</v>
      </c>
      <c r="I14164" t="str">
        <f t="shared" si="933"/>
        <v/>
      </c>
    </row>
    <row r="14165" spans="1:9">
      <c r="A14165" s="1">
        <v>50689</v>
      </c>
      <c r="B14165" s="6" t="s">
        <v>340</v>
      </c>
      <c r="C14165" s="7">
        <v>9</v>
      </c>
      <c r="D14165">
        <v>13</v>
      </c>
      <c r="E14165">
        <f t="shared" si="934"/>
        <v>4</v>
      </c>
      <c r="F14165" t="str">
        <f t="shared" si="935"/>
        <v>先負</v>
      </c>
      <c r="G14165" t="str">
        <f t="shared" si="932"/>
        <v>月</v>
      </c>
      <c r="I14165" t="str">
        <f t="shared" si="933"/>
        <v/>
      </c>
    </row>
    <row r="14166" spans="1:9">
      <c r="A14166" s="1">
        <v>50690</v>
      </c>
      <c r="B14166" s="6" t="s">
        <v>341</v>
      </c>
      <c r="C14166" s="7">
        <v>9</v>
      </c>
      <c r="D14166">
        <v>14</v>
      </c>
      <c r="E14166">
        <f t="shared" si="934"/>
        <v>5</v>
      </c>
      <c r="F14166" t="str">
        <f t="shared" si="935"/>
        <v>仏滅</v>
      </c>
      <c r="G14166" t="str">
        <f t="shared" si="932"/>
        <v>火</v>
      </c>
      <c r="I14166" t="str">
        <f t="shared" si="933"/>
        <v/>
      </c>
    </row>
    <row r="14167" spans="1:9">
      <c r="A14167" s="1">
        <v>50691</v>
      </c>
      <c r="B14167" s="6" t="s">
        <v>342</v>
      </c>
      <c r="C14167" s="7">
        <v>9</v>
      </c>
      <c r="D14167">
        <v>15</v>
      </c>
      <c r="E14167">
        <f t="shared" si="934"/>
        <v>0</v>
      </c>
      <c r="F14167" t="str">
        <f t="shared" si="935"/>
        <v>大安</v>
      </c>
      <c r="G14167" t="str">
        <f t="shared" si="932"/>
        <v>水</v>
      </c>
      <c r="I14167" t="str">
        <f t="shared" si="933"/>
        <v/>
      </c>
    </row>
    <row r="14168" spans="1:9">
      <c r="A14168" s="1">
        <v>50692</v>
      </c>
      <c r="B14168" s="6" t="s">
        <v>343</v>
      </c>
      <c r="C14168" s="7">
        <v>9</v>
      </c>
      <c r="D14168">
        <v>16</v>
      </c>
      <c r="E14168">
        <f t="shared" si="934"/>
        <v>1</v>
      </c>
      <c r="F14168" t="str">
        <f t="shared" si="935"/>
        <v>赤口</v>
      </c>
      <c r="G14168" t="str">
        <f t="shared" si="932"/>
        <v>木</v>
      </c>
      <c r="I14168" t="str">
        <f t="shared" si="933"/>
        <v/>
      </c>
    </row>
    <row r="14169" spans="1:9">
      <c r="A14169" s="1">
        <v>50693</v>
      </c>
      <c r="B14169" s="6" t="s">
        <v>344</v>
      </c>
      <c r="C14169" s="7">
        <v>9</v>
      </c>
      <c r="D14169">
        <v>17</v>
      </c>
      <c r="E14169">
        <f t="shared" si="934"/>
        <v>2</v>
      </c>
      <c r="F14169" t="str">
        <f t="shared" si="935"/>
        <v>先勝</v>
      </c>
      <c r="G14169" t="str">
        <f t="shared" si="932"/>
        <v>金</v>
      </c>
      <c r="I14169" t="str">
        <f t="shared" si="933"/>
        <v/>
      </c>
    </row>
    <row r="14170" spans="1:9">
      <c r="A14170" s="1">
        <v>50694</v>
      </c>
      <c r="B14170" s="6" t="s">
        <v>345</v>
      </c>
      <c r="C14170" s="7">
        <v>9</v>
      </c>
      <c r="D14170">
        <v>18</v>
      </c>
      <c r="E14170">
        <f t="shared" si="934"/>
        <v>3</v>
      </c>
      <c r="F14170" t="str">
        <f t="shared" si="935"/>
        <v>友引</v>
      </c>
      <c r="G14170" t="str">
        <f t="shared" si="932"/>
        <v>土</v>
      </c>
      <c r="I14170" t="str">
        <f t="shared" si="933"/>
        <v/>
      </c>
    </row>
    <row r="14171" spans="1:9">
      <c r="A14171" s="1">
        <v>50695</v>
      </c>
      <c r="B14171" s="6" t="s">
        <v>346</v>
      </c>
      <c r="C14171" s="7">
        <v>9</v>
      </c>
      <c r="D14171">
        <v>19</v>
      </c>
      <c r="E14171">
        <f t="shared" si="934"/>
        <v>4</v>
      </c>
      <c r="F14171" t="str">
        <f t="shared" si="935"/>
        <v>先負</v>
      </c>
      <c r="G14171" t="str">
        <f t="shared" si="932"/>
        <v>日</v>
      </c>
      <c r="I14171" t="str">
        <f t="shared" si="933"/>
        <v/>
      </c>
    </row>
    <row r="14172" spans="1:9">
      <c r="A14172" s="1">
        <v>50696</v>
      </c>
      <c r="B14172" s="6" t="s">
        <v>347</v>
      </c>
      <c r="C14172" s="7">
        <v>9</v>
      </c>
      <c r="D14172">
        <v>20</v>
      </c>
      <c r="E14172">
        <f t="shared" si="934"/>
        <v>5</v>
      </c>
      <c r="F14172" t="str">
        <f t="shared" si="935"/>
        <v>仏滅</v>
      </c>
      <c r="G14172" t="str">
        <f t="shared" si="932"/>
        <v>月</v>
      </c>
      <c r="I14172" t="str">
        <f t="shared" si="933"/>
        <v/>
      </c>
    </row>
    <row r="14173" spans="1:9">
      <c r="A14173" s="1">
        <v>50697</v>
      </c>
      <c r="B14173" s="6" t="s">
        <v>348</v>
      </c>
      <c r="C14173" s="7">
        <v>9</v>
      </c>
      <c r="D14173">
        <v>21</v>
      </c>
      <c r="E14173">
        <f t="shared" si="934"/>
        <v>0</v>
      </c>
      <c r="F14173" t="str">
        <f t="shared" si="935"/>
        <v>大安</v>
      </c>
      <c r="G14173" t="str">
        <f t="shared" si="932"/>
        <v>火</v>
      </c>
      <c r="I14173" t="str">
        <f t="shared" si="933"/>
        <v/>
      </c>
    </row>
    <row r="14174" spans="1:9">
      <c r="A14174" s="1">
        <v>50698</v>
      </c>
      <c r="B14174" s="6" t="s">
        <v>349</v>
      </c>
      <c r="C14174" s="7">
        <v>9</v>
      </c>
      <c r="D14174">
        <v>22</v>
      </c>
      <c r="E14174">
        <f t="shared" si="934"/>
        <v>1</v>
      </c>
      <c r="F14174" t="str">
        <f t="shared" si="935"/>
        <v>赤口</v>
      </c>
      <c r="G14174" t="str">
        <f t="shared" si="932"/>
        <v>水</v>
      </c>
      <c r="I14174" t="str">
        <f t="shared" si="933"/>
        <v/>
      </c>
    </row>
    <row r="14175" spans="1:9">
      <c r="A14175" s="1">
        <v>50699</v>
      </c>
      <c r="B14175" s="6" t="s">
        <v>350</v>
      </c>
      <c r="C14175" s="7">
        <v>9</v>
      </c>
      <c r="D14175">
        <v>23</v>
      </c>
      <c r="E14175">
        <f t="shared" si="934"/>
        <v>2</v>
      </c>
      <c r="F14175" t="str">
        <f t="shared" si="935"/>
        <v>先勝</v>
      </c>
      <c r="G14175" t="str">
        <f t="shared" si="932"/>
        <v>木</v>
      </c>
      <c r="I14175" t="str">
        <f t="shared" si="933"/>
        <v/>
      </c>
    </row>
    <row r="14176" spans="1:9">
      <c r="A14176" s="1">
        <v>50700</v>
      </c>
      <c r="B14176" s="6" t="s">
        <v>351</v>
      </c>
      <c r="C14176" s="7">
        <v>9</v>
      </c>
      <c r="D14176">
        <v>24</v>
      </c>
      <c r="E14176">
        <f t="shared" si="934"/>
        <v>3</v>
      </c>
      <c r="F14176" t="str">
        <f t="shared" si="935"/>
        <v>友引</v>
      </c>
      <c r="G14176" t="str">
        <f t="shared" si="932"/>
        <v>金</v>
      </c>
      <c r="I14176" t="str">
        <f t="shared" si="933"/>
        <v/>
      </c>
    </row>
    <row r="14177" spans="1:9">
      <c r="A14177" s="1">
        <v>50701</v>
      </c>
      <c r="B14177" s="6" t="s">
        <v>352</v>
      </c>
      <c r="C14177" s="7">
        <v>9</v>
      </c>
      <c r="D14177">
        <v>25</v>
      </c>
      <c r="E14177">
        <f t="shared" si="934"/>
        <v>4</v>
      </c>
      <c r="F14177" t="str">
        <f t="shared" si="935"/>
        <v>先負</v>
      </c>
      <c r="G14177" t="str">
        <f t="shared" si="932"/>
        <v>土</v>
      </c>
      <c r="I14177" t="str">
        <f t="shared" si="933"/>
        <v/>
      </c>
    </row>
    <row r="14178" spans="1:9">
      <c r="A14178" s="1">
        <v>50702</v>
      </c>
      <c r="B14178" s="6" t="s">
        <v>353</v>
      </c>
      <c r="C14178" s="7">
        <v>9</v>
      </c>
      <c r="D14178">
        <v>26</v>
      </c>
      <c r="E14178">
        <f t="shared" si="934"/>
        <v>5</v>
      </c>
      <c r="F14178" t="str">
        <f t="shared" si="935"/>
        <v>仏滅</v>
      </c>
      <c r="G14178" t="str">
        <f t="shared" si="932"/>
        <v>日</v>
      </c>
      <c r="I14178" t="str">
        <f t="shared" si="933"/>
        <v/>
      </c>
    </row>
    <row r="14179" spans="1:9">
      <c r="A14179" s="1">
        <v>50703</v>
      </c>
      <c r="B14179" s="6" t="s">
        <v>354</v>
      </c>
      <c r="C14179" s="7">
        <v>9</v>
      </c>
      <c r="D14179">
        <v>27</v>
      </c>
      <c r="E14179">
        <f t="shared" si="934"/>
        <v>0</v>
      </c>
      <c r="F14179" t="str">
        <f t="shared" si="935"/>
        <v>大安</v>
      </c>
      <c r="G14179" t="str">
        <f t="shared" si="932"/>
        <v>月</v>
      </c>
      <c r="I14179" t="str">
        <f t="shared" si="933"/>
        <v/>
      </c>
    </row>
    <row r="14180" spans="1:9">
      <c r="A14180" s="1">
        <v>50704</v>
      </c>
      <c r="B14180" s="6" t="s">
        <v>355</v>
      </c>
      <c r="C14180" s="7">
        <v>9</v>
      </c>
      <c r="D14180">
        <v>28</v>
      </c>
      <c r="E14180">
        <f t="shared" si="934"/>
        <v>1</v>
      </c>
      <c r="F14180" t="str">
        <f t="shared" si="935"/>
        <v>赤口</v>
      </c>
      <c r="G14180" t="str">
        <f t="shared" si="932"/>
        <v>火</v>
      </c>
      <c r="I14180" t="str">
        <f t="shared" si="933"/>
        <v/>
      </c>
    </row>
    <row r="14181" spans="1:9">
      <c r="A14181" s="1">
        <v>50705</v>
      </c>
      <c r="B14181" s="6" t="s">
        <v>356</v>
      </c>
      <c r="C14181" s="7">
        <v>9</v>
      </c>
      <c r="D14181">
        <v>29</v>
      </c>
      <c r="E14181">
        <f t="shared" si="934"/>
        <v>2</v>
      </c>
      <c r="F14181" t="str">
        <f t="shared" si="935"/>
        <v>先勝</v>
      </c>
      <c r="G14181" t="str">
        <f t="shared" si="932"/>
        <v>水</v>
      </c>
      <c r="I14181" t="str">
        <f t="shared" si="933"/>
        <v/>
      </c>
    </row>
    <row r="14182" spans="1:9">
      <c r="A14182" s="1">
        <v>50706</v>
      </c>
      <c r="B14182" s="6" t="s">
        <v>573</v>
      </c>
      <c r="C14182" s="7">
        <v>10</v>
      </c>
      <c r="D14182">
        <v>1</v>
      </c>
      <c r="E14182">
        <f t="shared" si="934"/>
        <v>5</v>
      </c>
      <c r="F14182" t="str">
        <f t="shared" si="935"/>
        <v>仏滅</v>
      </c>
      <c r="G14182" t="str">
        <f t="shared" si="932"/>
        <v>木</v>
      </c>
      <c r="I14182" t="str">
        <f t="shared" si="933"/>
        <v/>
      </c>
    </row>
    <row r="14183" spans="1:9">
      <c r="A14183" s="1">
        <v>50707</v>
      </c>
      <c r="B14183" s="6" t="s">
        <v>358</v>
      </c>
      <c r="C14183" s="7">
        <v>10</v>
      </c>
      <c r="D14183">
        <v>2</v>
      </c>
      <c r="E14183">
        <f t="shared" si="934"/>
        <v>0</v>
      </c>
      <c r="F14183" t="str">
        <f t="shared" si="935"/>
        <v>大安</v>
      </c>
      <c r="G14183" t="str">
        <f t="shared" si="932"/>
        <v>金</v>
      </c>
      <c r="I14183" t="str">
        <f t="shared" si="933"/>
        <v/>
      </c>
    </row>
    <row r="14184" spans="1:9">
      <c r="A14184" s="1">
        <v>50708</v>
      </c>
      <c r="B14184" s="6" t="s">
        <v>359</v>
      </c>
      <c r="C14184" s="7">
        <v>10</v>
      </c>
      <c r="D14184">
        <v>3</v>
      </c>
      <c r="E14184">
        <f t="shared" si="934"/>
        <v>1</v>
      </c>
      <c r="F14184" t="str">
        <f t="shared" si="935"/>
        <v>赤口</v>
      </c>
      <c r="G14184" t="str">
        <f t="shared" si="932"/>
        <v>土</v>
      </c>
      <c r="I14184" t="str">
        <f t="shared" si="933"/>
        <v/>
      </c>
    </row>
    <row r="14185" spans="1:9">
      <c r="A14185" s="1">
        <v>50709</v>
      </c>
      <c r="B14185" s="6" t="s">
        <v>360</v>
      </c>
      <c r="C14185" s="7">
        <v>10</v>
      </c>
      <c r="D14185">
        <v>4</v>
      </c>
      <c r="E14185">
        <f t="shared" si="934"/>
        <v>2</v>
      </c>
      <c r="F14185" t="str">
        <f t="shared" si="935"/>
        <v>先勝</v>
      </c>
      <c r="G14185" t="str">
        <f t="shared" si="932"/>
        <v>日</v>
      </c>
      <c r="I14185" t="str">
        <f t="shared" si="933"/>
        <v/>
      </c>
    </row>
    <row r="14186" spans="1:9">
      <c r="A14186" s="1">
        <v>50710</v>
      </c>
      <c r="B14186" s="6" t="s">
        <v>361</v>
      </c>
      <c r="C14186" s="7">
        <v>10</v>
      </c>
      <c r="D14186">
        <v>5</v>
      </c>
      <c r="E14186">
        <f t="shared" si="934"/>
        <v>3</v>
      </c>
      <c r="F14186" t="str">
        <f t="shared" si="935"/>
        <v>友引</v>
      </c>
      <c r="G14186" t="str">
        <f t="shared" si="932"/>
        <v>月</v>
      </c>
      <c r="I14186" t="str">
        <f t="shared" si="933"/>
        <v/>
      </c>
    </row>
    <row r="14187" spans="1:9">
      <c r="A14187" s="1">
        <v>50711</v>
      </c>
      <c r="B14187" s="6" t="s">
        <v>362</v>
      </c>
      <c r="C14187" s="7">
        <v>10</v>
      </c>
      <c r="D14187">
        <v>6</v>
      </c>
      <c r="E14187">
        <f t="shared" si="934"/>
        <v>4</v>
      </c>
      <c r="F14187" t="str">
        <f t="shared" si="935"/>
        <v>先負</v>
      </c>
      <c r="G14187" t="str">
        <f t="shared" si="932"/>
        <v>火</v>
      </c>
      <c r="I14187" t="str">
        <f t="shared" si="933"/>
        <v/>
      </c>
    </row>
    <row r="14188" spans="1:9">
      <c r="A14188" s="1">
        <v>50712</v>
      </c>
      <c r="B14188" s="6" t="s">
        <v>363</v>
      </c>
      <c r="C14188" s="7">
        <v>10</v>
      </c>
      <c r="D14188">
        <v>7</v>
      </c>
      <c r="E14188">
        <f t="shared" si="934"/>
        <v>5</v>
      </c>
      <c r="F14188" t="str">
        <f t="shared" si="935"/>
        <v>仏滅</v>
      </c>
      <c r="G14188" t="str">
        <f t="shared" si="932"/>
        <v>水</v>
      </c>
      <c r="I14188" t="str">
        <f t="shared" si="933"/>
        <v/>
      </c>
    </row>
    <row r="14189" spans="1:9">
      <c r="A14189" s="1">
        <v>50713</v>
      </c>
      <c r="B14189" s="6" t="s">
        <v>364</v>
      </c>
      <c r="C14189" s="7">
        <v>10</v>
      </c>
      <c r="D14189">
        <v>8</v>
      </c>
      <c r="E14189">
        <f t="shared" si="934"/>
        <v>0</v>
      </c>
      <c r="F14189" t="str">
        <f t="shared" si="935"/>
        <v>大安</v>
      </c>
      <c r="G14189" t="str">
        <f t="shared" si="932"/>
        <v>木</v>
      </c>
      <c r="I14189" t="str">
        <f t="shared" si="933"/>
        <v/>
      </c>
    </row>
    <row r="14190" spans="1:9">
      <c r="A14190" s="1">
        <v>50714</v>
      </c>
      <c r="B14190" s="6" t="s">
        <v>365</v>
      </c>
      <c r="C14190" s="7">
        <v>10</v>
      </c>
      <c r="D14190">
        <v>9</v>
      </c>
      <c r="E14190">
        <f t="shared" si="934"/>
        <v>1</v>
      </c>
      <c r="F14190" t="str">
        <f t="shared" si="935"/>
        <v>赤口</v>
      </c>
      <c r="G14190" t="str">
        <f t="shared" si="932"/>
        <v>金</v>
      </c>
      <c r="I14190" t="str">
        <f t="shared" si="933"/>
        <v/>
      </c>
    </row>
    <row r="14191" spans="1:9">
      <c r="A14191" s="1">
        <v>50715</v>
      </c>
      <c r="B14191" s="6" t="s">
        <v>366</v>
      </c>
      <c r="C14191" s="7">
        <v>10</v>
      </c>
      <c r="D14191">
        <v>10</v>
      </c>
      <c r="E14191">
        <f t="shared" si="934"/>
        <v>2</v>
      </c>
      <c r="F14191" t="str">
        <f t="shared" si="935"/>
        <v>先勝</v>
      </c>
      <c r="G14191" t="str">
        <f t="shared" si="932"/>
        <v>土</v>
      </c>
      <c r="I14191" t="str">
        <f t="shared" si="933"/>
        <v/>
      </c>
    </row>
    <row r="14192" spans="1:9">
      <c r="A14192" s="1">
        <v>50716</v>
      </c>
      <c r="B14192" s="6" t="s">
        <v>367</v>
      </c>
      <c r="C14192" s="7">
        <v>10</v>
      </c>
      <c r="D14192">
        <v>11</v>
      </c>
      <c r="E14192">
        <f t="shared" si="934"/>
        <v>3</v>
      </c>
      <c r="F14192" t="str">
        <f t="shared" si="935"/>
        <v>友引</v>
      </c>
      <c r="G14192" t="str">
        <f t="shared" si="932"/>
        <v>日</v>
      </c>
      <c r="I14192" t="str">
        <f t="shared" si="933"/>
        <v/>
      </c>
    </row>
    <row r="14193" spans="1:9">
      <c r="A14193" s="1">
        <v>50717</v>
      </c>
      <c r="B14193" s="6" t="s">
        <v>368</v>
      </c>
      <c r="C14193" s="7">
        <v>10</v>
      </c>
      <c r="D14193">
        <v>12</v>
      </c>
      <c r="E14193">
        <f t="shared" si="934"/>
        <v>4</v>
      </c>
      <c r="F14193" t="str">
        <f t="shared" si="935"/>
        <v>先負</v>
      </c>
      <c r="G14193" t="str">
        <f t="shared" si="932"/>
        <v>月</v>
      </c>
      <c r="I14193" t="str">
        <f t="shared" si="933"/>
        <v/>
      </c>
    </row>
    <row r="14194" spans="1:9">
      <c r="A14194" s="1">
        <v>50718</v>
      </c>
      <c r="B14194" s="6" t="s">
        <v>369</v>
      </c>
      <c r="C14194" s="7">
        <v>10</v>
      </c>
      <c r="D14194">
        <v>13</v>
      </c>
      <c r="E14194">
        <f t="shared" si="934"/>
        <v>5</v>
      </c>
      <c r="F14194" t="str">
        <f t="shared" si="935"/>
        <v>仏滅</v>
      </c>
      <c r="G14194" t="str">
        <f t="shared" si="932"/>
        <v>火</v>
      </c>
      <c r="I14194" t="str">
        <f t="shared" si="933"/>
        <v/>
      </c>
    </row>
    <row r="14195" spans="1:9">
      <c r="A14195" s="1">
        <v>50719</v>
      </c>
      <c r="B14195" s="6" t="s">
        <v>370</v>
      </c>
      <c r="C14195" s="7">
        <v>10</v>
      </c>
      <c r="D14195">
        <v>14</v>
      </c>
      <c r="E14195">
        <f t="shared" si="934"/>
        <v>0</v>
      </c>
      <c r="F14195" t="str">
        <f t="shared" si="935"/>
        <v>大安</v>
      </c>
      <c r="G14195" t="str">
        <f t="shared" si="932"/>
        <v>水</v>
      </c>
      <c r="I14195" t="str">
        <f t="shared" si="933"/>
        <v/>
      </c>
    </row>
    <row r="14196" spans="1:9">
      <c r="A14196" s="1">
        <v>50720</v>
      </c>
      <c r="B14196" s="6" t="s">
        <v>371</v>
      </c>
      <c r="C14196" s="7">
        <v>10</v>
      </c>
      <c r="D14196">
        <v>15</v>
      </c>
      <c r="E14196">
        <f t="shared" si="934"/>
        <v>1</v>
      </c>
      <c r="F14196" t="str">
        <f t="shared" si="935"/>
        <v>赤口</v>
      </c>
      <c r="G14196" t="str">
        <f t="shared" si="932"/>
        <v>木</v>
      </c>
      <c r="I14196" t="str">
        <f t="shared" si="933"/>
        <v/>
      </c>
    </row>
    <row r="14197" spans="1:9">
      <c r="A14197" s="1">
        <v>50721</v>
      </c>
      <c r="B14197" s="6" t="s">
        <v>372</v>
      </c>
      <c r="C14197" s="7">
        <v>10</v>
      </c>
      <c r="D14197">
        <v>16</v>
      </c>
      <c r="E14197">
        <f t="shared" si="934"/>
        <v>2</v>
      </c>
      <c r="F14197" t="str">
        <f t="shared" si="935"/>
        <v>先勝</v>
      </c>
      <c r="G14197" t="str">
        <f t="shared" si="932"/>
        <v>金</v>
      </c>
      <c r="I14197" t="str">
        <f t="shared" si="933"/>
        <v/>
      </c>
    </row>
    <row r="14198" spans="1:9">
      <c r="A14198" s="1">
        <v>50722</v>
      </c>
      <c r="B14198" s="6" t="s">
        <v>373</v>
      </c>
      <c r="C14198" s="7">
        <v>10</v>
      </c>
      <c r="D14198">
        <v>17</v>
      </c>
      <c r="E14198">
        <f t="shared" si="934"/>
        <v>3</v>
      </c>
      <c r="F14198" t="str">
        <f t="shared" si="935"/>
        <v>友引</v>
      </c>
      <c r="G14198" t="str">
        <f t="shared" si="932"/>
        <v>土</v>
      </c>
      <c r="I14198" t="str">
        <f t="shared" si="933"/>
        <v/>
      </c>
    </row>
    <row r="14199" spans="1:9">
      <c r="A14199" s="1">
        <v>50723</v>
      </c>
      <c r="B14199" s="6" t="s">
        <v>374</v>
      </c>
      <c r="C14199" s="7">
        <v>10</v>
      </c>
      <c r="D14199">
        <v>18</v>
      </c>
      <c r="E14199">
        <f t="shared" si="934"/>
        <v>4</v>
      </c>
      <c r="F14199" t="str">
        <f t="shared" si="935"/>
        <v>先負</v>
      </c>
      <c r="G14199" t="str">
        <f t="shared" si="932"/>
        <v>日</v>
      </c>
      <c r="I14199" t="str">
        <f t="shared" si="933"/>
        <v/>
      </c>
    </row>
    <row r="14200" spans="1:9">
      <c r="A14200" s="1">
        <v>50724</v>
      </c>
      <c r="B14200" s="6" t="s">
        <v>375</v>
      </c>
      <c r="C14200" s="7">
        <v>10</v>
      </c>
      <c r="D14200">
        <v>19</v>
      </c>
      <c r="E14200">
        <f t="shared" si="934"/>
        <v>5</v>
      </c>
      <c r="F14200" t="str">
        <f t="shared" si="935"/>
        <v>仏滅</v>
      </c>
      <c r="G14200" t="str">
        <f t="shared" si="932"/>
        <v>月</v>
      </c>
      <c r="I14200" t="str">
        <f t="shared" si="933"/>
        <v/>
      </c>
    </row>
    <row r="14201" spans="1:9">
      <c r="A14201" s="1">
        <v>50725</v>
      </c>
      <c r="B14201" s="6" t="s">
        <v>376</v>
      </c>
      <c r="C14201" s="7">
        <v>10</v>
      </c>
      <c r="D14201">
        <v>20</v>
      </c>
      <c r="E14201">
        <f t="shared" si="934"/>
        <v>0</v>
      </c>
      <c r="F14201" t="str">
        <f t="shared" si="935"/>
        <v>大安</v>
      </c>
      <c r="G14201" t="str">
        <f t="shared" si="932"/>
        <v>火</v>
      </c>
      <c r="I14201" t="str">
        <f t="shared" si="933"/>
        <v/>
      </c>
    </row>
    <row r="14202" spans="1:9">
      <c r="A14202" s="1">
        <v>50726</v>
      </c>
      <c r="B14202" s="6" t="s">
        <v>377</v>
      </c>
      <c r="C14202" s="7">
        <v>10</v>
      </c>
      <c r="D14202">
        <v>21</v>
      </c>
      <c r="E14202">
        <f t="shared" si="934"/>
        <v>1</v>
      </c>
      <c r="F14202" t="str">
        <f t="shared" si="935"/>
        <v>赤口</v>
      </c>
      <c r="G14202" t="str">
        <f t="shared" si="932"/>
        <v>水</v>
      </c>
      <c r="I14202" t="str">
        <f t="shared" si="933"/>
        <v/>
      </c>
    </row>
    <row r="14203" spans="1:9">
      <c r="A14203" s="1">
        <v>50727</v>
      </c>
      <c r="B14203" s="6" t="s">
        <v>378</v>
      </c>
      <c r="C14203" s="7">
        <v>10</v>
      </c>
      <c r="D14203">
        <v>22</v>
      </c>
      <c r="E14203">
        <f t="shared" si="934"/>
        <v>2</v>
      </c>
      <c r="F14203" t="str">
        <f t="shared" si="935"/>
        <v>先勝</v>
      </c>
      <c r="G14203" t="str">
        <f t="shared" si="932"/>
        <v>木</v>
      </c>
      <c r="I14203" t="str">
        <f t="shared" si="933"/>
        <v/>
      </c>
    </row>
    <row r="14204" spans="1:9">
      <c r="A14204" s="1">
        <v>50728</v>
      </c>
      <c r="B14204" s="6" t="s">
        <v>379</v>
      </c>
      <c r="C14204" s="7">
        <v>10</v>
      </c>
      <c r="D14204">
        <v>23</v>
      </c>
      <c r="E14204">
        <f t="shared" si="934"/>
        <v>3</v>
      </c>
      <c r="F14204" t="str">
        <f t="shared" si="935"/>
        <v>友引</v>
      </c>
      <c r="G14204" t="str">
        <f t="shared" si="932"/>
        <v>金</v>
      </c>
      <c r="I14204" t="str">
        <f t="shared" si="933"/>
        <v/>
      </c>
    </row>
    <row r="14205" spans="1:9">
      <c r="A14205" s="1">
        <v>50729</v>
      </c>
      <c r="B14205" s="6" t="s">
        <v>380</v>
      </c>
      <c r="C14205" s="7">
        <v>10</v>
      </c>
      <c r="D14205">
        <v>24</v>
      </c>
      <c r="E14205">
        <f t="shared" si="934"/>
        <v>4</v>
      </c>
      <c r="F14205" t="str">
        <f t="shared" si="935"/>
        <v>先負</v>
      </c>
      <c r="G14205" t="str">
        <f t="shared" si="932"/>
        <v>土</v>
      </c>
      <c r="I14205" t="str">
        <f t="shared" si="933"/>
        <v/>
      </c>
    </row>
    <row r="14206" spans="1:9">
      <c r="A14206" s="1">
        <v>50730</v>
      </c>
      <c r="B14206" s="6" t="s">
        <v>381</v>
      </c>
      <c r="C14206" s="7">
        <v>10</v>
      </c>
      <c r="D14206">
        <v>25</v>
      </c>
      <c r="E14206">
        <f t="shared" si="934"/>
        <v>5</v>
      </c>
      <c r="F14206" t="str">
        <f t="shared" si="935"/>
        <v>仏滅</v>
      </c>
      <c r="G14206" t="str">
        <f t="shared" si="932"/>
        <v>日</v>
      </c>
      <c r="I14206" t="str">
        <f t="shared" si="933"/>
        <v/>
      </c>
    </row>
    <row r="14207" spans="1:9">
      <c r="A14207" s="1">
        <v>50731</v>
      </c>
      <c r="B14207" s="6" t="s">
        <v>382</v>
      </c>
      <c r="C14207" s="7">
        <v>10</v>
      </c>
      <c r="D14207">
        <v>26</v>
      </c>
      <c r="E14207">
        <f t="shared" si="934"/>
        <v>0</v>
      </c>
      <c r="F14207" t="str">
        <f t="shared" si="935"/>
        <v>大安</v>
      </c>
      <c r="G14207" t="str">
        <f t="shared" si="932"/>
        <v>月</v>
      </c>
      <c r="I14207" t="str">
        <f t="shared" si="933"/>
        <v/>
      </c>
    </row>
    <row r="14208" spans="1:9">
      <c r="A14208" s="1">
        <v>50732</v>
      </c>
      <c r="B14208" s="6" t="s">
        <v>383</v>
      </c>
      <c r="C14208" s="7">
        <v>10</v>
      </c>
      <c r="D14208">
        <v>27</v>
      </c>
      <c r="E14208">
        <f t="shared" si="934"/>
        <v>1</v>
      </c>
      <c r="F14208" t="str">
        <f t="shared" si="935"/>
        <v>赤口</v>
      </c>
      <c r="G14208" t="str">
        <f t="shared" si="932"/>
        <v>火</v>
      </c>
      <c r="I14208" t="str">
        <f t="shared" si="933"/>
        <v/>
      </c>
    </row>
    <row r="14209" spans="1:9">
      <c r="A14209" s="1">
        <v>50733</v>
      </c>
      <c r="B14209" s="6" t="s">
        <v>384</v>
      </c>
      <c r="C14209" s="7">
        <v>10</v>
      </c>
      <c r="D14209">
        <v>28</v>
      </c>
      <c r="E14209">
        <f t="shared" si="934"/>
        <v>2</v>
      </c>
      <c r="F14209" t="str">
        <f t="shared" si="935"/>
        <v>先勝</v>
      </c>
      <c r="G14209" t="str">
        <f t="shared" si="932"/>
        <v>水</v>
      </c>
      <c r="I14209" t="str">
        <f t="shared" si="933"/>
        <v/>
      </c>
    </row>
    <row r="14210" spans="1:9">
      <c r="A14210" s="1">
        <v>50734</v>
      </c>
      <c r="B14210" s="6" t="s">
        <v>385</v>
      </c>
      <c r="C14210" s="7">
        <v>10</v>
      </c>
      <c r="D14210">
        <v>29</v>
      </c>
      <c r="E14210">
        <f t="shared" si="934"/>
        <v>3</v>
      </c>
      <c r="F14210" t="str">
        <f t="shared" si="935"/>
        <v>友引</v>
      </c>
      <c r="G14210" t="str">
        <f t="shared" si="932"/>
        <v>木</v>
      </c>
      <c r="I14210" t="str">
        <f t="shared" si="933"/>
        <v/>
      </c>
    </row>
    <row r="14211" spans="1:9">
      <c r="A14211" s="1">
        <v>50735</v>
      </c>
      <c r="B14211" s="6" t="s">
        <v>574</v>
      </c>
      <c r="C14211" s="7">
        <v>11</v>
      </c>
      <c r="D14211">
        <v>1</v>
      </c>
      <c r="E14211">
        <f t="shared" si="934"/>
        <v>0</v>
      </c>
      <c r="F14211" t="str">
        <f t="shared" si="935"/>
        <v>大安</v>
      </c>
      <c r="G14211" t="str">
        <f t="shared" ref="G14211:G14274" si="936">TEXT(A14211,"aaa")</f>
        <v>金</v>
      </c>
      <c r="I14211" t="str">
        <f t="shared" ref="I14211:I14274" si="937">IF(ISERROR(VLOOKUP(H14211,$K$29:$L$39,2,FALSE)),"",VLOOKUP(H14211,$K$29:$L$39,2,FALSE))</f>
        <v/>
      </c>
    </row>
    <row r="14212" spans="1:9">
      <c r="A14212" s="1">
        <v>50736</v>
      </c>
      <c r="B14212" s="6" t="s">
        <v>388</v>
      </c>
      <c r="C14212" s="7">
        <v>11</v>
      </c>
      <c r="D14212">
        <v>2</v>
      </c>
      <c r="E14212">
        <f t="shared" si="934"/>
        <v>1</v>
      </c>
      <c r="F14212" t="str">
        <f t="shared" si="935"/>
        <v>赤口</v>
      </c>
      <c r="G14212" t="str">
        <f t="shared" si="936"/>
        <v>土</v>
      </c>
      <c r="I14212" t="str">
        <f t="shared" si="937"/>
        <v/>
      </c>
    </row>
    <row r="14213" spans="1:9">
      <c r="A14213" s="1">
        <v>50737</v>
      </c>
      <c r="B14213" s="6" t="s">
        <v>389</v>
      </c>
      <c r="C14213" s="7">
        <v>11</v>
      </c>
      <c r="D14213">
        <v>3</v>
      </c>
      <c r="E14213">
        <f t="shared" si="934"/>
        <v>2</v>
      </c>
      <c r="F14213" t="str">
        <f t="shared" si="935"/>
        <v>先勝</v>
      </c>
      <c r="G14213" t="str">
        <f t="shared" si="936"/>
        <v>日</v>
      </c>
      <c r="I14213" t="str">
        <f t="shared" si="937"/>
        <v/>
      </c>
    </row>
    <row r="14214" spans="1:9">
      <c r="A14214" s="1">
        <v>50738</v>
      </c>
      <c r="B14214" s="6" t="s">
        <v>390</v>
      </c>
      <c r="C14214" s="7">
        <v>11</v>
      </c>
      <c r="D14214">
        <v>4</v>
      </c>
      <c r="E14214">
        <f t="shared" si="934"/>
        <v>3</v>
      </c>
      <c r="F14214" t="str">
        <f t="shared" si="935"/>
        <v>友引</v>
      </c>
      <c r="G14214" t="str">
        <f t="shared" si="936"/>
        <v>月</v>
      </c>
      <c r="I14214" t="str">
        <f t="shared" si="937"/>
        <v/>
      </c>
    </row>
    <row r="14215" spans="1:9">
      <c r="A14215" s="1">
        <v>50739</v>
      </c>
      <c r="B14215" s="6" t="s">
        <v>391</v>
      </c>
      <c r="C14215" s="7">
        <v>11</v>
      </c>
      <c r="D14215">
        <v>5</v>
      </c>
      <c r="E14215">
        <f t="shared" si="934"/>
        <v>4</v>
      </c>
      <c r="F14215" t="str">
        <f t="shared" si="935"/>
        <v>先負</v>
      </c>
      <c r="G14215" t="str">
        <f t="shared" si="936"/>
        <v>火</v>
      </c>
      <c r="I14215" t="str">
        <f t="shared" si="937"/>
        <v/>
      </c>
    </row>
    <row r="14216" spans="1:9">
      <c r="A14216" s="1">
        <v>50740</v>
      </c>
      <c r="B14216" s="6" t="s">
        <v>392</v>
      </c>
      <c r="C14216" s="7">
        <v>11</v>
      </c>
      <c r="D14216">
        <v>6</v>
      </c>
      <c r="E14216">
        <f t="shared" si="934"/>
        <v>5</v>
      </c>
      <c r="F14216" t="str">
        <f t="shared" si="935"/>
        <v>仏滅</v>
      </c>
      <c r="G14216" t="str">
        <f t="shared" si="936"/>
        <v>水</v>
      </c>
      <c r="I14216" t="str">
        <f t="shared" si="937"/>
        <v/>
      </c>
    </row>
    <row r="14217" spans="1:9">
      <c r="A14217" s="1">
        <v>50741</v>
      </c>
      <c r="B14217" s="6" t="s">
        <v>393</v>
      </c>
      <c r="C14217" s="7">
        <v>11</v>
      </c>
      <c r="D14217">
        <v>7</v>
      </c>
      <c r="E14217">
        <f t="shared" si="934"/>
        <v>0</v>
      </c>
      <c r="F14217" t="str">
        <f t="shared" si="935"/>
        <v>大安</v>
      </c>
      <c r="G14217" t="str">
        <f t="shared" si="936"/>
        <v>木</v>
      </c>
      <c r="I14217" t="str">
        <f t="shared" si="937"/>
        <v/>
      </c>
    </row>
    <row r="14218" spans="1:9">
      <c r="A14218" s="1">
        <v>50742</v>
      </c>
      <c r="B14218" s="6" t="s">
        <v>394</v>
      </c>
      <c r="C14218" s="7">
        <v>11</v>
      </c>
      <c r="D14218">
        <v>8</v>
      </c>
      <c r="E14218">
        <f t="shared" si="934"/>
        <v>1</v>
      </c>
      <c r="F14218" t="str">
        <f t="shared" si="935"/>
        <v>赤口</v>
      </c>
      <c r="G14218" t="str">
        <f t="shared" si="936"/>
        <v>金</v>
      </c>
      <c r="I14218" t="str">
        <f t="shared" si="937"/>
        <v/>
      </c>
    </row>
    <row r="14219" spans="1:9">
      <c r="A14219" s="1">
        <v>50743</v>
      </c>
      <c r="B14219" s="6" t="s">
        <v>395</v>
      </c>
      <c r="C14219" s="7">
        <v>11</v>
      </c>
      <c r="D14219">
        <v>9</v>
      </c>
      <c r="E14219">
        <f t="shared" si="934"/>
        <v>2</v>
      </c>
      <c r="F14219" t="str">
        <f t="shared" si="935"/>
        <v>先勝</v>
      </c>
      <c r="G14219" t="str">
        <f t="shared" si="936"/>
        <v>土</v>
      </c>
      <c r="I14219" t="str">
        <f t="shared" si="937"/>
        <v/>
      </c>
    </row>
    <row r="14220" spans="1:9">
      <c r="A14220" s="1">
        <v>50744</v>
      </c>
      <c r="B14220" s="6" t="s">
        <v>396</v>
      </c>
      <c r="C14220" s="7">
        <v>11</v>
      </c>
      <c r="D14220">
        <v>10</v>
      </c>
      <c r="E14220">
        <f t="shared" ref="E14220:E14283" si="938">MOD(C14220+D14220,6)</f>
        <v>3</v>
      </c>
      <c r="F14220" t="str">
        <f t="shared" ref="F14220:F14283" si="939">VLOOKUP(E14220,$K$18:$L$23,2)</f>
        <v>友引</v>
      </c>
      <c r="G14220" t="str">
        <f t="shared" si="936"/>
        <v>日</v>
      </c>
      <c r="I14220" t="str">
        <f t="shared" si="937"/>
        <v/>
      </c>
    </row>
    <row r="14221" spans="1:9">
      <c r="A14221" s="1">
        <v>50745</v>
      </c>
      <c r="B14221" s="6" t="s">
        <v>397</v>
      </c>
      <c r="C14221" s="7">
        <v>11</v>
      </c>
      <c r="D14221">
        <v>11</v>
      </c>
      <c r="E14221">
        <f t="shared" si="938"/>
        <v>4</v>
      </c>
      <c r="F14221" t="str">
        <f t="shared" si="939"/>
        <v>先負</v>
      </c>
      <c r="G14221" t="str">
        <f t="shared" si="936"/>
        <v>月</v>
      </c>
      <c r="I14221" t="str">
        <f t="shared" si="937"/>
        <v/>
      </c>
    </row>
    <row r="14222" spans="1:9">
      <c r="A14222" s="1">
        <v>50746</v>
      </c>
      <c r="B14222" s="6" t="s">
        <v>398</v>
      </c>
      <c r="C14222" s="7">
        <v>11</v>
      </c>
      <c r="D14222">
        <v>12</v>
      </c>
      <c r="E14222">
        <f t="shared" si="938"/>
        <v>5</v>
      </c>
      <c r="F14222" t="str">
        <f t="shared" si="939"/>
        <v>仏滅</v>
      </c>
      <c r="G14222" t="str">
        <f t="shared" si="936"/>
        <v>火</v>
      </c>
      <c r="I14222" t="str">
        <f t="shared" si="937"/>
        <v/>
      </c>
    </row>
    <row r="14223" spans="1:9">
      <c r="A14223" s="1">
        <v>50747</v>
      </c>
      <c r="B14223" s="6" t="s">
        <v>399</v>
      </c>
      <c r="C14223" s="7">
        <v>11</v>
      </c>
      <c r="D14223">
        <v>13</v>
      </c>
      <c r="E14223">
        <f t="shared" si="938"/>
        <v>0</v>
      </c>
      <c r="F14223" t="str">
        <f t="shared" si="939"/>
        <v>大安</v>
      </c>
      <c r="G14223" t="str">
        <f t="shared" si="936"/>
        <v>水</v>
      </c>
      <c r="I14223" t="str">
        <f t="shared" si="937"/>
        <v/>
      </c>
    </row>
    <row r="14224" spans="1:9">
      <c r="A14224" s="1">
        <v>50748</v>
      </c>
      <c r="B14224" s="6" t="s">
        <v>400</v>
      </c>
      <c r="C14224" s="7">
        <v>11</v>
      </c>
      <c r="D14224">
        <v>14</v>
      </c>
      <c r="E14224">
        <f t="shared" si="938"/>
        <v>1</v>
      </c>
      <c r="F14224" t="str">
        <f t="shared" si="939"/>
        <v>赤口</v>
      </c>
      <c r="G14224" t="str">
        <f t="shared" si="936"/>
        <v>木</v>
      </c>
      <c r="I14224" t="str">
        <f t="shared" si="937"/>
        <v/>
      </c>
    </row>
    <row r="14225" spans="1:9">
      <c r="A14225" s="1">
        <v>50749</v>
      </c>
      <c r="B14225" s="6" t="s">
        <v>401</v>
      </c>
      <c r="C14225" s="7">
        <v>11</v>
      </c>
      <c r="D14225">
        <v>15</v>
      </c>
      <c r="E14225">
        <f t="shared" si="938"/>
        <v>2</v>
      </c>
      <c r="F14225" t="str">
        <f t="shared" si="939"/>
        <v>先勝</v>
      </c>
      <c r="G14225" t="str">
        <f t="shared" si="936"/>
        <v>金</v>
      </c>
      <c r="I14225" t="str">
        <f t="shared" si="937"/>
        <v/>
      </c>
    </row>
    <row r="14226" spans="1:9">
      <c r="A14226" s="1">
        <v>50750</v>
      </c>
      <c r="B14226" s="6" t="s">
        <v>402</v>
      </c>
      <c r="C14226" s="7">
        <v>11</v>
      </c>
      <c r="D14226">
        <v>16</v>
      </c>
      <c r="E14226">
        <f t="shared" si="938"/>
        <v>3</v>
      </c>
      <c r="F14226" t="str">
        <f t="shared" si="939"/>
        <v>友引</v>
      </c>
      <c r="G14226" t="str">
        <f t="shared" si="936"/>
        <v>土</v>
      </c>
      <c r="I14226" t="str">
        <f t="shared" si="937"/>
        <v/>
      </c>
    </row>
    <row r="14227" spans="1:9">
      <c r="A14227" s="1">
        <v>50751</v>
      </c>
      <c r="B14227" s="6" t="s">
        <v>403</v>
      </c>
      <c r="C14227" s="7">
        <v>11</v>
      </c>
      <c r="D14227">
        <v>17</v>
      </c>
      <c r="E14227">
        <f t="shared" si="938"/>
        <v>4</v>
      </c>
      <c r="F14227" t="str">
        <f t="shared" si="939"/>
        <v>先負</v>
      </c>
      <c r="G14227" t="str">
        <f t="shared" si="936"/>
        <v>日</v>
      </c>
      <c r="I14227" t="str">
        <f t="shared" si="937"/>
        <v/>
      </c>
    </row>
    <row r="14228" spans="1:9">
      <c r="A14228" s="1">
        <v>50752</v>
      </c>
      <c r="B14228" s="6" t="s">
        <v>32</v>
      </c>
      <c r="C14228" s="7">
        <v>11</v>
      </c>
      <c r="D14228">
        <v>18</v>
      </c>
      <c r="E14228">
        <f t="shared" si="938"/>
        <v>5</v>
      </c>
      <c r="F14228" t="str">
        <f t="shared" si="939"/>
        <v>仏滅</v>
      </c>
      <c r="G14228" t="str">
        <f t="shared" si="936"/>
        <v>月</v>
      </c>
      <c r="I14228" t="str">
        <f t="shared" si="937"/>
        <v/>
      </c>
    </row>
    <row r="14229" spans="1:9">
      <c r="A14229" s="1">
        <v>50753</v>
      </c>
      <c r="B14229" s="6" t="s">
        <v>33</v>
      </c>
      <c r="C14229" s="7">
        <v>11</v>
      </c>
      <c r="D14229">
        <v>19</v>
      </c>
      <c r="E14229">
        <f t="shared" si="938"/>
        <v>0</v>
      </c>
      <c r="F14229" t="str">
        <f t="shared" si="939"/>
        <v>大安</v>
      </c>
      <c r="G14229" t="str">
        <f t="shared" si="936"/>
        <v>火</v>
      </c>
      <c r="I14229" t="str">
        <f t="shared" si="937"/>
        <v/>
      </c>
    </row>
    <row r="14230" spans="1:9">
      <c r="A14230" s="1">
        <v>50754</v>
      </c>
      <c r="B14230" s="6" t="s">
        <v>34</v>
      </c>
      <c r="C14230" s="7">
        <v>11</v>
      </c>
      <c r="D14230">
        <v>20</v>
      </c>
      <c r="E14230">
        <f t="shared" si="938"/>
        <v>1</v>
      </c>
      <c r="F14230" t="str">
        <f t="shared" si="939"/>
        <v>赤口</v>
      </c>
      <c r="G14230" t="str">
        <f t="shared" si="936"/>
        <v>水</v>
      </c>
      <c r="I14230" t="str">
        <f t="shared" si="937"/>
        <v/>
      </c>
    </row>
    <row r="14231" spans="1:9">
      <c r="A14231" s="1">
        <v>50755</v>
      </c>
      <c r="B14231" s="6" t="s">
        <v>35</v>
      </c>
      <c r="C14231" s="7">
        <v>11</v>
      </c>
      <c r="D14231">
        <v>21</v>
      </c>
      <c r="E14231">
        <f t="shared" si="938"/>
        <v>2</v>
      </c>
      <c r="F14231" t="str">
        <f t="shared" si="939"/>
        <v>先勝</v>
      </c>
      <c r="G14231" t="str">
        <f t="shared" si="936"/>
        <v>木</v>
      </c>
      <c r="I14231" t="str">
        <f t="shared" si="937"/>
        <v/>
      </c>
    </row>
    <row r="14232" spans="1:9">
      <c r="A14232" s="1">
        <v>50756</v>
      </c>
      <c r="B14232" s="6" t="s">
        <v>36</v>
      </c>
      <c r="C14232" s="7">
        <v>11</v>
      </c>
      <c r="D14232">
        <v>22</v>
      </c>
      <c r="E14232">
        <f t="shared" si="938"/>
        <v>3</v>
      </c>
      <c r="F14232" t="str">
        <f t="shared" si="939"/>
        <v>友引</v>
      </c>
      <c r="G14232" t="str">
        <f t="shared" si="936"/>
        <v>金</v>
      </c>
      <c r="I14232" t="str">
        <f t="shared" si="937"/>
        <v/>
      </c>
    </row>
    <row r="14233" spans="1:9">
      <c r="A14233" s="1">
        <v>50757</v>
      </c>
      <c r="B14233" s="6" t="s">
        <v>37</v>
      </c>
      <c r="C14233" s="7">
        <v>11</v>
      </c>
      <c r="D14233">
        <v>23</v>
      </c>
      <c r="E14233">
        <f t="shared" si="938"/>
        <v>4</v>
      </c>
      <c r="F14233" t="str">
        <f t="shared" si="939"/>
        <v>先負</v>
      </c>
      <c r="G14233" t="str">
        <f t="shared" si="936"/>
        <v>土</v>
      </c>
      <c r="I14233" t="str">
        <f t="shared" si="937"/>
        <v/>
      </c>
    </row>
    <row r="14234" spans="1:9">
      <c r="A14234" s="1">
        <v>50758</v>
      </c>
      <c r="B14234" s="6" t="s">
        <v>38</v>
      </c>
      <c r="C14234" s="7">
        <v>11</v>
      </c>
      <c r="D14234">
        <v>24</v>
      </c>
      <c r="E14234">
        <f t="shared" si="938"/>
        <v>5</v>
      </c>
      <c r="F14234" t="str">
        <f t="shared" si="939"/>
        <v>仏滅</v>
      </c>
      <c r="G14234" t="str">
        <f t="shared" si="936"/>
        <v>日</v>
      </c>
      <c r="I14234" t="str">
        <f t="shared" si="937"/>
        <v/>
      </c>
    </row>
    <row r="14235" spans="1:9">
      <c r="A14235" s="1">
        <v>50759</v>
      </c>
      <c r="B14235" s="6" t="s">
        <v>39</v>
      </c>
      <c r="C14235" s="7">
        <v>11</v>
      </c>
      <c r="D14235">
        <v>25</v>
      </c>
      <c r="E14235">
        <f t="shared" si="938"/>
        <v>0</v>
      </c>
      <c r="F14235" t="str">
        <f t="shared" si="939"/>
        <v>大安</v>
      </c>
      <c r="G14235" t="str">
        <f t="shared" si="936"/>
        <v>月</v>
      </c>
      <c r="I14235" t="str">
        <f t="shared" si="937"/>
        <v/>
      </c>
    </row>
    <row r="14236" spans="1:9">
      <c r="A14236" s="1">
        <v>50760</v>
      </c>
      <c r="B14236" s="6" t="s">
        <v>41</v>
      </c>
      <c r="C14236" s="7">
        <v>11</v>
      </c>
      <c r="D14236">
        <v>26</v>
      </c>
      <c r="E14236">
        <f t="shared" si="938"/>
        <v>1</v>
      </c>
      <c r="F14236" t="str">
        <f t="shared" si="939"/>
        <v>赤口</v>
      </c>
      <c r="G14236" t="str">
        <f t="shared" si="936"/>
        <v>火</v>
      </c>
      <c r="I14236" t="str">
        <f t="shared" si="937"/>
        <v/>
      </c>
    </row>
    <row r="14237" spans="1:9">
      <c r="A14237" s="1">
        <v>50761</v>
      </c>
      <c r="B14237" s="6" t="s">
        <v>42</v>
      </c>
      <c r="C14237" s="7">
        <v>11</v>
      </c>
      <c r="D14237">
        <v>27</v>
      </c>
      <c r="E14237">
        <f t="shared" si="938"/>
        <v>2</v>
      </c>
      <c r="F14237" t="str">
        <f t="shared" si="939"/>
        <v>先勝</v>
      </c>
      <c r="G14237" t="str">
        <f t="shared" si="936"/>
        <v>水</v>
      </c>
      <c r="I14237" t="str">
        <f t="shared" si="937"/>
        <v/>
      </c>
    </row>
    <row r="14238" spans="1:9">
      <c r="A14238" s="1">
        <v>50762</v>
      </c>
      <c r="B14238" s="6" t="s">
        <v>43</v>
      </c>
      <c r="C14238" s="7">
        <v>11</v>
      </c>
      <c r="D14238">
        <v>28</v>
      </c>
      <c r="E14238">
        <f t="shared" si="938"/>
        <v>3</v>
      </c>
      <c r="F14238" t="str">
        <f t="shared" si="939"/>
        <v>友引</v>
      </c>
      <c r="G14238" t="str">
        <f t="shared" si="936"/>
        <v>木</v>
      </c>
      <c r="I14238" t="str">
        <f t="shared" si="937"/>
        <v/>
      </c>
    </row>
    <row r="14239" spans="1:9">
      <c r="A14239" s="1">
        <v>50763</v>
      </c>
      <c r="B14239" s="6" t="s">
        <v>44</v>
      </c>
      <c r="C14239" s="7">
        <v>11</v>
      </c>
      <c r="D14239">
        <v>29</v>
      </c>
      <c r="E14239">
        <f t="shared" si="938"/>
        <v>4</v>
      </c>
      <c r="F14239" t="str">
        <f t="shared" si="939"/>
        <v>先負</v>
      </c>
      <c r="G14239" t="str">
        <f t="shared" si="936"/>
        <v>金</v>
      </c>
      <c r="I14239" t="str">
        <f t="shared" si="937"/>
        <v/>
      </c>
    </row>
    <row r="14240" spans="1:9">
      <c r="A14240" s="1">
        <v>50764</v>
      </c>
      <c r="B14240" s="6" t="s">
        <v>226</v>
      </c>
      <c r="C14240" s="7">
        <v>11</v>
      </c>
      <c r="D14240">
        <v>30</v>
      </c>
      <c r="E14240">
        <f t="shared" si="938"/>
        <v>5</v>
      </c>
      <c r="F14240" t="str">
        <f t="shared" si="939"/>
        <v>仏滅</v>
      </c>
      <c r="G14240" t="str">
        <f t="shared" si="936"/>
        <v>土</v>
      </c>
      <c r="I14240" t="str">
        <f t="shared" si="937"/>
        <v/>
      </c>
    </row>
    <row r="14241" spans="1:9">
      <c r="A14241" s="1">
        <v>50765</v>
      </c>
      <c r="B14241" s="6" t="s">
        <v>575</v>
      </c>
      <c r="C14241" s="7">
        <v>12</v>
      </c>
      <c r="D14241">
        <v>1</v>
      </c>
      <c r="E14241">
        <f t="shared" si="938"/>
        <v>1</v>
      </c>
      <c r="F14241" t="str">
        <f t="shared" si="939"/>
        <v>赤口</v>
      </c>
      <c r="G14241" t="str">
        <f t="shared" si="936"/>
        <v>日</v>
      </c>
      <c r="I14241" t="str">
        <f t="shared" si="937"/>
        <v/>
      </c>
    </row>
    <row r="14242" spans="1:9">
      <c r="A14242" s="1">
        <v>50766</v>
      </c>
      <c r="B14242" s="6" t="s">
        <v>46</v>
      </c>
      <c r="C14242" s="7">
        <v>12</v>
      </c>
      <c r="D14242">
        <v>2</v>
      </c>
      <c r="E14242">
        <f t="shared" si="938"/>
        <v>2</v>
      </c>
      <c r="F14242" t="str">
        <f t="shared" si="939"/>
        <v>先勝</v>
      </c>
      <c r="G14242" t="str">
        <f t="shared" si="936"/>
        <v>月</v>
      </c>
      <c r="I14242" t="str">
        <f t="shared" si="937"/>
        <v/>
      </c>
    </row>
    <row r="14243" spans="1:9">
      <c r="A14243" s="1">
        <v>50767</v>
      </c>
      <c r="B14243" s="6" t="s">
        <v>47</v>
      </c>
      <c r="C14243" s="7">
        <v>12</v>
      </c>
      <c r="D14243">
        <v>3</v>
      </c>
      <c r="E14243">
        <f t="shared" si="938"/>
        <v>3</v>
      </c>
      <c r="F14243" t="str">
        <f t="shared" si="939"/>
        <v>友引</v>
      </c>
      <c r="G14243" t="str">
        <f t="shared" si="936"/>
        <v>火</v>
      </c>
      <c r="I14243" t="str">
        <f t="shared" si="937"/>
        <v/>
      </c>
    </row>
    <row r="14244" spans="1:9">
      <c r="A14244" s="1">
        <v>50768</v>
      </c>
      <c r="B14244" s="6" t="s">
        <v>48</v>
      </c>
      <c r="C14244" s="7">
        <v>12</v>
      </c>
      <c r="D14244">
        <v>4</v>
      </c>
      <c r="E14244">
        <f t="shared" si="938"/>
        <v>4</v>
      </c>
      <c r="F14244" t="str">
        <f t="shared" si="939"/>
        <v>先負</v>
      </c>
      <c r="G14244" t="str">
        <f t="shared" si="936"/>
        <v>水</v>
      </c>
      <c r="I14244" t="str">
        <f t="shared" si="937"/>
        <v/>
      </c>
    </row>
    <row r="14245" spans="1:9">
      <c r="A14245" s="1">
        <v>50769</v>
      </c>
      <c r="B14245" s="6" t="s">
        <v>49</v>
      </c>
      <c r="C14245" s="7">
        <v>12</v>
      </c>
      <c r="D14245">
        <v>5</v>
      </c>
      <c r="E14245">
        <f t="shared" si="938"/>
        <v>5</v>
      </c>
      <c r="F14245" t="str">
        <f t="shared" si="939"/>
        <v>仏滅</v>
      </c>
      <c r="G14245" t="str">
        <f t="shared" si="936"/>
        <v>木</v>
      </c>
      <c r="I14245" t="str">
        <f t="shared" si="937"/>
        <v/>
      </c>
    </row>
    <row r="14246" spans="1:9">
      <c r="A14246" s="1">
        <v>50770</v>
      </c>
      <c r="B14246" s="6" t="s">
        <v>50</v>
      </c>
      <c r="C14246" s="7">
        <v>12</v>
      </c>
      <c r="D14246">
        <v>6</v>
      </c>
      <c r="E14246">
        <f t="shared" si="938"/>
        <v>0</v>
      </c>
      <c r="F14246" t="str">
        <f t="shared" si="939"/>
        <v>大安</v>
      </c>
      <c r="G14246" t="str">
        <f t="shared" si="936"/>
        <v>金</v>
      </c>
      <c r="I14246" t="str">
        <f t="shared" si="937"/>
        <v/>
      </c>
    </row>
    <row r="14247" spans="1:9">
      <c r="A14247" s="1">
        <v>50771</v>
      </c>
      <c r="B14247" s="6" t="s">
        <v>51</v>
      </c>
      <c r="C14247" s="7">
        <v>12</v>
      </c>
      <c r="D14247">
        <v>7</v>
      </c>
      <c r="E14247">
        <f t="shared" si="938"/>
        <v>1</v>
      </c>
      <c r="F14247" t="str">
        <f t="shared" si="939"/>
        <v>赤口</v>
      </c>
      <c r="G14247" t="str">
        <f t="shared" si="936"/>
        <v>土</v>
      </c>
      <c r="I14247" t="str">
        <f t="shared" si="937"/>
        <v/>
      </c>
    </row>
    <row r="14248" spans="1:9">
      <c r="A14248" s="1">
        <v>50772</v>
      </c>
      <c r="B14248" s="6" t="s">
        <v>52</v>
      </c>
      <c r="C14248" s="7">
        <v>12</v>
      </c>
      <c r="D14248">
        <v>8</v>
      </c>
      <c r="E14248">
        <f t="shared" si="938"/>
        <v>2</v>
      </c>
      <c r="F14248" t="str">
        <f t="shared" si="939"/>
        <v>先勝</v>
      </c>
      <c r="G14248" t="str">
        <f t="shared" si="936"/>
        <v>日</v>
      </c>
      <c r="I14248" t="str">
        <f t="shared" si="937"/>
        <v/>
      </c>
    </row>
    <row r="14249" spans="1:9">
      <c r="A14249" s="1">
        <v>50773</v>
      </c>
      <c r="B14249" s="6" t="s">
        <v>53</v>
      </c>
      <c r="C14249" s="7">
        <v>12</v>
      </c>
      <c r="D14249">
        <v>9</v>
      </c>
      <c r="E14249">
        <f t="shared" si="938"/>
        <v>3</v>
      </c>
      <c r="F14249" t="str">
        <f t="shared" si="939"/>
        <v>友引</v>
      </c>
      <c r="G14249" t="str">
        <f t="shared" si="936"/>
        <v>月</v>
      </c>
      <c r="I14249" t="str">
        <f t="shared" si="937"/>
        <v/>
      </c>
    </row>
    <row r="14250" spans="1:9">
      <c r="A14250" s="1">
        <v>50774</v>
      </c>
      <c r="B14250" s="6" t="s">
        <v>54</v>
      </c>
      <c r="C14250" s="7">
        <v>12</v>
      </c>
      <c r="D14250">
        <v>10</v>
      </c>
      <c r="E14250">
        <f t="shared" si="938"/>
        <v>4</v>
      </c>
      <c r="F14250" t="str">
        <f t="shared" si="939"/>
        <v>先負</v>
      </c>
      <c r="G14250" t="str">
        <f t="shared" si="936"/>
        <v>火</v>
      </c>
      <c r="I14250" t="str">
        <f t="shared" si="937"/>
        <v/>
      </c>
    </row>
    <row r="14251" spans="1:9">
      <c r="A14251" s="1">
        <v>50775</v>
      </c>
      <c r="B14251" s="6" t="s">
        <v>55</v>
      </c>
      <c r="C14251" s="7">
        <v>12</v>
      </c>
      <c r="D14251">
        <v>11</v>
      </c>
      <c r="E14251">
        <f t="shared" si="938"/>
        <v>5</v>
      </c>
      <c r="F14251" t="str">
        <f t="shared" si="939"/>
        <v>仏滅</v>
      </c>
      <c r="G14251" t="str">
        <f t="shared" si="936"/>
        <v>水</v>
      </c>
      <c r="I14251" t="str">
        <f t="shared" si="937"/>
        <v/>
      </c>
    </row>
    <row r="14252" spans="1:9">
      <c r="A14252" s="1">
        <v>50776</v>
      </c>
      <c r="B14252" s="6" t="s">
        <v>56</v>
      </c>
      <c r="C14252" s="7">
        <v>12</v>
      </c>
      <c r="D14252">
        <v>12</v>
      </c>
      <c r="E14252">
        <f t="shared" si="938"/>
        <v>0</v>
      </c>
      <c r="F14252" t="str">
        <f t="shared" si="939"/>
        <v>大安</v>
      </c>
      <c r="G14252" t="str">
        <f t="shared" si="936"/>
        <v>木</v>
      </c>
      <c r="I14252" t="str">
        <f t="shared" si="937"/>
        <v/>
      </c>
    </row>
    <row r="14253" spans="1:9">
      <c r="A14253" s="1">
        <v>50777</v>
      </c>
      <c r="B14253" s="6" t="s">
        <v>57</v>
      </c>
      <c r="C14253" s="7">
        <v>12</v>
      </c>
      <c r="D14253">
        <v>13</v>
      </c>
      <c r="E14253">
        <f t="shared" si="938"/>
        <v>1</v>
      </c>
      <c r="F14253" t="str">
        <f t="shared" si="939"/>
        <v>赤口</v>
      </c>
      <c r="G14253" t="str">
        <f t="shared" si="936"/>
        <v>金</v>
      </c>
      <c r="I14253" t="str">
        <f t="shared" si="937"/>
        <v/>
      </c>
    </row>
    <row r="14254" spans="1:9">
      <c r="A14254" s="1">
        <v>50778</v>
      </c>
      <c r="B14254" s="6" t="s">
        <v>58</v>
      </c>
      <c r="C14254" s="7">
        <v>12</v>
      </c>
      <c r="D14254">
        <v>14</v>
      </c>
      <c r="E14254">
        <f t="shared" si="938"/>
        <v>2</v>
      </c>
      <c r="F14254" t="str">
        <f t="shared" si="939"/>
        <v>先勝</v>
      </c>
      <c r="G14254" t="str">
        <f t="shared" si="936"/>
        <v>土</v>
      </c>
      <c r="I14254" t="str">
        <f t="shared" si="937"/>
        <v/>
      </c>
    </row>
    <row r="14255" spans="1:9">
      <c r="A14255" s="1">
        <v>50779</v>
      </c>
      <c r="B14255" s="6" t="s">
        <v>59</v>
      </c>
      <c r="C14255" s="7">
        <v>12</v>
      </c>
      <c r="D14255">
        <v>15</v>
      </c>
      <c r="E14255">
        <f t="shared" si="938"/>
        <v>3</v>
      </c>
      <c r="F14255" t="str">
        <f t="shared" si="939"/>
        <v>友引</v>
      </c>
      <c r="G14255" t="str">
        <f t="shared" si="936"/>
        <v>日</v>
      </c>
      <c r="I14255" t="str">
        <f t="shared" si="937"/>
        <v/>
      </c>
    </row>
    <row r="14256" spans="1:9">
      <c r="A14256" s="1">
        <v>50780</v>
      </c>
      <c r="B14256" s="6" t="s">
        <v>60</v>
      </c>
      <c r="C14256" s="7">
        <v>12</v>
      </c>
      <c r="D14256">
        <v>16</v>
      </c>
      <c r="E14256">
        <f t="shared" si="938"/>
        <v>4</v>
      </c>
      <c r="F14256" t="str">
        <f t="shared" si="939"/>
        <v>先負</v>
      </c>
      <c r="G14256" t="str">
        <f t="shared" si="936"/>
        <v>月</v>
      </c>
      <c r="I14256" t="str">
        <f t="shared" si="937"/>
        <v/>
      </c>
    </row>
    <row r="14257" spans="1:9">
      <c r="A14257" s="1">
        <v>50781</v>
      </c>
      <c r="B14257" s="6" t="s">
        <v>61</v>
      </c>
      <c r="C14257" s="7">
        <v>12</v>
      </c>
      <c r="D14257">
        <v>17</v>
      </c>
      <c r="E14257">
        <f t="shared" si="938"/>
        <v>5</v>
      </c>
      <c r="F14257" t="str">
        <f t="shared" si="939"/>
        <v>仏滅</v>
      </c>
      <c r="G14257" t="str">
        <f t="shared" si="936"/>
        <v>火</v>
      </c>
      <c r="I14257" t="str">
        <f t="shared" si="937"/>
        <v/>
      </c>
    </row>
    <row r="14258" spans="1:9">
      <c r="A14258" s="1">
        <v>50782</v>
      </c>
      <c r="B14258" s="6" t="s">
        <v>62</v>
      </c>
      <c r="C14258" s="7">
        <v>12</v>
      </c>
      <c r="D14258">
        <v>18</v>
      </c>
      <c r="E14258">
        <f t="shared" si="938"/>
        <v>0</v>
      </c>
      <c r="F14258" t="str">
        <f t="shared" si="939"/>
        <v>大安</v>
      </c>
      <c r="G14258" t="str">
        <f t="shared" si="936"/>
        <v>水</v>
      </c>
      <c r="I14258" t="str">
        <f t="shared" si="937"/>
        <v/>
      </c>
    </row>
    <row r="14259" spans="1:9">
      <c r="A14259" s="1">
        <v>50783</v>
      </c>
      <c r="B14259" s="6" t="s">
        <v>63</v>
      </c>
      <c r="C14259" s="7">
        <v>12</v>
      </c>
      <c r="D14259">
        <v>19</v>
      </c>
      <c r="E14259">
        <f t="shared" si="938"/>
        <v>1</v>
      </c>
      <c r="F14259" t="str">
        <f t="shared" si="939"/>
        <v>赤口</v>
      </c>
      <c r="G14259" t="str">
        <f t="shared" si="936"/>
        <v>木</v>
      </c>
      <c r="I14259" t="str">
        <f t="shared" si="937"/>
        <v/>
      </c>
    </row>
    <row r="14260" spans="1:9">
      <c r="A14260" s="1">
        <v>50784</v>
      </c>
      <c r="B14260" s="6" t="s">
        <v>64</v>
      </c>
      <c r="C14260" s="7">
        <v>12</v>
      </c>
      <c r="D14260">
        <v>20</v>
      </c>
      <c r="E14260">
        <f t="shared" si="938"/>
        <v>2</v>
      </c>
      <c r="F14260" t="str">
        <f t="shared" si="939"/>
        <v>先勝</v>
      </c>
      <c r="G14260" t="str">
        <f t="shared" si="936"/>
        <v>金</v>
      </c>
      <c r="I14260" t="str">
        <f t="shared" si="937"/>
        <v/>
      </c>
    </row>
    <row r="14261" spans="1:9">
      <c r="A14261" s="1">
        <v>50785</v>
      </c>
      <c r="B14261" s="6" t="s">
        <v>65</v>
      </c>
      <c r="C14261" s="7">
        <v>12</v>
      </c>
      <c r="D14261">
        <v>21</v>
      </c>
      <c r="E14261">
        <f t="shared" si="938"/>
        <v>3</v>
      </c>
      <c r="F14261" t="str">
        <f t="shared" si="939"/>
        <v>友引</v>
      </c>
      <c r="G14261" t="str">
        <f t="shared" si="936"/>
        <v>土</v>
      </c>
      <c r="I14261" t="str">
        <f t="shared" si="937"/>
        <v/>
      </c>
    </row>
    <row r="14262" spans="1:9">
      <c r="A14262" s="1">
        <v>50786</v>
      </c>
      <c r="B14262" s="6" t="s">
        <v>66</v>
      </c>
      <c r="C14262" s="7">
        <v>12</v>
      </c>
      <c r="D14262">
        <v>22</v>
      </c>
      <c r="E14262">
        <f t="shared" si="938"/>
        <v>4</v>
      </c>
      <c r="F14262" t="str">
        <f t="shared" si="939"/>
        <v>先負</v>
      </c>
      <c r="G14262" t="str">
        <f t="shared" si="936"/>
        <v>日</v>
      </c>
      <c r="I14262" t="str">
        <f t="shared" si="937"/>
        <v/>
      </c>
    </row>
    <row r="14263" spans="1:9">
      <c r="A14263" s="1">
        <v>50787</v>
      </c>
      <c r="B14263" s="6" t="s">
        <v>67</v>
      </c>
      <c r="C14263" s="7">
        <v>12</v>
      </c>
      <c r="D14263">
        <v>23</v>
      </c>
      <c r="E14263">
        <f t="shared" si="938"/>
        <v>5</v>
      </c>
      <c r="F14263" t="str">
        <f t="shared" si="939"/>
        <v>仏滅</v>
      </c>
      <c r="G14263" t="str">
        <f t="shared" si="936"/>
        <v>月</v>
      </c>
      <c r="I14263" t="str">
        <f t="shared" si="937"/>
        <v/>
      </c>
    </row>
    <row r="14264" spans="1:9">
      <c r="A14264" s="1">
        <v>50788</v>
      </c>
      <c r="B14264" s="6" t="s">
        <v>68</v>
      </c>
      <c r="C14264" s="7">
        <v>12</v>
      </c>
      <c r="D14264">
        <v>24</v>
      </c>
      <c r="E14264">
        <f t="shared" si="938"/>
        <v>0</v>
      </c>
      <c r="F14264" t="str">
        <f t="shared" si="939"/>
        <v>大安</v>
      </c>
      <c r="G14264" t="str">
        <f t="shared" si="936"/>
        <v>火</v>
      </c>
      <c r="I14264" t="str">
        <f t="shared" si="937"/>
        <v/>
      </c>
    </row>
    <row r="14265" spans="1:9">
      <c r="A14265" s="1">
        <v>50789</v>
      </c>
      <c r="B14265" s="6" t="s">
        <v>69</v>
      </c>
      <c r="C14265" s="7">
        <v>12</v>
      </c>
      <c r="D14265">
        <v>25</v>
      </c>
      <c r="E14265">
        <f t="shared" si="938"/>
        <v>1</v>
      </c>
      <c r="F14265" t="str">
        <f t="shared" si="939"/>
        <v>赤口</v>
      </c>
      <c r="G14265" t="str">
        <f t="shared" si="936"/>
        <v>水</v>
      </c>
      <c r="I14265" t="str">
        <f t="shared" si="937"/>
        <v/>
      </c>
    </row>
    <row r="14266" spans="1:9">
      <c r="A14266" s="1">
        <v>50790</v>
      </c>
      <c r="B14266" s="6" t="s">
        <v>70</v>
      </c>
      <c r="C14266" s="7">
        <v>12</v>
      </c>
      <c r="D14266">
        <v>26</v>
      </c>
      <c r="E14266">
        <f t="shared" si="938"/>
        <v>2</v>
      </c>
      <c r="F14266" t="str">
        <f t="shared" si="939"/>
        <v>先勝</v>
      </c>
      <c r="G14266" t="str">
        <f t="shared" si="936"/>
        <v>木</v>
      </c>
      <c r="I14266" t="str">
        <f t="shared" si="937"/>
        <v/>
      </c>
    </row>
    <row r="14267" spans="1:9">
      <c r="A14267" s="1">
        <v>50791</v>
      </c>
      <c r="B14267" s="6" t="s">
        <v>71</v>
      </c>
      <c r="C14267" s="7">
        <v>12</v>
      </c>
      <c r="D14267">
        <v>27</v>
      </c>
      <c r="E14267">
        <f t="shared" si="938"/>
        <v>3</v>
      </c>
      <c r="F14267" t="str">
        <f t="shared" si="939"/>
        <v>友引</v>
      </c>
      <c r="G14267" t="str">
        <f t="shared" si="936"/>
        <v>金</v>
      </c>
      <c r="I14267" t="str">
        <f t="shared" si="937"/>
        <v/>
      </c>
    </row>
    <row r="14268" spans="1:9">
      <c r="A14268" s="1">
        <v>50792</v>
      </c>
      <c r="B14268" s="6" t="s">
        <v>72</v>
      </c>
      <c r="C14268" s="7">
        <v>12</v>
      </c>
      <c r="D14268">
        <v>28</v>
      </c>
      <c r="E14268">
        <f t="shared" si="938"/>
        <v>4</v>
      </c>
      <c r="F14268" t="str">
        <f t="shared" si="939"/>
        <v>先負</v>
      </c>
      <c r="G14268" t="str">
        <f t="shared" si="936"/>
        <v>土</v>
      </c>
      <c r="I14268" t="str">
        <f t="shared" si="937"/>
        <v/>
      </c>
    </row>
    <row r="14269" spans="1:9">
      <c r="A14269" s="1">
        <v>50793</v>
      </c>
      <c r="B14269" s="6" t="s">
        <v>73</v>
      </c>
      <c r="C14269" s="7">
        <v>12</v>
      </c>
      <c r="D14269">
        <v>29</v>
      </c>
      <c r="E14269">
        <f t="shared" si="938"/>
        <v>5</v>
      </c>
      <c r="F14269" t="str">
        <f t="shared" si="939"/>
        <v>仏滅</v>
      </c>
      <c r="G14269" t="str">
        <f t="shared" si="936"/>
        <v>日</v>
      </c>
      <c r="I14269" t="str">
        <f t="shared" si="937"/>
        <v/>
      </c>
    </row>
    <row r="14270" spans="1:9">
      <c r="A14270" s="1">
        <v>50794</v>
      </c>
      <c r="B14270" s="6" t="s">
        <v>584</v>
      </c>
      <c r="C14270" s="7">
        <v>1</v>
      </c>
      <c r="D14270">
        <v>1</v>
      </c>
      <c r="E14270">
        <f t="shared" si="938"/>
        <v>2</v>
      </c>
      <c r="F14270" t="str">
        <f t="shared" si="939"/>
        <v>先勝</v>
      </c>
      <c r="G14270" t="str">
        <f t="shared" si="936"/>
        <v>月</v>
      </c>
      <c r="I14270" t="str">
        <f t="shared" si="937"/>
        <v/>
      </c>
    </row>
    <row r="14271" spans="1:9">
      <c r="A14271" s="1">
        <v>50795</v>
      </c>
      <c r="B14271" s="6" t="s">
        <v>76</v>
      </c>
      <c r="C14271" s="7">
        <v>1</v>
      </c>
      <c r="D14271">
        <v>2</v>
      </c>
      <c r="E14271">
        <f t="shared" si="938"/>
        <v>3</v>
      </c>
      <c r="F14271" t="str">
        <f t="shared" si="939"/>
        <v>友引</v>
      </c>
      <c r="G14271" t="str">
        <f t="shared" si="936"/>
        <v>火</v>
      </c>
      <c r="I14271" t="str">
        <f t="shared" si="937"/>
        <v/>
      </c>
    </row>
    <row r="14272" spans="1:9">
      <c r="A14272" s="1">
        <v>50796</v>
      </c>
      <c r="B14272" s="6" t="s">
        <v>77</v>
      </c>
      <c r="C14272" s="7">
        <v>1</v>
      </c>
      <c r="D14272">
        <v>3</v>
      </c>
      <c r="E14272">
        <f t="shared" si="938"/>
        <v>4</v>
      </c>
      <c r="F14272" t="str">
        <f t="shared" si="939"/>
        <v>先負</v>
      </c>
      <c r="G14272" t="str">
        <f t="shared" si="936"/>
        <v>水</v>
      </c>
      <c r="I14272" t="str">
        <f t="shared" si="937"/>
        <v/>
      </c>
    </row>
    <row r="14273" spans="1:9">
      <c r="A14273" s="1">
        <v>50797</v>
      </c>
      <c r="B14273" s="6" t="s">
        <v>78</v>
      </c>
      <c r="C14273" s="7">
        <v>1</v>
      </c>
      <c r="D14273">
        <v>4</v>
      </c>
      <c r="E14273">
        <f t="shared" si="938"/>
        <v>5</v>
      </c>
      <c r="F14273" t="str">
        <f t="shared" si="939"/>
        <v>仏滅</v>
      </c>
      <c r="G14273" t="str">
        <f t="shared" si="936"/>
        <v>木</v>
      </c>
      <c r="I14273" t="str">
        <f t="shared" si="937"/>
        <v/>
      </c>
    </row>
    <row r="14274" spans="1:9">
      <c r="A14274" s="1">
        <v>50798</v>
      </c>
      <c r="B14274" s="6" t="s">
        <v>79</v>
      </c>
      <c r="C14274" s="7">
        <v>1</v>
      </c>
      <c r="D14274">
        <v>5</v>
      </c>
      <c r="E14274">
        <f t="shared" si="938"/>
        <v>0</v>
      </c>
      <c r="F14274" t="str">
        <f t="shared" si="939"/>
        <v>大安</v>
      </c>
      <c r="G14274" t="str">
        <f t="shared" si="936"/>
        <v>金</v>
      </c>
      <c r="I14274" t="str">
        <f t="shared" si="937"/>
        <v/>
      </c>
    </row>
    <row r="14275" spans="1:9">
      <c r="A14275" s="1">
        <v>50799</v>
      </c>
      <c r="B14275" s="6" t="s">
        <v>80</v>
      </c>
      <c r="C14275" s="7">
        <v>1</v>
      </c>
      <c r="D14275">
        <v>6</v>
      </c>
      <c r="E14275">
        <f t="shared" si="938"/>
        <v>1</v>
      </c>
      <c r="F14275" t="str">
        <f t="shared" si="939"/>
        <v>赤口</v>
      </c>
      <c r="G14275" t="str">
        <f t="shared" ref="G14275:G14338" si="940">TEXT(A14275,"aaa")</f>
        <v>土</v>
      </c>
      <c r="I14275" t="str">
        <f t="shared" ref="I14275:I14338" si="941">IF(ISERROR(VLOOKUP(H14275,$K$29:$L$39,2,FALSE)),"",VLOOKUP(H14275,$K$29:$L$39,2,FALSE))</f>
        <v/>
      </c>
    </row>
    <row r="14276" spans="1:9">
      <c r="A14276" s="1">
        <v>50800</v>
      </c>
      <c r="B14276" s="6" t="s">
        <v>81</v>
      </c>
      <c r="C14276" s="7">
        <v>1</v>
      </c>
      <c r="D14276">
        <v>7</v>
      </c>
      <c r="E14276">
        <f t="shared" si="938"/>
        <v>2</v>
      </c>
      <c r="F14276" t="str">
        <f t="shared" si="939"/>
        <v>先勝</v>
      </c>
      <c r="G14276" t="str">
        <f t="shared" si="940"/>
        <v>日</v>
      </c>
      <c r="I14276" t="str">
        <f t="shared" si="941"/>
        <v/>
      </c>
    </row>
    <row r="14277" spans="1:9">
      <c r="A14277" s="1">
        <v>50801</v>
      </c>
      <c r="B14277" s="6" t="s">
        <v>82</v>
      </c>
      <c r="C14277" s="7">
        <v>1</v>
      </c>
      <c r="D14277">
        <v>8</v>
      </c>
      <c r="E14277">
        <f t="shared" si="938"/>
        <v>3</v>
      </c>
      <c r="F14277" t="str">
        <f t="shared" si="939"/>
        <v>友引</v>
      </c>
      <c r="G14277" t="str">
        <f t="shared" si="940"/>
        <v>月</v>
      </c>
      <c r="I14277" t="str">
        <f t="shared" si="941"/>
        <v/>
      </c>
    </row>
    <row r="14278" spans="1:9">
      <c r="A14278" s="1">
        <v>50802</v>
      </c>
      <c r="B14278" s="6" t="s">
        <v>83</v>
      </c>
      <c r="C14278" s="7">
        <v>1</v>
      </c>
      <c r="D14278">
        <v>9</v>
      </c>
      <c r="E14278">
        <f t="shared" si="938"/>
        <v>4</v>
      </c>
      <c r="F14278" t="str">
        <f t="shared" si="939"/>
        <v>先負</v>
      </c>
      <c r="G14278" t="str">
        <f t="shared" si="940"/>
        <v>火</v>
      </c>
      <c r="I14278" t="str">
        <f t="shared" si="941"/>
        <v/>
      </c>
    </row>
    <row r="14279" spans="1:9">
      <c r="A14279" s="1">
        <v>50803</v>
      </c>
      <c r="B14279" s="6" t="s">
        <v>84</v>
      </c>
      <c r="C14279" s="7">
        <v>1</v>
      </c>
      <c r="D14279">
        <v>10</v>
      </c>
      <c r="E14279">
        <f t="shared" si="938"/>
        <v>5</v>
      </c>
      <c r="F14279" t="str">
        <f t="shared" si="939"/>
        <v>仏滅</v>
      </c>
      <c r="G14279" t="str">
        <f t="shared" si="940"/>
        <v>水</v>
      </c>
      <c r="I14279" t="str">
        <f t="shared" si="941"/>
        <v/>
      </c>
    </row>
    <row r="14280" spans="1:9">
      <c r="A14280" s="1">
        <v>50804</v>
      </c>
      <c r="B14280" s="6" t="s">
        <v>85</v>
      </c>
      <c r="C14280" s="7">
        <v>1</v>
      </c>
      <c r="D14280">
        <v>11</v>
      </c>
      <c r="E14280">
        <f t="shared" si="938"/>
        <v>0</v>
      </c>
      <c r="F14280" t="str">
        <f t="shared" si="939"/>
        <v>大安</v>
      </c>
      <c r="G14280" t="str">
        <f t="shared" si="940"/>
        <v>木</v>
      </c>
      <c r="I14280" t="str">
        <f t="shared" si="941"/>
        <v/>
      </c>
    </row>
    <row r="14281" spans="1:9">
      <c r="A14281" s="1">
        <v>50805</v>
      </c>
      <c r="B14281" s="6" t="s">
        <v>86</v>
      </c>
      <c r="C14281" s="7">
        <v>1</v>
      </c>
      <c r="D14281">
        <v>12</v>
      </c>
      <c r="E14281">
        <f t="shared" si="938"/>
        <v>1</v>
      </c>
      <c r="F14281" t="str">
        <f t="shared" si="939"/>
        <v>赤口</v>
      </c>
      <c r="G14281" t="str">
        <f t="shared" si="940"/>
        <v>金</v>
      </c>
      <c r="I14281" t="str">
        <f t="shared" si="941"/>
        <v/>
      </c>
    </row>
    <row r="14282" spans="1:9">
      <c r="A14282" s="1">
        <v>50806</v>
      </c>
      <c r="B14282" s="6" t="s">
        <v>87</v>
      </c>
      <c r="C14282" s="7">
        <v>1</v>
      </c>
      <c r="D14282">
        <v>13</v>
      </c>
      <c r="E14282">
        <f t="shared" si="938"/>
        <v>2</v>
      </c>
      <c r="F14282" t="str">
        <f t="shared" si="939"/>
        <v>先勝</v>
      </c>
      <c r="G14282" t="str">
        <f t="shared" si="940"/>
        <v>土</v>
      </c>
      <c r="I14282" t="str">
        <f t="shared" si="941"/>
        <v/>
      </c>
    </row>
    <row r="14283" spans="1:9">
      <c r="A14283" s="1">
        <v>50807</v>
      </c>
      <c r="B14283" s="6" t="s">
        <v>88</v>
      </c>
      <c r="C14283" s="7">
        <v>1</v>
      </c>
      <c r="D14283">
        <v>14</v>
      </c>
      <c r="E14283">
        <f t="shared" si="938"/>
        <v>3</v>
      </c>
      <c r="F14283" t="str">
        <f t="shared" si="939"/>
        <v>友引</v>
      </c>
      <c r="G14283" t="str">
        <f t="shared" si="940"/>
        <v>日</v>
      </c>
      <c r="I14283" t="str">
        <f t="shared" si="941"/>
        <v/>
      </c>
    </row>
    <row r="14284" spans="1:9">
      <c r="A14284" s="1">
        <v>50808</v>
      </c>
      <c r="B14284" s="6" t="s">
        <v>89</v>
      </c>
      <c r="C14284" s="7">
        <v>1</v>
      </c>
      <c r="D14284">
        <v>15</v>
      </c>
      <c r="E14284">
        <f t="shared" ref="E14284:E14347" si="942">MOD(C14284+D14284,6)</f>
        <v>4</v>
      </c>
      <c r="F14284" t="str">
        <f t="shared" ref="F14284:F14347" si="943">VLOOKUP(E14284,$K$18:$L$23,2)</f>
        <v>先負</v>
      </c>
      <c r="G14284" t="str">
        <f t="shared" si="940"/>
        <v>月</v>
      </c>
      <c r="I14284" t="str">
        <f t="shared" si="941"/>
        <v/>
      </c>
    </row>
    <row r="14285" spans="1:9">
      <c r="A14285" s="1">
        <v>50809</v>
      </c>
      <c r="B14285" s="6" t="s">
        <v>90</v>
      </c>
      <c r="C14285" s="7">
        <v>1</v>
      </c>
      <c r="D14285">
        <v>16</v>
      </c>
      <c r="E14285">
        <f t="shared" si="942"/>
        <v>5</v>
      </c>
      <c r="F14285" t="str">
        <f t="shared" si="943"/>
        <v>仏滅</v>
      </c>
      <c r="G14285" t="str">
        <f t="shared" si="940"/>
        <v>火</v>
      </c>
      <c r="I14285" t="str">
        <f t="shared" si="941"/>
        <v/>
      </c>
    </row>
    <row r="14286" spans="1:9">
      <c r="A14286" s="1">
        <v>50810</v>
      </c>
      <c r="B14286" s="6" t="s">
        <v>91</v>
      </c>
      <c r="C14286" s="7">
        <v>1</v>
      </c>
      <c r="D14286">
        <v>17</v>
      </c>
      <c r="E14286">
        <f t="shared" si="942"/>
        <v>0</v>
      </c>
      <c r="F14286" t="str">
        <f t="shared" si="943"/>
        <v>大安</v>
      </c>
      <c r="G14286" t="str">
        <f t="shared" si="940"/>
        <v>水</v>
      </c>
      <c r="I14286" t="str">
        <f t="shared" si="941"/>
        <v/>
      </c>
    </row>
    <row r="14287" spans="1:9">
      <c r="A14287" s="1">
        <v>50811</v>
      </c>
      <c r="B14287" s="6" t="s">
        <v>92</v>
      </c>
      <c r="C14287" s="7">
        <v>1</v>
      </c>
      <c r="D14287">
        <v>18</v>
      </c>
      <c r="E14287">
        <f t="shared" si="942"/>
        <v>1</v>
      </c>
      <c r="F14287" t="str">
        <f t="shared" si="943"/>
        <v>赤口</v>
      </c>
      <c r="G14287" t="str">
        <f t="shared" si="940"/>
        <v>木</v>
      </c>
      <c r="I14287" t="str">
        <f t="shared" si="941"/>
        <v/>
      </c>
    </row>
    <row r="14288" spans="1:9">
      <c r="A14288" s="1">
        <v>50812</v>
      </c>
      <c r="B14288" s="6" t="s">
        <v>93</v>
      </c>
      <c r="C14288" s="7">
        <v>1</v>
      </c>
      <c r="D14288">
        <v>19</v>
      </c>
      <c r="E14288">
        <f t="shared" si="942"/>
        <v>2</v>
      </c>
      <c r="F14288" t="str">
        <f t="shared" si="943"/>
        <v>先勝</v>
      </c>
      <c r="G14288" t="str">
        <f t="shared" si="940"/>
        <v>金</v>
      </c>
      <c r="I14288" t="str">
        <f t="shared" si="941"/>
        <v/>
      </c>
    </row>
    <row r="14289" spans="1:9">
      <c r="A14289" s="1">
        <v>50813</v>
      </c>
      <c r="B14289" s="6" t="s">
        <v>94</v>
      </c>
      <c r="C14289" s="7">
        <v>1</v>
      </c>
      <c r="D14289">
        <v>20</v>
      </c>
      <c r="E14289">
        <f t="shared" si="942"/>
        <v>3</v>
      </c>
      <c r="F14289" t="str">
        <f t="shared" si="943"/>
        <v>友引</v>
      </c>
      <c r="G14289" t="str">
        <f t="shared" si="940"/>
        <v>土</v>
      </c>
      <c r="I14289" t="str">
        <f t="shared" si="941"/>
        <v/>
      </c>
    </row>
    <row r="14290" spans="1:9">
      <c r="A14290" s="1">
        <v>50814</v>
      </c>
      <c r="B14290" s="6" t="s">
        <v>95</v>
      </c>
      <c r="C14290" s="7">
        <v>1</v>
      </c>
      <c r="D14290">
        <v>21</v>
      </c>
      <c r="E14290">
        <f t="shared" si="942"/>
        <v>4</v>
      </c>
      <c r="F14290" t="str">
        <f t="shared" si="943"/>
        <v>先負</v>
      </c>
      <c r="G14290" t="str">
        <f t="shared" si="940"/>
        <v>日</v>
      </c>
      <c r="I14290" t="str">
        <f t="shared" si="941"/>
        <v/>
      </c>
    </row>
    <row r="14291" spans="1:9">
      <c r="A14291" s="1">
        <v>50815</v>
      </c>
      <c r="B14291" s="6" t="s">
        <v>96</v>
      </c>
      <c r="C14291" s="7">
        <v>1</v>
      </c>
      <c r="D14291">
        <v>22</v>
      </c>
      <c r="E14291">
        <f t="shared" si="942"/>
        <v>5</v>
      </c>
      <c r="F14291" t="str">
        <f t="shared" si="943"/>
        <v>仏滅</v>
      </c>
      <c r="G14291" t="str">
        <f t="shared" si="940"/>
        <v>月</v>
      </c>
      <c r="I14291" t="str">
        <f t="shared" si="941"/>
        <v/>
      </c>
    </row>
    <row r="14292" spans="1:9">
      <c r="A14292" s="1">
        <v>50816</v>
      </c>
      <c r="B14292" s="6" t="s">
        <v>97</v>
      </c>
      <c r="C14292" s="7">
        <v>1</v>
      </c>
      <c r="D14292">
        <v>23</v>
      </c>
      <c r="E14292">
        <f t="shared" si="942"/>
        <v>0</v>
      </c>
      <c r="F14292" t="str">
        <f t="shared" si="943"/>
        <v>大安</v>
      </c>
      <c r="G14292" t="str">
        <f t="shared" si="940"/>
        <v>火</v>
      </c>
      <c r="I14292" t="str">
        <f t="shared" si="941"/>
        <v/>
      </c>
    </row>
    <row r="14293" spans="1:9">
      <c r="A14293" s="1">
        <v>50817</v>
      </c>
      <c r="B14293" s="6" t="s">
        <v>98</v>
      </c>
      <c r="C14293" s="7">
        <v>1</v>
      </c>
      <c r="D14293">
        <v>24</v>
      </c>
      <c r="E14293">
        <f t="shared" si="942"/>
        <v>1</v>
      </c>
      <c r="F14293" t="str">
        <f t="shared" si="943"/>
        <v>赤口</v>
      </c>
      <c r="G14293" t="str">
        <f t="shared" si="940"/>
        <v>水</v>
      </c>
      <c r="I14293" t="str">
        <f t="shared" si="941"/>
        <v/>
      </c>
    </row>
    <row r="14294" spans="1:9">
      <c r="A14294" s="1">
        <v>50818</v>
      </c>
      <c r="B14294" s="6" t="s">
        <v>99</v>
      </c>
      <c r="C14294" s="7">
        <v>1</v>
      </c>
      <c r="D14294">
        <v>25</v>
      </c>
      <c r="E14294">
        <f t="shared" si="942"/>
        <v>2</v>
      </c>
      <c r="F14294" t="str">
        <f t="shared" si="943"/>
        <v>先勝</v>
      </c>
      <c r="G14294" t="str">
        <f t="shared" si="940"/>
        <v>木</v>
      </c>
      <c r="I14294" t="str">
        <f t="shared" si="941"/>
        <v/>
      </c>
    </row>
    <row r="14295" spans="1:9">
      <c r="A14295" s="1">
        <v>50819</v>
      </c>
      <c r="B14295" s="6" t="s">
        <v>100</v>
      </c>
      <c r="C14295" s="7">
        <v>1</v>
      </c>
      <c r="D14295">
        <v>26</v>
      </c>
      <c r="E14295">
        <f t="shared" si="942"/>
        <v>3</v>
      </c>
      <c r="F14295" t="str">
        <f t="shared" si="943"/>
        <v>友引</v>
      </c>
      <c r="G14295" t="str">
        <f t="shared" si="940"/>
        <v>金</v>
      </c>
      <c r="I14295" t="str">
        <f t="shared" si="941"/>
        <v/>
      </c>
    </row>
    <row r="14296" spans="1:9">
      <c r="A14296" s="1">
        <v>50820</v>
      </c>
      <c r="B14296" s="6" t="s">
        <v>101</v>
      </c>
      <c r="C14296" s="7">
        <v>1</v>
      </c>
      <c r="D14296">
        <v>27</v>
      </c>
      <c r="E14296">
        <f t="shared" si="942"/>
        <v>4</v>
      </c>
      <c r="F14296" t="str">
        <f t="shared" si="943"/>
        <v>先負</v>
      </c>
      <c r="G14296" t="str">
        <f t="shared" si="940"/>
        <v>土</v>
      </c>
      <c r="I14296" t="str">
        <f t="shared" si="941"/>
        <v/>
      </c>
    </row>
    <row r="14297" spans="1:9">
      <c r="A14297" s="1">
        <v>50821</v>
      </c>
      <c r="B14297" s="6" t="s">
        <v>102</v>
      </c>
      <c r="C14297" s="7">
        <v>1</v>
      </c>
      <c r="D14297">
        <v>28</v>
      </c>
      <c r="E14297">
        <f t="shared" si="942"/>
        <v>5</v>
      </c>
      <c r="F14297" t="str">
        <f t="shared" si="943"/>
        <v>仏滅</v>
      </c>
      <c r="G14297" t="str">
        <f t="shared" si="940"/>
        <v>日</v>
      </c>
      <c r="I14297" t="str">
        <f t="shared" si="941"/>
        <v/>
      </c>
    </row>
    <row r="14298" spans="1:9">
      <c r="A14298" s="1">
        <v>50822</v>
      </c>
      <c r="B14298" s="6" t="s">
        <v>103</v>
      </c>
      <c r="C14298" s="7">
        <v>1</v>
      </c>
      <c r="D14298">
        <v>29</v>
      </c>
      <c r="E14298">
        <f t="shared" si="942"/>
        <v>0</v>
      </c>
      <c r="F14298" t="str">
        <f t="shared" si="943"/>
        <v>大安</v>
      </c>
      <c r="G14298" t="str">
        <f t="shared" si="940"/>
        <v>月</v>
      </c>
      <c r="I14298" t="str">
        <f t="shared" si="941"/>
        <v/>
      </c>
    </row>
    <row r="14299" spans="1:9">
      <c r="A14299" s="1">
        <v>50823</v>
      </c>
      <c r="B14299" s="6" t="s">
        <v>104</v>
      </c>
      <c r="C14299" s="7">
        <v>1</v>
      </c>
      <c r="D14299">
        <v>30</v>
      </c>
      <c r="E14299">
        <f t="shared" si="942"/>
        <v>1</v>
      </c>
      <c r="F14299" t="str">
        <f t="shared" si="943"/>
        <v>赤口</v>
      </c>
      <c r="G14299" t="str">
        <f t="shared" si="940"/>
        <v>火</v>
      </c>
      <c r="I14299" t="str">
        <f t="shared" si="941"/>
        <v/>
      </c>
    </row>
    <row r="14300" spans="1:9">
      <c r="A14300" s="1">
        <v>50824</v>
      </c>
      <c r="B14300" s="6" t="s">
        <v>808</v>
      </c>
      <c r="C14300" s="7">
        <v>2</v>
      </c>
      <c r="D14300">
        <v>1</v>
      </c>
      <c r="E14300">
        <f t="shared" si="942"/>
        <v>3</v>
      </c>
      <c r="F14300" t="str">
        <f t="shared" si="943"/>
        <v>友引</v>
      </c>
      <c r="G14300" t="str">
        <f t="shared" si="940"/>
        <v>水</v>
      </c>
      <c r="I14300" t="str">
        <f t="shared" si="941"/>
        <v/>
      </c>
    </row>
    <row r="14301" spans="1:9">
      <c r="A14301" s="1">
        <v>50825</v>
      </c>
      <c r="B14301" s="6" t="s">
        <v>106</v>
      </c>
      <c r="C14301" s="7">
        <v>2</v>
      </c>
      <c r="D14301">
        <v>2</v>
      </c>
      <c r="E14301">
        <f t="shared" si="942"/>
        <v>4</v>
      </c>
      <c r="F14301" t="str">
        <f t="shared" si="943"/>
        <v>先負</v>
      </c>
      <c r="G14301" t="str">
        <f t="shared" si="940"/>
        <v>木</v>
      </c>
      <c r="I14301" t="str">
        <f t="shared" si="941"/>
        <v/>
      </c>
    </row>
    <row r="14302" spans="1:9">
      <c r="A14302" s="1">
        <v>50826</v>
      </c>
      <c r="B14302" s="6" t="s">
        <v>107</v>
      </c>
      <c r="C14302" s="7">
        <v>2</v>
      </c>
      <c r="D14302">
        <v>3</v>
      </c>
      <c r="E14302">
        <f t="shared" si="942"/>
        <v>5</v>
      </c>
      <c r="F14302" t="str">
        <f t="shared" si="943"/>
        <v>仏滅</v>
      </c>
      <c r="G14302" t="str">
        <f t="shared" si="940"/>
        <v>金</v>
      </c>
      <c r="I14302" t="str">
        <f t="shared" si="941"/>
        <v/>
      </c>
    </row>
    <row r="14303" spans="1:9">
      <c r="A14303" s="1">
        <v>50827</v>
      </c>
      <c r="B14303" s="6" t="s">
        <v>108</v>
      </c>
      <c r="C14303" s="7">
        <v>2</v>
      </c>
      <c r="D14303">
        <v>4</v>
      </c>
      <c r="E14303">
        <f t="shared" si="942"/>
        <v>0</v>
      </c>
      <c r="F14303" t="str">
        <f t="shared" si="943"/>
        <v>大安</v>
      </c>
      <c r="G14303" t="str">
        <f t="shared" si="940"/>
        <v>土</v>
      </c>
      <c r="I14303" t="str">
        <f t="shared" si="941"/>
        <v/>
      </c>
    </row>
    <row r="14304" spans="1:9">
      <c r="A14304" s="1">
        <v>50828</v>
      </c>
      <c r="B14304" s="6" t="s">
        <v>109</v>
      </c>
      <c r="C14304" s="7">
        <v>2</v>
      </c>
      <c r="D14304">
        <v>5</v>
      </c>
      <c r="E14304">
        <f t="shared" si="942"/>
        <v>1</v>
      </c>
      <c r="F14304" t="str">
        <f t="shared" si="943"/>
        <v>赤口</v>
      </c>
      <c r="G14304" t="str">
        <f t="shared" si="940"/>
        <v>日</v>
      </c>
      <c r="I14304" t="str">
        <f t="shared" si="941"/>
        <v/>
      </c>
    </row>
    <row r="14305" spans="1:9">
      <c r="A14305" s="1">
        <v>50829</v>
      </c>
      <c r="B14305" s="6" t="s">
        <v>110</v>
      </c>
      <c r="C14305" s="7">
        <v>2</v>
      </c>
      <c r="D14305">
        <v>6</v>
      </c>
      <c r="E14305">
        <f t="shared" si="942"/>
        <v>2</v>
      </c>
      <c r="F14305" t="str">
        <f t="shared" si="943"/>
        <v>先勝</v>
      </c>
      <c r="G14305" t="str">
        <f t="shared" si="940"/>
        <v>月</v>
      </c>
      <c r="I14305" t="str">
        <f t="shared" si="941"/>
        <v/>
      </c>
    </row>
    <row r="14306" spans="1:9">
      <c r="A14306" s="1">
        <v>50830</v>
      </c>
      <c r="B14306" s="6" t="s">
        <v>111</v>
      </c>
      <c r="C14306" s="7">
        <v>2</v>
      </c>
      <c r="D14306">
        <v>7</v>
      </c>
      <c r="E14306">
        <f t="shared" si="942"/>
        <v>3</v>
      </c>
      <c r="F14306" t="str">
        <f t="shared" si="943"/>
        <v>友引</v>
      </c>
      <c r="G14306" t="str">
        <f t="shared" si="940"/>
        <v>火</v>
      </c>
      <c r="I14306" t="str">
        <f t="shared" si="941"/>
        <v/>
      </c>
    </row>
    <row r="14307" spans="1:9">
      <c r="A14307" s="1">
        <v>50831</v>
      </c>
      <c r="B14307" s="6" t="s">
        <v>112</v>
      </c>
      <c r="C14307" s="7">
        <v>2</v>
      </c>
      <c r="D14307">
        <v>8</v>
      </c>
      <c r="E14307">
        <f t="shared" si="942"/>
        <v>4</v>
      </c>
      <c r="F14307" t="str">
        <f t="shared" si="943"/>
        <v>先負</v>
      </c>
      <c r="G14307" t="str">
        <f t="shared" si="940"/>
        <v>水</v>
      </c>
      <c r="I14307" t="str">
        <f t="shared" si="941"/>
        <v/>
      </c>
    </row>
    <row r="14308" spans="1:9">
      <c r="A14308" s="1">
        <v>50832</v>
      </c>
      <c r="B14308" s="6" t="s">
        <v>113</v>
      </c>
      <c r="C14308" s="7">
        <v>2</v>
      </c>
      <c r="D14308">
        <v>9</v>
      </c>
      <c r="E14308">
        <f t="shared" si="942"/>
        <v>5</v>
      </c>
      <c r="F14308" t="str">
        <f t="shared" si="943"/>
        <v>仏滅</v>
      </c>
      <c r="G14308" t="str">
        <f t="shared" si="940"/>
        <v>木</v>
      </c>
      <c r="I14308" t="str">
        <f t="shared" si="941"/>
        <v/>
      </c>
    </row>
    <row r="14309" spans="1:9">
      <c r="A14309" s="1">
        <v>50833</v>
      </c>
      <c r="B14309" s="6" t="s">
        <v>114</v>
      </c>
      <c r="C14309" s="7">
        <v>2</v>
      </c>
      <c r="D14309">
        <v>10</v>
      </c>
      <c r="E14309">
        <f t="shared" si="942"/>
        <v>0</v>
      </c>
      <c r="F14309" t="str">
        <f t="shared" si="943"/>
        <v>大安</v>
      </c>
      <c r="G14309" t="str">
        <f t="shared" si="940"/>
        <v>金</v>
      </c>
      <c r="I14309" t="str">
        <f t="shared" si="941"/>
        <v/>
      </c>
    </row>
    <row r="14310" spans="1:9">
      <c r="A14310" s="1">
        <v>50834</v>
      </c>
      <c r="B14310" s="6" t="s">
        <v>115</v>
      </c>
      <c r="C14310" s="7">
        <v>2</v>
      </c>
      <c r="D14310">
        <v>11</v>
      </c>
      <c r="E14310">
        <f t="shared" si="942"/>
        <v>1</v>
      </c>
      <c r="F14310" t="str">
        <f t="shared" si="943"/>
        <v>赤口</v>
      </c>
      <c r="G14310" t="str">
        <f t="shared" si="940"/>
        <v>土</v>
      </c>
      <c r="I14310" t="str">
        <f t="shared" si="941"/>
        <v/>
      </c>
    </row>
    <row r="14311" spans="1:9">
      <c r="A14311" s="1">
        <v>50835</v>
      </c>
      <c r="B14311" s="6" t="s">
        <v>116</v>
      </c>
      <c r="C14311" s="7">
        <v>2</v>
      </c>
      <c r="D14311">
        <v>12</v>
      </c>
      <c r="E14311">
        <f t="shared" si="942"/>
        <v>2</v>
      </c>
      <c r="F14311" t="str">
        <f t="shared" si="943"/>
        <v>先勝</v>
      </c>
      <c r="G14311" t="str">
        <f t="shared" si="940"/>
        <v>日</v>
      </c>
      <c r="I14311" t="str">
        <f t="shared" si="941"/>
        <v/>
      </c>
    </row>
    <row r="14312" spans="1:9">
      <c r="A14312" s="1">
        <v>50836</v>
      </c>
      <c r="B14312" s="6" t="s">
        <v>117</v>
      </c>
      <c r="C14312" s="7">
        <v>2</v>
      </c>
      <c r="D14312">
        <v>13</v>
      </c>
      <c r="E14312">
        <f t="shared" si="942"/>
        <v>3</v>
      </c>
      <c r="F14312" t="str">
        <f t="shared" si="943"/>
        <v>友引</v>
      </c>
      <c r="G14312" t="str">
        <f t="shared" si="940"/>
        <v>月</v>
      </c>
      <c r="I14312" t="str">
        <f t="shared" si="941"/>
        <v/>
      </c>
    </row>
    <row r="14313" spans="1:9">
      <c r="A14313" s="1">
        <v>50837</v>
      </c>
      <c r="B14313" s="6" t="s">
        <v>118</v>
      </c>
      <c r="C14313" s="7">
        <v>2</v>
      </c>
      <c r="D14313">
        <v>14</v>
      </c>
      <c r="E14313">
        <f t="shared" si="942"/>
        <v>4</v>
      </c>
      <c r="F14313" t="str">
        <f t="shared" si="943"/>
        <v>先負</v>
      </c>
      <c r="G14313" t="str">
        <f t="shared" si="940"/>
        <v>火</v>
      </c>
      <c r="I14313" t="str">
        <f t="shared" si="941"/>
        <v/>
      </c>
    </row>
    <row r="14314" spans="1:9">
      <c r="A14314" s="1">
        <v>50838</v>
      </c>
      <c r="B14314" s="6" t="s">
        <v>119</v>
      </c>
      <c r="C14314" s="7">
        <v>2</v>
      </c>
      <c r="D14314">
        <v>15</v>
      </c>
      <c r="E14314">
        <f t="shared" si="942"/>
        <v>5</v>
      </c>
      <c r="F14314" t="str">
        <f t="shared" si="943"/>
        <v>仏滅</v>
      </c>
      <c r="G14314" t="str">
        <f t="shared" si="940"/>
        <v>水</v>
      </c>
      <c r="I14314" t="str">
        <f t="shared" si="941"/>
        <v/>
      </c>
    </row>
    <row r="14315" spans="1:9">
      <c r="A14315" s="1">
        <v>50839</v>
      </c>
      <c r="B14315" s="6" t="s">
        <v>120</v>
      </c>
      <c r="C14315" s="7">
        <v>2</v>
      </c>
      <c r="D14315">
        <v>16</v>
      </c>
      <c r="E14315">
        <f t="shared" si="942"/>
        <v>0</v>
      </c>
      <c r="F14315" t="str">
        <f t="shared" si="943"/>
        <v>大安</v>
      </c>
      <c r="G14315" t="str">
        <f t="shared" si="940"/>
        <v>木</v>
      </c>
      <c r="I14315" t="str">
        <f t="shared" si="941"/>
        <v/>
      </c>
    </row>
    <row r="14316" spans="1:9">
      <c r="A14316" s="1">
        <v>50840</v>
      </c>
      <c r="B14316" s="6" t="s">
        <v>121</v>
      </c>
      <c r="C14316" s="7">
        <v>2</v>
      </c>
      <c r="D14316">
        <v>17</v>
      </c>
      <c r="E14316">
        <f t="shared" si="942"/>
        <v>1</v>
      </c>
      <c r="F14316" t="str">
        <f t="shared" si="943"/>
        <v>赤口</v>
      </c>
      <c r="G14316" t="str">
        <f t="shared" si="940"/>
        <v>金</v>
      </c>
      <c r="I14316" t="str">
        <f t="shared" si="941"/>
        <v/>
      </c>
    </row>
    <row r="14317" spans="1:9">
      <c r="A14317" s="1">
        <v>50841</v>
      </c>
      <c r="B14317" s="6" t="s">
        <v>122</v>
      </c>
      <c r="C14317" s="7">
        <v>2</v>
      </c>
      <c r="D14317">
        <v>18</v>
      </c>
      <c r="E14317">
        <f t="shared" si="942"/>
        <v>2</v>
      </c>
      <c r="F14317" t="str">
        <f t="shared" si="943"/>
        <v>先勝</v>
      </c>
      <c r="G14317" t="str">
        <f t="shared" si="940"/>
        <v>土</v>
      </c>
      <c r="I14317" t="str">
        <f t="shared" si="941"/>
        <v/>
      </c>
    </row>
    <row r="14318" spans="1:9">
      <c r="A14318" s="1">
        <v>50842</v>
      </c>
      <c r="B14318" s="6" t="s">
        <v>123</v>
      </c>
      <c r="C14318" s="7">
        <v>2</v>
      </c>
      <c r="D14318">
        <v>19</v>
      </c>
      <c r="E14318">
        <f t="shared" si="942"/>
        <v>3</v>
      </c>
      <c r="F14318" t="str">
        <f t="shared" si="943"/>
        <v>友引</v>
      </c>
      <c r="G14318" t="str">
        <f t="shared" si="940"/>
        <v>日</v>
      </c>
      <c r="I14318" t="str">
        <f t="shared" si="941"/>
        <v/>
      </c>
    </row>
    <row r="14319" spans="1:9">
      <c r="A14319" s="1">
        <v>50843</v>
      </c>
      <c r="B14319" s="6" t="s">
        <v>124</v>
      </c>
      <c r="C14319" s="7">
        <v>2</v>
      </c>
      <c r="D14319">
        <v>20</v>
      </c>
      <c r="E14319">
        <f t="shared" si="942"/>
        <v>4</v>
      </c>
      <c r="F14319" t="str">
        <f t="shared" si="943"/>
        <v>先負</v>
      </c>
      <c r="G14319" t="str">
        <f t="shared" si="940"/>
        <v>月</v>
      </c>
      <c r="I14319" t="str">
        <f t="shared" si="941"/>
        <v/>
      </c>
    </row>
    <row r="14320" spans="1:9">
      <c r="A14320" s="1">
        <v>50844</v>
      </c>
      <c r="B14320" s="6" t="s">
        <v>125</v>
      </c>
      <c r="C14320" s="7">
        <v>2</v>
      </c>
      <c r="D14320">
        <v>21</v>
      </c>
      <c r="E14320">
        <f t="shared" si="942"/>
        <v>5</v>
      </c>
      <c r="F14320" t="str">
        <f t="shared" si="943"/>
        <v>仏滅</v>
      </c>
      <c r="G14320" t="str">
        <f t="shared" si="940"/>
        <v>火</v>
      </c>
      <c r="I14320" t="str">
        <f t="shared" si="941"/>
        <v/>
      </c>
    </row>
    <row r="14321" spans="1:9">
      <c r="A14321" s="1">
        <v>50845</v>
      </c>
      <c r="B14321" s="6" t="s">
        <v>126</v>
      </c>
      <c r="C14321" s="7">
        <v>2</v>
      </c>
      <c r="D14321">
        <v>22</v>
      </c>
      <c r="E14321">
        <f t="shared" si="942"/>
        <v>0</v>
      </c>
      <c r="F14321" t="str">
        <f t="shared" si="943"/>
        <v>大安</v>
      </c>
      <c r="G14321" t="str">
        <f t="shared" si="940"/>
        <v>水</v>
      </c>
      <c r="I14321" t="str">
        <f t="shared" si="941"/>
        <v/>
      </c>
    </row>
    <row r="14322" spans="1:9">
      <c r="A14322" s="1">
        <v>50846</v>
      </c>
      <c r="B14322" s="6" t="s">
        <v>127</v>
      </c>
      <c r="C14322" s="7">
        <v>2</v>
      </c>
      <c r="D14322">
        <v>23</v>
      </c>
      <c r="E14322">
        <f t="shared" si="942"/>
        <v>1</v>
      </c>
      <c r="F14322" t="str">
        <f t="shared" si="943"/>
        <v>赤口</v>
      </c>
      <c r="G14322" t="str">
        <f t="shared" si="940"/>
        <v>木</v>
      </c>
      <c r="I14322" t="str">
        <f t="shared" si="941"/>
        <v/>
      </c>
    </row>
    <row r="14323" spans="1:9">
      <c r="A14323" s="1">
        <v>50847</v>
      </c>
      <c r="B14323" s="6" t="s">
        <v>128</v>
      </c>
      <c r="C14323" s="7">
        <v>2</v>
      </c>
      <c r="D14323">
        <v>24</v>
      </c>
      <c r="E14323">
        <f t="shared" si="942"/>
        <v>2</v>
      </c>
      <c r="F14323" t="str">
        <f t="shared" si="943"/>
        <v>先勝</v>
      </c>
      <c r="G14323" t="str">
        <f t="shared" si="940"/>
        <v>金</v>
      </c>
      <c r="I14323" t="str">
        <f t="shared" si="941"/>
        <v/>
      </c>
    </row>
    <row r="14324" spans="1:9">
      <c r="A14324" s="1">
        <v>50848</v>
      </c>
      <c r="B14324" s="6" t="s">
        <v>129</v>
      </c>
      <c r="C14324" s="7">
        <v>2</v>
      </c>
      <c r="D14324">
        <v>25</v>
      </c>
      <c r="E14324">
        <f t="shared" si="942"/>
        <v>3</v>
      </c>
      <c r="F14324" t="str">
        <f t="shared" si="943"/>
        <v>友引</v>
      </c>
      <c r="G14324" t="str">
        <f t="shared" si="940"/>
        <v>土</v>
      </c>
      <c r="I14324" t="str">
        <f t="shared" si="941"/>
        <v/>
      </c>
    </row>
    <row r="14325" spans="1:9">
      <c r="A14325" s="1">
        <v>50849</v>
      </c>
      <c r="B14325" s="6" t="s">
        <v>130</v>
      </c>
      <c r="C14325" s="7">
        <v>2</v>
      </c>
      <c r="D14325">
        <v>26</v>
      </c>
      <c r="E14325">
        <f t="shared" si="942"/>
        <v>4</v>
      </c>
      <c r="F14325" t="str">
        <f t="shared" si="943"/>
        <v>先負</v>
      </c>
      <c r="G14325" t="str">
        <f t="shared" si="940"/>
        <v>日</v>
      </c>
      <c r="I14325" t="str">
        <f t="shared" si="941"/>
        <v/>
      </c>
    </row>
    <row r="14326" spans="1:9">
      <c r="A14326" s="1">
        <v>50850</v>
      </c>
      <c r="B14326" s="6" t="s">
        <v>131</v>
      </c>
      <c r="C14326" s="7">
        <v>2</v>
      </c>
      <c r="D14326">
        <v>27</v>
      </c>
      <c r="E14326">
        <f t="shared" si="942"/>
        <v>5</v>
      </c>
      <c r="F14326" t="str">
        <f t="shared" si="943"/>
        <v>仏滅</v>
      </c>
      <c r="G14326" t="str">
        <f t="shared" si="940"/>
        <v>月</v>
      </c>
      <c r="I14326" t="str">
        <f t="shared" si="941"/>
        <v/>
      </c>
    </row>
    <row r="14327" spans="1:9">
      <c r="A14327" s="1">
        <v>50851</v>
      </c>
      <c r="B14327" s="6" t="s">
        <v>132</v>
      </c>
      <c r="C14327" s="7">
        <v>2</v>
      </c>
      <c r="D14327">
        <v>28</v>
      </c>
      <c r="E14327">
        <f t="shared" si="942"/>
        <v>0</v>
      </c>
      <c r="F14327" t="str">
        <f t="shared" si="943"/>
        <v>大安</v>
      </c>
      <c r="G14327" t="str">
        <f t="shared" si="940"/>
        <v>火</v>
      </c>
      <c r="I14327" t="str">
        <f t="shared" si="941"/>
        <v/>
      </c>
    </row>
    <row r="14328" spans="1:9">
      <c r="A14328" s="1">
        <v>50852</v>
      </c>
      <c r="B14328" s="6" t="s">
        <v>133</v>
      </c>
      <c r="C14328" s="7">
        <v>2</v>
      </c>
      <c r="D14328">
        <v>29</v>
      </c>
      <c r="E14328">
        <f t="shared" si="942"/>
        <v>1</v>
      </c>
      <c r="F14328" t="str">
        <f t="shared" si="943"/>
        <v>赤口</v>
      </c>
      <c r="G14328" t="str">
        <f t="shared" si="940"/>
        <v>水</v>
      </c>
      <c r="I14328" t="str">
        <f t="shared" si="941"/>
        <v/>
      </c>
    </row>
    <row r="14329" spans="1:9">
      <c r="A14329" s="1">
        <v>50853</v>
      </c>
      <c r="B14329" s="6" t="s">
        <v>134</v>
      </c>
      <c r="C14329" s="7">
        <v>2</v>
      </c>
      <c r="D14329">
        <v>30</v>
      </c>
      <c r="E14329">
        <f t="shared" si="942"/>
        <v>2</v>
      </c>
      <c r="F14329" t="str">
        <f t="shared" si="943"/>
        <v>先勝</v>
      </c>
      <c r="G14329" t="str">
        <f t="shared" si="940"/>
        <v>木</v>
      </c>
      <c r="I14329" t="str">
        <f t="shared" si="941"/>
        <v/>
      </c>
    </row>
    <row r="14330" spans="1:9">
      <c r="A14330" s="1">
        <v>50854</v>
      </c>
      <c r="B14330" s="6" t="s">
        <v>809</v>
      </c>
      <c r="C14330" s="7">
        <v>3</v>
      </c>
      <c r="D14330">
        <v>1</v>
      </c>
      <c r="E14330">
        <f t="shared" si="942"/>
        <v>4</v>
      </c>
      <c r="F14330" t="str">
        <f t="shared" si="943"/>
        <v>先負</v>
      </c>
      <c r="G14330" t="str">
        <f t="shared" si="940"/>
        <v>金</v>
      </c>
      <c r="I14330" t="str">
        <f t="shared" si="941"/>
        <v/>
      </c>
    </row>
    <row r="14331" spans="1:9">
      <c r="A14331" s="1">
        <v>50855</v>
      </c>
      <c r="B14331" s="6" t="s">
        <v>136</v>
      </c>
      <c r="C14331" s="7">
        <v>3</v>
      </c>
      <c r="D14331">
        <v>2</v>
      </c>
      <c r="E14331">
        <f t="shared" si="942"/>
        <v>5</v>
      </c>
      <c r="F14331" t="str">
        <f t="shared" si="943"/>
        <v>仏滅</v>
      </c>
      <c r="G14331" t="str">
        <f t="shared" si="940"/>
        <v>土</v>
      </c>
      <c r="I14331" t="str">
        <f t="shared" si="941"/>
        <v/>
      </c>
    </row>
    <row r="14332" spans="1:9">
      <c r="A14332" s="1">
        <v>50856</v>
      </c>
      <c r="B14332" s="6" t="s">
        <v>137</v>
      </c>
      <c r="C14332" s="7">
        <v>3</v>
      </c>
      <c r="D14332">
        <v>3</v>
      </c>
      <c r="E14332">
        <f t="shared" si="942"/>
        <v>0</v>
      </c>
      <c r="F14332" t="str">
        <f t="shared" si="943"/>
        <v>大安</v>
      </c>
      <c r="G14332" t="str">
        <f t="shared" si="940"/>
        <v>日</v>
      </c>
      <c r="I14332" t="str">
        <f t="shared" si="941"/>
        <v/>
      </c>
    </row>
    <row r="14333" spans="1:9">
      <c r="A14333" s="1">
        <v>50857</v>
      </c>
      <c r="B14333" s="6" t="s">
        <v>138</v>
      </c>
      <c r="C14333" s="7">
        <v>3</v>
      </c>
      <c r="D14333">
        <v>4</v>
      </c>
      <c r="E14333">
        <f t="shared" si="942"/>
        <v>1</v>
      </c>
      <c r="F14333" t="str">
        <f t="shared" si="943"/>
        <v>赤口</v>
      </c>
      <c r="G14333" t="str">
        <f t="shared" si="940"/>
        <v>月</v>
      </c>
      <c r="I14333" t="str">
        <f t="shared" si="941"/>
        <v/>
      </c>
    </row>
    <row r="14334" spans="1:9">
      <c r="A14334" s="1">
        <v>50858</v>
      </c>
      <c r="B14334" s="6" t="s">
        <v>139</v>
      </c>
      <c r="C14334" s="7">
        <v>3</v>
      </c>
      <c r="D14334">
        <v>5</v>
      </c>
      <c r="E14334">
        <f t="shared" si="942"/>
        <v>2</v>
      </c>
      <c r="F14334" t="str">
        <f t="shared" si="943"/>
        <v>先勝</v>
      </c>
      <c r="G14334" t="str">
        <f t="shared" si="940"/>
        <v>火</v>
      </c>
      <c r="I14334" t="str">
        <f t="shared" si="941"/>
        <v/>
      </c>
    </row>
    <row r="14335" spans="1:9">
      <c r="A14335" s="1">
        <v>50859</v>
      </c>
      <c r="B14335" s="6" t="s">
        <v>140</v>
      </c>
      <c r="C14335" s="7">
        <v>3</v>
      </c>
      <c r="D14335">
        <v>6</v>
      </c>
      <c r="E14335">
        <f t="shared" si="942"/>
        <v>3</v>
      </c>
      <c r="F14335" t="str">
        <f t="shared" si="943"/>
        <v>友引</v>
      </c>
      <c r="G14335" t="str">
        <f t="shared" si="940"/>
        <v>水</v>
      </c>
      <c r="I14335" t="str">
        <f t="shared" si="941"/>
        <v/>
      </c>
    </row>
    <row r="14336" spans="1:9">
      <c r="A14336" s="1">
        <v>50860</v>
      </c>
      <c r="B14336" s="6" t="s">
        <v>141</v>
      </c>
      <c r="C14336" s="7">
        <v>3</v>
      </c>
      <c r="D14336">
        <v>7</v>
      </c>
      <c r="E14336">
        <f t="shared" si="942"/>
        <v>4</v>
      </c>
      <c r="F14336" t="str">
        <f t="shared" si="943"/>
        <v>先負</v>
      </c>
      <c r="G14336" t="str">
        <f t="shared" si="940"/>
        <v>木</v>
      </c>
      <c r="I14336" t="str">
        <f t="shared" si="941"/>
        <v/>
      </c>
    </row>
    <row r="14337" spans="1:9">
      <c r="A14337" s="1">
        <v>50861</v>
      </c>
      <c r="B14337" s="6" t="s">
        <v>142</v>
      </c>
      <c r="C14337" s="7">
        <v>3</v>
      </c>
      <c r="D14337">
        <v>8</v>
      </c>
      <c r="E14337">
        <f t="shared" si="942"/>
        <v>5</v>
      </c>
      <c r="F14337" t="str">
        <f t="shared" si="943"/>
        <v>仏滅</v>
      </c>
      <c r="G14337" t="str">
        <f t="shared" si="940"/>
        <v>金</v>
      </c>
      <c r="I14337" t="str">
        <f t="shared" si="941"/>
        <v/>
      </c>
    </row>
    <row r="14338" spans="1:9">
      <c r="A14338" s="1">
        <v>50862</v>
      </c>
      <c r="B14338" s="6" t="s">
        <v>143</v>
      </c>
      <c r="C14338" s="7">
        <v>3</v>
      </c>
      <c r="D14338">
        <v>9</v>
      </c>
      <c r="E14338">
        <f t="shared" si="942"/>
        <v>0</v>
      </c>
      <c r="F14338" t="str">
        <f t="shared" si="943"/>
        <v>大安</v>
      </c>
      <c r="G14338" t="str">
        <f t="shared" si="940"/>
        <v>土</v>
      </c>
      <c r="I14338" t="str">
        <f t="shared" si="941"/>
        <v/>
      </c>
    </row>
    <row r="14339" spans="1:9">
      <c r="A14339" s="1">
        <v>50863</v>
      </c>
      <c r="B14339" s="6" t="s">
        <v>144</v>
      </c>
      <c r="C14339" s="7">
        <v>3</v>
      </c>
      <c r="D14339">
        <v>10</v>
      </c>
      <c r="E14339">
        <f t="shared" si="942"/>
        <v>1</v>
      </c>
      <c r="F14339" t="str">
        <f t="shared" si="943"/>
        <v>赤口</v>
      </c>
      <c r="G14339" t="str">
        <f t="shared" ref="G14339:G14402" si="944">TEXT(A14339,"aaa")</f>
        <v>日</v>
      </c>
      <c r="I14339" t="str">
        <f t="shared" ref="I14339:I14402" si="945">IF(ISERROR(VLOOKUP(H14339,$K$29:$L$39,2,FALSE)),"",VLOOKUP(H14339,$K$29:$L$39,2,FALSE))</f>
        <v/>
      </c>
    </row>
    <row r="14340" spans="1:9">
      <c r="A14340" s="1">
        <v>50864</v>
      </c>
      <c r="B14340" s="6" t="s">
        <v>145</v>
      </c>
      <c r="C14340" s="7">
        <v>3</v>
      </c>
      <c r="D14340">
        <v>11</v>
      </c>
      <c r="E14340">
        <f t="shared" si="942"/>
        <v>2</v>
      </c>
      <c r="F14340" t="str">
        <f t="shared" si="943"/>
        <v>先勝</v>
      </c>
      <c r="G14340" t="str">
        <f t="shared" si="944"/>
        <v>月</v>
      </c>
      <c r="I14340" t="str">
        <f t="shared" si="945"/>
        <v/>
      </c>
    </row>
    <row r="14341" spans="1:9">
      <c r="A14341" s="1">
        <v>50865</v>
      </c>
      <c r="B14341" s="6" t="s">
        <v>146</v>
      </c>
      <c r="C14341" s="7">
        <v>3</v>
      </c>
      <c r="D14341">
        <v>12</v>
      </c>
      <c r="E14341">
        <f t="shared" si="942"/>
        <v>3</v>
      </c>
      <c r="F14341" t="str">
        <f t="shared" si="943"/>
        <v>友引</v>
      </c>
      <c r="G14341" t="str">
        <f t="shared" si="944"/>
        <v>火</v>
      </c>
      <c r="I14341" t="str">
        <f t="shared" si="945"/>
        <v/>
      </c>
    </row>
    <row r="14342" spans="1:9">
      <c r="A14342" s="1">
        <v>50866</v>
      </c>
      <c r="B14342" s="6" t="s">
        <v>147</v>
      </c>
      <c r="C14342" s="7">
        <v>3</v>
      </c>
      <c r="D14342">
        <v>13</v>
      </c>
      <c r="E14342">
        <f t="shared" si="942"/>
        <v>4</v>
      </c>
      <c r="F14342" t="str">
        <f t="shared" si="943"/>
        <v>先負</v>
      </c>
      <c r="G14342" t="str">
        <f t="shared" si="944"/>
        <v>水</v>
      </c>
      <c r="I14342" t="str">
        <f t="shared" si="945"/>
        <v/>
      </c>
    </row>
    <row r="14343" spans="1:9">
      <c r="A14343" s="1">
        <v>50867</v>
      </c>
      <c r="B14343" s="6" t="s">
        <v>148</v>
      </c>
      <c r="C14343" s="7">
        <v>3</v>
      </c>
      <c r="D14343">
        <v>14</v>
      </c>
      <c r="E14343">
        <f t="shared" si="942"/>
        <v>5</v>
      </c>
      <c r="F14343" t="str">
        <f t="shared" si="943"/>
        <v>仏滅</v>
      </c>
      <c r="G14343" t="str">
        <f t="shared" si="944"/>
        <v>木</v>
      </c>
      <c r="I14343" t="str">
        <f t="shared" si="945"/>
        <v/>
      </c>
    </row>
    <row r="14344" spans="1:9">
      <c r="A14344" s="1">
        <v>50868</v>
      </c>
      <c r="B14344" s="6" t="s">
        <v>149</v>
      </c>
      <c r="C14344" s="7">
        <v>3</v>
      </c>
      <c r="D14344">
        <v>15</v>
      </c>
      <c r="E14344">
        <f t="shared" si="942"/>
        <v>0</v>
      </c>
      <c r="F14344" t="str">
        <f t="shared" si="943"/>
        <v>大安</v>
      </c>
      <c r="G14344" t="str">
        <f t="shared" si="944"/>
        <v>金</v>
      </c>
      <c r="I14344" t="str">
        <f t="shared" si="945"/>
        <v/>
      </c>
    </row>
    <row r="14345" spans="1:9">
      <c r="A14345" s="1">
        <v>50869</v>
      </c>
      <c r="B14345" s="6" t="s">
        <v>150</v>
      </c>
      <c r="C14345" s="7">
        <v>3</v>
      </c>
      <c r="D14345">
        <v>16</v>
      </c>
      <c r="E14345">
        <f t="shared" si="942"/>
        <v>1</v>
      </c>
      <c r="F14345" t="str">
        <f t="shared" si="943"/>
        <v>赤口</v>
      </c>
      <c r="G14345" t="str">
        <f t="shared" si="944"/>
        <v>土</v>
      </c>
      <c r="I14345" t="str">
        <f t="shared" si="945"/>
        <v/>
      </c>
    </row>
    <row r="14346" spans="1:9">
      <c r="A14346" s="1">
        <v>50870</v>
      </c>
      <c r="B14346" s="6" t="s">
        <v>151</v>
      </c>
      <c r="C14346" s="7">
        <v>3</v>
      </c>
      <c r="D14346">
        <v>17</v>
      </c>
      <c r="E14346">
        <f t="shared" si="942"/>
        <v>2</v>
      </c>
      <c r="F14346" t="str">
        <f t="shared" si="943"/>
        <v>先勝</v>
      </c>
      <c r="G14346" t="str">
        <f t="shared" si="944"/>
        <v>日</v>
      </c>
      <c r="I14346" t="str">
        <f t="shared" si="945"/>
        <v/>
      </c>
    </row>
    <row r="14347" spans="1:9">
      <c r="A14347" s="1">
        <v>50871</v>
      </c>
      <c r="B14347" s="6" t="s">
        <v>152</v>
      </c>
      <c r="C14347" s="7">
        <v>3</v>
      </c>
      <c r="D14347">
        <v>18</v>
      </c>
      <c r="E14347">
        <f t="shared" si="942"/>
        <v>3</v>
      </c>
      <c r="F14347" t="str">
        <f t="shared" si="943"/>
        <v>友引</v>
      </c>
      <c r="G14347" t="str">
        <f t="shared" si="944"/>
        <v>月</v>
      </c>
      <c r="I14347" t="str">
        <f t="shared" si="945"/>
        <v/>
      </c>
    </row>
    <row r="14348" spans="1:9">
      <c r="A14348" s="1">
        <v>50872</v>
      </c>
      <c r="B14348" s="6" t="s">
        <v>153</v>
      </c>
      <c r="C14348" s="7">
        <v>3</v>
      </c>
      <c r="D14348">
        <v>19</v>
      </c>
      <c r="E14348">
        <f t="shared" ref="E14348:E14411" si="946">MOD(C14348+D14348,6)</f>
        <v>4</v>
      </c>
      <c r="F14348" t="str">
        <f t="shared" ref="F14348:F14411" si="947">VLOOKUP(E14348,$K$18:$L$23,2)</f>
        <v>先負</v>
      </c>
      <c r="G14348" t="str">
        <f t="shared" si="944"/>
        <v>火</v>
      </c>
      <c r="I14348" t="str">
        <f t="shared" si="945"/>
        <v/>
      </c>
    </row>
    <row r="14349" spans="1:9">
      <c r="A14349" s="1">
        <v>50873</v>
      </c>
      <c r="B14349" s="6" t="s">
        <v>154</v>
      </c>
      <c r="C14349" s="7">
        <v>3</v>
      </c>
      <c r="D14349">
        <v>20</v>
      </c>
      <c r="E14349">
        <f t="shared" si="946"/>
        <v>5</v>
      </c>
      <c r="F14349" t="str">
        <f t="shared" si="947"/>
        <v>仏滅</v>
      </c>
      <c r="G14349" t="str">
        <f t="shared" si="944"/>
        <v>水</v>
      </c>
      <c r="I14349" t="str">
        <f t="shared" si="945"/>
        <v/>
      </c>
    </row>
    <row r="14350" spans="1:9">
      <c r="A14350" s="1">
        <v>50874</v>
      </c>
      <c r="B14350" s="6" t="s">
        <v>155</v>
      </c>
      <c r="C14350" s="7">
        <v>3</v>
      </c>
      <c r="D14350">
        <v>21</v>
      </c>
      <c r="E14350">
        <f t="shared" si="946"/>
        <v>0</v>
      </c>
      <c r="F14350" t="str">
        <f t="shared" si="947"/>
        <v>大安</v>
      </c>
      <c r="G14350" t="str">
        <f t="shared" si="944"/>
        <v>木</v>
      </c>
      <c r="I14350" t="str">
        <f t="shared" si="945"/>
        <v/>
      </c>
    </row>
    <row r="14351" spans="1:9">
      <c r="A14351" s="1">
        <v>50875</v>
      </c>
      <c r="B14351" s="6" t="s">
        <v>156</v>
      </c>
      <c r="C14351" s="7">
        <v>3</v>
      </c>
      <c r="D14351">
        <v>22</v>
      </c>
      <c r="E14351">
        <f t="shared" si="946"/>
        <v>1</v>
      </c>
      <c r="F14351" t="str">
        <f t="shared" si="947"/>
        <v>赤口</v>
      </c>
      <c r="G14351" t="str">
        <f t="shared" si="944"/>
        <v>金</v>
      </c>
      <c r="I14351" t="str">
        <f t="shared" si="945"/>
        <v/>
      </c>
    </row>
    <row r="14352" spans="1:9">
      <c r="A14352" s="1">
        <v>50876</v>
      </c>
      <c r="B14352" s="6" t="s">
        <v>157</v>
      </c>
      <c r="C14352" s="7">
        <v>3</v>
      </c>
      <c r="D14352">
        <v>23</v>
      </c>
      <c r="E14352">
        <f t="shared" si="946"/>
        <v>2</v>
      </c>
      <c r="F14352" t="str">
        <f t="shared" si="947"/>
        <v>先勝</v>
      </c>
      <c r="G14352" t="str">
        <f t="shared" si="944"/>
        <v>土</v>
      </c>
      <c r="I14352" t="str">
        <f t="shared" si="945"/>
        <v/>
      </c>
    </row>
    <row r="14353" spans="1:9">
      <c r="A14353" s="1">
        <v>50877</v>
      </c>
      <c r="B14353" s="6" t="s">
        <v>158</v>
      </c>
      <c r="C14353" s="7">
        <v>3</v>
      </c>
      <c r="D14353">
        <v>24</v>
      </c>
      <c r="E14353">
        <f t="shared" si="946"/>
        <v>3</v>
      </c>
      <c r="F14353" t="str">
        <f t="shared" si="947"/>
        <v>友引</v>
      </c>
      <c r="G14353" t="str">
        <f t="shared" si="944"/>
        <v>日</v>
      </c>
      <c r="I14353" t="str">
        <f t="shared" si="945"/>
        <v/>
      </c>
    </row>
    <row r="14354" spans="1:9">
      <c r="A14354" s="1">
        <v>50878</v>
      </c>
      <c r="B14354" s="6" t="s">
        <v>159</v>
      </c>
      <c r="C14354" s="7">
        <v>3</v>
      </c>
      <c r="D14354">
        <v>25</v>
      </c>
      <c r="E14354">
        <f t="shared" si="946"/>
        <v>4</v>
      </c>
      <c r="F14354" t="str">
        <f t="shared" si="947"/>
        <v>先負</v>
      </c>
      <c r="G14354" t="str">
        <f t="shared" si="944"/>
        <v>月</v>
      </c>
      <c r="I14354" t="str">
        <f t="shared" si="945"/>
        <v/>
      </c>
    </row>
    <row r="14355" spans="1:9">
      <c r="A14355" s="1">
        <v>50879</v>
      </c>
      <c r="B14355" s="6" t="s">
        <v>160</v>
      </c>
      <c r="C14355" s="7">
        <v>3</v>
      </c>
      <c r="D14355">
        <v>26</v>
      </c>
      <c r="E14355">
        <f t="shared" si="946"/>
        <v>5</v>
      </c>
      <c r="F14355" t="str">
        <f t="shared" si="947"/>
        <v>仏滅</v>
      </c>
      <c r="G14355" t="str">
        <f t="shared" si="944"/>
        <v>火</v>
      </c>
      <c r="I14355" t="str">
        <f t="shared" si="945"/>
        <v/>
      </c>
    </row>
    <row r="14356" spans="1:9">
      <c r="A14356" s="1">
        <v>50880</v>
      </c>
      <c r="B14356" s="6" t="s">
        <v>161</v>
      </c>
      <c r="C14356" s="7">
        <v>3</v>
      </c>
      <c r="D14356">
        <v>27</v>
      </c>
      <c r="E14356">
        <f t="shared" si="946"/>
        <v>0</v>
      </c>
      <c r="F14356" t="str">
        <f t="shared" si="947"/>
        <v>大安</v>
      </c>
      <c r="G14356" t="str">
        <f t="shared" si="944"/>
        <v>水</v>
      </c>
      <c r="I14356" t="str">
        <f t="shared" si="945"/>
        <v/>
      </c>
    </row>
    <row r="14357" spans="1:9">
      <c r="A14357" s="1">
        <v>50881</v>
      </c>
      <c r="B14357" s="6" t="s">
        <v>162</v>
      </c>
      <c r="C14357" s="7">
        <v>3</v>
      </c>
      <c r="D14357">
        <v>28</v>
      </c>
      <c r="E14357">
        <f t="shared" si="946"/>
        <v>1</v>
      </c>
      <c r="F14357" t="str">
        <f t="shared" si="947"/>
        <v>赤口</v>
      </c>
      <c r="G14357" t="str">
        <f t="shared" si="944"/>
        <v>木</v>
      </c>
      <c r="I14357" t="str">
        <f t="shared" si="945"/>
        <v/>
      </c>
    </row>
    <row r="14358" spans="1:9">
      <c r="A14358" s="1">
        <v>50882</v>
      </c>
      <c r="B14358" s="6" t="s">
        <v>163</v>
      </c>
      <c r="C14358" s="7">
        <v>3</v>
      </c>
      <c r="D14358">
        <v>29</v>
      </c>
      <c r="E14358">
        <f t="shared" si="946"/>
        <v>2</v>
      </c>
      <c r="F14358" t="str">
        <f t="shared" si="947"/>
        <v>先勝</v>
      </c>
      <c r="G14358" t="str">
        <f t="shared" si="944"/>
        <v>金</v>
      </c>
      <c r="I14358" t="str">
        <f t="shared" si="945"/>
        <v/>
      </c>
    </row>
    <row r="14359" spans="1:9">
      <c r="A14359" s="1">
        <v>50883</v>
      </c>
      <c r="B14359" s="6" t="s">
        <v>586</v>
      </c>
      <c r="C14359" s="7">
        <v>4</v>
      </c>
      <c r="D14359">
        <v>1</v>
      </c>
      <c r="E14359">
        <f t="shared" si="946"/>
        <v>5</v>
      </c>
      <c r="F14359" t="str">
        <f t="shared" si="947"/>
        <v>仏滅</v>
      </c>
      <c r="G14359" t="str">
        <f t="shared" si="944"/>
        <v>土</v>
      </c>
      <c r="I14359" t="str">
        <f t="shared" si="945"/>
        <v/>
      </c>
    </row>
    <row r="14360" spans="1:9">
      <c r="A14360" s="1">
        <v>50884</v>
      </c>
      <c r="B14360" s="6" t="s">
        <v>165</v>
      </c>
      <c r="C14360" s="7">
        <v>4</v>
      </c>
      <c r="D14360">
        <v>2</v>
      </c>
      <c r="E14360">
        <f t="shared" si="946"/>
        <v>0</v>
      </c>
      <c r="F14360" t="str">
        <f t="shared" si="947"/>
        <v>大安</v>
      </c>
      <c r="G14360" t="str">
        <f t="shared" si="944"/>
        <v>日</v>
      </c>
      <c r="I14360" t="str">
        <f t="shared" si="945"/>
        <v/>
      </c>
    </row>
    <row r="14361" spans="1:9">
      <c r="A14361" s="1">
        <v>50885</v>
      </c>
      <c r="B14361" s="6" t="s">
        <v>166</v>
      </c>
      <c r="C14361" s="7">
        <v>4</v>
      </c>
      <c r="D14361">
        <v>3</v>
      </c>
      <c r="E14361">
        <f t="shared" si="946"/>
        <v>1</v>
      </c>
      <c r="F14361" t="str">
        <f t="shared" si="947"/>
        <v>赤口</v>
      </c>
      <c r="G14361" t="str">
        <f t="shared" si="944"/>
        <v>月</v>
      </c>
      <c r="I14361" t="str">
        <f t="shared" si="945"/>
        <v/>
      </c>
    </row>
    <row r="14362" spans="1:9">
      <c r="A14362" s="1">
        <v>50886</v>
      </c>
      <c r="B14362" s="6" t="s">
        <v>167</v>
      </c>
      <c r="C14362" s="7">
        <v>4</v>
      </c>
      <c r="D14362">
        <v>4</v>
      </c>
      <c r="E14362">
        <f t="shared" si="946"/>
        <v>2</v>
      </c>
      <c r="F14362" t="str">
        <f t="shared" si="947"/>
        <v>先勝</v>
      </c>
      <c r="G14362" t="str">
        <f t="shared" si="944"/>
        <v>火</v>
      </c>
      <c r="I14362" t="str">
        <f t="shared" si="945"/>
        <v/>
      </c>
    </row>
    <row r="14363" spans="1:9">
      <c r="A14363" s="1">
        <v>50887</v>
      </c>
      <c r="B14363" s="6" t="s">
        <v>168</v>
      </c>
      <c r="C14363" s="7">
        <v>4</v>
      </c>
      <c r="D14363">
        <v>5</v>
      </c>
      <c r="E14363">
        <f t="shared" si="946"/>
        <v>3</v>
      </c>
      <c r="F14363" t="str">
        <f t="shared" si="947"/>
        <v>友引</v>
      </c>
      <c r="G14363" t="str">
        <f t="shared" si="944"/>
        <v>水</v>
      </c>
      <c r="I14363" t="str">
        <f t="shared" si="945"/>
        <v/>
      </c>
    </row>
    <row r="14364" spans="1:9">
      <c r="A14364" s="1">
        <v>50888</v>
      </c>
      <c r="B14364" s="6" t="s">
        <v>169</v>
      </c>
      <c r="C14364" s="7">
        <v>4</v>
      </c>
      <c r="D14364">
        <v>6</v>
      </c>
      <c r="E14364">
        <f t="shared" si="946"/>
        <v>4</v>
      </c>
      <c r="F14364" t="str">
        <f t="shared" si="947"/>
        <v>先負</v>
      </c>
      <c r="G14364" t="str">
        <f t="shared" si="944"/>
        <v>木</v>
      </c>
      <c r="I14364" t="str">
        <f t="shared" si="945"/>
        <v/>
      </c>
    </row>
    <row r="14365" spans="1:9">
      <c r="A14365" s="1">
        <v>50889</v>
      </c>
      <c r="B14365" s="6" t="s">
        <v>170</v>
      </c>
      <c r="C14365" s="7">
        <v>4</v>
      </c>
      <c r="D14365">
        <v>7</v>
      </c>
      <c r="E14365">
        <f t="shared" si="946"/>
        <v>5</v>
      </c>
      <c r="F14365" t="str">
        <f t="shared" si="947"/>
        <v>仏滅</v>
      </c>
      <c r="G14365" t="str">
        <f t="shared" si="944"/>
        <v>金</v>
      </c>
      <c r="I14365" t="str">
        <f t="shared" si="945"/>
        <v/>
      </c>
    </row>
    <row r="14366" spans="1:9">
      <c r="A14366" s="1">
        <v>50890</v>
      </c>
      <c r="B14366" s="6" t="s">
        <v>171</v>
      </c>
      <c r="C14366" s="7">
        <v>4</v>
      </c>
      <c r="D14366">
        <v>8</v>
      </c>
      <c r="E14366">
        <f t="shared" si="946"/>
        <v>0</v>
      </c>
      <c r="F14366" t="str">
        <f t="shared" si="947"/>
        <v>大安</v>
      </c>
      <c r="G14366" t="str">
        <f t="shared" si="944"/>
        <v>土</v>
      </c>
      <c r="I14366" t="str">
        <f t="shared" si="945"/>
        <v/>
      </c>
    </row>
    <row r="14367" spans="1:9">
      <c r="A14367" s="1">
        <v>50891</v>
      </c>
      <c r="B14367" s="6" t="s">
        <v>172</v>
      </c>
      <c r="C14367" s="7">
        <v>4</v>
      </c>
      <c r="D14367">
        <v>9</v>
      </c>
      <c r="E14367">
        <f t="shared" si="946"/>
        <v>1</v>
      </c>
      <c r="F14367" t="str">
        <f t="shared" si="947"/>
        <v>赤口</v>
      </c>
      <c r="G14367" t="str">
        <f t="shared" si="944"/>
        <v>日</v>
      </c>
      <c r="I14367" t="str">
        <f t="shared" si="945"/>
        <v/>
      </c>
    </row>
    <row r="14368" spans="1:9">
      <c r="A14368" s="1">
        <v>50892</v>
      </c>
      <c r="B14368" s="6" t="s">
        <v>173</v>
      </c>
      <c r="C14368" s="7">
        <v>4</v>
      </c>
      <c r="D14368">
        <v>10</v>
      </c>
      <c r="E14368">
        <f t="shared" si="946"/>
        <v>2</v>
      </c>
      <c r="F14368" t="str">
        <f t="shared" si="947"/>
        <v>先勝</v>
      </c>
      <c r="G14368" t="str">
        <f t="shared" si="944"/>
        <v>月</v>
      </c>
      <c r="I14368" t="str">
        <f t="shared" si="945"/>
        <v/>
      </c>
    </row>
    <row r="14369" spans="1:9">
      <c r="A14369" s="1">
        <v>50893</v>
      </c>
      <c r="B14369" s="6" t="s">
        <v>174</v>
      </c>
      <c r="C14369" s="7">
        <v>4</v>
      </c>
      <c r="D14369">
        <v>11</v>
      </c>
      <c r="E14369">
        <f t="shared" si="946"/>
        <v>3</v>
      </c>
      <c r="F14369" t="str">
        <f t="shared" si="947"/>
        <v>友引</v>
      </c>
      <c r="G14369" t="str">
        <f t="shared" si="944"/>
        <v>火</v>
      </c>
      <c r="I14369" t="str">
        <f t="shared" si="945"/>
        <v/>
      </c>
    </row>
    <row r="14370" spans="1:9">
      <c r="A14370" s="1">
        <v>50894</v>
      </c>
      <c r="B14370" s="6" t="s">
        <v>175</v>
      </c>
      <c r="C14370" s="7">
        <v>4</v>
      </c>
      <c r="D14370">
        <v>12</v>
      </c>
      <c r="E14370">
        <f t="shared" si="946"/>
        <v>4</v>
      </c>
      <c r="F14370" t="str">
        <f t="shared" si="947"/>
        <v>先負</v>
      </c>
      <c r="G14370" t="str">
        <f t="shared" si="944"/>
        <v>水</v>
      </c>
      <c r="I14370" t="str">
        <f t="shared" si="945"/>
        <v/>
      </c>
    </row>
    <row r="14371" spans="1:9">
      <c r="A14371" s="1">
        <v>50895</v>
      </c>
      <c r="B14371" s="6" t="s">
        <v>176</v>
      </c>
      <c r="C14371" s="7">
        <v>4</v>
      </c>
      <c r="D14371">
        <v>13</v>
      </c>
      <c r="E14371">
        <f t="shared" si="946"/>
        <v>5</v>
      </c>
      <c r="F14371" t="str">
        <f t="shared" si="947"/>
        <v>仏滅</v>
      </c>
      <c r="G14371" t="str">
        <f t="shared" si="944"/>
        <v>木</v>
      </c>
      <c r="I14371" t="str">
        <f t="shared" si="945"/>
        <v/>
      </c>
    </row>
    <row r="14372" spans="1:9">
      <c r="A14372" s="1">
        <v>50896</v>
      </c>
      <c r="B14372" s="6" t="s">
        <v>177</v>
      </c>
      <c r="C14372" s="7">
        <v>4</v>
      </c>
      <c r="D14372">
        <v>14</v>
      </c>
      <c r="E14372">
        <f t="shared" si="946"/>
        <v>0</v>
      </c>
      <c r="F14372" t="str">
        <f t="shared" si="947"/>
        <v>大安</v>
      </c>
      <c r="G14372" t="str">
        <f t="shared" si="944"/>
        <v>金</v>
      </c>
      <c r="I14372" t="str">
        <f t="shared" si="945"/>
        <v/>
      </c>
    </row>
    <row r="14373" spans="1:9">
      <c r="A14373" s="1">
        <v>50897</v>
      </c>
      <c r="B14373" s="6" t="s">
        <v>178</v>
      </c>
      <c r="C14373" s="7">
        <v>4</v>
      </c>
      <c r="D14373">
        <v>15</v>
      </c>
      <c r="E14373">
        <f t="shared" si="946"/>
        <v>1</v>
      </c>
      <c r="F14373" t="str">
        <f t="shared" si="947"/>
        <v>赤口</v>
      </c>
      <c r="G14373" t="str">
        <f t="shared" si="944"/>
        <v>土</v>
      </c>
      <c r="I14373" t="str">
        <f t="shared" si="945"/>
        <v/>
      </c>
    </row>
    <row r="14374" spans="1:9">
      <c r="A14374" s="1">
        <v>50898</v>
      </c>
      <c r="B14374" s="6" t="s">
        <v>179</v>
      </c>
      <c r="C14374" s="7">
        <v>4</v>
      </c>
      <c r="D14374">
        <v>16</v>
      </c>
      <c r="E14374">
        <f t="shared" si="946"/>
        <v>2</v>
      </c>
      <c r="F14374" t="str">
        <f t="shared" si="947"/>
        <v>先勝</v>
      </c>
      <c r="G14374" t="str">
        <f t="shared" si="944"/>
        <v>日</v>
      </c>
      <c r="I14374" t="str">
        <f t="shared" si="945"/>
        <v/>
      </c>
    </row>
    <row r="14375" spans="1:9">
      <c r="A14375" s="1">
        <v>50899</v>
      </c>
      <c r="B14375" s="6" t="s">
        <v>180</v>
      </c>
      <c r="C14375" s="7">
        <v>4</v>
      </c>
      <c r="D14375">
        <v>17</v>
      </c>
      <c r="E14375">
        <f t="shared" si="946"/>
        <v>3</v>
      </c>
      <c r="F14375" t="str">
        <f t="shared" si="947"/>
        <v>友引</v>
      </c>
      <c r="G14375" t="str">
        <f t="shared" si="944"/>
        <v>月</v>
      </c>
      <c r="I14375" t="str">
        <f t="shared" si="945"/>
        <v/>
      </c>
    </row>
    <row r="14376" spans="1:9">
      <c r="A14376" s="1">
        <v>50900</v>
      </c>
      <c r="B14376" s="6" t="s">
        <v>181</v>
      </c>
      <c r="C14376" s="7">
        <v>4</v>
      </c>
      <c r="D14376">
        <v>18</v>
      </c>
      <c r="E14376">
        <f t="shared" si="946"/>
        <v>4</v>
      </c>
      <c r="F14376" t="str">
        <f t="shared" si="947"/>
        <v>先負</v>
      </c>
      <c r="G14376" t="str">
        <f t="shared" si="944"/>
        <v>火</v>
      </c>
      <c r="I14376" t="str">
        <f t="shared" si="945"/>
        <v/>
      </c>
    </row>
    <row r="14377" spans="1:9">
      <c r="A14377" s="1">
        <v>50901</v>
      </c>
      <c r="B14377" s="6" t="s">
        <v>182</v>
      </c>
      <c r="C14377" s="7">
        <v>4</v>
      </c>
      <c r="D14377">
        <v>19</v>
      </c>
      <c r="E14377">
        <f t="shared" si="946"/>
        <v>5</v>
      </c>
      <c r="F14377" t="str">
        <f t="shared" si="947"/>
        <v>仏滅</v>
      </c>
      <c r="G14377" t="str">
        <f t="shared" si="944"/>
        <v>水</v>
      </c>
      <c r="I14377" t="str">
        <f t="shared" si="945"/>
        <v/>
      </c>
    </row>
    <row r="14378" spans="1:9">
      <c r="A14378" s="1">
        <v>50902</v>
      </c>
      <c r="B14378" s="6" t="s">
        <v>183</v>
      </c>
      <c r="C14378" s="7">
        <v>4</v>
      </c>
      <c r="D14378">
        <v>20</v>
      </c>
      <c r="E14378">
        <f t="shared" si="946"/>
        <v>0</v>
      </c>
      <c r="F14378" t="str">
        <f t="shared" si="947"/>
        <v>大安</v>
      </c>
      <c r="G14378" t="str">
        <f t="shared" si="944"/>
        <v>木</v>
      </c>
      <c r="I14378" t="str">
        <f t="shared" si="945"/>
        <v/>
      </c>
    </row>
    <row r="14379" spans="1:9">
      <c r="A14379" s="1">
        <v>50903</v>
      </c>
      <c r="B14379" s="6" t="s">
        <v>184</v>
      </c>
      <c r="C14379" s="7">
        <v>4</v>
      </c>
      <c r="D14379">
        <v>21</v>
      </c>
      <c r="E14379">
        <f t="shared" si="946"/>
        <v>1</v>
      </c>
      <c r="F14379" t="str">
        <f t="shared" si="947"/>
        <v>赤口</v>
      </c>
      <c r="G14379" t="str">
        <f t="shared" si="944"/>
        <v>金</v>
      </c>
      <c r="I14379" t="str">
        <f t="shared" si="945"/>
        <v/>
      </c>
    </row>
    <row r="14380" spans="1:9">
      <c r="A14380" s="1">
        <v>50904</v>
      </c>
      <c r="B14380" s="6" t="s">
        <v>185</v>
      </c>
      <c r="C14380" s="7">
        <v>4</v>
      </c>
      <c r="D14380">
        <v>22</v>
      </c>
      <c r="E14380">
        <f t="shared" si="946"/>
        <v>2</v>
      </c>
      <c r="F14380" t="str">
        <f t="shared" si="947"/>
        <v>先勝</v>
      </c>
      <c r="G14380" t="str">
        <f t="shared" si="944"/>
        <v>土</v>
      </c>
      <c r="I14380" t="str">
        <f t="shared" si="945"/>
        <v/>
      </c>
    </row>
    <row r="14381" spans="1:9">
      <c r="A14381" s="1">
        <v>50905</v>
      </c>
      <c r="B14381" s="6" t="s">
        <v>186</v>
      </c>
      <c r="C14381" s="7">
        <v>4</v>
      </c>
      <c r="D14381">
        <v>23</v>
      </c>
      <c r="E14381">
        <f t="shared" si="946"/>
        <v>3</v>
      </c>
      <c r="F14381" t="str">
        <f t="shared" si="947"/>
        <v>友引</v>
      </c>
      <c r="G14381" t="str">
        <f t="shared" si="944"/>
        <v>日</v>
      </c>
      <c r="I14381" t="str">
        <f t="shared" si="945"/>
        <v/>
      </c>
    </row>
    <row r="14382" spans="1:9">
      <c r="A14382" s="1">
        <v>50906</v>
      </c>
      <c r="B14382" s="6" t="s">
        <v>187</v>
      </c>
      <c r="C14382" s="7">
        <v>4</v>
      </c>
      <c r="D14382">
        <v>24</v>
      </c>
      <c r="E14382">
        <f t="shared" si="946"/>
        <v>4</v>
      </c>
      <c r="F14382" t="str">
        <f t="shared" si="947"/>
        <v>先負</v>
      </c>
      <c r="G14382" t="str">
        <f t="shared" si="944"/>
        <v>月</v>
      </c>
      <c r="I14382" t="str">
        <f t="shared" si="945"/>
        <v/>
      </c>
    </row>
    <row r="14383" spans="1:9">
      <c r="A14383" s="1">
        <v>50907</v>
      </c>
      <c r="B14383" s="6" t="s">
        <v>188</v>
      </c>
      <c r="C14383" s="7">
        <v>4</v>
      </c>
      <c r="D14383">
        <v>25</v>
      </c>
      <c r="E14383">
        <f t="shared" si="946"/>
        <v>5</v>
      </c>
      <c r="F14383" t="str">
        <f t="shared" si="947"/>
        <v>仏滅</v>
      </c>
      <c r="G14383" t="str">
        <f t="shared" si="944"/>
        <v>火</v>
      </c>
      <c r="I14383" t="str">
        <f t="shared" si="945"/>
        <v/>
      </c>
    </row>
    <row r="14384" spans="1:9">
      <c r="A14384" s="1">
        <v>50908</v>
      </c>
      <c r="B14384" s="6" t="s">
        <v>189</v>
      </c>
      <c r="C14384" s="7">
        <v>4</v>
      </c>
      <c r="D14384">
        <v>26</v>
      </c>
      <c r="E14384">
        <f t="shared" si="946"/>
        <v>0</v>
      </c>
      <c r="F14384" t="str">
        <f t="shared" si="947"/>
        <v>大安</v>
      </c>
      <c r="G14384" t="str">
        <f t="shared" si="944"/>
        <v>水</v>
      </c>
      <c r="I14384" t="str">
        <f t="shared" si="945"/>
        <v/>
      </c>
    </row>
    <row r="14385" spans="1:9">
      <c r="A14385" s="1">
        <v>50909</v>
      </c>
      <c r="B14385" s="6" t="s">
        <v>190</v>
      </c>
      <c r="C14385" s="7">
        <v>4</v>
      </c>
      <c r="D14385">
        <v>27</v>
      </c>
      <c r="E14385">
        <f t="shared" si="946"/>
        <v>1</v>
      </c>
      <c r="F14385" t="str">
        <f t="shared" si="947"/>
        <v>赤口</v>
      </c>
      <c r="G14385" t="str">
        <f t="shared" si="944"/>
        <v>木</v>
      </c>
      <c r="I14385" t="str">
        <f t="shared" si="945"/>
        <v/>
      </c>
    </row>
    <row r="14386" spans="1:9">
      <c r="A14386" s="1">
        <v>50910</v>
      </c>
      <c r="B14386" s="6" t="s">
        <v>191</v>
      </c>
      <c r="C14386" s="7">
        <v>4</v>
      </c>
      <c r="D14386">
        <v>28</v>
      </c>
      <c r="E14386">
        <f t="shared" si="946"/>
        <v>2</v>
      </c>
      <c r="F14386" t="str">
        <f t="shared" si="947"/>
        <v>先勝</v>
      </c>
      <c r="G14386" t="str">
        <f t="shared" si="944"/>
        <v>金</v>
      </c>
      <c r="I14386" t="str">
        <f t="shared" si="945"/>
        <v/>
      </c>
    </row>
    <row r="14387" spans="1:9">
      <c r="A14387" s="1">
        <v>50911</v>
      </c>
      <c r="B14387" s="6" t="s">
        <v>192</v>
      </c>
      <c r="C14387" s="7">
        <v>4</v>
      </c>
      <c r="D14387">
        <v>29</v>
      </c>
      <c r="E14387">
        <f t="shared" si="946"/>
        <v>3</v>
      </c>
      <c r="F14387" t="str">
        <f t="shared" si="947"/>
        <v>友引</v>
      </c>
      <c r="G14387" t="str">
        <f t="shared" si="944"/>
        <v>土</v>
      </c>
      <c r="I14387" t="str">
        <f t="shared" si="945"/>
        <v/>
      </c>
    </row>
    <row r="14388" spans="1:9">
      <c r="A14388" s="1">
        <v>50912</v>
      </c>
      <c r="B14388" s="6" t="s">
        <v>193</v>
      </c>
      <c r="C14388" s="7">
        <v>4</v>
      </c>
      <c r="D14388">
        <v>30</v>
      </c>
      <c r="E14388">
        <f t="shared" si="946"/>
        <v>4</v>
      </c>
      <c r="F14388" t="str">
        <f t="shared" si="947"/>
        <v>先負</v>
      </c>
      <c r="G14388" t="str">
        <f t="shared" si="944"/>
        <v>日</v>
      </c>
      <c r="I14388" t="str">
        <f t="shared" si="945"/>
        <v/>
      </c>
    </row>
    <row r="14389" spans="1:9">
      <c r="A14389" s="1">
        <v>50913</v>
      </c>
      <c r="B14389" s="6" t="s">
        <v>537</v>
      </c>
      <c r="C14389" s="7">
        <v>5</v>
      </c>
      <c r="D14389">
        <v>1</v>
      </c>
      <c r="E14389">
        <f t="shared" si="946"/>
        <v>0</v>
      </c>
      <c r="F14389" t="str">
        <f t="shared" si="947"/>
        <v>大安</v>
      </c>
      <c r="G14389" t="str">
        <f t="shared" si="944"/>
        <v>月</v>
      </c>
      <c r="I14389" t="str">
        <f t="shared" si="945"/>
        <v/>
      </c>
    </row>
    <row r="14390" spans="1:9">
      <c r="A14390" s="1">
        <v>50914</v>
      </c>
      <c r="B14390" s="6" t="s">
        <v>195</v>
      </c>
      <c r="C14390" s="7">
        <v>5</v>
      </c>
      <c r="D14390">
        <v>2</v>
      </c>
      <c r="E14390">
        <f t="shared" si="946"/>
        <v>1</v>
      </c>
      <c r="F14390" t="str">
        <f t="shared" si="947"/>
        <v>赤口</v>
      </c>
      <c r="G14390" t="str">
        <f t="shared" si="944"/>
        <v>火</v>
      </c>
      <c r="I14390" t="str">
        <f t="shared" si="945"/>
        <v/>
      </c>
    </row>
    <row r="14391" spans="1:9">
      <c r="A14391" s="1">
        <v>50915</v>
      </c>
      <c r="B14391" s="6" t="s">
        <v>196</v>
      </c>
      <c r="C14391" s="7">
        <v>5</v>
      </c>
      <c r="D14391">
        <v>3</v>
      </c>
      <c r="E14391">
        <f t="shared" si="946"/>
        <v>2</v>
      </c>
      <c r="F14391" t="str">
        <f t="shared" si="947"/>
        <v>先勝</v>
      </c>
      <c r="G14391" t="str">
        <f t="shared" si="944"/>
        <v>水</v>
      </c>
      <c r="I14391" t="str">
        <f t="shared" si="945"/>
        <v/>
      </c>
    </row>
    <row r="14392" spans="1:9">
      <c r="A14392" s="1">
        <v>50916</v>
      </c>
      <c r="B14392" s="6" t="s">
        <v>197</v>
      </c>
      <c r="C14392" s="7">
        <v>5</v>
      </c>
      <c r="D14392">
        <v>4</v>
      </c>
      <c r="E14392">
        <f t="shared" si="946"/>
        <v>3</v>
      </c>
      <c r="F14392" t="str">
        <f t="shared" si="947"/>
        <v>友引</v>
      </c>
      <c r="G14392" t="str">
        <f t="shared" si="944"/>
        <v>木</v>
      </c>
      <c r="I14392" t="str">
        <f t="shared" si="945"/>
        <v/>
      </c>
    </row>
    <row r="14393" spans="1:9">
      <c r="A14393" s="1">
        <v>50917</v>
      </c>
      <c r="B14393" s="6" t="s">
        <v>198</v>
      </c>
      <c r="C14393" s="7">
        <v>5</v>
      </c>
      <c r="D14393">
        <v>5</v>
      </c>
      <c r="E14393">
        <f t="shared" si="946"/>
        <v>4</v>
      </c>
      <c r="F14393" t="str">
        <f t="shared" si="947"/>
        <v>先負</v>
      </c>
      <c r="G14393" t="str">
        <f t="shared" si="944"/>
        <v>金</v>
      </c>
      <c r="I14393" t="str">
        <f t="shared" si="945"/>
        <v/>
      </c>
    </row>
    <row r="14394" spans="1:9">
      <c r="A14394" s="1">
        <v>50918</v>
      </c>
      <c r="B14394" s="6" t="s">
        <v>199</v>
      </c>
      <c r="C14394" s="7">
        <v>5</v>
      </c>
      <c r="D14394">
        <v>6</v>
      </c>
      <c r="E14394">
        <f t="shared" si="946"/>
        <v>5</v>
      </c>
      <c r="F14394" t="str">
        <f t="shared" si="947"/>
        <v>仏滅</v>
      </c>
      <c r="G14394" t="str">
        <f t="shared" si="944"/>
        <v>土</v>
      </c>
      <c r="I14394" t="str">
        <f t="shared" si="945"/>
        <v/>
      </c>
    </row>
    <row r="14395" spans="1:9">
      <c r="A14395" s="1">
        <v>50919</v>
      </c>
      <c r="B14395" s="6" t="s">
        <v>200</v>
      </c>
      <c r="C14395" s="7">
        <v>5</v>
      </c>
      <c r="D14395">
        <v>7</v>
      </c>
      <c r="E14395">
        <f t="shared" si="946"/>
        <v>0</v>
      </c>
      <c r="F14395" t="str">
        <f t="shared" si="947"/>
        <v>大安</v>
      </c>
      <c r="G14395" t="str">
        <f t="shared" si="944"/>
        <v>日</v>
      </c>
      <c r="I14395" t="str">
        <f t="shared" si="945"/>
        <v/>
      </c>
    </row>
    <row r="14396" spans="1:9">
      <c r="A14396" s="1">
        <v>50920</v>
      </c>
      <c r="B14396" s="6" t="s">
        <v>201</v>
      </c>
      <c r="C14396" s="7">
        <v>5</v>
      </c>
      <c r="D14396">
        <v>8</v>
      </c>
      <c r="E14396">
        <f t="shared" si="946"/>
        <v>1</v>
      </c>
      <c r="F14396" t="str">
        <f t="shared" si="947"/>
        <v>赤口</v>
      </c>
      <c r="G14396" t="str">
        <f t="shared" si="944"/>
        <v>月</v>
      </c>
      <c r="I14396" t="str">
        <f t="shared" si="945"/>
        <v/>
      </c>
    </row>
    <row r="14397" spans="1:9">
      <c r="A14397" s="1">
        <v>50921</v>
      </c>
      <c r="B14397" s="6" t="s">
        <v>202</v>
      </c>
      <c r="C14397" s="7">
        <v>5</v>
      </c>
      <c r="D14397">
        <v>9</v>
      </c>
      <c r="E14397">
        <f t="shared" si="946"/>
        <v>2</v>
      </c>
      <c r="F14397" t="str">
        <f t="shared" si="947"/>
        <v>先勝</v>
      </c>
      <c r="G14397" t="str">
        <f t="shared" si="944"/>
        <v>火</v>
      </c>
      <c r="I14397" t="str">
        <f t="shared" si="945"/>
        <v/>
      </c>
    </row>
    <row r="14398" spans="1:9">
      <c r="A14398" s="1">
        <v>50922</v>
      </c>
      <c r="B14398" s="6" t="s">
        <v>203</v>
      </c>
      <c r="C14398" s="7">
        <v>5</v>
      </c>
      <c r="D14398">
        <v>10</v>
      </c>
      <c r="E14398">
        <f t="shared" si="946"/>
        <v>3</v>
      </c>
      <c r="F14398" t="str">
        <f t="shared" si="947"/>
        <v>友引</v>
      </c>
      <c r="G14398" t="str">
        <f t="shared" si="944"/>
        <v>水</v>
      </c>
      <c r="I14398" t="str">
        <f t="shared" si="945"/>
        <v/>
      </c>
    </row>
    <row r="14399" spans="1:9">
      <c r="A14399" s="1">
        <v>50923</v>
      </c>
      <c r="B14399" s="6" t="s">
        <v>204</v>
      </c>
      <c r="C14399" s="7">
        <v>5</v>
      </c>
      <c r="D14399">
        <v>11</v>
      </c>
      <c r="E14399">
        <f t="shared" si="946"/>
        <v>4</v>
      </c>
      <c r="F14399" t="str">
        <f t="shared" si="947"/>
        <v>先負</v>
      </c>
      <c r="G14399" t="str">
        <f t="shared" si="944"/>
        <v>木</v>
      </c>
      <c r="I14399" t="str">
        <f t="shared" si="945"/>
        <v/>
      </c>
    </row>
    <row r="14400" spans="1:9">
      <c r="A14400" s="1">
        <v>50924</v>
      </c>
      <c r="B14400" s="6" t="s">
        <v>205</v>
      </c>
      <c r="C14400" s="7">
        <v>5</v>
      </c>
      <c r="D14400">
        <v>12</v>
      </c>
      <c r="E14400">
        <f t="shared" si="946"/>
        <v>5</v>
      </c>
      <c r="F14400" t="str">
        <f t="shared" si="947"/>
        <v>仏滅</v>
      </c>
      <c r="G14400" t="str">
        <f t="shared" si="944"/>
        <v>金</v>
      </c>
      <c r="I14400" t="str">
        <f t="shared" si="945"/>
        <v/>
      </c>
    </row>
    <row r="14401" spans="1:9">
      <c r="A14401" s="1">
        <v>50925</v>
      </c>
      <c r="B14401" s="6" t="s">
        <v>206</v>
      </c>
      <c r="C14401" s="7">
        <v>5</v>
      </c>
      <c r="D14401">
        <v>13</v>
      </c>
      <c r="E14401">
        <f t="shared" si="946"/>
        <v>0</v>
      </c>
      <c r="F14401" t="str">
        <f t="shared" si="947"/>
        <v>大安</v>
      </c>
      <c r="G14401" t="str">
        <f t="shared" si="944"/>
        <v>土</v>
      </c>
      <c r="I14401" t="str">
        <f t="shared" si="945"/>
        <v/>
      </c>
    </row>
    <row r="14402" spans="1:9">
      <c r="A14402" s="1">
        <v>50926</v>
      </c>
      <c r="B14402" s="6" t="s">
        <v>207</v>
      </c>
      <c r="C14402" s="7">
        <v>5</v>
      </c>
      <c r="D14402">
        <v>14</v>
      </c>
      <c r="E14402">
        <f t="shared" si="946"/>
        <v>1</v>
      </c>
      <c r="F14402" t="str">
        <f t="shared" si="947"/>
        <v>赤口</v>
      </c>
      <c r="G14402" t="str">
        <f t="shared" si="944"/>
        <v>日</v>
      </c>
      <c r="I14402" t="str">
        <f t="shared" si="945"/>
        <v/>
      </c>
    </row>
    <row r="14403" spans="1:9">
      <c r="A14403" s="1">
        <v>50927</v>
      </c>
      <c r="B14403" s="6" t="s">
        <v>208</v>
      </c>
      <c r="C14403" s="7">
        <v>5</v>
      </c>
      <c r="D14403">
        <v>15</v>
      </c>
      <c r="E14403">
        <f t="shared" si="946"/>
        <v>2</v>
      </c>
      <c r="F14403" t="str">
        <f t="shared" si="947"/>
        <v>先勝</v>
      </c>
      <c r="G14403" t="str">
        <f t="shared" ref="G14403:G14466" si="948">TEXT(A14403,"aaa")</f>
        <v>月</v>
      </c>
      <c r="I14403" t="str">
        <f t="shared" ref="I14403:I14466" si="949">IF(ISERROR(VLOOKUP(H14403,$K$29:$L$39,2,FALSE)),"",VLOOKUP(H14403,$K$29:$L$39,2,FALSE))</f>
        <v/>
      </c>
    </row>
    <row r="14404" spans="1:9">
      <c r="A14404" s="1">
        <v>50928</v>
      </c>
      <c r="B14404" s="6" t="s">
        <v>209</v>
      </c>
      <c r="C14404" s="7">
        <v>5</v>
      </c>
      <c r="D14404">
        <v>16</v>
      </c>
      <c r="E14404">
        <f t="shared" si="946"/>
        <v>3</v>
      </c>
      <c r="F14404" t="str">
        <f t="shared" si="947"/>
        <v>友引</v>
      </c>
      <c r="G14404" t="str">
        <f t="shared" si="948"/>
        <v>火</v>
      </c>
      <c r="I14404" t="str">
        <f t="shared" si="949"/>
        <v/>
      </c>
    </row>
    <row r="14405" spans="1:9">
      <c r="A14405" s="1">
        <v>50929</v>
      </c>
      <c r="B14405" s="6" t="s">
        <v>210</v>
      </c>
      <c r="C14405" s="7">
        <v>5</v>
      </c>
      <c r="D14405">
        <v>17</v>
      </c>
      <c r="E14405">
        <f t="shared" si="946"/>
        <v>4</v>
      </c>
      <c r="F14405" t="str">
        <f t="shared" si="947"/>
        <v>先負</v>
      </c>
      <c r="G14405" t="str">
        <f t="shared" si="948"/>
        <v>水</v>
      </c>
      <c r="I14405" t="str">
        <f t="shared" si="949"/>
        <v/>
      </c>
    </row>
    <row r="14406" spans="1:9">
      <c r="A14406" s="1">
        <v>50930</v>
      </c>
      <c r="B14406" s="6" t="s">
        <v>211</v>
      </c>
      <c r="C14406" s="7">
        <v>5</v>
      </c>
      <c r="D14406">
        <v>18</v>
      </c>
      <c r="E14406">
        <f t="shared" si="946"/>
        <v>5</v>
      </c>
      <c r="F14406" t="str">
        <f t="shared" si="947"/>
        <v>仏滅</v>
      </c>
      <c r="G14406" t="str">
        <f t="shared" si="948"/>
        <v>木</v>
      </c>
      <c r="I14406" t="str">
        <f t="shared" si="949"/>
        <v/>
      </c>
    </row>
    <row r="14407" spans="1:9">
      <c r="A14407" s="1">
        <v>50931</v>
      </c>
      <c r="B14407" s="6" t="s">
        <v>212</v>
      </c>
      <c r="C14407" s="7">
        <v>5</v>
      </c>
      <c r="D14407">
        <v>19</v>
      </c>
      <c r="E14407">
        <f t="shared" si="946"/>
        <v>0</v>
      </c>
      <c r="F14407" t="str">
        <f t="shared" si="947"/>
        <v>大安</v>
      </c>
      <c r="G14407" t="str">
        <f t="shared" si="948"/>
        <v>金</v>
      </c>
      <c r="I14407" t="str">
        <f t="shared" si="949"/>
        <v/>
      </c>
    </row>
    <row r="14408" spans="1:9">
      <c r="A14408" s="1">
        <v>50932</v>
      </c>
      <c r="B14408" s="6" t="s">
        <v>213</v>
      </c>
      <c r="C14408" s="7">
        <v>5</v>
      </c>
      <c r="D14408">
        <v>20</v>
      </c>
      <c r="E14408">
        <f t="shared" si="946"/>
        <v>1</v>
      </c>
      <c r="F14408" t="str">
        <f t="shared" si="947"/>
        <v>赤口</v>
      </c>
      <c r="G14408" t="str">
        <f t="shared" si="948"/>
        <v>土</v>
      </c>
      <c r="I14408" t="str">
        <f t="shared" si="949"/>
        <v/>
      </c>
    </row>
    <row r="14409" spans="1:9">
      <c r="A14409" s="1">
        <v>50933</v>
      </c>
      <c r="B14409" s="6" t="s">
        <v>214</v>
      </c>
      <c r="C14409" s="7">
        <v>5</v>
      </c>
      <c r="D14409">
        <v>21</v>
      </c>
      <c r="E14409">
        <f t="shared" si="946"/>
        <v>2</v>
      </c>
      <c r="F14409" t="str">
        <f t="shared" si="947"/>
        <v>先勝</v>
      </c>
      <c r="G14409" t="str">
        <f t="shared" si="948"/>
        <v>日</v>
      </c>
      <c r="I14409" t="str">
        <f t="shared" si="949"/>
        <v/>
      </c>
    </row>
    <row r="14410" spans="1:9">
      <c r="A14410" s="1">
        <v>50934</v>
      </c>
      <c r="B14410" s="6" t="s">
        <v>215</v>
      </c>
      <c r="C14410" s="7">
        <v>5</v>
      </c>
      <c r="D14410">
        <v>22</v>
      </c>
      <c r="E14410">
        <f t="shared" si="946"/>
        <v>3</v>
      </c>
      <c r="F14410" t="str">
        <f t="shared" si="947"/>
        <v>友引</v>
      </c>
      <c r="G14410" t="str">
        <f t="shared" si="948"/>
        <v>月</v>
      </c>
      <c r="I14410" t="str">
        <f t="shared" si="949"/>
        <v/>
      </c>
    </row>
    <row r="14411" spans="1:9">
      <c r="A14411" s="1">
        <v>50935</v>
      </c>
      <c r="B14411" s="6" t="s">
        <v>216</v>
      </c>
      <c r="C14411" s="7">
        <v>5</v>
      </c>
      <c r="D14411">
        <v>23</v>
      </c>
      <c r="E14411">
        <f t="shared" si="946"/>
        <v>4</v>
      </c>
      <c r="F14411" t="str">
        <f t="shared" si="947"/>
        <v>先負</v>
      </c>
      <c r="G14411" t="str">
        <f t="shared" si="948"/>
        <v>火</v>
      </c>
      <c r="I14411" t="str">
        <f t="shared" si="949"/>
        <v/>
      </c>
    </row>
    <row r="14412" spans="1:9">
      <c r="A14412" s="1">
        <v>50936</v>
      </c>
      <c r="B14412" s="6" t="s">
        <v>217</v>
      </c>
      <c r="C14412" s="7">
        <v>5</v>
      </c>
      <c r="D14412">
        <v>24</v>
      </c>
      <c r="E14412">
        <f t="shared" ref="E14412:E14475" si="950">MOD(C14412+D14412,6)</f>
        <v>5</v>
      </c>
      <c r="F14412" t="str">
        <f t="shared" ref="F14412:F14475" si="951">VLOOKUP(E14412,$K$18:$L$23,2)</f>
        <v>仏滅</v>
      </c>
      <c r="G14412" t="str">
        <f t="shared" si="948"/>
        <v>水</v>
      </c>
      <c r="I14412" t="str">
        <f t="shared" si="949"/>
        <v/>
      </c>
    </row>
    <row r="14413" spans="1:9">
      <c r="A14413" s="1">
        <v>50937</v>
      </c>
      <c r="B14413" s="6" t="s">
        <v>218</v>
      </c>
      <c r="C14413" s="7">
        <v>5</v>
      </c>
      <c r="D14413">
        <v>25</v>
      </c>
      <c r="E14413">
        <f t="shared" si="950"/>
        <v>0</v>
      </c>
      <c r="F14413" t="str">
        <f t="shared" si="951"/>
        <v>大安</v>
      </c>
      <c r="G14413" t="str">
        <f t="shared" si="948"/>
        <v>木</v>
      </c>
      <c r="I14413" t="str">
        <f t="shared" si="949"/>
        <v/>
      </c>
    </row>
    <row r="14414" spans="1:9">
      <c r="A14414" s="1">
        <v>50938</v>
      </c>
      <c r="B14414" s="6" t="s">
        <v>219</v>
      </c>
      <c r="C14414" s="7">
        <v>5</v>
      </c>
      <c r="D14414">
        <v>26</v>
      </c>
      <c r="E14414">
        <f t="shared" si="950"/>
        <v>1</v>
      </c>
      <c r="F14414" t="str">
        <f t="shared" si="951"/>
        <v>赤口</v>
      </c>
      <c r="G14414" t="str">
        <f t="shared" si="948"/>
        <v>金</v>
      </c>
      <c r="I14414" t="str">
        <f t="shared" si="949"/>
        <v/>
      </c>
    </row>
    <row r="14415" spans="1:9">
      <c r="A14415" s="1">
        <v>50939</v>
      </c>
      <c r="B14415" s="6" t="s">
        <v>220</v>
      </c>
      <c r="C14415" s="7">
        <v>5</v>
      </c>
      <c r="D14415">
        <v>27</v>
      </c>
      <c r="E14415">
        <f t="shared" si="950"/>
        <v>2</v>
      </c>
      <c r="F14415" t="str">
        <f t="shared" si="951"/>
        <v>先勝</v>
      </c>
      <c r="G14415" t="str">
        <f t="shared" si="948"/>
        <v>土</v>
      </c>
      <c r="I14415" t="str">
        <f t="shared" si="949"/>
        <v/>
      </c>
    </row>
    <row r="14416" spans="1:9">
      <c r="A14416" s="1">
        <v>50940</v>
      </c>
      <c r="B14416" s="6" t="s">
        <v>221</v>
      </c>
      <c r="C14416" s="7">
        <v>5</v>
      </c>
      <c r="D14416">
        <v>28</v>
      </c>
      <c r="E14416">
        <f t="shared" si="950"/>
        <v>3</v>
      </c>
      <c r="F14416" t="str">
        <f t="shared" si="951"/>
        <v>友引</v>
      </c>
      <c r="G14416" t="str">
        <f t="shared" si="948"/>
        <v>日</v>
      </c>
      <c r="I14416" t="str">
        <f t="shared" si="949"/>
        <v/>
      </c>
    </row>
    <row r="14417" spans="1:9">
      <c r="A14417" s="1">
        <v>50941</v>
      </c>
      <c r="B14417" s="6" t="s">
        <v>222</v>
      </c>
      <c r="C14417" s="7">
        <v>5</v>
      </c>
      <c r="D14417">
        <v>29</v>
      </c>
      <c r="E14417">
        <f t="shared" si="950"/>
        <v>4</v>
      </c>
      <c r="F14417" t="str">
        <f t="shared" si="951"/>
        <v>先負</v>
      </c>
      <c r="G14417" t="str">
        <f t="shared" si="948"/>
        <v>月</v>
      </c>
      <c r="I14417" t="str">
        <f t="shared" si="949"/>
        <v/>
      </c>
    </row>
    <row r="14418" spans="1:9">
      <c r="A14418" s="1">
        <v>50942</v>
      </c>
      <c r="B14418" s="6" t="s">
        <v>238</v>
      </c>
      <c r="C14418" s="7">
        <v>5</v>
      </c>
      <c r="D14418">
        <v>30</v>
      </c>
      <c r="E14418">
        <f t="shared" si="950"/>
        <v>5</v>
      </c>
      <c r="F14418" t="str">
        <f t="shared" si="951"/>
        <v>仏滅</v>
      </c>
      <c r="G14418" t="str">
        <f t="shared" si="948"/>
        <v>火</v>
      </c>
      <c r="I14418" t="str">
        <f t="shared" si="949"/>
        <v/>
      </c>
    </row>
    <row r="14419" spans="1:9">
      <c r="A14419" s="1">
        <v>50943</v>
      </c>
      <c r="B14419" s="6" t="s">
        <v>539</v>
      </c>
      <c r="C14419" s="7">
        <v>5</v>
      </c>
      <c r="D14419">
        <v>1</v>
      </c>
      <c r="E14419">
        <f t="shared" si="950"/>
        <v>0</v>
      </c>
      <c r="F14419" t="str">
        <f t="shared" si="951"/>
        <v>大安</v>
      </c>
      <c r="G14419" t="str">
        <f t="shared" si="948"/>
        <v>水</v>
      </c>
      <c r="I14419" t="str">
        <f t="shared" si="949"/>
        <v/>
      </c>
    </row>
    <row r="14420" spans="1:9">
      <c r="A14420" s="1">
        <v>50944</v>
      </c>
      <c r="B14420" s="6" t="s">
        <v>540</v>
      </c>
      <c r="C14420" s="7">
        <v>5</v>
      </c>
      <c r="D14420">
        <v>2</v>
      </c>
      <c r="E14420">
        <f t="shared" si="950"/>
        <v>1</v>
      </c>
      <c r="F14420" t="str">
        <f t="shared" si="951"/>
        <v>赤口</v>
      </c>
      <c r="G14420" t="str">
        <f t="shared" si="948"/>
        <v>木</v>
      </c>
      <c r="I14420" t="str">
        <f t="shared" si="949"/>
        <v/>
      </c>
    </row>
    <row r="14421" spans="1:9">
      <c r="A14421" s="1">
        <v>50945</v>
      </c>
      <c r="B14421" s="6" t="s">
        <v>541</v>
      </c>
      <c r="C14421" s="7">
        <v>5</v>
      </c>
      <c r="D14421">
        <v>3</v>
      </c>
      <c r="E14421">
        <f t="shared" si="950"/>
        <v>2</v>
      </c>
      <c r="F14421" t="str">
        <f t="shared" si="951"/>
        <v>先勝</v>
      </c>
      <c r="G14421" t="str">
        <f t="shared" si="948"/>
        <v>金</v>
      </c>
      <c r="I14421" t="str">
        <f t="shared" si="949"/>
        <v/>
      </c>
    </row>
    <row r="14422" spans="1:9">
      <c r="A14422" s="1">
        <v>50946</v>
      </c>
      <c r="B14422" s="6" t="s">
        <v>542</v>
      </c>
      <c r="C14422" s="7">
        <v>5</v>
      </c>
      <c r="D14422">
        <v>4</v>
      </c>
      <c r="E14422">
        <f t="shared" si="950"/>
        <v>3</v>
      </c>
      <c r="F14422" t="str">
        <f t="shared" si="951"/>
        <v>友引</v>
      </c>
      <c r="G14422" t="str">
        <f t="shared" si="948"/>
        <v>土</v>
      </c>
      <c r="I14422" t="str">
        <f t="shared" si="949"/>
        <v/>
      </c>
    </row>
    <row r="14423" spans="1:9">
      <c r="A14423" s="1">
        <v>50947</v>
      </c>
      <c r="B14423" s="6" t="s">
        <v>543</v>
      </c>
      <c r="C14423" s="7">
        <v>5</v>
      </c>
      <c r="D14423">
        <v>5</v>
      </c>
      <c r="E14423">
        <f t="shared" si="950"/>
        <v>4</v>
      </c>
      <c r="F14423" t="str">
        <f t="shared" si="951"/>
        <v>先負</v>
      </c>
      <c r="G14423" t="str">
        <f t="shared" si="948"/>
        <v>日</v>
      </c>
      <c r="I14423" t="str">
        <f t="shared" si="949"/>
        <v/>
      </c>
    </row>
    <row r="14424" spans="1:9">
      <c r="A14424" s="1">
        <v>50948</v>
      </c>
      <c r="B14424" s="6" t="s">
        <v>544</v>
      </c>
      <c r="C14424" s="7">
        <v>5</v>
      </c>
      <c r="D14424">
        <v>6</v>
      </c>
      <c r="E14424">
        <f t="shared" si="950"/>
        <v>5</v>
      </c>
      <c r="F14424" t="str">
        <f t="shared" si="951"/>
        <v>仏滅</v>
      </c>
      <c r="G14424" t="str">
        <f t="shared" si="948"/>
        <v>月</v>
      </c>
      <c r="I14424" t="str">
        <f t="shared" si="949"/>
        <v/>
      </c>
    </row>
    <row r="14425" spans="1:9">
      <c r="A14425" s="1">
        <v>50949</v>
      </c>
      <c r="B14425" s="6" t="s">
        <v>545</v>
      </c>
      <c r="C14425" s="7">
        <v>5</v>
      </c>
      <c r="D14425">
        <v>7</v>
      </c>
      <c r="E14425">
        <f t="shared" si="950"/>
        <v>0</v>
      </c>
      <c r="F14425" t="str">
        <f t="shared" si="951"/>
        <v>大安</v>
      </c>
      <c r="G14425" t="str">
        <f t="shared" si="948"/>
        <v>火</v>
      </c>
      <c r="I14425" t="str">
        <f t="shared" si="949"/>
        <v/>
      </c>
    </row>
    <row r="14426" spans="1:9">
      <c r="A14426" s="1">
        <v>50950</v>
      </c>
      <c r="B14426" s="6" t="s">
        <v>546</v>
      </c>
      <c r="C14426" s="7">
        <v>5</v>
      </c>
      <c r="D14426">
        <v>8</v>
      </c>
      <c r="E14426">
        <f t="shared" si="950"/>
        <v>1</v>
      </c>
      <c r="F14426" t="str">
        <f t="shared" si="951"/>
        <v>赤口</v>
      </c>
      <c r="G14426" t="str">
        <f t="shared" si="948"/>
        <v>水</v>
      </c>
      <c r="I14426" t="str">
        <f t="shared" si="949"/>
        <v/>
      </c>
    </row>
    <row r="14427" spans="1:9">
      <c r="A14427" s="1">
        <v>50951</v>
      </c>
      <c r="B14427" s="6" t="s">
        <v>547</v>
      </c>
      <c r="C14427" s="7">
        <v>5</v>
      </c>
      <c r="D14427">
        <v>9</v>
      </c>
      <c r="E14427">
        <f t="shared" si="950"/>
        <v>2</v>
      </c>
      <c r="F14427" t="str">
        <f t="shared" si="951"/>
        <v>先勝</v>
      </c>
      <c r="G14427" t="str">
        <f t="shared" si="948"/>
        <v>木</v>
      </c>
      <c r="I14427" t="str">
        <f t="shared" si="949"/>
        <v/>
      </c>
    </row>
    <row r="14428" spans="1:9">
      <c r="A14428" s="1">
        <v>50952</v>
      </c>
      <c r="B14428" s="6" t="s">
        <v>548</v>
      </c>
      <c r="C14428" s="7">
        <v>5</v>
      </c>
      <c r="D14428">
        <v>10</v>
      </c>
      <c r="E14428">
        <f t="shared" si="950"/>
        <v>3</v>
      </c>
      <c r="F14428" t="str">
        <f t="shared" si="951"/>
        <v>友引</v>
      </c>
      <c r="G14428" t="str">
        <f t="shared" si="948"/>
        <v>金</v>
      </c>
      <c r="I14428" t="str">
        <f t="shared" si="949"/>
        <v/>
      </c>
    </row>
    <row r="14429" spans="1:9">
      <c r="A14429" s="1">
        <v>50953</v>
      </c>
      <c r="B14429" s="6" t="s">
        <v>549</v>
      </c>
      <c r="C14429" s="7">
        <v>5</v>
      </c>
      <c r="D14429">
        <v>11</v>
      </c>
      <c r="E14429">
        <f t="shared" si="950"/>
        <v>4</v>
      </c>
      <c r="F14429" t="str">
        <f t="shared" si="951"/>
        <v>先負</v>
      </c>
      <c r="G14429" t="str">
        <f t="shared" si="948"/>
        <v>土</v>
      </c>
      <c r="I14429" t="str">
        <f t="shared" si="949"/>
        <v/>
      </c>
    </row>
    <row r="14430" spans="1:9">
      <c r="A14430" s="1">
        <v>50954</v>
      </c>
      <c r="B14430" s="6" t="s">
        <v>550</v>
      </c>
      <c r="C14430" s="7">
        <v>5</v>
      </c>
      <c r="D14430">
        <v>12</v>
      </c>
      <c r="E14430">
        <f t="shared" si="950"/>
        <v>5</v>
      </c>
      <c r="F14430" t="str">
        <f t="shared" si="951"/>
        <v>仏滅</v>
      </c>
      <c r="G14430" t="str">
        <f t="shared" si="948"/>
        <v>日</v>
      </c>
      <c r="I14430" t="str">
        <f t="shared" si="949"/>
        <v/>
      </c>
    </row>
    <row r="14431" spans="1:9">
      <c r="A14431" s="1">
        <v>50955</v>
      </c>
      <c r="B14431" s="6" t="s">
        <v>551</v>
      </c>
      <c r="C14431" s="7">
        <v>5</v>
      </c>
      <c r="D14431">
        <v>13</v>
      </c>
      <c r="E14431">
        <f t="shared" si="950"/>
        <v>0</v>
      </c>
      <c r="F14431" t="str">
        <f t="shared" si="951"/>
        <v>大安</v>
      </c>
      <c r="G14431" t="str">
        <f t="shared" si="948"/>
        <v>月</v>
      </c>
      <c r="I14431" t="str">
        <f t="shared" si="949"/>
        <v/>
      </c>
    </row>
    <row r="14432" spans="1:9">
      <c r="A14432" s="1">
        <v>50956</v>
      </c>
      <c r="B14432" s="6" t="s">
        <v>552</v>
      </c>
      <c r="C14432" s="7">
        <v>5</v>
      </c>
      <c r="D14432">
        <v>14</v>
      </c>
      <c r="E14432">
        <f t="shared" si="950"/>
        <v>1</v>
      </c>
      <c r="F14432" t="str">
        <f t="shared" si="951"/>
        <v>赤口</v>
      </c>
      <c r="G14432" t="str">
        <f t="shared" si="948"/>
        <v>火</v>
      </c>
      <c r="I14432" t="str">
        <f t="shared" si="949"/>
        <v/>
      </c>
    </row>
    <row r="14433" spans="1:9">
      <c r="A14433" s="1">
        <v>50957</v>
      </c>
      <c r="B14433" s="6" t="s">
        <v>553</v>
      </c>
      <c r="C14433" s="7">
        <v>5</v>
      </c>
      <c r="D14433">
        <v>15</v>
      </c>
      <c r="E14433">
        <f t="shared" si="950"/>
        <v>2</v>
      </c>
      <c r="F14433" t="str">
        <f t="shared" si="951"/>
        <v>先勝</v>
      </c>
      <c r="G14433" t="str">
        <f t="shared" si="948"/>
        <v>水</v>
      </c>
      <c r="I14433" t="str">
        <f t="shared" si="949"/>
        <v/>
      </c>
    </row>
    <row r="14434" spans="1:9">
      <c r="A14434" s="1">
        <v>50958</v>
      </c>
      <c r="B14434" s="6" t="s">
        <v>554</v>
      </c>
      <c r="C14434" s="7">
        <v>5</v>
      </c>
      <c r="D14434">
        <v>16</v>
      </c>
      <c r="E14434">
        <f t="shared" si="950"/>
        <v>3</v>
      </c>
      <c r="F14434" t="str">
        <f t="shared" si="951"/>
        <v>友引</v>
      </c>
      <c r="G14434" t="str">
        <f t="shared" si="948"/>
        <v>木</v>
      </c>
      <c r="I14434" t="str">
        <f t="shared" si="949"/>
        <v/>
      </c>
    </row>
    <row r="14435" spans="1:9">
      <c r="A14435" s="1">
        <v>50959</v>
      </c>
      <c r="B14435" s="6" t="s">
        <v>555</v>
      </c>
      <c r="C14435" s="7">
        <v>5</v>
      </c>
      <c r="D14435">
        <v>17</v>
      </c>
      <c r="E14435">
        <f t="shared" si="950"/>
        <v>4</v>
      </c>
      <c r="F14435" t="str">
        <f t="shared" si="951"/>
        <v>先負</v>
      </c>
      <c r="G14435" t="str">
        <f t="shared" si="948"/>
        <v>金</v>
      </c>
      <c r="I14435" t="str">
        <f t="shared" si="949"/>
        <v/>
      </c>
    </row>
    <row r="14436" spans="1:9">
      <c r="A14436" s="1">
        <v>50960</v>
      </c>
      <c r="B14436" s="6" t="s">
        <v>556</v>
      </c>
      <c r="C14436" s="7">
        <v>5</v>
      </c>
      <c r="D14436">
        <v>18</v>
      </c>
      <c r="E14436">
        <f t="shared" si="950"/>
        <v>5</v>
      </c>
      <c r="F14436" t="str">
        <f t="shared" si="951"/>
        <v>仏滅</v>
      </c>
      <c r="G14436" t="str">
        <f t="shared" si="948"/>
        <v>土</v>
      </c>
      <c r="I14436" t="str">
        <f t="shared" si="949"/>
        <v/>
      </c>
    </row>
    <row r="14437" spans="1:9">
      <c r="A14437" s="1">
        <v>50961</v>
      </c>
      <c r="B14437" s="6" t="s">
        <v>557</v>
      </c>
      <c r="C14437" s="7">
        <v>5</v>
      </c>
      <c r="D14437">
        <v>19</v>
      </c>
      <c r="E14437">
        <f t="shared" si="950"/>
        <v>0</v>
      </c>
      <c r="F14437" t="str">
        <f t="shared" si="951"/>
        <v>大安</v>
      </c>
      <c r="G14437" t="str">
        <f t="shared" si="948"/>
        <v>日</v>
      </c>
      <c r="I14437" t="str">
        <f t="shared" si="949"/>
        <v/>
      </c>
    </row>
    <row r="14438" spans="1:9">
      <c r="A14438" s="1">
        <v>50962</v>
      </c>
      <c r="B14438" s="6" t="s">
        <v>558</v>
      </c>
      <c r="C14438" s="7">
        <v>5</v>
      </c>
      <c r="D14438">
        <v>20</v>
      </c>
      <c r="E14438">
        <f t="shared" si="950"/>
        <v>1</v>
      </c>
      <c r="F14438" t="str">
        <f t="shared" si="951"/>
        <v>赤口</v>
      </c>
      <c r="G14438" t="str">
        <f t="shared" si="948"/>
        <v>月</v>
      </c>
      <c r="I14438" t="str">
        <f t="shared" si="949"/>
        <v/>
      </c>
    </row>
    <row r="14439" spans="1:9">
      <c r="A14439" s="1">
        <v>50963</v>
      </c>
      <c r="B14439" s="6" t="s">
        <v>559</v>
      </c>
      <c r="C14439" s="7">
        <v>5</v>
      </c>
      <c r="D14439">
        <v>21</v>
      </c>
      <c r="E14439">
        <f t="shared" si="950"/>
        <v>2</v>
      </c>
      <c r="F14439" t="str">
        <f t="shared" si="951"/>
        <v>先勝</v>
      </c>
      <c r="G14439" t="str">
        <f t="shared" si="948"/>
        <v>火</v>
      </c>
      <c r="I14439" t="str">
        <f t="shared" si="949"/>
        <v/>
      </c>
    </row>
    <row r="14440" spans="1:9">
      <c r="A14440" s="1">
        <v>50964</v>
      </c>
      <c r="B14440" s="6" t="s">
        <v>560</v>
      </c>
      <c r="C14440" s="7">
        <v>5</v>
      </c>
      <c r="D14440">
        <v>22</v>
      </c>
      <c r="E14440">
        <f t="shared" si="950"/>
        <v>3</v>
      </c>
      <c r="F14440" t="str">
        <f t="shared" si="951"/>
        <v>友引</v>
      </c>
      <c r="G14440" t="str">
        <f t="shared" si="948"/>
        <v>水</v>
      </c>
      <c r="I14440" t="str">
        <f t="shared" si="949"/>
        <v/>
      </c>
    </row>
    <row r="14441" spans="1:9">
      <c r="A14441" s="1">
        <v>50965</v>
      </c>
      <c r="B14441" s="6" t="s">
        <v>561</v>
      </c>
      <c r="C14441" s="7">
        <v>5</v>
      </c>
      <c r="D14441">
        <v>23</v>
      </c>
      <c r="E14441">
        <f t="shared" si="950"/>
        <v>4</v>
      </c>
      <c r="F14441" t="str">
        <f t="shared" si="951"/>
        <v>先負</v>
      </c>
      <c r="G14441" t="str">
        <f t="shared" si="948"/>
        <v>木</v>
      </c>
      <c r="I14441" t="str">
        <f t="shared" si="949"/>
        <v/>
      </c>
    </row>
    <row r="14442" spans="1:9">
      <c r="A14442" s="1">
        <v>50966</v>
      </c>
      <c r="B14442" s="6" t="s">
        <v>562</v>
      </c>
      <c r="C14442" s="7">
        <v>5</v>
      </c>
      <c r="D14442">
        <v>24</v>
      </c>
      <c r="E14442">
        <f t="shared" si="950"/>
        <v>5</v>
      </c>
      <c r="F14442" t="str">
        <f t="shared" si="951"/>
        <v>仏滅</v>
      </c>
      <c r="G14442" t="str">
        <f t="shared" si="948"/>
        <v>金</v>
      </c>
      <c r="I14442" t="str">
        <f t="shared" si="949"/>
        <v/>
      </c>
    </row>
    <row r="14443" spans="1:9">
      <c r="A14443" s="1">
        <v>50967</v>
      </c>
      <c r="B14443" s="6" t="s">
        <v>563</v>
      </c>
      <c r="C14443" s="7">
        <v>5</v>
      </c>
      <c r="D14443">
        <v>25</v>
      </c>
      <c r="E14443">
        <f t="shared" si="950"/>
        <v>0</v>
      </c>
      <c r="F14443" t="str">
        <f t="shared" si="951"/>
        <v>大安</v>
      </c>
      <c r="G14443" t="str">
        <f t="shared" si="948"/>
        <v>土</v>
      </c>
      <c r="I14443" t="str">
        <f t="shared" si="949"/>
        <v/>
      </c>
    </row>
    <row r="14444" spans="1:9">
      <c r="A14444" s="1">
        <v>50968</v>
      </c>
      <c r="B14444" s="6" t="s">
        <v>564</v>
      </c>
      <c r="C14444" s="7">
        <v>5</v>
      </c>
      <c r="D14444">
        <v>26</v>
      </c>
      <c r="E14444">
        <f t="shared" si="950"/>
        <v>1</v>
      </c>
      <c r="F14444" t="str">
        <f t="shared" si="951"/>
        <v>赤口</v>
      </c>
      <c r="G14444" t="str">
        <f t="shared" si="948"/>
        <v>日</v>
      </c>
      <c r="I14444" t="str">
        <f t="shared" si="949"/>
        <v/>
      </c>
    </row>
    <row r="14445" spans="1:9">
      <c r="A14445" s="1">
        <v>50969</v>
      </c>
      <c r="B14445" s="6" t="s">
        <v>565</v>
      </c>
      <c r="C14445" s="7">
        <v>5</v>
      </c>
      <c r="D14445">
        <v>27</v>
      </c>
      <c r="E14445">
        <f t="shared" si="950"/>
        <v>2</v>
      </c>
      <c r="F14445" t="str">
        <f t="shared" si="951"/>
        <v>先勝</v>
      </c>
      <c r="G14445" t="str">
        <f t="shared" si="948"/>
        <v>月</v>
      </c>
      <c r="I14445" t="str">
        <f t="shared" si="949"/>
        <v/>
      </c>
    </row>
    <row r="14446" spans="1:9">
      <c r="A14446" s="1">
        <v>50970</v>
      </c>
      <c r="B14446" s="6" t="s">
        <v>566</v>
      </c>
      <c r="C14446" s="7">
        <v>5</v>
      </c>
      <c r="D14446">
        <v>28</v>
      </c>
      <c r="E14446">
        <f t="shared" si="950"/>
        <v>3</v>
      </c>
      <c r="F14446" t="str">
        <f t="shared" si="951"/>
        <v>友引</v>
      </c>
      <c r="G14446" t="str">
        <f t="shared" si="948"/>
        <v>火</v>
      </c>
      <c r="I14446" t="str">
        <f t="shared" si="949"/>
        <v/>
      </c>
    </row>
    <row r="14447" spans="1:9">
      <c r="A14447" s="1">
        <v>50971</v>
      </c>
      <c r="B14447" s="6" t="s">
        <v>567</v>
      </c>
      <c r="C14447" s="7">
        <v>5</v>
      </c>
      <c r="D14447">
        <v>29</v>
      </c>
      <c r="E14447">
        <f t="shared" si="950"/>
        <v>4</v>
      </c>
      <c r="F14447" t="str">
        <f t="shared" si="951"/>
        <v>先負</v>
      </c>
      <c r="G14447" t="str">
        <f t="shared" si="948"/>
        <v>水</v>
      </c>
      <c r="I14447" t="str">
        <f t="shared" si="949"/>
        <v/>
      </c>
    </row>
    <row r="14448" spans="1:9">
      <c r="A14448" s="1">
        <v>50972</v>
      </c>
      <c r="B14448" s="6" t="s">
        <v>587</v>
      </c>
      <c r="C14448" s="7">
        <v>6</v>
      </c>
      <c r="D14448">
        <v>1</v>
      </c>
      <c r="E14448">
        <f t="shared" si="950"/>
        <v>1</v>
      </c>
      <c r="F14448" t="str">
        <f t="shared" si="951"/>
        <v>赤口</v>
      </c>
      <c r="G14448" t="str">
        <f t="shared" si="948"/>
        <v>木</v>
      </c>
      <c r="I14448" t="str">
        <f t="shared" si="949"/>
        <v/>
      </c>
    </row>
    <row r="14449" spans="1:9">
      <c r="A14449" s="1">
        <v>50973</v>
      </c>
      <c r="B14449" s="6" t="s">
        <v>240</v>
      </c>
      <c r="C14449" s="7">
        <v>6</v>
      </c>
      <c r="D14449">
        <v>2</v>
      </c>
      <c r="E14449">
        <f t="shared" si="950"/>
        <v>2</v>
      </c>
      <c r="F14449" t="str">
        <f t="shared" si="951"/>
        <v>先勝</v>
      </c>
      <c r="G14449" t="str">
        <f t="shared" si="948"/>
        <v>金</v>
      </c>
      <c r="I14449" t="str">
        <f t="shared" si="949"/>
        <v/>
      </c>
    </row>
    <row r="14450" spans="1:9">
      <c r="A14450" s="1">
        <v>50974</v>
      </c>
      <c r="B14450" s="6" t="s">
        <v>241</v>
      </c>
      <c r="C14450" s="7">
        <v>6</v>
      </c>
      <c r="D14450">
        <v>3</v>
      </c>
      <c r="E14450">
        <f t="shared" si="950"/>
        <v>3</v>
      </c>
      <c r="F14450" t="str">
        <f t="shared" si="951"/>
        <v>友引</v>
      </c>
      <c r="G14450" t="str">
        <f t="shared" si="948"/>
        <v>土</v>
      </c>
      <c r="I14450" t="str">
        <f t="shared" si="949"/>
        <v/>
      </c>
    </row>
    <row r="14451" spans="1:9">
      <c r="A14451" s="1">
        <v>50975</v>
      </c>
      <c r="B14451" s="6" t="s">
        <v>242</v>
      </c>
      <c r="C14451" s="7">
        <v>6</v>
      </c>
      <c r="D14451">
        <v>4</v>
      </c>
      <c r="E14451">
        <f t="shared" si="950"/>
        <v>4</v>
      </c>
      <c r="F14451" t="str">
        <f t="shared" si="951"/>
        <v>先負</v>
      </c>
      <c r="G14451" t="str">
        <f t="shared" si="948"/>
        <v>日</v>
      </c>
      <c r="I14451" t="str">
        <f t="shared" si="949"/>
        <v/>
      </c>
    </row>
    <row r="14452" spans="1:9">
      <c r="A14452" s="1">
        <v>50976</v>
      </c>
      <c r="B14452" s="6" t="s">
        <v>243</v>
      </c>
      <c r="C14452" s="7">
        <v>6</v>
      </c>
      <c r="D14452">
        <v>5</v>
      </c>
      <c r="E14452">
        <f t="shared" si="950"/>
        <v>5</v>
      </c>
      <c r="F14452" t="str">
        <f t="shared" si="951"/>
        <v>仏滅</v>
      </c>
      <c r="G14452" t="str">
        <f t="shared" si="948"/>
        <v>月</v>
      </c>
      <c r="I14452" t="str">
        <f t="shared" si="949"/>
        <v/>
      </c>
    </row>
    <row r="14453" spans="1:9">
      <c r="A14453" s="1">
        <v>50977</v>
      </c>
      <c r="B14453" s="6" t="s">
        <v>244</v>
      </c>
      <c r="C14453" s="7">
        <v>6</v>
      </c>
      <c r="D14453">
        <v>6</v>
      </c>
      <c r="E14453">
        <f t="shared" si="950"/>
        <v>0</v>
      </c>
      <c r="F14453" t="str">
        <f t="shared" si="951"/>
        <v>大安</v>
      </c>
      <c r="G14453" t="str">
        <f t="shared" si="948"/>
        <v>火</v>
      </c>
      <c r="I14453" t="str">
        <f t="shared" si="949"/>
        <v/>
      </c>
    </row>
    <row r="14454" spans="1:9">
      <c r="A14454" s="1">
        <v>50978</v>
      </c>
      <c r="B14454" s="6" t="s">
        <v>245</v>
      </c>
      <c r="C14454" s="7">
        <v>6</v>
      </c>
      <c r="D14454">
        <v>7</v>
      </c>
      <c r="E14454">
        <f t="shared" si="950"/>
        <v>1</v>
      </c>
      <c r="F14454" t="str">
        <f t="shared" si="951"/>
        <v>赤口</v>
      </c>
      <c r="G14454" t="str">
        <f t="shared" si="948"/>
        <v>水</v>
      </c>
      <c r="I14454" t="str">
        <f t="shared" si="949"/>
        <v/>
      </c>
    </row>
    <row r="14455" spans="1:9">
      <c r="A14455" s="1">
        <v>50979</v>
      </c>
      <c r="B14455" s="6" t="s">
        <v>246</v>
      </c>
      <c r="C14455" s="7">
        <v>6</v>
      </c>
      <c r="D14455">
        <v>8</v>
      </c>
      <c r="E14455">
        <f t="shared" si="950"/>
        <v>2</v>
      </c>
      <c r="F14455" t="str">
        <f t="shared" si="951"/>
        <v>先勝</v>
      </c>
      <c r="G14455" t="str">
        <f t="shared" si="948"/>
        <v>木</v>
      </c>
      <c r="I14455" t="str">
        <f t="shared" si="949"/>
        <v/>
      </c>
    </row>
    <row r="14456" spans="1:9">
      <c r="A14456" s="1">
        <v>50980</v>
      </c>
      <c r="B14456" s="6" t="s">
        <v>247</v>
      </c>
      <c r="C14456" s="7">
        <v>6</v>
      </c>
      <c r="D14456">
        <v>9</v>
      </c>
      <c r="E14456">
        <f t="shared" si="950"/>
        <v>3</v>
      </c>
      <c r="F14456" t="str">
        <f t="shared" si="951"/>
        <v>友引</v>
      </c>
      <c r="G14456" t="str">
        <f t="shared" si="948"/>
        <v>金</v>
      </c>
      <c r="I14456" t="str">
        <f t="shared" si="949"/>
        <v/>
      </c>
    </row>
    <row r="14457" spans="1:9">
      <c r="A14457" s="1">
        <v>50981</v>
      </c>
      <c r="B14457" s="6" t="s">
        <v>248</v>
      </c>
      <c r="C14457" s="7">
        <v>6</v>
      </c>
      <c r="D14457">
        <v>10</v>
      </c>
      <c r="E14457">
        <f t="shared" si="950"/>
        <v>4</v>
      </c>
      <c r="F14457" t="str">
        <f t="shared" si="951"/>
        <v>先負</v>
      </c>
      <c r="G14457" t="str">
        <f t="shared" si="948"/>
        <v>土</v>
      </c>
      <c r="I14457" t="str">
        <f t="shared" si="949"/>
        <v/>
      </c>
    </row>
    <row r="14458" spans="1:9">
      <c r="A14458" s="1">
        <v>50982</v>
      </c>
      <c r="B14458" s="6" t="s">
        <v>249</v>
      </c>
      <c r="C14458" s="7">
        <v>6</v>
      </c>
      <c r="D14458">
        <v>11</v>
      </c>
      <c r="E14458">
        <f t="shared" si="950"/>
        <v>5</v>
      </c>
      <c r="F14458" t="str">
        <f t="shared" si="951"/>
        <v>仏滅</v>
      </c>
      <c r="G14458" t="str">
        <f t="shared" si="948"/>
        <v>日</v>
      </c>
      <c r="I14458" t="str">
        <f t="shared" si="949"/>
        <v/>
      </c>
    </row>
    <row r="14459" spans="1:9">
      <c r="A14459" s="1">
        <v>50983</v>
      </c>
      <c r="B14459" s="6" t="s">
        <v>250</v>
      </c>
      <c r="C14459" s="7">
        <v>6</v>
      </c>
      <c r="D14459">
        <v>12</v>
      </c>
      <c r="E14459">
        <f t="shared" si="950"/>
        <v>0</v>
      </c>
      <c r="F14459" t="str">
        <f t="shared" si="951"/>
        <v>大安</v>
      </c>
      <c r="G14459" t="str">
        <f t="shared" si="948"/>
        <v>月</v>
      </c>
      <c r="I14459" t="str">
        <f t="shared" si="949"/>
        <v/>
      </c>
    </row>
    <row r="14460" spans="1:9">
      <c r="A14460" s="1">
        <v>50984</v>
      </c>
      <c r="B14460" s="6" t="s">
        <v>251</v>
      </c>
      <c r="C14460" s="7">
        <v>6</v>
      </c>
      <c r="D14460">
        <v>13</v>
      </c>
      <c r="E14460">
        <f t="shared" si="950"/>
        <v>1</v>
      </c>
      <c r="F14460" t="str">
        <f t="shared" si="951"/>
        <v>赤口</v>
      </c>
      <c r="G14460" t="str">
        <f t="shared" si="948"/>
        <v>火</v>
      </c>
      <c r="I14460" t="str">
        <f t="shared" si="949"/>
        <v/>
      </c>
    </row>
    <row r="14461" spans="1:9">
      <c r="A14461" s="1">
        <v>50985</v>
      </c>
      <c r="B14461" s="6" t="s">
        <v>252</v>
      </c>
      <c r="C14461" s="7">
        <v>6</v>
      </c>
      <c r="D14461">
        <v>14</v>
      </c>
      <c r="E14461">
        <f t="shared" si="950"/>
        <v>2</v>
      </c>
      <c r="F14461" t="str">
        <f t="shared" si="951"/>
        <v>先勝</v>
      </c>
      <c r="G14461" t="str">
        <f t="shared" si="948"/>
        <v>水</v>
      </c>
      <c r="I14461" t="str">
        <f t="shared" si="949"/>
        <v/>
      </c>
    </row>
    <row r="14462" spans="1:9">
      <c r="A14462" s="1">
        <v>50986</v>
      </c>
      <c r="B14462" s="6" t="s">
        <v>253</v>
      </c>
      <c r="C14462" s="7">
        <v>6</v>
      </c>
      <c r="D14462">
        <v>15</v>
      </c>
      <c r="E14462">
        <f t="shared" si="950"/>
        <v>3</v>
      </c>
      <c r="F14462" t="str">
        <f t="shared" si="951"/>
        <v>友引</v>
      </c>
      <c r="G14462" t="str">
        <f t="shared" si="948"/>
        <v>木</v>
      </c>
      <c r="I14462" t="str">
        <f t="shared" si="949"/>
        <v/>
      </c>
    </row>
    <row r="14463" spans="1:9">
      <c r="A14463" s="1">
        <v>50987</v>
      </c>
      <c r="B14463" s="6" t="s">
        <v>254</v>
      </c>
      <c r="C14463" s="7">
        <v>6</v>
      </c>
      <c r="D14463">
        <v>16</v>
      </c>
      <c r="E14463">
        <f t="shared" si="950"/>
        <v>4</v>
      </c>
      <c r="F14463" t="str">
        <f t="shared" si="951"/>
        <v>先負</v>
      </c>
      <c r="G14463" t="str">
        <f t="shared" si="948"/>
        <v>金</v>
      </c>
      <c r="I14463" t="str">
        <f t="shared" si="949"/>
        <v/>
      </c>
    </row>
    <row r="14464" spans="1:9">
      <c r="A14464" s="1">
        <v>50988</v>
      </c>
      <c r="B14464" s="6" t="s">
        <v>255</v>
      </c>
      <c r="C14464" s="7">
        <v>6</v>
      </c>
      <c r="D14464">
        <v>17</v>
      </c>
      <c r="E14464">
        <f t="shared" si="950"/>
        <v>5</v>
      </c>
      <c r="F14464" t="str">
        <f t="shared" si="951"/>
        <v>仏滅</v>
      </c>
      <c r="G14464" t="str">
        <f t="shared" si="948"/>
        <v>土</v>
      </c>
      <c r="I14464" t="str">
        <f t="shared" si="949"/>
        <v/>
      </c>
    </row>
    <row r="14465" spans="1:9">
      <c r="A14465" s="1">
        <v>50989</v>
      </c>
      <c r="B14465" s="6" t="s">
        <v>256</v>
      </c>
      <c r="C14465" s="7">
        <v>6</v>
      </c>
      <c r="D14465">
        <v>18</v>
      </c>
      <c r="E14465">
        <f t="shared" si="950"/>
        <v>0</v>
      </c>
      <c r="F14465" t="str">
        <f t="shared" si="951"/>
        <v>大安</v>
      </c>
      <c r="G14465" t="str">
        <f t="shared" si="948"/>
        <v>日</v>
      </c>
      <c r="I14465" t="str">
        <f t="shared" si="949"/>
        <v/>
      </c>
    </row>
    <row r="14466" spans="1:9">
      <c r="A14466" s="1">
        <v>50990</v>
      </c>
      <c r="B14466" s="6" t="s">
        <v>257</v>
      </c>
      <c r="C14466" s="7">
        <v>6</v>
      </c>
      <c r="D14466">
        <v>19</v>
      </c>
      <c r="E14466">
        <f t="shared" si="950"/>
        <v>1</v>
      </c>
      <c r="F14466" t="str">
        <f t="shared" si="951"/>
        <v>赤口</v>
      </c>
      <c r="G14466" t="str">
        <f t="shared" si="948"/>
        <v>月</v>
      </c>
      <c r="I14466" t="str">
        <f t="shared" si="949"/>
        <v/>
      </c>
    </row>
    <row r="14467" spans="1:9">
      <c r="A14467" s="1">
        <v>50991</v>
      </c>
      <c r="B14467" s="6" t="s">
        <v>258</v>
      </c>
      <c r="C14467" s="7">
        <v>6</v>
      </c>
      <c r="D14467">
        <v>20</v>
      </c>
      <c r="E14467">
        <f t="shared" si="950"/>
        <v>2</v>
      </c>
      <c r="F14467" t="str">
        <f t="shared" si="951"/>
        <v>先勝</v>
      </c>
      <c r="G14467" t="str">
        <f t="shared" ref="G14467:G14530" si="952">TEXT(A14467,"aaa")</f>
        <v>火</v>
      </c>
      <c r="I14467" t="str">
        <f t="shared" ref="I14467:I14530" si="953">IF(ISERROR(VLOOKUP(H14467,$K$29:$L$39,2,FALSE)),"",VLOOKUP(H14467,$K$29:$L$39,2,FALSE))</f>
        <v/>
      </c>
    </row>
    <row r="14468" spans="1:9">
      <c r="A14468" s="1">
        <v>50992</v>
      </c>
      <c r="B14468" s="6" t="s">
        <v>259</v>
      </c>
      <c r="C14468" s="7">
        <v>6</v>
      </c>
      <c r="D14468">
        <v>21</v>
      </c>
      <c r="E14468">
        <f t="shared" si="950"/>
        <v>3</v>
      </c>
      <c r="F14468" t="str">
        <f t="shared" si="951"/>
        <v>友引</v>
      </c>
      <c r="G14468" t="str">
        <f t="shared" si="952"/>
        <v>水</v>
      </c>
      <c r="I14468" t="str">
        <f t="shared" si="953"/>
        <v/>
      </c>
    </row>
    <row r="14469" spans="1:9">
      <c r="A14469" s="1">
        <v>50993</v>
      </c>
      <c r="B14469" s="6" t="s">
        <v>260</v>
      </c>
      <c r="C14469" s="7">
        <v>6</v>
      </c>
      <c r="D14469">
        <v>22</v>
      </c>
      <c r="E14469">
        <f t="shared" si="950"/>
        <v>4</v>
      </c>
      <c r="F14469" t="str">
        <f t="shared" si="951"/>
        <v>先負</v>
      </c>
      <c r="G14469" t="str">
        <f t="shared" si="952"/>
        <v>木</v>
      </c>
      <c r="I14469" t="str">
        <f t="shared" si="953"/>
        <v/>
      </c>
    </row>
    <row r="14470" spans="1:9">
      <c r="A14470" s="1">
        <v>50994</v>
      </c>
      <c r="B14470" s="6" t="s">
        <v>261</v>
      </c>
      <c r="C14470" s="7">
        <v>6</v>
      </c>
      <c r="D14470">
        <v>23</v>
      </c>
      <c r="E14470">
        <f t="shared" si="950"/>
        <v>5</v>
      </c>
      <c r="F14470" t="str">
        <f t="shared" si="951"/>
        <v>仏滅</v>
      </c>
      <c r="G14470" t="str">
        <f t="shared" si="952"/>
        <v>金</v>
      </c>
      <c r="I14470" t="str">
        <f t="shared" si="953"/>
        <v/>
      </c>
    </row>
    <row r="14471" spans="1:9">
      <c r="A14471" s="1">
        <v>50995</v>
      </c>
      <c r="B14471" s="6" t="s">
        <v>262</v>
      </c>
      <c r="C14471" s="7">
        <v>6</v>
      </c>
      <c r="D14471">
        <v>24</v>
      </c>
      <c r="E14471">
        <f t="shared" si="950"/>
        <v>0</v>
      </c>
      <c r="F14471" t="str">
        <f t="shared" si="951"/>
        <v>大安</v>
      </c>
      <c r="G14471" t="str">
        <f t="shared" si="952"/>
        <v>土</v>
      </c>
      <c r="I14471" t="str">
        <f t="shared" si="953"/>
        <v/>
      </c>
    </row>
    <row r="14472" spans="1:9">
      <c r="A14472" s="1">
        <v>50996</v>
      </c>
      <c r="B14472" s="6" t="s">
        <v>263</v>
      </c>
      <c r="C14472" s="7">
        <v>6</v>
      </c>
      <c r="D14472">
        <v>25</v>
      </c>
      <c r="E14472">
        <f t="shared" si="950"/>
        <v>1</v>
      </c>
      <c r="F14472" t="str">
        <f t="shared" si="951"/>
        <v>赤口</v>
      </c>
      <c r="G14472" t="str">
        <f t="shared" si="952"/>
        <v>日</v>
      </c>
      <c r="I14472" t="str">
        <f t="shared" si="953"/>
        <v/>
      </c>
    </row>
    <row r="14473" spans="1:9">
      <c r="A14473" s="1">
        <v>50997</v>
      </c>
      <c r="B14473" s="6" t="s">
        <v>264</v>
      </c>
      <c r="C14473" s="7">
        <v>6</v>
      </c>
      <c r="D14473">
        <v>26</v>
      </c>
      <c r="E14473">
        <f t="shared" si="950"/>
        <v>2</v>
      </c>
      <c r="F14473" t="str">
        <f t="shared" si="951"/>
        <v>先勝</v>
      </c>
      <c r="G14473" t="str">
        <f t="shared" si="952"/>
        <v>月</v>
      </c>
      <c r="I14473" t="str">
        <f t="shared" si="953"/>
        <v/>
      </c>
    </row>
    <row r="14474" spans="1:9">
      <c r="A14474" s="1">
        <v>50998</v>
      </c>
      <c r="B14474" s="6" t="s">
        <v>265</v>
      </c>
      <c r="C14474" s="7">
        <v>6</v>
      </c>
      <c r="D14474">
        <v>27</v>
      </c>
      <c r="E14474">
        <f t="shared" si="950"/>
        <v>3</v>
      </c>
      <c r="F14474" t="str">
        <f t="shared" si="951"/>
        <v>友引</v>
      </c>
      <c r="G14474" t="str">
        <f t="shared" si="952"/>
        <v>火</v>
      </c>
      <c r="I14474" t="str">
        <f t="shared" si="953"/>
        <v/>
      </c>
    </row>
    <row r="14475" spans="1:9">
      <c r="A14475" s="1">
        <v>50999</v>
      </c>
      <c r="B14475" s="6" t="s">
        <v>266</v>
      </c>
      <c r="C14475" s="7">
        <v>6</v>
      </c>
      <c r="D14475">
        <v>28</v>
      </c>
      <c r="E14475">
        <f t="shared" si="950"/>
        <v>4</v>
      </c>
      <c r="F14475" t="str">
        <f t="shared" si="951"/>
        <v>先負</v>
      </c>
      <c r="G14475" t="str">
        <f t="shared" si="952"/>
        <v>水</v>
      </c>
      <c r="I14475" t="str">
        <f t="shared" si="953"/>
        <v/>
      </c>
    </row>
    <row r="14476" spans="1:9">
      <c r="A14476" s="1">
        <v>51000</v>
      </c>
      <c r="B14476" s="6" t="s">
        <v>267</v>
      </c>
      <c r="C14476" s="7">
        <v>6</v>
      </c>
      <c r="D14476">
        <v>29</v>
      </c>
      <c r="E14476">
        <f t="shared" ref="E14476:E14539" si="954">MOD(C14476+D14476,6)</f>
        <v>5</v>
      </c>
      <c r="F14476" t="str">
        <f t="shared" ref="F14476:F14539" si="955">VLOOKUP(E14476,$K$18:$L$23,2)</f>
        <v>仏滅</v>
      </c>
      <c r="G14476" t="str">
        <f t="shared" si="952"/>
        <v>木</v>
      </c>
      <c r="I14476" t="str">
        <f t="shared" si="953"/>
        <v/>
      </c>
    </row>
    <row r="14477" spans="1:9">
      <c r="A14477" s="1">
        <v>51001</v>
      </c>
      <c r="B14477" s="6" t="s">
        <v>435</v>
      </c>
      <c r="C14477" s="7">
        <v>6</v>
      </c>
      <c r="D14477">
        <v>30</v>
      </c>
      <c r="E14477">
        <f t="shared" si="954"/>
        <v>0</v>
      </c>
      <c r="F14477" t="str">
        <f t="shared" si="955"/>
        <v>大安</v>
      </c>
      <c r="G14477" t="str">
        <f t="shared" si="952"/>
        <v>金</v>
      </c>
      <c r="I14477" t="str">
        <f t="shared" si="953"/>
        <v/>
      </c>
    </row>
    <row r="14478" spans="1:9">
      <c r="A14478" s="1">
        <v>51002</v>
      </c>
      <c r="B14478" s="6" t="s">
        <v>627</v>
      </c>
      <c r="C14478" s="7">
        <v>7</v>
      </c>
      <c r="D14478">
        <v>1</v>
      </c>
      <c r="E14478">
        <f t="shared" si="954"/>
        <v>2</v>
      </c>
      <c r="F14478" t="str">
        <f t="shared" si="955"/>
        <v>先勝</v>
      </c>
      <c r="G14478" t="str">
        <f t="shared" si="952"/>
        <v>土</v>
      </c>
      <c r="I14478" t="str">
        <f t="shared" si="953"/>
        <v/>
      </c>
    </row>
    <row r="14479" spans="1:9">
      <c r="A14479" s="1">
        <v>51003</v>
      </c>
      <c r="B14479" s="6" t="s">
        <v>269</v>
      </c>
      <c r="C14479" s="7">
        <v>7</v>
      </c>
      <c r="D14479">
        <v>2</v>
      </c>
      <c r="E14479">
        <f t="shared" si="954"/>
        <v>3</v>
      </c>
      <c r="F14479" t="str">
        <f t="shared" si="955"/>
        <v>友引</v>
      </c>
      <c r="G14479" t="str">
        <f t="shared" si="952"/>
        <v>日</v>
      </c>
      <c r="I14479" t="str">
        <f t="shared" si="953"/>
        <v/>
      </c>
    </row>
    <row r="14480" spans="1:9">
      <c r="A14480" s="1">
        <v>51004</v>
      </c>
      <c r="B14480" s="6" t="s">
        <v>270</v>
      </c>
      <c r="C14480" s="7">
        <v>7</v>
      </c>
      <c r="D14480">
        <v>3</v>
      </c>
      <c r="E14480">
        <f t="shared" si="954"/>
        <v>4</v>
      </c>
      <c r="F14480" t="str">
        <f t="shared" si="955"/>
        <v>先負</v>
      </c>
      <c r="G14480" t="str">
        <f t="shared" si="952"/>
        <v>月</v>
      </c>
      <c r="I14480" t="str">
        <f t="shared" si="953"/>
        <v/>
      </c>
    </row>
    <row r="14481" spans="1:9">
      <c r="A14481" s="1">
        <v>51005</v>
      </c>
      <c r="B14481" s="6" t="s">
        <v>271</v>
      </c>
      <c r="C14481" s="7">
        <v>7</v>
      </c>
      <c r="D14481">
        <v>4</v>
      </c>
      <c r="E14481">
        <f t="shared" si="954"/>
        <v>5</v>
      </c>
      <c r="F14481" t="str">
        <f t="shared" si="955"/>
        <v>仏滅</v>
      </c>
      <c r="G14481" t="str">
        <f t="shared" si="952"/>
        <v>火</v>
      </c>
      <c r="I14481" t="str">
        <f t="shared" si="953"/>
        <v/>
      </c>
    </row>
    <row r="14482" spans="1:9">
      <c r="A14482" s="1">
        <v>51006</v>
      </c>
      <c r="B14482" s="6" t="s">
        <v>272</v>
      </c>
      <c r="C14482" s="7">
        <v>7</v>
      </c>
      <c r="D14482">
        <v>5</v>
      </c>
      <c r="E14482">
        <f t="shared" si="954"/>
        <v>0</v>
      </c>
      <c r="F14482" t="str">
        <f t="shared" si="955"/>
        <v>大安</v>
      </c>
      <c r="G14482" t="str">
        <f t="shared" si="952"/>
        <v>水</v>
      </c>
      <c r="I14482" t="str">
        <f t="shared" si="953"/>
        <v/>
      </c>
    </row>
    <row r="14483" spans="1:9">
      <c r="A14483" s="1">
        <v>51007</v>
      </c>
      <c r="B14483" s="6" t="s">
        <v>273</v>
      </c>
      <c r="C14483" s="7">
        <v>7</v>
      </c>
      <c r="D14483">
        <v>6</v>
      </c>
      <c r="E14483">
        <f t="shared" si="954"/>
        <v>1</v>
      </c>
      <c r="F14483" t="str">
        <f t="shared" si="955"/>
        <v>赤口</v>
      </c>
      <c r="G14483" t="str">
        <f t="shared" si="952"/>
        <v>木</v>
      </c>
      <c r="I14483" t="str">
        <f t="shared" si="953"/>
        <v/>
      </c>
    </row>
    <row r="14484" spans="1:9">
      <c r="A14484" s="1">
        <v>51008</v>
      </c>
      <c r="B14484" s="6" t="s">
        <v>274</v>
      </c>
      <c r="C14484" s="7">
        <v>7</v>
      </c>
      <c r="D14484">
        <v>7</v>
      </c>
      <c r="E14484">
        <f t="shared" si="954"/>
        <v>2</v>
      </c>
      <c r="F14484" t="str">
        <f t="shared" si="955"/>
        <v>先勝</v>
      </c>
      <c r="G14484" t="str">
        <f t="shared" si="952"/>
        <v>金</v>
      </c>
      <c r="I14484" t="str">
        <f t="shared" si="953"/>
        <v/>
      </c>
    </row>
    <row r="14485" spans="1:9">
      <c r="A14485" s="1">
        <v>51009</v>
      </c>
      <c r="B14485" s="6" t="s">
        <v>275</v>
      </c>
      <c r="C14485" s="7">
        <v>7</v>
      </c>
      <c r="D14485">
        <v>8</v>
      </c>
      <c r="E14485">
        <f t="shared" si="954"/>
        <v>3</v>
      </c>
      <c r="F14485" t="str">
        <f t="shared" si="955"/>
        <v>友引</v>
      </c>
      <c r="G14485" t="str">
        <f t="shared" si="952"/>
        <v>土</v>
      </c>
      <c r="I14485" t="str">
        <f t="shared" si="953"/>
        <v/>
      </c>
    </row>
    <row r="14486" spans="1:9">
      <c r="A14486" s="1">
        <v>51010</v>
      </c>
      <c r="B14486" s="6" t="s">
        <v>276</v>
      </c>
      <c r="C14486" s="7">
        <v>7</v>
      </c>
      <c r="D14486">
        <v>9</v>
      </c>
      <c r="E14486">
        <f t="shared" si="954"/>
        <v>4</v>
      </c>
      <c r="F14486" t="str">
        <f t="shared" si="955"/>
        <v>先負</v>
      </c>
      <c r="G14486" t="str">
        <f t="shared" si="952"/>
        <v>日</v>
      </c>
      <c r="I14486" t="str">
        <f t="shared" si="953"/>
        <v/>
      </c>
    </row>
    <row r="14487" spans="1:9">
      <c r="A14487" s="1">
        <v>51011</v>
      </c>
      <c r="B14487" s="6" t="s">
        <v>277</v>
      </c>
      <c r="C14487" s="7">
        <v>7</v>
      </c>
      <c r="D14487">
        <v>10</v>
      </c>
      <c r="E14487">
        <f t="shared" si="954"/>
        <v>5</v>
      </c>
      <c r="F14487" t="str">
        <f t="shared" si="955"/>
        <v>仏滅</v>
      </c>
      <c r="G14487" t="str">
        <f t="shared" si="952"/>
        <v>月</v>
      </c>
      <c r="I14487" t="str">
        <f t="shared" si="953"/>
        <v/>
      </c>
    </row>
    <row r="14488" spans="1:9">
      <c r="A14488" s="1">
        <v>51012</v>
      </c>
      <c r="B14488" s="6" t="s">
        <v>278</v>
      </c>
      <c r="C14488" s="7">
        <v>7</v>
      </c>
      <c r="D14488">
        <v>11</v>
      </c>
      <c r="E14488">
        <f t="shared" si="954"/>
        <v>0</v>
      </c>
      <c r="F14488" t="str">
        <f t="shared" si="955"/>
        <v>大安</v>
      </c>
      <c r="G14488" t="str">
        <f t="shared" si="952"/>
        <v>火</v>
      </c>
      <c r="I14488" t="str">
        <f t="shared" si="953"/>
        <v/>
      </c>
    </row>
    <row r="14489" spans="1:9">
      <c r="A14489" s="1">
        <v>51013</v>
      </c>
      <c r="B14489" s="6" t="s">
        <v>279</v>
      </c>
      <c r="C14489" s="7">
        <v>7</v>
      </c>
      <c r="D14489">
        <v>12</v>
      </c>
      <c r="E14489">
        <f t="shared" si="954"/>
        <v>1</v>
      </c>
      <c r="F14489" t="str">
        <f t="shared" si="955"/>
        <v>赤口</v>
      </c>
      <c r="G14489" t="str">
        <f t="shared" si="952"/>
        <v>水</v>
      </c>
      <c r="I14489" t="str">
        <f t="shared" si="953"/>
        <v/>
      </c>
    </row>
    <row r="14490" spans="1:9">
      <c r="A14490" s="1">
        <v>51014</v>
      </c>
      <c r="B14490" s="6" t="s">
        <v>280</v>
      </c>
      <c r="C14490" s="7">
        <v>7</v>
      </c>
      <c r="D14490">
        <v>13</v>
      </c>
      <c r="E14490">
        <f t="shared" si="954"/>
        <v>2</v>
      </c>
      <c r="F14490" t="str">
        <f t="shared" si="955"/>
        <v>先勝</v>
      </c>
      <c r="G14490" t="str">
        <f t="shared" si="952"/>
        <v>木</v>
      </c>
      <c r="I14490" t="str">
        <f t="shared" si="953"/>
        <v/>
      </c>
    </row>
    <row r="14491" spans="1:9">
      <c r="A14491" s="1">
        <v>51015</v>
      </c>
      <c r="B14491" s="6" t="s">
        <v>281</v>
      </c>
      <c r="C14491" s="7">
        <v>7</v>
      </c>
      <c r="D14491">
        <v>14</v>
      </c>
      <c r="E14491">
        <f t="shared" si="954"/>
        <v>3</v>
      </c>
      <c r="F14491" t="str">
        <f t="shared" si="955"/>
        <v>友引</v>
      </c>
      <c r="G14491" t="str">
        <f t="shared" si="952"/>
        <v>金</v>
      </c>
      <c r="I14491" t="str">
        <f t="shared" si="953"/>
        <v/>
      </c>
    </row>
    <row r="14492" spans="1:9">
      <c r="A14492" s="1">
        <v>51016</v>
      </c>
      <c r="B14492" s="6" t="s">
        <v>282</v>
      </c>
      <c r="C14492" s="7">
        <v>7</v>
      </c>
      <c r="D14492">
        <v>15</v>
      </c>
      <c r="E14492">
        <f t="shared" si="954"/>
        <v>4</v>
      </c>
      <c r="F14492" t="str">
        <f t="shared" si="955"/>
        <v>先負</v>
      </c>
      <c r="G14492" t="str">
        <f t="shared" si="952"/>
        <v>土</v>
      </c>
      <c r="I14492" t="str">
        <f t="shared" si="953"/>
        <v/>
      </c>
    </row>
    <row r="14493" spans="1:9">
      <c r="A14493" s="1">
        <v>51017</v>
      </c>
      <c r="B14493" s="6" t="s">
        <v>283</v>
      </c>
      <c r="C14493" s="7">
        <v>7</v>
      </c>
      <c r="D14493">
        <v>16</v>
      </c>
      <c r="E14493">
        <f t="shared" si="954"/>
        <v>5</v>
      </c>
      <c r="F14493" t="str">
        <f t="shared" si="955"/>
        <v>仏滅</v>
      </c>
      <c r="G14493" t="str">
        <f t="shared" si="952"/>
        <v>日</v>
      </c>
      <c r="I14493" t="str">
        <f t="shared" si="953"/>
        <v/>
      </c>
    </row>
    <row r="14494" spans="1:9">
      <c r="A14494" s="1">
        <v>51018</v>
      </c>
      <c r="B14494" s="6" t="s">
        <v>284</v>
      </c>
      <c r="C14494" s="7">
        <v>7</v>
      </c>
      <c r="D14494">
        <v>17</v>
      </c>
      <c r="E14494">
        <f t="shared" si="954"/>
        <v>0</v>
      </c>
      <c r="F14494" t="str">
        <f t="shared" si="955"/>
        <v>大安</v>
      </c>
      <c r="G14494" t="str">
        <f t="shared" si="952"/>
        <v>月</v>
      </c>
      <c r="I14494" t="str">
        <f t="shared" si="953"/>
        <v/>
      </c>
    </row>
    <row r="14495" spans="1:9">
      <c r="A14495" s="1">
        <v>51019</v>
      </c>
      <c r="B14495" s="6" t="s">
        <v>285</v>
      </c>
      <c r="C14495" s="7">
        <v>7</v>
      </c>
      <c r="D14495">
        <v>18</v>
      </c>
      <c r="E14495">
        <f t="shared" si="954"/>
        <v>1</v>
      </c>
      <c r="F14495" t="str">
        <f t="shared" si="955"/>
        <v>赤口</v>
      </c>
      <c r="G14495" t="str">
        <f t="shared" si="952"/>
        <v>火</v>
      </c>
      <c r="I14495" t="str">
        <f t="shared" si="953"/>
        <v/>
      </c>
    </row>
    <row r="14496" spans="1:9">
      <c r="A14496" s="1">
        <v>51020</v>
      </c>
      <c r="B14496" s="6" t="s">
        <v>286</v>
      </c>
      <c r="C14496" s="7">
        <v>7</v>
      </c>
      <c r="D14496">
        <v>19</v>
      </c>
      <c r="E14496">
        <f t="shared" si="954"/>
        <v>2</v>
      </c>
      <c r="F14496" t="str">
        <f t="shared" si="955"/>
        <v>先勝</v>
      </c>
      <c r="G14496" t="str">
        <f t="shared" si="952"/>
        <v>水</v>
      </c>
      <c r="I14496" t="str">
        <f t="shared" si="953"/>
        <v/>
      </c>
    </row>
    <row r="14497" spans="1:9">
      <c r="A14497" s="1">
        <v>51021</v>
      </c>
      <c r="B14497" s="6" t="s">
        <v>287</v>
      </c>
      <c r="C14497" s="7">
        <v>7</v>
      </c>
      <c r="D14497">
        <v>20</v>
      </c>
      <c r="E14497">
        <f t="shared" si="954"/>
        <v>3</v>
      </c>
      <c r="F14497" t="str">
        <f t="shared" si="955"/>
        <v>友引</v>
      </c>
      <c r="G14497" t="str">
        <f t="shared" si="952"/>
        <v>木</v>
      </c>
      <c r="I14497" t="str">
        <f t="shared" si="953"/>
        <v/>
      </c>
    </row>
    <row r="14498" spans="1:9">
      <c r="A14498" s="1">
        <v>51022</v>
      </c>
      <c r="B14498" s="6" t="s">
        <v>288</v>
      </c>
      <c r="C14498" s="7">
        <v>7</v>
      </c>
      <c r="D14498">
        <v>21</v>
      </c>
      <c r="E14498">
        <f t="shared" si="954"/>
        <v>4</v>
      </c>
      <c r="F14498" t="str">
        <f t="shared" si="955"/>
        <v>先負</v>
      </c>
      <c r="G14498" t="str">
        <f t="shared" si="952"/>
        <v>金</v>
      </c>
      <c r="I14498" t="str">
        <f t="shared" si="953"/>
        <v/>
      </c>
    </row>
    <row r="14499" spans="1:9">
      <c r="A14499" s="1">
        <v>51023</v>
      </c>
      <c r="B14499" s="6" t="s">
        <v>289</v>
      </c>
      <c r="C14499" s="7">
        <v>7</v>
      </c>
      <c r="D14499">
        <v>22</v>
      </c>
      <c r="E14499">
        <f t="shared" si="954"/>
        <v>5</v>
      </c>
      <c r="F14499" t="str">
        <f t="shared" si="955"/>
        <v>仏滅</v>
      </c>
      <c r="G14499" t="str">
        <f t="shared" si="952"/>
        <v>土</v>
      </c>
      <c r="I14499" t="str">
        <f t="shared" si="953"/>
        <v/>
      </c>
    </row>
    <row r="14500" spans="1:9">
      <c r="A14500" s="1">
        <v>51024</v>
      </c>
      <c r="B14500" s="6" t="s">
        <v>290</v>
      </c>
      <c r="C14500" s="7">
        <v>7</v>
      </c>
      <c r="D14500">
        <v>23</v>
      </c>
      <c r="E14500">
        <f t="shared" si="954"/>
        <v>0</v>
      </c>
      <c r="F14500" t="str">
        <f t="shared" si="955"/>
        <v>大安</v>
      </c>
      <c r="G14500" t="str">
        <f t="shared" si="952"/>
        <v>日</v>
      </c>
      <c r="I14500" t="str">
        <f t="shared" si="953"/>
        <v/>
      </c>
    </row>
    <row r="14501" spans="1:9">
      <c r="A14501" s="1">
        <v>51025</v>
      </c>
      <c r="B14501" s="6" t="s">
        <v>291</v>
      </c>
      <c r="C14501" s="7">
        <v>7</v>
      </c>
      <c r="D14501">
        <v>24</v>
      </c>
      <c r="E14501">
        <f t="shared" si="954"/>
        <v>1</v>
      </c>
      <c r="F14501" t="str">
        <f t="shared" si="955"/>
        <v>赤口</v>
      </c>
      <c r="G14501" t="str">
        <f t="shared" si="952"/>
        <v>月</v>
      </c>
      <c r="I14501" t="str">
        <f t="shared" si="953"/>
        <v/>
      </c>
    </row>
    <row r="14502" spans="1:9">
      <c r="A14502" s="1">
        <v>51026</v>
      </c>
      <c r="B14502" s="6" t="s">
        <v>292</v>
      </c>
      <c r="C14502" s="7">
        <v>7</v>
      </c>
      <c r="D14502">
        <v>25</v>
      </c>
      <c r="E14502">
        <f t="shared" si="954"/>
        <v>2</v>
      </c>
      <c r="F14502" t="str">
        <f t="shared" si="955"/>
        <v>先勝</v>
      </c>
      <c r="G14502" t="str">
        <f t="shared" si="952"/>
        <v>火</v>
      </c>
      <c r="I14502" t="str">
        <f t="shared" si="953"/>
        <v/>
      </c>
    </row>
    <row r="14503" spans="1:9">
      <c r="A14503" s="1">
        <v>51027</v>
      </c>
      <c r="B14503" s="6" t="s">
        <v>293</v>
      </c>
      <c r="C14503" s="7">
        <v>7</v>
      </c>
      <c r="D14503">
        <v>26</v>
      </c>
      <c r="E14503">
        <f t="shared" si="954"/>
        <v>3</v>
      </c>
      <c r="F14503" t="str">
        <f t="shared" si="955"/>
        <v>友引</v>
      </c>
      <c r="G14503" t="str">
        <f t="shared" si="952"/>
        <v>水</v>
      </c>
      <c r="I14503" t="str">
        <f t="shared" si="953"/>
        <v/>
      </c>
    </row>
    <row r="14504" spans="1:9">
      <c r="A14504" s="1">
        <v>51028</v>
      </c>
      <c r="B14504" s="6" t="s">
        <v>294</v>
      </c>
      <c r="C14504" s="7">
        <v>7</v>
      </c>
      <c r="D14504">
        <v>27</v>
      </c>
      <c r="E14504">
        <f t="shared" si="954"/>
        <v>4</v>
      </c>
      <c r="F14504" t="str">
        <f t="shared" si="955"/>
        <v>先負</v>
      </c>
      <c r="G14504" t="str">
        <f t="shared" si="952"/>
        <v>木</v>
      </c>
      <c r="I14504" t="str">
        <f t="shared" si="953"/>
        <v/>
      </c>
    </row>
    <row r="14505" spans="1:9">
      <c r="A14505" s="1">
        <v>51029</v>
      </c>
      <c r="B14505" s="6" t="s">
        <v>295</v>
      </c>
      <c r="C14505" s="7">
        <v>7</v>
      </c>
      <c r="D14505">
        <v>28</v>
      </c>
      <c r="E14505">
        <f t="shared" si="954"/>
        <v>5</v>
      </c>
      <c r="F14505" t="str">
        <f t="shared" si="955"/>
        <v>仏滅</v>
      </c>
      <c r="G14505" t="str">
        <f t="shared" si="952"/>
        <v>金</v>
      </c>
      <c r="I14505" t="str">
        <f t="shared" si="953"/>
        <v/>
      </c>
    </row>
    <row r="14506" spans="1:9">
      <c r="A14506" s="1">
        <v>51030</v>
      </c>
      <c r="B14506" s="6" t="s">
        <v>296</v>
      </c>
      <c r="C14506" s="7">
        <v>7</v>
      </c>
      <c r="D14506">
        <v>29</v>
      </c>
      <c r="E14506">
        <f t="shared" si="954"/>
        <v>0</v>
      </c>
      <c r="F14506" t="str">
        <f t="shared" si="955"/>
        <v>大安</v>
      </c>
      <c r="G14506" t="str">
        <f t="shared" si="952"/>
        <v>土</v>
      </c>
      <c r="I14506" t="str">
        <f t="shared" si="953"/>
        <v/>
      </c>
    </row>
    <row r="14507" spans="1:9">
      <c r="A14507" s="1">
        <v>51031</v>
      </c>
      <c r="B14507" s="6" t="s">
        <v>570</v>
      </c>
      <c r="C14507" s="7">
        <v>8</v>
      </c>
      <c r="D14507">
        <v>1</v>
      </c>
      <c r="E14507">
        <f t="shared" si="954"/>
        <v>3</v>
      </c>
      <c r="F14507" t="str">
        <f t="shared" si="955"/>
        <v>友引</v>
      </c>
      <c r="G14507" t="str">
        <f t="shared" si="952"/>
        <v>日</v>
      </c>
      <c r="I14507" t="str">
        <f t="shared" si="953"/>
        <v/>
      </c>
    </row>
    <row r="14508" spans="1:9">
      <c r="A14508" s="1">
        <v>51032</v>
      </c>
      <c r="B14508" s="6" t="s">
        <v>299</v>
      </c>
      <c r="C14508" s="7">
        <v>8</v>
      </c>
      <c r="D14508">
        <v>2</v>
      </c>
      <c r="E14508">
        <f t="shared" si="954"/>
        <v>4</v>
      </c>
      <c r="F14508" t="str">
        <f t="shared" si="955"/>
        <v>先負</v>
      </c>
      <c r="G14508" t="str">
        <f t="shared" si="952"/>
        <v>月</v>
      </c>
      <c r="I14508" t="str">
        <f t="shared" si="953"/>
        <v/>
      </c>
    </row>
    <row r="14509" spans="1:9">
      <c r="A14509" s="1">
        <v>51033</v>
      </c>
      <c r="B14509" s="6" t="s">
        <v>300</v>
      </c>
      <c r="C14509" s="7">
        <v>8</v>
      </c>
      <c r="D14509">
        <v>3</v>
      </c>
      <c r="E14509">
        <f t="shared" si="954"/>
        <v>5</v>
      </c>
      <c r="F14509" t="str">
        <f t="shared" si="955"/>
        <v>仏滅</v>
      </c>
      <c r="G14509" t="str">
        <f t="shared" si="952"/>
        <v>火</v>
      </c>
      <c r="I14509" t="str">
        <f t="shared" si="953"/>
        <v/>
      </c>
    </row>
    <row r="14510" spans="1:9">
      <c r="A14510" s="1">
        <v>51034</v>
      </c>
      <c r="B14510" s="6" t="s">
        <v>301</v>
      </c>
      <c r="C14510" s="7">
        <v>8</v>
      </c>
      <c r="D14510">
        <v>4</v>
      </c>
      <c r="E14510">
        <f t="shared" si="954"/>
        <v>0</v>
      </c>
      <c r="F14510" t="str">
        <f t="shared" si="955"/>
        <v>大安</v>
      </c>
      <c r="G14510" t="str">
        <f t="shared" si="952"/>
        <v>水</v>
      </c>
      <c r="I14510" t="str">
        <f t="shared" si="953"/>
        <v/>
      </c>
    </row>
    <row r="14511" spans="1:9">
      <c r="A14511" s="1">
        <v>51035</v>
      </c>
      <c r="B14511" s="6" t="s">
        <v>302</v>
      </c>
      <c r="C14511" s="7">
        <v>8</v>
      </c>
      <c r="D14511">
        <v>5</v>
      </c>
      <c r="E14511">
        <f t="shared" si="954"/>
        <v>1</v>
      </c>
      <c r="F14511" t="str">
        <f t="shared" si="955"/>
        <v>赤口</v>
      </c>
      <c r="G14511" t="str">
        <f t="shared" si="952"/>
        <v>木</v>
      </c>
      <c r="I14511" t="str">
        <f t="shared" si="953"/>
        <v/>
      </c>
    </row>
    <row r="14512" spans="1:9">
      <c r="A14512" s="1">
        <v>51036</v>
      </c>
      <c r="B14512" s="6" t="s">
        <v>303</v>
      </c>
      <c r="C14512" s="7">
        <v>8</v>
      </c>
      <c r="D14512">
        <v>6</v>
      </c>
      <c r="E14512">
        <f t="shared" si="954"/>
        <v>2</v>
      </c>
      <c r="F14512" t="str">
        <f t="shared" si="955"/>
        <v>先勝</v>
      </c>
      <c r="G14512" t="str">
        <f t="shared" si="952"/>
        <v>金</v>
      </c>
      <c r="I14512" t="str">
        <f t="shared" si="953"/>
        <v/>
      </c>
    </row>
    <row r="14513" spans="1:9">
      <c r="A14513" s="1">
        <v>51037</v>
      </c>
      <c r="B14513" s="6" t="s">
        <v>304</v>
      </c>
      <c r="C14513" s="7">
        <v>8</v>
      </c>
      <c r="D14513">
        <v>7</v>
      </c>
      <c r="E14513">
        <f t="shared" si="954"/>
        <v>3</v>
      </c>
      <c r="F14513" t="str">
        <f t="shared" si="955"/>
        <v>友引</v>
      </c>
      <c r="G14513" t="str">
        <f t="shared" si="952"/>
        <v>土</v>
      </c>
      <c r="I14513" t="str">
        <f t="shared" si="953"/>
        <v/>
      </c>
    </row>
    <row r="14514" spans="1:9">
      <c r="A14514" s="1">
        <v>51038</v>
      </c>
      <c r="B14514" s="6" t="s">
        <v>305</v>
      </c>
      <c r="C14514" s="7">
        <v>8</v>
      </c>
      <c r="D14514">
        <v>8</v>
      </c>
      <c r="E14514">
        <f t="shared" si="954"/>
        <v>4</v>
      </c>
      <c r="F14514" t="str">
        <f t="shared" si="955"/>
        <v>先負</v>
      </c>
      <c r="G14514" t="str">
        <f t="shared" si="952"/>
        <v>日</v>
      </c>
      <c r="I14514" t="str">
        <f t="shared" si="953"/>
        <v/>
      </c>
    </row>
    <row r="14515" spans="1:9">
      <c r="A14515" s="1">
        <v>51039</v>
      </c>
      <c r="B14515" s="6" t="s">
        <v>306</v>
      </c>
      <c r="C14515" s="7">
        <v>8</v>
      </c>
      <c r="D14515">
        <v>9</v>
      </c>
      <c r="E14515">
        <f t="shared" si="954"/>
        <v>5</v>
      </c>
      <c r="F14515" t="str">
        <f t="shared" si="955"/>
        <v>仏滅</v>
      </c>
      <c r="G14515" t="str">
        <f t="shared" si="952"/>
        <v>月</v>
      </c>
      <c r="I14515" t="str">
        <f t="shared" si="953"/>
        <v/>
      </c>
    </row>
    <row r="14516" spans="1:9">
      <c r="A14516" s="1">
        <v>51040</v>
      </c>
      <c r="B14516" s="6" t="s">
        <v>307</v>
      </c>
      <c r="C14516" s="7">
        <v>8</v>
      </c>
      <c r="D14516">
        <v>10</v>
      </c>
      <c r="E14516">
        <f t="shared" si="954"/>
        <v>0</v>
      </c>
      <c r="F14516" t="str">
        <f t="shared" si="955"/>
        <v>大安</v>
      </c>
      <c r="G14516" t="str">
        <f t="shared" si="952"/>
        <v>火</v>
      </c>
      <c r="I14516" t="str">
        <f t="shared" si="953"/>
        <v/>
      </c>
    </row>
    <row r="14517" spans="1:9">
      <c r="A14517" s="1">
        <v>51041</v>
      </c>
      <c r="B14517" s="6" t="s">
        <v>308</v>
      </c>
      <c r="C14517" s="7">
        <v>8</v>
      </c>
      <c r="D14517">
        <v>11</v>
      </c>
      <c r="E14517">
        <f t="shared" si="954"/>
        <v>1</v>
      </c>
      <c r="F14517" t="str">
        <f t="shared" si="955"/>
        <v>赤口</v>
      </c>
      <c r="G14517" t="str">
        <f t="shared" si="952"/>
        <v>水</v>
      </c>
      <c r="I14517" t="str">
        <f t="shared" si="953"/>
        <v/>
      </c>
    </row>
    <row r="14518" spans="1:9">
      <c r="A14518" s="1">
        <v>51042</v>
      </c>
      <c r="B14518" s="6" t="s">
        <v>309</v>
      </c>
      <c r="C14518" s="7">
        <v>8</v>
      </c>
      <c r="D14518">
        <v>12</v>
      </c>
      <c r="E14518">
        <f t="shared" si="954"/>
        <v>2</v>
      </c>
      <c r="F14518" t="str">
        <f t="shared" si="955"/>
        <v>先勝</v>
      </c>
      <c r="G14518" t="str">
        <f t="shared" si="952"/>
        <v>木</v>
      </c>
      <c r="I14518" t="str">
        <f t="shared" si="953"/>
        <v/>
      </c>
    </row>
    <row r="14519" spans="1:9">
      <c r="A14519" s="1">
        <v>51043</v>
      </c>
      <c r="B14519" s="6" t="s">
        <v>310</v>
      </c>
      <c r="C14519" s="7">
        <v>8</v>
      </c>
      <c r="D14519">
        <v>13</v>
      </c>
      <c r="E14519">
        <f t="shared" si="954"/>
        <v>3</v>
      </c>
      <c r="F14519" t="str">
        <f t="shared" si="955"/>
        <v>友引</v>
      </c>
      <c r="G14519" t="str">
        <f t="shared" si="952"/>
        <v>金</v>
      </c>
      <c r="I14519" t="str">
        <f t="shared" si="953"/>
        <v/>
      </c>
    </row>
    <row r="14520" spans="1:9">
      <c r="A14520" s="1">
        <v>51044</v>
      </c>
      <c r="B14520" s="6" t="s">
        <v>311</v>
      </c>
      <c r="C14520" s="7">
        <v>8</v>
      </c>
      <c r="D14520">
        <v>14</v>
      </c>
      <c r="E14520">
        <f t="shared" si="954"/>
        <v>4</v>
      </c>
      <c r="F14520" t="str">
        <f t="shared" si="955"/>
        <v>先負</v>
      </c>
      <c r="G14520" t="str">
        <f t="shared" si="952"/>
        <v>土</v>
      </c>
      <c r="I14520" t="str">
        <f t="shared" si="953"/>
        <v/>
      </c>
    </row>
    <row r="14521" spans="1:9">
      <c r="A14521" s="1">
        <v>51045</v>
      </c>
      <c r="B14521" s="6" t="s">
        <v>312</v>
      </c>
      <c r="C14521" s="7">
        <v>8</v>
      </c>
      <c r="D14521">
        <v>15</v>
      </c>
      <c r="E14521">
        <f t="shared" si="954"/>
        <v>5</v>
      </c>
      <c r="F14521" t="str">
        <f t="shared" si="955"/>
        <v>仏滅</v>
      </c>
      <c r="G14521" t="str">
        <f t="shared" si="952"/>
        <v>日</v>
      </c>
      <c r="I14521" t="str">
        <f t="shared" si="953"/>
        <v/>
      </c>
    </row>
    <row r="14522" spans="1:9">
      <c r="A14522" s="1">
        <v>51046</v>
      </c>
      <c r="B14522" s="6" t="s">
        <v>313</v>
      </c>
      <c r="C14522" s="7">
        <v>8</v>
      </c>
      <c r="D14522">
        <v>16</v>
      </c>
      <c r="E14522">
        <f t="shared" si="954"/>
        <v>0</v>
      </c>
      <c r="F14522" t="str">
        <f t="shared" si="955"/>
        <v>大安</v>
      </c>
      <c r="G14522" t="str">
        <f t="shared" si="952"/>
        <v>月</v>
      </c>
      <c r="I14522" t="str">
        <f t="shared" si="953"/>
        <v/>
      </c>
    </row>
    <row r="14523" spans="1:9">
      <c r="A14523" s="1">
        <v>51047</v>
      </c>
      <c r="B14523" s="6" t="s">
        <v>314</v>
      </c>
      <c r="C14523" s="7">
        <v>8</v>
      </c>
      <c r="D14523">
        <v>17</v>
      </c>
      <c r="E14523">
        <f t="shared" si="954"/>
        <v>1</v>
      </c>
      <c r="F14523" t="str">
        <f t="shared" si="955"/>
        <v>赤口</v>
      </c>
      <c r="G14523" t="str">
        <f t="shared" si="952"/>
        <v>火</v>
      </c>
      <c r="I14523" t="str">
        <f t="shared" si="953"/>
        <v/>
      </c>
    </row>
    <row r="14524" spans="1:9">
      <c r="A14524" s="1">
        <v>51048</v>
      </c>
      <c r="B14524" s="6" t="s">
        <v>315</v>
      </c>
      <c r="C14524" s="7">
        <v>8</v>
      </c>
      <c r="D14524">
        <v>18</v>
      </c>
      <c r="E14524">
        <f t="shared" si="954"/>
        <v>2</v>
      </c>
      <c r="F14524" t="str">
        <f t="shared" si="955"/>
        <v>先勝</v>
      </c>
      <c r="G14524" t="str">
        <f t="shared" si="952"/>
        <v>水</v>
      </c>
      <c r="I14524" t="str">
        <f t="shared" si="953"/>
        <v/>
      </c>
    </row>
    <row r="14525" spans="1:9">
      <c r="A14525" s="1">
        <v>51049</v>
      </c>
      <c r="B14525" s="6" t="s">
        <v>316</v>
      </c>
      <c r="C14525" s="7">
        <v>8</v>
      </c>
      <c r="D14525">
        <v>19</v>
      </c>
      <c r="E14525">
        <f t="shared" si="954"/>
        <v>3</v>
      </c>
      <c r="F14525" t="str">
        <f t="shared" si="955"/>
        <v>友引</v>
      </c>
      <c r="G14525" t="str">
        <f t="shared" si="952"/>
        <v>木</v>
      </c>
      <c r="I14525" t="str">
        <f t="shared" si="953"/>
        <v/>
      </c>
    </row>
    <row r="14526" spans="1:9">
      <c r="A14526" s="1">
        <v>51050</v>
      </c>
      <c r="B14526" s="6" t="s">
        <v>317</v>
      </c>
      <c r="C14526" s="7">
        <v>8</v>
      </c>
      <c r="D14526">
        <v>20</v>
      </c>
      <c r="E14526">
        <f t="shared" si="954"/>
        <v>4</v>
      </c>
      <c r="F14526" t="str">
        <f t="shared" si="955"/>
        <v>先負</v>
      </c>
      <c r="G14526" t="str">
        <f t="shared" si="952"/>
        <v>金</v>
      </c>
      <c r="I14526" t="str">
        <f t="shared" si="953"/>
        <v/>
      </c>
    </row>
    <row r="14527" spans="1:9">
      <c r="A14527" s="1">
        <v>51051</v>
      </c>
      <c r="B14527" s="6" t="s">
        <v>318</v>
      </c>
      <c r="C14527" s="7">
        <v>8</v>
      </c>
      <c r="D14527">
        <v>21</v>
      </c>
      <c r="E14527">
        <f t="shared" si="954"/>
        <v>5</v>
      </c>
      <c r="F14527" t="str">
        <f t="shared" si="955"/>
        <v>仏滅</v>
      </c>
      <c r="G14527" t="str">
        <f t="shared" si="952"/>
        <v>土</v>
      </c>
      <c r="I14527" t="str">
        <f t="shared" si="953"/>
        <v/>
      </c>
    </row>
    <row r="14528" spans="1:9">
      <c r="A14528" s="1">
        <v>51052</v>
      </c>
      <c r="B14528" s="6" t="s">
        <v>319</v>
      </c>
      <c r="C14528" s="7">
        <v>8</v>
      </c>
      <c r="D14528">
        <v>22</v>
      </c>
      <c r="E14528">
        <f t="shared" si="954"/>
        <v>0</v>
      </c>
      <c r="F14528" t="str">
        <f t="shared" si="955"/>
        <v>大安</v>
      </c>
      <c r="G14528" t="str">
        <f t="shared" si="952"/>
        <v>日</v>
      </c>
      <c r="I14528" t="str">
        <f t="shared" si="953"/>
        <v/>
      </c>
    </row>
    <row r="14529" spans="1:9">
      <c r="A14529" s="1">
        <v>51053</v>
      </c>
      <c r="B14529" s="6" t="s">
        <v>320</v>
      </c>
      <c r="C14529" s="7">
        <v>8</v>
      </c>
      <c r="D14529">
        <v>23</v>
      </c>
      <c r="E14529">
        <f t="shared" si="954"/>
        <v>1</v>
      </c>
      <c r="F14529" t="str">
        <f t="shared" si="955"/>
        <v>赤口</v>
      </c>
      <c r="G14529" t="str">
        <f t="shared" si="952"/>
        <v>月</v>
      </c>
      <c r="I14529" t="str">
        <f t="shared" si="953"/>
        <v/>
      </c>
    </row>
    <row r="14530" spans="1:9">
      <c r="A14530" s="1">
        <v>51054</v>
      </c>
      <c r="B14530" s="6" t="s">
        <v>321</v>
      </c>
      <c r="C14530" s="7">
        <v>8</v>
      </c>
      <c r="D14530">
        <v>24</v>
      </c>
      <c r="E14530">
        <f t="shared" si="954"/>
        <v>2</v>
      </c>
      <c r="F14530" t="str">
        <f t="shared" si="955"/>
        <v>先勝</v>
      </c>
      <c r="G14530" t="str">
        <f t="shared" si="952"/>
        <v>火</v>
      </c>
      <c r="I14530" t="str">
        <f t="shared" si="953"/>
        <v/>
      </c>
    </row>
    <row r="14531" spans="1:9">
      <c r="A14531" s="1">
        <v>51055</v>
      </c>
      <c r="B14531" s="6" t="s">
        <v>322</v>
      </c>
      <c r="C14531" s="7">
        <v>8</v>
      </c>
      <c r="D14531">
        <v>25</v>
      </c>
      <c r="E14531">
        <f t="shared" si="954"/>
        <v>3</v>
      </c>
      <c r="F14531" t="str">
        <f t="shared" si="955"/>
        <v>友引</v>
      </c>
      <c r="G14531" t="str">
        <f t="shared" ref="G14531:G14594" si="956">TEXT(A14531,"aaa")</f>
        <v>水</v>
      </c>
      <c r="I14531" t="str">
        <f t="shared" ref="I14531:I14594" si="957">IF(ISERROR(VLOOKUP(H14531,$K$29:$L$39,2,FALSE)),"",VLOOKUP(H14531,$K$29:$L$39,2,FALSE))</f>
        <v/>
      </c>
    </row>
    <row r="14532" spans="1:9">
      <c r="A14532" s="1">
        <v>51056</v>
      </c>
      <c r="B14532" s="6" t="s">
        <v>323</v>
      </c>
      <c r="C14532" s="7">
        <v>8</v>
      </c>
      <c r="D14532">
        <v>26</v>
      </c>
      <c r="E14532">
        <f t="shared" si="954"/>
        <v>4</v>
      </c>
      <c r="F14532" t="str">
        <f t="shared" si="955"/>
        <v>先負</v>
      </c>
      <c r="G14532" t="str">
        <f t="shared" si="956"/>
        <v>木</v>
      </c>
      <c r="I14532" t="str">
        <f t="shared" si="957"/>
        <v/>
      </c>
    </row>
    <row r="14533" spans="1:9">
      <c r="A14533" s="1">
        <v>51057</v>
      </c>
      <c r="B14533" s="6" t="s">
        <v>324</v>
      </c>
      <c r="C14533" s="7">
        <v>8</v>
      </c>
      <c r="D14533">
        <v>27</v>
      </c>
      <c r="E14533">
        <f t="shared" si="954"/>
        <v>5</v>
      </c>
      <c r="F14533" t="str">
        <f t="shared" si="955"/>
        <v>仏滅</v>
      </c>
      <c r="G14533" t="str">
        <f t="shared" si="956"/>
        <v>金</v>
      </c>
      <c r="I14533" t="str">
        <f t="shared" si="957"/>
        <v/>
      </c>
    </row>
    <row r="14534" spans="1:9">
      <c r="A14534" s="1">
        <v>51058</v>
      </c>
      <c r="B14534" s="6" t="s">
        <v>325</v>
      </c>
      <c r="C14534" s="7">
        <v>8</v>
      </c>
      <c r="D14534">
        <v>28</v>
      </c>
      <c r="E14534">
        <f t="shared" si="954"/>
        <v>0</v>
      </c>
      <c r="F14534" t="str">
        <f t="shared" si="955"/>
        <v>大安</v>
      </c>
      <c r="G14534" t="str">
        <f t="shared" si="956"/>
        <v>土</v>
      </c>
      <c r="I14534" t="str">
        <f t="shared" si="957"/>
        <v/>
      </c>
    </row>
    <row r="14535" spans="1:9">
      <c r="A14535" s="1">
        <v>51059</v>
      </c>
      <c r="B14535" s="6" t="s">
        <v>326</v>
      </c>
      <c r="C14535" s="7">
        <v>8</v>
      </c>
      <c r="D14535">
        <v>29</v>
      </c>
      <c r="E14535">
        <f t="shared" si="954"/>
        <v>1</v>
      </c>
      <c r="F14535" t="str">
        <f t="shared" si="955"/>
        <v>赤口</v>
      </c>
      <c r="G14535" t="str">
        <f t="shared" si="956"/>
        <v>日</v>
      </c>
      <c r="I14535" t="str">
        <f t="shared" si="957"/>
        <v/>
      </c>
    </row>
    <row r="14536" spans="1:9">
      <c r="A14536" s="1">
        <v>51060</v>
      </c>
      <c r="B14536" s="6" t="s">
        <v>327</v>
      </c>
      <c r="C14536" s="7">
        <v>8</v>
      </c>
      <c r="D14536">
        <v>30</v>
      </c>
      <c r="E14536">
        <f t="shared" si="954"/>
        <v>2</v>
      </c>
      <c r="F14536" t="str">
        <f t="shared" si="955"/>
        <v>先勝</v>
      </c>
      <c r="G14536" t="str">
        <f t="shared" si="956"/>
        <v>月</v>
      </c>
      <c r="I14536" t="str">
        <f t="shared" si="957"/>
        <v/>
      </c>
    </row>
    <row r="14537" spans="1:9">
      <c r="A14537" s="1">
        <v>51061</v>
      </c>
      <c r="B14537" s="6" t="s">
        <v>629</v>
      </c>
      <c r="C14537" s="7">
        <v>9</v>
      </c>
      <c r="D14537">
        <v>1</v>
      </c>
      <c r="E14537">
        <f t="shared" si="954"/>
        <v>4</v>
      </c>
      <c r="F14537" t="str">
        <f t="shared" si="955"/>
        <v>先負</v>
      </c>
      <c r="G14537" t="str">
        <f t="shared" si="956"/>
        <v>火</v>
      </c>
      <c r="I14537" t="str">
        <f t="shared" si="957"/>
        <v/>
      </c>
    </row>
    <row r="14538" spans="1:9">
      <c r="A14538" s="1">
        <v>51062</v>
      </c>
      <c r="B14538" s="6" t="s">
        <v>329</v>
      </c>
      <c r="C14538" s="7">
        <v>9</v>
      </c>
      <c r="D14538">
        <v>2</v>
      </c>
      <c r="E14538">
        <f t="shared" si="954"/>
        <v>5</v>
      </c>
      <c r="F14538" t="str">
        <f t="shared" si="955"/>
        <v>仏滅</v>
      </c>
      <c r="G14538" t="str">
        <f t="shared" si="956"/>
        <v>水</v>
      </c>
      <c r="I14538" t="str">
        <f t="shared" si="957"/>
        <v/>
      </c>
    </row>
    <row r="14539" spans="1:9">
      <c r="A14539" s="1">
        <v>51063</v>
      </c>
      <c r="B14539" s="6" t="s">
        <v>330</v>
      </c>
      <c r="C14539" s="7">
        <v>9</v>
      </c>
      <c r="D14539">
        <v>3</v>
      </c>
      <c r="E14539">
        <f t="shared" si="954"/>
        <v>0</v>
      </c>
      <c r="F14539" t="str">
        <f t="shared" si="955"/>
        <v>大安</v>
      </c>
      <c r="G14539" t="str">
        <f t="shared" si="956"/>
        <v>木</v>
      </c>
      <c r="I14539" t="str">
        <f t="shared" si="957"/>
        <v/>
      </c>
    </row>
    <row r="14540" spans="1:9">
      <c r="A14540" s="1">
        <v>51064</v>
      </c>
      <c r="B14540" s="6" t="s">
        <v>331</v>
      </c>
      <c r="C14540" s="7">
        <v>9</v>
      </c>
      <c r="D14540">
        <v>4</v>
      </c>
      <c r="E14540">
        <f t="shared" ref="E14540:E14603" si="958">MOD(C14540+D14540,6)</f>
        <v>1</v>
      </c>
      <c r="F14540" t="str">
        <f t="shared" ref="F14540:F14603" si="959">VLOOKUP(E14540,$K$18:$L$23,2)</f>
        <v>赤口</v>
      </c>
      <c r="G14540" t="str">
        <f t="shared" si="956"/>
        <v>金</v>
      </c>
      <c r="I14540" t="str">
        <f t="shared" si="957"/>
        <v/>
      </c>
    </row>
    <row r="14541" spans="1:9">
      <c r="A14541" s="1">
        <v>51065</v>
      </c>
      <c r="B14541" s="6" t="s">
        <v>332</v>
      </c>
      <c r="C14541" s="7">
        <v>9</v>
      </c>
      <c r="D14541">
        <v>5</v>
      </c>
      <c r="E14541">
        <f t="shared" si="958"/>
        <v>2</v>
      </c>
      <c r="F14541" t="str">
        <f t="shared" si="959"/>
        <v>先勝</v>
      </c>
      <c r="G14541" t="str">
        <f t="shared" si="956"/>
        <v>土</v>
      </c>
      <c r="I14541" t="str">
        <f t="shared" si="957"/>
        <v/>
      </c>
    </row>
    <row r="14542" spans="1:9">
      <c r="A14542" s="1">
        <v>51066</v>
      </c>
      <c r="B14542" s="6" t="s">
        <v>333</v>
      </c>
      <c r="C14542" s="7">
        <v>9</v>
      </c>
      <c r="D14542">
        <v>6</v>
      </c>
      <c r="E14542">
        <f t="shared" si="958"/>
        <v>3</v>
      </c>
      <c r="F14542" t="str">
        <f t="shared" si="959"/>
        <v>友引</v>
      </c>
      <c r="G14542" t="str">
        <f t="shared" si="956"/>
        <v>日</v>
      </c>
      <c r="I14542" t="str">
        <f t="shared" si="957"/>
        <v/>
      </c>
    </row>
    <row r="14543" spans="1:9">
      <c r="A14543" s="1">
        <v>51067</v>
      </c>
      <c r="B14543" s="6" t="s">
        <v>334</v>
      </c>
      <c r="C14543" s="7">
        <v>9</v>
      </c>
      <c r="D14543">
        <v>7</v>
      </c>
      <c r="E14543">
        <f t="shared" si="958"/>
        <v>4</v>
      </c>
      <c r="F14543" t="str">
        <f t="shared" si="959"/>
        <v>先負</v>
      </c>
      <c r="G14543" t="str">
        <f t="shared" si="956"/>
        <v>月</v>
      </c>
      <c r="I14543" t="str">
        <f t="shared" si="957"/>
        <v/>
      </c>
    </row>
    <row r="14544" spans="1:9">
      <c r="A14544" s="1">
        <v>51068</v>
      </c>
      <c r="B14544" s="6" t="s">
        <v>335</v>
      </c>
      <c r="C14544" s="7">
        <v>9</v>
      </c>
      <c r="D14544">
        <v>8</v>
      </c>
      <c r="E14544">
        <f t="shared" si="958"/>
        <v>5</v>
      </c>
      <c r="F14544" t="str">
        <f t="shared" si="959"/>
        <v>仏滅</v>
      </c>
      <c r="G14544" t="str">
        <f t="shared" si="956"/>
        <v>火</v>
      </c>
      <c r="I14544" t="str">
        <f t="shared" si="957"/>
        <v/>
      </c>
    </row>
    <row r="14545" spans="1:9">
      <c r="A14545" s="1">
        <v>51069</v>
      </c>
      <c r="B14545" s="6" t="s">
        <v>336</v>
      </c>
      <c r="C14545" s="7">
        <v>9</v>
      </c>
      <c r="D14545">
        <v>9</v>
      </c>
      <c r="E14545">
        <f t="shared" si="958"/>
        <v>0</v>
      </c>
      <c r="F14545" t="str">
        <f t="shared" si="959"/>
        <v>大安</v>
      </c>
      <c r="G14545" t="str">
        <f t="shared" si="956"/>
        <v>水</v>
      </c>
      <c r="I14545" t="str">
        <f t="shared" si="957"/>
        <v/>
      </c>
    </row>
    <row r="14546" spans="1:9">
      <c r="A14546" s="1">
        <v>51070</v>
      </c>
      <c r="B14546" s="6" t="s">
        <v>337</v>
      </c>
      <c r="C14546" s="7">
        <v>9</v>
      </c>
      <c r="D14546">
        <v>10</v>
      </c>
      <c r="E14546">
        <f t="shared" si="958"/>
        <v>1</v>
      </c>
      <c r="F14546" t="str">
        <f t="shared" si="959"/>
        <v>赤口</v>
      </c>
      <c r="G14546" t="str">
        <f t="shared" si="956"/>
        <v>木</v>
      </c>
      <c r="I14546" t="str">
        <f t="shared" si="957"/>
        <v/>
      </c>
    </row>
    <row r="14547" spans="1:9">
      <c r="A14547" s="1">
        <v>51071</v>
      </c>
      <c r="B14547" s="6" t="s">
        <v>338</v>
      </c>
      <c r="C14547" s="7">
        <v>9</v>
      </c>
      <c r="D14547">
        <v>11</v>
      </c>
      <c r="E14547">
        <f t="shared" si="958"/>
        <v>2</v>
      </c>
      <c r="F14547" t="str">
        <f t="shared" si="959"/>
        <v>先勝</v>
      </c>
      <c r="G14547" t="str">
        <f t="shared" si="956"/>
        <v>金</v>
      </c>
      <c r="I14547" t="str">
        <f t="shared" si="957"/>
        <v/>
      </c>
    </row>
    <row r="14548" spans="1:9">
      <c r="A14548" s="1">
        <v>51072</v>
      </c>
      <c r="B14548" s="6" t="s">
        <v>339</v>
      </c>
      <c r="C14548" s="7">
        <v>9</v>
      </c>
      <c r="D14548">
        <v>12</v>
      </c>
      <c r="E14548">
        <f t="shared" si="958"/>
        <v>3</v>
      </c>
      <c r="F14548" t="str">
        <f t="shared" si="959"/>
        <v>友引</v>
      </c>
      <c r="G14548" t="str">
        <f t="shared" si="956"/>
        <v>土</v>
      </c>
      <c r="I14548" t="str">
        <f t="shared" si="957"/>
        <v/>
      </c>
    </row>
    <row r="14549" spans="1:9">
      <c r="A14549" s="1">
        <v>51073</v>
      </c>
      <c r="B14549" s="6" t="s">
        <v>340</v>
      </c>
      <c r="C14549" s="7">
        <v>9</v>
      </c>
      <c r="D14549">
        <v>13</v>
      </c>
      <c r="E14549">
        <f t="shared" si="958"/>
        <v>4</v>
      </c>
      <c r="F14549" t="str">
        <f t="shared" si="959"/>
        <v>先負</v>
      </c>
      <c r="G14549" t="str">
        <f t="shared" si="956"/>
        <v>日</v>
      </c>
      <c r="I14549" t="str">
        <f t="shared" si="957"/>
        <v/>
      </c>
    </row>
    <row r="14550" spans="1:9">
      <c r="A14550" s="1">
        <v>51074</v>
      </c>
      <c r="B14550" s="6" t="s">
        <v>341</v>
      </c>
      <c r="C14550" s="7">
        <v>9</v>
      </c>
      <c r="D14550">
        <v>14</v>
      </c>
      <c r="E14550">
        <f t="shared" si="958"/>
        <v>5</v>
      </c>
      <c r="F14550" t="str">
        <f t="shared" si="959"/>
        <v>仏滅</v>
      </c>
      <c r="G14550" t="str">
        <f t="shared" si="956"/>
        <v>月</v>
      </c>
      <c r="I14550" t="str">
        <f t="shared" si="957"/>
        <v/>
      </c>
    </row>
    <row r="14551" spans="1:9">
      <c r="A14551" s="1">
        <v>51075</v>
      </c>
      <c r="B14551" s="6" t="s">
        <v>342</v>
      </c>
      <c r="C14551" s="7">
        <v>9</v>
      </c>
      <c r="D14551">
        <v>15</v>
      </c>
      <c r="E14551">
        <f t="shared" si="958"/>
        <v>0</v>
      </c>
      <c r="F14551" t="str">
        <f t="shared" si="959"/>
        <v>大安</v>
      </c>
      <c r="G14551" t="str">
        <f t="shared" si="956"/>
        <v>火</v>
      </c>
      <c r="I14551" t="str">
        <f t="shared" si="957"/>
        <v/>
      </c>
    </row>
    <row r="14552" spans="1:9">
      <c r="A14552" s="1">
        <v>51076</v>
      </c>
      <c r="B14552" s="6" t="s">
        <v>343</v>
      </c>
      <c r="C14552" s="7">
        <v>9</v>
      </c>
      <c r="D14552">
        <v>16</v>
      </c>
      <c r="E14552">
        <f t="shared" si="958"/>
        <v>1</v>
      </c>
      <c r="F14552" t="str">
        <f t="shared" si="959"/>
        <v>赤口</v>
      </c>
      <c r="G14552" t="str">
        <f t="shared" si="956"/>
        <v>水</v>
      </c>
      <c r="I14552" t="str">
        <f t="shared" si="957"/>
        <v/>
      </c>
    </row>
    <row r="14553" spans="1:9">
      <c r="A14553" s="1">
        <v>51077</v>
      </c>
      <c r="B14553" s="6" t="s">
        <v>344</v>
      </c>
      <c r="C14553" s="7">
        <v>9</v>
      </c>
      <c r="D14553">
        <v>17</v>
      </c>
      <c r="E14553">
        <f t="shared" si="958"/>
        <v>2</v>
      </c>
      <c r="F14553" t="str">
        <f t="shared" si="959"/>
        <v>先勝</v>
      </c>
      <c r="G14553" t="str">
        <f t="shared" si="956"/>
        <v>木</v>
      </c>
      <c r="I14553" t="str">
        <f t="shared" si="957"/>
        <v/>
      </c>
    </row>
    <row r="14554" spans="1:9">
      <c r="A14554" s="1">
        <v>51078</v>
      </c>
      <c r="B14554" s="6" t="s">
        <v>345</v>
      </c>
      <c r="C14554" s="7">
        <v>9</v>
      </c>
      <c r="D14554">
        <v>18</v>
      </c>
      <c r="E14554">
        <f t="shared" si="958"/>
        <v>3</v>
      </c>
      <c r="F14554" t="str">
        <f t="shared" si="959"/>
        <v>友引</v>
      </c>
      <c r="G14554" t="str">
        <f t="shared" si="956"/>
        <v>金</v>
      </c>
      <c r="I14554" t="str">
        <f t="shared" si="957"/>
        <v/>
      </c>
    </row>
    <row r="14555" spans="1:9">
      <c r="A14555" s="1">
        <v>51079</v>
      </c>
      <c r="B14555" s="6" t="s">
        <v>346</v>
      </c>
      <c r="C14555" s="7">
        <v>9</v>
      </c>
      <c r="D14555">
        <v>19</v>
      </c>
      <c r="E14555">
        <f t="shared" si="958"/>
        <v>4</v>
      </c>
      <c r="F14555" t="str">
        <f t="shared" si="959"/>
        <v>先負</v>
      </c>
      <c r="G14555" t="str">
        <f t="shared" si="956"/>
        <v>土</v>
      </c>
      <c r="I14555" t="str">
        <f t="shared" si="957"/>
        <v/>
      </c>
    </row>
    <row r="14556" spans="1:9">
      <c r="A14556" s="1">
        <v>51080</v>
      </c>
      <c r="B14556" s="6" t="s">
        <v>347</v>
      </c>
      <c r="C14556" s="7">
        <v>9</v>
      </c>
      <c r="D14556">
        <v>20</v>
      </c>
      <c r="E14556">
        <f t="shared" si="958"/>
        <v>5</v>
      </c>
      <c r="F14556" t="str">
        <f t="shared" si="959"/>
        <v>仏滅</v>
      </c>
      <c r="G14556" t="str">
        <f t="shared" si="956"/>
        <v>日</v>
      </c>
      <c r="I14556" t="str">
        <f t="shared" si="957"/>
        <v/>
      </c>
    </row>
    <row r="14557" spans="1:9">
      <c r="A14557" s="1">
        <v>51081</v>
      </c>
      <c r="B14557" s="6" t="s">
        <v>348</v>
      </c>
      <c r="C14557" s="7">
        <v>9</v>
      </c>
      <c r="D14557">
        <v>21</v>
      </c>
      <c r="E14557">
        <f t="shared" si="958"/>
        <v>0</v>
      </c>
      <c r="F14557" t="str">
        <f t="shared" si="959"/>
        <v>大安</v>
      </c>
      <c r="G14557" t="str">
        <f t="shared" si="956"/>
        <v>月</v>
      </c>
      <c r="I14557" t="str">
        <f t="shared" si="957"/>
        <v/>
      </c>
    </row>
    <row r="14558" spans="1:9">
      <c r="A14558" s="1">
        <v>51082</v>
      </c>
      <c r="B14558" s="6" t="s">
        <v>349</v>
      </c>
      <c r="C14558" s="7">
        <v>9</v>
      </c>
      <c r="D14558">
        <v>22</v>
      </c>
      <c r="E14558">
        <f t="shared" si="958"/>
        <v>1</v>
      </c>
      <c r="F14558" t="str">
        <f t="shared" si="959"/>
        <v>赤口</v>
      </c>
      <c r="G14558" t="str">
        <f t="shared" si="956"/>
        <v>火</v>
      </c>
      <c r="I14558" t="str">
        <f t="shared" si="957"/>
        <v/>
      </c>
    </row>
    <row r="14559" spans="1:9">
      <c r="A14559" s="1">
        <v>51083</v>
      </c>
      <c r="B14559" s="6" t="s">
        <v>350</v>
      </c>
      <c r="C14559" s="7">
        <v>9</v>
      </c>
      <c r="D14559">
        <v>23</v>
      </c>
      <c r="E14559">
        <f t="shared" si="958"/>
        <v>2</v>
      </c>
      <c r="F14559" t="str">
        <f t="shared" si="959"/>
        <v>先勝</v>
      </c>
      <c r="G14559" t="str">
        <f t="shared" si="956"/>
        <v>水</v>
      </c>
      <c r="I14559" t="str">
        <f t="shared" si="957"/>
        <v/>
      </c>
    </row>
    <row r="14560" spans="1:9">
      <c r="A14560" s="1">
        <v>51084</v>
      </c>
      <c r="B14560" s="6" t="s">
        <v>351</v>
      </c>
      <c r="C14560" s="7">
        <v>9</v>
      </c>
      <c r="D14560">
        <v>24</v>
      </c>
      <c r="E14560">
        <f t="shared" si="958"/>
        <v>3</v>
      </c>
      <c r="F14560" t="str">
        <f t="shared" si="959"/>
        <v>友引</v>
      </c>
      <c r="G14560" t="str">
        <f t="shared" si="956"/>
        <v>木</v>
      </c>
      <c r="I14560" t="str">
        <f t="shared" si="957"/>
        <v/>
      </c>
    </row>
    <row r="14561" spans="1:9">
      <c r="A14561" s="1">
        <v>51085</v>
      </c>
      <c r="B14561" s="6" t="s">
        <v>352</v>
      </c>
      <c r="C14561" s="7">
        <v>9</v>
      </c>
      <c r="D14561">
        <v>25</v>
      </c>
      <c r="E14561">
        <f t="shared" si="958"/>
        <v>4</v>
      </c>
      <c r="F14561" t="str">
        <f t="shared" si="959"/>
        <v>先負</v>
      </c>
      <c r="G14561" t="str">
        <f t="shared" si="956"/>
        <v>金</v>
      </c>
      <c r="I14561" t="str">
        <f t="shared" si="957"/>
        <v/>
      </c>
    </row>
    <row r="14562" spans="1:9">
      <c r="A14562" s="1">
        <v>51086</v>
      </c>
      <c r="B14562" s="6" t="s">
        <v>353</v>
      </c>
      <c r="C14562" s="7">
        <v>9</v>
      </c>
      <c r="D14562">
        <v>26</v>
      </c>
      <c r="E14562">
        <f t="shared" si="958"/>
        <v>5</v>
      </c>
      <c r="F14562" t="str">
        <f t="shared" si="959"/>
        <v>仏滅</v>
      </c>
      <c r="G14562" t="str">
        <f t="shared" si="956"/>
        <v>土</v>
      </c>
      <c r="I14562" t="str">
        <f t="shared" si="957"/>
        <v/>
      </c>
    </row>
    <row r="14563" spans="1:9">
      <c r="A14563" s="1">
        <v>51087</v>
      </c>
      <c r="B14563" s="6" t="s">
        <v>354</v>
      </c>
      <c r="C14563" s="7">
        <v>9</v>
      </c>
      <c r="D14563">
        <v>27</v>
      </c>
      <c r="E14563">
        <f t="shared" si="958"/>
        <v>0</v>
      </c>
      <c r="F14563" t="str">
        <f t="shared" si="959"/>
        <v>大安</v>
      </c>
      <c r="G14563" t="str">
        <f t="shared" si="956"/>
        <v>日</v>
      </c>
      <c r="I14563" t="str">
        <f t="shared" si="957"/>
        <v/>
      </c>
    </row>
    <row r="14564" spans="1:9">
      <c r="A14564" s="1">
        <v>51088</v>
      </c>
      <c r="B14564" s="6" t="s">
        <v>355</v>
      </c>
      <c r="C14564" s="7">
        <v>9</v>
      </c>
      <c r="D14564">
        <v>28</v>
      </c>
      <c r="E14564">
        <f t="shared" si="958"/>
        <v>1</v>
      </c>
      <c r="F14564" t="str">
        <f t="shared" si="959"/>
        <v>赤口</v>
      </c>
      <c r="G14564" t="str">
        <f t="shared" si="956"/>
        <v>月</v>
      </c>
      <c r="I14564" t="str">
        <f t="shared" si="957"/>
        <v/>
      </c>
    </row>
    <row r="14565" spans="1:9">
      <c r="A14565" s="1">
        <v>51089</v>
      </c>
      <c r="B14565" s="6" t="s">
        <v>356</v>
      </c>
      <c r="C14565" s="7">
        <v>9</v>
      </c>
      <c r="D14565">
        <v>29</v>
      </c>
      <c r="E14565">
        <f t="shared" si="958"/>
        <v>2</v>
      </c>
      <c r="F14565" t="str">
        <f t="shared" si="959"/>
        <v>先勝</v>
      </c>
      <c r="G14565" t="str">
        <f t="shared" si="956"/>
        <v>火</v>
      </c>
      <c r="I14565" t="str">
        <f t="shared" si="957"/>
        <v/>
      </c>
    </row>
    <row r="14566" spans="1:9">
      <c r="A14566" s="1">
        <v>51090</v>
      </c>
      <c r="B14566" s="6" t="s">
        <v>573</v>
      </c>
      <c r="C14566" s="7">
        <v>10</v>
      </c>
      <c r="D14566">
        <v>1</v>
      </c>
      <c r="E14566">
        <f t="shared" si="958"/>
        <v>5</v>
      </c>
      <c r="F14566" t="str">
        <f t="shared" si="959"/>
        <v>仏滅</v>
      </c>
      <c r="G14566" t="str">
        <f t="shared" si="956"/>
        <v>水</v>
      </c>
      <c r="I14566" t="str">
        <f t="shared" si="957"/>
        <v/>
      </c>
    </row>
    <row r="14567" spans="1:9">
      <c r="A14567" s="1">
        <v>51091</v>
      </c>
      <c r="B14567" s="6" t="s">
        <v>358</v>
      </c>
      <c r="C14567" s="7">
        <v>10</v>
      </c>
      <c r="D14567">
        <v>2</v>
      </c>
      <c r="E14567">
        <f t="shared" si="958"/>
        <v>0</v>
      </c>
      <c r="F14567" t="str">
        <f t="shared" si="959"/>
        <v>大安</v>
      </c>
      <c r="G14567" t="str">
        <f t="shared" si="956"/>
        <v>木</v>
      </c>
      <c r="I14567" t="str">
        <f t="shared" si="957"/>
        <v/>
      </c>
    </row>
    <row r="14568" spans="1:9">
      <c r="A14568" s="1">
        <v>51092</v>
      </c>
      <c r="B14568" s="6" t="s">
        <v>359</v>
      </c>
      <c r="C14568" s="7">
        <v>10</v>
      </c>
      <c r="D14568">
        <v>3</v>
      </c>
      <c r="E14568">
        <f t="shared" si="958"/>
        <v>1</v>
      </c>
      <c r="F14568" t="str">
        <f t="shared" si="959"/>
        <v>赤口</v>
      </c>
      <c r="G14568" t="str">
        <f t="shared" si="956"/>
        <v>金</v>
      </c>
      <c r="I14568" t="str">
        <f t="shared" si="957"/>
        <v/>
      </c>
    </row>
    <row r="14569" spans="1:9">
      <c r="A14569" s="1">
        <v>51093</v>
      </c>
      <c r="B14569" s="6" t="s">
        <v>360</v>
      </c>
      <c r="C14569" s="7">
        <v>10</v>
      </c>
      <c r="D14569">
        <v>4</v>
      </c>
      <c r="E14569">
        <f t="shared" si="958"/>
        <v>2</v>
      </c>
      <c r="F14569" t="str">
        <f t="shared" si="959"/>
        <v>先勝</v>
      </c>
      <c r="G14569" t="str">
        <f t="shared" si="956"/>
        <v>土</v>
      </c>
      <c r="I14569" t="str">
        <f t="shared" si="957"/>
        <v/>
      </c>
    </row>
    <row r="14570" spans="1:9">
      <c r="A14570" s="1">
        <v>51094</v>
      </c>
      <c r="B14570" s="6" t="s">
        <v>361</v>
      </c>
      <c r="C14570" s="7">
        <v>10</v>
      </c>
      <c r="D14570">
        <v>5</v>
      </c>
      <c r="E14570">
        <f t="shared" si="958"/>
        <v>3</v>
      </c>
      <c r="F14570" t="str">
        <f t="shared" si="959"/>
        <v>友引</v>
      </c>
      <c r="G14570" t="str">
        <f t="shared" si="956"/>
        <v>日</v>
      </c>
      <c r="I14570" t="str">
        <f t="shared" si="957"/>
        <v/>
      </c>
    </row>
    <row r="14571" spans="1:9">
      <c r="A14571" s="1">
        <v>51095</v>
      </c>
      <c r="B14571" s="6" t="s">
        <v>362</v>
      </c>
      <c r="C14571" s="7">
        <v>10</v>
      </c>
      <c r="D14571">
        <v>6</v>
      </c>
      <c r="E14571">
        <f t="shared" si="958"/>
        <v>4</v>
      </c>
      <c r="F14571" t="str">
        <f t="shared" si="959"/>
        <v>先負</v>
      </c>
      <c r="G14571" t="str">
        <f t="shared" si="956"/>
        <v>月</v>
      </c>
      <c r="I14571" t="str">
        <f t="shared" si="957"/>
        <v/>
      </c>
    </row>
    <row r="14572" spans="1:9">
      <c r="A14572" s="1">
        <v>51096</v>
      </c>
      <c r="B14572" s="6" t="s">
        <v>363</v>
      </c>
      <c r="C14572" s="7">
        <v>10</v>
      </c>
      <c r="D14572">
        <v>7</v>
      </c>
      <c r="E14572">
        <f t="shared" si="958"/>
        <v>5</v>
      </c>
      <c r="F14572" t="str">
        <f t="shared" si="959"/>
        <v>仏滅</v>
      </c>
      <c r="G14572" t="str">
        <f t="shared" si="956"/>
        <v>火</v>
      </c>
      <c r="I14572" t="str">
        <f t="shared" si="957"/>
        <v/>
      </c>
    </row>
    <row r="14573" spans="1:9">
      <c r="A14573" s="1">
        <v>51097</v>
      </c>
      <c r="B14573" s="6" t="s">
        <v>364</v>
      </c>
      <c r="C14573" s="7">
        <v>10</v>
      </c>
      <c r="D14573">
        <v>8</v>
      </c>
      <c r="E14573">
        <f t="shared" si="958"/>
        <v>0</v>
      </c>
      <c r="F14573" t="str">
        <f t="shared" si="959"/>
        <v>大安</v>
      </c>
      <c r="G14573" t="str">
        <f t="shared" si="956"/>
        <v>水</v>
      </c>
      <c r="I14573" t="str">
        <f t="shared" si="957"/>
        <v/>
      </c>
    </row>
    <row r="14574" spans="1:9">
      <c r="A14574" s="1">
        <v>51098</v>
      </c>
      <c r="B14574" s="6" t="s">
        <v>365</v>
      </c>
      <c r="C14574" s="7">
        <v>10</v>
      </c>
      <c r="D14574">
        <v>9</v>
      </c>
      <c r="E14574">
        <f t="shared" si="958"/>
        <v>1</v>
      </c>
      <c r="F14574" t="str">
        <f t="shared" si="959"/>
        <v>赤口</v>
      </c>
      <c r="G14574" t="str">
        <f t="shared" si="956"/>
        <v>木</v>
      </c>
      <c r="I14574" t="str">
        <f t="shared" si="957"/>
        <v/>
      </c>
    </row>
    <row r="14575" spans="1:9">
      <c r="A14575" s="1">
        <v>51099</v>
      </c>
      <c r="B14575" s="6" t="s">
        <v>366</v>
      </c>
      <c r="C14575" s="7">
        <v>10</v>
      </c>
      <c r="D14575">
        <v>10</v>
      </c>
      <c r="E14575">
        <f t="shared" si="958"/>
        <v>2</v>
      </c>
      <c r="F14575" t="str">
        <f t="shared" si="959"/>
        <v>先勝</v>
      </c>
      <c r="G14575" t="str">
        <f t="shared" si="956"/>
        <v>金</v>
      </c>
      <c r="I14575" t="str">
        <f t="shared" si="957"/>
        <v/>
      </c>
    </row>
    <row r="14576" spans="1:9">
      <c r="A14576" s="1">
        <v>51100</v>
      </c>
      <c r="B14576" s="6" t="s">
        <v>367</v>
      </c>
      <c r="C14576" s="7">
        <v>10</v>
      </c>
      <c r="D14576">
        <v>11</v>
      </c>
      <c r="E14576">
        <f t="shared" si="958"/>
        <v>3</v>
      </c>
      <c r="F14576" t="str">
        <f t="shared" si="959"/>
        <v>友引</v>
      </c>
      <c r="G14576" t="str">
        <f t="shared" si="956"/>
        <v>土</v>
      </c>
      <c r="I14576" t="str">
        <f t="shared" si="957"/>
        <v/>
      </c>
    </row>
    <row r="14577" spans="1:9">
      <c r="A14577" s="1">
        <v>51101</v>
      </c>
      <c r="B14577" s="6" t="s">
        <v>368</v>
      </c>
      <c r="C14577" s="7">
        <v>10</v>
      </c>
      <c r="D14577">
        <v>12</v>
      </c>
      <c r="E14577">
        <f t="shared" si="958"/>
        <v>4</v>
      </c>
      <c r="F14577" t="str">
        <f t="shared" si="959"/>
        <v>先負</v>
      </c>
      <c r="G14577" t="str">
        <f t="shared" si="956"/>
        <v>日</v>
      </c>
      <c r="I14577" t="str">
        <f t="shared" si="957"/>
        <v/>
      </c>
    </row>
    <row r="14578" spans="1:9">
      <c r="A14578" s="1">
        <v>51102</v>
      </c>
      <c r="B14578" s="6" t="s">
        <v>369</v>
      </c>
      <c r="C14578" s="7">
        <v>10</v>
      </c>
      <c r="D14578">
        <v>13</v>
      </c>
      <c r="E14578">
        <f t="shared" si="958"/>
        <v>5</v>
      </c>
      <c r="F14578" t="str">
        <f t="shared" si="959"/>
        <v>仏滅</v>
      </c>
      <c r="G14578" t="str">
        <f t="shared" si="956"/>
        <v>月</v>
      </c>
      <c r="I14578" t="str">
        <f t="shared" si="957"/>
        <v/>
      </c>
    </row>
    <row r="14579" spans="1:9">
      <c r="A14579" s="1">
        <v>51103</v>
      </c>
      <c r="B14579" s="6" t="s">
        <v>370</v>
      </c>
      <c r="C14579" s="7">
        <v>10</v>
      </c>
      <c r="D14579">
        <v>14</v>
      </c>
      <c r="E14579">
        <f t="shared" si="958"/>
        <v>0</v>
      </c>
      <c r="F14579" t="str">
        <f t="shared" si="959"/>
        <v>大安</v>
      </c>
      <c r="G14579" t="str">
        <f t="shared" si="956"/>
        <v>火</v>
      </c>
      <c r="I14579" t="str">
        <f t="shared" si="957"/>
        <v/>
      </c>
    </row>
    <row r="14580" spans="1:9">
      <c r="A14580" s="1">
        <v>51104</v>
      </c>
      <c r="B14580" s="6" t="s">
        <v>371</v>
      </c>
      <c r="C14580" s="7">
        <v>10</v>
      </c>
      <c r="D14580">
        <v>15</v>
      </c>
      <c r="E14580">
        <f t="shared" si="958"/>
        <v>1</v>
      </c>
      <c r="F14580" t="str">
        <f t="shared" si="959"/>
        <v>赤口</v>
      </c>
      <c r="G14580" t="str">
        <f t="shared" si="956"/>
        <v>水</v>
      </c>
      <c r="I14580" t="str">
        <f t="shared" si="957"/>
        <v/>
      </c>
    </row>
    <row r="14581" spans="1:9">
      <c r="A14581" s="1">
        <v>51105</v>
      </c>
      <c r="B14581" s="6" t="s">
        <v>372</v>
      </c>
      <c r="C14581" s="7">
        <v>10</v>
      </c>
      <c r="D14581">
        <v>16</v>
      </c>
      <c r="E14581">
        <f t="shared" si="958"/>
        <v>2</v>
      </c>
      <c r="F14581" t="str">
        <f t="shared" si="959"/>
        <v>先勝</v>
      </c>
      <c r="G14581" t="str">
        <f t="shared" si="956"/>
        <v>木</v>
      </c>
      <c r="I14581" t="str">
        <f t="shared" si="957"/>
        <v/>
      </c>
    </row>
    <row r="14582" spans="1:9">
      <c r="A14582" s="1">
        <v>51106</v>
      </c>
      <c r="B14582" s="6" t="s">
        <v>373</v>
      </c>
      <c r="C14582" s="7">
        <v>10</v>
      </c>
      <c r="D14582">
        <v>17</v>
      </c>
      <c r="E14582">
        <f t="shared" si="958"/>
        <v>3</v>
      </c>
      <c r="F14582" t="str">
        <f t="shared" si="959"/>
        <v>友引</v>
      </c>
      <c r="G14582" t="str">
        <f t="shared" si="956"/>
        <v>金</v>
      </c>
      <c r="I14582" t="str">
        <f t="shared" si="957"/>
        <v/>
      </c>
    </row>
    <row r="14583" spans="1:9">
      <c r="A14583" s="1">
        <v>51107</v>
      </c>
      <c r="B14583" s="6" t="s">
        <v>374</v>
      </c>
      <c r="C14583" s="7">
        <v>10</v>
      </c>
      <c r="D14583">
        <v>18</v>
      </c>
      <c r="E14583">
        <f t="shared" si="958"/>
        <v>4</v>
      </c>
      <c r="F14583" t="str">
        <f t="shared" si="959"/>
        <v>先負</v>
      </c>
      <c r="G14583" t="str">
        <f t="shared" si="956"/>
        <v>土</v>
      </c>
      <c r="I14583" t="str">
        <f t="shared" si="957"/>
        <v/>
      </c>
    </row>
    <row r="14584" spans="1:9">
      <c r="A14584" s="1">
        <v>51108</v>
      </c>
      <c r="B14584" s="6" t="s">
        <v>375</v>
      </c>
      <c r="C14584" s="7">
        <v>10</v>
      </c>
      <c r="D14584">
        <v>19</v>
      </c>
      <c r="E14584">
        <f t="shared" si="958"/>
        <v>5</v>
      </c>
      <c r="F14584" t="str">
        <f t="shared" si="959"/>
        <v>仏滅</v>
      </c>
      <c r="G14584" t="str">
        <f t="shared" si="956"/>
        <v>日</v>
      </c>
      <c r="I14584" t="str">
        <f t="shared" si="957"/>
        <v/>
      </c>
    </row>
    <row r="14585" spans="1:9">
      <c r="A14585" s="1">
        <v>51109</v>
      </c>
      <c r="B14585" s="6" t="s">
        <v>376</v>
      </c>
      <c r="C14585" s="7">
        <v>10</v>
      </c>
      <c r="D14585">
        <v>20</v>
      </c>
      <c r="E14585">
        <f t="shared" si="958"/>
        <v>0</v>
      </c>
      <c r="F14585" t="str">
        <f t="shared" si="959"/>
        <v>大安</v>
      </c>
      <c r="G14585" t="str">
        <f t="shared" si="956"/>
        <v>月</v>
      </c>
      <c r="I14585" t="str">
        <f t="shared" si="957"/>
        <v/>
      </c>
    </row>
    <row r="14586" spans="1:9">
      <c r="A14586" s="1">
        <v>51110</v>
      </c>
      <c r="B14586" s="6" t="s">
        <v>377</v>
      </c>
      <c r="C14586" s="7">
        <v>10</v>
      </c>
      <c r="D14586">
        <v>21</v>
      </c>
      <c r="E14586">
        <f t="shared" si="958"/>
        <v>1</v>
      </c>
      <c r="F14586" t="str">
        <f t="shared" si="959"/>
        <v>赤口</v>
      </c>
      <c r="G14586" t="str">
        <f t="shared" si="956"/>
        <v>火</v>
      </c>
      <c r="I14586" t="str">
        <f t="shared" si="957"/>
        <v/>
      </c>
    </row>
    <row r="14587" spans="1:9">
      <c r="A14587" s="1">
        <v>51111</v>
      </c>
      <c r="B14587" s="6" t="s">
        <v>378</v>
      </c>
      <c r="C14587" s="7">
        <v>10</v>
      </c>
      <c r="D14587">
        <v>22</v>
      </c>
      <c r="E14587">
        <f t="shared" si="958"/>
        <v>2</v>
      </c>
      <c r="F14587" t="str">
        <f t="shared" si="959"/>
        <v>先勝</v>
      </c>
      <c r="G14587" t="str">
        <f t="shared" si="956"/>
        <v>水</v>
      </c>
      <c r="I14587" t="str">
        <f t="shared" si="957"/>
        <v/>
      </c>
    </row>
    <row r="14588" spans="1:9">
      <c r="A14588" s="1">
        <v>51112</v>
      </c>
      <c r="B14588" s="6" t="s">
        <v>379</v>
      </c>
      <c r="C14588" s="7">
        <v>10</v>
      </c>
      <c r="D14588">
        <v>23</v>
      </c>
      <c r="E14588">
        <f t="shared" si="958"/>
        <v>3</v>
      </c>
      <c r="F14588" t="str">
        <f t="shared" si="959"/>
        <v>友引</v>
      </c>
      <c r="G14588" t="str">
        <f t="shared" si="956"/>
        <v>木</v>
      </c>
      <c r="I14588" t="str">
        <f t="shared" si="957"/>
        <v/>
      </c>
    </row>
    <row r="14589" spans="1:9">
      <c r="A14589" s="1">
        <v>51113</v>
      </c>
      <c r="B14589" s="6" t="s">
        <v>380</v>
      </c>
      <c r="C14589" s="7">
        <v>10</v>
      </c>
      <c r="D14589">
        <v>24</v>
      </c>
      <c r="E14589">
        <f t="shared" si="958"/>
        <v>4</v>
      </c>
      <c r="F14589" t="str">
        <f t="shared" si="959"/>
        <v>先負</v>
      </c>
      <c r="G14589" t="str">
        <f t="shared" si="956"/>
        <v>金</v>
      </c>
      <c r="I14589" t="str">
        <f t="shared" si="957"/>
        <v/>
      </c>
    </row>
    <row r="14590" spans="1:9">
      <c r="A14590" s="1">
        <v>51114</v>
      </c>
      <c r="B14590" s="6" t="s">
        <v>381</v>
      </c>
      <c r="C14590" s="7">
        <v>10</v>
      </c>
      <c r="D14590">
        <v>25</v>
      </c>
      <c r="E14590">
        <f t="shared" si="958"/>
        <v>5</v>
      </c>
      <c r="F14590" t="str">
        <f t="shared" si="959"/>
        <v>仏滅</v>
      </c>
      <c r="G14590" t="str">
        <f t="shared" si="956"/>
        <v>土</v>
      </c>
      <c r="I14590" t="str">
        <f t="shared" si="957"/>
        <v/>
      </c>
    </row>
    <row r="14591" spans="1:9">
      <c r="A14591" s="1">
        <v>51115</v>
      </c>
      <c r="B14591" s="6" t="s">
        <v>382</v>
      </c>
      <c r="C14591" s="7">
        <v>10</v>
      </c>
      <c r="D14591">
        <v>26</v>
      </c>
      <c r="E14591">
        <f t="shared" si="958"/>
        <v>0</v>
      </c>
      <c r="F14591" t="str">
        <f t="shared" si="959"/>
        <v>大安</v>
      </c>
      <c r="G14591" t="str">
        <f t="shared" si="956"/>
        <v>日</v>
      </c>
      <c r="I14591" t="str">
        <f t="shared" si="957"/>
        <v/>
      </c>
    </row>
    <row r="14592" spans="1:9">
      <c r="A14592" s="1">
        <v>51116</v>
      </c>
      <c r="B14592" s="6" t="s">
        <v>383</v>
      </c>
      <c r="C14592" s="7">
        <v>10</v>
      </c>
      <c r="D14592">
        <v>27</v>
      </c>
      <c r="E14592">
        <f t="shared" si="958"/>
        <v>1</v>
      </c>
      <c r="F14592" t="str">
        <f t="shared" si="959"/>
        <v>赤口</v>
      </c>
      <c r="G14592" t="str">
        <f t="shared" si="956"/>
        <v>月</v>
      </c>
      <c r="I14592" t="str">
        <f t="shared" si="957"/>
        <v/>
      </c>
    </row>
    <row r="14593" spans="1:9">
      <c r="A14593" s="1">
        <v>51117</v>
      </c>
      <c r="B14593" s="6" t="s">
        <v>384</v>
      </c>
      <c r="C14593" s="7">
        <v>10</v>
      </c>
      <c r="D14593">
        <v>28</v>
      </c>
      <c r="E14593">
        <f t="shared" si="958"/>
        <v>2</v>
      </c>
      <c r="F14593" t="str">
        <f t="shared" si="959"/>
        <v>先勝</v>
      </c>
      <c r="G14593" t="str">
        <f t="shared" si="956"/>
        <v>火</v>
      </c>
      <c r="I14593" t="str">
        <f t="shared" si="957"/>
        <v/>
      </c>
    </row>
    <row r="14594" spans="1:9">
      <c r="A14594" s="1">
        <v>51118</v>
      </c>
      <c r="B14594" s="6" t="s">
        <v>385</v>
      </c>
      <c r="C14594" s="7">
        <v>10</v>
      </c>
      <c r="D14594">
        <v>29</v>
      </c>
      <c r="E14594">
        <f t="shared" si="958"/>
        <v>3</v>
      </c>
      <c r="F14594" t="str">
        <f t="shared" si="959"/>
        <v>友引</v>
      </c>
      <c r="G14594" t="str">
        <f t="shared" si="956"/>
        <v>水</v>
      </c>
      <c r="I14594" t="str">
        <f t="shared" si="957"/>
        <v/>
      </c>
    </row>
    <row r="14595" spans="1:9">
      <c r="A14595" s="1">
        <v>51119</v>
      </c>
      <c r="B14595" s="6" t="s">
        <v>386</v>
      </c>
      <c r="C14595" s="7">
        <v>10</v>
      </c>
      <c r="D14595">
        <v>30</v>
      </c>
      <c r="E14595">
        <f t="shared" si="958"/>
        <v>4</v>
      </c>
      <c r="F14595" t="str">
        <f t="shared" si="959"/>
        <v>先負</v>
      </c>
      <c r="G14595" t="str">
        <f t="shared" ref="G14595:G14658" si="960">TEXT(A14595,"aaa")</f>
        <v>木</v>
      </c>
      <c r="I14595" t="str">
        <f t="shared" ref="I14595:I14658" si="961">IF(ISERROR(VLOOKUP(H14595,$K$29:$L$39,2,FALSE)),"",VLOOKUP(H14595,$K$29:$L$39,2,FALSE))</f>
        <v/>
      </c>
    </row>
    <row r="14596" spans="1:9">
      <c r="A14596" s="1">
        <v>51120</v>
      </c>
      <c r="B14596" s="6" t="s">
        <v>574</v>
      </c>
      <c r="C14596" s="7">
        <v>11</v>
      </c>
      <c r="D14596">
        <v>1</v>
      </c>
      <c r="E14596">
        <f t="shared" si="958"/>
        <v>0</v>
      </c>
      <c r="F14596" t="str">
        <f t="shared" si="959"/>
        <v>大安</v>
      </c>
      <c r="G14596" t="str">
        <f t="shared" si="960"/>
        <v>金</v>
      </c>
      <c r="I14596" t="str">
        <f t="shared" si="961"/>
        <v/>
      </c>
    </row>
    <row r="14597" spans="1:9">
      <c r="A14597" s="1">
        <v>51121</v>
      </c>
      <c r="B14597" s="6" t="s">
        <v>388</v>
      </c>
      <c r="C14597" s="7">
        <v>11</v>
      </c>
      <c r="D14597">
        <v>2</v>
      </c>
      <c r="E14597">
        <f t="shared" si="958"/>
        <v>1</v>
      </c>
      <c r="F14597" t="str">
        <f t="shared" si="959"/>
        <v>赤口</v>
      </c>
      <c r="G14597" t="str">
        <f t="shared" si="960"/>
        <v>土</v>
      </c>
      <c r="I14597" t="str">
        <f t="shared" si="961"/>
        <v/>
      </c>
    </row>
    <row r="14598" spans="1:9">
      <c r="A14598" s="1">
        <v>51122</v>
      </c>
      <c r="B14598" s="6" t="s">
        <v>389</v>
      </c>
      <c r="C14598" s="7">
        <v>11</v>
      </c>
      <c r="D14598">
        <v>3</v>
      </c>
      <c r="E14598">
        <f t="shared" si="958"/>
        <v>2</v>
      </c>
      <c r="F14598" t="str">
        <f t="shared" si="959"/>
        <v>先勝</v>
      </c>
      <c r="G14598" t="str">
        <f t="shared" si="960"/>
        <v>日</v>
      </c>
      <c r="I14598" t="str">
        <f t="shared" si="961"/>
        <v/>
      </c>
    </row>
    <row r="14599" spans="1:9">
      <c r="A14599" s="1">
        <v>51123</v>
      </c>
      <c r="B14599" s="6" t="s">
        <v>390</v>
      </c>
      <c r="C14599" s="7">
        <v>11</v>
      </c>
      <c r="D14599">
        <v>4</v>
      </c>
      <c r="E14599">
        <f t="shared" si="958"/>
        <v>3</v>
      </c>
      <c r="F14599" t="str">
        <f t="shared" si="959"/>
        <v>友引</v>
      </c>
      <c r="G14599" t="str">
        <f t="shared" si="960"/>
        <v>月</v>
      </c>
      <c r="I14599" t="str">
        <f t="shared" si="961"/>
        <v/>
      </c>
    </row>
    <row r="14600" spans="1:9">
      <c r="A14600" s="1">
        <v>51124</v>
      </c>
      <c r="B14600" s="6" t="s">
        <v>391</v>
      </c>
      <c r="C14600" s="7">
        <v>11</v>
      </c>
      <c r="D14600">
        <v>5</v>
      </c>
      <c r="E14600">
        <f t="shared" si="958"/>
        <v>4</v>
      </c>
      <c r="F14600" t="str">
        <f t="shared" si="959"/>
        <v>先負</v>
      </c>
      <c r="G14600" t="str">
        <f t="shared" si="960"/>
        <v>火</v>
      </c>
      <c r="I14600" t="str">
        <f t="shared" si="961"/>
        <v/>
      </c>
    </row>
    <row r="14601" spans="1:9">
      <c r="A14601" s="1">
        <v>51125</v>
      </c>
      <c r="B14601" s="6" t="s">
        <v>392</v>
      </c>
      <c r="C14601" s="7">
        <v>11</v>
      </c>
      <c r="D14601">
        <v>6</v>
      </c>
      <c r="E14601">
        <f t="shared" si="958"/>
        <v>5</v>
      </c>
      <c r="F14601" t="str">
        <f t="shared" si="959"/>
        <v>仏滅</v>
      </c>
      <c r="G14601" t="str">
        <f t="shared" si="960"/>
        <v>水</v>
      </c>
      <c r="I14601" t="str">
        <f t="shared" si="961"/>
        <v/>
      </c>
    </row>
    <row r="14602" spans="1:9">
      <c r="A14602" s="1">
        <v>51126</v>
      </c>
      <c r="B14602" s="6" t="s">
        <v>393</v>
      </c>
      <c r="C14602" s="7">
        <v>11</v>
      </c>
      <c r="D14602">
        <v>7</v>
      </c>
      <c r="E14602">
        <f t="shared" si="958"/>
        <v>0</v>
      </c>
      <c r="F14602" t="str">
        <f t="shared" si="959"/>
        <v>大安</v>
      </c>
      <c r="G14602" t="str">
        <f t="shared" si="960"/>
        <v>木</v>
      </c>
      <c r="I14602" t="str">
        <f t="shared" si="961"/>
        <v/>
      </c>
    </row>
    <row r="14603" spans="1:9">
      <c r="A14603" s="1">
        <v>51127</v>
      </c>
      <c r="B14603" s="6" t="s">
        <v>394</v>
      </c>
      <c r="C14603" s="7">
        <v>11</v>
      </c>
      <c r="D14603">
        <v>8</v>
      </c>
      <c r="E14603">
        <f t="shared" si="958"/>
        <v>1</v>
      </c>
      <c r="F14603" t="str">
        <f t="shared" si="959"/>
        <v>赤口</v>
      </c>
      <c r="G14603" t="str">
        <f t="shared" si="960"/>
        <v>金</v>
      </c>
      <c r="I14603" t="str">
        <f t="shared" si="961"/>
        <v/>
      </c>
    </row>
    <row r="14604" spans="1:9">
      <c r="A14604" s="1">
        <v>51128</v>
      </c>
      <c r="B14604" s="6" t="s">
        <v>395</v>
      </c>
      <c r="C14604" s="7">
        <v>11</v>
      </c>
      <c r="D14604">
        <v>9</v>
      </c>
      <c r="E14604">
        <f t="shared" ref="E14604:E14667" si="962">MOD(C14604+D14604,6)</f>
        <v>2</v>
      </c>
      <c r="F14604" t="str">
        <f t="shared" ref="F14604:F14667" si="963">VLOOKUP(E14604,$K$18:$L$23,2)</f>
        <v>先勝</v>
      </c>
      <c r="G14604" t="str">
        <f t="shared" si="960"/>
        <v>土</v>
      </c>
      <c r="I14604" t="str">
        <f t="shared" si="961"/>
        <v/>
      </c>
    </row>
    <row r="14605" spans="1:9">
      <c r="A14605" s="1">
        <v>51129</v>
      </c>
      <c r="B14605" s="6" t="s">
        <v>396</v>
      </c>
      <c r="C14605" s="7">
        <v>11</v>
      </c>
      <c r="D14605">
        <v>10</v>
      </c>
      <c r="E14605">
        <f t="shared" si="962"/>
        <v>3</v>
      </c>
      <c r="F14605" t="str">
        <f t="shared" si="963"/>
        <v>友引</v>
      </c>
      <c r="G14605" t="str">
        <f t="shared" si="960"/>
        <v>日</v>
      </c>
      <c r="I14605" t="str">
        <f t="shared" si="961"/>
        <v/>
      </c>
    </row>
    <row r="14606" spans="1:9">
      <c r="A14606" s="1">
        <v>51130</v>
      </c>
      <c r="B14606" s="6" t="s">
        <v>397</v>
      </c>
      <c r="C14606" s="7">
        <v>11</v>
      </c>
      <c r="D14606">
        <v>11</v>
      </c>
      <c r="E14606">
        <f t="shared" si="962"/>
        <v>4</v>
      </c>
      <c r="F14606" t="str">
        <f t="shared" si="963"/>
        <v>先負</v>
      </c>
      <c r="G14606" t="str">
        <f t="shared" si="960"/>
        <v>月</v>
      </c>
      <c r="I14606" t="str">
        <f t="shared" si="961"/>
        <v/>
      </c>
    </row>
    <row r="14607" spans="1:9">
      <c r="A14607" s="1">
        <v>51131</v>
      </c>
      <c r="B14607" s="6" t="s">
        <v>398</v>
      </c>
      <c r="C14607" s="7">
        <v>11</v>
      </c>
      <c r="D14607">
        <v>12</v>
      </c>
      <c r="E14607">
        <f t="shared" si="962"/>
        <v>5</v>
      </c>
      <c r="F14607" t="str">
        <f t="shared" si="963"/>
        <v>仏滅</v>
      </c>
      <c r="G14607" t="str">
        <f t="shared" si="960"/>
        <v>火</v>
      </c>
      <c r="I14607" t="str">
        <f t="shared" si="961"/>
        <v/>
      </c>
    </row>
    <row r="14608" spans="1:9">
      <c r="A14608" s="1">
        <v>51132</v>
      </c>
      <c r="B14608" s="6" t="s">
        <v>399</v>
      </c>
      <c r="C14608" s="7">
        <v>11</v>
      </c>
      <c r="D14608">
        <v>13</v>
      </c>
      <c r="E14608">
        <f t="shared" si="962"/>
        <v>0</v>
      </c>
      <c r="F14608" t="str">
        <f t="shared" si="963"/>
        <v>大安</v>
      </c>
      <c r="G14608" t="str">
        <f t="shared" si="960"/>
        <v>水</v>
      </c>
      <c r="I14608" t="str">
        <f t="shared" si="961"/>
        <v/>
      </c>
    </row>
    <row r="14609" spans="1:9">
      <c r="A14609" s="1">
        <v>51133</v>
      </c>
      <c r="B14609" s="6" t="s">
        <v>400</v>
      </c>
      <c r="C14609" s="7">
        <v>11</v>
      </c>
      <c r="D14609">
        <v>14</v>
      </c>
      <c r="E14609">
        <f t="shared" si="962"/>
        <v>1</v>
      </c>
      <c r="F14609" t="str">
        <f t="shared" si="963"/>
        <v>赤口</v>
      </c>
      <c r="G14609" t="str">
        <f t="shared" si="960"/>
        <v>木</v>
      </c>
      <c r="I14609" t="str">
        <f t="shared" si="961"/>
        <v/>
      </c>
    </row>
    <row r="14610" spans="1:9">
      <c r="A14610" s="1">
        <v>51134</v>
      </c>
      <c r="B14610" s="6" t="s">
        <v>401</v>
      </c>
      <c r="C14610" s="7">
        <v>11</v>
      </c>
      <c r="D14610">
        <v>15</v>
      </c>
      <c r="E14610">
        <f t="shared" si="962"/>
        <v>2</v>
      </c>
      <c r="F14610" t="str">
        <f t="shared" si="963"/>
        <v>先勝</v>
      </c>
      <c r="G14610" t="str">
        <f t="shared" si="960"/>
        <v>金</v>
      </c>
      <c r="I14610" t="str">
        <f t="shared" si="961"/>
        <v/>
      </c>
    </row>
    <row r="14611" spans="1:9">
      <c r="A14611" s="1">
        <v>51135</v>
      </c>
      <c r="B14611" s="6" t="s">
        <v>402</v>
      </c>
      <c r="C14611" s="7">
        <v>11</v>
      </c>
      <c r="D14611">
        <v>16</v>
      </c>
      <c r="E14611">
        <f t="shared" si="962"/>
        <v>3</v>
      </c>
      <c r="F14611" t="str">
        <f t="shared" si="963"/>
        <v>友引</v>
      </c>
      <c r="G14611" t="str">
        <f t="shared" si="960"/>
        <v>土</v>
      </c>
      <c r="I14611" t="str">
        <f t="shared" si="961"/>
        <v/>
      </c>
    </row>
    <row r="14612" spans="1:9">
      <c r="A14612" s="1">
        <v>51136</v>
      </c>
      <c r="B14612" s="6" t="s">
        <v>403</v>
      </c>
      <c r="C14612" s="7">
        <v>11</v>
      </c>
      <c r="D14612">
        <v>17</v>
      </c>
      <c r="E14612">
        <f t="shared" si="962"/>
        <v>4</v>
      </c>
      <c r="F14612" t="str">
        <f t="shared" si="963"/>
        <v>先負</v>
      </c>
      <c r="G14612" t="str">
        <f t="shared" si="960"/>
        <v>日</v>
      </c>
      <c r="I14612" t="str">
        <f t="shared" si="961"/>
        <v/>
      </c>
    </row>
    <row r="14613" spans="1:9">
      <c r="A14613" s="1">
        <v>51137</v>
      </c>
      <c r="B14613" s="6" t="s">
        <v>32</v>
      </c>
      <c r="C14613" s="7">
        <v>11</v>
      </c>
      <c r="D14613">
        <v>18</v>
      </c>
      <c r="E14613">
        <f t="shared" si="962"/>
        <v>5</v>
      </c>
      <c r="F14613" t="str">
        <f t="shared" si="963"/>
        <v>仏滅</v>
      </c>
      <c r="G14613" t="str">
        <f t="shared" si="960"/>
        <v>月</v>
      </c>
      <c r="I14613" t="str">
        <f t="shared" si="961"/>
        <v/>
      </c>
    </row>
    <row r="14614" spans="1:9">
      <c r="A14614" s="1">
        <v>51138</v>
      </c>
      <c r="B14614" s="6" t="s">
        <v>33</v>
      </c>
      <c r="C14614" s="7">
        <v>11</v>
      </c>
      <c r="D14614">
        <v>19</v>
      </c>
      <c r="E14614">
        <f t="shared" si="962"/>
        <v>0</v>
      </c>
      <c r="F14614" t="str">
        <f t="shared" si="963"/>
        <v>大安</v>
      </c>
      <c r="G14614" t="str">
        <f t="shared" si="960"/>
        <v>火</v>
      </c>
      <c r="I14614" t="str">
        <f t="shared" si="961"/>
        <v/>
      </c>
    </row>
    <row r="14615" spans="1:9">
      <c r="A14615" s="1">
        <v>51139</v>
      </c>
      <c r="B14615" s="6" t="s">
        <v>34</v>
      </c>
      <c r="C14615" s="7">
        <v>11</v>
      </c>
      <c r="D14615">
        <v>20</v>
      </c>
      <c r="E14615">
        <f t="shared" si="962"/>
        <v>1</v>
      </c>
      <c r="F14615" t="str">
        <f t="shared" si="963"/>
        <v>赤口</v>
      </c>
      <c r="G14615" t="str">
        <f t="shared" si="960"/>
        <v>水</v>
      </c>
      <c r="I14615" t="str">
        <f t="shared" si="961"/>
        <v/>
      </c>
    </row>
    <row r="14616" spans="1:9">
      <c r="A14616" s="1">
        <v>51140</v>
      </c>
      <c r="B14616" s="6" t="s">
        <v>35</v>
      </c>
      <c r="C14616" s="7">
        <v>11</v>
      </c>
      <c r="D14616">
        <v>21</v>
      </c>
      <c r="E14616">
        <f t="shared" si="962"/>
        <v>2</v>
      </c>
      <c r="F14616" t="str">
        <f t="shared" si="963"/>
        <v>先勝</v>
      </c>
      <c r="G14616" t="str">
        <f t="shared" si="960"/>
        <v>木</v>
      </c>
      <c r="I14616" t="str">
        <f t="shared" si="961"/>
        <v/>
      </c>
    </row>
    <row r="14617" spans="1:9">
      <c r="A14617" s="1">
        <v>51141</v>
      </c>
      <c r="B14617" s="6" t="s">
        <v>36</v>
      </c>
      <c r="C14617" s="7">
        <v>11</v>
      </c>
      <c r="D14617">
        <v>22</v>
      </c>
      <c r="E14617">
        <f t="shared" si="962"/>
        <v>3</v>
      </c>
      <c r="F14617" t="str">
        <f t="shared" si="963"/>
        <v>友引</v>
      </c>
      <c r="G14617" t="str">
        <f t="shared" si="960"/>
        <v>金</v>
      </c>
      <c r="I14617" t="str">
        <f t="shared" si="961"/>
        <v/>
      </c>
    </row>
    <row r="14618" spans="1:9">
      <c r="A14618" s="1">
        <v>51142</v>
      </c>
      <c r="B14618" s="6" t="s">
        <v>37</v>
      </c>
      <c r="C14618" s="7">
        <v>11</v>
      </c>
      <c r="D14618">
        <v>23</v>
      </c>
      <c r="E14618">
        <f t="shared" si="962"/>
        <v>4</v>
      </c>
      <c r="F14618" t="str">
        <f t="shared" si="963"/>
        <v>先負</v>
      </c>
      <c r="G14618" t="str">
        <f t="shared" si="960"/>
        <v>土</v>
      </c>
      <c r="I14618" t="str">
        <f t="shared" si="961"/>
        <v/>
      </c>
    </row>
    <row r="14619" spans="1:9">
      <c r="A14619" s="1">
        <v>51143</v>
      </c>
      <c r="B14619" s="6" t="s">
        <v>38</v>
      </c>
      <c r="C14619" s="7">
        <v>11</v>
      </c>
      <c r="D14619">
        <v>24</v>
      </c>
      <c r="E14619">
        <f t="shared" si="962"/>
        <v>5</v>
      </c>
      <c r="F14619" t="str">
        <f t="shared" si="963"/>
        <v>仏滅</v>
      </c>
      <c r="G14619" t="str">
        <f t="shared" si="960"/>
        <v>日</v>
      </c>
      <c r="I14619" t="str">
        <f t="shared" si="961"/>
        <v/>
      </c>
    </row>
    <row r="14620" spans="1:9">
      <c r="A14620" s="1">
        <v>51144</v>
      </c>
      <c r="B14620" s="6" t="s">
        <v>39</v>
      </c>
      <c r="C14620" s="7">
        <v>11</v>
      </c>
      <c r="D14620">
        <v>25</v>
      </c>
      <c r="E14620">
        <f t="shared" si="962"/>
        <v>0</v>
      </c>
      <c r="F14620" t="str">
        <f t="shared" si="963"/>
        <v>大安</v>
      </c>
      <c r="G14620" t="str">
        <f t="shared" si="960"/>
        <v>月</v>
      </c>
      <c r="I14620" t="str">
        <f t="shared" si="961"/>
        <v/>
      </c>
    </row>
    <row r="14621" spans="1:9">
      <c r="A14621" s="1">
        <v>51145</v>
      </c>
      <c r="B14621" s="6" t="s">
        <v>41</v>
      </c>
      <c r="C14621" s="7">
        <v>11</v>
      </c>
      <c r="D14621">
        <v>26</v>
      </c>
      <c r="E14621">
        <f t="shared" si="962"/>
        <v>1</v>
      </c>
      <c r="F14621" t="str">
        <f t="shared" si="963"/>
        <v>赤口</v>
      </c>
      <c r="G14621" t="str">
        <f t="shared" si="960"/>
        <v>火</v>
      </c>
      <c r="I14621" t="str">
        <f t="shared" si="961"/>
        <v/>
      </c>
    </row>
    <row r="14622" spans="1:9">
      <c r="A14622" s="1">
        <v>51146</v>
      </c>
      <c r="B14622" s="6" t="s">
        <v>42</v>
      </c>
      <c r="C14622" s="7">
        <v>11</v>
      </c>
      <c r="D14622">
        <v>27</v>
      </c>
      <c r="E14622">
        <f t="shared" si="962"/>
        <v>2</v>
      </c>
      <c r="F14622" t="str">
        <f t="shared" si="963"/>
        <v>先勝</v>
      </c>
      <c r="G14622" t="str">
        <f t="shared" si="960"/>
        <v>水</v>
      </c>
      <c r="I14622" t="str">
        <f t="shared" si="961"/>
        <v/>
      </c>
    </row>
    <row r="14623" spans="1:9">
      <c r="A14623" s="1">
        <v>51147</v>
      </c>
      <c r="B14623" s="6" t="s">
        <v>43</v>
      </c>
      <c r="C14623" s="7">
        <v>11</v>
      </c>
      <c r="D14623">
        <v>28</v>
      </c>
      <c r="E14623">
        <f t="shared" si="962"/>
        <v>3</v>
      </c>
      <c r="F14623" t="str">
        <f t="shared" si="963"/>
        <v>友引</v>
      </c>
      <c r="G14623" t="str">
        <f t="shared" si="960"/>
        <v>木</v>
      </c>
      <c r="I14623" t="str">
        <f t="shared" si="961"/>
        <v/>
      </c>
    </row>
    <row r="14624" spans="1:9">
      <c r="A14624" s="1">
        <v>51148</v>
      </c>
      <c r="B14624" s="6" t="s">
        <v>44</v>
      </c>
      <c r="C14624" s="7">
        <v>11</v>
      </c>
      <c r="D14624">
        <v>29</v>
      </c>
      <c r="E14624">
        <f t="shared" si="962"/>
        <v>4</v>
      </c>
      <c r="F14624" t="str">
        <f t="shared" si="963"/>
        <v>先負</v>
      </c>
      <c r="G14624" t="str">
        <f t="shared" si="960"/>
        <v>金</v>
      </c>
      <c r="I14624" t="str">
        <f t="shared" si="961"/>
        <v/>
      </c>
    </row>
    <row r="14625" spans="1:9">
      <c r="A14625" s="1">
        <v>51149</v>
      </c>
      <c r="B14625" s="6" t="s">
        <v>589</v>
      </c>
      <c r="C14625" s="7">
        <v>12</v>
      </c>
      <c r="D14625">
        <v>1</v>
      </c>
      <c r="E14625">
        <f t="shared" si="962"/>
        <v>1</v>
      </c>
      <c r="F14625" t="str">
        <f t="shared" si="963"/>
        <v>赤口</v>
      </c>
      <c r="G14625" t="str">
        <f t="shared" si="960"/>
        <v>土</v>
      </c>
      <c r="I14625" t="str">
        <f t="shared" si="961"/>
        <v/>
      </c>
    </row>
    <row r="14626" spans="1:9">
      <c r="A14626" s="1">
        <v>51150</v>
      </c>
      <c r="B14626" s="6" t="s">
        <v>46</v>
      </c>
      <c r="C14626" s="7">
        <v>12</v>
      </c>
      <c r="D14626">
        <v>2</v>
      </c>
      <c r="E14626">
        <f t="shared" si="962"/>
        <v>2</v>
      </c>
      <c r="F14626" t="str">
        <f t="shared" si="963"/>
        <v>先勝</v>
      </c>
      <c r="G14626" t="str">
        <f t="shared" si="960"/>
        <v>日</v>
      </c>
      <c r="I14626" t="str">
        <f t="shared" si="961"/>
        <v/>
      </c>
    </row>
    <row r="14627" spans="1:9">
      <c r="A14627" s="1">
        <v>51151</v>
      </c>
      <c r="B14627" s="6" t="s">
        <v>47</v>
      </c>
      <c r="C14627" s="7">
        <v>12</v>
      </c>
      <c r="D14627">
        <v>3</v>
      </c>
      <c r="E14627">
        <f t="shared" si="962"/>
        <v>3</v>
      </c>
      <c r="F14627" t="str">
        <f t="shared" si="963"/>
        <v>友引</v>
      </c>
      <c r="G14627" t="str">
        <f t="shared" si="960"/>
        <v>月</v>
      </c>
      <c r="I14627" t="str">
        <f t="shared" si="961"/>
        <v/>
      </c>
    </row>
    <row r="14628" spans="1:9">
      <c r="A14628" s="1">
        <v>51152</v>
      </c>
      <c r="B14628" s="6" t="s">
        <v>48</v>
      </c>
      <c r="C14628" s="7">
        <v>12</v>
      </c>
      <c r="D14628">
        <v>4</v>
      </c>
      <c r="E14628">
        <f t="shared" si="962"/>
        <v>4</v>
      </c>
      <c r="F14628" t="str">
        <f t="shared" si="963"/>
        <v>先負</v>
      </c>
      <c r="G14628" t="str">
        <f t="shared" si="960"/>
        <v>火</v>
      </c>
      <c r="I14628" t="str">
        <f t="shared" si="961"/>
        <v/>
      </c>
    </row>
    <row r="14629" spans="1:9">
      <c r="A14629" s="1">
        <v>51153</v>
      </c>
      <c r="B14629" s="6" t="s">
        <v>49</v>
      </c>
      <c r="C14629" s="7">
        <v>12</v>
      </c>
      <c r="D14629">
        <v>5</v>
      </c>
      <c r="E14629">
        <f t="shared" si="962"/>
        <v>5</v>
      </c>
      <c r="F14629" t="str">
        <f t="shared" si="963"/>
        <v>仏滅</v>
      </c>
      <c r="G14629" t="str">
        <f t="shared" si="960"/>
        <v>水</v>
      </c>
      <c r="I14629" t="str">
        <f t="shared" si="961"/>
        <v/>
      </c>
    </row>
    <row r="14630" spans="1:9">
      <c r="A14630" s="1">
        <v>51154</v>
      </c>
      <c r="B14630" s="6" t="s">
        <v>50</v>
      </c>
      <c r="C14630" s="7">
        <v>12</v>
      </c>
      <c r="D14630">
        <v>6</v>
      </c>
      <c r="E14630">
        <f t="shared" si="962"/>
        <v>0</v>
      </c>
      <c r="F14630" t="str">
        <f t="shared" si="963"/>
        <v>大安</v>
      </c>
      <c r="G14630" t="str">
        <f t="shared" si="960"/>
        <v>木</v>
      </c>
      <c r="I14630" t="str">
        <f t="shared" si="961"/>
        <v/>
      </c>
    </row>
    <row r="14631" spans="1:9">
      <c r="A14631" s="1">
        <v>51155</v>
      </c>
      <c r="B14631" s="6" t="s">
        <v>51</v>
      </c>
      <c r="C14631" s="7">
        <v>12</v>
      </c>
      <c r="D14631">
        <v>7</v>
      </c>
      <c r="E14631">
        <f t="shared" si="962"/>
        <v>1</v>
      </c>
      <c r="F14631" t="str">
        <f t="shared" si="963"/>
        <v>赤口</v>
      </c>
      <c r="G14631" t="str">
        <f t="shared" si="960"/>
        <v>金</v>
      </c>
      <c r="I14631" t="str">
        <f t="shared" si="961"/>
        <v/>
      </c>
    </row>
    <row r="14632" spans="1:9">
      <c r="A14632" s="1">
        <v>51156</v>
      </c>
      <c r="B14632" s="6" t="s">
        <v>52</v>
      </c>
      <c r="C14632" s="7">
        <v>12</v>
      </c>
      <c r="D14632">
        <v>8</v>
      </c>
      <c r="E14632">
        <f t="shared" si="962"/>
        <v>2</v>
      </c>
      <c r="F14632" t="str">
        <f t="shared" si="963"/>
        <v>先勝</v>
      </c>
      <c r="G14632" t="str">
        <f t="shared" si="960"/>
        <v>土</v>
      </c>
      <c r="I14632" t="str">
        <f t="shared" si="961"/>
        <v/>
      </c>
    </row>
    <row r="14633" spans="1:9">
      <c r="A14633" s="1">
        <v>51157</v>
      </c>
      <c r="B14633" s="6" t="s">
        <v>53</v>
      </c>
      <c r="C14633" s="7">
        <v>12</v>
      </c>
      <c r="D14633">
        <v>9</v>
      </c>
      <c r="E14633">
        <f t="shared" si="962"/>
        <v>3</v>
      </c>
      <c r="F14633" t="str">
        <f t="shared" si="963"/>
        <v>友引</v>
      </c>
      <c r="G14633" t="str">
        <f t="shared" si="960"/>
        <v>日</v>
      </c>
      <c r="I14633" t="str">
        <f t="shared" si="961"/>
        <v/>
      </c>
    </row>
    <row r="14634" spans="1:9">
      <c r="A14634" s="1">
        <v>51158</v>
      </c>
      <c r="B14634" s="6" t="s">
        <v>54</v>
      </c>
      <c r="C14634" s="7">
        <v>12</v>
      </c>
      <c r="D14634">
        <v>10</v>
      </c>
      <c r="E14634">
        <f t="shared" si="962"/>
        <v>4</v>
      </c>
      <c r="F14634" t="str">
        <f t="shared" si="963"/>
        <v>先負</v>
      </c>
      <c r="G14634" t="str">
        <f t="shared" si="960"/>
        <v>月</v>
      </c>
      <c r="I14634" t="str">
        <f t="shared" si="961"/>
        <v/>
      </c>
    </row>
    <row r="14635" spans="1:9">
      <c r="A14635" s="1">
        <v>51159</v>
      </c>
      <c r="B14635" s="6" t="s">
        <v>55</v>
      </c>
      <c r="C14635" s="7">
        <v>12</v>
      </c>
      <c r="D14635">
        <v>11</v>
      </c>
      <c r="E14635">
        <f t="shared" si="962"/>
        <v>5</v>
      </c>
      <c r="F14635" t="str">
        <f t="shared" si="963"/>
        <v>仏滅</v>
      </c>
      <c r="G14635" t="str">
        <f t="shared" si="960"/>
        <v>火</v>
      </c>
      <c r="I14635" t="str">
        <f t="shared" si="961"/>
        <v/>
      </c>
    </row>
    <row r="14636" spans="1:9">
      <c r="A14636" s="1">
        <v>51160</v>
      </c>
      <c r="B14636" s="6" t="s">
        <v>56</v>
      </c>
      <c r="C14636" s="7">
        <v>12</v>
      </c>
      <c r="D14636">
        <v>12</v>
      </c>
      <c r="E14636">
        <f t="shared" si="962"/>
        <v>0</v>
      </c>
      <c r="F14636" t="str">
        <f t="shared" si="963"/>
        <v>大安</v>
      </c>
      <c r="G14636" t="str">
        <f t="shared" si="960"/>
        <v>水</v>
      </c>
      <c r="I14636" t="str">
        <f t="shared" si="961"/>
        <v/>
      </c>
    </row>
    <row r="14637" spans="1:9">
      <c r="A14637" s="1">
        <v>51161</v>
      </c>
      <c r="B14637" s="6" t="s">
        <v>57</v>
      </c>
      <c r="C14637" s="7">
        <v>12</v>
      </c>
      <c r="D14637">
        <v>13</v>
      </c>
      <c r="E14637">
        <f t="shared" si="962"/>
        <v>1</v>
      </c>
      <c r="F14637" t="str">
        <f t="shared" si="963"/>
        <v>赤口</v>
      </c>
      <c r="G14637" t="str">
        <f t="shared" si="960"/>
        <v>木</v>
      </c>
      <c r="I14637" t="str">
        <f t="shared" si="961"/>
        <v/>
      </c>
    </row>
    <row r="14638" spans="1:9">
      <c r="A14638" s="1">
        <v>51162</v>
      </c>
      <c r="B14638" s="6" t="s">
        <v>58</v>
      </c>
      <c r="C14638" s="7">
        <v>12</v>
      </c>
      <c r="D14638">
        <v>14</v>
      </c>
      <c r="E14638">
        <f t="shared" si="962"/>
        <v>2</v>
      </c>
      <c r="F14638" t="str">
        <f t="shared" si="963"/>
        <v>先勝</v>
      </c>
      <c r="G14638" t="str">
        <f t="shared" si="960"/>
        <v>金</v>
      </c>
      <c r="I14638" t="str">
        <f t="shared" si="961"/>
        <v/>
      </c>
    </row>
    <row r="14639" spans="1:9">
      <c r="A14639" s="1">
        <v>51163</v>
      </c>
      <c r="B14639" s="6" t="s">
        <v>59</v>
      </c>
      <c r="C14639" s="7">
        <v>12</v>
      </c>
      <c r="D14639">
        <v>15</v>
      </c>
      <c r="E14639">
        <f t="shared" si="962"/>
        <v>3</v>
      </c>
      <c r="F14639" t="str">
        <f t="shared" si="963"/>
        <v>友引</v>
      </c>
      <c r="G14639" t="str">
        <f t="shared" si="960"/>
        <v>土</v>
      </c>
      <c r="I14639" t="str">
        <f t="shared" si="961"/>
        <v/>
      </c>
    </row>
    <row r="14640" spans="1:9">
      <c r="A14640" s="1">
        <v>51164</v>
      </c>
      <c r="B14640" s="6" t="s">
        <v>60</v>
      </c>
      <c r="C14640" s="7">
        <v>12</v>
      </c>
      <c r="D14640">
        <v>16</v>
      </c>
      <c r="E14640">
        <f t="shared" si="962"/>
        <v>4</v>
      </c>
      <c r="F14640" t="str">
        <f t="shared" si="963"/>
        <v>先負</v>
      </c>
      <c r="G14640" t="str">
        <f t="shared" si="960"/>
        <v>日</v>
      </c>
      <c r="I14640" t="str">
        <f t="shared" si="961"/>
        <v/>
      </c>
    </row>
    <row r="14641" spans="1:9">
      <c r="A14641" s="1">
        <v>51165</v>
      </c>
      <c r="B14641" s="6" t="s">
        <v>61</v>
      </c>
      <c r="C14641" s="7">
        <v>12</v>
      </c>
      <c r="D14641">
        <v>17</v>
      </c>
      <c r="E14641">
        <f t="shared" si="962"/>
        <v>5</v>
      </c>
      <c r="F14641" t="str">
        <f t="shared" si="963"/>
        <v>仏滅</v>
      </c>
      <c r="G14641" t="str">
        <f t="shared" si="960"/>
        <v>月</v>
      </c>
      <c r="I14641" t="str">
        <f t="shared" si="961"/>
        <v/>
      </c>
    </row>
    <row r="14642" spans="1:9">
      <c r="A14642" s="1">
        <v>51166</v>
      </c>
      <c r="B14642" s="6" t="s">
        <v>62</v>
      </c>
      <c r="C14642" s="7">
        <v>12</v>
      </c>
      <c r="D14642">
        <v>18</v>
      </c>
      <c r="E14642">
        <f t="shared" si="962"/>
        <v>0</v>
      </c>
      <c r="F14642" t="str">
        <f t="shared" si="963"/>
        <v>大安</v>
      </c>
      <c r="G14642" t="str">
        <f t="shared" si="960"/>
        <v>火</v>
      </c>
      <c r="I14642" t="str">
        <f t="shared" si="961"/>
        <v/>
      </c>
    </row>
    <row r="14643" spans="1:9">
      <c r="A14643" s="1">
        <v>51167</v>
      </c>
      <c r="B14643" s="6" t="s">
        <v>63</v>
      </c>
      <c r="C14643" s="7">
        <v>12</v>
      </c>
      <c r="D14643">
        <v>19</v>
      </c>
      <c r="E14643">
        <f t="shared" si="962"/>
        <v>1</v>
      </c>
      <c r="F14643" t="str">
        <f t="shared" si="963"/>
        <v>赤口</v>
      </c>
      <c r="G14643" t="str">
        <f t="shared" si="960"/>
        <v>水</v>
      </c>
      <c r="I14643" t="str">
        <f t="shared" si="961"/>
        <v/>
      </c>
    </row>
    <row r="14644" spans="1:9">
      <c r="A14644" s="1">
        <v>51168</v>
      </c>
      <c r="B14644" s="6" t="s">
        <v>64</v>
      </c>
      <c r="C14644" s="7">
        <v>12</v>
      </c>
      <c r="D14644">
        <v>20</v>
      </c>
      <c r="E14644">
        <f t="shared" si="962"/>
        <v>2</v>
      </c>
      <c r="F14644" t="str">
        <f t="shared" si="963"/>
        <v>先勝</v>
      </c>
      <c r="G14644" t="str">
        <f t="shared" si="960"/>
        <v>木</v>
      </c>
      <c r="I14644" t="str">
        <f t="shared" si="961"/>
        <v/>
      </c>
    </row>
    <row r="14645" spans="1:9">
      <c r="A14645" s="1">
        <v>51169</v>
      </c>
      <c r="B14645" s="6" t="s">
        <v>65</v>
      </c>
      <c r="C14645" s="7">
        <v>12</v>
      </c>
      <c r="D14645">
        <v>21</v>
      </c>
      <c r="E14645">
        <f t="shared" si="962"/>
        <v>3</v>
      </c>
      <c r="F14645" t="str">
        <f t="shared" si="963"/>
        <v>友引</v>
      </c>
      <c r="G14645" t="str">
        <f t="shared" si="960"/>
        <v>金</v>
      </c>
      <c r="I14645" t="str">
        <f t="shared" si="961"/>
        <v/>
      </c>
    </row>
    <row r="14646" spans="1:9">
      <c r="A14646" s="1">
        <v>51170</v>
      </c>
      <c r="B14646" s="6" t="s">
        <v>66</v>
      </c>
      <c r="C14646" s="7">
        <v>12</v>
      </c>
      <c r="D14646">
        <v>22</v>
      </c>
      <c r="E14646">
        <f t="shared" si="962"/>
        <v>4</v>
      </c>
      <c r="F14646" t="str">
        <f t="shared" si="963"/>
        <v>先負</v>
      </c>
      <c r="G14646" t="str">
        <f t="shared" si="960"/>
        <v>土</v>
      </c>
      <c r="I14646" t="str">
        <f t="shared" si="961"/>
        <v/>
      </c>
    </row>
    <row r="14647" spans="1:9">
      <c r="A14647" s="1">
        <v>51171</v>
      </c>
      <c r="B14647" s="6" t="s">
        <v>67</v>
      </c>
      <c r="C14647" s="7">
        <v>12</v>
      </c>
      <c r="D14647">
        <v>23</v>
      </c>
      <c r="E14647">
        <f t="shared" si="962"/>
        <v>5</v>
      </c>
      <c r="F14647" t="str">
        <f t="shared" si="963"/>
        <v>仏滅</v>
      </c>
      <c r="G14647" t="str">
        <f t="shared" si="960"/>
        <v>日</v>
      </c>
      <c r="I14647" t="str">
        <f t="shared" si="961"/>
        <v/>
      </c>
    </row>
    <row r="14648" spans="1:9">
      <c r="A14648" s="1">
        <v>51172</v>
      </c>
      <c r="B14648" s="6" t="s">
        <v>68</v>
      </c>
      <c r="C14648" s="7">
        <v>12</v>
      </c>
      <c r="D14648">
        <v>24</v>
      </c>
      <c r="E14648">
        <f t="shared" si="962"/>
        <v>0</v>
      </c>
      <c r="F14648" t="str">
        <f t="shared" si="963"/>
        <v>大安</v>
      </c>
      <c r="G14648" t="str">
        <f t="shared" si="960"/>
        <v>月</v>
      </c>
      <c r="I14648" t="str">
        <f t="shared" si="961"/>
        <v/>
      </c>
    </row>
    <row r="14649" spans="1:9">
      <c r="A14649" s="1">
        <v>51173</v>
      </c>
      <c r="B14649" s="6" t="s">
        <v>69</v>
      </c>
      <c r="C14649" s="7">
        <v>12</v>
      </c>
      <c r="D14649">
        <v>25</v>
      </c>
      <c r="E14649">
        <f t="shared" si="962"/>
        <v>1</v>
      </c>
      <c r="F14649" t="str">
        <f t="shared" si="963"/>
        <v>赤口</v>
      </c>
      <c r="G14649" t="str">
        <f t="shared" si="960"/>
        <v>火</v>
      </c>
      <c r="I14649" t="str">
        <f t="shared" si="961"/>
        <v/>
      </c>
    </row>
    <row r="14650" spans="1:9">
      <c r="A14650" s="1">
        <v>51174</v>
      </c>
      <c r="B14650" s="6" t="s">
        <v>70</v>
      </c>
      <c r="C14650" s="7">
        <v>12</v>
      </c>
      <c r="D14650">
        <v>26</v>
      </c>
      <c r="E14650">
        <f t="shared" si="962"/>
        <v>2</v>
      </c>
      <c r="F14650" t="str">
        <f t="shared" si="963"/>
        <v>先勝</v>
      </c>
      <c r="G14650" t="str">
        <f t="shared" si="960"/>
        <v>水</v>
      </c>
      <c r="I14650" t="str">
        <f t="shared" si="961"/>
        <v/>
      </c>
    </row>
    <row r="14651" spans="1:9">
      <c r="A14651" s="1">
        <v>51175</v>
      </c>
      <c r="B14651" s="6" t="s">
        <v>71</v>
      </c>
      <c r="C14651" s="7">
        <v>12</v>
      </c>
      <c r="D14651">
        <v>27</v>
      </c>
      <c r="E14651">
        <f t="shared" si="962"/>
        <v>3</v>
      </c>
      <c r="F14651" t="str">
        <f t="shared" si="963"/>
        <v>友引</v>
      </c>
      <c r="G14651" t="str">
        <f t="shared" si="960"/>
        <v>木</v>
      </c>
      <c r="I14651" t="str">
        <f t="shared" si="961"/>
        <v/>
      </c>
    </row>
    <row r="14652" spans="1:9">
      <c r="A14652" s="1">
        <v>51176</v>
      </c>
      <c r="B14652" s="6" t="s">
        <v>72</v>
      </c>
      <c r="C14652" s="7">
        <v>12</v>
      </c>
      <c r="D14652">
        <v>28</v>
      </c>
      <c r="E14652">
        <f t="shared" si="962"/>
        <v>4</v>
      </c>
      <c r="F14652" t="str">
        <f t="shared" si="963"/>
        <v>先負</v>
      </c>
      <c r="G14652" t="str">
        <f t="shared" si="960"/>
        <v>金</v>
      </c>
      <c r="I14652" t="str">
        <f t="shared" si="961"/>
        <v/>
      </c>
    </row>
    <row r="14653" spans="1:9">
      <c r="A14653" s="1">
        <v>51177</v>
      </c>
      <c r="B14653" s="6" t="s">
        <v>73</v>
      </c>
      <c r="C14653" s="7">
        <v>12</v>
      </c>
      <c r="D14653">
        <v>29</v>
      </c>
      <c r="E14653">
        <f t="shared" si="962"/>
        <v>5</v>
      </c>
      <c r="F14653" t="str">
        <f t="shared" si="963"/>
        <v>仏滅</v>
      </c>
      <c r="G14653" t="str">
        <f t="shared" si="960"/>
        <v>土</v>
      </c>
      <c r="I14653" t="str">
        <f t="shared" si="961"/>
        <v/>
      </c>
    </row>
    <row r="14654" spans="1:9">
      <c r="A14654" s="1">
        <v>51178</v>
      </c>
      <c r="B14654" s="6" t="s">
        <v>807</v>
      </c>
      <c r="C14654" s="7">
        <v>1</v>
      </c>
      <c r="D14654">
        <v>1</v>
      </c>
      <c r="E14654">
        <f t="shared" si="962"/>
        <v>2</v>
      </c>
      <c r="F14654" t="str">
        <f t="shared" si="963"/>
        <v>先勝</v>
      </c>
      <c r="G14654" t="str">
        <f t="shared" si="960"/>
        <v>日</v>
      </c>
      <c r="I14654" t="str">
        <f t="shared" si="961"/>
        <v/>
      </c>
    </row>
    <row r="14655" spans="1:9">
      <c r="A14655" s="1">
        <v>51179</v>
      </c>
      <c r="B14655" s="6" t="s">
        <v>76</v>
      </c>
      <c r="C14655" s="7">
        <v>1</v>
      </c>
      <c r="D14655">
        <v>2</v>
      </c>
      <c r="E14655">
        <f t="shared" si="962"/>
        <v>3</v>
      </c>
      <c r="F14655" t="str">
        <f t="shared" si="963"/>
        <v>友引</v>
      </c>
      <c r="G14655" t="str">
        <f t="shared" si="960"/>
        <v>月</v>
      </c>
      <c r="I14655" t="str">
        <f t="shared" si="961"/>
        <v/>
      </c>
    </row>
    <row r="14656" spans="1:9">
      <c r="A14656" s="1">
        <v>51180</v>
      </c>
      <c r="B14656" s="6" t="s">
        <v>77</v>
      </c>
      <c r="C14656" s="7">
        <v>1</v>
      </c>
      <c r="D14656">
        <v>3</v>
      </c>
      <c r="E14656">
        <f t="shared" si="962"/>
        <v>4</v>
      </c>
      <c r="F14656" t="str">
        <f t="shared" si="963"/>
        <v>先負</v>
      </c>
      <c r="G14656" t="str">
        <f t="shared" si="960"/>
        <v>火</v>
      </c>
      <c r="I14656" t="str">
        <f t="shared" si="961"/>
        <v/>
      </c>
    </row>
    <row r="14657" spans="1:9">
      <c r="A14657" s="1">
        <v>51181</v>
      </c>
      <c r="B14657" s="6" t="s">
        <v>78</v>
      </c>
      <c r="C14657" s="7">
        <v>1</v>
      </c>
      <c r="D14657">
        <v>4</v>
      </c>
      <c r="E14657">
        <f t="shared" si="962"/>
        <v>5</v>
      </c>
      <c r="F14657" t="str">
        <f t="shared" si="963"/>
        <v>仏滅</v>
      </c>
      <c r="G14657" t="str">
        <f t="shared" si="960"/>
        <v>水</v>
      </c>
      <c r="I14657" t="str">
        <f t="shared" si="961"/>
        <v/>
      </c>
    </row>
    <row r="14658" spans="1:9">
      <c r="A14658" s="1">
        <v>51182</v>
      </c>
      <c r="B14658" s="6" t="s">
        <v>79</v>
      </c>
      <c r="C14658" s="7">
        <v>1</v>
      </c>
      <c r="D14658">
        <v>5</v>
      </c>
      <c r="E14658">
        <f t="shared" si="962"/>
        <v>0</v>
      </c>
      <c r="F14658" t="str">
        <f t="shared" si="963"/>
        <v>大安</v>
      </c>
      <c r="G14658" t="str">
        <f t="shared" si="960"/>
        <v>木</v>
      </c>
      <c r="I14658" t="str">
        <f t="shared" si="961"/>
        <v/>
      </c>
    </row>
    <row r="14659" spans="1:9">
      <c r="A14659" s="1">
        <v>51183</v>
      </c>
      <c r="B14659" s="6" t="s">
        <v>80</v>
      </c>
      <c r="C14659" s="7">
        <v>1</v>
      </c>
      <c r="D14659">
        <v>6</v>
      </c>
      <c r="E14659">
        <f t="shared" si="962"/>
        <v>1</v>
      </c>
      <c r="F14659" t="str">
        <f t="shared" si="963"/>
        <v>赤口</v>
      </c>
      <c r="G14659" t="str">
        <f t="shared" ref="G14659:G14722" si="964">TEXT(A14659,"aaa")</f>
        <v>金</v>
      </c>
      <c r="I14659" t="str">
        <f t="shared" ref="I14659:I14722" si="965">IF(ISERROR(VLOOKUP(H14659,$K$29:$L$39,2,FALSE)),"",VLOOKUP(H14659,$K$29:$L$39,2,FALSE))</f>
        <v/>
      </c>
    </row>
    <row r="14660" spans="1:9">
      <c r="A14660" s="1">
        <v>51184</v>
      </c>
      <c r="B14660" s="6" t="s">
        <v>81</v>
      </c>
      <c r="C14660" s="7">
        <v>1</v>
      </c>
      <c r="D14660">
        <v>7</v>
      </c>
      <c r="E14660">
        <f t="shared" si="962"/>
        <v>2</v>
      </c>
      <c r="F14660" t="str">
        <f t="shared" si="963"/>
        <v>先勝</v>
      </c>
      <c r="G14660" t="str">
        <f t="shared" si="964"/>
        <v>土</v>
      </c>
      <c r="I14660" t="str">
        <f t="shared" si="965"/>
        <v/>
      </c>
    </row>
    <row r="14661" spans="1:9">
      <c r="A14661" s="1">
        <v>51185</v>
      </c>
      <c r="B14661" s="6" t="s">
        <v>82</v>
      </c>
      <c r="C14661" s="7">
        <v>1</v>
      </c>
      <c r="D14661">
        <v>8</v>
      </c>
      <c r="E14661">
        <f t="shared" si="962"/>
        <v>3</v>
      </c>
      <c r="F14661" t="str">
        <f t="shared" si="963"/>
        <v>友引</v>
      </c>
      <c r="G14661" t="str">
        <f t="shared" si="964"/>
        <v>日</v>
      </c>
      <c r="I14661" t="str">
        <f t="shared" si="965"/>
        <v/>
      </c>
    </row>
    <row r="14662" spans="1:9">
      <c r="A14662" s="1">
        <v>51186</v>
      </c>
      <c r="B14662" s="6" t="s">
        <v>83</v>
      </c>
      <c r="C14662" s="7">
        <v>1</v>
      </c>
      <c r="D14662">
        <v>9</v>
      </c>
      <c r="E14662">
        <f t="shared" si="962"/>
        <v>4</v>
      </c>
      <c r="F14662" t="str">
        <f t="shared" si="963"/>
        <v>先負</v>
      </c>
      <c r="G14662" t="str">
        <f t="shared" si="964"/>
        <v>月</v>
      </c>
      <c r="I14662" t="str">
        <f t="shared" si="965"/>
        <v/>
      </c>
    </row>
    <row r="14663" spans="1:9">
      <c r="A14663" s="1">
        <v>51187</v>
      </c>
      <c r="B14663" s="6" t="s">
        <v>84</v>
      </c>
      <c r="C14663" s="7">
        <v>1</v>
      </c>
      <c r="D14663">
        <v>10</v>
      </c>
      <c r="E14663">
        <f t="shared" si="962"/>
        <v>5</v>
      </c>
      <c r="F14663" t="str">
        <f t="shared" si="963"/>
        <v>仏滅</v>
      </c>
      <c r="G14663" t="str">
        <f t="shared" si="964"/>
        <v>火</v>
      </c>
      <c r="I14663" t="str">
        <f t="shared" si="965"/>
        <v/>
      </c>
    </row>
    <row r="14664" spans="1:9">
      <c r="A14664" s="1">
        <v>51188</v>
      </c>
      <c r="B14664" s="6" t="s">
        <v>85</v>
      </c>
      <c r="C14664" s="7">
        <v>1</v>
      </c>
      <c r="D14664">
        <v>11</v>
      </c>
      <c r="E14664">
        <f t="shared" si="962"/>
        <v>0</v>
      </c>
      <c r="F14664" t="str">
        <f t="shared" si="963"/>
        <v>大安</v>
      </c>
      <c r="G14664" t="str">
        <f t="shared" si="964"/>
        <v>水</v>
      </c>
      <c r="I14664" t="str">
        <f t="shared" si="965"/>
        <v/>
      </c>
    </row>
    <row r="14665" spans="1:9">
      <c r="A14665" s="1">
        <v>51189</v>
      </c>
      <c r="B14665" s="6" t="s">
        <v>86</v>
      </c>
      <c r="C14665" s="7">
        <v>1</v>
      </c>
      <c r="D14665">
        <v>12</v>
      </c>
      <c r="E14665">
        <f t="shared" si="962"/>
        <v>1</v>
      </c>
      <c r="F14665" t="str">
        <f t="shared" si="963"/>
        <v>赤口</v>
      </c>
      <c r="G14665" t="str">
        <f t="shared" si="964"/>
        <v>木</v>
      </c>
      <c r="I14665" t="str">
        <f t="shared" si="965"/>
        <v/>
      </c>
    </row>
    <row r="14666" spans="1:9">
      <c r="A14666" s="1">
        <v>51190</v>
      </c>
      <c r="B14666" s="6" t="s">
        <v>87</v>
      </c>
      <c r="C14666" s="7">
        <v>1</v>
      </c>
      <c r="D14666">
        <v>13</v>
      </c>
      <c r="E14666">
        <f t="shared" si="962"/>
        <v>2</v>
      </c>
      <c r="F14666" t="str">
        <f t="shared" si="963"/>
        <v>先勝</v>
      </c>
      <c r="G14666" t="str">
        <f t="shared" si="964"/>
        <v>金</v>
      </c>
      <c r="I14666" t="str">
        <f t="shared" si="965"/>
        <v/>
      </c>
    </row>
    <row r="14667" spans="1:9">
      <c r="A14667" s="1">
        <v>51191</v>
      </c>
      <c r="B14667" s="6" t="s">
        <v>88</v>
      </c>
      <c r="C14667" s="7">
        <v>1</v>
      </c>
      <c r="D14667">
        <v>14</v>
      </c>
      <c r="E14667">
        <f t="shared" si="962"/>
        <v>3</v>
      </c>
      <c r="F14667" t="str">
        <f t="shared" si="963"/>
        <v>友引</v>
      </c>
      <c r="G14667" t="str">
        <f t="shared" si="964"/>
        <v>土</v>
      </c>
      <c r="I14667" t="str">
        <f t="shared" si="965"/>
        <v/>
      </c>
    </row>
    <row r="14668" spans="1:9">
      <c r="A14668" s="1">
        <v>51192</v>
      </c>
      <c r="B14668" s="6" t="s">
        <v>89</v>
      </c>
      <c r="C14668" s="7">
        <v>1</v>
      </c>
      <c r="D14668">
        <v>15</v>
      </c>
      <c r="E14668">
        <f t="shared" ref="E14668:E14731" si="966">MOD(C14668+D14668,6)</f>
        <v>4</v>
      </c>
      <c r="F14668" t="str">
        <f t="shared" ref="F14668:F14731" si="967">VLOOKUP(E14668,$K$18:$L$23,2)</f>
        <v>先負</v>
      </c>
      <c r="G14668" t="str">
        <f t="shared" si="964"/>
        <v>日</v>
      </c>
      <c r="I14668" t="str">
        <f t="shared" si="965"/>
        <v/>
      </c>
    </row>
    <row r="14669" spans="1:9">
      <c r="A14669" s="1">
        <v>51193</v>
      </c>
      <c r="B14669" s="6" t="s">
        <v>90</v>
      </c>
      <c r="C14669" s="7">
        <v>1</v>
      </c>
      <c r="D14669">
        <v>16</v>
      </c>
      <c r="E14669">
        <f t="shared" si="966"/>
        <v>5</v>
      </c>
      <c r="F14669" t="str">
        <f t="shared" si="967"/>
        <v>仏滅</v>
      </c>
      <c r="G14669" t="str">
        <f t="shared" si="964"/>
        <v>月</v>
      </c>
      <c r="I14669" t="str">
        <f t="shared" si="965"/>
        <v/>
      </c>
    </row>
    <row r="14670" spans="1:9">
      <c r="A14670" s="1">
        <v>51194</v>
      </c>
      <c r="B14670" s="6" t="s">
        <v>91</v>
      </c>
      <c r="C14670" s="7">
        <v>1</v>
      </c>
      <c r="D14670">
        <v>17</v>
      </c>
      <c r="E14670">
        <f t="shared" si="966"/>
        <v>0</v>
      </c>
      <c r="F14670" t="str">
        <f t="shared" si="967"/>
        <v>大安</v>
      </c>
      <c r="G14670" t="str">
        <f t="shared" si="964"/>
        <v>火</v>
      </c>
      <c r="I14670" t="str">
        <f t="shared" si="965"/>
        <v/>
      </c>
    </row>
    <row r="14671" spans="1:9">
      <c r="A14671" s="1">
        <v>51195</v>
      </c>
      <c r="B14671" s="6" t="s">
        <v>92</v>
      </c>
      <c r="C14671" s="7">
        <v>1</v>
      </c>
      <c r="D14671">
        <v>18</v>
      </c>
      <c r="E14671">
        <f t="shared" si="966"/>
        <v>1</v>
      </c>
      <c r="F14671" t="str">
        <f t="shared" si="967"/>
        <v>赤口</v>
      </c>
      <c r="G14671" t="str">
        <f t="shared" si="964"/>
        <v>水</v>
      </c>
      <c r="I14671" t="str">
        <f t="shared" si="965"/>
        <v/>
      </c>
    </row>
    <row r="14672" spans="1:9">
      <c r="A14672" s="1">
        <v>51196</v>
      </c>
      <c r="B14672" s="6" t="s">
        <v>93</v>
      </c>
      <c r="C14672" s="7">
        <v>1</v>
      </c>
      <c r="D14672">
        <v>19</v>
      </c>
      <c r="E14672">
        <f t="shared" si="966"/>
        <v>2</v>
      </c>
      <c r="F14672" t="str">
        <f t="shared" si="967"/>
        <v>先勝</v>
      </c>
      <c r="G14672" t="str">
        <f t="shared" si="964"/>
        <v>木</v>
      </c>
      <c r="I14672" t="str">
        <f t="shared" si="965"/>
        <v/>
      </c>
    </row>
    <row r="14673" spans="1:9">
      <c r="A14673" s="1">
        <v>51197</v>
      </c>
      <c r="B14673" s="6" t="s">
        <v>94</v>
      </c>
      <c r="C14673" s="7">
        <v>1</v>
      </c>
      <c r="D14673">
        <v>20</v>
      </c>
      <c r="E14673">
        <f t="shared" si="966"/>
        <v>3</v>
      </c>
      <c r="F14673" t="str">
        <f t="shared" si="967"/>
        <v>友引</v>
      </c>
      <c r="G14673" t="str">
        <f t="shared" si="964"/>
        <v>金</v>
      </c>
      <c r="I14673" t="str">
        <f t="shared" si="965"/>
        <v/>
      </c>
    </row>
    <row r="14674" spans="1:9">
      <c r="A14674" s="1">
        <v>51198</v>
      </c>
      <c r="B14674" s="6" t="s">
        <v>95</v>
      </c>
      <c r="C14674" s="7">
        <v>1</v>
      </c>
      <c r="D14674">
        <v>21</v>
      </c>
      <c r="E14674">
        <f t="shared" si="966"/>
        <v>4</v>
      </c>
      <c r="F14674" t="str">
        <f t="shared" si="967"/>
        <v>先負</v>
      </c>
      <c r="G14674" t="str">
        <f t="shared" si="964"/>
        <v>土</v>
      </c>
      <c r="I14674" t="str">
        <f t="shared" si="965"/>
        <v/>
      </c>
    </row>
    <row r="14675" spans="1:9">
      <c r="A14675" s="1">
        <v>51199</v>
      </c>
      <c r="B14675" s="6" t="s">
        <v>96</v>
      </c>
      <c r="C14675" s="7">
        <v>1</v>
      </c>
      <c r="D14675">
        <v>22</v>
      </c>
      <c r="E14675">
        <f t="shared" si="966"/>
        <v>5</v>
      </c>
      <c r="F14675" t="str">
        <f t="shared" si="967"/>
        <v>仏滅</v>
      </c>
      <c r="G14675" t="str">
        <f t="shared" si="964"/>
        <v>日</v>
      </c>
      <c r="I14675" t="str">
        <f t="shared" si="965"/>
        <v/>
      </c>
    </row>
    <row r="14676" spans="1:9">
      <c r="A14676" s="1">
        <v>51200</v>
      </c>
      <c r="B14676" s="6" t="s">
        <v>97</v>
      </c>
      <c r="C14676" s="7">
        <v>1</v>
      </c>
      <c r="D14676">
        <v>23</v>
      </c>
      <c r="E14676">
        <f t="shared" si="966"/>
        <v>0</v>
      </c>
      <c r="F14676" t="str">
        <f t="shared" si="967"/>
        <v>大安</v>
      </c>
      <c r="G14676" t="str">
        <f t="shared" si="964"/>
        <v>月</v>
      </c>
      <c r="I14676" t="str">
        <f t="shared" si="965"/>
        <v/>
      </c>
    </row>
    <row r="14677" spans="1:9">
      <c r="A14677" s="1">
        <v>51201</v>
      </c>
      <c r="B14677" s="6" t="s">
        <v>98</v>
      </c>
      <c r="C14677" s="7">
        <v>1</v>
      </c>
      <c r="D14677">
        <v>24</v>
      </c>
      <c r="E14677">
        <f t="shared" si="966"/>
        <v>1</v>
      </c>
      <c r="F14677" t="str">
        <f t="shared" si="967"/>
        <v>赤口</v>
      </c>
      <c r="G14677" t="str">
        <f t="shared" si="964"/>
        <v>火</v>
      </c>
      <c r="I14677" t="str">
        <f t="shared" si="965"/>
        <v/>
      </c>
    </row>
    <row r="14678" spans="1:9">
      <c r="A14678" s="1">
        <v>51202</v>
      </c>
      <c r="B14678" s="6" t="s">
        <v>99</v>
      </c>
      <c r="C14678" s="7">
        <v>1</v>
      </c>
      <c r="D14678">
        <v>25</v>
      </c>
      <c r="E14678">
        <f t="shared" si="966"/>
        <v>2</v>
      </c>
      <c r="F14678" t="str">
        <f t="shared" si="967"/>
        <v>先勝</v>
      </c>
      <c r="G14678" t="str">
        <f t="shared" si="964"/>
        <v>水</v>
      </c>
      <c r="I14678" t="str">
        <f t="shared" si="965"/>
        <v/>
      </c>
    </row>
    <row r="14679" spans="1:9">
      <c r="A14679" s="1">
        <v>51203</v>
      </c>
      <c r="B14679" s="6" t="s">
        <v>100</v>
      </c>
      <c r="C14679" s="7">
        <v>1</v>
      </c>
      <c r="D14679">
        <v>26</v>
      </c>
      <c r="E14679">
        <f t="shared" si="966"/>
        <v>3</v>
      </c>
      <c r="F14679" t="str">
        <f t="shared" si="967"/>
        <v>友引</v>
      </c>
      <c r="G14679" t="str">
        <f t="shared" si="964"/>
        <v>木</v>
      </c>
      <c r="I14679" t="str">
        <f t="shared" si="965"/>
        <v/>
      </c>
    </row>
    <row r="14680" spans="1:9">
      <c r="A14680" s="1">
        <v>51204</v>
      </c>
      <c r="B14680" s="6" t="s">
        <v>101</v>
      </c>
      <c r="C14680" s="7">
        <v>1</v>
      </c>
      <c r="D14680">
        <v>27</v>
      </c>
      <c r="E14680">
        <f t="shared" si="966"/>
        <v>4</v>
      </c>
      <c r="F14680" t="str">
        <f t="shared" si="967"/>
        <v>先負</v>
      </c>
      <c r="G14680" t="str">
        <f t="shared" si="964"/>
        <v>金</v>
      </c>
      <c r="I14680" t="str">
        <f t="shared" si="965"/>
        <v/>
      </c>
    </row>
    <row r="14681" spans="1:9">
      <c r="A14681" s="1">
        <v>51205</v>
      </c>
      <c r="B14681" s="6" t="s">
        <v>102</v>
      </c>
      <c r="C14681" s="7">
        <v>1</v>
      </c>
      <c r="D14681">
        <v>28</v>
      </c>
      <c r="E14681">
        <f t="shared" si="966"/>
        <v>5</v>
      </c>
      <c r="F14681" t="str">
        <f t="shared" si="967"/>
        <v>仏滅</v>
      </c>
      <c r="G14681" t="str">
        <f t="shared" si="964"/>
        <v>土</v>
      </c>
      <c r="I14681" t="str">
        <f t="shared" si="965"/>
        <v/>
      </c>
    </row>
    <row r="14682" spans="1:9">
      <c r="A14682" s="1">
        <v>51206</v>
      </c>
      <c r="B14682" s="6" t="s">
        <v>103</v>
      </c>
      <c r="C14682" s="7">
        <v>1</v>
      </c>
      <c r="D14682">
        <v>29</v>
      </c>
      <c r="E14682">
        <f t="shared" si="966"/>
        <v>0</v>
      </c>
      <c r="F14682" t="str">
        <f t="shared" si="967"/>
        <v>大安</v>
      </c>
      <c r="G14682" t="str">
        <f t="shared" si="964"/>
        <v>日</v>
      </c>
      <c r="I14682" t="str">
        <f t="shared" si="965"/>
        <v/>
      </c>
    </row>
    <row r="14683" spans="1:9">
      <c r="A14683" s="1">
        <v>51207</v>
      </c>
      <c r="B14683" s="6" t="s">
        <v>104</v>
      </c>
      <c r="C14683" s="7">
        <v>1</v>
      </c>
      <c r="D14683">
        <v>30</v>
      </c>
      <c r="E14683">
        <f t="shared" si="966"/>
        <v>1</v>
      </c>
      <c r="F14683" t="str">
        <f t="shared" si="967"/>
        <v>赤口</v>
      </c>
      <c r="G14683" t="str">
        <f t="shared" si="964"/>
        <v>月</v>
      </c>
      <c r="I14683" t="str">
        <f t="shared" si="965"/>
        <v/>
      </c>
    </row>
    <row r="14684" spans="1:9">
      <c r="A14684" s="1">
        <v>51208</v>
      </c>
      <c r="B14684" s="6" t="s">
        <v>810</v>
      </c>
      <c r="C14684" s="7">
        <v>2</v>
      </c>
      <c r="D14684">
        <v>1</v>
      </c>
      <c r="E14684">
        <f t="shared" si="966"/>
        <v>3</v>
      </c>
      <c r="F14684" t="str">
        <f t="shared" si="967"/>
        <v>友引</v>
      </c>
      <c r="G14684" t="str">
        <f t="shared" si="964"/>
        <v>火</v>
      </c>
      <c r="I14684" t="str">
        <f t="shared" si="965"/>
        <v/>
      </c>
    </row>
    <row r="14685" spans="1:9">
      <c r="A14685" s="1">
        <v>51209</v>
      </c>
      <c r="B14685" s="6" t="s">
        <v>106</v>
      </c>
      <c r="C14685" s="7">
        <v>2</v>
      </c>
      <c r="D14685">
        <v>2</v>
      </c>
      <c r="E14685">
        <f t="shared" si="966"/>
        <v>4</v>
      </c>
      <c r="F14685" t="str">
        <f t="shared" si="967"/>
        <v>先負</v>
      </c>
      <c r="G14685" t="str">
        <f t="shared" si="964"/>
        <v>水</v>
      </c>
      <c r="I14685" t="str">
        <f t="shared" si="965"/>
        <v/>
      </c>
    </row>
    <row r="14686" spans="1:9">
      <c r="A14686" s="1">
        <v>51210</v>
      </c>
      <c r="B14686" s="6" t="s">
        <v>107</v>
      </c>
      <c r="C14686" s="7">
        <v>2</v>
      </c>
      <c r="D14686">
        <v>3</v>
      </c>
      <c r="E14686">
        <f t="shared" si="966"/>
        <v>5</v>
      </c>
      <c r="F14686" t="str">
        <f t="shared" si="967"/>
        <v>仏滅</v>
      </c>
      <c r="G14686" t="str">
        <f t="shared" si="964"/>
        <v>木</v>
      </c>
      <c r="I14686" t="str">
        <f t="shared" si="965"/>
        <v/>
      </c>
    </row>
    <row r="14687" spans="1:9">
      <c r="A14687" s="1">
        <v>51211</v>
      </c>
      <c r="B14687" s="6" t="s">
        <v>108</v>
      </c>
      <c r="C14687" s="7">
        <v>2</v>
      </c>
      <c r="D14687">
        <v>4</v>
      </c>
      <c r="E14687">
        <f t="shared" si="966"/>
        <v>0</v>
      </c>
      <c r="F14687" t="str">
        <f t="shared" si="967"/>
        <v>大安</v>
      </c>
      <c r="G14687" t="str">
        <f t="shared" si="964"/>
        <v>金</v>
      </c>
      <c r="I14687" t="str">
        <f t="shared" si="965"/>
        <v/>
      </c>
    </row>
    <row r="14688" spans="1:9">
      <c r="A14688" s="1">
        <v>51212</v>
      </c>
      <c r="B14688" s="6" t="s">
        <v>109</v>
      </c>
      <c r="C14688" s="7">
        <v>2</v>
      </c>
      <c r="D14688">
        <v>5</v>
      </c>
      <c r="E14688">
        <f t="shared" si="966"/>
        <v>1</v>
      </c>
      <c r="F14688" t="str">
        <f t="shared" si="967"/>
        <v>赤口</v>
      </c>
      <c r="G14688" t="str">
        <f t="shared" si="964"/>
        <v>土</v>
      </c>
      <c r="I14688" t="str">
        <f t="shared" si="965"/>
        <v/>
      </c>
    </row>
    <row r="14689" spans="1:9">
      <c r="A14689" s="1">
        <v>51213</v>
      </c>
      <c r="B14689" s="6" t="s">
        <v>110</v>
      </c>
      <c r="C14689" s="7">
        <v>2</v>
      </c>
      <c r="D14689">
        <v>6</v>
      </c>
      <c r="E14689">
        <f t="shared" si="966"/>
        <v>2</v>
      </c>
      <c r="F14689" t="str">
        <f t="shared" si="967"/>
        <v>先勝</v>
      </c>
      <c r="G14689" t="str">
        <f t="shared" si="964"/>
        <v>日</v>
      </c>
      <c r="I14689" t="str">
        <f t="shared" si="965"/>
        <v/>
      </c>
    </row>
    <row r="14690" spans="1:9">
      <c r="A14690" s="1">
        <v>51214</v>
      </c>
      <c r="B14690" s="6" t="s">
        <v>111</v>
      </c>
      <c r="C14690" s="7">
        <v>2</v>
      </c>
      <c r="D14690">
        <v>7</v>
      </c>
      <c r="E14690">
        <f t="shared" si="966"/>
        <v>3</v>
      </c>
      <c r="F14690" t="str">
        <f t="shared" si="967"/>
        <v>友引</v>
      </c>
      <c r="G14690" t="str">
        <f t="shared" si="964"/>
        <v>月</v>
      </c>
      <c r="I14690" t="str">
        <f t="shared" si="965"/>
        <v/>
      </c>
    </row>
    <row r="14691" spans="1:9">
      <c r="A14691" s="1">
        <v>51215</v>
      </c>
      <c r="B14691" s="6" t="s">
        <v>112</v>
      </c>
      <c r="C14691" s="7">
        <v>2</v>
      </c>
      <c r="D14691">
        <v>8</v>
      </c>
      <c r="E14691">
        <f t="shared" si="966"/>
        <v>4</v>
      </c>
      <c r="F14691" t="str">
        <f t="shared" si="967"/>
        <v>先負</v>
      </c>
      <c r="G14691" t="str">
        <f t="shared" si="964"/>
        <v>火</v>
      </c>
      <c r="I14691" t="str">
        <f t="shared" si="965"/>
        <v/>
      </c>
    </row>
    <row r="14692" spans="1:9">
      <c r="A14692" s="1">
        <v>51216</v>
      </c>
      <c r="B14692" s="6" t="s">
        <v>113</v>
      </c>
      <c r="C14692" s="7">
        <v>2</v>
      </c>
      <c r="D14692">
        <v>9</v>
      </c>
      <c r="E14692">
        <f t="shared" si="966"/>
        <v>5</v>
      </c>
      <c r="F14692" t="str">
        <f t="shared" si="967"/>
        <v>仏滅</v>
      </c>
      <c r="G14692" t="str">
        <f t="shared" si="964"/>
        <v>水</v>
      </c>
      <c r="I14692" t="str">
        <f t="shared" si="965"/>
        <v/>
      </c>
    </row>
    <row r="14693" spans="1:9">
      <c r="A14693" s="1">
        <v>51217</v>
      </c>
      <c r="B14693" s="6" t="s">
        <v>114</v>
      </c>
      <c r="C14693" s="7">
        <v>2</v>
      </c>
      <c r="D14693">
        <v>10</v>
      </c>
      <c r="E14693">
        <f t="shared" si="966"/>
        <v>0</v>
      </c>
      <c r="F14693" t="str">
        <f t="shared" si="967"/>
        <v>大安</v>
      </c>
      <c r="G14693" t="str">
        <f t="shared" si="964"/>
        <v>木</v>
      </c>
      <c r="I14693" t="str">
        <f t="shared" si="965"/>
        <v/>
      </c>
    </row>
    <row r="14694" spans="1:9">
      <c r="A14694" s="1">
        <v>51218</v>
      </c>
      <c r="B14694" s="6" t="s">
        <v>115</v>
      </c>
      <c r="C14694" s="7">
        <v>2</v>
      </c>
      <c r="D14694">
        <v>11</v>
      </c>
      <c r="E14694">
        <f t="shared" si="966"/>
        <v>1</v>
      </c>
      <c r="F14694" t="str">
        <f t="shared" si="967"/>
        <v>赤口</v>
      </c>
      <c r="G14694" t="str">
        <f t="shared" si="964"/>
        <v>金</v>
      </c>
      <c r="I14694" t="str">
        <f t="shared" si="965"/>
        <v/>
      </c>
    </row>
    <row r="14695" spans="1:9">
      <c r="A14695" s="1">
        <v>51219</v>
      </c>
      <c r="B14695" s="6" t="s">
        <v>116</v>
      </c>
      <c r="C14695" s="7">
        <v>2</v>
      </c>
      <c r="D14695">
        <v>12</v>
      </c>
      <c r="E14695">
        <f t="shared" si="966"/>
        <v>2</v>
      </c>
      <c r="F14695" t="str">
        <f t="shared" si="967"/>
        <v>先勝</v>
      </c>
      <c r="G14695" t="str">
        <f t="shared" si="964"/>
        <v>土</v>
      </c>
      <c r="I14695" t="str">
        <f t="shared" si="965"/>
        <v/>
      </c>
    </row>
    <row r="14696" spans="1:9">
      <c r="A14696" s="1">
        <v>51220</v>
      </c>
      <c r="B14696" s="6" t="s">
        <v>117</v>
      </c>
      <c r="C14696" s="7">
        <v>2</v>
      </c>
      <c r="D14696">
        <v>13</v>
      </c>
      <c r="E14696">
        <f t="shared" si="966"/>
        <v>3</v>
      </c>
      <c r="F14696" t="str">
        <f t="shared" si="967"/>
        <v>友引</v>
      </c>
      <c r="G14696" t="str">
        <f t="shared" si="964"/>
        <v>日</v>
      </c>
      <c r="I14696" t="str">
        <f t="shared" si="965"/>
        <v/>
      </c>
    </row>
    <row r="14697" spans="1:9">
      <c r="A14697" s="1">
        <v>51221</v>
      </c>
      <c r="B14697" s="6" t="s">
        <v>118</v>
      </c>
      <c r="C14697" s="7">
        <v>2</v>
      </c>
      <c r="D14697">
        <v>14</v>
      </c>
      <c r="E14697">
        <f t="shared" si="966"/>
        <v>4</v>
      </c>
      <c r="F14697" t="str">
        <f t="shared" si="967"/>
        <v>先負</v>
      </c>
      <c r="G14697" t="str">
        <f t="shared" si="964"/>
        <v>月</v>
      </c>
      <c r="I14697" t="str">
        <f t="shared" si="965"/>
        <v/>
      </c>
    </row>
    <row r="14698" spans="1:9">
      <c r="A14698" s="1">
        <v>51222</v>
      </c>
      <c r="B14698" s="6" t="s">
        <v>119</v>
      </c>
      <c r="C14698" s="7">
        <v>2</v>
      </c>
      <c r="D14698">
        <v>15</v>
      </c>
      <c r="E14698">
        <f t="shared" si="966"/>
        <v>5</v>
      </c>
      <c r="F14698" t="str">
        <f t="shared" si="967"/>
        <v>仏滅</v>
      </c>
      <c r="G14698" t="str">
        <f t="shared" si="964"/>
        <v>火</v>
      </c>
      <c r="I14698" t="str">
        <f t="shared" si="965"/>
        <v/>
      </c>
    </row>
    <row r="14699" spans="1:9">
      <c r="A14699" s="1">
        <v>51223</v>
      </c>
      <c r="B14699" s="6" t="s">
        <v>120</v>
      </c>
      <c r="C14699" s="7">
        <v>2</v>
      </c>
      <c r="D14699">
        <v>16</v>
      </c>
      <c r="E14699">
        <f t="shared" si="966"/>
        <v>0</v>
      </c>
      <c r="F14699" t="str">
        <f t="shared" si="967"/>
        <v>大安</v>
      </c>
      <c r="G14699" t="str">
        <f t="shared" si="964"/>
        <v>水</v>
      </c>
      <c r="I14699" t="str">
        <f t="shared" si="965"/>
        <v/>
      </c>
    </row>
    <row r="14700" spans="1:9">
      <c r="A14700" s="1">
        <v>51224</v>
      </c>
      <c r="B14700" s="6" t="s">
        <v>121</v>
      </c>
      <c r="C14700" s="7">
        <v>2</v>
      </c>
      <c r="D14700">
        <v>17</v>
      </c>
      <c r="E14700">
        <f t="shared" si="966"/>
        <v>1</v>
      </c>
      <c r="F14700" t="str">
        <f t="shared" si="967"/>
        <v>赤口</v>
      </c>
      <c r="G14700" t="str">
        <f t="shared" si="964"/>
        <v>木</v>
      </c>
      <c r="I14700" t="str">
        <f t="shared" si="965"/>
        <v/>
      </c>
    </row>
    <row r="14701" spans="1:9">
      <c r="A14701" s="1">
        <v>51225</v>
      </c>
      <c r="B14701" s="6" t="s">
        <v>122</v>
      </c>
      <c r="C14701" s="7">
        <v>2</v>
      </c>
      <c r="D14701">
        <v>18</v>
      </c>
      <c r="E14701">
        <f t="shared" si="966"/>
        <v>2</v>
      </c>
      <c r="F14701" t="str">
        <f t="shared" si="967"/>
        <v>先勝</v>
      </c>
      <c r="G14701" t="str">
        <f t="shared" si="964"/>
        <v>金</v>
      </c>
      <c r="I14701" t="str">
        <f t="shared" si="965"/>
        <v/>
      </c>
    </row>
    <row r="14702" spans="1:9">
      <c r="A14702" s="1">
        <v>51226</v>
      </c>
      <c r="B14702" s="6" t="s">
        <v>123</v>
      </c>
      <c r="C14702" s="7">
        <v>2</v>
      </c>
      <c r="D14702">
        <v>19</v>
      </c>
      <c r="E14702">
        <f t="shared" si="966"/>
        <v>3</v>
      </c>
      <c r="F14702" t="str">
        <f t="shared" si="967"/>
        <v>友引</v>
      </c>
      <c r="G14702" t="str">
        <f t="shared" si="964"/>
        <v>土</v>
      </c>
      <c r="I14702" t="str">
        <f t="shared" si="965"/>
        <v/>
      </c>
    </row>
    <row r="14703" spans="1:9">
      <c r="A14703" s="1">
        <v>51227</v>
      </c>
      <c r="B14703" s="6" t="s">
        <v>124</v>
      </c>
      <c r="C14703" s="7">
        <v>2</v>
      </c>
      <c r="D14703">
        <v>20</v>
      </c>
      <c r="E14703">
        <f t="shared" si="966"/>
        <v>4</v>
      </c>
      <c r="F14703" t="str">
        <f t="shared" si="967"/>
        <v>先負</v>
      </c>
      <c r="G14703" t="str">
        <f t="shared" si="964"/>
        <v>日</v>
      </c>
      <c r="I14703" t="str">
        <f t="shared" si="965"/>
        <v/>
      </c>
    </row>
    <row r="14704" spans="1:9">
      <c r="A14704" s="1">
        <v>51228</v>
      </c>
      <c r="B14704" s="6" t="s">
        <v>125</v>
      </c>
      <c r="C14704" s="7">
        <v>2</v>
      </c>
      <c r="D14704">
        <v>21</v>
      </c>
      <c r="E14704">
        <f t="shared" si="966"/>
        <v>5</v>
      </c>
      <c r="F14704" t="str">
        <f t="shared" si="967"/>
        <v>仏滅</v>
      </c>
      <c r="G14704" t="str">
        <f t="shared" si="964"/>
        <v>月</v>
      </c>
      <c r="I14704" t="str">
        <f t="shared" si="965"/>
        <v/>
      </c>
    </row>
    <row r="14705" spans="1:9">
      <c r="A14705" s="1">
        <v>51229</v>
      </c>
      <c r="B14705" s="6" t="s">
        <v>126</v>
      </c>
      <c r="C14705" s="7">
        <v>2</v>
      </c>
      <c r="D14705">
        <v>22</v>
      </c>
      <c r="E14705">
        <f t="shared" si="966"/>
        <v>0</v>
      </c>
      <c r="F14705" t="str">
        <f t="shared" si="967"/>
        <v>大安</v>
      </c>
      <c r="G14705" t="str">
        <f t="shared" si="964"/>
        <v>火</v>
      </c>
      <c r="I14705" t="str">
        <f t="shared" si="965"/>
        <v/>
      </c>
    </row>
    <row r="14706" spans="1:9">
      <c r="A14706" s="1">
        <v>51230</v>
      </c>
      <c r="B14706" s="6" t="s">
        <v>127</v>
      </c>
      <c r="C14706" s="7">
        <v>2</v>
      </c>
      <c r="D14706">
        <v>23</v>
      </c>
      <c r="E14706">
        <f t="shared" si="966"/>
        <v>1</v>
      </c>
      <c r="F14706" t="str">
        <f t="shared" si="967"/>
        <v>赤口</v>
      </c>
      <c r="G14706" t="str">
        <f t="shared" si="964"/>
        <v>水</v>
      </c>
      <c r="I14706" t="str">
        <f t="shared" si="965"/>
        <v/>
      </c>
    </row>
    <row r="14707" spans="1:9">
      <c r="A14707" s="1">
        <v>51231</v>
      </c>
      <c r="B14707" s="6" t="s">
        <v>128</v>
      </c>
      <c r="C14707" s="7">
        <v>2</v>
      </c>
      <c r="D14707">
        <v>24</v>
      </c>
      <c r="E14707">
        <f t="shared" si="966"/>
        <v>2</v>
      </c>
      <c r="F14707" t="str">
        <f t="shared" si="967"/>
        <v>先勝</v>
      </c>
      <c r="G14707" t="str">
        <f t="shared" si="964"/>
        <v>木</v>
      </c>
      <c r="I14707" t="str">
        <f t="shared" si="965"/>
        <v/>
      </c>
    </row>
    <row r="14708" spans="1:9">
      <c r="A14708" s="1">
        <v>51232</v>
      </c>
      <c r="B14708" s="6" t="s">
        <v>129</v>
      </c>
      <c r="C14708" s="7">
        <v>2</v>
      </c>
      <c r="D14708">
        <v>25</v>
      </c>
      <c r="E14708">
        <f t="shared" si="966"/>
        <v>3</v>
      </c>
      <c r="F14708" t="str">
        <f t="shared" si="967"/>
        <v>友引</v>
      </c>
      <c r="G14708" t="str">
        <f t="shared" si="964"/>
        <v>金</v>
      </c>
      <c r="I14708" t="str">
        <f t="shared" si="965"/>
        <v/>
      </c>
    </row>
    <row r="14709" spans="1:9">
      <c r="A14709" s="1">
        <v>51233</v>
      </c>
      <c r="B14709" s="6" t="s">
        <v>130</v>
      </c>
      <c r="C14709" s="7">
        <v>2</v>
      </c>
      <c r="D14709">
        <v>26</v>
      </c>
      <c r="E14709">
        <f t="shared" si="966"/>
        <v>4</v>
      </c>
      <c r="F14709" t="str">
        <f t="shared" si="967"/>
        <v>先負</v>
      </c>
      <c r="G14709" t="str">
        <f t="shared" si="964"/>
        <v>土</v>
      </c>
      <c r="I14709" t="str">
        <f t="shared" si="965"/>
        <v/>
      </c>
    </row>
    <row r="14710" spans="1:9">
      <c r="A14710" s="1">
        <v>51234</v>
      </c>
      <c r="B14710" s="6" t="s">
        <v>131</v>
      </c>
      <c r="C14710" s="7">
        <v>2</v>
      </c>
      <c r="D14710">
        <v>27</v>
      </c>
      <c r="E14710">
        <f t="shared" si="966"/>
        <v>5</v>
      </c>
      <c r="F14710" t="str">
        <f t="shared" si="967"/>
        <v>仏滅</v>
      </c>
      <c r="G14710" t="str">
        <f t="shared" si="964"/>
        <v>日</v>
      </c>
      <c r="I14710" t="str">
        <f t="shared" si="965"/>
        <v/>
      </c>
    </row>
    <row r="14711" spans="1:9">
      <c r="A14711" s="1">
        <v>51235</v>
      </c>
      <c r="B14711" s="6" t="s">
        <v>132</v>
      </c>
      <c r="C14711" s="7">
        <v>2</v>
      </c>
      <c r="D14711">
        <v>28</v>
      </c>
      <c r="E14711">
        <f t="shared" si="966"/>
        <v>0</v>
      </c>
      <c r="F14711" t="str">
        <f t="shared" si="967"/>
        <v>大安</v>
      </c>
      <c r="G14711" t="str">
        <f t="shared" si="964"/>
        <v>月</v>
      </c>
      <c r="I14711" t="str">
        <f t="shared" si="965"/>
        <v/>
      </c>
    </row>
    <row r="14712" spans="1:9">
      <c r="A14712" s="1">
        <v>51236</v>
      </c>
      <c r="B14712" s="6" t="s">
        <v>133</v>
      </c>
      <c r="C14712" s="7">
        <v>2</v>
      </c>
      <c r="D14712">
        <v>29</v>
      </c>
      <c r="E14712">
        <f t="shared" si="966"/>
        <v>1</v>
      </c>
      <c r="F14712" t="str">
        <f t="shared" si="967"/>
        <v>赤口</v>
      </c>
      <c r="G14712" t="str">
        <f t="shared" si="964"/>
        <v>火</v>
      </c>
      <c r="I14712" t="str">
        <f t="shared" si="965"/>
        <v/>
      </c>
    </row>
    <row r="14713" spans="1:9">
      <c r="A14713" s="1">
        <v>51237</v>
      </c>
      <c r="B14713" s="6" t="s">
        <v>578</v>
      </c>
      <c r="C14713" s="7">
        <v>3</v>
      </c>
      <c r="D14713">
        <v>1</v>
      </c>
      <c r="E14713">
        <f t="shared" si="966"/>
        <v>4</v>
      </c>
      <c r="F14713" t="str">
        <f t="shared" si="967"/>
        <v>先負</v>
      </c>
      <c r="G14713" t="str">
        <f t="shared" si="964"/>
        <v>水</v>
      </c>
      <c r="I14713" t="str">
        <f t="shared" si="965"/>
        <v/>
      </c>
    </row>
    <row r="14714" spans="1:9">
      <c r="A14714" s="1">
        <v>51238</v>
      </c>
      <c r="B14714" s="6" t="s">
        <v>136</v>
      </c>
      <c r="C14714" s="7">
        <v>3</v>
      </c>
      <c r="D14714">
        <v>2</v>
      </c>
      <c r="E14714">
        <f t="shared" si="966"/>
        <v>5</v>
      </c>
      <c r="F14714" t="str">
        <f t="shared" si="967"/>
        <v>仏滅</v>
      </c>
      <c r="G14714" t="str">
        <f t="shared" si="964"/>
        <v>木</v>
      </c>
      <c r="I14714" t="str">
        <f t="shared" si="965"/>
        <v/>
      </c>
    </row>
    <row r="14715" spans="1:9">
      <c r="A14715" s="1">
        <v>51239</v>
      </c>
      <c r="B14715" s="6" t="s">
        <v>137</v>
      </c>
      <c r="C14715" s="7">
        <v>3</v>
      </c>
      <c r="D14715">
        <v>3</v>
      </c>
      <c r="E14715">
        <f t="shared" si="966"/>
        <v>0</v>
      </c>
      <c r="F14715" t="str">
        <f t="shared" si="967"/>
        <v>大安</v>
      </c>
      <c r="G14715" t="str">
        <f t="shared" si="964"/>
        <v>金</v>
      </c>
      <c r="I14715" t="str">
        <f t="shared" si="965"/>
        <v/>
      </c>
    </row>
    <row r="14716" spans="1:9">
      <c r="A14716" s="1">
        <v>51240</v>
      </c>
      <c r="B14716" s="6" t="s">
        <v>138</v>
      </c>
      <c r="C14716" s="7">
        <v>3</v>
      </c>
      <c r="D14716">
        <v>4</v>
      </c>
      <c r="E14716">
        <f t="shared" si="966"/>
        <v>1</v>
      </c>
      <c r="F14716" t="str">
        <f t="shared" si="967"/>
        <v>赤口</v>
      </c>
      <c r="G14716" t="str">
        <f t="shared" si="964"/>
        <v>土</v>
      </c>
      <c r="I14716" t="str">
        <f t="shared" si="965"/>
        <v/>
      </c>
    </row>
    <row r="14717" spans="1:9">
      <c r="A14717" s="1">
        <v>51241</v>
      </c>
      <c r="B14717" s="6" t="s">
        <v>139</v>
      </c>
      <c r="C14717" s="7">
        <v>3</v>
      </c>
      <c r="D14717">
        <v>5</v>
      </c>
      <c r="E14717">
        <f t="shared" si="966"/>
        <v>2</v>
      </c>
      <c r="F14717" t="str">
        <f t="shared" si="967"/>
        <v>先勝</v>
      </c>
      <c r="G14717" t="str">
        <f t="shared" si="964"/>
        <v>日</v>
      </c>
      <c r="I14717" t="str">
        <f t="shared" si="965"/>
        <v/>
      </c>
    </row>
    <row r="14718" spans="1:9">
      <c r="A14718" s="1">
        <v>51242</v>
      </c>
      <c r="B14718" s="6" t="s">
        <v>140</v>
      </c>
      <c r="C14718" s="7">
        <v>3</v>
      </c>
      <c r="D14718">
        <v>6</v>
      </c>
      <c r="E14718">
        <f t="shared" si="966"/>
        <v>3</v>
      </c>
      <c r="F14718" t="str">
        <f t="shared" si="967"/>
        <v>友引</v>
      </c>
      <c r="G14718" t="str">
        <f t="shared" si="964"/>
        <v>月</v>
      </c>
      <c r="I14718" t="str">
        <f t="shared" si="965"/>
        <v/>
      </c>
    </row>
    <row r="14719" spans="1:9">
      <c r="A14719" s="1">
        <v>51243</v>
      </c>
      <c r="B14719" s="6" t="s">
        <v>141</v>
      </c>
      <c r="C14719" s="7">
        <v>3</v>
      </c>
      <c r="D14719">
        <v>7</v>
      </c>
      <c r="E14719">
        <f t="shared" si="966"/>
        <v>4</v>
      </c>
      <c r="F14719" t="str">
        <f t="shared" si="967"/>
        <v>先負</v>
      </c>
      <c r="G14719" t="str">
        <f t="shared" si="964"/>
        <v>火</v>
      </c>
      <c r="I14719" t="str">
        <f t="shared" si="965"/>
        <v/>
      </c>
    </row>
    <row r="14720" spans="1:9">
      <c r="A14720" s="1">
        <v>51244</v>
      </c>
      <c r="B14720" s="6" t="s">
        <v>142</v>
      </c>
      <c r="C14720" s="7">
        <v>3</v>
      </c>
      <c r="D14720">
        <v>8</v>
      </c>
      <c r="E14720">
        <f t="shared" si="966"/>
        <v>5</v>
      </c>
      <c r="F14720" t="str">
        <f t="shared" si="967"/>
        <v>仏滅</v>
      </c>
      <c r="G14720" t="str">
        <f t="shared" si="964"/>
        <v>水</v>
      </c>
      <c r="I14720" t="str">
        <f t="shared" si="965"/>
        <v/>
      </c>
    </row>
    <row r="14721" spans="1:9">
      <c r="A14721" s="1">
        <v>51245</v>
      </c>
      <c r="B14721" s="6" t="s">
        <v>143</v>
      </c>
      <c r="C14721" s="7">
        <v>3</v>
      </c>
      <c r="D14721">
        <v>9</v>
      </c>
      <c r="E14721">
        <f t="shared" si="966"/>
        <v>0</v>
      </c>
      <c r="F14721" t="str">
        <f t="shared" si="967"/>
        <v>大安</v>
      </c>
      <c r="G14721" t="str">
        <f t="shared" si="964"/>
        <v>木</v>
      </c>
      <c r="I14721" t="str">
        <f t="shared" si="965"/>
        <v/>
      </c>
    </row>
    <row r="14722" spans="1:9">
      <c r="A14722" s="1">
        <v>51246</v>
      </c>
      <c r="B14722" s="6" t="s">
        <v>144</v>
      </c>
      <c r="C14722" s="7">
        <v>3</v>
      </c>
      <c r="D14722">
        <v>10</v>
      </c>
      <c r="E14722">
        <f t="shared" si="966"/>
        <v>1</v>
      </c>
      <c r="F14722" t="str">
        <f t="shared" si="967"/>
        <v>赤口</v>
      </c>
      <c r="G14722" t="str">
        <f t="shared" si="964"/>
        <v>金</v>
      </c>
      <c r="I14722" t="str">
        <f t="shared" si="965"/>
        <v/>
      </c>
    </row>
    <row r="14723" spans="1:9">
      <c r="A14723" s="1">
        <v>51247</v>
      </c>
      <c r="B14723" s="6" t="s">
        <v>145</v>
      </c>
      <c r="C14723" s="7">
        <v>3</v>
      </c>
      <c r="D14723">
        <v>11</v>
      </c>
      <c r="E14723">
        <f t="shared" si="966"/>
        <v>2</v>
      </c>
      <c r="F14723" t="str">
        <f t="shared" si="967"/>
        <v>先勝</v>
      </c>
      <c r="G14723" t="str">
        <f t="shared" ref="G14723:G14786" si="968">TEXT(A14723,"aaa")</f>
        <v>土</v>
      </c>
      <c r="I14723" t="str">
        <f t="shared" ref="I14723:I14786" si="969">IF(ISERROR(VLOOKUP(H14723,$K$29:$L$39,2,FALSE)),"",VLOOKUP(H14723,$K$29:$L$39,2,FALSE))</f>
        <v/>
      </c>
    </row>
    <row r="14724" spans="1:9">
      <c r="A14724" s="1">
        <v>51248</v>
      </c>
      <c r="B14724" s="6" t="s">
        <v>146</v>
      </c>
      <c r="C14724" s="7">
        <v>3</v>
      </c>
      <c r="D14724">
        <v>12</v>
      </c>
      <c r="E14724">
        <f t="shared" si="966"/>
        <v>3</v>
      </c>
      <c r="F14724" t="str">
        <f t="shared" si="967"/>
        <v>友引</v>
      </c>
      <c r="G14724" t="str">
        <f t="shared" si="968"/>
        <v>日</v>
      </c>
      <c r="I14724" t="str">
        <f t="shared" si="969"/>
        <v/>
      </c>
    </row>
    <row r="14725" spans="1:9">
      <c r="A14725" s="1">
        <v>51249</v>
      </c>
      <c r="B14725" s="6" t="s">
        <v>147</v>
      </c>
      <c r="C14725" s="7">
        <v>3</v>
      </c>
      <c r="D14725">
        <v>13</v>
      </c>
      <c r="E14725">
        <f t="shared" si="966"/>
        <v>4</v>
      </c>
      <c r="F14725" t="str">
        <f t="shared" si="967"/>
        <v>先負</v>
      </c>
      <c r="G14725" t="str">
        <f t="shared" si="968"/>
        <v>月</v>
      </c>
      <c r="I14725" t="str">
        <f t="shared" si="969"/>
        <v/>
      </c>
    </row>
    <row r="14726" spans="1:9">
      <c r="A14726" s="1">
        <v>51250</v>
      </c>
      <c r="B14726" s="6" t="s">
        <v>148</v>
      </c>
      <c r="C14726" s="7">
        <v>3</v>
      </c>
      <c r="D14726">
        <v>14</v>
      </c>
      <c r="E14726">
        <f t="shared" si="966"/>
        <v>5</v>
      </c>
      <c r="F14726" t="str">
        <f t="shared" si="967"/>
        <v>仏滅</v>
      </c>
      <c r="G14726" t="str">
        <f t="shared" si="968"/>
        <v>火</v>
      </c>
      <c r="I14726" t="str">
        <f t="shared" si="969"/>
        <v/>
      </c>
    </row>
    <row r="14727" spans="1:9">
      <c r="A14727" s="1">
        <v>51251</v>
      </c>
      <c r="B14727" s="6" t="s">
        <v>149</v>
      </c>
      <c r="C14727" s="7">
        <v>3</v>
      </c>
      <c r="D14727">
        <v>15</v>
      </c>
      <c r="E14727">
        <f t="shared" si="966"/>
        <v>0</v>
      </c>
      <c r="F14727" t="str">
        <f t="shared" si="967"/>
        <v>大安</v>
      </c>
      <c r="G14727" t="str">
        <f t="shared" si="968"/>
        <v>水</v>
      </c>
      <c r="I14727" t="str">
        <f t="shared" si="969"/>
        <v/>
      </c>
    </row>
    <row r="14728" spans="1:9">
      <c r="A14728" s="1">
        <v>51252</v>
      </c>
      <c r="B14728" s="6" t="s">
        <v>150</v>
      </c>
      <c r="C14728" s="7">
        <v>3</v>
      </c>
      <c r="D14728">
        <v>16</v>
      </c>
      <c r="E14728">
        <f t="shared" si="966"/>
        <v>1</v>
      </c>
      <c r="F14728" t="str">
        <f t="shared" si="967"/>
        <v>赤口</v>
      </c>
      <c r="G14728" t="str">
        <f t="shared" si="968"/>
        <v>木</v>
      </c>
      <c r="I14728" t="str">
        <f t="shared" si="969"/>
        <v/>
      </c>
    </row>
    <row r="14729" spans="1:9">
      <c r="A14729" s="1">
        <v>51253</v>
      </c>
      <c r="B14729" s="6" t="s">
        <v>151</v>
      </c>
      <c r="C14729" s="7">
        <v>3</v>
      </c>
      <c r="D14729">
        <v>17</v>
      </c>
      <c r="E14729">
        <f t="shared" si="966"/>
        <v>2</v>
      </c>
      <c r="F14729" t="str">
        <f t="shared" si="967"/>
        <v>先勝</v>
      </c>
      <c r="G14729" t="str">
        <f t="shared" si="968"/>
        <v>金</v>
      </c>
      <c r="I14729" t="str">
        <f t="shared" si="969"/>
        <v/>
      </c>
    </row>
    <row r="14730" spans="1:9">
      <c r="A14730" s="1">
        <v>51254</v>
      </c>
      <c r="B14730" s="6" t="s">
        <v>152</v>
      </c>
      <c r="C14730" s="7">
        <v>3</v>
      </c>
      <c r="D14730">
        <v>18</v>
      </c>
      <c r="E14730">
        <f t="shared" si="966"/>
        <v>3</v>
      </c>
      <c r="F14730" t="str">
        <f t="shared" si="967"/>
        <v>友引</v>
      </c>
      <c r="G14730" t="str">
        <f t="shared" si="968"/>
        <v>土</v>
      </c>
      <c r="I14730" t="str">
        <f t="shared" si="969"/>
        <v/>
      </c>
    </row>
    <row r="14731" spans="1:9">
      <c r="A14731" s="1">
        <v>51255</v>
      </c>
      <c r="B14731" s="6" t="s">
        <v>153</v>
      </c>
      <c r="C14731" s="7">
        <v>3</v>
      </c>
      <c r="D14731">
        <v>19</v>
      </c>
      <c r="E14731">
        <f t="shared" si="966"/>
        <v>4</v>
      </c>
      <c r="F14731" t="str">
        <f t="shared" si="967"/>
        <v>先負</v>
      </c>
      <c r="G14731" t="str">
        <f t="shared" si="968"/>
        <v>日</v>
      </c>
      <c r="I14731" t="str">
        <f t="shared" si="969"/>
        <v/>
      </c>
    </row>
    <row r="14732" spans="1:9">
      <c r="A14732" s="1">
        <v>51256</v>
      </c>
      <c r="B14732" s="6" t="s">
        <v>154</v>
      </c>
      <c r="C14732" s="7">
        <v>3</v>
      </c>
      <c r="D14732">
        <v>20</v>
      </c>
      <c r="E14732">
        <f t="shared" ref="E14732:E14795" si="970">MOD(C14732+D14732,6)</f>
        <v>5</v>
      </c>
      <c r="F14732" t="str">
        <f t="shared" ref="F14732:F14795" si="971">VLOOKUP(E14732,$K$18:$L$23,2)</f>
        <v>仏滅</v>
      </c>
      <c r="G14732" t="str">
        <f t="shared" si="968"/>
        <v>月</v>
      </c>
      <c r="I14732" t="str">
        <f t="shared" si="969"/>
        <v/>
      </c>
    </row>
    <row r="14733" spans="1:9">
      <c r="A14733" s="1">
        <v>51257</v>
      </c>
      <c r="B14733" s="6" t="s">
        <v>155</v>
      </c>
      <c r="C14733" s="7">
        <v>3</v>
      </c>
      <c r="D14733">
        <v>21</v>
      </c>
      <c r="E14733">
        <f t="shared" si="970"/>
        <v>0</v>
      </c>
      <c r="F14733" t="str">
        <f t="shared" si="971"/>
        <v>大安</v>
      </c>
      <c r="G14733" t="str">
        <f t="shared" si="968"/>
        <v>火</v>
      </c>
      <c r="I14733" t="str">
        <f t="shared" si="969"/>
        <v/>
      </c>
    </row>
    <row r="14734" spans="1:9">
      <c r="A14734" s="1">
        <v>51258</v>
      </c>
      <c r="B14734" s="6" t="s">
        <v>156</v>
      </c>
      <c r="C14734" s="7">
        <v>3</v>
      </c>
      <c r="D14734">
        <v>22</v>
      </c>
      <c r="E14734">
        <f t="shared" si="970"/>
        <v>1</v>
      </c>
      <c r="F14734" t="str">
        <f t="shared" si="971"/>
        <v>赤口</v>
      </c>
      <c r="G14734" t="str">
        <f t="shared" si="968"/>
        <v>水</v>
      </c>
      <c r="I14734" t="str">
        <f t="shared" si="969"/>
        <v/>
      </c>
    </row>
    <row r="14735" spans="1:9">
      <c r="A14735" s="1">
        <v>51259</v>
      </c>
      <c r="B14735" s="6" t="s">
        <v>157</v>
      </c>
      <c r="C14735" s="7">
        <v>3</v>
      </c>
      <c r="D14735">
        <v>23</v>
      </c>
      <c r="E14735">
        <f t="shared" si="970"/>
        <v>2</v>
      </c>
      <c r="F14735" t="str">
        <f t="shared" si="971"/>
        <v>先勝</v>
      </c>
      <c r="G14735" t="str">
        <f t="shared" si="968"/>
        <v>木</v>
      </c>
      <c r="I14735" t="str">
        <f t="shared" si="969"/>
        <v/>
      </c>
    </row>
    <row r="14736" spans="1:9">
      <c r="A14736" s="1">
        <v>51260</v>
      </c>
      <c r="B14736" s="6" t="s">
        <v>158</v>
      </c>
      <c r="C14736" s="7">
        <v>3</v>
      </c>
      <c r="D14736">
        <v>24</v>
      </c>
      <c r="E14736">
        <f t="shared" si="970"/>
        <v>3</v>
      </c>
      <c r="F14736" t="str">
        <f t="shared" si="971"/>
        <v>友引</v>
      </c>
      <c r="G14736" t="str">
        <f t="shared" si="968"/>
        <v>金</v>
      </c>
      <c r="I14736" t="str">
        <f t="shared" si="969"/>
        <v/>
      </c>
    </row>
    <row r="14737" spans="1:9">
      <c r="A14737" s="1">
        <v>51261</v>
      </c>
      <c r="B14737" s="6" t="s">
        <v>159</v>
      </c>
      <c r="C14737" s="7">
        <v>3</v>
      </c>
      <c r="D14737">
        <v>25</v>
      </c>
      <c r="E14737">
        <f t="shared" si="970"/>
        <v>4</v>
      </c>
      <c r="F14737" t="str">
        <f t="shared" si="971"/>
        <v>先負</v>
      </c>
      <c r="G14737" t="str">
        <f t="shared" si="968"/>
        <v>土</v>
      </c>
      <c r="I14737" t="str">
        <f t="shared" si="969"/>
        <v/>
      </c>
    </row>
    <row r="14738" spans="1:9">
      <c r="A14738" s="1">
        <v>51262</v>
      </c>
      <c r="B14738" s="6" t="s">
        <v>160</v>
      </c>
      <c r="C14738" s="7">
        <v>3</v>
      </c>
      <c r="D14738">
        <v>26</v>
      </c>
      <c r="E14738">
        <f t="shared" si="970"/>
        <v>5</v>
      </c>
      <c r="F14738" t="str">
        <f t="shared" si="971"/>
        <v>仏滅</v>
      </c>
      <c r="G14738" t="str">
        <f t="shared" si="968"/>
        <v>日</v>
      </c>
      <c r="I14738" t="str">
        <f t="shared" si="969"/>
        <v/>
      </c>
    </row>
    <row r="14739" spans="1:9">
      <c r="A14739" s="1">
        <v>51263</v>
      </c>
      <c r="B14739" s="6" t="s">
        <v>161</v>
      </c>
      <c r="C14739" s="7">
        <v>3</v>
      </c>
      <c r="D14739">
        <v>27</v>
      </c>
      <c r="E14739">
        <f t="shared" si="970"/>
        <v>0</v>
      </c>
      <c r="F14739" t="str">
        <f t="shared" si="971"/>
        <v>大安</v>
      </c>
      <c r="G14739" t="str">
        <f t="shared" si="968"/>
        <v>月</v>
      </c>
      <c r="I14739" t="str">
        <f t="shared" si="969"/>
        <v/>
      </c>
    </row>
    <row r="14740" spans="1:9">
      <c r="A14740" s="1">
        <v>51264</v>
      </c>
      <c r="B14740" s="6" t="s">
        <v>162</v>
      </c>
      <c r="C14740" s="7">
        <v>3</v>
      </c>
      <c r="D14740">
        <v>28</v>
      </c>
      <c r="E14740">
        <f t="shared" si="970"/>
        <v>1</v>
      </c>
      <c r="F14740" t="str">
        <f t="shared" si="971"/>
        <v>赤口</v>
      </c>
      <c r="G14740" t="str">
        <f t="shared" si="968"/>
        <v>火</v>
      </c>
      <c r="I14740" t="str">
        <f t="shared" si="969"/>
        <v/>
      </c>
    </row>
    <row r="14741" spans="1:9">
      <c r="A14741" s="1">
        <v>51265</v>
      </c>
      <c r="B14741" s="6" t="s">
        <v>163</v>
      </c>
      <c r="C14741" s="7">
        <v>3</v>
      </c>
      <c r="D14741">
        <v>29</v>
      </c>
      <c r="E14741">
        <f t="shared" si="970"/>
        <v>2</v>
      </c>
      <c r="F14741" t="str">
        <f t="shared" si="971"/>
        <v>先勝</v>
      </c>
      <c r="G14741" t="str">
        <f t="shared" si="968"/>
        <v>水</v>
      </c>
      <c r="I14741" t="str">
        <f t="shared" si="969"/>
        <v/>
      </c>
    </row>
    <row r="14742" spans="1:9">
      <c r="A14742" s="1">
        <v>51266</v>
      </c>
      <c r="B14742" s="6" t="s">
        <v>236</v>
      </c>
      <c r="C14742" s="7">
        <v>3</v>
      </c>
      <c r="D14742">
        <v>30</v>
      </c>
      <c r="E14742">
        <f t="shared" si="970"/>
        <v>3</v>
      </c>
      <c r="F14742" t="str">
        <f t="shared" si="971"/>
        <v>友引</v>
      </c>
      <c r="G14742" t="str">
        <f t="shared" si="968"/>
        <v>木</v>
      </c>
      <c r="I14742" t="str">
        <f t="shared" si="969"/>
        <v/>
      </c>
    </row>
    <row r="14743" spans="1:9">
      <c r="A14743" s="1">
        <v>51267</v>
      </c>
      <c r="B14743" s="6" t="s">
        <v>586</v>
      </c>
      <c r="C14743" s="7">
        <v>4</v>
      </c>
      <c r="D14743">
        <v>1</v>
      </c>
      <c r="E14743">
        <f t="shared" si="970"/>
        <v>5</v>
      </c>
      <c r="F14743" t="str">
        <f t="shared" si="971"/>
        <v>仏滅</v>
      </c>
      <c r="G14743" t="str">
        <f t="shared" si="968"/>
        <v>金</v>
      </c>
      <c r="I14743" t="str">
        <f t="shared" si="969"/>
        <v/>
      </c>
    </row>
    <row r="14744" spans="1:9">
      <c r="A14744" s="1">
        <v>51268</v>
      </c>
      <c r="B14744" s="6" t="s">
        <v>165</v>
      </c>
      <c r="C14744" s="7">
        <v>4</v>
      </c>
      <c r="D14744">
        <v>2</v>
      </c>
      <c r="E14744">
        <f t="shared" si="970"/>
        <v>0</v>
      </c>
      <c r="F14744" t="str">
        <f t="shared" si="971"/>
        <v>大安</v>
      </c>
      <c r="G14744" t="str">
        <f t="shared" si="968"/>
        <v>土</v>
      </c>
      <c r="I14744" t="str">
        <f t="shared" si="969"/>
        <v/>
      </c>
    </row>
    <row r="14745" spans="1:9">
      <c r="A14745" s="1">
        <v>51269</v>
      </c>
      <c r="B14745" s="6" t="s">
        <v>166</v>
      </c>
      <c r="C14745" s="7">
        <v>4</v>
      </c>
      <c r="D14745">
        <v>3</v>
      </c>
      <c r="E14745">
        <f t="shared" si="970"/>
        <v>1</v>
      </c>
      <c r="F14745" t="str">
        <f t="shared" si="971"/>
        <v>赤口</v>
      </c>
      <c r="G14745" t="str">
        <f t="shared" si="968"/>
        <v>日</v>
      </c>
      <c r="I14745" t="str">
        <f t="shared" si="969"/>
        <v/>
      </c>
    </row>
    <row r="14746" spans="1:9">
      <c r="A14746" s="1">
        <v>51270</v>
      </c>
      <c r="B14746" s="6" t="s">
        <v>167</v>
      </c>
      <c r="C14746" s="7">
        <v>4</v>
      </c>
      <c r="D14746">
        <v>4</v>
      </c>
      <c r="E14746">
        <f t="shared" si="970"/>
        <v>2</v>
      </c>
      <c r="F14746" t="str">
        <f t="shared" si="971"/>
        <v>先勝</v>
      </c>
      <c r="G14746" t="str">
        <f t="shared" si="968"/>
        <v>月</v>
      </c>
      <c r="I14746" t="str">
        <f t="shared" si="969"/>
        <v/>
      </c>
    </row>
    <row r="14747" spans="1:9">
      <c r="A14747" s="1">
        <v>51271</v>
      </c>
      <c r="B14747" s="6" t="s">
        <v>168</v>
      </c>
      <c r="C14747" s="7">
        <v>4</v>
      </c>
      <c r="D14747">
        <v>5</v>
      </c>
      <c r="E14747">
        <f t="shared" si="970"/>
        <v>3</v>
      </c>
      <c r="F14747" t="str">
        <f t="shared" si="971"/>
        <v>友引</v>
      </c>
      <c r="G14747" t="str">
        <f t="shared" si="968"/>
        <v>火</v>
      </c>
      <c r="I14747" t="str">
        <f t="shared" si="969"/>
        <v/>
      </c>
    </row>
    <row r="14748" spans="1:9">
      <c r="A14748" s="1">
        <v>51272</v>
      </c>
      <c r="B14748" s="6" t="s">
        <v>169</v>
      </c>
      <c r="C14748" s="7">
        <v>4</v>
      </c>
      <c r="D14748">
        <v>6</v>
      </c>
      <c r="E14748">
        <f t="shared" si="970"/>
        <v>4</v>
      </c>
      <c r="F14748" t="str">
        <f t="shared" si="971"/>
        <v>先負</v>
      </c>
      <c r="G14748" t="str">
        <f t="shared" si="968"/>
        <v>水</v>
      </c>
      <c r="I14748" t="str">
        <f t="shared" si="969"/>
        <v/>
      </c>
    </row>
    <row r="14749" spans="1:9">
      <c r="A14749" s="1">
        <v>51273</v>
      </c>
      <c r="B14749" s="6" t="s">
        <v>170</v>
      </c>
      <c r="C14749" s="7">
        <v>4</v>
      </c>
      <c r="D14749">
        <v>7</v>
      </c>
      <c r="E14749">
        <f t="shared" si="970"/>
        <v>5</v>
      </c>
      <c r="F14749" t="str">
        <f t="shared" si="971"/>
        <v>仏滅</v>
      </c>
      <c r="G14749" t="str">
        <f t="shared" si="968"/>
        <v>木</v>
      </c>
      <c r="I14749" t="str">
        <f t="shared" si="969"/>
        <v/>
      </c>
    </row>
    <row r="14750" spans="1:9">
      <c r="A14750" s="1">
        <v>51274</v>
      </c>
      <c r="B14750" s="6" t="s">
        <v>171</v>
      </c>
      <c r="C14750" s="7">
        <v>4</v>
      </c>
      <c r="D14750">
        <v>8</v>
      </c>
      <c r="E14750">
        <f t="shared" si="970"/>
        <v>0</v>
      </c>
      <c r="F14750" t="str">
        <f t="shared" si="971"/>
        <v>大安</v>
      </c>
      <c r="G14750" t="str">
        <f t="shared" si="968"/>
        <v>金</v>
      </c>
      <c r="I14750" t="str">
        <f t="shared" si="969"/>
        <v/>
      </c>
    </row>
    <row r="14751" spans="1:9">
      <c r="A14751" s="1">
        <v>51275</v>
      </c>
      <c r="B14751" s="6" t="s">
        <v>172</v>
      </c>
      <c r="C14751" s="7">
        <v>4</v>
      </c>
      <c r="D14751">
        <v>9</v>
      </c>
      <c r="E14751">
        <f t="shared" si="970"/>
        <v>1</v>
      </c>
      <c r="F14751" t="str">
        <f t="shared" si="971"/>
        <v>赤口</v>
      </c>
      <c r="G14751" t="str">
        <f t="shared" si="968"/>
        <v>土</v>
      </c>
      <c r="I14751" t="str">
        <f t="shared" si="969"/>
        <v/>
      </c>
    </row>
    <row r="14752" spans="1:9">
      <c r="A14752" s="1">
        <v>51276</v>
      </c>
      <c r="B14752" s="6" t="s">
        <v>173</v>
      </c>
      <c r="C14752" s="7">
        <v>4</v>
      </c>
      <c r="D14752">
        <v>10</v>
      </c>
      <c r="E14752">
        <f t="shared" si="970"/>
        <v>2</v>
      </c>
      <c r="F14752" t="str">
        <f t="shared" si="971"/>
        <v>先勝</v>
      </c>
      <c r="G14752" t="str">
        <f t="shared" si="968"/>
        <v>日</v>
      </c>
      <c r="I14752" t="str">
        <f t="shared" si="969"/>
        <v/>
      </c>
    </row>
    <row r="14753" spans="1:9">
      <c r="A14753" s="1">
        <v>51277</v>
      </c>
      <c r="B14753" s="6" t="s">
        <v>174</v>
      </c>
      <c r="C14753" s="7">
        <v>4</v>
      </c>
      <c r="D14753">
        <v>11</v>
      </c>
      <c r="E14753">
        <f t="shared" si="970"/>
        <v>3</v>
      </c>
      <c r="F14753" t="str">
        <f t="shared" si="971"/>
        <v>友引</v>
      </c>
      <c r="G14753" t="str">
        <f t="shared" si="968"/>
        <v>月</v>
      </c>
      <c r="I14753" t="str">
        <f t="shared" si="969"/>
        <v/>
      </c>
    </row>
    <row r="14754" spans="1:9">
      <c r="A14754" s="1">
        <v>51278</v>
      </c>
      <c r="B14754" s="6" t="s">
        <v>175</v>
      </c>
      <c r="C14754" s="7">
        <v>4</v>
      </c>
      <c r="D14754">
        <v>12</v>
      </c>
      <c r="E14754">
        <f t="shared" si="970"/>
        <v>4</v>
      </c>
      <c r="F14754" t="str">
        <f t="shared" si="971"/>
        <v>先負</v>
      </c>
      <c r="G14754" t="str">
        <f t="shared" si="968"/>
        <v>火</v>
      </c>
      <c r="I14754" t="str">
        <f t="shared" si="969"/>
        <v/>
      </c>
    </row>
    <row r="14755" spans="1:9">
      <c r="A14755" s="1">
        <v>51279</v>
      </c>
      <c r="B14755" s="6" t="s">
        <v>176</v>
      </c>
      <c r="C14755" s="7">
        <v>4</v>
      </c>
      <c r="D14755">
        <v>13</v>
      </c>
      <c r="E14755">
        <f t="shared" si="970"/>
        <v>5</v>
      </c>
      <c r="F14755" t="str">
        <f t="shared" si="971"/>
        <v>仏滅</v>
      </c>
      <c r="G14755" t="str">
        <f t="shared" si="968"/>
        <v>水</v>
      </c>
      <c r="I14755" t="str">
        <f t="shared" si="969"/>
        <v/>
      </c>
    </row>
    <row r="14756" spans="1:9">
      <c r="A14756" s="1">
        <v>51280</v>
      </c>
      <c r="B14756" s="6" t="s">
        <v>177</v>
      </c>
      <c r="C14756" s="7">
        <v>4</v>
      </c>
      <c r="D14756">
        <v>14</v>
      </c>
      <c r="E14756">
        <f t="shared" si="970"/>
        <v>0</v>
      </c>
      <c r="F14756" t="str">
        <f t="shared" si="971"/>
        <v>大安</v>
      </c>
      <c r="G14756" t="str">
        <f t="shared" si="968"/>
        <v>木</v>
      </c>
      <c r="I14756" t="str">
        <f t="shared" si="969"/>
        <v/>
      </c>
    </row>
    <row r="14757" spans="1:9">
      <c r="A14757" s="1">
        <v>51281</v>
      </c>
      <c r="B14757" s="6" t="s">
        <v>178</v>
      </c>
      <c r="C14757" s="7">
        <v>4</v>
      </c>
      <c r="D14757">
        <v>15</v>
      </c>
      <c r="E14757">
        <f t="shared" si="970"/>
        <v>1</v>
      </c>
      <c r="F14757" t="str">
        <f t="shared" si="971"/>
        <v>赤口</v>
      </c>
      <c r="G14757" t="str">
        <f t="shared" si="968"/>
        <v>金</v>
      </c>
      <c r="I14757" t="str">
        <f t="shared" si="969"/>
        <v/>
      </c>
    </row>
    <row r="14758" spans="1:9">
      <c r="A14758" s="1">
        <v>51282</v>
      </c>
      <c r="B14758" s="6" t="s">
        <v>179</v>
      </c>
      <c r="C14758" s="7">
        <v>4</v>
      </c>
      <c r="D14758">
        <v>16</v>
      </c>
      <c r="E14758">
        <f t="shared" si="970"/>
        <v>2</v>
      </c>
      <c r="F14758" t="str">
        <f t="shared" si="971"/>
        <v>先勝</v>
      </c>
      <c r="G14758" t="str">
        <f t="shared" si="968"/>
        <v>土</v>
      </c>
      <c r="I14758" t="str">
        <f t="shared" si="969"/>
        <v/>
      </c>
    </row>
    <row r="14759" spans="1:9">
      <c r="A14759" s="1">
        <v>51283</v>
      </c>
      <c r="B14759" s="6" t="s">
        <v>180</v>
      </c>
      <c r="C14759" s="7">
        <v>4</v>
      </c>
      <c r="D14759">
        <v>17</v>
      </c>
      <c r="E14759">
        <f t="shared" si="970"/>
        <v>3</v>
      </c>
      <c r="F14759" t="str">
        <f t="shared" si="971"/>
        <v>友引</v>
      </c>
      <c r="G14759" t="str">
        <f t="shared" si="968"/>
        <v>日</v>
      </c>
      <c r="I14759" t="str">
        <f t="shared" si="969"/>
        <v/>
      </c>
    </row>
    <row r="14760" spans="1:9">
      <c r="A14760" s="1">
        <v>51284</v>
      </c>
      <c r="B14760" s="6" t="s">
        <v>181</v>
      </c>
      <c r="C14760" s="7">
        <v>4</v>
      </c>
      <c r="D14760">
        <v>18</v>
      </c>
      <c r="E14760">
        <f t="shared" si="970"/>
        <v>4</v>
      </c>
      <c r="F14760" t="str">
        <f t="shared" si="971"/>
        <v>先負</v>
      </c>
      <c r="G14760" t="str">
        <f t="shared" si="968"/>
        <v>月</v>
      </c>
      <c r="I14760" t="str">
        <f t="shared" si="969"/>
        <v/>
      </c>
    </row>
    <row r="14761" spans="1:9">
      <c r="A14761" s="1">
        <v>51285</v>
      </c>
      <c r="B14761" s="6" t="s">
        <v>182</v>
      </c>
      <c r="C14761" s="7">
        <v>4</v>
      </c>
      <c r="D14761">
        <v>19</v>
      </c>
      <c r="E14761">
        <f t="shared" si="970"/>
        <v>5</v>
      </c>
      <c r="F14761" t="str">
        <f t="shared" si="971"/>
        <v>仏滅</v>
      </c>
      <c r="G14761" t="str">
        <f t="shared" si="968"/>
        <v>火</v>
      </c>
      <c r="I14761" t="str">
        <f t="shared" si="969"/>
        <v/>
      </c>
    </row>
    <row r="14762" spans="1:9">
      <c r="A14762" s="1">
        <v>51286</v>
      </c>
      <c r="B14762" s="6" t="s">
        <v>183</v>
      </c>
      <c r="C14762" s="7">
        <v>4</v>
      </c>
      <c r="D14762">
        <v>20</v>
      </c>
      <c r="E14762">
        <f t="shared" si="970"/>
        <v>0</v>
      </c>
      <c r="F14762" t="str">
        <f t="shared" si="971"/>
        <v>大安</v>
      </c>
      <c r="G14762" t="str">
        <f t="shared" si="968"/>
        <v>水</v>
      </c>
      <c r="I14762" t="str">
        <f t="shared" si="969"/>
        <v/>
      </c>
    </row>
    <row r="14763" spans="1:9">
      <c r="A14763" s="1">
        <v>51287</v>
      </c>
      <c r="B14763" s="6" t="s">
        <v>184</v>
      </c>
      <c r="C14763" s="7">
        <v>4</v>
      </c>
      <c r="D14763">
        <v>21</v>
      </c>
      <c r="E14763">
        <f t="shared" si="970"/>
        <v>1</v>
      </c>
      <c r="F14763" t="str">
        <f t="shared" si="971"/>
        <v>赤口</v>
      </c>
      <c r="G14763" t="str">
        <f t="shared" si="968"/>
        <v>木</v>
      </c>
      <c r="I14763" t="str">
        <f t="shared" si="969"/>
        <v/>
      </c>
    </row>
    <row r="14764" spans="1:9">
      <c r="A14764" s="1">
        <v>51288</v>
      </c>
      <c r="B14764" s="6" t="s">
        <v>185</v>
      </c>
      <c r="C14764" s="7">
        <v>4</v>
      </c>
      <c r="D14764">
        <v>22</v>
      </c>
      <c r="E14764">
        <f t="shared" si="970"/>
        <v>2</v>
      </c>
      <c r="F14764" t="str">
        <f t="shared" si="971"/>
        <v>先勝</v>
      </c>
      <c r="G14764" t="str">
        <f t="shared" si="968"/>
        <v>金</v>
      </c>
      <c r="I14764" t="str">
        <f t="shared" si="969"/>
        <v/>
      </c>
    </row>
    <row r="14765" spans="1:9">
      <c r="A14765" s="1">
        <v>51289</v>
      </c>
      <c r="B14765" s="6" t="s">
        <v>186</v>
      </c>
      <c r="C14765" s="7">
        <v>4</v>
      </c>
      <c r="D14765">
        <v>23</v>
      </c>
      <c r="E14765">
        <f t="shared" si="970"/>
        <v>3</v>
      </c>
      <c r="F14765" t="str">
        <f t="shared" si="971"/>
        <v>友引</v>
      </c>
      <c r="G14765" t="str">
        <f t="shared" si="968"/>
        <v>土</v>
      </c>
      <c r="I14765" t="str">
        <f t="shared" si="969"/>
        <v/>
      </c>
    </row>
    <row r="14766" spans="1:9">
      <c r="A14766" s="1">
        <v>51290</v>
      </c>
      <c r="B14766" s="6" t="s">
        <v>187</v>
      </c>
      <c r="C14766" s="7">
        <v>4</v>
      </c>
      <c r="D14766">
        <v>24</v>
      </c>
      <c r="E14766">
        <f t="shared" si="970"/>
        <v>4</v>
      </c>
      <c r="F14766" t="str">
        <f t="shared" si="971"/>
        <v>先負</v>
      </c>
      <c r="G14766" t="str">
        <f t="shared" si="968"/>
        <v>日</v>
      </c>
      <c r="I14766" t="str">
        <f t="shared" si="969"/>
        <v/>
      </c>
    </row>
    <row r="14767" spans="1:9">
      <c r="A14767" s="1">
        <v>51291</v>
      </c>
      <c r="B14767" s="6" t="s">
        <v>188</v>
      </c>
      <c r="C14767" s="7">
        <v>4</v>
      </c>
      <c r="D14767">
        <v>25</v>
      </c>
      <c r="E14767">
        <f t="shared" si="970"/>
        <v>5</v>
      </c>
      <c r="F14767" t="str">
        <f t="shared" si="971"/>
        <v>仏滅</v>
      </c>
      <c r="G14767" t="str">
        <f t="shared" si="968"/>
        <v>月</v>
      </c>
      <c r="I14767" t="str">
        <f t="shared" si="969"/>
        <v/>
      </c>
    </row>
    <row r="14768" spans="1:9">
      <c r="A14768" s="1">
        <v>51292</v>
      </c>
      <c r="B14768" s="6" t="s">
        <v>189</v>
      </c>
      <c r="C14768" s="7">
        <v>4</v>
      </c>
      <c r="D14768">
        <v>26</v>
      </c>
      <c r="E14768">
        <f t="shared" si="970"/>
        <v>0</v>
      </c>
      <c r="F14768" t="str">
        <f t="shared" si="971"/>
        <v>大安</v>
      </c>
      <c r="G14768" t="str">
        <f t="shared" si="968"/>
        <v>火</v>
      </c>
      <c r="I14768" t="str">
        <f t="shared" si="969"/>
        <v/>
      </c>
    </row>
    <row r="14769" spans="1:9">
      <c r="A14769" s="1">
        <v>51293</v>
      </c>
      <c r="B14769" s="6" t="s">
        <v>190</v>
      </c>
      <c r="C14769" s="7">
        <v>4</v>
      </c>
      <c r="D14769">
        <v>27</v>
      </c>
      <c r="E14769">
        <f t="shared" si="970"/>
        <v>1</v>
      </c>
      <c r="F14769" t="str">
        <f t="shared" si="971"/>
        <v>赤口</v>
      </c>
      <c r="G14769" t="str">
        <f t="shared" si="968"/>
        <v>水</v>
      </c>
      <c r="I14769" t="str">
        <f t="shared" si="969"/>
        <v/>
      </c>
    </row>
    <row r="14770" spans="1:9">
      <c r="A14770" s="1">
        <v>51294</v>
      </c>
      <c r="B14770" s="6" t="s">
        <v>191</v>
      </c>
      <c r="C14770" s="7">
        <v>4</v>
      </c>
      <c r="D14770">
        <v>28</v>
      </c>
      <c r="E14770">
        <f t="shared" si="970"/>
        <v>2</v>
      </c>
      <c r="F14770" t="str">
        <f t="shared" si="971"/>
        <v>先勝</v>
      </c>
      <c r="G14770" t="str">
        <f t="shared" si="968"/>
        <v>木</v>
      </c>
      <c r="I14770" t="str">
        <f t="shared" si="969"/>
        <v/>
      </c>
    </row>
    <row r="14771" spans="1:9">
      <c r="A14771" s="1">
        <v>51295</v>
      </c>
      <c r="B14771" s="6" t="s">
        <v>192</v>
      </c>
      <c r="C14771" s="7">
        <v>4</v>
      </c>
      <c r="D14771">
        <v>29</v>
      </c>
      <c r="E14771">
        <f t="shared" si="970"/>
        <v>3</v>
      </c>
      <c r="F14771" t="str">
        <f t="shared" si="971"/>
        <v>友引</v>
      </c>
      <c r="G14771" t="str">
        <f t="shared" si="968"/>
        <v>金</v>
      </c>
      <c r="I14771" t="str">
        <f t="shared" si="969"/>
        <v/>
      </c>
    </row>
    <row r="14772" spans="1:9">
      <c r="A14772" s="1">
        <v>51296</v>
      </c>
      <c r="B14772" s="6" t="s">
        <v>193</v>
      </c>
      <c r="C14772" s="7">
        <v>4</v>
      </c>
      <c r="D14772">
        <v>30</v>
      </c>
      <c r="E14772">
        <f t="shared" si="970"/>
        <v>4</v>
      </c>
      <c r="F14772" t="str">
        <f t="shared" si="971"/>
        <v>先負</v>
      </c>
      <c r="G14772" t="str">
        <f t="shared" si="968"/>
        <v>土</v>
      </c>
      <c r="I14772" t="str">
        <f t="shared" si="969"/>
        <v/>
      </c>
    </row>
    <row r="14773" spans="1:9">
      <c r="A14773" s="1">
        <v>51297</v>
      </c>
      <c r="B14773" s="6" t="s">
        <v>537</v>
      </c>
      <c r="C14773" s="7">
        <v>5</v>
      </c>
      <c r="D14773">
        <v>1</v>
      </c>
      <c r="E14773">
        <f t="shared" si="970"/>
        <v>0</v>
      </c>
      <c r="F14773" t="str">
        <f t="shared" si="971"/>
        <v>大安</v>
      </c>
      <c r="G14773" t="str">
        <f t="shared" si="968"/>
        <v>日</v>
      </c>
      <c r="I14773" t="str">
        <f t="shared" si="969"/>
        <v/>
      </c>
    </row>
    <row r="14774" spans="1:9">
      <c r="A14774" s="1">
        <v>51298</v>
      </c>
      <c r="B14774" s="6" t="s">
        <v>195</v>
      </c>
      <c r="C14774" s="7">
        <v>5</v>
      </c>
      <c r="D14774">
        <v>2</v>
      </c>
      <c r="E14774">
        <f t="shared" si="970"/>
        <v>1</v>
      </c>
      <c r="F14774" t="str">
        <f t="shared" si="971"/>
        <v>赤口</v>
      </c>
      <c r="G14774" t="str">
        <f t="shared" si="968"/>
        <v>月</v>
      </c>
      <c r="I14774" t="str">
        <f t="shared" si="969"/>
        <v/>
      </c>
    </row>
    <row r="14775" spans="1:9">
      <c r="A14775" s="1">
        <v>51299</v>
      </c>
      <c r="B14775" s="6" t="s">
        <v>196</v>
      </c>
      <c r="C14775" s="7">
        <v>5</v>
      </c>
      <c r="D14775">
        <v>3</v>
      </c>
      <c r="E14775">
        <f t="shared" si="970"/>
        <v>2</v>
      </c>
      <c r="F14775" t="str">
        <f t="shared" si="971"/>
        <v>先勝</v>
      </c>
      <c r="G14775" t="str">
        <f t="shared" si="968"/>
        <v>火</v>
      </c>
      <c r="I14775" t="str">
        <f t="shared" si="969"/>
        <v/>
      </c>
    </row>
    <row r="14776" spans="1:9">
      <c r="A14776" s="1">
        <v>51300</v>
      </c>
      <c r="B14776" s="6" t="s">
        <v>197</v>
      </c>
      <c r="C14776" s="7">
        <v>5</v>
      </c>
      <c r="D14776">
        <v>4</v>
      </c>
      <c r="E14776">
        <f t="shared" si="970"/>
        <v>3</v>
      </c>
      <c r="F14776" t="str">
        <f t="shared" si="971"/>
        <v>友引</v>
      </c>
      <c r="G14776" t="str">
        <f t="shared" si="968"/>
        <v>水</v>
      </c>
      <c r="I14776" t="str">
        <f t="shared" si="969"/>
        <v/>
      </c>
    </row>
    <row r="14777" spans="1:9">
      <c r="A14777" s="1">
        <v>51301</v>
      </c>
      <c r="B14777" s="6" t="s">
        <v>198</v>
      </c>
      <c r="C14777" s="7">
        <v>5</v>
      </c>
      <c r="D14777">
        <v>5</v>
      </c>
      <c r="E14777">
        <f t="shared" si="970"/>
        <v>4</v>
      </c>
      <c r="F14777" t="str">
        <f t="shared" si="971"/>
        <v>先負</v>
      </c>
      <c r="G14777" t="str">
        <f t="shared" si="968"/>
        <v>木</v>
      </c>
      <c r="I14777" t="str">
        <f t="shared" si="969"/>
        <v/>
      </c>
    </row>
    <row r="14778" spans="1:9">
      <c r="A14778" s="1">
        <v>51302</v>
      </c>
      <c r="B14778" s="6" t="s">
        <v>199</v>
      </c>
      <c r="C14778" s="7">
        <v>5</v>
      </c>
      <c r="D14778">
        <v>6</v>
      </c>
      <c r="E14778">
        <f t="shared" si="970"/>
        <v>5</v>
      </c>
      <c r="F14778" t="str">
        <f t="shared" si="971"/>
        <v>仏滅</v>
      </c>
      <c r="G14778" t="str">
        <f t="shared" si="968"/>
        <v>金</v>
      </c>
      <c r="I14778" t="str">
        <f t="shared" si="969"/>
        <v/>
      </c>
    </row>
    <row r="14779" spans="1:9">
      <c r="A14779" s="1">
        <v>51303</v>
      </c>
      <c r="B14779" s="6" t="s">
        <v>200</v>
      </c>
      <c r="C14779" s="7">
        <v>5</v>
      </c>
      <c r="D14779">
        <v>7</v>
      </c>
      <c r="E14779">
        <f t="shared" si="970"/>
        <v>0</v>
      </c>
      <c r="F14779" t="str">
        <f t="shared" si="971"/>
        <v>大安</v>
      </c>
      <c r="G14779" t="str">
        <f t="shared" si="968"/>
        <v>土</v>
      </c>
      <c r="I14779" t="str">
        <f t="shared" si="969"/>
        <v/>
      </c>
    </row>
    <row r="14780" spans="1:9">
      <c r="A14780" s="1">
        <v>51304</v>
      </c>
      <c r="B14780" s="6" t="s">
        <v>201</v>
      </c>
      <c r="C14780" s="7">
        <v>5</v>
      </c>
      <c r="D14780">
        <v>8</v>
      </c>
      <c r="E14780">
        <f t="shared" si="970"/>
        <v>1</v>
      </c>
      <c r="F14780" t="str">
        <f t="shared" si="971"/>
        <v>赤口</v>
      </c>
      <c r="G14780" t="str">
        <f t="shared" si="968"/>
        <v>日</v>
      </c>
      <c r="I14780" t="str">
        <f t="shared" si="969"/>
        <v/>
      </c>
    </row>
    <row r="14781" spans="1:9">
      <c r="A14781" s="1">
        <v>51305</v>
      </c>
      <c r="B14781" s="6" t="s">
        <v>202</v>
      </c>
      <c r="C14781" s="7">
        <v>5</v>
      </c>
      <c r="D14781">
        <v>9</v>
      </c>
      <c r="E14781">
        <f t="shared" si="970"/>
        <v>2</v>
      </c>
      <c r="F14781" t="str">
        <f t="shared" si="971"/>
        <v>先勝</v>
      </c>
      <c r="G14781" t="str">
        <f t="shared" si="968"/>
        <v>月</v>
      </c>
      <c r="I14781" t="str">
        <f t="shared" si="969"/>
        <v/>
      </c>
    </row>
    <row r="14782" spans="1:9">
      <c r="A14782" s="1">
        <v>51306</v>
      </c>
      <c r="B14782" s="6" t="s">
        <v>203</v>
      </c>
      <c r="C14782" s="7">
        <v>5</v>
      </c>
      <c r="D14782">
        <v>10</v>
      </c>
      <c r="E14782">
        <f t="shared" si="970"/>
        <v>3</v>
      </c>
      <c r="F14782" t="str">
        <f t="shared" si="971"/>
        <v>友引</v>
      </c>
      <c r="G14782" t="str">
        <f t="shared" si="968"/>
        <v>火</v>
      </c>
      <c r="I14782" t="str">
        <f t="shared" si="969"/>
        <v/>
      </c>
    </row>
    <row r="14783" spans="1:9">
      <c r="A14783" s="1">
        <v>51307</v>
      </c>
      <c r="B14783" s="6" t="s">
        <v>204</v>
      </c>
      <c r="C14783" s="7">
        <v>5</v>
      </c>
      <c r="D14783">
        <v>11</v>
      </c>
      <c r="E14783">
        <f t="shared" si="970"/>
        <v>4</v>
      </c>
      <c r="F14783" t="str">
        <f t="shared" si="971"/>
        <v>先負</v>
      </c>
      <c r="G14783" t="str">
        <f t="shared" si="968"/>
        <v>水</v>
      </c>
      <c r="I14783" t="str">
        <f t="shared" si="969"/>
        <v/>
      </c>
    </row>
    <row r="14784" spans="1:9">
      <c r="A14784" s="1">
        <v>51308</v>
      </c>
      <c r="B14784" s="6" t="s">
        <v>205</v>
      </c>
      <c r="C14784" s="7">
        <v>5</v>
      </c>
      <c r="D14784">
        <v>12</v>
      </c>
      <c r="E14784">
        <f t="shared" si="970"/>
        <v>5</v>
      </c>
      <c r="F14784" t="str">
        <f t="shared" si="971"/>
        <v>仏滅</v>
      </c>
      <c r="G14784" t="str">
        <f t="shared" si="968"/>
        <v>木</v>
      </c>
      <c r="I14784" t="str">
        <f t="shared" si="969"/>
        <v/>
      </c>
    </row>
    <row r="14785" spans="1:9">
      <c r="A14785" s="1">
        <v>51309</v>
      </c>
      <c r="B14785" s="6" t="s">
        <v>206</v>
      </c>
      <c r="C14785" s="7">
        <v>5</v>
      </c>
      <c r="D14785">
        <v>13</v>
      </c>
      <c r="E14785">
        <f t="shared" si="970"/>
        <v>0</v>
      </c>
      <c r="F14785" t="str">
        <f t="shared" si="971"/>
        <v>大安</v>
      </c>
      <c r="G14785" t="str">
        <f t="shared" si="968"/>
        <v>金</v>
      </c>
      <c r="I14785" t="str">
        <f t="shared" si="969"/>
        <v/>
      </c>
    </row>
    <row r="14786" spans="1:9">
      <c r="A14786" s="1">
        <v>51310</v>
      </c>
      <c r="B14786" s="6" t="s">
        <v>207</v>
      </c>
      <c r="C14786" s="7">
        <v>5</v>
      </c>
      <c r="D14786">
        <v>14</v>
      </c>
      <c r="E14786">
        <f t="shared" si="970"/>
        <v>1</v>
      </c>
      <c r="F14786" t="str">
        <f t="shared" si="971"/>
        <v>赤口</v>
      </c>
      <c r="G14786" t="str">
        <f t="shared" si="968"/>
        <v>土</v>
      </c>
      <c r="I14786" t="str">
        <f t="shared" si="969"/>
        <v/>
      </c>
    </row>
    <row r="14787" spans="1:9">
      <c r="A14787" s="1">
        <v>51311</v>
      </c>
      <c r="B14787" s="6" t="s">
        <v>208</v>
      </c>
      <c r="C14787" s="7">
        <v>5</v>
      </c>
      <c r="D14787">
        <v>15</v>
      </c>
      <c r="E14787">
        <f t="shared" si="970"/>
        <v>2</v>
      </c>
      <c r="F14787" t="str">
        <f t="shared" si="971"/>
        <v>先勝</v>
      </c>
      <c r="G14787" t="str">
        <f t="shared" ref="G14787:G14850" si="972">TEXT(A14787,"aaa")</f>
        <v>日</v>
      </c>
      <c r="I14787" t="str">
        <f t="shared" ref="I14787:I14850" si="973">IF(ISERROR(VLOOKUP(H14787,$K$29:$L$39,2,FALSE)),"",VLOOKUP(H14787,$K$29:$L$39,2,FALSE))</f>
        <v/>
      </c>
    </row>
    <row r="14788" spans="1:9">
      <c r="A14788" s="1">
        <v>51312</v>
      </c>
      <c r="B14788" s="6" t="s">
        <v>209</v>
      </c>
      <c r="C14788" s="7">
        <v>5</v>
      </c>
      <c r="D14788">
        <v>16</v>
      </c>
      <c r="E14788">
        <f t="shared" si="970"/>
        <v>3</v>
      </c>
      <c r="F14788" t="str">
        <f t="shared" si="971"/>
        <v>友引</v>
      </c>
      <c r="G14788" t="str">
        <f t="shared" si="972"/>
        <v>月</v>
      </c>
      <c r="I14788" t="str">
        <f t="shared" si="973"/>
        <v/>
      </c>
    </row>
    <row r="14789" spans="1:9">
      <c r="A14789" s="1">
        <v>51313</v>
      </c>
      <c r="B14789" s="6" t="s">
        <v>210</v>
      </c>
      <c r="C14789" s="7">
        <v>5</v>
      </c>
      <c r="D14789">
        <v>17</v>
      </c>
      <c r="E14789">
        <f t="shared" si="970"/>
        <v>4</v>
      </c>
      <c r="F14789" t="str">
        <f t="shared" si="971"/>
        <v>先負</v>
      </c>
      <c r="G14789" t="str">
        <f t="shared" si="972"/>
        <v>火</v>
      </c>
      <c r="I14789" t="str">
        <f t="shared" si="973"/>
        <v/>
      </c>
    </row>
    <row r="14790" spans="1:9">
      <c r="A14790" s="1">
        <v>51314</v>
      </c>
      <c r="B14790" s="6" t="s">
        <v>211</v>
      </c>
      <c r="C14790" s="7">
        <v>5</v>
      </c>
      <c r="D14790">
        <v>18</v>
      </c>
      <c r="E14790">
        <f t="shared" si="970"/>
        <v>5</v>
      </c>
      <c r="F14790" t="str">
        <f t="shared" si="971"/>
        <v>仏滅</v>
      </c>
      <c r="G14790" t="str">
        <f t="shared" si="972"/>
        <v>水</v>
      </c>
      <c r="I14790" t="str">
        <f t="shared" si="973"/>
        <v/>
      </c>
    </row>
    <row r="14791" spans="1:9">
      <c r="A14791" s="1">
        <v>51315</v>
      </c>
      <c r="B14791" s="6" t="s">
        <v>212</v>
      </c>
      <c r="C14791" s="7">
        <v>5</v>
      </c>
      <c r="D14791">
        <v>19</v>
      </c>
      <c r="E14791">
        <f t="shared" si="970"/>
        <v>0</v>
      </c>
      <c r="F14791" t="str">
        <f t="shared" si="971"/>
        <v>大安</v>
      </c>
      <c r="G14791" t="str">
        <f t="shared" si="972"/>
        <v>木</v>
      </c>
      <c r="I14791" t="str">
        <f t="shared" si="973"/>
        <v/>
      </c>
    </row>
    <row r="14792" spans="1:9">
      <c r="A14792" s="1">
        <v>51316</v>
      </c>
      <c r="B14792" s="6" t="s">
        <v>213</v>
      </c>
      <c r="C14792" s="7">
        <v>5</v>
      </c>
      <c r="D14792">
        <v>20</v>
      </c>
      <c r="E14792">
        <f t="shared" si="970"/>
        <v>1</v>
      </c>
      <c r="F14792" t="str">
        <f t="shared" si="971"/>
        <v>赤口</v>
      </c>
      <c r="G14792" t="str">
        <f t="shared" si="972"/>
        <v>金</v>
      </c>
      <c r="I14792" t="str">
        <f t="shared" si="973"/>
        <v/>
      </c>
    </row>
    <row r="14793" spans="1:9">
      <c r="A14793" s="1">
        <v>51317</v>
      </c>
      <c r="B14793" s="6" t="s">
        <v>214</v>
      </c>
      <c r="C14793" s="7">
        <v>5</v>
      </c>
      <c r="D14793">
        <v>21</v>
      </c>
      <c r="E14793">
        <f t="shared" si="970"/>
        <v>2</v>
      </c>
      <c r="F14793" t="str">
        <f t="shared" si="971"/>
        <v>先勝</v>
      </c>
      <c r="G14793" t="str">
        <f t="shared" si="972"/>
        <v>土</v>
      </c>
      <c r="I14793" t="str">
        <f t="shared" si="973"/>
        <v/>
      </c>
    </row>
    <row r="14794" spans="1:9">
      <c r="A14794" s="1">
        <v>51318</v>
      </c>
      <c r="B14794" s="6" t="s">
        <v>215</v>
      </c>
      <c r="C14794" s="7">
        <v>5</v>
      </c>
      <c r="D14794">
        <v>22</v>
      </c>
      <c r="E14794">
        <f t="shared" si="970"/>
        <v>3</v>
      </c>
      <c r="F14794" t="str">
        <f t="shared" si="971"/>
        <v>友引</v>
      </c>
      <c r="G14794" t="str">
        <f t="shared" si="972"/>
        <v>日</v>
      </c>
      <c r="I14794" t="str">
        <f t="shared" si="973"/>
        <v/>
      </c>
    </row>
    <row r="14795" spans="1:9">
      <c r="A14795" s="1">
        <v>51319</v>
      </c>
      <c r="B14795" s="6" t="s">
        <v>216</v>
      </c>
      <c r="C14795" s="7">
        <v>5</v>
      </c>
      <c r="D14795">
        <v>23</v>
      </c>
      <c r="E14795">
        <f t="shared" si="970"/>
        <v>4</v>
      </c>
      <c r="F14795" t="str">
        <f t="shared" si="971"/>
        <v>先負</v>
      </c>
      <c r="G14795" t="str">
        <f t="shared" si="972"/>
        <v>月</v>
      </c>
      <c r="I14795" t="str">
        <f t="shared" si="973"/>
        <v/>
      </c>
    </row>
    <row r="14796" spans="1:9">
      <c r="A14796" s="1">
        <v>51320</v>
      </c>
      <c r="B14796" s="6" t="s">
        <v>217</v>
      </c>
      <c r="C14796" s="7">
        <v>5</v>
      </c>
      <c r="D14796">
        <v>24</v>
      </c>
      <c r="E14796">
        <f t="shared" ref="E14796:E14859" si="974">MOD(C14796+D14796,6)</f>
        <v>5</v>
      </c>
      <c r="F14796" t="str">
        <f t="shared" ref="F14796:F14859" si="975">VLOOKUP(E14796,$K$18:$L$23,2)</f>
        <v>仏滅</v>
      </c>
      <c r="G14796" t="str">
        <f t="shared" si="972"/>
        <v>火</v>
      </c>
      <c r="I14796" t="str">
        <f t="shared" si="973"/>
        <v/>
      </c>
    </row>
    <row r="14797" spans="1:9">
      <c r="A14797" s="1">
        <v>51321</v>
      </c>
      <c r="B14797" s="6" t="s">
        <v>218</v>
      </c>
      <c r="C14797" s="7">
        <v>5</v>
      </c>
      <c r="D14797">
        <v>25</v>
      </c>
      <c r="E14797">
        <f t="shared" si="974"/>
        <v>0</v>
      </c>
      <c r="F14797" t="str">
        <f t="shared" si="975"/>
        <v>大安</v>
      </c>
      <c r="G14797" t="str">
        <f t="shared" si="972"/>
        <v>水</v>
      </c>
      <c r="I14797" t="str">
        <f t="shared" si="973"/>
        <v/>
      </c>
    </row>
    <row r="14798" spans="1:9">
      <c r="A14798" s="1">
        <v>51322</v>
      </c>
      <c r="B14798" s="6" t="s">
        <v>219</v>
      </c>
      <c r="C14798" s="7">
        <v>5</v>
      </c>
      <c r="D14798">
        <v>26</v>
      </c>
      <c r="E14798">
        <f t="shared" si="974"/>
        <v>1</v>
      </c>
      <c r="F14798" t="str">
        <f t="shared" si="975"/>
        <v>赤口</v>
      </c>
      <c r="G14798" t="str">
        <f t="shared" si="972"/>
        <v>木</v>
      </c>
      <c r="I14798" t="str">
        <f t="shared" si="973"/>
        <v/>
      </c>
    </row>
    <row r="14799" spans="1:9">
      <c r="A14799" s="1">
        <v>51323</v>
      </c>
      <c r="B14799" s="6" t="s">
        <v>220</v>
      </c>
      <c r="C14799" s="7">
        <v>5</v>
      </c>
      <c r="D14799">
        <v>27</v>
      </c>
      <c r="E14799">
        <f t="shared" si="974"/>
        <v>2</v>
      </c>
      <c r="F14799" t="str">
        <f t="shared" si="975"/>
        <v>先勝</v>
      </c>
      <c r="G14799" t="str">
        <f t="shared" si="972"/>
        <v>金</v>
      </c>
      <c r="I14799" t="str">
        <f t="shared" si="973"/>
        <v/>
      </c>
    </row>
    <row r="14800" spans="1:9">
      <c r="A14800" s="1">
        <v>51324</v>
      </c>
      <c r="B14800" s="6" t="s">
        <v>221</v>
      </c>
      <c r="C14800" s="7">
        <v>5</v>
      </c>
      <c r="D14800">
        <v>28</v>
      </c>
      <c r="E14800">
        <f t="shared" si="974"/>
        <v>3</v>
      </c>
      <c r="F14800" t="str">
        <f t="shared" si="975"/>
        <v>友引</v>
      </c>
      <c r="G14800" t="str">
        <f t="shared" si="972"/>
        <v>土</v>
      </c>
      <c r="I14800" t="str">
        <f t="shared" si="973"/>
        <v/>
      </c>
    </row>
    <row r="14801" spans="1:9">
      <c r="A14801" s="1">
        <v>51325</v>
      </c>
      <c r="B14801" s="6" t="s">
        <v>222</v>
      </c>
      <c r="C14801" s="7">
        <v>5</v>
      </c>
      <c r="D14801">
        <v>29</v>
      </c>
      <c r="E14801">
        <f t="shared" si="974"/>
        <v>4</v>
      </c>
      <c r="F14801" t="str">
        <f t="shared" si="975"/>
        <v>先負</v>
      </c>
      <c r="G14801" t="str">
        <f t="shared" si="972"/>
        <v>日</v>
      </c>
      <c r="I14801" t="str">
        <f t="shared" si="973"/>
        <v/>
      </c>
    </row>
    <row r="14802" spans="1:9">
      <c r="A14802" s="1">
        <v>51326</v>
      </c>
      <c r="B14802" s="6" t="s">
        <v>701</v>
      </c>
      <c r="C14802" s="7">
        <v>6</v>
      </c>
      <c r="D14802">
        <v>1</v>
      </c>
      <c r="E14802">
        <f t="shared" si="974"/>
        <v>1</v>
      </c>
      <c r="F14802" t="str">
        <f t="shared" si="975"/>
        <v>赤口</v>
      </c>
      <c r="G14802" t="str">
        <f t="shared" si="972"/>
        <v>月</v>
      </c>
      <c r="I14802" t="str">
        <f t="shared" si="973"/>
        <v/>
      </c>
    </row>
    <row r="14803" spans="1:9">
      <c r="A14803" s="1">
        <v>51327</v>
      </c>
      <c r="B14803" s="6" t="s">
        <v>240</v>
      </c>
      <c r="C14803" s="7">
        <v>6</v>
      </c>
      <c r="D14803">
        <v>2</v>
      </c>
      <c r="E14803">
        <f t="shared" si="974"/>
        <v>2</v>
      </c>
      <c r="F14803" t="str">
        <f t="shared" si="975"/>
        <v>先勝</v>
      </c>
      <c r="G14803" t="str">
        <f t="shared" si="972"/>
        <v>火</v>
      </c>
      <c r="I14803" t="str">
        <f t="shared" si="973"/>
        <v/>
      </c>
    </row>
    <row r="14804" spans="1:9">
      <c r="A14804" s="1">
        <v>51328</v>
      </c>
      <c r="B14804" s="6" t="s">
        <v>241</v>
      </c>
      <c r="C14804" s="7">
        <v>6</v>
      </c>
      <c r="D14804">
        <v>3</v>
      </c>
      <c r="E14804">
        <f t="shared" si="974"/>
        <v>3</v>
      </c>
      <c r="F14804" t="str">
        <f t="shared" si="975"/>
        <v>友引</v>
      </c>
      <c r="G14804" t="str">
        <f t="shared" si="972"/>
        <v>水</v>
      </c>
      <c r="I14804" t="str">
        <f t="shared" si="973"/>
        <v/>
      </c>
    </row>
    <row r="14805" spans="1:9">
      <c r="A14805" s="1">
        <v>51329</v>
      </c>
      <c r="B14805" s="6" t="s">
        <v>242</v>
      </c>
      <c r="C14805" s="7">
        <v>6</v>
      </c>
      <c r="D14805">
        <v>4</v>
      </c>
      <c r="E14805">
        <f t="shared" si="974"/>
        <v>4</v>
      </c>
      <c r="F14805" t="str">
        <f t="shared" si="975"/>
        <v>先負</v>
      </c>
      <c r="G14805" t="str">
        <f t="shared" si="972"/>
        <v>木</v>
      </c>
      <c r="I14805" t="str">
        <f t="shared" si="973"/>
        <v/>
      </c>
    </row>
    <row r="14806" spans="1:9">
      <c r="A14806" s="1">
        <v>51330</v>
      </c>
      <c r="B14806" s="6" t="s">
        <v>243</v>
      </c>
      <c r="C14806" s="7">
        <v>6</v>
      </c>
      <c r="D14806">
        <v>5</v>
      </c>
      <c r="E14806">
        <f t="shared" si="974"/>
        <v>5</v>
      </c>
      <c r="F14806" t="str">
        <f t="shared" si="975"/>
        <v>仏滅</v>
      </c>
      <c r="G14806" t="str">
        <f t="shared" si="972"/>
        <v>金</v>
      </c>
      <c r="I14806" t="str">
        <f t="shared" si="973"/>
        <v/>
      </c>
    </row>
    <row r="14807" spans="1:9">
      <c r="A14807" s="1">
        <v>51331</v>
      </c>
      <c r="B14807" s="6" t="s">
        <v>244</v>
      </c>
      <c r="C14807" s="7">
        <v>6</v>
      </c>
      <c r="D14807">
        <v>6</v>
      </c>
      <c r="E14807">
        <f t="shared" si="974"/>
        <v>0</v>
      </c>
      <c r="F14807" t="str">
        <f t="shared" si="975"/>
        <v>大安</v>
      </c>
      <c r="G14807" t="str">
        <f t="shared" si="972"/>
        <v>土</v>
      </c>
      <c r="I14807" t="str">
        <f t="shared" si="973"/>
        <v/>
      </c>
    </row>
    <row r="14808" spans="1:9">
      <c r="A14808" s="1">
        <v>51332</v>
      </c>
      <c r="B14808" s="6" t="s">
        <v>245</v>
      </c>
      <c r="C14808" s="7">
        <v>6</v>
      </c>
      <c r="D14808">
        <v>7</v>
      </c>
      <c r="E14808">
        <f t="shared" si="974"/>
        <v>1</v>
      </c>
      <c r="F14808" t="str">
        <f t="shared" si="975"/>
        <v>赤口</v>
      </c>
      <c r="G14808" t="str">
        <f t="shared" si="972"/>
        <v>日</v>
      </c>
      <c r="I14808" t="str">
        <f t="shared" si="973"/>
        <v/>
      </c>
    </row>
    <row r="14809" spans="1:9">
      <c r="A14809" s="1">
        <v>51333</v>
      </c>
      <c r="B14809" s="6" t="s">
        <v>246</v>
      </c>
      <c r="C14809" s="7">
        <v>6</v>
      </c>
      <c r="D14809">
        <v>8</v>
      </c>
      <c r="E14809">
        <f t="shared" si="974"/>
        <v>2</v>
      </c>
      <c r="F14809" t="str">
        <f t="shared" si="975"/>
        <v>先勝</v>
      </c>
      <c r="G14809" t="str">
        <f t="shared" si="972"/>
        <v>月</v>
      </c>
      <c r="I14809" t="str">
        <f t="shared" si="973"/>
        <v/>
      </c>
    </row>
    <row r="14810" spans="1:9">
      <c r="A14810" s="1">
        <v>51334</v>
      </c>
      <c r="B14810" s="6" t="s">
        <v>247</v>
      </c>
      <c r="C14810" s="7">
        <v>6</v>
      </c>
      <c r="D14810">
        <v>9</v>
      </c>
      <c r="E14810">
        <f t="shared" si="974"/>
        <v>3</v>
      </c>
      <c r="F14810" t="str">
        <f t="shared" si="975"/>
        <v>友引</v>
      </c>
      <c r="G14810" t="str">
        <f t="shared" si="972"/>
        <v>火</v>
      </c>
      <c r="I14810" t="str">
        <f t="shared" si="973"/>
        <v/>
      </c>
    </row>
    <row r="14811" spans="1:9">
      <c r="A14811" s="1">
        <v>51335</v>
      </c>
      <c r="B14811" s="6" t="s">
        <v>248</v>
      </c>
      <c r="C14811" s="7">
        <v>6</v>
      </c>
      <c r="D14811">
        <v>10</v>
      </c>
      <c r="E14811">
        <f t="shared" si="974"/>
        <v>4</v>
      </c>
      <c r="F14811" t="str">
        <f t="shared" si="975"/>
        <v>先負</v>
      </c>
      <c r="G14811" t="str">
        <f t="shared" si="972"/>
        <v>水</v>
      </c>
      <c r="I14811" t="str">
        <f t="shared" si="973"/>
        <v/>
      </c>
    </row>
    <row r="14812" spans="1:9">
      <c r="A14812" s="1">
        <v>51336</v>
      </c>
      <c r="B14812" s="6" t="s">
        <v>249</v>
      </c>
      <c r="C14812" s="7">
        <v>6</v>
      </c>
      <c r="D14812">
        <v>11</v>
      </c>
      <c r="E14812">
        <f t="shared" si="974"/>
        <v>5</v>
      </c>
      <c r="F14812" t="str">
        <f t="shared" si="975"/>
        <v>仏滅</v>
      </c>
      <c r="G14812" t="str">
        <f t="shared" si="972"/>
        <v>木</v>
      </c>
      <c r="I14812" t="str">
        <f t="shared" si="973"/>
        <v/>
      </c>
    </row>
    <row r="14813" spans="1:9">
      <c r="A14813" s="1">
        <v>51337</v>
      </c>
      <c r="B14813" s="6" t="s">
        <v>250</v>
      </c>
      <c r="C14813" s="7">
        <v>6</v>
      </c>
      <c r="D14813">
        <v>12</v>
      </c>
      <c r="E14813">
        <f t="shared" si="974"/>
        <v>0</v>
      </c>
      <c r="F14813" t="str">
        <f t="shared" si="975"/>
        <v>大安</v>
      </c>
      <c r="G14813" t="str">
        <f t="shared" si="972"/>
        <v>金</v>
      </c>
      <c r="I14813" t="str">
        <f t="shared" si="973"/>
        <v/>
      </c>
    </row>
    <row r="14814" spans="1:9">
      <c r="A14814" s="1">
        <v>51338</v>
      </c>
      <c r="B14814" s="6" t="s">
        <v>251</v>
      </c>
      <c r="C14814" s="7">
        <v>6</v>
      </c>
      <c r="D14814">
        <v>13</v>
      </c>
      <c r="E14814">
        <f t="shared" si="974"/>
        <v>1</v>
      </c>
      <c r="F14814" t="str">
        <f t="shared" si="975"/>
        <v>赤口</v>
      </c>
      <c r="G14814" t="str">
        <f t="shared" si="972"/>
        <v>土</v>
      </c>
      <c r="I14814" t="str">
        <f t="shared" si="973"/>
        <v/>
      </c>
    </row>
    <row r="14815" spans="1:9">
      <c r="A14815" s="1">
        <v>51339</v>
      </c>
      <c r="B14815" s="6" t="s">
        <v>252</v>
      </c>
      <c r="C14815" s="7">
        <v>6</v>
      </c>
      <c r="D14815">
        <v>14</v>
      </c>
      <c r="E14815">
        <f t="shared" si="974"/>
        <v>2</v>
      </c>
      <c r="F14815" t="str">
        <f t="shared" si="975"/>
        <v>先勝</v>
      </c>
      <c r="G14815" t="str">
        <f t="shared" si="972"/>
        <v>日</v>
      </c>
      <c r="I14815" t="str">
        <f t="shared" si="973"/>
        <v/>
      </c>
    </row>
    <row r="14816" spans="1:9">
      <c r="A14816" s="1">
        <v>51340</v>
      </c>
      <c r="B14816" s="6" t="s">
        <v>253</v>
      </c>
      <c r="C14816" s="7">
        <v>6</v>
      </c>
      <c r="D14816">
        <v>15</v>
      </c>
      <c r="E14816">
        <f t="shared" si="974"/>
        <v>3</v>
      </c>
      <c r="F14816" t="str">
        <f t="shared" si="975"/>
        <v>友引</v>
      </c>
      <c r="G14816" t="str">
        <f t="shared" si="972"/>
        <v>月</v>
      </c>
      <c r="I14816" t="str">
        <f t="shared" si="973"/>
        <v/>
      </c>
    </row>
    <row r="14817" spans="1:9">
      <c r="A14817" s="1">
        <v>51341</v>
      </c>
      <c r="B14817" s="6" t="s">
        <v>254</v>
      </c>
      <c r="C14817" s="7">
        <v>6</v>
      </c>
      <c r="D14817">
        <v>16</v>
      </c>
      <c r="E14817">
        <f t="shared" si="974"/>
        <v>4</v>
      </c>
      <c r="F14817" t="str">
        <f t="shared" si="975"/>
        <v>先負</v>
      </c>
      <c r="G14817" t="str">
        <f t="shared" si="972"/>
        <v>火</v>
      </c>
      <c r="I14817" t="str">
        <f t="shared" si="973"/>
        <v/>
      </c>
    </row>
    <row r="14818" spans="1:9">
      <c r="A14818" s="1">
        <v>51342</v>
      </c>
      <c r="B14818" s="6" t="s">
        <v>255</v>
      </c>
      <c r="C14818" s="7">
        <v>6</v>
      </c>
      <c r="D14818">
        <v>17</v>
      </c>
      <c r="E14818">
        <f t="shared" si="974"/>
        <v>5</v>
      </c>
      <c r="F14818" t="str">
        <f t="shared" si="975"/>
        <v>仏滅</v>
      </c>
      <c r="G14818" t="str">
        <f t="shared" si="972"/>
        <v>水</v>
      </c>
      <c r="I14818" t="str">
        <f t="shared" si="973"/>
        <v/>
      </c>
    </row>
    <row r="14819" spans="1:9">
      <c r="A14819" s="1">
        <v>51343</v>
      </c>
      <c r="B14819" s="6" t="s">
        <v>256</v>
      </c>
      <c r="C14819" s="7">
        <v>6</v>
      </c>
      <c r="D14819">
        <v>18</v>
      </c>
      <c r="E14819">
        <f t="shared" si="974"/>
        <v>0</v>
      </c>
      <c r="F14819" t="str">
        <f t="shared" si="975"/>
        <v>大安</v>
      </c>
      <c r="G14819" t="str">
        <f t="shared" si="972"/>
        <v>木</v>
      </c>
      <c r="I14819" t="str">
        <f t="shared" si="973"/>
        <v/>
      </c>
    </row>
    <row r="14820" spans="1:9">
      <c r="A14820" s="1">
        <v>51344</v>
      </c>
      <c r="B14820" s="6" t="s">
        <v>257</v>
      </c>
      <c r="C14820" s="7">
        <v>6</v>
      </c>
      <c r="D14820">
        <v>19</v>
      </c>
      <c r="E14820">
        <f t="shared" si="974"/>
        <v>1</v>
      </c>
      <c r="F14820" t="str">
        <f t="shared" si="975"/>
        <v>赤口</v>
      </c>
      <c r="G14820" t="str">
        <f t="shared" si="972"/>
        <v>金</v>
      </c>
      <c r="I14820" t="str">
        <f t="shared" si="973"/>
        <v/>
      </c>
    </row>
    <row r="14821" spans="1:9">
      <c r="A14821" s="1">
        <v>51345</v>
      </c>
      <c r="B14821" s="6" t="s">
        <v>258</v>
      </c>
      <c r="C14821" s="7">
        <v>6</v>
      </c>
      <c r="D14821">
        <v>20</v>
      </c>
      <c r="E14821">
        <f t="shared" si="974"/>
        <v>2</v>
      </c>
      <c r="F14821" t="str">
        <f t="shared" si="975"/>
        <v>先勝</v>
      </c>
      <c r="G14821" t="str">
        <f t="shared" si="972"/>
        <v>土</v>
      </c>
      <c r="I14821" t="str">
        <f t="shared" si="973"/>
        <v/>
      </c>
    </row>
    <row r="14822" spans="1:9">
      <c r="A14822" s="1">
        <v>51346</v>
      </c>
      <c r="B14822" s="6" t="s">
        <v>259</v>
      </c>
      <c r="C14822" s="7">
        <v>6</v>
      </c>
      <c r="D14822">
        <v>21</v>
      </c>
      <c r="E14822">
        <f t="shared" si="974"/>
        <v>3</v>
      </c>
      <c r="F14822" t="str">
        <f t="shared" si="975"/>
        <v>友引</v>
      </c>
      <c r="G14822" t="str">
        <f t="shared" si="972"/>
        <v>日</v>
      </c>
      <c r="I14822" t="str">
        <f t="shared" si="973"/>
        <v/>
      </c>
    </row>
    <row r="14823" spans="1:9">
      <c r="A14823" s="1">
        <v>51347</v>
      </c>
      <c r="B14823" s="6" t="s">
        <v>260</v>
      </c>
      <c r="C14823" s="7">
        <v>6</v>
      </c>
      <c r="D14823">
        <v>22</v>
      </c>
      <c r="E14823">
        <f t="shared" si="974"/>
        <v>4</v>
      </c>
      <c r="F14823" t="str">
        <f t="shared" si="975"/>
        <v>先負</v>
      </c>
      <c r="G14823" t="str">
        <f t="shared" si="972"/>
        <v>月</v>
      </c>
      <c r="I14823" t="str">
        <f t="shared" si="973"/>
        <v/>
      </c>
    </row>
    <row r="14824" spans="1:9">
      <c r="A14824" s="1">
        <v>51348</v>
      </c>
      <c r="B14824" s="6" t="s">
        <v>261</v>
      </c>
      <c r="C14824" s="7">
        <v>6</v>
      </c>
      <c r="D14824">
        <v>23</v>
      </c>
      <c r="E14824">
        <f t="shared" si="974"/>
        <v>5</v>
      </c>
      <c r="F14824" t="str">
        <f t="shared" si="975"/>
        <v>仏滅</v>
      </c>
      <c r="G14824" t="str">
        <f t="shared" si="972"/>
        <v>火</v>
      </c>
      <c r="I14824" t="str">
        <f t="shared" si="973"/>
        <v/>
      </c>
    </row>
    <row r="14825" spans="1:9">
      <c r="A14825" s="1">
        <v>51349</v>
      </c>
      <c r="B14825" s="6" t="s">
        <v>262</v>
      </c>
      <c r="C14825" s="7">
        <v>6</v>
      </c>
      <c r="D14825">
        <v>24</v>
      </c>
      <c r="E14825">
        <f t="shared" si="974"/>
        <v>0</v>
      </c>
      <c r="F14825" t="str">
        <f t="shared" si="975"/>
        <v>大安</v>
      </c>
      <c r="G14825" t="str">
        <f t="shared" si="972"/>
        <v>水</v>
      </c>
      <c r="I14825" t="str">
        <f t="shared" si="973"/>
        <v/>
      </c>
    </row>
    <row r="14826" spans="1:9">
      <c r="A14826" s="1">
        <v>51350</v>
      </c>
      <c r="B14826" s="6" t="s">
        <v>263</v>
      </c>
      <c r="C14826" s="7">
        <v>6</v>
      </c>
      <c r="D14826">
        <v>25</v>
      </c>
      <c r="E14826">
        <f t="shared" si="974"/>
        <v>1</v>
      </c>
      <c r="F14826" t="str">
        <f t="shared" si="975"/>
        <v>赤口</v>
      </c>
      <c r="G14826" t="str">
        <f t="shared" si="972"/>
        <v>木</v>
      </c>
      <c r="I14826" t="str">
        <f t="shared" si="973"/>
        <v/>
      </c>
    </row>
    <row r="14827" spans="1:9">
      <c r="A14827" s="1">
        <v>51351</v>
      </c>
      <c r="B14827" s="6" t="s">
        <v>264</v>
      </c>
      <c r="C14827" s="7">
        <v>6</v>
      </c>
      <c r="D14827">
        <v>26</v>
      </c>
      <c r="E14827">
        <f t="shared" si="974"/>
        <v>2</v>
      </c>
      <c r="F14827" t="str">
        <f t="shared" si="975"/>
        <v>先勝</v>
      </c>
      <c r="G14827" t="str">
        <f t="shared" si="972"/>
        <v>金</v>
      </c>
      <c r="I14827" t="str">
        <f t="shared" si="973"/>
        <v/>
      </c>
    </row>
    <row r="14828" spans="1:9">
      <c r="A14828" s="1">
        <v>51352</v>
      </c>
      <c r="B14828" s="6" t="s">
        <v>265</v>
      </c>
      <c r="C14828" s="7">
        <v>6</v>
      </c>
      <c r="D14828">
        <v>27</v>
      </c>
      <c r="E14828">
        <f t="shared" si="974"/>
        <v>3</v>
      </c>
      <c r="F14828" t="str">
        <f t="shared" si="975"/>
        <v>友引</v>
      </c>
      <c r="G14828" t="str">
        <f t="shared" si="972"/>
        <v>土</v>
      </c>
      <c r="I14828" t="str">
        <f t="shared" si="973"/>
        <v/>
      </c>
    </row>
    <row r="14829" spans="1:9">
      <c r="A14829" s="1">
        <v>51353</v>
      </c>
      <c r="B14829" s="6" t="s">
        <v>266</v>
      </c>
      <c r="C14829" s="7">
        <v>6</v>
      </c>
      <c r="D14829">
        <v>28</v>
      </c>
      <c r="E14829">
        <f t="shared" si="974"/>
        <v>4</v>
      </c>
      <c r="F14829" t="str">
        <f t="shared" si="975"/>
        <v>先負</v>
      </c>
      <c r="G14829" t="str">
        <f t="shared" si="972"/>
        <v>日</v>
      </c>
      <c r="I14829" t="str">
        <f t="shared" si="973"/>
        <v/>
      </c>
    </row>
    <row r="14830" spans="1:9">
      <c r="A14830" s="1">
        <v>51354</v>
      </c>
      <c r="B14830" s="6" t="s">
        <v>267</v>
      </c>
      <c r="C14830" s="7">
        <v>6</v>
      </c>
      <c r="D14830">
        <v>29</v>
      </c>
      <c r="E14830">
        <f t="shared" si="974"/>
        <v>5</v>
      </c>
      <c r="F14830" t="str">
        <f t="shared" si="975"/>
        <v>仏滅</v>
      </c>
      <c r="G14830" t="str">
        <f t="shared" si="972"/>
        <v>月</v>
      </c>
      <c r="I14830" t="str">
        <f t="shared" si="973"/>
        <v/>
      </c>
    </row>
    <row r="14831" spans="1:9">
      <c r="A14831" s="1">
        <v>51355</v>
      </c>
      <c r="B14831" s="6" t="s">
        <v>435</v>
      </c>
      <c r="C14831" s="7">
        <v>6</v>
      </c>
      <c r="D14831">
        <v>30</v>
      </c>
      <c r="E14831">
        <f t="shared" si="974"/>
        <v>0</v>
      </c>
      <c r="F14831" t="str">
        <f t="shared" si="975"/>
        <v>大安</v>
      </c>
      <c r="G14831" t="str">
        <f t="shared" si="972"/>
        <v>火</v>
      </c>
      <c r="I14831" t="str">
        <f t="shared" si="973"/>
        <v/>
      </c>
    </row>
    <row r="14832" spans="1:9">
      <c r="A14832" s="1">
        <v>51356</v>
      </c>
      <c r="B14832" s="6" t="s">
        <v>569</v>
      </c>
      <c r="C14832" s="7">
        <v>7</v>
      </c>
      <c r="D14832">
        <v>1</v>
      </c>
      <c r="E14832">
        <f t="shared" si="974"/>
        <v>2</v>
      </c>
      <c r="F14832" t="str">
        <f t="shared" si="975"/>
        <v>先勝</v>
      </c>
      <c r="G14832" t="str">
        <f t="shared" si="972"/>
        <v>水</v>
      </c>
      <c r="I14832" t="str">
        <f t="shared" si="973"/>
        <v/>
      </c>
    </row>
    <row r="14833" spans="1:9">
      <c r="A14833" s="1">
        <v>51357</v>
      </c>
      <c r="B14833" s="6" t="s">
        <v>269</v>
      </c>
      <c r="C14833" s="7">
        <v>7</v>
      </c>
      <c r="D14833">
        <v>2</v>
      </c>
      <c r="E14833">
        <f t="shared" si="974"/>
        <v>3</v>
      </c>
      <c r="F14833" t="str">
        <f t="shared" si="975"/>
        <v>友引</v>
      </c>
      <c r="G14833" t="str">
        <f t="shared" si="972"/>
        <v>木</v>
      </c>
      <c r="I14833" t="str">
        <f t="shared" si="973"/>
        <v/>
      </c>
    </row>
    <row r="14834" spans="1:9">
      <c r="A14834" s="1">
        <v>51358</v>
      </c>
      <c r="B14834" s="6" t="s">
        <v>270</v>
      </c>
      <c r="C14834" s="7">
        <v>7</v>
      </c>
      <c r="D14834">
        <v>3</v>
      </c>
      <c r="E14834">
        <f t="shared" si="974"/>
        <v>4</v>
      </c>
      <c r="F14834" t="str">
        <f t="shared" si="975"/>
        <v>先負</v>
      </c>
      <c r="G14834" t="str">
        <f t="shared" si="972"/>
        <v>金</v>
      </c>
      <c r="I14834" t="str">
        <f t="shared" si="973"/>
        <v/>
      </c>
    </row>
    <row r="14835" spans="1:9">
      <c r="A14835" s="1">
        <v>51359</v>
      </c>
      <c r="B14835" s="6" t="s">
        <v>271</v>
      </c>
      <c r="C14835" s="7">
        <v>7</v>
      </c>
      <c r="D14835">
        <v>4</v>
      </c>
      <c r="E14835">
        <f t="shared" si="974"/>
        <v>5</v>
      </c>
      <c r="F14835" t="str">
        <f t="shared" si="975"/>
        <v>仏滅</v>
      </c>
      <c r="G14835" t="str">
        <f t="shared" si="972"/>
        <v>土</v>
      </c>
      <c r="I14835" t="str">
        <f t="shared" si="973"/>
        <v/>
      </c>
    </row>
    <row r="14836" spans="1:9">
      <c r="A14836" s="1">
        <v>51360</v>
      </c>
      <c r="B14836" s="6" t="s">
        <v>272</v>
      </c>
      <c r="C14836" s="7">
        <v>7</v>
      </c>
      <c r="D14836">
        <v>5</v>
      </c>
      <c r="E14836">
        <f t="shared" si="974"/>
        <v>0</v>
      </c>
      <c r="F14836" t="str">
        <f t="shared" si="975"/>
        <v>大安</v>
      </c>
      <c r="G14836" t="str">
        <f t="shared" si="972"/>
        <v>日</v>
      </c>
      <c r="I14836" t="str">
        <f t="shared" si="973"/>
        <v/>
      </c>
    </row>
    <row r="14837" spans="1:9">
      <c r="A14837" s="1">
        <v>51361</v>
      </c>
      <c r="B14837" s="6" t="s">
        <v>273</v>
      </c>
      <c r="C14837" s="7">
        <v>7</v>
      </c>
      <c r="D14837">
        <v>6</v>
      </c>
      <c r="E14837">
        <f t="shared" si="974"/>
        <v>1</v>
      </c>
      <c r="F14837" t="str">
        <f t="shared" si="975"/>
        <v>赤口</v>
      </c>
      <c r="G14837" t="str">
        <f t="shared" si="972"/>
        <v>月</v>
      </c>
      <c r="I14837" t="str">
        <f t="shared" si="973"/>
        <v/>
      </c>
    </row>
    <row r="14838" spans="1:9">
      <c r="A14838" s="1">
        <v>51362</v>
      </c>
      <c r="B14838" s="6" t="s">
        <v>274</v>
      </c>
      <c r="C14838" s="7">
        <v>7</v>
      </c>
      <c r="D14838">
        <v>7</v>
      </c>
      <c r="E14838">
        <f t="shared" si="974"/>
        <v>2</v>
      </c>
      <c r="F14838" t="str">
        <f t="shared" si="975"/>
        <v>先勝</v>
      </c>
      <c r="G14838" t="str">
        <f t="shared" si="972"/>
        <v>火</v>
      </c>
      <c r="I14838" t="str">
        <f t="shared" si="973"/>
        <v/>
      </c>
    </row>
    <row r="14839" spans="1:9">
      <c r="A14839" s="1">
        <v>51363</v>
      </c>
      <c r="B14839" s="6" t="s">
        <v>275</v>
      </c>
      <c r="C14839" s="7">
        <v>7</v>
      </c>
      <c r="D14839">
        <v>8</v>
      </c>
      <c r="E14839">
        <f t="shared" si="974"/>
        <v>3</v>
      </c>
      <c r="F14839" t="str">
        <f t="shared" si="975"/>
        <v>友引</v>
      </c>
      <c r="G14839" t="str">
        <f t="shared" si="972"/>
        <v>水</v>
      </c>
      <c r="I14839" t="str">
        <f t="shared" si="973"/>
        <v/>
      </c>
    </row>
    <row r="14840" spans="1:9">
      <c r="A14840" s="1">
        <v>51364</v>
      </c>
      <c r="B14840" s="6" t="s">
        <v>276</v>
      </c>
      <c r="C14840" s="7">
        <v>7</v>
      </c>
      <c r="D14840">
        <v>9</v>
      </c>
      <c r="E14840">
        <f t="shared" si="974"/>
        <v>4</v>
      </c>
      <c r="F14840" t="str">
        <f t="shared" si="975"/>
        <v>先負</v>
      </c>
      <c r="G14840" t="str">
        <f t="shared" si="972"/>
        <v>木</v>
      </c>
      <c r="I14840" t="str">
        <f t="shared" si="973"/>
        <v/>
      </c>
    </row>
    <row r="14841" spans="1:9">
      <c r="A14841" s="1">
        <v>51365</v>
      </c>
      <c r="B14841" s="6" t="s">
        <v>277</v>
      </c>
      <c r="C14841" s="7">
        <v>7</v>
      </c>
      <c r="D14841">
        <v>10</v>
      </c>
      <c r="E14841">
        <f t="shared" si="974"/>
        <v>5</v>
      </c>
      <c r="F14841" t="str">
        <f t="shared" si="975"/>
        <v>仏滅</v>
      </c>
      <c r="G14841" t="str">
        <f t="shared" si="972"/>
        <v>金</v>
      </c>
      <c r="I14841" t="str">
        <f t="shared" si="973"/>
        <v/>
      </c>
    </row>
    <row r="14842" spans="1:9">
      <c r="A14842" s="1">
        <v>51366</v>
      </c>
      <c r="B14842" s="6" t="s">
        <v>278</v>
      </c>
      <c r="C14842" s="7">
        <v>7</v>
      </c>
      <c r="D14842">
        <v>11</v>
      </c>
      <c r="E14842">
        <f t="shared" si="974"/>
        <v>0</v>
      </c>
      <c r="F14842" t="str">
        <f t="shared" si="975"/>
        <v>大安</v>
      </c>
      <c r="G14842" t="str">
        <f t="shared" si="972"/>
        <v>土</v>
      </c>
      <c r="I14842" t="str">
        <f t="shared" si="973"/>
        <v/>
      </c>
    </row>
    <row r="14843" spans="1:9">
      <c r="A14843" s="1">
        <v>51367</v>
      </c>
      <c r="B14843" s="6" t="s">
        <v>279</v>
      </c>
      <c r="C14843" s="7">
        <v>7</v>
      </c>
      <c r="D14843">
        <v>12</v>
      </c>
      <c r="E14843">
        <f t="shared" si="974"/>
        <v>1</v>
      </c>
      <c r="F14843" t="str">
        <f t="shared" si="975"/>
        <v>赤口</v>
      </c>
      <c r="G14843" t="str">
        <f t="shared" si="972"/>
        <v>日</v>
      </c>
      <c r="I14843" t="str">
        <f t="shared" si="973"/>
        <v/>
      </c>
    </row>
    <row r="14844" spans="1:9">
      <c r="A14844" s="1">
        <v>51368</v>
      </c>
      <c r="B14844" s="6" t="s">
        <v>280</v>
      </c>
      <c r="C14844" s="7">
        <v>7</v>
      </c>
      <c r="D14844">
        <v>13</v>
      </c>
      <c r="E14844">
        <f t="shared" si="974"/>
        <v>2</v>
      </c>
      <c r="F14844" t="str">
        <f t="shared" si="975"/>
        <v>先勝</v>
      </c>
      <c r="G14844" t="str">
        <f t="shared" si="972"/>
        <v>月</v>
      </c>
      <c r="I14844" t="str">
        <f t="shared" si="973"/>
        <v/>
      </c>
    </row>
    <row r="14845" spans="1:9">
      <c r="A14845" s="1">
        <v>51369</v>
      </c>
      <c r="B14845" s="6" t="s">
        <v>281</v>
      </c>
      <c r="C14845" s="7">
        <v>7</v>
      </c>
      <c r="D14845">
        <v>14</v>
      </c>
      <c r="E14845">
        <f t="shared" si="974"/>
        <v>3</v>
      </c>
      <c r="F14845" t="str">
        <f t="shared" si="975"/>
        <v>友引</v>
      </c>
      <c r="G14845" t="str">
        <f t="shared" si="972"/>
        <v>火</v>
      </c>
      <c r="I14845" t="str">
        <f t="shared" si="973"/>
        <v/>
      </c>
    </row>
    <row r="14846" spans="1:9">
      <c r="A14846" s="1">
        <v>51370</v>
      </c>
      <c r="B14846" s="6" t="s">
        <v>282</v>
      </c>
      <c r="C14846" s="7">
        <v>7</v>
      </c>
      <c r="D14846">
        <v>15</v>
      </c>
      <c r="E14846">
        <f t="shared" si="974"/>
        <v>4</v>
      </c>
      <c r="F14846" t="str">
        <f t="shared" si="975"/>
        <v>先負</v>
      </c>
      <c r="G14846" t="str">
        <f t="shared" si="972"/>
        <v>水</v>
      </c>
      <c r="I14846" t="str">
        <f t="shared" si="973"/>
        <v/>
      </c>
    </row>
    <row r="14847" spans="1:9">
      <c r="A14847" s="1">
        <v>51371</v>
      </c>
      <c r="B14847" s="6" t="s">
        <v>283</v>
      </c>
      <c r="C14847" s="7">
        <v>7</v>
      </c>
      <c r="D14847">
        <v>16</v>
      </c>
      <c r="E14847">
        <f t="shared" si="974"/>
        <v>5</v>
      </c>
      <c r="F14847" t="str">
        <f t="shared" si="975"/>
        <v>仏滅</v>
      </c>
      <c r="G14847" t="str">
        <f t="shared" si="972"/>
        <v>木</v>
      </c>
      <c r="I14847" t="str">
        <f t="shared" si="973"/>
        <v/>
      </c>
    </row>
    <row r="14848" spans="1:9">
      <c r="A14848" s="1">
        <v>51372</v>
      </c>
      <c r="B14848" s="6" t="s">
        <v>284</v>
      </c>
      <c r="C14848" s="7">
        <v>7</v>
      </c>
      <c r="D14848">
        <v>17</v>
      </c>
      <c r="E14848">
        <f t="shared" si="974"/>
        <v>0</v>
      </c>
      <c r="F14848" t="str">
        <f t="shared" si="975"/>
        <v>大安</v>
      </c>
      <c r="G14848" t="str">
        <f t="shared" si="972"/>
        <v>金</v>
      </c>
      <c r="I14848" t="str">
        <f t="shared" si="973"/>
        <v/>
      </c>
    </row>
    <row r="14849" spans="1:9">
      <c r="A14849" s="1">
        <v>51373</v>
      </c>
      <c r="B14849" s="6" t="s">
        <v>285</v>
      </c>
      <c r="C14849" s="7">
        <v>7</v>
      </c>
      <c r="D14849">
        <v>18</v>
      </c>
      <c r="E14849">
        <f t="shared" si="974"/>
        <v>1</v>
      </c>
      <c r="F14849" t="str">
        <f t="shared" si="975"/>
        <v>赤口</v>
      </c>
      <c r="G14849" t="str">
        <f t="shared" si="972"/>
        <v>土</v>
      </c>
      <c r="I14849" t="str">
        <f t="shared" si="973"/>
        <v/>
      </c>
    </row>
    <row r="14850" spans="1:9">
      <c r="A14850" s="1">
        <v>51374</v>
      </c>
      <c r="B14850" s="6" t="s">
        <v>286</v>
      </c>
      <c r="C14850" s="7">
        <v>7</v>
      </c>
      <c r="D14850">
        <v>19</v>
      </c>
      <c r="E14850">
        <f t="shared" si="974"/>
        <v>2</v>
      </c>
      <c r="F14850" t="str">
        <f t="shared" si="975"/>
        <v>先勝</v>
      </c>
      <c r="G14850" t="str">
        <f t="shared" si="972"/>
        <v>日</v>
      </c>
      <c r="I14850" t="str">
        <f t="shared" si="973"/>
        <v/>
      </c>
    </row>
    <row r="14851" spans="1:9">
      <c r="A14851" s="1">
        <v>51375</v>
      </c>
      <c r="B14851" s="6" t="s">
        <v>287</v>
      </c>
      <c r="C14851" s="7">
        <v>7</v>
      </c>
      <c r="D14851">
        <v>20</v>
      </c>
      <c r="E14851">
        <f t="shared" si="974"/>
        <v>3</v>
      </c>
      <c r="F14851" t="str">
        <f t="shared" si="975"/>
        <v>友引</v>
      </c>
      <c r="G14851" t="str">
        <f t="shared" ref="G14851:G14914" si="976">TEXT(A14851,"aaa")</f>
        <v>月</v>
      </c>
      <c r="I14851" t="str">
        <f t="shared" ref="I14851:I14914" si="977">IF(ISERROR(VLOOKUP(H14851,$K$29:$L$39,2,FALSE)),"",VLOOKUP(H14851,$K$29:$L$39,2,FALSE))</f>
        <v/>
      </c>
    </row>
    <row r="14852" spans="1:9">
      <c r="A14852" s="1">
        <v>51376</v>
      </c>
      <c r="B14852" s="6" t="s">
        <v>288</v>
      </c>
      <c r="C14852" s="7">
        <v>7</v>
      </c>
      <c r="D14852">
        <v>21</v>
      </c>
      <c r="E14852">
        <f t="shared" si="974"/>
        <v>4</v>
      </c>
      <c r="F14852" t="str">
        <f t="shared" si="975"/>
        <v>先負</v>
      </c>
      <c r="G14852" t="str">
        <f t="shared" si="976"/>
        <v>火</v>
      </c>
      <c r="I14852" t="str">
        <f t="shared" si="977"/>
        <v/>
      </c>
    </row>
    <row r="14853" spans="1:9">
      <c r="A14853" s="1">
        <v>51377</v>
      </c>
      <c r="B14853" s="6" t="s">
        <v>289</v>
      </c>
      <c r="C14853" s="7">
        <v>7</v>
      </c>
      <c r="D14853">
        <v>22</v>
      </c>
      <c r="E14853">
        <f t="shared" si="974"/>
        <v>5</v>
      </c>
      <c r="F14853" t="str">
        <f t="shared" si="975"/>
        <v>仏滅</v>
      </c>
      <c r="G14853" t="str">
        <f t="shared" si="976"/>
        <v>水</v>
      </c>
      <c r="I14853" t="str">
        <f t="shared" si="977"/>
        <v/>
      </c>
    </row>
    <row r="14854" spans="1:9">
      <c r="A14854" s="1">
        <v>51378</v>
      </c>
      <c r="B14854" s="6" t="s">
        <v>290</v>
      </c>
      <c r="C14854" s="7">
        <v>7</v>
      </c>
      <c r="D14854">
        <v>23</v>
      </c>
      <c r="E14854">
        <f t="shared" si="974"/>
        <v>0</v>
      </c>
      <c r="F14854" t="str">
        <f t="shared" si="975"/>
        <v>大安</v>
      </c>
      <c r="G14854" t="str">
        <f t="shared" si="976"/>
        <v>木</v>
      </c>
      <c r="I14854" t="str">
        <f t="shared" si="977"/>
        <v/>
      </c>
    </row>
    <row r="14855" spans="1:9">
      <c r="A14855" s="1">
        <v>51379</v>
      </c>
      <c r="B14855" s="6" t="s">
        <v>291</v>
      </c>
      <c r="C14855" s="7">
        <v>7</v>
      </c>
      <c r="D14855">
        <v>24</v>
      </c>
      <c r="E14855">
        <f t="shared" si="974"/>
        <v>1</v>
      </c>
      <c r="F14855" t="str">
        <f t="shared" si="975"/>
        <v>赤口</v>
      </c>
      <c r="G14855" t="str">
        <f t="shared" si="976"/>
        <v>金</v>
      </c>
      <c r="I14855" t="str">
        <f t="shared" si="977"/>
        <v/>
      </c>
    </row>
    <row r="14856" spans="1:9">
      <c r="A14856" s="1">
        <v>51380</v>
      </c>
      <c r="B14856" s="6" t="s">
        <v>292</v>
      </c>
      <c r="C14856" s="7">
        <v>7</v>
      </c>
      <c r="D14856">
        <v>25</v>
      </c>
      <c r="E14856">
        <f t="shared" si="974"/>
        <v>2</v>
      </c>
      <c r="F14856" t="str">
        <f t="shared" si="975"/>
        <v>先勝</v>
      </c>
      <c r="G14856" t="str">
        <f t="shared" si="976"/>
        <v>土</v>
      </c>
      <c r="I14856" t="str">
        <f t="shared" si="977"/>
        <v/>
      </c>
    </row>
    <row r="14857" spans="1:9">
      <c r="A14857" s="1">
        <v>51381</v>
      </c>
      <c r="B14857" s="6" t="s">
        <v>293</v>
      </c>
      <c r="C14857" s="7">
        <v>7</v>
      </c>
      <c r="D14857">
        <v>26</v>
      </c>
      <c r="E14857">
        <f t="shared" si="974"/>
        <v>3</v>
      </c>
      <c r="F14857" t="str">
        <f t="shared" si="975"/>
        <v>友引</v>
      </c>
      <c r="G14857" t="str">
        <f t="shared" si="976"/>
        <v>日</v>
      </c>
      <c r="I14857" t="str">
        <f t="shared" si="977"/>
        <v/>
      </c>
    </row>
    <row r="14858" spans="1:9">
      <c r="A14858" s="1">
        <v>51382</v>
      </c>
      <c r="B14858" s="6" t="s">
        <v>294</v>
      </c>
      <c r="C14858" s="7">
        <v>7</v>
      </c>
      <c r="D14858">
        <v>27</v>
      </c>
      <c r="E14858">
        <f t="shared" si="974"/>
        <v>4</v>
      </c>
      <c r="F14858" t="str">
        <f t="shared" si="975"/>
        <v>先負</v>
      </c>
      <c r="G14858" t="str">
        <f t="shared" si="976"/>
        <v>月</v>
      </c>
      <c r="I14858" t="str">
        <f t="shared" si="977"/>
        <v/>
      </c>
    </row>
    <row r="14859" spans="1:9">
      <c r="A14859" s="1">
        <v>51383</v>
      </c>
      <c r="B14859" s="6" t="s">
        <v>295</v>
      </c>
      <c r="C14859" s="7">
        <v>7</v>
      </c>
      <c r="D14859">
        <v>28</v>
      </c>
      <c r="E14859">
        <f t="shared" si="974"/>
        <v>5</v>
      </c>
      <c r="F14859" t="str">
        <f t="shared" si="975"/>
        <v>仏滅</v>
      </c>
      <c r="G14859" t="str">
        <f t="shared" si="976"/>
        <v>火</v>
      </c>
      <c r="I14859" t="str">
        <f t="shared" si="977"/>
        <v/>
      </c>
    </row>
    <row r="14860" spans="1:9">
      <c r="A14860" s="1">
        <v>51384</v>
      </c>
      <c r="B14860" s="6" t="s">
        <v>296</v>
      </c>
      <c r="C14860" s="7">
        <v>7</v>
      </c>
      <c r="D14860">
        <v>29</v>
      </c>
      <c r="E14860">
        <f t="shared" ref="E14860:E14923" si="978">MOD(C14860+D14860,6)</f>
        <v>0</v>
      </c>
      <c r="F14860" t="str">
        <f t="shared" ref="F14860:F14923" si="979">VLOOKUP(E14860,$K$18:$L$23,2)</f>
        <v>大安</v>
      </c>
      <c r="G14860" t="str">
        <f t="shared" si="976"/>
        <v>水</v>
      </c>
      <c r="I14860" t="str">
        <f t="shared" si="977"/>
        <v/>
      </c>
    </row>
    <row r="14861" spans="1:9">
      <c r="A14861" s="1">
        <v>51385</v>
      </c>
      <c r="B14861" s="6" t="s">
        <v>297</v>
      </c>
      <c r="C14861" s="7">
        <v>7</v>
      </c>
      <c r="D14861">
        <v>30</v>
      </c>
      <c r="E14861">
        <f t="shared" si="978"/>
        <v>1</v>
      </c>
      <c r="F14861" t="str">
        <f t="shared" si="979"/>
        <v>赤口</v>
      </c>
      <c r="G14861" t="str">
        <f t="shared" si="976"/>
        <v>木</v>
      </c>
      <c r="I14861" t="str">
        <f t="shared" si="977"/>
        <v/>
      </c>
    </row>
    <row r="14862" spans="1:9">
      <c r="A14862" s="1">
        <v>51386</v>
      </c>
      <c r="B14862" s="6" t="s">
        <v>582</v>
      </c>
      <c r="C14862" s="7">
        <v>8</v>
      </c>
      <c r="D14862">
        <v>1</v>
      </c>
      <c r="E14862">
        <f t="shared" si="978"/>
        <v>3</v>
      </c>
      <c r="F14862" t="str">
        <f t="shared" si="979"/>
        <v>友引</v>
      </c>
      <c r="G14862" t="str">
        <f t="shared" si="976"/>
        <v>金</v>
      </c>
      <c r="I14862" t="str">
        <f t="shared" si="977"/>
        <v/>
      </c>
    </row>
    <row r="14863" spans="1:9">
      <c r="A14863" s="1">
        <v>51387</v>
      </c>
      <c r="B14863" s="6" t="s">
        <v>299</v>
      </c>
      <c r="C14863" s="7">
        <v>8</v>
      </c>
      <c r="D14863">
        <v>2</v>
      </c>
      <c r="E14863">
        <f t="shared" si="978"/>
        <v>4</v>
      </c>
      <c r="F14863" t="str">
        <f t="shared" si="979"/>
        <v>先負</v>
      </c>
      <c r="G14863" t="str">
        <f t="shared" si="976"/>
        <v>土</v>
      </c>
      <c r="I14863" t="str">
        <f t="shared" si="977"/>
        <v/>
      </c>
    </row>
    <row r="14864" spans="1:9">
      <c r="A14864" s="1">
        <v>51388</v>
      </c>
      <c r="B14864" s="6" t="s">
        <v>300</v>
      </c>
      <c r="C14864" s="7">
        <v>8</v>
      </c>
      <c r="D14864">
        <v>3</v>
      </c>
      <c r="E14864">
        <f t="shared" si="978"/>
        <v>5</v>
      </c>
      <c r="F14864" t="str">
        <f t="shared" si="979"/>
        <v>仏滅</v>
      </c>
      <c r="G14864" t="str">
        <f t="shared" si="976"/>
        <v>日</v>
      </c>
      <c r="I14864" t="str">
        <f t="shared" si="977"/>
        <v/>
      </c>
    </row>
    <row r="14865" spans="1:9">
      <c r="A14865" s="1">
        <v>51389</v>
      </c>
      <c r="B14865" s="6" t="s">
        <v>301</v>
      </c>
      <c r="C14865" s="7">
        <v>8</v>
      </c>
      <c r="D14865">
        <v>4</v>
      </c>
      <c r="E14865">
        <f t="shared" si="978"/>
        <v>0</v>
      </c>
      <c r="F14865" t="str">
        <f t="shared" si="979"/>
        <v>大安</v>
      </c>
      <c r="G14865" t="str">
        <f t="shared" si="976"/>
        <v>月</v>
      </c>
      <c r="I14865" t="str">
        <f t="shared" si="977"/>
        <v/>
      </c>
    </row>
    <row r="14866" spans="1:9">
      <c r="A14866" s="1">
        <v>51390</v>
      </c>
      <c r="B14866" s="6" t="s">
        <v>302</v>
      </c>
      <c r="C14866" s="7">
        <v>8</v>
      </c>
      <c r="D14866">
        <v>5</v>
      </c>
      <c r="E14866">
        <f t="shared" si="978"/>
        <v>1</v>
      </c>
      <c r="F14866" t="str">
        <f t="shared" si="979"/>
        <v>赤口</v>
      </c>
      <c r="G14866" t="str">
        <f t="shared" si="976"/>
        <v>火</v>
      </c>
      <c r="I14866" t="str">
        <f t="shared" si="977"/>
        <v/>
      </c>
    </row>
    <row r="14867" spans="1:9">
      <c r="A14867" s="1">
        <v>51391</v>
      </c>
      <c r="B14867" s="6" t="s">
        <v>303</v>
      </c>
      <c r="C14867" s="7">
        <v>8</v>
      </c>
      <c r="D14867">
        <v>6</v>
      </c>
      <c r="E14867">
        <f t="shared" si="978"/>
        <v>2</v>
      </c>
      <c r="F14867" t="str">
        <f t="shared" si="979"/>
        <v>先勝</v>
      </c>
      <c r="G14867" t="str">
        <f t="shared" si="976"/>
        <v>水</v>
      </c>
      <c r="I14867" t="str">
        <f t="shared" si="977"/>
        <v/>
      </c>
    </row>
    <row r="14868" spans="1:9">
      <c r="A14868" s="1">
        <v>51392</v>
      </c>
      <c r="B14868" s="6" t="s">
        <v>304</v>
      </c>
      <c r="C14868" s="7">
        <v>8</v>
      </c>
      <c r="D14868">
        <v>7</v>
      </c>
      <c r="E14868">
        <f t="shared" si="978"/>
        <v>3</v>
      </c>
      <c r="F14868" t="str">
        <f t="shared" si="979"/>
        <v>友引</v>
      </c>
      <c r="G14868" t="str">
        <f t="shared" si="976"/>
        <v>木</v>
      </c>
      <c r="I14868" t="str">
        <f t="shared" si="977"/>
        <v/>
      </c>
    </row>
    <row r="14869" spans="1:9">
      <c r="A14869" s="1">
        <v>51393</v>
      </c>
      <c r="B14869" s="6" t="s">
        <v>305</v>
      </c>
      <c r="C14869" s="7">
        <v>8</v>
      </c>
      <c r="D14869">
        <v>8</v>
      </c>
      <c r="E14869">
        <f t="shared" si="978"/>
        <v>4</v>
      </c>
      <c r="F14869" t="str">
        <f t="shared" si="979"/>
        <v>先負</v>
      </c>
      <c r="G14869" t="str">
        <f t="shared" si="976"/>
        <v>金</v>
      </c>
      <c r="I14869" t="str">
        <f t="shared" si="977"/>
        <v/>
      </c>
    </row>
    <row r="14870" spans="1:9">
      <c r="A14870" s="1">
        <v>51394</v>
      </c>
      <c r="B14870" s="6" t="s">
        <v>306</v>
      </c>
      <c r="C14870" s="7">
        <v>8</v>
      </c>
      <c r="D14870">
        <v>9</v>
      </c>
      <c r="E14870">
        <f t="shared" si="978"/>
        <v>5</v>
      </c>
      <c r="F14870" t="str">
        <f t="shared" si="979"/>
        <v>仏滅</v>
      </c>
      <c r="G14870" t="str">
        <f t="shared" si="976"/>
        <v>土</v>
      </c>
      <c r="I14870" t="str">
        <f t="shared" si="977"/>
        <v/>
      </c>
    </row>
    <row r="14871" spans="1:9">
      <c r="A14871" s="1">
        <v>51395</v>
      </c>
      <c r="B14871" s="6" t="s">
        <v>307</v>
      </c>
      <c r="C14871" s="7">
        <v>8</v>
      </c>
      <c r="D14871">
        <v>10</v>
      </c>
      <c r="E14871">
        <f t="shared" si="978"/>
        <v>0</v>
      </c>
      <c r="F14871" t="str">
        <f t="shared" si="979"/>
        <v>大安</v>
      </c>
      <c r="G14871" t="str">
        <f t="shared" si="976"/>
        <v>日</v>
      </c>
      <c r="I14871" t="str">
        <f t="shared" si="977"/>
        <v/>
      </c>
    </row>
    <row r="14872" spans="1:9">
      <c r="A14872" s="1">
        <v>51396</v>
      </c>
      <c r="B14872" s="6" t="s">
        <v>308</v>
      </c>
      <c r="C14872" s="7">
        <v>8</v>
      </c>
      <c r="D14872">
        <v>11</v>
      </c>
      <c r="E14872">
        <f t="shared" si="978"/>
        <v>1</v>
      </c>
      <c r="F14872" t="str">
        <f t="shared" si="979"/>
        <v>赤口</v>
      </c>
      <c r="G14872" t="str">
        <f t="shared" si="976"/>
        <v>月</v>
      </c>
      <c r="I14872" t="str">
        <f t="shared" si="977"/>
        <v/>
      </c>
    </row>
    <row r="14873" spans="1:9">
      <c r="A14873" s="1">
        <v>51397</v>
      </c>
      <c r="B14873" s="6" t="s">
        <v>309</v>
      </c>
      <c r="C14873" s="7">
        <v>8</v>
      </c>
      <c r="D14873">
        <v>12</v>
      </c>
      <c r="E14873">
        <f t="shared" si="978"/>
        <v>2</v>
      </c>
      <c r="F14873" t="str">
        <f t="shared" si="979"/>
        <v>先勝</v>
      </c>
      <c r="G14873" t="str">
        <f t="shared" si="976"/>
        <v>火</v>
      </c>
      <c r="I14873" t="str">
        <f t="shared" si="977"/>
        <v/>
      </c>
    </row>
    <row r="14874" spans="1:9">
      <c r="A14874" s="1">
        <v>51398</v>
      </c>
      <c r="B14874" s="6" t="s">
        <v>310</v>
      </c>
      <c r="C14874" s="7">
        <v>8</v>
      </c>
      <c r="D14874">
        <v>13</v>
      </c>
      <c r="E14874">
        <f t="shared" si="978"/>
        <v>3</v>
      </c>
      <c r="F14874" t="str">
        <f t="shared" si="979"/>
        <v>友引</v>
      </c>
      <c r="G14874" t="str">
        <f t="shared" si="976"/>
        <v>水</v>
      </c>
      <c r="I14874" t="str">
        <f t="shared" si="977"/>
        <v/>
      </c>
    </row>
    <row r="14875" spans="1:9">
      <c r="A14875" s="1">
        <v>51399</v>
      </c>
      <c r="B14875" s="6" t="s">
        <v>311</v>
      </c>
      <c r="C14875" s="7">
        <v>8</v>
      </c>
      <c r="D14875">
        <v>14</v>
      </c>
      <c r="E14875">
        <f t="shared" si="978"/>
        <v>4</v>
      </c>
      <c r="F14875" t="str">
        <f t="shared" si="979"/>
        <v>先負</v>
      </c>
      <c r="G14875" t="str">
        <f t="shared" si="976"/>
        <v>木</v>
      </c>
      <c r="I14875" t="str">
        <f t="shared" si="977"/>
        <v/>
      </c>
    </row>
    <row r="14876" spans="1:9">
      <c r="A14876" s="1">
        <v>51400</v>
      </c>
      <c r="B14876" s="6" t="s">
        <v>312</v>
      </c>
      <c r="C14876" s="7">
        <v>8</v>
      </c>
      <c r="D14876">
        <v>15</v>
      </c>
      <c r="E14876">
        <f t="shared" si="978"/>
        <v>5</v>
      </c>
      <c r="F14876" t="str">
        <f t="shared" si="979"/>
        <v>仏滅</v>
      </c>
      <c r="G14876" t="str">
        <f t="shared" si="976"/>
        <v>金</v>
      </c>
      <c r="I14876" t="str">
        <f t="shared" si="977"/>
        <v/>
      </c>
    </row>
    <row r="14877" spans="1:9">
      <c r="A14877" s="1">
        <v>51401</v>
      </c>
      <c r="B14877" s="6" t="s">
        <v>313</v>
      </c>
      <c r="C14877" s="7">
        <v>8</v>
      </c>
      <c r="D14877">
        <v>16</v>
      </c>
      <c r="E14877">
        <f t="shared" si="978"/>
        <v>0</v>
      </c>
      <c r="F14877" t="str">
        <f t="shared" si="979"/>
        <v>大安</v>
      </c>
      <c r="G14877" t="str">
        <f t="shared" si="976"/>
        <v>土</v>
      </c>
      <c r="I14877" t="str">
        <f t="shared" si="977"/>
        <v/>
      </c>
    </row>
    <row r="14878" spans="1:9">
      <c r="A14878" s="1">
        <v>51402</v>
      </c>
      <c r="B14878" s="6" t="s">
        <v>314</v>
      </c>
      <c r="C14878" s="7">
        <v>8</v>
      </c>
      <c r="D14878">
        <v>17</v>
      </c>
      <c r="E14878">
        <f t="shared" si="978"/>
        <v>1</v>
      </c>
      <c r="F14878" t="str">
        <f t="shared" si="979"/>
        <v>赤口</v>
      </c>
      <c r="G14878" t="str">
        <f t="shared" si="976"/>
        <v>日</v>
      </c>
      <c r="I14878" t="str">
        <f t="shared" si="977"/>
        <v/>
      </c>
    </row>
    <row r="14879" spans="1:9">
      <c r="A14879" s="1">
        <v>51403</v>
      </c>
      <c r="B14879" s="6" t="s">
        <v>315</v>
      </c>
      <c r="C14879" s="7">
        <v>8</v>
      </c>
      <c r="D14879">
        <v>18</v>
      </c>
      <c r="E14879">
        <f t="shared" si="978"/>
        <v>2</v>
      </c>
      <c r="F14879" t="str">
        <f t="shared" si="979"/>
        <v>先勝</v>
      </c>
      <c r="G14879" t="str">
        <f t="shared" si="976"/>
        <v>月</v>
      </c>
      <c r="I14879" t="str">
        <f t="shared" si="977"/>
        <v/>
      </c>
    </row>
    <row r="14880" spans="1:9">
      <c r="A14880" s="1">
        <v>51404</v>
      </c>
      <c r="B14880" s="6" t="s">
        <v>316</v>
      </c>
      <c r="C14880" s="7">
        <v>8</v>
      </c>
      <c r="D14880">
        <v>19</v>
      </c>
      <c r="E14880">
        <f t="shared" si="978"/>
        <v>3</v>
      </c>
      <c r="F14880" t="str">
        <f t="shared" si="979"/>
        <v>友引</v>
      </c>
      <c r="G14880" t="str">
        <f t="shared" si="976"/>
        <v>火</v>
      </c>
      <c r="I14880" t="str">
        <f t="shared" si="977"/>
        <v/>
      </c>
    </row>
    <row r="14881" spans="1:9">
      <c r="A14881" s="1">
        <v>51405</v>
      </c>
      <c r="B14881" s="6" t="s">
        <v>317</v>
      </c>
      <c r="C14881" s="7">
        <v>8</v>
      </c>
      <c r="D14881">
        <v>20</v>
      </c>
      <c r="E14881">
        <f t="shared" si="978"/>
        <v>4</v>
      </c>
      <c r="F14881" t="str">
        <f t="shared" si="979"/>
        <v>先負</v>
      </c>
      <c r="G14881" t="str">
        <f t="shared" si="976"/>
        <v>水</v>
      </c>
      <c r="I14881" t="str">
        <f t="shared" si="977"/>
        <v/>
      </c>
    </row>
    <row r="14882" spans="1:9">
      <c r="A14882" s="1">
        <v>51406</v>
      </c>
      <c r="B14882" s="6" t="s">
        <v>318</v>
      </c>
      <c r="C14882" s="7">
        <v>8</v>
      </c>
      <c r="D14882">
        <v>21</v>
      </c>
      <c r="E14882">
        <f t="shared" si="978"/>
        <v>5</v>
      </c>
      <c r="F14882" t="str">
        <f t="shared" si="979"/>
        <v>仏滅</v>
      </c>
      <c r="G14882" t="str">
        <f t="shared" si="976"/>
        <v>木</v>
      </c>
      <c r="I14882" t="str">
        <f t="shared" si="977"/>
        <v/>
      </c>
    </row>
    <row r="14883" spans="1:9">
      <c r="A14883" s="1">
        <v>51407</v>
      </c>
      <c r="B14883" s="6" t="s">
        <v>319</v>
      </c>
      <c r="C14883" s="7">
        <v>8</v>
      </c>
      <c r="D14883">
        <v>22</v>
      </c>
      <c r="E14883">
        <f t="shared" si="978"/>
        <v>0</v>
      </c>
      <c r="F14883" t="str">
        <f t="shared" si="979"/>
        <v>大安</v>
      </c>
      <c r="G14883" t="str">
        <f t="shared" si="976"/>
        <v>金</v>
      </c>
      <c r="I14883" t="str">
        <f t="shared" si="977"/>
        <v/>
      </c>
    </row>
    <row r="14884" spans="1:9">
      <c r="A14884" s="1">
        <v>51408</v>
      </c>
      <c r="B14884" s="6" t="s">
        <v>320</v>
      </c>
      <c r="C14884" s="7">
        <v>8</v>
      </c>
      <c r="D14884">
        <v>23</v>
      </c>
      <c r="E14884">
        <f t="shared" si="978"/>
        <v>1</v>
      </c>
      <c r="F14884" t="str">
        <f t="shared" si="979"/>
        <v>赤口</v>
      </c>
      <c r="G14884" t="str">
        <f t="shared" si="976"/>
        <v>土</v>
      </c>
      <c r="I14884" t="str">
        <f t="shared" si="977"/>
        <v/>
      </c>
    </row>
    <row r="14885" spans="1:9">
      <c r="A14885" s="1">
        <v>51409</v>
      </c>
      <c r="B14885" s="6" t="s">
        <v>321</v>
      </c>
      <c r="C14885" s="7">
        <v>8</v>
      </c>
      <c r="D14885">
        <v>24</v>
      </c>
      <c r="E14885">
        <f t="shared" si="978"/>
        <v>2</v>
      </c>
      <c r="F14885" t="str">
        <f t="shared" si="979"/>
        <v>先勝</v>
      </c>
      <c r="G14885" t="str">
        <f t="shared" si="976"/>
        <v>日</v>
      </c>
      <c r="I14885" t="str">
        <f t="shared" si="977"/>
        <v/>
      </c>
    </row>
    <row r="14886" spans="1:9">
      <c r="A14886" s="1">
        <v>51410</v>
      </c>
      <c r="B14886" s="6" t="s">
        <v>322</v>
      </c>
      <c r="C14886" s="7">
        <v>8</v>
      </c>
      <c r="D14886">
        <v>25</v>
      </c>
      <c r="E14886">
        <f t="shared" si="978"/>
        <v>3</v>
      </c>
      <c r="F14886" t="str">
        <f t="shared" si="979"/>
        <v>友引</v>
      </c>
      <c r="G14886" t="str">
        <f t="shared" si="976"/>
        <v>月</v>
      </c>
      <c r="I14886" t="str">
        <f t="shared" si="977"/>
        <v/>
      </c>
    </row>
    <row r="14887" spans="1:9">
      <c r="A14887" s="1">
        <v>51411</v>
      </c>
      <c r="B14887" s="6" t="s">
        <v>323</v>
      </c>
      <c r="C14887" s="7">
        <v>8</v>
      </c>
      <c r="D14887">
        <v>26</v>
      </c>
      <c r="E14887">
        <f t="shared" si="978"/>
        <v>4</v>
      </c>
      <c r="F14887" t="str">
        <f t="shared" si="979"/>
        <v>先負</v>
      </c>
      <c r="G14887" t="str">
        <f t="shared" si="976"/>
        <v>火</v>
      </c>
      <c r="I14887" t="str">
        <f t="shared" si="977"/>
        <v/>
      </c>
    </row>
    <row r="14888" spans="1:9">
      <c r="A14888" s="1">
        <v>51412</v>
      </c>
      <c r="B14888" s="6" t="s">
        <v>324</v>
      </c>
      <c r="C14888" s="7">
        <v>8</v>
      </c>
      <c r="D14888">
        <v>27</v>
      </c>
      <c r="E14888">
        <f t="shared" si="978"/>
        <v>5</v>
      </c>
      <c r="F14888" t="str">
        <f t="shared" si="979"/>
        <v>仏滅</v>
      </c>
      <c r="G14888" t="str">
        <f t="shared" si="976"/>
        <v>水</v>
      </c>
      <c r="I14888" t="str">
        <f t="shared" si="977"/>
        <v/>
      </c>
    </row>
    <row r="14889" spans="1:9">
      <c r="A14889" s="1">
        <v>51413</v>
      </c>
      <c r="B14889" s="6" t="s">
        <v>325</v>
      </c>
      <c r="C14889" s="7">
        <v>8</v>
      </c>
      <c r="D14889">
        <v>28</v>
      </c>
      <c r="E14889">
        <f t="shared" si="978"/>
        <v>0</v>
      </c>
      <c r="F14889" t="str">
        <f t="shared" si="979"/>
        <v>大安</v>
      </c>
      <c r="G14889" t="str">
        <f t="shared" si="976"/>
        <v>木</v>
      </c>
      <c r="I14889" t="str">
        <f t="shared" si="977"/>
        <v/>
      </c>
    </row>
    <row r="14890" spans="1:9">
      <c r="A14890" s="1">
        <v>51414</v>
      </c>
      <c r="B14890" s="6" t="s">
        <v>326</v>
      </c>
      <c r="C14890" s="7">
        <v>8</v>
      </c>
      <c r="D14890">
        <v>29</v>
      </c>
      <c r="E14890">
        <f t="shared" si="978"/>
        <v>1</v>
      </c>
      <c r="F14890" t="str">
        <f t="shared" si="979"/>
        <v>赤口</v>
      </c>
      <c r="G14890" t="str">
        <f t="shared" si="976"/>
        <v>金</v>
      </c>
      <c r="I14890" t="str">
        <f t="shared" si="977"/>
        <v/>
      </c>
    </row>
    <row r="14891" spans="1:9">
      <c r="A14891" s="1">
        <v>51415</v>
      </c>
      <c r="B14891" s="6" t="s">
        <v>583</v>
      </c>
      <c r="C14891" s="7">
        <v>9</v>
      </c>
      <c r="D14891">
        <v>1</v>
      </c>
      <c r="E14891">
        <f t="shared" si="978"/>
        <v>4</v>
      </c>
      <c r="F14891" t="str">
        <f t="shared" si="979"/>
        <v>先負</v>
      </c>
      <c r="G14891" t="str">
        <f t="shared" si="976"/>
        <v>土</v>
      </c>
      <c r="I14891" t="str">
        <f t="shared" si="977"/>
        <v/>
      </c>
    </row>
    <row r="14892" spans="1:9">
      <c r="A14892" s="1">
        <v>51416</v>
      </c>
      <c r="B14892" s="6" t="s">
        <v>329</v>
      </c>
      <c r="C14892" s="7">
        <v>9</v>
      </c>
      <c r="D14892">
        <v>2</v>
      </c>
      <c r="E14892">
        <f t="shared" si="978"/>
        <v>5</v>
      </c>
      <c r="F14892" t="str">
        <f t="shared" si="979"/>
        <v>仏滅</v>
      </c>
      <c r="G14892" t="str">
        <f t="shared" si="976"/>
        <v>日</v>
      </c>
      <c r="I14892" t="str">
        <f t="shared" si="977"/>
        <v/>
      </c>
    </row>
    <row r="14893" spans="1:9">
      <c r="A14893" s="1">
        <v>51417</v>
      </c>
      <c r="B14893" s="6" t="s">
        <v>330</v>
      </c>
      <c r="C14893" s="7">
        <v>9</v>
      </c>
      <c r="D14893">
        <v>3</v>
      </c>
      <c r="E14893">
        <f t="shared" si="978"/>
        <v>0</v>
      </c>
      <c r="F14893" t="str">
        <f t="shared" si="979"/>
        <v>大安</v>
      </c>
      <c r="G14893" t="str">
        <f t="shared" si="976"/>
        <v>月</v>
      </c>
      <c r="I14893" t="str">
        <f t="shared" si="977"/>
        <v/>
      </c>
    </row>
    <row r="14894" spans="1:9">
      <c r="A14894" s="1">
        <v>51418</v>
      </c>
      <c r="B14894" s="6" t="s">
        <v>331</v>
      </c>
      <c r="C14894" s="7">
        <v>9</v>
      </c>
      <c r="D14894">
        <v>4</v>
      </c>
      <c r="E14894">
        <f t="shared" si="978"/>
        <v>1</v>
      </c>
      <c r="F14894" t="str">
        <f t="shared" si="979"/>
        <v>赤口</v>
      </c>
      <c r="G14894" t="str">
        <f t="shared" si="976"/>
        <v>火</v>
      </c>
      <c r="I14894" t="str">
        <f t="shared" si="977"/>
        <v/>
      </c>
    </row>
    <row r="14895" spans="1:9">
      <c r="A14895" s="1">
        <v>51419</v>
      </c>
      <c r="B14895" s="6" t="s">
        <v>332</v>
      </c>
      <c r="C14895" s="7">
        <v>9</v>
      </c>
      <c r="D14895">
        <v>5</v>
      </c>
      <c r="E14895">
        <f t="shared" si="978"/>
        <v>2</v>
      </c>
      <c r="F14895" t="str">
        <f t="shared" si="979"/>
        <v>先勝</v>
      </c>
      <c r="G14895" t="str">
        <f t="shared" si="976"/>
        <v>水</v>
      </c>
      <c r="I14895" t="str">
        <f t="shared" si="977"/>
        <v/>
      </c>
    </row>
    <row r="14896" spans="1:9">
      <c r="A14896" s="1">
        <v>51420</v>
      </c>
      <c r="B14896" s="6" t="s">
        <v>333</v>
      </c>
      <c r="C14896" s="7">
        <v>9</v>
      </c>
      <c r="D14896">
        <v>6</v>
      </c>
      <c r="E14896">
        <f t="shared" si="978"/>
        <v>3</v>
      </c>
      <c r="F14896" t="str">
        <f t="shared" si="979"/>
        <v>友引</v>
      </c>
      <c r="G14896" t="str">
        <f t="shared" si="976"/>
        <v>木</v>
      </c>
      <c r="I14896" t="str">
        <f t="shared" si="977"/>
        <v/>
      </c>
    </row>
    <row r="14897" spans="1:9">
      <c r="A14897" s="1">
        <v>51421</v>
      </c>
      <c r="B14897" s="6" t="s">
        <v>334</v>
      </c>
      <c r="C14897" s="7">
        <v>9</v>
      </c>
      <c r="D14897">
        <v>7</v>
      </c>
      <c r="E14897">
        <f t="shared" si="978"/>
        <v>4</v>
      </c>
      <c r="F14897" t="str">
        <f t="shared" si="979"/>
        <v>先負</v>
      </c>
      <c r="G14897" t="str">
        <f t="shared" si="976"/>
        <v>金</v>
      </c>
      <c r="I14897" t="str">
        <f t="shared" si="977"/>
        <v/>
      </c>
    </row>
    <row r="14898" spans="1:9">
      <c r="A14898" s="1">
        <v>51422</v>
      </c>
      <c r="B14898" s="6" t="s">
        <v>335</v>
      </c>
      <c r="C14898" s="7">
        <v>9</v>
      </c>
      <c r="D14898">
        <v>8</v>
      </c>
      <c r="E14898">
        <f t="shared" si="978"/>
        <v>5</v>
      </c>
      <c r="F14898" t="str">
        <f t="shared" si="979"/>
        <v>仏滅</v>
      </c>
      <c r="G14898" t="str">
        <f t="shared" si="976"/>
        <v>土</v>
      </c>
      <c r="I14898" t="str">
        <f t="shared" si="977"/>
        <v/>
      </c>
    </row>
    <row r="14899" spans="1:9">
      <c r="A14899" s="1">
        <v>51423</v>
      </c>
      <c r="B14899" s="6" t="s">
        <v>336</v>
      </c>
      <c r="C14899" s="7">
        <v>9</v>
      </c>
      <c r="D14899">
        <v>9</v>
      </c>
      <c r="E14899">
        <f t="shared" si="978"/>
        <v>0</v>
      </c>
      <c r="F14899" t="str">
        <f t="shared" si="979"/>
        <v>大安</v>
      </c>
      <c r="G14899" t="str">
        <f t="shared" si="976"/>
        <v>日</v>
      </c>
      <c r="I14899" t="str">
        <f t="shared" si="977"/>
        <v/>
      </c>
    </row>
    <row r="14900" spans="1:9">
      <c r="A14900" s="1">
        <v>51424</v>
      </c>
      <c r="B14900" s="6" t="s">
        <v>337</v>
      </c>
      <c r="C14900" s="7">
        <v>9</v>
      </c>
      <c r="D14900">
        <v>10</v>
      </c>
      <c r="E14900">
        <f t="shared" si="978"/>
        <v>1</v>
      </c>
      <c r="F14900" t="str">
        <f t="shared" si="979"/>
        <v>赤口</v>
      </c>
      <c r="G14900" t="str">
        <f t="shared" si="976"/>
        <v>月</v>
      </c>
      <c r="I14900" t="str">
        <f t="shared" si="977"/>
        <v/>
      </c>
    </row>
    <row r="14901" spans="1:9">
      <c r="A14901" s="1">
        <v>51425</v>
      </c>
      <c r="B14901" s="6" t="s">
        <v>338</v>
      </c>
      <c r="C14901" s="7">
        <v>9</v>
      </c>
      <c r="D14901">
        <v>11</v>
      </c>
      <c r="E14901">
        <f t="shared" si="978"/>
        <v>2</v>
      </c>
      <c r="F14901" t="str">
        <f t="shared" si="979"/>
        <v>先勝</v>
      </c>
      <c r="G14901" t="str">
        <f t="shared" si="976"/>
        <v>火</v>
      </c>
      <c r="I14901" t="str">
        <f t="shared" si="977"/>
        <v/>
      </c>
    </row>
    <row r="14902" spans="1:9">
      <c r="A14902" s="1">
        <v>51426</v>
      </c>
      <c r="B14902" s="6" t="s">
        <v>339</v>
      </c>
      <c r="C14902" s="7">
        <v>9</v>
      </c>
      <c r="D14902">
        <v>12</v>
      </c>
      <c r="E14902">
        <f t="shared" si="978"/>
        <v>3</v>
      </c>
      <c r="F14902" t="str">
        <f t="shared" si="979"/>
        <v>友引</v>
      </c>
      <c r="G14902" t="str">
        <f t="shared" si="976"/>
        <v>水</v>
      </c>
      <c r="I14902" t="str">
        <f t="shared" si="977"/>
        <v/>
      </c>
    </row>
    <row r="14903" spans="1:9">
      <c r="A14903" s="1">
        <v>51427</v>
      </c>
      <c r="B14903" s="6" t="s">
        <v>340</v>
      </c>
      <c r="C14903" s="7">
        <v>9</v>
      </c>
      <c r="D14903">
        <v>13</v>
      </c>
      <c r="E14903">
        <f t="shared" si="978"/>
        <v>4</v>
      </c>
      <c r="F14903" t="str">
        <f t="shared" si="979"/>
        <v>先負</v>
      </c>
      <c r="G14903" t="str">
        <f t="shared" si="976"/>
        <v>木</v>
      </c>
      <c r="I14903" t="str">
        <f t="shared" si="977"/>
        <v/>
      </c>
    </row>
    <row r="14904" spans="1:9">
      <c r="A14904" s="1">
        <v>51428</v>
      </c>
      <c r="B14904" s="6" t="s">
        <v>341</v>
      </c>
      <c r="C14904" s="7">
        <v>9</v>
      </c>
      <c r="D14904">
        <v>14</v>
      </c>
      <c r="E14904">
        <f t="shared" si="978"/>
        <v>5</v>
      </c>
      <c r="F14904" t="str">
        <f t="shared" si="979"/>
        <v>仏滅</v>
      </c>
      <c r="G14904" t="str">
        <f t="shared" si="976"/>
        <v>金</v>
      </c>
      <c r="I14904" t="str">
        <f t="shared" si="977"/>
        <v/>
      </c>
    </row>
    <row r="14905" spans="1:9">
      <c r="A14905" s="1">
        <v>51429</v>
      </c>
      <c r="B14905" s="6" t="s">
        <v>342</v>
      </c>
      <c r="C14905" s="7">
        <v>9</v>
      </c>
      <c r="D14905">
        <v>15</v>
      </c>
      <c r="E14905">
        <f t="shared" si="978"/>
        <v>0</v>
      </c>
      <c r="F14905" t="str">
        <f t="shared" si="979"/>
        <v>大安</v>
      </c>
      <c r="G14905" t="str">
        <f t="shared" si="976"/>
        <v>土</v>
      </c>
      <c r="I14905" t="str">
        <f t="shared" si="977"/>
        <v/>
      </c>
    </row>
    <row r="14906" spans="1:9">
      <c r="A14906" s="1">
        <v>51430</v>
      </c>
      <c r="B14906" s="6" t="s">
        <v>343</v>
      </c>
      <c r="C14906" s="7">
        <v>9</v>
      </c>
      <c r="D14906">
        <v>16</v>
      </c>
      <c r="E14906">
        <f t="shared" si="978"/>
        <v>1</v>
      </c>
      <c r="F14906" t="str">
        <f t="shared" si="979"/>
        <v>赤口</v>
      </c>
      <c r="G14906" t="str">
        <f t="shared" si="976"/>
        <v>日</v>
      </c>
      <c r="I14906" t="str">
        <f t="shared" si="977"/>
        <v/>
      </c>
    </row>
    <row r="14907" spans="1:9">
      <c r="A14907" s="1">
        <v>51431</v>
      </c>
      <c r="B14907" s="6" t="s">
        <v>344</v>
      </c>
      <c r="C14907" s="7">
        <v>9</v>
      </c>
      <c r="D14907">
        <v>17</v>
      </c>
      <c r="E14907">
        <f t="shared" si="978"/>
        <v>2</v>
      </c>
      <c r="F14907" t="str">
        <f t="shared" si="979"/>
        <v>先勝</v>
      </c>
      <c r="G14907" t="str">
        <f t="shared" si="976"/>
        <v>月</v>
      </c>
      <c r="I14907" t="str">
        <f t="shared" si="977"/>
        <v/>
      </c>
    </row>
    <row r="14908" spans="1:9">
      <c r="A14908" s="1">
        <v>51432</v>
      </c>
      <c r="B14908" s="6" t="s">
        <v>345</v>
      </c>
      <c r="C14908" s="7">
        <v>9</v>
      </c>
      <c r="D14908">
        <v>18</v>
      </c>
      <c r="E14908">
        <f t="shared" si="978"/>
        <v>3</v>
      </c>
      <c r="F14908" t="str">
        <f t="shared" si="979"/>
        <v>友引</v>
      </c>
      <c r="G14908" t="str">
        <f t="shared" si="976"/>
        <v>火</v>
      </c>
      <c r="I14908" t="str">
        <f t="shared" si="977"/>
        <v/>
      </c>
    </row>
    <row r="14909" spans="1:9">
      <c r="A14909" s="1">
        <v>51433</v>
      </c>
      <c r="B14909" s="6" t="s">
        <v>346</v>
      </c>
      <c r="C14909" s="7">
        <v>9</v>
      </c>
      <c r="D14909">
        <v>19</v>
      </c>
      <c r="E14909">
        <f t="shared" si="978"/>
        <v>4</v>
      </c>
      <c r="F14909" t="str">
        <f t="shared" si="979"/>
        <v>先負</v>
      </c>
      <c r="G14909" t="str">
        <f t="shared" si="976"/>
        <v>水</v>
      </c>
      <c r="I14909" t="str">
        <f t="shared" si="977"/>
        <v/>
      </c>
    </row>
    <row r="14910" spans="1:9">
      <c r="A14910" s="1">
        <v>51434</v>
      </c>
      <c r="B14910" s="6" t="s">
        <v>347</v>
      </c>
      <c r="C14910" s="7">
        <v>9</v>
      </c>
      <c r="D14910">
        <v>20</v>
      </c>
      <c r="E14910">
        <f t="shared" si="978"/>
        <v>5</v>
      </c>
      <c r="F14910" t="str">
        <f t="shared" si="979"/>
        <v>仏滅</v>
      </c>
      <c r="G14910" t="str">
        <f t="shared" si="976"/>
        <v>木</v>
      </c>
      <c r="I14910" t="str">
        <f t="shared" si="977"/>
        <v/>
      </c>
    </row>
    <row r="14911" spans="1:9">
      <c r="A14911" s="1">
        <v>51435</v>
      </c>
      <c r="B14911" s="6" t="s">
        <v>348</v>
      </c>
      <c r="C14911" s="7">
        <v>9</v>
      </c>
      <c r="D14911">
        <v>21</v>
      </c>
      <c r="E14911">
        <f t="shared" si="978"/>
        <v>0</v>
      </c>
      <c r="F14911" t="str">
        <f t="shared" si="979"/>
        <v>大安</v>
      </c>
      <c r="G14911" t="str">
        <f t="shared" si="976"/>
        <v>金</v>
      </c>
      <c r="I14911" t="str">
        <f t="shared" si="977"/>
        <v/>
      </c>
    </row>
    <row r="14912" spans="1:9">
      <c r="A14912" s="1">
        <v>51436</v>
      </c>
      <c r="B14912" s="6" t="s">
        <v>349</v>
      </c>
      <c r="C14912" s="7">
        <v>9</v>
      </c>
      <c r="D14912">
        <v>22</v>
      </c>
      <c r="E14912">
        <f t="shared" si="978"/>
        <v>1</v>
      </c>
      <c r="F14912" t="str">
        <f t="shared" si="979"/>
        <v>赤口</v>
      </c>
      <c r="G14912" t="str">
        <f t="shared" si="976"/>
        <v>土</v>
      </c>
      <c r="I14912" t="str">
        <f t="shared" si="977"/>
        <v/>
      </c>
    </row>
    <row r="14913" spans="1:9">
      <c r="A14913" s="1">
        <v>51437</v>
      </c>
      <c r="B14913" s="6" t="s">
        <v>350</v>
      </c>
      <c r="C14913" s="7">
        <v>9</v>
      </c>
      <c r="D14913">
        <v>23</v>
      </c>
      <c r="E14913">
        <f t="shared" si="978"/>
        <v>2</v>
      </c>
      <c r="F14913" t="str">
        <f t="shared" si="979"/>
        <v>先勝</v>
      </c>
      <c r="G14913" t="str">
        <f t="shared" si="976"/>
        <v>日</v>
      </c>
      <c r="I14913" t="str">
        <f t="shared" si="977"/>
        <v/>
      </c>
    </row>
    <row r="14914" spans="1:9">
      <c r="A14914" s="1">
        <v>51438</v>
      </c>
      <c r="B14914" s="6" t="s">
        <v>351</v>
      </c>
      <c r="C14914" s="7">
        <v>9</v>
      </c>
      <c r="D14914">
        <v>24</v>
      </c>
      <c r="E14914">
        <f t="shared" si="978"/>
        <v>3</v>
      </c>
      <c r="F14914" t="str">
        <f t="shared" si="979"/>
        <v>友引</v>
      </c>
      <c r="G14914" t="str">
        <f t="shared" si="976"/>
        <v>月</v>
      </c>
      <c r="I14914" t="str">
        <f t="shared" si="977"/>
        <v/>
      </c>
    </row>
    <row r="14915" spans="1:9">
      <c r="A14915" s="1">
        <v>51439</v>
      </c>
      <c r="B14915" s="6" t="s">
        <v>352</v>
      </c>
      <c r="C14915" s="7">
        <v>9</v>
      </c>
      <c r="D14915">
        <v>25</v>
      </c>
      <c r="E14915">
        <f t="shared" si="978"/>
        <v>4</v>
      </c>
      <c r="F14915" t="str">
        <f t="shared" si="979"/>
        <v>先負</v>
      </c>
      <c r="G14915" t="str">
        <f t="shared" ref="G14915:G14978" si="980">TEXT(A14915,"aaa")</f>
        <v>火</v>
      </c>
      <c r="I14915" t="str">
        <f t="shared" ref="I14915:I14978" si="981">IF(ISERROR(VLOOKUP(H14915,$K$29:$L$39,2,FALSE)),"",VLOOKUP(H14915,$K$29:$L$39,2,FALSE))</f>
        <v/>
      </c>
    </row>
    <row r="14916" spans="1:9">
      <c r="A14916" s="1">
        <v>51440</v>
      </c>
      <c r="B14916" s="6" t="s">
        <v>353</v>
      </c>
      <c r="C14916" s="7">
        <v>9</v>
      </c>
      <c r="D14916">
        <v>26</v>
      </c>
      <c r="E14916">
        <f t="shared" si="978"/>
        <v>5</v>
      </c>
      <c r="F14916" t="str">
        <f t="shared" si="979"/>
        <v>仏滅</v>
      </c>
      <c r="G14916" t="str">
        <f t="shared" si="980"/>
        <v>水</v>
      </c>
      <c r="I14916" t="str">
        <f t="shared" si="981"/>
        <v/>
      </c>
    </row>
    <row r="14917" spans="1:9">
      <c r="A14917" s="1">
        <v>51441</v>
      </c>
      <c r="B14917" s="6" t="s">
        <v>354</v>
      </c>
      <c r="C14917" s="7">
        <v>9</v>
      </c>
      <c r="D14917">
        <v>27</v>
      </c>
      <c r="E14917">
        <f t="shared" si="978"/>
        <v>0</v>
      </c>
      <c r="F14917" t="str">
        <f t="shared" si="979"/>
        <v>大安</v>
      </c>
      <c r="G14917" t="str">
        <f t="shared" si="980"/>
        <v>木</v>
      </c>
      <c r="I14917" t="str">
        <f t="shared" si="981"/>
        <v/>
      </c>
    </row>
    <row r="14918" spans="1:9">
      <c r="A14918" s="1">
        <v>51442</v>
      </c>
      <c r="B14918" s="6" t="s">
        <v>355</v>
      </c>
      <c r="C14918" s="7">
        <v>9</v>
      </c>
      <c r="D14918">
        <v>28</v>
      </c>
      <c r="E14918">
        <f t="shared" si="978"/>
        <v>1</v>
      </c>
      <c r="F14918" t="str">
        <f t="shared" si="979"/>
        <v>赤口</v>
      </c>
      <c r="G14918" t="str">
        <f t="shared" si="980"/>
        <v>金</v>
      </c>
      <c r="I14918" t="str">
        <f t="shared" si="981"/>
        <v/>
      </c>
    </row>
    <row r="14919" spans="1:9">
      <c r="A14919" s="1">
        <v>51443</v>
      </c>
      <c r="B14919" s="6" t="s">
        <v>356</v>
      </c>
      <c r="C14919" s="7">
        <v>9</v>
      </c>
      <c r="D14919">
        <v>29</v>
      </c>
      <c r="E14919">
        <f t="shared" si="978"/>
        <v>2</v>
      </c>
      <c r="F14919" t="str">
        <f t="shared" si="979"/>
        <v>先勝</v>
      </c>
      <c r="G14919" t="str">
        <f t="shared" si="980"/>
        <v>土</v>
      </c>
      <c r="I14919" t="str">
        <f t="shared" si="981"/>
        <v/>
      </c>
    </row>
    <row r="14920" spans="1:9">
      <c r="A14920" s="1">
        <v>51444</v>
      </c>
      <c r="B14920" s="6" t="s">
        <v>434</v>
      </c>
      <c r="C14920" s="7">
        <v>9</v>
      </c>
      <c r="D14920">
        <v>30</v>
      </c>
      <c r="E14920">
        <f t="shared" si="978"/>
        <v>3</v>
      </c>
      <c r="F14920" t="str">
        <f t="shared" si="979"/>
        <v>友引</v>
      </c>
      <c r="G14920" t="str">
        <f t="shared" si="980"/>
        <v>日</v>
      </c>
      <c r="I14920" t="str">
        <f t="shared" si="981"/>
        <v/>
      </c>
    </row>
    <row r="14921" spans="1:9">
      <c r="A14921" s="1">
        <v>51445</v>
      </c>
      <c r="B14921" s="6" t="s">
        <v>625</v>
      </c>
      <c r="C14921" s="7">
        <v>10</v>
      </c>
      <c r="D14921">
        <v>1</v>
      </c>
      <c r="E14921">
        <f t="shared" si="978"/>
        <v>5</v>
      </c>
      <c r="F14921" t="str">
        <f t="shared" si="979"/>
        <v>仏滅</v>
      </c>
      <c r="G14921" t="str">
        <f t="shared" si="980"/>
        <v>月</v>
      </c>
      <c r="I14921" t="str">
        <f t="shared" si="981"/>
        <v/>
      </c>
    </row>
    <row r="14922" spans="1:9">
      <c r="A14922" s="1">
        <v>51446</v>
      </c>
      <c r="B14922" s="6" t="s">
        <v>358</v>
      </c>
      <c r="C14922" s="7">
        <v>10</v>
      </c>
      <c r="D14922">
        <v>2</v>
      </c>
      <c r="E14922">
        <f t="shared" si="978"/>
        <v>0</v>
      </c>
      <c r="F14922" t="str">
        <f t="shared" si="979"/>
        <v>大安</v>
      </c>
      <c r="G14922" t="str">
        <f t="shared" si="980"/>
        <v>火</v>
      </c>
      <c r="I14922" t="str">
        <f t="shared" si="981"/>
        <v/>
      </c>
    </row>
    <row r="14923" spans="1:9">
      <c r="A14923" s="1">
        <v>51447</v>
      </c>
      <c r="B14923" s="6" t="s">
        <v>359</v>
      </c>
      <c r="C14923" s="7">
        <v>10</v>
      </c>
      <c r="D14923">
        <v>3</v>
      </c>
      <c r="E14923">
        <f t="shared" si="978"/>
        <v>1</v>
      </c>
      <c r="F14923" t="str">
        <f t="shared" si="979"/>
        <v>赤口</v>
      </c>
      <c r="G14923" t="str">
        <f t="shared" si="980"/>
        <v>水</v>
      </c>
      <c r="I14923" t="str">
        <f t="shared" si="981"/>
        <v/>
      </c>
    </row>
    <row r="14924" spans="1:9">
      <c r="A14924" s="1">
        <v>51448</v>
      </c>
      <c r="B14924" s="6" t="s">
        <v>360</v>
      </c>
      <c r="C14924" s="7">
        <v>10</v>
      </c>
      <c r="D14924">
        <v>4</v>
      </c>
      <c r="E14924">
        <f t="shared" ref="E14924:E14987" si="982">MOD(C14924+D14924,6)</f>
        <v>2</v>
      </c>
      <c r="F14924" t="str">
        <f t="shared" ref="F14924:F14987" si="983">VLOOKUP(E14924,$K$18:$L$23,2)</f>
        <v>先勝</v>
      </c>
      <c r="G14924" t="str">
        <f t="shared" si="980"/>
        <v>木</v>
      </c>
      <c r="I14924" t="str">
        <f t="shared" si="981"/>
        <v/>
      </c>
    </row>
    <row r="14925" spans="1:9">
      <c r="A14925" s="1">
        <v>51449</v>
      </c>
      <c r="B14925" s="6" t="s">
        <v>361</v>
      </c>
      <c r="C14925" s="7">
        <v>10</v>
      </c>
      <c r="D14925">
        <v>5</v>
      </c>
      <c r="E14925">
        <f t="shared" si="982"/>
        <v>3</v>
      </c>
      <c r="F14925" t="str">
        <f t="shared" si="983"/>
        <v>友引</v>
      </c>
      <c r="G14925" t="str">
        <f t="shared" si="980"/>
        <v>金</v>
      </c>
      <c r="I14925" t="str">
        <f t="shared" si="981"/>
        <v/>
      </c>
    </row>
    <row r="14926" spans="1:9">
      <c r="A14926" s="1">
        <v>51450</v>
      </c>
      <c r="B14926" s="6" t="s">
        <v>362</v>
      </c>
      <c r="C14926" s="7">
        <v>10</v>
      </c>
      <c r="D14926">
        <v>6</v>
      </c>
      <c r="E14926">
        <f t="shared" si="982"/>
        <v>4</v>
      </c>
      <c r="F14926" t="str">
        <f t="shared" si="983"/>
        <v>先負</v>
      </c>
      <c r="G14926" t="str">
        <f t="shared" si="980"/>
        <v>土</v>
      </c>
      <c r="I14926" t="str">
        <f t="shared" si="981"/>
        <v/>
      </c>
    </row>
    <row r="14927" spans="1:9">
      <c r="A14927" s="1">
        <v>51451</v>
      </c>
      <c r="B14927" s="6" t="s">
        <v>363</v>
      </c>
      <c r="C14927" s="7">
        <v>10</v>
      </c>
      <c r="D14927">
        <v>7</v>
      </c>
      <c r="E14927">
        <f t="shared" si="982"/>
        <v>5</v>
      </c>
      <c r="F14927" t="str">
        <f t="shared" si="983"/>
        <v>仏滅</v>
      </c>
      <c r="G14927" t="str">
        <f t="shared" si="980"/>
        <v>日</v>
      </c>
      <c r="I14927" t="str">
        <f t="shared" si="981"/>
        <v/>
      </c>
    </row>
    <row r="14928" spans="1:9">
      <c r="A14928" s="1">
        <v>51452</v>
      </c>
      <c r="B14928" s="6" t="s">
        <v>364</v>
      </c>
      <c r="C14928" s="7">
        <v>10</v>
      </c>
      <c r="D14928">
        <v>8</v>
      </c>
      <c r="E14928">
        <f t="shared" si="982"/>
        <v>0</v>
      </c>
      <c r="F14928" t="str">
        <f t="shared" si="983"/>
        <v>大安</v>
      </c>
      <c r="G14928" t="str">
        <f t="shared" si="980"/>
        <v>月</v>
      </c>
      <c r="I14928" t="str">
        <f t="shared" si="981"/>
        <v/>
      </c>
    </row>
    <row r="14929" spans="1:9">
      <c r="A14929" s="1">
        <v>51453</v>
      </c>
      <c r="B14929" s="6" t="s">
        <v>365</v>
      </c>
      <c r="C14929" s="7">
        <v>10</v>
      </c>
      <c r="D14929">
        <v>9</v>
      </c>
      <c r="E14929">
        <f t="shared" si="982"/>
        <v>1</v>
      </c>
      <c r="F14929" t="str">
        <f t="shared" si="983"/>
        <v>赤口</v>
      </c>
      <c r="G14929" t="str">
        <f t="shared" si="980"/>
        <v>火</v>
      </c>
      <c r="I14929" t="str">
        <f t="shared" si="981"/>
        <v/>
      </c>
    </row>
    <row r="14930" spans="1:9">
      <c r="A14930" s="1">
        <v>51454</v>
      </c>
      <c r="B14930" s="6" t="s">
        <v>366</v>
      </c>
      <c r="C14930" s="7">
        <v>10</v>
      </c>
      <c r="D14930">
        <v>10</v>
      </c>
      <c r="E14930">
        <f t="shared" si="982"/>
        <v>2</v>
      </c>
      <c r="F14930" t="str">
        <f t="shared" si="983"/>
        <v>先勝</v>
      </c>
      <c r="G14930" t="str">
        <f t="shared" si="980"/>
        <v>水</v>
      </c>
      <c r="I14930" t="str">
        <f t="shared" si="981"/>
        <v/>
      </c>
    </row>
    <row r="14931" spans="1:9">
      <c r="A14931" s="1">
        <v>51455</v>
      </c>
      <c r="B14931" s="6" t="s">
        <v>367</v>
      </c>
      <c r="C14931" s="7">
        <v>10</v>
      </c>
      <c r="D14931">
        <v>11</v>
      </c>
      <c r="E14931">
        <f t="shared" si="982"/>
        <v>3</v>
      </c>
      <c r="F14931" t="str">
        <f t="shared" si="983"/>
        <v>友引</v>
      </c>
      <c r="G14931" t="str">
        <f t="shared" si="980"/>
        <v>木</v>
      </c>
      <c r="I14931" t="str">
        <f t="shared" si="981"/>
        <v/>
      </c>
    </row>
    <row r="14932" spans="1:9">
      <c r="A14932" s="1">
        <v>51456</v>
      </c>
      <c r="B14932" s="6" t="s">
        <v>368</v>
      </c>
      <c r="C14932" s="7">
        <v>10</v>
      </c>
      <c r="D14932">
        <v>12</v>
      </c>
      <c r="E14932">
        <f t="shared" si="982"/>
        <v>4</v>
      </c>
      <c r="F14932" t="str">
        <f t="shared" si="983"/>
        <v>先負</v>
      </c>
      <c r="G14932" t="str">
        <f t="shared" si="980"/>
        <v>金</v>
      </c>
      <c r="I14932" t="str">
        <f t="shared" si="981"/>
        <v/>
      </c>
    </row>
    <row r="14933" spans="1:9">
      <c r="A14933" s="1">
        <v>51457</v>
      </c>
      <c r="B14933" s="6" t="s">
        <v>369</v>
      </c>
      <c r="C14933" s="7">
        <v>10</v>
      </c>
      <c r="D14933">
        <v>13</v>
      </c>
      <c r="E14933">
        <f t="shared" si="982"/>
        <v>5</v>
      </c>
      <c r="F14933" t="str">
        <f t="shared" si="983"/>
        <v>仏滅</v>
      </c>
      <c r="G14933" t="str">
        <f t="shared" si="980"/>
        <v>土</v>
      </c>
      <c r="I14933" t="str">
        <f t="shared" si="981"/>
        <v/>
      </c>
    </row>
    <row r="14934" spans="1:9">
      <c r="A14934" s="1">
        <v>51458</v>
      </c>
      <c r="B14934" s="6" t="s">
        <v>370</v>
      </c>
      <c r="C14934" s="7">
        <v>10</v>
      </c>
      <c r="D14934">
        <v>14</v>
      </c>
      <c r="E14934">
        <f t="shared" si="982"/>
        <v>0</v>
      </c>
      <c r="F14934" t="str">
        <f t="shared" si="983"/>
        <v>大安</v>
      </c>
      <c r="G14934" t="str">
        <f t="shared" si="980"/>
        <v>日</v>
      </c>
      <c r="I14934" t="str">
        <f t="shared" si="981"/>
        <v/>
      </c>
    </row>
    <row r="14935" spans="1:9">
      <c r="A14935" s="1">
        <v>51459</v>
      </c>
      <c r="B14935" s="6" t="s">
        <v>371</v>
      </c>
      <c r="C14935" s="7">
        <v>10</v>
      </c>
      <c r="D14935">
        <v>15</v>
      </c>
      <c r="E14935">
        <f t="shared" si="982"/>
        <v>1</v>
      </c>
      <c r="F14935" t="str">
        <f t="shared" si="983"/>
        <v>赤口</v>
      </c>
      <c r="G14935" t="str">
        <f t="shared" si="980"/>
        <v>月</v>
      </c>
      <c r="I14935" t="str">
        <f t="shared" si="981"/>
        <v/>
      </c>
    </row>
    <row r="14936" spans="1:9">
      <c r="A14936" s="1">
        <v>51460</v>
      </c>
      <c r="B14936" s="6" t="s">
        <v>372</v>
      </c>
      <c r="C14936" s="7">
        <v>10</v>
      </c>
      <c r="D14936">
        <v>16</v>
      </c>
      <c r="E14936">
        <f t="shared" si="982"/>
        <v>2</v>
      </c>
      <c r="F14936" t="str">
        <f t="shared" si="983"/>
        <v>先勝</v>
      </c>
      <c r="G14936" t="str">
        <f t="shared" si="980"/>
        <v>火</v>
      </c>
      <c r="I14936" t="str">
        <f t="shared" si="981"/>
        <v/>
      </c>
    </row>
    <row r="14937" spans="1:9">
      <c r="A14937" s="1">
        <v>51461</v>
      </c>
      <c r="B14937" s="6" t="s">
        <v>373</v>
      </c>
      <c r="C14937" s="7">
        <v>10</v>
      </c>
      <c r="D14937">
        <v>17</v>
      </c>
      <c r="E14937">
        <f t="shared" si="982"/>
        <v>3</v>
      </c>
      <c r="F14937" t="str">
        <f t="shared" si="983"/>
        <v>友引</v>
      </c>
      <c r="G14937" t="str">
        <f t="shared" si="980"/>
        <v>水</v>
      </c>
      <c r="I14937" t="str">
        <f t="shared" si="981"/>
        <v/>
      </c>
    </row>
    <row r="14938" spans="1:9">
      <c r="A14938" s="1">
        <v>51462</v>
      </c>
      <c r="B14938" s="6" t="s">
        <v>374</v>
      </c>
      <c r="C14938" s="7">
        <v>10</v>
      </c>
      <c r="D14938">
        <v>18</v>
      </c>
      <c r="E14938">
        <f t="shared" si="982"/>
        <v>4</v>
      </c>
      <c r="F14938" t="str">
        <f t="shared" si="983"/>
        <v>先負</v>
      </c>
      <c r="G14938" t="str">
        <f t="shared" si="980"/>
        <v>木</v>
      </c>
      <c r="I14938" t="str">
        <f t="shared" si="981"/>
        <v/>
      </c>
    </row>
    <row r="14939" spans="1:9">
      <c r="A14939" s="1">
        <v>51463</v>
      </c>
      <c r="B14939" s="6" t="s">
        <v>375</v>
      </c>
      <c r="C14939" s="7">
        <v>10</v>
      </c>
      <c r="D14939">
        <v>19</v>
      </c>
      <c r="E14939">
        <f t="shared" si="982"/>
        <v>5</v>
      </c>
      <c r="F14939" t="str">
        <f t="shared" si="983"/>
        <v>仏滅</v>
      </c>
      <c r="G14939" t="str">
        <f t="shared" si="980"/>
        <v>金</v>
      </c>
      <c r="I14939" t="str">
        <f t="shared" si="981"/>
        <v/>
      </c>
    </row>
    <row r="14940" spans="1:9">
      <c r="A14940" s="1">
        <v>51464</v>
      </c>
      <c r="B14940" s="6" t="s">
        <v>376</v>
      </c>
      <c r="C14940" s="7">
        <v>10</v>
      </c>
      <c r="D14940">
        <v>20</v>
      </c>
      <c r="E14940">
        <f t="shared" si="982"/>
        <v>0</v>
      </c>
      <c r="F14940" t="str">
        <f t="shared" si="983"/>
        <v>大安</v>
      </c>
      <c r="G14940" t="str">
        <f t="shared" si="980"/>
        <v>土</v>
      </c>
      <c r="I14940" t="str">
        <f t="shared" si="981"/>
        <v/>
      </c>
    </row>
    <row r="14941" spans="1:9">
      <c r="A14941" s="1">
        <v>51465</v>
      </c>
      <c r="B14941" s="6" t="s">
        <v>377</v>
      </c>
      <c r="C14941" s="7">
        <v>10</v>
      </c>
      <c r="D14941">
        <v>21</v>
      </c>
      <c r="E14941">
        <f t="shared" si="982"/>
        <v>1</v>
      </c>
      <c r="F14941" t="str">
        <f t="shared" si="983"/>
        <v>赤口</v>
      </c>
      <c r="G14941" t="str">
        <f t="shared" si="980"/>
        <v>日</v>
      </c>
      <c r="I14941" t="str">
        <f t="shared" si="981"/>
        <v/>
      </c>
    </row>
    <row r="14942" spans="1:9">
      <c r="A14942" s="1">
        <v>51466</v>
      </c>
      <c r="B14942" s="6" t="s">
        <v>378</v>
      </c>
      <c r="C14942" s="7">
        <v>10</v>
      </c>
      <c r="D14942">
        <v>22</v>
      </c>
      <c r="E14942">
        <f t="shared" si="982"/>
        <v>2</v>
      </c>
      <c r="F14942" t="str">
        <f t="shared" si="983"/>
        <v>先勝</v>
      </c>
      <c r="G14942" t="str">
        <f t="shared" si="980"/>
        <v>月</v>
      </c>
      <c r="I14942" t="str">
        <f t="shared" si="981"/>
        <v/>
      </c>
    </row>
    <row r="14943" spans="1:9">
      <c r="A14943" s="1">
        <v>51467</v>
      </c>
      <c r="B14943" s="6" t="s">
        <v>379</v>
      </c>
      <c r="C14943" s="7">
        <v>10</v>
      </c>
      <c r="D14943">
        <v>23</v>
      </c>
      <c r="E14943">
        <f t="shared" si="982"/>
        <v>3</v>
      </c>
      <c r="F14943" t="str">
        <f t="shared" si="983"/>
        <v>友引</v>
      </c>
      <c r="G14943" t="str">
        <f t="shared" si="980"/>
        <v>火</v>
      </c>
      <c r="I14943" t="str">
        <f t="shared" si="981"/>
        <v/>
      </c>
    </row>
    <row r="14944" spans="1:9">
      <c r="A14944" s="1">
        <v>51468</v>
      </c>
      <c r="B14944" s="6" t="s">
        <v>380</v>
      </c>
      <c r="C14944" s="7">
        <v>10</v>
      </c>
      <c r="D14944">
        <v>24</v>
      </c>
      <c r="E14944">
        <f t="shared" si="982"/>
        <v>4</v>
      </c>
      <c r="F14944" t="str">
        <f t="shared" si="983"/>
        <v>先負</v>
      </c>
      <c r="G14944" t="str">
        <f t="shared" si="980"/>
        <v>水</v>
      </c>
      <c r="I14944" t="str">
        <f t="shared" si="981"/>
        <v/>
      </c>
    </row>
    <row r="14945" spans="1:9">
      <c r="A14945" s="1">
        <v>51469</v>
      </c>
      <c r="B14945" s="6" t="s">
        <v>381</v>
      </c>
      <c r="C14945" s="7">
        <v>10</v>
      </c>
      <c r="D14945">
        <v>25</v>
      </c>
      <c r="E14945">
        <f t="shared" si="982"/>
        <v>5</v>
      </c>
      <c r="F14945" t="str">
        <f t="shared" si="983"/>
        <v>仏滅</v>
      </c>
      <c r="G14945" t="str">
        <f t="shared" si="980"/>
        <v>木</v>
      </c>
      <c r="I14945" t="str">
        <f t="shared" si="981"/>
        <v/>
      </c>
    </row>
    <row r="14946" spans="1:9">
      <c r="A14946" s="1">
        <v>51470</v>
      </c>
      <c r="B14946" s="6" t="s">
        <v>382</v>
      </c>
      <c r="C14946" s="7">
        <v>10</v>
      </c>
      <c r="D14946">
        <v>26</v>
      </c>
      <c r="E14946">
        <f t="shared" si="982"/>
        <v>0</v>
      </c>
      <c r="F14946" t="str">
        <f t="shared" si="983"/>
        <v>大安</v>
      </c>
      <c r="G14946" t="str">
        <f t="shared" si="980"/>
        <v>金</v>
      </c>
      <c r="I14946" t="str">
        <f t="shared" si="981"/>
        <v/>
      </c>
    </row>
    <row r="14947" spans="1:9">
      <c r="A14947" s="1">
        <v>51471</v>
      </c>
      <c r="B14947" s="6" t="s">
        <v>383</v>
      </c>
      <c r="C14947" s="7">
        <v>10</v>
      </c>
      <c r="D14947">
        <v>27</v>
      </c>
      <c r="E14947">
        <f t="shared" si="982"/>
        <v>1</v>
      </c>
      <c r="F14947" t="str">
        <f t="shared" si="983"/>
        <v>赤口</v>
      </c>
      <c r="G14947" t="str">
        <f t="shared" si="980"/>
        <v>土</v>
      </c>
      <c r="I14947" t="str">
        <f t="shared" si="981"/>
        <v/>
      </c>
    </row>
    <row r="14948" spans="1:9">
      <c r="A14948" s="1">
        <v>51472</v>
      </c>
      <c r="B14948" s="6" t="s">
        <v>384</v>
      </c>
      <c r="C14948" s="7">
        <v>10</v>
      </c>
      <c r="D14948">
        <v>28</v>
      </c>
      <c r="E14948">
        <f t="shared" si="982"/>
        <v>2</v>
      </c>
      <c r="F14948" t="str">
        <f t="shared" si="983"/>
        <v>先勝</v>
      </c>
      <c r="G14948" t="str">
        <f t="shared" si="980"/>
        <v>日</v>
      </c>
      <c r="I14948" t="str">
        <f t="shared" si="981"/>
        <v/>
      </c>
    </row>
    <row r="14949" spans="1:9">
      <c r="A14949" s="1">
        <v>51473</v>
      </c>
      <c r="B14949" s="6" t="s">
        <v>385</v>
      </c>
      <c r="C14949" s="7">
        <v>10</v>
      </c>
      <c r="D14949">
        <v>29</v>
      </c>
      <c r="E14949">
        <f t="shared" si="982"/>
        <v>3</v>
      </c>
      <c r="F14949" t="str">
        <f t="shared" si="983"/>
        <v>友引</v>
      </c>
      <c r="G14949" t="str">
        <f t="shared" si="980"/>
        <v>月</v>
      </c>
      <c r="I14949" t="str">
        <f t="shared" si="981"/>
        <v/>
      </c>
    </row>
    <row r="14950" spans="1:9">
      <c r="A14950" s="1">
        <v>51474</v>
      </c>
      <c r="B14950" s="6" t="s">
        <v>811</v>
      </c>
      <c r="C14950" s="7">
        <v>11</v>
      </c>
      <c r="D14950">
        <v>1</v>
      </c>
      <c r="E14950">
        <f t="shared" si="982"/>
        <v>0</v>
      </c>
      <c r="F14950" t="str">
        <f t="shared" si="983"/>
        <v>大安</v>
      </c>
      <c r="G14950" t="str">
        <f t="shared" si="980"/>
        <v>火</v>
      </c>
      <c r="I14950" t="str">
        <f t="shared" si="981"/>
        <v/>
      </c>
    </row>
    <row r="14951" spans="1:9">
      <c r="A14951" s="1">
        <v>51475</v>
      </c>
      <c r="B14951" s="6" t="s">
        <v>388</v>
      </c>
      <c r="C14951" s="7">
        <v>11</v>
      </c>
      <c r="D14951">
        <v>2</v>
      </c>
      <c r="E14951">
        <f t="shared" si="982"/>
        <v>1</v>
      </c>
      <c r="F14951" t="str">
        <f t="shared" si="983"/>
        <v>赤口</v>
      </c>
      <c r="G14951" t="str">
        <f t="shared" si="980"/>
        <v>水</v>
      </c>
      <c r="I14951" t="str">
        <f t="shared" si="981"/>
        <v/>
      </c>
    </row>
    <row r="14952" spans="1:9">
      <c r="A14952" s="1">
        <v>51476</v>
      </c>
      <c r="B14952" s="6" t="s">
        <v>389</v>
      </c>
      <c r="C14952" s="7">
        <v>11</v>
      </c>
      <c r="D14952">
        <v>3</v>
      </c>
      <c r="E14952">
        <f t="shared" si="982"/>
        <v>2</v>
      </c>
      <c r="F14952" t="str">
        <f t="shared" si="983"/>
        <v>先勝</v>
      </c>
      <c r="G14952" t="str">
        <f t="shared" si="980"/>
        <v>木</v>
      </c>
      <c r="I14952" t="str">
        <f t="shared" si="981"/>
        <v/>
      </c>
    </row>
    <row r="14953" spans="1:9">
      <c r="A14953" s="1">
        <v>51477</v>
      </c>
      <c r="B14953" s="6" t="s">
        <v>390</v>
      </c>
      <c r="C14953" s="7">
        <v>11</v>
      </c>
      <c r="D14953">
        <v>4</v>
      </c>
      <c r="E14953">
        <f t="shared" si="982"/>
        <v>3</v>
      </c>
      <c r="F14953" t="str">
        <f t="shared" si="983"/>
        <v>友引</v>
      </c>
      <c r="G14953" t="str">
        <f t="shared" si="980"/>
        <v>金</v>
      </c>
      <c r="I14953" t="str">
        <f t="shared" si="981"/>
        <v/>
      </c>
    </row>
    <row r="14954" spans="1:9">
      <c r="A14954" s="1">
        <v>51478</v>
      </c>
      <c r="B14954" s="6" t="s">
        <v>391</v>
      </c>
      <c r="C14954" s="7">
        <v>11</v>
      </c>
      <c r="D14954">
        <v>5</v>
      </c>
      <c r="E14954">
        <f t="shared" si="982"/>
        <v>4</v>
      </c>
      <c r="F14954" t="str">
        <f t="shared" si="983"/>
        <v>先負</v>
      </c>
      <c r="G14954" t="str">
        <f t="shared" si="980"/>
        <v>土</v>
      </c>
      <c r="I14954" t="str">
        <f t="shared" si="981"/>
        <v/>
      </c>
    </row>
    <row r="14955" spans="1:9">
      <c r="A14955" s="1">
        <v>51479</v>
      </c>
      <c r="B14955" s="6" t="s">
        <v>392</v>
      </c>
      <c r="C14955" s="7">
        <v>11</v>
      </c>
      <c r="D14955">
        <v>6</v>
      </c>
      <c r="E14955">
        <f t="shared" si="982"/>
        <v>5</v>
      </c>
      <c r="F14955" t="str">
        <f t="shared" si="983"/>
        <v>仏滅</v>
      </c>
      <c r="G14955" t="str">
        <f t="shared" si="980"/>
        <v>日</v>
      </c>
      <c r="I14955" t="str">
        <f t="shared" si="981"/>
        <v/>
      </c>
    </row>
    <row r="14956" spans="1:9">
      <c r="A14956" s="1">
        <v>51480</v>
      </c>
      <c r="B14956" s="6" t="s">
        <v>393</v>
      </c>
      <c r="C14956" s="7">
        <v>11</v>
      </c>
      <c r="D14956">
        <v>7</v>
      </c>
      <c r="E14956">
        <f t="shared" si="982"/>
        <v>0</v>
      </c>
      <c r="F14956" t="str">
        <f t="shared" si="983"/>
        <v>大安</v>
      </c>
      <c r="G14956" t="str">
        <f t="shared" si="980"/>
        <v>月</v>
      </c>
      <c r="I14956" t="str">
        <f t="shared" si="981"/>
        <v/>
      </c>
    </row>
    <row r="14957" spans="1:9">
      <c r="A14957" s="1">
        <v>51481</v>
      </c>
      <c r="B14957" s="6" t="s">
        <v>394</v>
      </c>
      <c r="C14957" s="7">
        <v>11</v>
      </c>
      <c r="D14957">
        <v>8</v>
      </c>
      <c r="E14957">
        <f t="shared" si="982"/>
        <v>1</v>
      </c>
      <c r="F14957" t="str">
        <f t="shared" si="983"/>
        <v>赤口</v>
      </c>
      <c r="G14957" t="str">
        <f t="shared" si="980"/>
        <v>火</v>
      </c>
      <c r="I14957" t="str">
        <f t="shared" si="981"/>
        <v/>
      </c>
    </row>
    <row r="14958" spans="1:9">
      <c r="A14958" s="1">
        <v>51482</v>
      </c>
      <c r="B14958" s="6" t="s">
        <v>395</v>
      </c>
      <c r="C14958" s="7">
        <v>11</v>
      </c>
      <c r="D14958">
        <v>9</v>
      </c>
      <c r="E14958">
        <f t="shared" si="982"/>
        <v>2</v>
      </c>
      <c r="F14958" t="str">
        <f t="shared" si="983"/>
        <v>先勝</v>
      </c>
      <c r="G14958" t="str">
        <f t="shared" si="980"/>
        <v>水</v>
      </c>
      <c r="I14958" t="str">
        <f t="shared" si="981"/>
        <v/>
      </c>
    </row>
    <row r="14959" spans="1:9">
      <c r="A14959" s="1">
        <v>51483</v>
      </c>
      <c r="B14959" s="6" t="s">
        <v>396</v>
      </c>
      <c r="C14959" s="7">
        <v>11</v>
      </c>
      <c r="D14959">
        <v>10</v>
      </c>
      <c r="E14959">
        <f t="shared" si="982"/>
        <v>3</v>
      </c>
      <c r="F14959" t="str">
        <f t="shared" si="983"/>
        <v>友引</v>
      </c>
      <c r="G14959" t="str">
        <f t="shared" si="980"/>
        <v>木</v>
      </c>
      <c r="I14959" t="str">
        <f t="shared" si="981"/>
        <v/>
      </c>
    </row>
    <row r="14960" spans="1:9">
      <c r="A14960" s="1">
        <v>51484</v>
      </c>
      <c r="B14960" s="6" t="s">
        <v>397</v>
      </c>
      <c r="C14960" s="7">
        <v>11</v>
      </c>
      <c r="D14960">
        <v>11</v>
      </c>
      <c r="E14960">
        <f t="shared" si="982"/>
        <v>4</v>
      </c>
      <c r="F14960" t="str">
        <f t="shared" si="983"/>
        <v>先負</v>
      </c>
      <c r="G14960" t="str">
        <f t="shared" si="980"/>
        <v>金</v>
      </c>
      <c r="I14960" t="str">
        <f t="shared" si="981"/>
        <v/>
      </c>
    </row>
    <row r="14961" spans="1:9">
      <c r="A14961" s="1">
        <v>51485</v>
      </c>
      <c r="B14961" s="6" t="s">
        <v>398</v>
      </c>
      <c r="C14961" s="7">
        <v>11</v>
      </c>
      <c r="D14961">
        <v>12</v>
      </c>
      <c r="E14961">
        <f t="shared" si="982"/>
        <v>5</v>
      </c>
      <c r="F14961" t="str">
        <f t="shared" si="983"/>
        <v>仏滅</v>
      </c>
      <c r="G14961" t="str">
        <f t="shared" si="980"/>
        <v>土</v>
      </c>
      <c r="I14961" t="str">
        <f t="shared" si="981"/>
        <v/>
      </c>
    </row>
    <row r="14962" spans="1:9">
      <c r="A14962" s="1">
        <v>51486</v>
      </c>
      <c r="B14962" s="6" t="s">
        <v>399</v>
      </c>
      <c r="C14962" s="7">
        <v>11</v>
      </c>
      <c r="D14962">
        <v>13</v>
      </c>
      <c r="E14962">
        <f t="shared" si="982"/>
        <v>0</v>
      </c>
      <c r="F14962" t="str">
        <f t="shared" si="983"/>
        <v>大安</v>
      </c>
      <c r="G14962" t="str">
        <f t="shared" si="980"/>
        <v>日</v>
      </c>
      <c r="I14962" t="str">
        <f t="shared" si="981"/>
        <v/>
      </c>
    </row>
    <row r="14963" spans="1:9">
      <c r="A14963" s="1">
        <v>51487</v>
      </c>
      <c r="B14963" s="6" t="s">
        <v>400</v>
      </c>
      <c r="C14963" s="7">
        <v>11</v>
      </c>
      <c r="D14963">
        <v>14</v>
      </c>
      <c r="E14963">
        <f t="shared" si="982"/>
        <v>1</v>
      </c>
      <c r="F14963" t="str">
        <f t="shared" si="983"/>
        <v>赤口</v>
      </c>
      <c r="G14963" t="str">
        <f t="shared" si="980"/>
        <v>月</v>
      </c>
      <c r="I14963" t="str">
        <f t="shared" si="981"/>
        <v/>
      </c>
    </row>
    <row r="14964" spans="1:9">
      <c r="A14964" s="1">
        <v>51488</v>
      </c>
      <c r="B14964" s="6" t="s">
        <v>401</v>
      </c>
      <c r="C14964" s="7">
        <v>11</v>
      </c>
      <c r="D14964">
        <v>15</v>
      </c>
      <c r="E14964">
        <f t="shared" si="982"/>
        <v>2</v>
      </c>
      <c r="F14964" t="str">
        <f t="shared" si="983"/>
        <v>先勝</v>
      </c>
      <c r="G14964" t="str">
        <f t="shared" si="980"/>
        <v>火</v>
      </c>
      <c r="I14964" t="str">
        <f t="shared" si="981"/>
        <v/>
      </c>
    </row>
    <row r="14965" spans="1:9">
      <c r="A14965" s="1">
        <v>51489</v>
      </c>
      <c r="B14965" s="6" t="s">
        <v>402</v>
      </c>
      <c r="C14965" s="7">
        <v>11</v>
      </c>
      <c r="D14965">
        <v>16</v>
      </c>
      <c r="E14965">
        <f t="shared" si="982"/>
        <v>3</v>
      </c>
      <c r="F14965" t="str">
        <f t="shared" si="983"/>
        <v>友引</v>
      </c>
      <c r="G14965" t="str">
        <f t="shared" si="980"/>
        <v>水</v>
      </c>
      <c r="I14965" t="str">
        <f t="shared" si="981"/>
        <v/>
      </c>
    </row>
    <row r="14966" spans="1:9">
      <c r="A14966" s="1">
        <v>51490</v>
      </c>
      <c r="B14966" s="6" t="s">
        <v>403</v>
      </c>
      <c r="C14966" s="7">
        <v>11</v>
      </c>
      <c r="D14966">
        <v>17</v>
      </c>
      <c r="E14966">
        <f t="shared" si="982"/>
        <v>4</v>
      </c>
      <c r="F14966" t="str">
        <f t="shared" si="983"/>
        <v>先負</v>
      </c>
      <c r="G14966" t="str">
        <f t="shared" si="980"/>
        <v>木</v>
      </c>
      <c r="I14966" t="str">
        <f t="shared" si="981"/>
        <v/>
      </c>
    </row>
    <row r="14967" spans="1:9">
      <c r="A14967" s="1">
        <v>51491</v>
      </c>
      <c r="B14967" s="6" t="s">
        <v>32</v>
      </c>
      <c r="C14967" s="7">
        <v>11</v>
      </c>
      <c r="D14967">
        <v>18</v>
      </c>
      <c r="E14967">
        <f t="shared" si="982"/>
        <v>5</v>
      </c>
      <c r="F14967" t="str">
        <f t="shared" si="983"/>
        <v>仏滅</v>
      </c>
      <c r="G14967" t="str">
        <f t="shared" si="980"/>
        <v>金</v>
      </c>
      <c r="I14967" t="str">
        <f t="shared" si="981"/>
        <v/>
      </c>
    </row>
    <row r="14968" spans="1:9">
      <c r="A14968" s="1">
        <v>51492</v>
      </c>
      <c r="B14968" s="6" t="s">
        <v>33</v>
      </c>
      <c r="C14968" s="7">
        <v>11</v>
      </c>
      <c r="D14968">
        <v>19</v>
      </c>
      <c r="E14968">
        <f t="shared" si="982"/>
        <v>0</v>
      </c>
      <c r="F14968" t="str">
        <f t="shared" si="983"/>
        <v>大安</v>
      </c>
      <c r="G14968" t="str">
        <f t="shared" si="980"/>
        <v>土</v>
      </c>
      <c r="I14968" t="str">
        <f t="shared" si="981"/>
        <v/>
      </c>
    </row>
    <row r="14969" spans="1:9">
      <c r="A14969" s="1">
        <v>51493</v>
      </c>
      <c r="B14969" s="6" t="s">
        <v>34</v>
      </c>
      <c r="C14969" s="7">
        <v>11</v>
      </c>
      <c r="D14969">
        <v>20</v>
      </c>
      <c r="E14969">
        <f t="shared" si="982"/>
        <v>1</v>
      </c>
      <c r="F14969" t="str">
        <f t="shared" si="983"/>
        <v>赤口</v>
      </c>
      <c r="G14969" t="str">
        <f t="shared" si="980"/>
        <v>日</v>
      </c>
      <c r="I14969" t="str">
        <f t="shared" si="981"/>
        <v/>
      </c>
    </row>
    <row r="14970" spans="1:9">
      <c r="A14970" s="1">
        <v>51494</v>
      </c>
      <c r="B14970" s="6" t="s">
        <v>35</v>
      </c>
      <c r="C14970" s="7">
        <v>11</v>
      </c>
      <c r="D14970">
        <v>21</v>
      </c>
      <c r="E14970">
        <f t="shared" si="982"/>
        <v>2</v>
      </c>
      <c r="F14970" t="str">
        <f t="shared" si="983"/>
        <v>先勝</v>
      </c>
      <c r="G14970" t="str">
        <f t="shared" si="980"/>
        <v>月</v>
      </c>
      <c r="I14970" t="str">
        <f t="shared" si="981"/>
        <v/>
      </c>
    </row>
    <row r="14971" spans="1:9">
      <c r="A14971" s="1">
        <v>51495</v>
      </c>
      <c r="B14971" s="6" t="s">
        <v>36</v>
      </c>
      <c r="C14971" s="7">
        <v>11</v>
      </c>
      <c r="D14971">
        <v>22</v>
      </c>
      <c r="E14971">
        <f t="shared" si="982"/>
        <v>3</v>
      </c>
      <c r="F14971" t="str">
        <f t="shared" si="983"/>
        <v>友引</v>
      </c>
      <c r="G14971" t="str">
        <f t="shared" si="980"/>
        <v>火</v>
      </c>
      <c r="I14971" t="str">
        <f t="shared" si="981"/>
        <v/>
      </c>
    </row>
    <row r="14972" spans="1:9">
      <c r="A14972" s="1">
        <v>51496</v>
      </c>
      <c r="B14972" s="6" t="s">
        <v>37</v>
      </c>
      <c r="C14972" s="7">
        <v>11</v>
      </c>
      <c r="D14972">
        <v>23</v>
      </c>
      <c r="E14972">
        <f t="shared" si="982"/>
        <v>4</v>
      </c>
      <c r="F14972" t="str">
        <f t="shared" si="983"/>
        <v>先負</v>
      </c>
      <c r="G14972" t="str">
        <f t="shared" si="980"/>
        <v>水</v>
      </c>
      <c r="I14972" t="str">
        <f t="shared" si="981"/>
        <v/>
      </c>
    </row>
    <row r="14973" spans="1:9">
      <c r="A14973" s="1">
        <v>51497</v>
      </c>
      <c r="B14973" s="6" t="s">
        <v>38</v>
      </c>
      <c r="C14973" s="7">
        <v>11</v>
      </c>
      <c r="D14973">
        <v>24</v>
      </c>
      <c r="E14973">
        <f t="shared" si="982"/>
        <v>5</v>
      </c>
      <c r="F14973" t="str">
        <f t="shared" si="983"/>
        <v>仏滅</v>
      </c>
      <c r="G14973" t="str">
        <f t="shared" si="980"/>
        <v>木</v>
      </c>
      <c r="I14973" t="str">
        <f t="shared" si="981"/>
        <v/>
      </c>
    </row>
    <row r="14974" spans="1:9">
      <c r="A14974" s="1">
        <v>51498</v>
      </c>
      <c r="B14974" s="6" t="s">
        <v>39</v>
      </c>
      <c r="C14974" s="7">
        <v>11</v>
      </c>
      <c r="D14974">
        <v>25</v>
      </c>
      <c r="E14974">
        <f t="shared" si="982"/>
        <v>0</v>
      </c>
      <c r="F14974" t="str">
        <f t="shared" si="983"/>
        <v>大安</v>
      </c>
      <c r="G14974" t="str">
        <f t="shared" si="980"/>
        <v>金</v>
      </c>
      <c r="I14974" t="str">
        <f t="shared" si="981"/>
        <v/>
      </c>
    </row>
    <row r="14975" spans="1:9">
      <c r="A14975" s="1">
        <v>51499</v>
      </c>
      <c r="B14975" s="6" t="s">
        <v>41</v>
      </c>
      <c r="C14975" s="7">
        <v>11</v>
      </c>
      <c r="D14975">
        <v>26</v>
      </c>
      <c r="E14975">
        <f t="shared" si="982"/>
        <v>1</v>
      </c>
      <c r="F14975" t="str">
        <f t="shared" si="983"/>
        <v>赤口</v>
      </c>
      <c r="G14975" t="str">
        <f t="shared" si="980"/>
        <v>土</v>
      </c>
      <c r="I14975" t="str">
        <f t="shared" si="981"/>
        <v/>
      </c>
    </row>
    <row r="14976" spans="1:9">
      <c r="A14976" s="1">
        <v>51500</v>
      </c>
      <c r="B14976" s="6" t="s">
        <v>42</v>
      </c>
      <c r="C14976" s="7">
        <v>11</v>
      </c>
      <c r="D14976">
        <v>27</v>
      </c>
      <c r="E14976">
        <f t="shared" si="982"/>
        <v>2</v>
      </c>
      <c r="F14976" t="str">
        <f t="shared" si="983"/>
        <v>先勝</v>
      </c>
      <c r="G14976" t="str">
        <f t="shared" si="980"/>
        <v>日</v>
      </c>
      <c r="I14976" t="str">
        <f t="shared" si="981"/>
        <v/>
      </c>
    </row>
    <row r="14977" spans="1:9">
      <c r="A14977" s="1">
        <v>51501</v>
      </c>
      <c r="B14977" s="6" t="s">
        <v>43</v>
      </c>
      <c r="C14977" s="7">
        <v>11</v>
      </c>
      <c r="D14977">
        <v>28</v>
      </c>
      <c r="E14977">
        <f t="shared" si="982"/>
        <v>3</v>
      </c>
      <c r="F14977" t="str">
        <f t="shared" si="983"/>
        <v>友引</v>
      </c>
      <c r="G14977" t="str">
        <f t="shared" si="980"/>
        <v>月</v>
      </c>
      <c r="I14977" t="str">
        <f t="shared" si="981"/>
        <v/>
      </c>
    </row>
    <row r="14978" spans="1:9">
      <c r="A14978" s="1">
        <v>51502</v>
      </c>
      <c r="B14978" s="6" t="s">
        <v>44</v>
      </c>
      <c r="C14978" s="7">
        <v>11</v>
      </c>
      <c r="D14978">
        <v>29</v>
      </c>
      <c r="E14978">
        <f t="shared" si="982"/>
        <v>4</v>
      </c>
      <c r="F14978" t="str">
        <f t="shared" si="983"/>
        <v>先負</v>
      </c>
      <c r="G14978" t="str">
        <f t="shared" si="980"/>
        <v>火</v>
      </c>
      <c r="I14978" t="str">
        <f t="shared" si="981"/>
        <v/>
      </c>
    </row>
    <row r="14979" spans="1:9">
      <c r="A14979" s="1">
        <v>51503</v>
      </c>
      <c r="B14979" s="6" t="s">
        <v>226</v>
      </c>
      <c r="C14979" s="7">
        <v>11</v>
      </c>
      <c r="D14979">
        <v>30</v>
      </c>
      <c r="E14979">
        <f t="shared" si="982"/>
        <v>5</v>
      </c>
      <c r="F14979" t="str">
        <f t="shared" si="983"/>
        <v>仏滅</v>
      </c>
      <c r="G14979" t="str">
        <f t="shared" ref="G14979:G15042" si="984">TEXT(A14979,"aaa")</f>
        <v>水</v>
      </c>
      <c r="I14979" t="str">
        <f t="shared" ref="I14979:I15042" si="985">IF(ISERROR(VLOOKUP(H14979,$K$29:$L$39,2,FALSE)),"",VLOOKUP(H14979,$K$29:$L$39,2,FALSE))</f>
        <v/>
      </c>
    </row>
    <row r="14980" spans="1:9">
      <c r="A14980" s="1">
        <v>51504</v>
      </c>
      <c r="B14980" s="6" t="s">
        <v>772</v>
      </c>
      <c r="C14980" s="7">
        <v>12</v>
      </c>
      <c r="D14980">
        <v>1</v>
      </c>
      <c r="E14980">
        <f t="shared" si="982"/>
        <v>1</v>
      </c>
      <c r="F14980" t="str">
        <f t="shared" si="983"/>
        <v>赤口</v>
      </c>
      <c r="G14980" t="str">
        <f t="shared" si="984"/>
        <v>木</v>
      </c>
      <c r="I14980" t="str">
        <f t="shared" si="985"/>
        <v/>
      </c>
    </row>
    <row r="14981" spans="1:9">
      <c r="A14981" s="1">
        <v>51505</v>
      </c>
      <c r="B14981" s="6" t="s">
        <v>46</v>
      </c>
      <c r="C14981" s="7">
        <v>12</v>
      </c>
      <c r="D14981">
        <v>2</v>
      </c>
      <c r="E14981">
        <f t="shared" si="982"/>
        <v>2</v>
      </c>
      <c r="F14981" t="str">
        <f t="shared" si="983"/>
        <v>先勝</v>
      </c>
      <c r="G14981" t="str">
        <f t="shared" si="984"/>
        <v>金</v>
      </c>
      <c r="I14981" t="str">
        <f t="shared" si="985"/>
        <v/>
      </c>
    </row>
    <row r="14982" spans="1:9">
      <c r="A14982" s="1">
        <v>51506</v>
      </c>
      <c r="B14982" s="6" t="s">
        <v>47</v>
      </c>
      <c r="C14982" s="7">
        <v>12</v>
      </c>
      <c r="D14982">
        <v>3</v>
      </c>
      <c r="E14982">
        <f t="shared" si="982"/>
        <v>3</v>
      </c>
      <c r="F14982" t="str">
        <f t="shared" si="983"/>
        <v>友引</v>
      </c>
      <c r="G14982" t="str">
        <f t="shared" si="984"/>
        <v>土</v>
      </c>
      <c r="I14982" t="str">
        <f t="shared" si="985"/>
        <v/>
      </c>
    </row>
    <row r="14983" spans="1:9">
      <c r="A14983" s="1">
        <v>51507</v>
      </c>
      <c r="B14983" s="6" t="s">
        <v>48</v>
      </c>
      <c r="C14983" s="7">
        <v>12</v>
      </c>
      <c r="D14983">
        <v>4</v>
      </c>
      <c r="E14983">
        <f t="shared" si="982"/>
        <v>4</v>
      </c>
      <c r="F14983" t="str">
        <f t="shared" si="983"/>
        <v>先負</v>
      </c>
      <c r="G14983" t="str">
        <f t="shared" si="984"/>
        <v>日</v>
      </c>
      <c r="I14983" t="str">
        <f t="shared" si="985"/>
        <v/>
      </c>
    </row>
    <row r="14984" spans="1:9">
      <c r="A14984" s="1">
        <v>51508</v>
      </c>
      <c r="B14984" s="6" t="s">
        <v>49</v>
      </c>
      <c r="C14984" s="7">
        <v>12</v>
      </c>
      <c r="D14984">
        <v>5</v>
      </c>
      <c r="E14984">
        <f t="shared" si="982"/>
        <v>5</v>
      </c>
      <c r="F14984" t="str">
        <f t="shared" si="983"/>
        <v>仏滅</v>
      </c>
      <c r="G14984" t="str">
        <f t="shared" si="984"/>
        <v>月</v>
      </c>
      <c r="I14984" t="str">
        <f t="shared" si="985"/>
        <v/>
      </c>
    </row>
    <row r="14985" spans="1:9">
      <c r="A14985" s="1">
        <v>51509</v>
      </c>
      <c r="B14985" s="6" t="s">
        <v>50</v>
      </c>
      <c r="C14985" s="7">
        <v>12</v>
      </c>
      <c r="D14985">
        <v>6</v>
      </c>
      <c r="E14985">
        <f t="shared" si="982"/>
        <v>0</v>
      </c>
      <c r="F14985" t="str">
        <f t="shared" si="983"/>
        <v>大安</v>
      </c>
      <c r="G14985" t="str">
        <f t="shared" si="984"/>
        <v>火</v>
      </c>
      <c r="I14985" t="str">
        <f t="shared" si="985"/>
        <v/>
      </c>
    </row>
    <row r="14986" spans="1:9">
      <c r="A14986" s="1">
        <v>51510</v>
      </c>
      <c r="B14986" s="6" t="s">
        <v>51</v>
      </c>
      <c r="C14986" s="7">
        <v>12</v>
      </c>
      <c r="D14986">
        <v>7</v>
      </c>
      <c r="E14986">
        <f t="shared" si="982"/>
        <v>1</v>
      </c>
      <c r="F14986" t="str">
        <f t="shared" si="983"/>
        <v>赤口</v>
      </c>
      <c r="G14986" t="str">
        <f t="shared" si="984"/>
        <v>水</v>
      </c>
      <c r="I14986" t="str">
        <f t="shared" si="985"/>
        <v/>
      </c>
    </row>
    <row r="14987" spans="1:9">
      <c r="A14987" s="1">
        <v>51511</v>
      </c>
      <c r="B14987" s="6" t="s">
        <v>52</v>
      </c>
      <c r="C14987" s="7">
        <v>12</v>
      </c>
      <c r="D14987">
        <v>8</v>
      </c>
      <c r="E14987">
        <f t="shared" si="982"/>
        <v>2</v>
      </c>
      <c r="F14987" t="str">
        <f t="shared" si="983"/>
        <v>先勝</v>
      </c>
      <c r="G14987" t="str">
        <f t="shared" si="984"/>
        <v>木</v>
      </c>
      <c r="I14987" t="str">
        <f t="shared" si="985"/>
        <v/>
      </c>
    </row>
    <row r="14988" spans="1:9">
      <c r="A14988" s="1">
        <v>51512</v>
      </c>
      <c r="B14988" s="6" t="s">
        <v>53</v>
      </c>
      <c r="C14988" s="7">
        <v>12</v>
      </c>
      <c r="D14988">
        <v>9</v>
      </c>
      <c r="E14988">
        <f t="shared" ref="E14988:E15051" si="986">MOD(C14988+D14988,6)</f>
        <v>3</v>
      </c>
      <c r="F14988" t="str">
        <f t="shared" ref="F14988:F15051" si="987">VLOOKUP(E14988,$K$18:$L$23,2)</f>
        <v>友引</v>
      </c>
      <c r="G14988" t="str">
        <f t="shared" si="984"/>
        <v>金</v>
      </c>
      <c r="I14988" t="str">
        <f t="shared" si="985"/>
        <v/>
      </c>
    </row>
    <row r="14989" spans="1:9">
      <c r="A14989" s="1">
        <v>51513</v>
      </c>
      <c r="B14989" s="6" t="s">
        <v>54</v>
      </c>
      <c r="C14989" s="7">
        <v>12</v>
      </c>
      <c r="D14989">
        <v>10</v>
      </c>
      <c r="E14989">
        <f t="shared" si="986"/>
        <v>4</v>
      </c>
      <c r="F14989" t="str">
        <f t="shared" si="987"/>
        <v>先負</v>
      </c>
      <c r="G14989" t="str">
        <f t="shared" si="984"/>
        <v>土</v>
      </c>
      <c r="I14989" t="str">
        <f t="shared" si="985"/>
        <v/>
      </c>
    </row>
    <row r="14990" spans="1:9">
      <c r="A14990" s="1">
        <v>51514</v>
      </c>
      <c r="B14990" s="6" t="s">
        <v>55</v>
      </c>
      <c r="C14990" s="7">
        <v>12</v>
      </c>
      <c r="D14990">
        <v>11</v>
      </c>
      <c r="E14990">
        <f t="shared" si="986"/>
        <v>5</v>
      </c>
      <c r="F14990" t="str">
        <f t="shared" si="987"/>
        <v>仏滅</v>
      </c>
      <c r="G14990" t="str">
        <f t="shared" si="984"/>
        <v>日</v>
      </c>
      <c r="I14990" t="str">
        <f t="shared" si="985"/>
        <v/>
      </c>
    </row>
    <row r="14991" spans="1:9">
      <c r="A14991" s="1">
        <v>51515</v>
      </c>
      <c r="B14991" s="6" t="s">
        <v>56</v>
      </c>
      <c r="C14991" s="7">
        <v>12</v>
      </c>
      <c r="D14991">
        <v>12</v>
      </c>
      <c r="E14991">
        <f t="shared" si="986"/>
        <v>0</v>
      </c>
      <c r="F14991" t="str">
        <f t="shared" si="987"/>
        <v>大安</v>
      </c>
      <c r="G14991" t="str">
        <f t="shared" si="984"/>
        <v>月</v>
      </c>
      <c r="I14991" t="str">
        <f t="shared" si="985"/>
        <v/>
      </c>
    </row>
    <row r="14992" spans="1:9">
      <c r="A14992" s="1">
        <v>51516</v>
      </c>
      <c r="B14992" s="6" t="s">
        <v>57</v>
      </c>
      <c r="C14992" s="7">
        <v>12</v>
      </c>
      <c r="D14992">
        <v>13</v>
      </c>
      <c r="E14992">
        <f t="shared" si="986"/>
        <v>1</v>
      </c>
      <c r="F14992" t="str">
        <f t="shared" si="987"/>
        <v>赤口</v>
      </c>
      <c r="G14992" t="str">
        <f t="shared" si="984"/>
        <v>火</v>
      </c>
      <c r="I14992" t="str">
        <f t="shared" si="985"/>
        <v/>
      </c>
    </row>
    <row r="14993" spans="1:9">
      <c r="A14993" s="1">
        <v>51517</v>
      </c>
      <c r="B14993" s="6" t="s">
        <v>58</v>
      </c>
      <c r="C14993" s="7">
        <v>12</v>
      </c>
      <c r="D14993">
        <v>14</v>
      </c>
      <c r="E14993">
        <f t="shared" si="986"/>
        <v>2</v>
      </c>
      <c r="F14993" t="str">
        <f t="shared" si="987"/>
        <v>先勝</v>
      </c>
      <c r="G14993" t="str">
        <f t="shared" si="984"/>
        <v>水</v>
      </c>
      <c r="I14993" t="str">
        <f t="shared" si="985"/>
        <v/>
      </c>
    </row>
    <row r="14994" spans="1:9">
      <c r="A14994" s="1">
        <v>51518</v>
      </c>
      <c r="B14994" s="6" t="s">
        <v>59</v>
      </c>
      <c r="C14994" s="7">
        <v>12</v>
      </c>
      <c r="D14994">
        <v>15</v>
      </c>
      <c r="E14994">
        <f t="shared" si="986"/>
        <v>3</v>
      </c>
      <c r="F14994" t="str">
        <f t="shared" si="987"/>
        <v>友引</v>
      </c>
      <c r="G14994" t="str">
        <f t="shared" si="984"/>
        <v>木</v>
      </c>
      <c r="I14994" t="str">
        <f t="shared" si="985"/>
        <v/>
      </c>
    </row>
    <row r="14995" spans="1:9">
      <c r="A14995" s="1">
        <v>51519</v>
      </c>
      <c r="B14995" s="6" t="s">
        <v>60</v>
      </c>
      <c r="C14995" s="7">
        <v>12</v>
      </c>
      <c r="D14995">
        <v>16</v>
      </c>
      <c r="E14995">
        <f t="shared" si="986"/>
        <v>4</v>
      </c>
      <c r="F14995" t="str">
        <f t="shared" si="987"/>
        <v>先負</v>
      </c>
      <c r="G14995" t="str">
        <f t="shared" si="984"/>
        <v>金</v>
      </c>
      <c r="I14995" t="str">
        <f t="shared" si="985"/>
        <v/>
      </c>
    </row>
    <row r="14996" spans="1:9">
      <c r="A14996" s="1">
        <v>51520</v>
      </c>
      <c r="B14996" s="6" t="s">
        <v>61</v>
      </c>
      <c r="C14996" s="7">
        <v>12</v>
      </c>
      <c r="D14996">
        <v>17</v>
      </c>
      <c r="E14996">
        <f t="shared" si="986"/>
        <v>5</v>
      </c>
      <c r="F14996" t="str">
        <f t="shared" si="987"/>
        <v>仏滅</v>
      </c>
      <c r="G14996" t="str">
        <f t="shared" si="984"/>
        <v>土</v>
      </c>
      <c r="I14996" t="str">
        <f t="shared" si="985"/>
        <v/>
      </c>
    </row>
    <row r="14997" spans="1:9">
      <c r="A14997" s="1">
        <v>51521</v>
      </c>
      <c r="B14997" s="6" t="s">
        <v>62</v>
      </c>
      <c r="C14997" s="7">
        <v>12</v>
      </c>
      <c r="D14997">
        <v>18</v>
      </c>
      <c r="E14997">
        <f t="shared" si="986"/>
        <v>0</v>
      </c>
      <c r="F14997" t="str">
        <f t="shared" si="987"/>
        <v>大安</v>
      </c>
      <c r="G14997" t="str">
        <f t="shared" si="984"/>
        <v>日</v>
      </c>
      <c r="I14997" t="str">
        <f t="shared" si="985"/>
        <v/>
      </c>
    </row>
    <row r="14998" spans="1:9">
      <c r="A14998" s="1">
        <v>51522</v>
      </c>
      <c r="B14998" s="6" t="s">
        <v>63</v>
      </c>
      <c r="C14998" s="7">
        <v>12</v>
      </c>
      <c r="D14998">
        <v>19</v>
      </c>
      <c r="E14998">
        <f t="shared" si="986"/>
        <v>1</v>
      </c>
      <c r="F14998" t="str">
        <f t="shared" si="987"/>
        <v>赤口</v>
      </c>
      <c r="G14998" t="str">
        <f t="shared" si="984"/>
        <v>月</v>
      </c>
      <c r="I14998" t="str">
        <f t="shared" si="985"/>
        <v/>
      </c>
    </row>
    <row r="14999" spans="1:9">
      <c r="A14999" s="1">
        <v>51523</v>
      </c>
      <c r="B14999" s="6" t="s">
        <v>64</v>
      </c>
      <c r="C14999" s="7">
        <v>12</v>
      </c>
      <c r="D14999">
        <v>20</v>
      </c>
      <c r="E14999">
        <f t="shared" si="986"/>
        <v>2</v>
      </c>
      <c r="F14999" t="str">
        <f t="shared" si="987"/>
        <v>先勝</v>
      </c>
      <c r="G14999" t="str">
        <f t="shared" si="984"/>
        <v>火</v>
      </c>
      <c r="I14999" t="str">
        <f t="shared" si="985"/>
        <v/>
      </c>
    </row>
    <row r="15000" spans="1:9">
      <c r="A15000" s="1">
        <v>51524</v>
      </c>
      <c r="B15000" s="6" t="s">
        <v>65</v>
      </c>
      <c r="C15000" s="7">
        <v>12</v>
      </c>
      <c r="D15000">
        <v>21</v>
      </c>
      <c r="E15000">
        <f t="shared" si="986"/>
        <v>3</v>
      </c>
      <c r="F15000" t="str">
        <f t="shared" si="987"/>
        <v>友引</v>
      </c>
      <c r="G15000" t="str">
        <f t="shared" si="984"/>
        <v>水</v>
      </c>
      <c r="I15000" t="str">
        <f t="shared" si="985"/>
        <v/>
      </c>
    </row>
    <row r="15001" spans="1:9">
      <c r="A15001" s="1">
        <v>51525</v>
      </c>
      <c r="B15001" s="6" t="s">
        <v>66</v>
      </c>
      <c r="C15001" s="7">
        <v>12</v>
      </c>
      <c r="D15001">
        <v>22</v>
      </c>
      <c r="E15001">
        <f t="shared" si="986"/>
        <v>4</v>
      </c>
      <c r="F15001" t="str">
        <f t="shared" si="987"/>
        <v>先負</v>
      </c>
      <c r="G15001" t="str">
        <f t="shared" si="984"/>
        <v>木</v>
      </c>
      <c r="I15001" t="str">
        <f t="shared" si="985"/>
        <v/>
      </c>
    </row>
    <row r="15002" spans="1:9">
      <c r="A15002" s="1">
        <v>51526</v>
      </c>
      <c r="B15002" s="6" t="s">
        <v>67</v>
      </c>
      <c r="C15002" s="7">
        <v>12</v>
      </c>
      <c r="D15002">
        <v>23</v>
      </c>
      <c r="E15002">
        <f t="shared" si="986"/>
        <v>5</v>
      </c>
      <c r="F15002" t="str">
        <f t="shared" si="987"/>
        <v>仏滅</v>
      </c>
      <c r="G15002" t="str">
        <f t="shared" si="984"/>
        <v>金</v>
      </c>
      <c r="I15002" t="str">
        <f t="shared" si="985"/>
        <v/>
      </c>
    </row>
    <row r="15003" spans="1:9">
      <c r="A15003" s="1">
        <v>51527</v>
      </c>
      <c r="B15003" s="6" t="s">
        <v>68</v>
      </c>
      <c r="C15003" s="7">
        <v>12</v>
      </c>
      <c r="D15003">
        <v>24</v>
      </c>
      <c r="E15003">
        <f t="shared" si="986"/>
        <v>0</v>
      </c>
      <c r="F15003" t="str">
        <f t="shared" si="987"/>
        <v>大安</v>
      </c>
      <c r="G15003" t="str">
        <f t="shared" si="984"/>
        <v>土</v>
      </c>
      <c r="I15003" t="str">
        <f t="shared" si="985"/>
        <v/>
      </c>
    </row>
    <row r="15004" spans="1:9">
      <c r="A15004" s="1">
        <v>51528</v>
      </c>
      <c r="B15004" s="6" t="s">
        <v>69</v>
      </c>
      <c r="C15004" s="7">
        <v>12</v>
      </c>
      <c r="D15004">
        <v>25</v>
      </c>
      <c r="E15004">
        <f t="shared" si="986"/>
        <v>1</v>
      </c>
      <c r="F15004" t="str">
        <f t="shared" si="987"/>
        <v>赤口</v>
      </c>
      <c r="G15004" t="str">
        <f t="shared" si="984"/>
        <v>日</v>
      </c>
      <c r="I15004" t="str">
        <f t="shared" si="985"/>
        <v/>
      </c>
    </row>
    <row r="15005" spans="1:9">
      <c r="A15005" s="1">
        <v>51529</v>
      </c>
      <c r="B15005" s="6" t="s">
        <v>70</v>
      </c>
      <c r="C15005" s="7">
        <v>12</v>
      </c>
      <c r="D15005">
        <v>26</v>
      </c>
      <c r="E15005">
        <f t="shared" si="986"/>
        <v>2</v>
      </c>
      <c r="F15005" t="str">
        <f t="shared" si="987"/>
        <v>先勝</v>
      </c>
      <c r="G15005" t="str">
        <f t="shared" si="984"/>
        <v>月</v>
      </c>
      <c r="I15005" t="str">
        <f t="shared" si="985"/>
        <v/>
      </c>
    </row>
    <row r="15006" spans="1:9">
      <c r="A15006" s="1">
        <v>51530</v>
      </c>
      <c r="B15006" s="6" t="s">
        <v>71</v>
      </c>
      <c r="C15006" s="7">
        <v>12</v>
      </c>
      <c r="D15006">
        <v>27</v>
      </c>
      <c r="E15006">
        <f t="shared" si="986"/>
        <v>3</v>
      </c>
      <c r="F15006" t="str">
        <f t="shared" si="987"/>
        <v>友引</v>
      </c>
      <c r="G15006" t="str">
        <f t="shared" si="984"/>
        <v>火</v>
      </c>
      <c r="I15006" t="str">
        <f t="shared" si="985"/>
        <v/>
      </c>
    </row>
    <row r="15007" spans="1:9">
      <c r="A15007" s="1">
        <v>51531</v>
      </c>
      <c r="B15007" s="6" t="s">
        <v>72</v>
      </c>
      <c r="C15007" s="7">
        <v>12</v>
      </c>
      <c r="D15007">
        <v>28</v>
      </c>
      <c r="E15007">
        <f t="shared" si="986"/>
        <v>4</v>
      </c>
      <c r="F15007" t="str">
        <f t="shared" si="987"/>
        <v>先負</v>
      </c>
      <c r="G15007" t="str">
        <f t="shared" si="984"/>
        <v>水</v>
      </c>
      <c r="I15007" t="str">
        <f t="shared" si="985"/>
        <v/>
      </c>
    </row>
    <row r="15008" spans="1:9">
      <c r="A15008" s="1">
        <v>51532</v>
      </c>
      <c r="B15008" s="6" t="s">
        <v>73</v>
      </c>
      <c r="C15008" s="7">
        <v>12</v>
      </c>
      <c r="D15008">
        <v>29</v>
      </c>
      <c r="E15008">
        <f t="shared" si="986"/>
        <v>5</v>
      </c>
      <c r="F15008" t="str">
        <f t="shared" si="987"/>
        <v>仏滅</v>
      </c>
      <c r="G15008" t="str">
        <f t="shared" si="984"/>
        <v>木</v>
      </c>
      <c r="I15008" t="str">
        <f t="shared" si="985"/>
        <v/>
      </c>
    </row>
    <row r="15009" spans="1:9">
      <c r="A15009" s="1">
        <v>51533</v>
      </c>
      <c r="B15009" s="6" t="s">
        <v>584</v>
      </c>
      <c r="C15009" s="7">
        <v>1</v>
      </c>
      <c r="D15009">
        <v>1</v>
      </c>
      <c r="E15009">
        <f t="shared" si="986"/>
        <v>2</v>
      </c>
      <c r="F15009" t="str">
        <f t="shared" si="987"/>
        <v>先勝</v>
      </c>
      <c r="G15009" t="str">
        <f t="shared" si="984"/>
        <v>金</v>
      </c>
      <c r="I15009" t="str">
        <f t="shared" si="985"/>
        <v/>
      </c>
    </row>
    <row r="15010" spans="1:9">
      <c r="A15010" s="1">
        <v>51534</v>
      </c>
      <c r="B15010" s="6" t="s">
        <v>76</v>
      </c>
      <c r="C15010" s="7">
        <v>1</v>
      </c>
      <c r="D15010">
        <v>2</v>
      </c>
      <c r="E15010">
        <f t="shared" si="986"/>
        <v>3</v>
      </c>
      <c r="F15010" t="str">
        <f t="shared" si="987"/>
        <v>友引</v>
      </c>
      <c r="G15010" t="str">
        <f t="shared" si="984"/>
        <v>土</v>
      </c>
      <c r="I15010" t="str">
        <f t="shared" si="985"/>
        <v/>
      </c>
    </row>
    <row r="15011" spans="1:9">
      <c r="A15011" s="1">
        <v>51535</v>
      </c>
      <c r="B15011" s="6" t="s">
        <v>77</v>
      </c>
      <c r="C15011" s="7">
        <v>1</v>
      </c>
      <c r="D15011">
        <v>3</v>
      </c>
      <c r="E15011">
        <f t="shared" si="986"/>
        <v>4</v>
      </c>
      <c r="F15011" t="str">
        <f t="shared" si="987"/>
        <v>先負</v>
      </c>
      <c r="G15011" t="str">
        <f t="shared" si="984"/>
        <v>日</v>
      </c>
      <c r="I15011" t="str">
        <f t="shared" si="985"/>
        <v/>
      </c>
    </row>
    <row r="15012" spans="1:9">
      <c r="A15012" s="1">
        <v>51536</v>
      </c>
      <c r="B15012" s="6" t="s">
        <v>78</v>
      </c>
      <c r="C15012" s="7">
        <v>1</v>
      </c>
      <c r="D15012">
        <v>4</v>
      </c>
      <c r="E15012">
        <f t="shared" si="986"/>
        <v>5</v>
      </c>
      <c r="F15012" t="str">
        <f t="shared" si="987"/>
        <v>仏滅</v>
      </c>
      <c r="G15012" t="str">
        <f t="shared" si="984"/>
        <v>月</v>
      </c>
      <c r="I15012" t="str">
        <f t="shared" si="985"/>
        <v/>
      </c>
    </row>
    <row r="15013" spans="1:9">
      <c r="A15013" s="1">
        <v>51537</v>
      </c>
      <c r="B15013" s="6" t="s">
        <v>79</v>
      </c>
      <c r="C15013" s="7">
        <v>1</v>
      </c>
      <c r="D15013">
        <v>5</v>
      </c>
      <c r="E15013">
        <f t="shared" si="986"/>
        <v>0</v>
      </c>
      <c r="F15013" t="str">
        <f t="shared" si="987"/>
        <v>大安</v>
      </c>
      <c r="G15013" t="str">
        <f t="shared" si="984"/>
        <v>火</v>
      </c>
      <c r="I15013" t="str">
        <f t="shared" si="985"/>
        <v/>
      </c>
    </row>
    <row r="15014" spans="1:9">
      <c r="A15014" s="1">
        <v>51538</v>
      </c>
      <c r="B15014" s="6" t="s">
        <v>80</v>
      </c>
      <c r="C15014" s="7">
        <v>1</v>
      </c>
      <c r="D15014">
        <v>6</v>
      </c>
      <c r="E15014">
        <f t="shared" si="986"/>
        <v>1</v>
      </c>
      <c r="F15014" t="str">
        <f t="shared" si="987"/>
        <v>赤口</v>
      </c>
      <c r="G15014" t="str">
        <f t="shared" si="984"/>
        <v>水</v>
      </c>
      <c r="I15014" t="str">
        <f t="shared" si="985"/>
        <v/>
      </c>
    </row>
    <row r="15015" spans="1:9">
      <c r="A15015" s="1">
        <v>51539</v>
      </c>
      <c r="B15015" s="6" t="s">
        <v>81</v>
      </c>
      <c r="C15015" s="7">
        <v>1</v>
      </c>
      <c r="D15015">
        <v>7</v>
      </c>
      <c r="E15015">
        <f t="shared" si="986"/>
        <v>2</v>
      </c>
      <c r="F15015" t="str">
        <f t="shared" si="987"/>
        <v>先勝</v>
      </c>
      <c r="G15015" t="str">
        <f t="shared" si="984"/>
        <v>木</v>
      </c>
      <c r="I15015" t="str">
        <f t="shared" si="985"/>
        <v/>
      </c>
    </row>
    <row r="15016" spans="1:9">
      <c r="A15016" s="1">
        <v>51540</v>
      </c>
      <c r="B15016" s="6" t="s">
        <v>82</v>
      </c>
      <c r="C15016" s="7">
        <v>1</v>
      </c>
      <c r="D15016">
        <v>8</v>
      </c>
      <c r="E15016">
        <f t="shared" si="986"/>
        <v>3</v>
      </c>
      <c r="F15016" t="str">
        <f t="shared" si="987"/>
        <v>友引</v>
      </c>
      <c r="G15016" t="str">
        <f t="shared" si="984"/>
        <v>金</v>
      </c>
      <c r="I15016" t="str">
        <f t="shared" si="985"/>
        <v/>
      </c>
    </row>
    <row r="15017" spans="1:9">
      <c r="A15017" s="1">
        <v>51541</v>
      </c>
      <c r="B15017" s="6" t="s">
        <v>83</v>
      </c>
      <c r="C15017" s="7">
        <v>1</v>
      </c>
      <c r="D15017">
        <v>9</v>
      </c>
      <c r="E15017">
        <f t="shared" si="986"/>
        <v>4</v>
      </c>
      <c r="F15017" t="str">
        <f t="shared" si="987"/>
        <v>先負</v>
      </c>
      <c r="G15017" t="str">
        <f t="shared" si="984"/>
        <v>土</v>
      </c>
      <c r="I15017" t="str">
        <f t="shared" si="985"/>
        <v/>
      </c>
    </row>
    <row r="15018" spans="1:9">
      <c r="A15018" s="1">
        <v>51542</v>
      </c>
      <c r="B15018" s="6" t="s">
        <v>84</v>
      </c>
      <c r="C15018" s="7">
        <v>1</v>
      </c>
      <c r="D15018">
        <v>10</v>
      </c>
      <c r="E15018">
        <f t="shared" si="986"/>
        <v>5</v>
      </c>
      <c r="F15018" t="str">
        <f t="shared" si="987"/>
        <v>仏滅</v>
      </c>
      <c r="G15018" t="str">
        <f t="shared" si="984"/>
        <v>日</v>
      </c>
      <c r="I15018" t="str">
        <f t="shared" si="985"/>
        <v/>
      </c>
    </row>
    <row r="15019" spans="1:9">
      <c r="A15019" s="1">
        <v>51543</v>
      </c>
      <c r="B15019" s="6" t="s">
        <v>85</v>
      </c>
      <c r="C15019" s="7">
        <v>1</v>
      </c>
      <c r="D15019">
        <v>11</v>
      </c>
      <c r="E15019">
        <f t="shared" si="986"/>
        <v>0</v>
      </c>
      <c r="F15019" t="str">
        <f t="shared" si="987"/>
        <v>大安</v>
      </c>
      <c r="G15019" t="str">
        <f t="shared" si="984"/>
        <v>月</v>
      </c>
      <c r="I15019" t="str">
        <f t="shared" si="985"/>
        <v/>
      </c>
    </row>
    <row r="15020" spans="1:9">
      <c r="A15020" s="1">
        <v>51544</v>
      </c>
      <c r="B15020" s="6" t="s">
        <v>86</v>
      </c>
      <c r="C15020" s="7">
        <v>1</v>
      </c>
      <c r="D15020">
        <v>12</v>
      </c>
      <c r="E15020">
        <f t="shared" si="986"/>
        <v>1</v>
      </c>
      <c r="F15020" t="str">
        <f t="shared" si="987"/>
        <v>赤口</v>
      </c>
      <c r="G15020" t="str">
        <f t="shared" si="984"/>
        <v>火</v>
      </c>
      <c r="I15020" t="str">
        <f t="shared" si="985"/>
        <v/>
      </c>
    </row>
    <row r="15021" spans="1:9">
      <c r="A15021" s="1">
        <v>51545</v>
      </c>
      <c r="B15021" s="6" t="s">
        <v>87</v>
      </c>
      <c r="C15021" s="7">
        <v>1</v>
      </c>
      <c r="D15021">
        <v>13</v>
      </c>
      <c r="E15021">
        <f t="shared" si="986"/>
        <v>2</v>
      </c>
      <c r="F15021" t="str">
        <f t="shared" si="987"/>
        <v>先勝</v>
      </c>
      <c r="G15021" t="str">
        <f t="shared" si="984"/>
        <v>水</v>
      </c>
      <c r="I15021" t="str">
        <f t="shared" si="985"/>
        <v/>
      </c>
    </row>
    <row r="15022" spans="1:9">
      <c r="A15022" s="1">
        <v>51546</v>
      </c>
      <c r="B15022" s="6" t="s">
        <v>88</v>
      </c>
      <c r="C15022" s="7">
        <v>1</v>
      </c>
      <c r="D15022">
        <v>14</v>
      </c>
      <c r="E15022">
        <f t="shared" si="986"/>
        <v>3</v>
      </c>
      <c r="F15022" t="str">
        <f t="shared" si="987"/>
        <v>友引</v>
      </c>
      <c r="G15022" t="str">
        <f t="shared" si="984"/>
        <v>木</v>
      </c>
      <c r="I15022" t="str">
        <f t="shared" si="985"/>
        <v/>
      </c>
    </row>
    <row r="15023" spans="1:9">
      <c r="A15023" s="1">
        <v>51547</v>
      </c>
      <c r="B15023" s="6" t="s">
        <v>89</v>
      </c>
      <c r="C15023" s="7">
        <v>1</v>
      </c>
      <c r="D15023">
        <v>15</v>
      </c>
      <c r="E15023">
        <f t="shared" si="986"/>
        <v>4</v>
      </c>
      <c r="F15023" t="str">
        <f t="shared" si="987"/>
        <v>先負</v>
      </c>
      <c r="G15023" t="str">
        <f t="shared" si="984"/>
        <v>金</v>
      </c>
      <c r="I15023" t="str">
        <f t="shared" si="985"/>
        <v/>
      </c>
    </row>
    <row r="15024" spans="1:9">
      <c r="A15024" s="1">
        <v>51548</v>
      </c>
      <c r="B15024" s="6" t="s">
        <v>90</v>
      </c>
      <c r="C15024" s="7">
        <v>1</v>
      </c>
      <c r="D15024">
        <v>16</v>
      </c>
      <c r="E15024">
        <f t="shared" si="986"/>
        <v>5</v>
      </c>
      <c r="F15024" t="str">
        <f t="shared" si="987"/>
        <v>仏滅</v>
      </c>
      <c r="G15024" t="str">
        <f t="shared" si="984"/>
        <v>土</v>
      </c>
      <c r="I15024" t="str">
        <f t="shared" si="985"/>
        <v/>
      </c>
    </row>
    <row r="15025" spans="1:9">
      <c r="A15025" s="1">
        <v>51549</v>
      </c>
      <c r="B15025" s="6" t="s">
        <v>91</v>
      </c>
      <c r="C15025" s="7">
        <v>1</v>
      </c>
      <c r="D15025">
        <v>17</v>
      </c>
      <c r="E15025">
        <f t="shared" si="986"/>
        <v>0</v>
      </c>
      <c r="F15025" t="str">
        <f t="shared" si="987"/>
        <v>大安</v>
      </c>
      <c r="G15025" t="str">
        <f t="shared" si="984"/>
        <v>日</v>
      </c>
      <c r="I15025" t="str">
        <f t="shared" si="985"/>
        <v/>
      </c>
    </row>
    <row r="15026" spans="1:9">
      <c r="A15026" s="1">
        <v>51550</v>
      </c>
      <c r="B15026" s="6" t="s">
        <v>92</v>
      </c>
      <c r="C15026" s="7">
        <v>1</v>
      </c>
      <c r="D15026">
        <v>18</v>
      </c>
      <c r="E15026">
        <f t="shared" si="986"/>
        <v>1</v>
      </c>
      <c r="F15026" t="str">
        <f t="shared" si="987"/>
        <v>赤口</v>
      </c>
      <c r="G15026" t="str">
        <f t="shared" si="984"/>
        <v>月</v>
      </c>
      <c r="I15026" t="str">
        <f t="shared" si="985"/>
        <v/>
      </c>
    </row>
    <row r="15027" spans="1:9">
      <c r="A15027" s="1">
        <v>51551</v>
      </c>
      <c r="B15027" s="6" t="s">
        <v>93</v>
      </c>
      <c r="C15027" s="7">
        <v>1</v>
      </c>
      <c r="D15027">
        <v>19</v>
      </c>
      <c r="E15027">
        <f t="shared" si="986"/>
        <v>2</v>
      </c>
      <c r="F15027" t="str">
        <f t="shared" si="987"/>
        <v>先勝</v>
      </c>
      <c r="G15027" t="str">
        <f t="shared" si="984"/>
        <v>火</v>
      </c>
      <c r="I15027" t="str">
        <f t="shared" si="985"/>
        <v/>
      </c>
    </row>
    <row r="15028" spans="1:9">
      <c r="A15028" s="1">
        <v>51552</v>
      </c>
      <c r="B15028" s="6" t="s">
        <v>94</v>
      </c>
      <c r="C15028" s="7">
        <v>1</v>
      </c>
      <c r="D15028">
        <v>20</v>
      </c>
      <c r="E15028">
        <f t="shared" si="986"/>
        <v>3</v>
      </c>
      <c r="F15028" t="str">
        <f t="shared" si="987"/>
        <v>友引</v>
      </c>
      <c r="G15028" t="str">
        <f t="shared" si="984"/>
        <v>水</v>
      </c>
      <c r="I15028" t="str">
        <f t="shared" si="985"/>
        <v/>
      </c>
    </row>
    <row r="15029" spans="1:9">
      <c r="A15029" s="1">
        <v>51553</v>
      </c>
      <c r="B15029" s="6" t="s">
        <v>95</v>
      </c>
      <c r="C15029" s="7">
        <v>1</v>
      </c>
      <c r="D15029">
        <v>21</v>
      </c>
      <c r="E15029">
        <f t="shared" si="986"/>
        <v>4</v>
      </c>
      <c r="F15029" t="str">
        <f t="shared" si="987"/>
        <v>先負</v>
      </c>
      <c r="G15029" t="str">
        <f t="shared" si="984"/>
        <v>木</v>
      </c>
      <c r="I15029" t="str">
        <f t="shared" si="985"/>
        <v/>
      </c>
    </row>
    <row r="15030" spans="1:9">
      <c r="A15030" s="1">
        <v>51554</v>
      </c>
      <c r="B15030" s="6" t="s">
        <v>96</v>
      </c>
      <c r="C15030" s="7">
        <v>1</v>
      </c>
      <c r="D15030">
        <v>22</v>
      </c>
      <c r="E15030">
        <f t="shared" si="986"/>
        <v>5</v>
      </c>
      <c r="F15030" t="str">
        <f t="shared" si="987"/>
        <v>仏滅</v>
      </c>
      <c r="G15030" t="str">
        <f t="shared" si="984"/>
        <v>金</v>
      </c>
      <c r="I15030" t="str">
        <f t="shared" si="985"/>
        <v/>
      </c>
    </row>
    <row r="15031" spans="1:9">
      <c r="A15031" s="1">
        <v>51555</v>
      </c>
      <c r="B15031" s="6" t="s">
        <v>97</v>
      </c>
      <c r="C15031" s="7">
        <v>1</v>
      </c>
      <c r="D15031">
        <v>23</v>
      </c>
      <c r="E15031">
        <f t="shared" si="986"/>
        <v>0</v>
      </c>
      <c r="F15031" t="str">
        <f t="shared" si="987"/>
        <v>大安</v>
      </c>
      <c r="G15031" t="str">
        <f t="shared" si="984"/>
        <v>土</v>
      </c>
      <c r="I15031" t="str">
        <f t="shared" si="985"/>
        <v/>
      </c>
    </row>
    <row r="15032" spans="1:9">
      <c r="A15032" s="1">
        <v>51556</v>
      </c>
      <c r="B15032" s="6" t="s">
        <v>98</v>
      </c>
      <c r="C15032" s="7">
        <v>1</v>
      </c>
      <c r="D15032">
        <v>24</v>
      </c>
      <c r="E15032">
        <f t="shared" si="986"/>
        <v>1</v>
      </c>
      <c r="F15032" t="str">
        <f t="shared" si="987"/>
        <v>赤口</v>
      </c>
      <c r="G15032" t="str">
        <f t="shared" si="984"/>
        <v>日</v>
      </c>
      <c r="I15032" t="str">
        <f t="shared" si="985"/>
        <v/>
      </c>
    </row>
    <row r="15033" spans="1:9">
      <c r="A15033" s="1">
        <v>51557</v>
      </c>
      <c r="B15033" s="6" t="s">
        <v>99</v>
      </c>
      <c r="C15033" s="7">
        <v>1</v>
      </c>
      <c r="D15033">
        <v>25</v>
      </c>
      <c r="E15033">
        <f t="shared" si="986"/>
        <v>2</v>
      </c>
      <c r="F15033" t="str">
        <f t="shared" si="987"/>
        <v>先勝</v>
      </c>
      <c r="G15033" t="str">
        <f t="shared" si="984"/>
        <v>月</v>
      </c>
      <c r="I15033" t="str">
        <f t="shared" si="985"/>
        <v/>
      </c>
    </row>
    <row r="15034" spans="1:9">
      <c r="A15034" s="1">
        <v>51558</v>
      </c>
      <c r="B15034" s="6" t="s">
        <v>100</v>
      </c>
      <c r="C15034" s="7">
        <v>1</v>
      </c>
      <c r="D15034">
        <v>26</v>
      </c>
      <c r="E15034">
        <f t="shared" si="986"/>
        <v>3</v>
      </c>
      <c r="F15034" t="str">
        <f t="shared" si="987"/>
        <v>友引</v>
      </c>
      <c r="G15034" t="str">
        <f t="shared" si="984"/>
        <v>火</v>
      </c>
      <c r="I15034" t="str">
        <f t="shared" si="985"/>
        <v/>
      </c>
    </row>
    <row r="15035" spans="1:9">
      <c r="A15035" s="1">
        <v>51559</v>
      </c>
      <c r="B15035" s="6" t="s">
        <v>101</v>
      </c>
      <c r="C15035" s="7">
        <v>1</v>
      </c>
      <c r="D15035">
        <v>27</v>
      </c>
      <c r="E15035">
        <f t="shared" si="986"/>
        <v>4</v>
      </c>
      <c r="F15035" t="str">
        <f t="shared" si="987"/>
        <v>先負</v>
      </c>
      <c r="G15035" t="str">
        <f t="shared" si="984"/>
        <v>水</v>
      </c>
      <c r="I15035" t="str">
        <f t="shared" si="985"/>
        <v/>
      </c>
    </row>
    <row r="15036" spans="1:9">
      <c r="A15036" s="1">
        <v>51560</v>
      </c>
      <c r="B15036" s="6" t="s">
        <v>102</v>
      </c>
      <c r="C15036" s="7">
        <v>1</v>
      </c>
      <c r="D15036">
        <v>28</v>
      </c>
      <c r="E15036">
        <f t="shared" si="986"/>
        <v>5</v>
      </c>
      <c r="F15036" t="str">
        <f t="shared" si="987"/>
        <v>仏滅</v>
      </c>
      <c r="G15036" t="str">
        <f t="shared" si="984"/>
        <v>木</v>
      </c>
      <c r="I15036" t="str">
        <f t="shared" si="985"/>
        <v/>
      </c>
    </row>
    <row r="15037" spans="1:9">
      <c r="A15037" s="1">
        <v>51561</v>
      </c>
      <c r="B15037" s="6" t="s">
        <v>103</v>
      </c>
      <c r="C15037" s="7">
        <v>1</v>
      </c>
      <c r="D15037">
        <v>29</v>
      </c>
      <c r="E15037">
        <f t="shared" si="986"/>
        <v>0</v>
      </c>
      <c r="F15037" t="str">
        <f t="shared" si="987"/>
        <v>大安</v>
      </c>
      <c r="G15037" t="str">
        <f t="shared" si="984"/>
        <v>金</v>
      </c>
      <c r="I15037" t="str">
        <f t="shared" si="985"/>
        <v/>
      </c>
    </row>
    <row r="15038" spans="1:9">
      <c r="A15038" s="1">
        <v>51562</v>
      </c>
      <c r="B15038" s="6" t="s">
        <v>104</v>
      </c>
      <c r="C15038" s="7">
        <v>1</v>
      </c>
      <c r="D15038">
        <v>30</v>
      </c>
      <c r="E15038">
        <f t="shared" si="986"/>
        <v>1</v>
      </c>
      <c r="F15038" t="str">
        <f t="shared" si="987"/>
        <v>赤口</v>
      </c>
      <c r="G15038" t="str">
        <f t="shared" si="984"/>
        <v>土</v>
      </c>
      <c r="I15038" t="str">
        <f t="shared" si="985"/>
        <v/>
      </c>
    </row>
    <row r="15039" spans="1:9">
      <c r="A15039" s="1">
        <v>51563</v>
      </c>
      <c r="B15039" s="6" t="s">
        <v>812</v>
      </c>
      <c r="C15039" s="7">
        <v>2</v>
      </c>
      <c r="D15039">
        <v>1</v>
      </c>
      <c r="E15039">
        <f t="shared" si="986"/>
        <v>3</v>
      </c>
      <c r="F15039" t="str">
        <f t="shared" si="987"/>
        <v>友引</v>
      </c>
      <c r="G15039" t="str">
        <f t="shared" si="984"/>
        <v>日</v>
      </c>
      <c r="I15039" t="str">
        <f t="shared" si="985"/>
        <v/>
      </c>
    </row>
    <row r="15040" spans="1:9">
      <c r="A15040" s="1">
        <v>51564</v>
      </c>
      <c r="B15040" s="6" t="s">
        <v>106</v>
      </c>
      <c r="C15040" s="7">
        <v>2</v>
      </c>
      <c r="D15040">
        <v>2</v>
      </c>
      <c r="E15040">
        <f t="shared" si="986"/>
        <v>4</v>
      </c>
      <c r="F15040" t="str">
        <f t="shared" si="987"/>
        <v>先負</v>
      </c>
      <c r="G15040" t="str">
        <f t="shared" si="984"/>
        <v>月</v>
      </c>
      <c r="I15040" t="str">
        <f t="shared" si="985"/>
        <v/>
      </c>
    </row>
    <row r="15041" spans="1:9">
      <c r="A15041" s="1">
        <v>51565</v>
      </c>
      <c r="B15041" s="6" t="s">
        <v>107</v>
      </c>
      <c r="C15041" s="7">
        <v>2</v>
      </c>
      <c r="D15041">
        <v>3</v>
      </c>
      <c r="E15041">
        <f t="shared" si="986"/>
        <v>5</v>
      </c>
      <c r="F15041" t="str">
        <f t="shared" si="987"/>
        <v>仏滅</v>
      </c>
      <c r="G15041" t="str">
        <f t="shared" si="984"/>
        <v>火</v>
      </c>
      <c r="I15041" t="str">
        <f t="shared" si="985"/>
        <v/>
      </c>
    </row>
    <row r="15042" spans="1:9">
      <c r="A15042" s="1">
        <v>51566</v>
      </c>
      <c r="B15042" s="6" t="s">
        <v>108</v>
      </c>
      <c r="C15042" s="7">
        <v>2</v>
      </c>
      <c r="D15042">
        <v>4</v>
      </c>
      <c r="E15042">
        <f t="shared" si="986"/>
        <v>0</v>
      </c>
      <c r="F15042" t="str">
        <f t="shared" si="987"/>
        <v>大安</v>
      </c>
      <c r="G15042" t="str">
        <f t="shared" si="984"/>
        <v>水</v>
      </c>
      <c r="I15042" t="str">
        <f t="shared" si="985"/>
        <v/>
      </c>
    </row>
    <row r="15043" spans="1:9">
      <c r="A15043" s="1">
        <v>51567</v>
      </c>
      <c r="B15043" s="6" t="s">
        <v>109</v>
      </c>
      <c r="C15043" s="7">
        <v>2</v>
      </c>
      <c r="D15043">
        <v>5</v>
      </c>
      <c r="E15043">
        <f t="shared" si="986"/>
        <v>1</v>
      </c>
      <c r="F15043" t="str">
        <f t="shared" si="987"/>
        <v>赤口</v>
      </c>
      <c r="G15043" t="str">
        <f t="shared" ref="G15043:G15106" si="988">TEXT(A15043,"aaa")</f>
        <v>木</v>
      </c>
      <c r="I15043" t="str">
        <f t="shared" ref="I15043:I15106" si="989">IF(ISERROR(VLOOKUP(H15043,$K$29:$L$39,2,FALSE)),"",VLOOKUP(H15043,$K$29:$L$39,2,FALSE))</f>
        <v/>
      </c>
    </row>
    <row r="15044" spans="1:9">
      <c r="A15044" s="1">
        <v>51568</v>
      </c>
      <c r="B15044" s="6" t="s">
        <v>110</v>
      </c>
      <c r="C15044" s="7">
        <v>2</v>
      </c>
      <c r="D15044">
        <v>6</v>
      </c>
      <c r="E15044">
        <f t="shared" si="986"/>
        <v>2</v>
      </c>
      <c r="F15044" t="str">
        <f t="shared" si="987"/>
        <v>先勝</v>
      </c>
      <c r="G15044" t="str">
        <f t="shared" si="988"/>
        <v>金</v>
      </c>
      <c r="I15044" t="str">
        <f t="shared" si="989"/>
        <v/>
      </c>
    </row>
    <row r="15045" spans="1:9">
      <c r="A15045" s="1">
        <v>51569</v>
      </c>
      <c r="B15045" s="6" t="s">
        <v>111</v>
      </c>
      <c r="C15045" s="7">
        <v>2</v>
      </c>
      <c r="D15045">
        <v>7</v>
      </c>
      <c r="E15045">
        <f t="shared" si="986"/>
        <v>3</v>
      </c>
      <c r="F15045" t="str">
        <f t="shared" si="987"/>
        <v>友引</v>
      </c>
      <c r="G15045" t="str">
        <f t="shared" si="988"/>
        <v>土</v>
      </c>
      <c r="I15045" t="str">
        <f t="shared" si="989"/>
        <v/>
      </c>
    </row>
    <row r="15046" spans="1:9">
      <c r="A15046" s="1">
        <v>51570</v>
      </c>
      <c r="B15046" s="6" t="s">
        <v>112</v>
      </c>
      <c r="C15046" s="7">
        <v>2</v>
      </c>
      <c r="D15046">
        <v>8</v>
      </c>
      <c r="E15046">
        <f t="shared" si="986"/>
        <v>4</v>
      </c>
      <c r="F15046" t="str">
        <f t="shared" si="987"/>
        <v>先負</v>
      </c>
      <c r="G15046" t="str">
        <f t="shared" si="988"/>
        <v>日</v>
      </c>
      <c r="I15046" t="str">
        <f t="shared" si="989"/>
        <v/>
      </c>
    </row>
    <row r="15047" spans="1:9">
      <c r="A15047" s="1">
        <v>51571</v>
      </c>
      <c r="B15047" s="6" t="s">
        <v>113</v>
      </c>
      <c r="C15047" s="7">
        <v>2</v>
      </c>
      <c r="D15047">
        <v>9</v>
      </c>
      <c r="E15047">
        <f t="shared" si="986"/>
        <v>5</v>
      </c>
      <c r="F15047" t="str">
        <f t="shared" si="987"/>
        <v>仏滅</v>
      </c>
      <c r="G15047" t="str">
        <f t="shared" si="988"/>
        <v>月</v>
      </c>
      <c r="I15047" t="str">
        <f t="shared" si="989"/>
        <v/>
      </c>
    </row>
    <row r="15048" spans="1:9">
      <c r="A15048" s="1">
        <v>51572</v>
      </c>
      <c r="B15048" s="6" t="s">
        <v>114</v>
      </c>
      <c r="C15048" s="7">
        <v>2</v>
      </c>
      <c r="D15048">
        <v>10</v>
      </c>
      <c r="E15048">
        <f t="shared" si="986"/>
        <v>0</v>
      </c>
      <c r="F15048" t="str">
        <f t="shared" si="987"/>
        <v>大安</v>
      </c>
      <c r="G15048" t="str">
        <f t="shared" si="988"/>
        <v>火</v>
      </c>
      <c r="I15048" t="str">
        <f t="shared" si="989"/>
        <v/>
      </c>
    </row>
    <row r="15049" spans="1:9">
      <c r="A15049" s="1">
        <v>51573</v>
      </c>
      <c r="B15049" s="6" t="s">
        <v>115</v>
      </c>
      <c r="C15049" s="7">
        <v>2</v>
      </c>
      <c r="D15049">
        <v>11</v>
      </c>
      <c r="E15049">
        <f t="shared" si="986"/>
        <v>1</v>
      </c>
      <c r="F15049" t="str">
        <f t="shared" si="987"/>
        <v>赤口</v>
      </c>
      <c r="G15049" t="str">
        <f t="shared" si="988"/>
        <v>水</v>
      </c>
      <c r="I15049" t="str">
        <f t="shared" si="989"/>
        <v/>
      </c>
    </row>
    <row r="15050" spans="1:9">
      <c r="A15050" s="1">
        <v>51574</v>
      </c>
      <c r="B15050" s="6" t="s">
        <v>116</v>
      </c>
      <c r="C15050" s="7">
        <v>2</v>
      </c>
      <c r="D15050">
        <v>12</v>
      </c>
      <c r="E15050">
        <f t="shared" si="986"/>
        <v>2</v>
      </c>
      <c r="F15050" t="str">
        <f t="shared" si="987"/>
        <v>先勝</v>
      </c>
      <c r="G15050" t="str">
        <f t="shared" si="988"/>
        <v>木</v>
      </c>
      <c r="I15050" t="str">
        <f t="shared" si="989"/>
        <v/>
      </c>
    </row>
    <row r="15051" spans="1:9">
      <c r="A15051" s="1">
        <v>51575</v>
      </c>
      <c r="B15051" s="6" t="s">
        <v>117</v>
      </c>
      <c r="C15051" s="7">
        <v>2</v>
      </c>
      <c r="D15051">
        <v>13</v>
      </c>
      <c r="E15051">
        <f t="shared" si="986"/>
        <v>3</v>
      </c>
      <c r="F15051" t="str">
        <f t="shared" si="987"/>
        <v>友引</v>
      </c>
      <c r="G15051" t="str">
        <f t="shared" si="988"/>
        <v>金</v>
      </c>
      <c r="I15051" t="str">
        <f t="shared" si="989"/>
        <v/>
      </c>
    </row>
    <row r="15052" spans="1:9">
      <c r="A15052" s="1">
        <v>51576</v>
      </c>
      <c r="B15052" s="6" t="s">
        <v>118</v>
      </c>
      <c r="C15052" s="7">
        <v>2</v>
      </c>
      <c r="D15052">
        <v>14</v>
      </c>
      <c r="E15052">
        <f t="shared" ref="E15052:E15115" si="990">MOD(C15052+D15052,6)</f>
        <v>4</v>
      </c>
      <c r="F15052" t="str">
        <f t="shared" ref="F15052:F15115" si="991">VLOOKUP(E15052,$K$18:$L$23,2)</f>
        <v>先負</v>
      </c>
      <c r="G15052" t="str">
        <f t="shared" si="988"/>
        <v>土</v>
      </c>
      <c r="I15052" t="str">
        <f t="shared" si="989"/>
        <v/>
      </c>
    </row>
    <row r="15053" spans="1:9">
      <c r="A15053" s="1">
        <v>51577</v>
      </c>
      <c r="B15053" s="6" t="s">
        <v>119</v>
      </c>
      <c r="C15053" s="7">
        <v>2</v>
      </c>
      <c r="D15053">
        <v>15</v>
      </c>
      <c r="E15053">
        <f t="shared" si="990"/>
        <v>5</v>
      </c>
      <c r="F15053" t="str">
        <f t="shared" si="991"/>
        <v>仏滅</v>
      </c>
      <c r="G15053" t="str">
        <f t="shared" si="988"/>
        <v>日</v>
      </c>
      <c r="I15053" t="str">
        <f t="shared" si="989"/>
        <v/>
      </c>
    </row>
    <row r="15054" spans="1:9">
      <c r="A15054" s="1">
        <v>51578</v>
      </c>
      <c r="B15054" s="6" t="s">
        <v>120</v>
      </c>
      <c r="C15054" s="7">
        <v>2</v>
      </c>
      <c r="D15054">
        <v>16</v>
      </c>
      <c r="E15054">
        <f t="shared" si="990"/>
        <v>0</v>
      </c>
      <c r="F15054" t="str">
        <f t="shared" si="991"/>
        <v>大安</v>
      </c>
      <c r="G15054" t="str">
        <f t="shared" si="988"/>
        <v>月</v>
      </c>
      <c r="I15054" t="str">
        <f t="shared" si="989"/>
        <v/>
      </c>
    </row>
    <row r="15055" spans="1:9">
      <c r="A15055" s="1">
        <v>51579</v>
      </c>
      <c r="B15055" s="6" t="s">
        <v>121</v>
      </c>
      <c r="C15055" s="7">
        <v>2</v>
      </c>
      <c r="D15055">
        <v>17</v>
      </c>
      <c r="E15055">
        <f t="shared" si="990"/>
        <v>1</v>
      </c>
      <c r="F15055" t="str">
        <f t="shared" si="991"/>
        <v>赤口</v>
      </c>
      <c r="G15055" t="str">
        <f t="shared" si="988"/>
        <v>火</v>
      </c>
      <c r="I15055" t="str">
        <f t="shared" si="989"/>
        <v/>
      </c>
    </row>
    <row r="15056" spans="1:9">
      <c r="A15056" s="1">
        <v>51580</v>
      </c>
      <c r="B15056" s="6" t="s">
        <v>122</v>
      </c>
      <c r="C15056" s="7">
        <v>2</v>
      </c>
      <c r="D15056">
        <v>18</v>
      </c>
      <c r="E15056">
        <f t="shared" si="990"/>
        <v>2</v>
      </c>
      <c r="F15056" t="str">
        <f t="shared" si="991"/>
        <v>先勝</v>
      </c>
      <c r="G15056" t="str">
        <f t="shared" si="988"/>
        <v>水</v>
      </c>
      <c r="I15056" t="str">
        <f t="shared" si="989"/>
        <v/>
      </c>
    </row>
    <row r="15057" spans="1:9">
      <c r="A15057" s="1">
        <v>51581</v>
      </c>
      <c r="B15057" s="6" t="s">
        <v>123</v>
      </c>
      <c r="C15057" s="7">
        <v>2</v>
      </c>
      <c r="D15057">
        <v>19</v>
      </c>
      <c r="E15057">
        <f t="shared" si="990"/>
        <v>3</v>
      </c>
      <c r="F15057" t="str">
        <f t="shared" si="991"/>
        <v>友引</v>
      </c>
      <c r="G15057" t="str">
        <f t="shared" si="988"/>
        <v>木</v>
      </c>
      <c r="I15057" t="str">
        <f t="shared" si="989"/>
        <v/>
      </c>
    </row>
    <row r="15058" spans="1:9">
      <c r="A15058" s="1">
        <v>51582</v>
      </c>
      <c r="B15058" s="6" t="s">
        <v>124</v>
      </c>
      <c r="C15058" s="7">
        <v>2</v>
      </c>
      <c r="D15058">
        <v>20</v>
      </c>
      <c r="E15058">
        <f t="shared" si="990"/>
        <v>4</v>
      </c>
      <c r="F15058" t="str">
        <f t="shared" si="991"/>
        <v>先負</v>
      </c>
      <c r="G15058" t="str">
        <f t="shared" si="988"/>
        <v>金</v>
      </c>
      <c r="I15058" t="str">
        <f t="shared" si="989"/>
        <v/>
      </c>
    </row>
    <row r="15059" spans="1:9">
      <c r="A15059" s="1">
        <v>51583</v>
      </c>
      <c r="B15059" s="6" t="s">
        <v>125</v>
      </c>
      <c r="C15059" s="7">
        <v>2</v>
      </c>
      <c r="D15059">
        <v>21</v>
      </c>
      <c r="E15059">
        <f t="shared" si="990"/>
        <v>5</v>
      </c>
      <c r="F15059" t="str">
        <f t="shared" si="991"/>
        <v>仏滅</v>
      </c>
      <c r="G15059" t="str">
        <f t="shared" si="988"/>
        <v>土</v>
      </c>
      <c r="I15059" t="str">
        <f t="shared" si="989"/>
        <v/>
      </c>
    </row>
    <row r="15060" spans="1:9">
      <c r="A15060" s="1">
        <v>51584</v>
      </c>
      <c r="B15060" s="6" t="s">
        <v>126</v>
      </c>
      <c r="C15060" s="7">
        <v>2</v>
      </c>
      <c r="D15060">
        <v>22</v>
      </c>
      <c r="E15060">
        <f t="shared" si="990"/>
        <v>0</v>
      </c>
      <c r="F15060" t="str">
        <f t="shared" si="991"/>
        <v>大安</v>
      </c>
      <c r="G15060" t="str">
        <f t="shared" si="988"/>
        <v>日</v>
      </c>
      <c r="I15060" t="str">
        <f t="shared" si="989"/>
        <v/>
      </c>
    </row>
    <row r="15061" spans="1:9">
      <c r="A15061" s="1">
        <v>51585</v>
      </c>
      <c r="B15061" s="6" t="s">
        <v>127</v>
      </c>
      <c r="C15061" s="7">
        <v>2</v>
      </c>
      <c r="D15061">
        <v>23</v>
      </c>
      <c r="E15061">
        <f t="shared" si="990"/>
        <v>1</v>
      </c>
      <c r="F15061" t="str">
        <f t="shared" si="991"/>
        <v>赤口</v>
      </c>
      <c r="G15061" t="str">
        <f t="shared" si="988"/>
        <v>月</v>
      </c>
      <c r="I15061" t="str">
        <f t="shared" si="989"/>
        <v/>
      </c>
    </row>
    <row r="15062" spans="1:9">
      <c r="A15062" s="1">
        <v>51586</v>
      </c>
      <c r="B15062" s="6" t="s">
        <v>128</v>
      </c>
      <c r="C15062" s="7">
        <v>2</v>
      </c>
      <c r="D15062">
        <v>24</v>
      </c>
      <c r="E15062">
        <f t="shared" si="990"/>
        <v>2</v>
      </c>
      <c r="F15062" t="str">
        <f t="shared" si="991"/>
        <v>先勝</v>
      </c>
      <c r="G15062" t="str">
        <f t="shared" si="988"/>
        <v>火</v>
      </c>
      <c r="I15062" t="str">
        <f t="shared" si="989"/>
        <v/>
      </c>
    </row>
    <row r="15063" spans="1:9">
      <c r="A15063" s="1">
        <v>51587</v>
      </c>
      <c r="B15063" s="6" t="s">
        <v>129</v>
      </c>
      <c r="C15063" s="7">
        <v>2</v>
      </c>
      <c r="D15063">
        <v>25</v>
      </c>
      <c r="E15063">
        <f t="shared" si="990"/>
        <v>3</v>
      </c>
      <c r="F15063" t="str">
        <f t="shared" si="991"/>
        <v>友引</v>
      </c>
      <c r="G15063" t="str">
        <f t="shared" si="988"/>
        <v>水</v>
      </c>
      <c r="I15063" t="str">
        <f t="shared" si="989"/>
        <v/>
      </c>
    </row>
    <row r="15064" spans="1:9">
      <c r="A15064" s="1">
        <v>51588</v>
      </c>
      <c r="B15064" s="6" t="s">
        <v>130</v>
      </c>
      <c r="C15064" s="7">
        <v>2</v>
      </c>
      <c r="D15064">
        <v>26</v>
      </c>
      <c r="E15064">
        <f t="shared" si="990"/>
        <v>4</v>
      </c>
      <c r="F15064" t="str">
        <f t="shared" si="991"/>
        <v>先負</v>
      </c>
      <c r="G15064" t="str">
        <f t="shared" si="988"/>
        <v>木</v>
      </c>
      <c r="I15064" t="str">
        <f t="shared" si="989"/>
        <v/>
      </c>
    </row>
    <row r="15065" spans="1:9">
      <c r="A15065" s="1">
        <v>51589</v>
      </c>
      <c r="B15065" s="6" t="s">
        <v>131</v>
      </c>
      <c r="C15065" s="7">
        <v>2</v>
      </c>
      <c r="D15065">
        <v>27</v>
      </c>
      <c r="E15065">
        <f t="shared" si="990"/>
        <v>5</v>
      </c>
      <c r="F15065" t="str">
        <f t="shared" si="991"/>
        <v>仏滅</v>
      </c>
      <c r="G15065" t="str">
        <f t="shared" si="988"/>
        <v>金</v>
      </c>
      <c r="I15065" t="str">
        <f t="shared" si="989"/>
        <v/>
      </c>
    </row>
    <row r="15066" spans="1:9">
      <c r="A15066" s="1">
        <v>51590</v>
      </c>
      <c r="B15066" s="6" t="s">
        <v>132</v>
      </c>
      <c r="C15066" s="7">
        <v>2</v>
      </c>
      <c r="D15066">
        <v>28</v>
      </c>
      <c r="E15066">
        <f t="shared" si="990"/>
        <v>0</v>
      </c>
      <c r="F15066" t="str">
        <f t="shared" si="991"/>
        <v>大安</v>
      </c>
      <c r="G15066" t="str">
        <f t="shared" si="988"/>
        <v>土</v>
      </c>
      <c r="I15066" t="str">
        <f t="shared" si="989"/>
        <v/>
      </c>
    </row>
    <row r="15067" spans="1:9">
      <c r="A15067" s="1">
        <v>51591</v>
      </c>
      <c r="B15067" s="6" t="s">
        <v>133</v>
      </c>
      <c r="C15067" s="7">
        <v>2</v>
      </c>
      <c r="D15067">
        <v>29</v>
      </c>
      <c r="E15067">
        <f t="shared" si="990"/>
        <v>1</v>
      </c>
      <c r="F15067" t="str">
        <f t="shared" si="991"/>
        <v>赤口</v>
      </c>
      <c r="G15067" t="str">
        <f t="shared" si="988"/>
        <v>日</v>
      </c>
      <c r="I15067" t="str">
        <f t="shared" si="989"/>
        <v/>
      </c>
    </row>
    <row r="15068" spans="1:9">
      <c r="A15068" s="1">
        <v>51592</v>
      </c>
      <c r="B15068" s="6" t="s">
        <v>768</v>
      </c>
      <c r="C15068" s="7">
        <v>3</v>
      </c>
      <c r="D15068">
        <v>1</v>
      </c>
      <c r="E15068">
        <f t="shared" si="990"/>
        <v>4</v>
      </c>
      <c r="F15068" t="str">
        <f t="shared" si="991"/>
        <v>先負</v>
      </c>
      <c r="G15068" t="str">
        <f t="shared" si="988"/>
        <v>月</v>
      </c>
      <c r="I15068" t="str">
        <f t="shared" si="989"/>
        <v/>
      </c>
    </row>
    <row r="15069" spans="1:9">
      <c r="A15069" s="1">
        <v>51593</v>
      </c>
      <c r="B15069" s="6" t="s">
        <v>136</v>
      </c>
      <c r="C15069" s="7">
        <v>3</v>
      </c>
      <c r="D15069">
        <v>2</v>
      </c>
      <c r="E15069">
        <f t="shared" si="990"/>
        <v>5</v>
      </c>
      <c r="F15069" t="str">
        <f t="shared" si="991"/>
        <v>仏滅</v>
      </c>
      <c r="G15069" t="str">
        <f t="shared" si="988"/>
        <v>火</v>
      </c>
      <c r="I15069" t="str">
        <f t="shared" si="989"/>
        <v/>
      </c>
    </row>
    <row r="15070" spans="1:9">
      <c r="A15070" s="1">
        <v>51594</v>
      </c>
      <c r="B15070" s="6" t="s">
        <v>137</v>
      </c>
      <c r="C15070" s="7">
        <v>3</v>
      </c>
      <c r="D15070">
        <v>3</v>
      </c>
      <c r="E15070">
        <f t="shared" si="990"/>
        <v>0</v>
      </c>
      <c r="F15070" t="str">
        <f t="shared" si="991"/>
        <v>大安</v>
      </c>
      <c r="G15070" t="str">
        <f t="shared" si="988"/>
        <v>水</v>
      </c>
      <c r="I15070" t="str">
        <f t="shared" si="989"/>
        <v/>
      </c>
    </row>
    <row r="15071" spans="1:9">
      <c r="A15071" s="1">
        <v>51595</v>
      </c>
      <c r="B15071" s="6" t="s">
        <v>138</v>
      </c>
      <c r="C15071" s="7">
        <v>3</v>
      </c>
      <c r="D15071">
        <v>4</v>
      </c>
      <c r="E15071">
        <f t="shared" si="990"/>
        <v>1</v>
      </c>
      <c r="F15071" t="str">
        <f t="shared" si="991"/>
        <v>赤口</v>
      </c>
      <c r="G15071" t="str">
        <f t="shared" si="988"/>
        <v>木</v>
      </c>
      <c r="I15071" t="str">
        <f t="shared" si="989"/>
        <v/>
      </c>
    </row>
    <row r="15072" spans="1:9">
      <c r="A15072" s="1">
        <v>51596</v>
      </c>
      <c r="B15072" s="6" t="s">
        <v>139</v>
      </c>
      <c r="C15072" s="7">
        <v>3</v>
      </c>
      <c r="D15072">
        <v>5</v>
      </c>
      <c r="E15072">
        <f t="shared" si="990"/>
        <v>2</v>
      </c>
      <c r="F15072" t="str">
        <f t="shared" si="991"/>
        <v>先勝</v>
      </c>
      <c r="G15072" t="str">
        <f t="shared" si="988"/>
        <v>金</v>
      </c>
      <c r="I15072" t="str">
        <f t="shared" si="989"/>
        <v/>
      </c>
    </row>
    <row r="15073" spans="1:9">
      <c r="A15073" s="1">
        <v>51597</v>
      </c>
      <c r="B15073" s="6" t="s">
        <v>140</v>
      </c>
      <c r="C15073" s="7">
        <v>3</v>
      </c>
      <c r="D15073">
        <v>6</v>
      </c>
      <c r="E15073">
        <f t="shared" si="990"/>
        <v>3</v>
      </c>
      <c r="F15073" t="str">
        <f t="shared" si="991"/>
        <v>友引</v>
      </c>
      <c r="G15073" t="str">
        <f t="shared" si="988"/>
        <v>土</v>
      </c>
      <c r="I15073" t="str">
        <f t="shared" si="989"/>
        <v/>
      </c>
    </row>
    <row r="15074" spans="1:9">
      <c r="A15074" s="1">
        <v>51598</v>
      </c>
      <c r="B15074" s="6" t="s">
        <v>141</v>
      </c>
      <c r="C15074" s="7">
        <v>3</v>
      </c>
      <c r="D15074">
        <v>7</v>
      </c>
      <c r="E15074">
        <f t="shared" si="990"/>
        <v>4</v>
      </c>
      <c r="F15074" t="str">
        <f t="shared" si="991"/>
        <v>先負</v>
      </c>
      <c r="G15074" t="str">
        <f t="shared" si="988"/>
        <v>日</v>
      </c>
      <c r="I15074" t="str">
        <f t="shared" si="989"/>
        <v/>
      </c>
    </row>
    <row r="15075" spans="1:9">
      <c r="A15075" s="1">
        <v>51599</v>
      </c>
      <c r="B15075" s="6" t="s">
        <v>142</v>
      </c>
      <c r="C15075" s="7">
        <v>3</v>
      </c>
      <c r="D15075">
        <v>8</v>
      </c>
      <c r="E15075">
        <f t="shared" si="990"/>
        <v>5</v>
      </c>
      <c r="F15075" t="str">
        <f t="shared" si="991"/>
        <v>仏滅</v>
      </c>
      <c r="G15075" t="str">
        <f t="shared" si="988"/>
        <v>月</v>
      </c>
      <c r="I15075" t="str">
        <f t="shared" si="989"/>
        <v/>
      </c>
    </row>
    <row r="15076" spans="1:9">
      <c r="A15076" s="1">
        <v>51600</v>
      </c>
      <c r="B15076" s="6" t="s">
        <v>143</v>
      </c>
      <c r="C15076" s="7">
        <v>3</v>
      </c>
      <c r="D15076">
        <v>9</v>
      </c>
      <c r="E15076">
        <f t="shared" si="990"/>
        <v>0</v>
      </c>
      <c r="F15076" t="str">
        <f t="shared" si="991"/>
        <v>大安</v>
      </c>
      <c r="G15076" t="str">
        <f t="shared" si="988"/>
        <v>火</v>
      </c>
      <c r="I15076" t="str">
        <f t="shared" si="989"/>
        <v/>
      </c>
    </row>
    <row r="15077" spans="1:9">
      <c r="A15077" s="1">
        <v>51601</v>
      </c>
      <c r="B15077" s="6" t="s">
        <v>144</v>
      </c>
      <c r="C15077" s="7">
        <v>3</v>
      </c>
      <c r="D15077">
        <v>10</v>
      </c>
      <c r="E15077">
        <f t="shared" si="990"/>
        <v>1</v>
      </c>
      <c r="F15077" t="str">
        <f t="shared" si="991"/>
        <v>赤口</v>
      </c>
      <c r="G15077" t="str">
        <f t="shared" si="988"/>
        <v>水</v>
      </c>
      <c r="I15077" t="str">
        <f t="shared" si="989"/>
        <v/>
      </c>
    </row>
    <row r="15078" spans="1:9">
      <c r="A15078" s="1">
        <v>51602</v>
      </c>
      <c r="B15078" s="6" t="s">
        <v>145</v>
      </c>
      <c r="C15078" s="7">
        <v>3</v>
      </c>
      <c r="D15078">
        <v>11</v>
      </c>
      <c r="E15078">
        <f t="shared" si="990"/>
        <v>2</v>
      </c>
      <c r="F15078" t="str">
        <f t="shared" si="991"/>
        <v>先勝</v>
      </c>
      <c r="G15078" t="str">
        <f t="shared" si="988"/>
        <v>木</v>
      </c>
      <c r="I15078" t="str">
        <f t="shared" si="989"/>
        <v/>
      </c>
    </row>
    <row r="15079" spans="1:9">
      <c r="A15079" s="1">
        <v>51603</v>
      </c>
      <c r="B15079" s="6" t="s">
        <v>146</v>
      </c>
      <c r="C15079" s="7">
        <v>3</v>
      </c>
      <c r="D15079">
        <v>12</v>
      </c>
      <c r="E15079">
        <f t="shared" si="990"/>
        <v>3</v>
      </c>
      <c r="F15079" t="str">
        <f t="shared" si="991"/>
        <v>友引</v>
      </c>
      <c r="G15079" t="str">
        <f t="shared" si="988"/>
        <v>金</v>
      </c>
      <c r="I15079" t="str">
        <f t="shared" si="989"/>
        <v/>
      </c>
    </row>
    <row r="15080" spans="1:9">
      <c r="A15080" s="1">
        <v>51604</v>
      </c>
      <c r="B15080" s="6" t="s">
        <v>147</v>
      </c>
      <c r="C15080" s="7">
        <v>3</v>
      </c>
      <c r="D15080">
        <v>13</v>
      </c>
      <c r="E15080">
        <f t="shared" si="990"/>
        <v>4</v>
      </c>
      <c r="F15080" t="str">
        <f t="shared" si="991"/>
        <v>先負</v>
      </c>
      <c r="G15080" t="str">
        <f t="shared" si="988"/>
        <v>土</v>
      </c>
      <c r="I15080" t="str">
        <f t="shared" si="989"/>
        <v/>
      </c>
    </row>
    <row r="15081" spans="1:9">
      <c r="A15081" s="1">
        <v>51605</v>
      </c>
      <c r="B15081" s="6" t="s">
        <v>148</v>
      </c>
      <c r="C15081" s="7">
        <v>3</v>
      </c>
      <c r="D15081">
        <v>14</v>
      </c>
      <c r="E15081">
        <f t="shared" si="990"/>
        <v>5</v>
      </c>
      <c r="F15081" t="str">
        <f t="shared" si="991"/>
        <v>仏滅</v>
      </c>
      <c r="G15081" t="str">
        <f t="shared" si="988"/>
        <v>日</v>
      </c>
      <c r="I15081" t="str">
        <f t="shared" si="989"/>
        <v/>
      </c>
    </row>
    <row r="15082" spans="1:9">
      <c r="A15082" s="1">
        <v>51606</v>
      </c>
      <c r="B15082" s="6" t="s">
        <v>149</v>
      </c>
      <c r="C15082" s="7">
        <v>3</v>
      </c>
      <c r="D15082">
        <v>15</v>
      </c>
      <c r="E15082">
        <f t="shared" si="990"/>
        <v>0</v>
      </c>
      <c r="F15082" t="str">
        <f t="shared" si="991"/>
        <v>大安</v>
      </c>
      <c r="G15082" t="str">
        <f t="shared" si="988"/>
        <v>月</v>
      </c>
      <c r="I15082" t="str">
        <f t="shared" si="989"/>
        <v/>
      </c>
    </row>
    <row r="15083" spans="1:9">
      <c r="A15083" s="1">
        <v>51607</v>
      </c>
      <c r="B15083" s="6" t="s">
        <v>150</v>
      </c>
      <c r="C15083" s="7">
        <v>3</v>
      </c>
      <c r="D15083">
        <v>16</v>
      </c>
      <c r="E15083">
        <f t="shared" si="990"/>
        <v>1</v>
      </c>
      <c r="F15083" t="str">
        <f t="shared" si="991"/>
        <v>赤口</v>
      </c>
      <c r="G15083" t="str">
        <f t="shared" si="988"/>
        <v>火</v>
      </c>
      <c r="I15083" t="str">
        <f t="shared" si="989"/>
        <v/>
      </c>
    </row>
    <row r="15084" spans="1:9">
      <c r="A15084" s="1">
        <v>51608</v>
      </c>
      <c r="B15084" s="6" t="s">
        <v>151</v>
      </c>
      <c r="C15084" s="7">
        <v>3</v>
      </c>
      <c r="D15084">
        <v>17</v>
      </c>
      <c r="E15084">
        <f t="shared" si="990"/>
        <v>2</v>
      </c>
      <c r="F15084" t="str">
        <f t="shared" si="991"/>
        <v>先勝</v>
      </c>
      <c r="G15084" t="str">
        <f t="shared" si="988"/>
        <v>水</v>
      </c>
      <c r="I15084" t="str">
        <f t="shared" si="989"/>
        <v/>
      </c>
    </row>
    <row r="15085" spans="1:9">
      <c r="A15085" s="1">
        <v>51609</v>
      </c>
      <c r="B15085" s="6" t="s">
        <v>152</v>
      </c>
      <c r="C15085" s="7">
        <v>3</v>
      </c>
      <c r="D15085">
        <v>18</v>
      </c>
      <c r="E15085">
        <f t="shared" si="990"/>
        <v>3</v>
      </c>
      <c r="F15085" t="str">
        <f t="shared" si="991"/>
        <v>友引</v>
      </c>
      <c r="G15085" t="str">
        <f t="shared" si="988"/>
        <v>木</v>
      </c>
      <c r="I15085" t="str">
        <f t="shared" si="989"/>
        <v/>
      </c>
    </row>
    <row r="15086" spans="1:9">
      <c r="A15086" s="1">
        <v>51610</v>
      </c>
      <c r="B15086" s="6" t="s">
        <v>153</v>
      </c>
      <c r="C15086" s="7">
        <v>3</v>
      </c>
      <c r="D15086">
        <v>19</v>
      </c>
      <c r="E15086">
        <f t="shared" si="990"/>
        <v>4</v>
      </c>
      <c r="F15086" t="str">
        <f t="shared" si="991"/>
        <v>先負</v>
      </c>
      <c r="G15086" t="str">
        <f t="shared" si="988"/>
        <v>金</v>
      </c>
      <c r="I15086" t="str">
        <f t="shared" si="989"/>
        <v/>
      </c>
    </row>
    <row r="15087" spans="1:9">
      <c r="A15087" s="1">
        <v>51611</v>
      </c>
      <c r="B15087" s="6" t="s">
        <v>154</v>
      </c>
      <c r="C15087" s="7">
        <v>3</v>
      </c>
      <c r="D15087">
        <v>20</v>
      </c>
      <c r="E15087">
        <f t="shared" si="990"/>
        <v>5</v>
      </c>
      <c r="F15087" t="str">
        <f t="shared" si="991"/>
        <v>仏滅</v>
      </c>
      <c r="G15087" t="str">
        <f t="shared" si="988"/>
        <v>土</v>
      </c>
      <c r="I15087" t="str">
        <f t="shared" si="989"/>
        <v/>
      </c>
    </row>
    <row r="15088" spans="1:9">
      <c r="A15088" s="1">
        <v>51612</v>
      </c>
      <c r="B15088" s="6" t="s">
        <v>155</v>
      </c>
      <c r="C15088" s="7">
        <v>3</v>
      </c>
      <c r="D15088">
        <v>21</v>
      </c>
      <c r="E15088">
        <f t="shared" si="990"/>
        <v>0</v>
      </c>
      <c r="F15088" t="str">
        <f t="shared" si="991"/>
        <v>大安</v>
      </c>
      <c r="G15088" t="str">
        <f t="shared" si="988"/>
        <v>日</v>
      </c>
      <c r="I15088" t="str">
        <f t="shared" si="989"/>
        <v/>
      </c>
    </row>
    <row r="15089" spans="1:9">
      <c r="A15089" s="1">
        <v>51613</v>
      </c>
      <c r="B15089" s="6" t="s">
        <v>156</v>
      </c>
      <c r="C15089" s="7">
        <v>3</v>
      </c>
      <c r="D15089">
        <v>22</v>
      </c>
      <c r="E15089">
        <f t="shared" si="990"/>
        <v>1</v>
      </c>
      <c r="F15089" t="str">
        <f t="shared" si="991"/>
        <v>赤口</v>
      </c>
      <c r="G15089" t="str">
        <f t="shared" si="988"/>
        <v>月</v>
      </c>
      <c r="I15089" t="str">
        <f t="shared" si="989"/>
        <v/>
      </c>
    </row>
    <row r="15090" spans="1:9">
      <c r="A15090" s="1">
        <v>51614</v>
      </c>
      <c r="B15090" s="6" t="s">
        <v>157</v>
      </c>
      <c r="C15090" s="7">
        <v>3</v>
      </c>
      <c r="D15090">
        <v>23</v>
      </c>
      <c r="E15090">
        <f t="shared" si="990"/>
        <v>2</v>
      </c>
      <c r="F15090" t="str">
        <f t="shared" si="991"/>
        <v>先勝</v>
      </c>
      <c r="G15090" t="str">
        <f t="shared" si="988"/>
        <v>火</v>
      </c>
      <c r="I15090" t="str">
        <f t="shared" si="989"/>
        <v/>
      </c>
    </row>
    <row r="15091" spans="1:9">
      <c r="A15091" s="1">
        <v>51615</v>
      </c>
      <c r="B15091" s="6" t="s">
        <v>158</v>
      </c>
      <c r="C15091" s="7">
        <v>3</v>
      </c>
      <c r="D15091">
        <v>24</v>
      </c>
      <c r="E15091">
        <f t="shared" si="990"/>
        <v>3</v>
      </c>
      <c r="F15091" t="str">
        <f t="shared" si="991"/>
        <v>友引</v>
      </c>
      <c r="G15091" t="str">
        <f t="shared" si="988"/>
        <v>水</v>
      </c>
      <c r="I15091" t="str">
        <f t="shared" si="989"/>
        <v/>
      </c>
    </row>
    <row r="15092" spans="1:9">
      <c r="A15092" s="1">
        <v>51616</v>
      </c>
      <c r="B15092" s="6" t="s">
        <v>159</v>
      </c>
      <c r="C15092" s="7">
        <v>3</v>
      </c>
      <c r="D15092">
        <v>25</v>
      </c>
      <c r="E15092">
        <f t="shared" si="990"/>
        <v>4</v>
      </c>
      <c r="F15092" t="str">
        <f t="shared" si="991"/>
        <v>先負</v>
      </c>
      <c r="G15092" t="str">
        <f t="shared" si="988"/>
        <v>木</v>
      </c>
      <c r="I15092" t="str">
        <f t="shared" si="989"/>
        <v/>
      </c>
    </row>
    <row r="15093" spans="1:9">
      <c r="A15093" s="1">
        <v>51617</v>
      </c>
      <c r="B15093" s="6" t="s">
        <v>160</v>
      </c>
      <c r="C15093" s="7">
        <v>3</v>
      </c>
      <c r="D15093">
        <v>26</v>
      </c>
      <c r="E15093">
        <f t="shared" si="990"/>
        <v>5</v>
      </c>
      <c r="F15093" t="str">
        <f t="shared" si="991"/>
        <v>仏滅</v>
      </c>
      <c r="G15093" t="str">
        <f t="shared" si="988"/>
        <v>金</v>
      </c>
      <c r="I15093" t="str">
        <f t="shared" si="989"/>
        <v/>
      </c>
    </row>
    <row r="15094" spans="1:9">
      <c r="A15094" s="1">
        <v>51618</v>
      </c>
      <c r="B15094" s="6" t="s">
        <v>161</v>
      </c>
      <c r="C15094" s="7">
        <v>3</v>
      </c>
      <c r="D15094">
        <v>27</v>
      </c>
      <c r="E15094">
        <f t="shared" si="990"/>
        <v>0</v>
      </c>
      <c r="F15094" t="str">
        <f t="shared" si="991"/>
        <v>大安</v>
      </c>
      <c r="G15094" t="str">
        <f t="shared" si="988"/>
        <v>土</v>
      </c>
      <c r="I15094" t="str">
        <f t="shared" si="989"/>
        <v/>
      </c>
    </row>
    <row r="15095" spans="1:9">
      <c r="A15095" s="1">
        <v>51619</v>
      </c>
      <c r="B15095" s="6" t="s">
        <v>162</v>
      </c>
      <c r="C15095" s="7">
        <v>3</v>
      </c>
      <c r="D15095">
        <v>28</v>
      </c>
      <c r="E15095">
        <f t="shared" si="990"/>
        <v>1</v>
      </c>
      <c r="F15095" t="str">
        <f t="shared" si="991"/>
        <v>赤口</v>
      </c>
      <c r="G15095" t="str">
        <f t="shared" si="988"/>
        <v>日</v>
      </c>
      <c r="I15095" t="str">
        <f t="shared" si="989"/>
        <v/>
      </c>
    </row>
    <row r="15096" spans="1:9">
      <c r="A15096" s="1">
        <v>51620</v>
      </c>
      <c r="B15096" s="6" t="s">
        <v>163</v>
      </c>
      <c r="C15096" s="7">
        <v>3</v>
      </c>
      <c r="D15096">
        <v>29</v>
      </c>
      <c r="E15096">
        <f t="shared" si="990"/>
        <v>2</v>
      </c>
      <c r="F15096" t="str">
        <f t="shared" si="991"/>
        <v>先勝</v>
      </c>
      <c r="G15096" t="str">
        <f t="shared" si="988"/>
        <v>月</v>
      </c>
      <c r="I15096" t="str">
        <f t="shared" si="989"/>
        <v/>
      </c>
    </row>
    <row r="15097" spans="1:9">
      <c r="A15097" s="1">
        <v>51621</v>
      </c>
      <c r="B15097" s="6" t="s">
        <v>631</v>
      </c>
      <c r="C15097" s="7">
        <v>4</v>
      </c>
      <c r="D15097">
        <v>1</v>
      </c>
      <c r="E15097">
        <f t="shared" si="990"/>
        <v>5</v>
      </c>
      <c r="F15097" t="str">
        <f t="shared" si="991"/>
        <v>仏滅</v>
      </c>
      <c r="G15097" t="str">
        <f t="shared" si="988"/>
        <v>火</v>
      </c>
      <c r="I15097" t="str">
        <f t="shared" si="989"/>
        <v/>
      </c>
    </row>
    <row r="15098" spans="1:9">
      <c r="A15098" s="1">
        <v>51622</v>
      </c>
      <c r="B15098" s="6" t="s">
        <v>165</v>
      </c>
      <c r="C15098" s="7">
        <v>4</v>
      </c>
      <c r="D15098">
        <v>2</v>
      </c>
      <c r="E15098">
        <f t="shared" si="990"/>
        <v>0</v>
      </c>
      <c r="F15098" t="str">
        <f t="shared" si="991"/>
        <v>大安</v>
      </c>
      <c r="G15098" t="str">
        <f t="shared" si="988"/>
        <v>水</v>
      </c>
      <c r="I15098" t="str">
        <f t="shared" si="989"/>
        <v/>
      </c>
    </row>
    <row r="15099" spans="1:9">
      <c r="A15099" s="1">
        <v>51623</v>
      </c>
      <c r="B15099" s="6" t="s">
        <v>166</v>
      </c>
      <c r="C15099" s="7">
        <v>4</v>
      </c>
      <c r="D15099">
        <v>3</v>
      </c>
      <c r="E15099">
        <f t="shared" si="990"/>
        <v>1</v>
      </c>
      <c r="F15099" t="str">
        <f t="shared" si="991"/>
        <v>赤口</v>
      </c>
      <c r="G15099" t="str">
        <f t="shared" si="988"/>
        <v>木</v>
      </c>
      <c r="I15099" t="str">
        <f t="shared" si="989"/>
        <v/>
      </c>
    </row>
    <row r="15100" spans="1:9">
      <c r="A15100" s="1">
        <v>51624</v>
      </c>
      <c r="B15100" s="6" t="s">
        <v>167</v>
      </c>
      <c r="C15100" s="7">
        <v>4</v>
      </c>
      <c r="D15100">
        <v>4</v>
      </c>
      <c r="E15100">
        <f t="shared" si="990"/>
        <v>2</v>
      </c>
      <c r="F15100" t="str">
        <f t="shared" si="991"/>
        <v>先勝</v>
      </c>
      <c r="G15100" t="str">
        <f t="shared" si="988"/>
        <v>金</v>
      </c>
      <c r="I15100" t="str">
        <f t="shared" si="989"/>
        <v/>
      </c>
    </row>
    <row r="15101" spans="1:9">
      <c r="A15101" s="1">
        <v>51625</v>
      </c>
      <c r="B15101" s="6" t="s">
        <v>168</v>
      </c>
      <c r="C15101" s="7">
        <v>4</v>
      </c>
      <c r="D15101">
        <v>5</v>
      </c>
      <c r="E15101">
        <f t="shared" si="990"/>
        <v>3</v>
      </c>
      <c r="F15101" t="str">
        <f t="shared" si="991"/>
        <v>友引</v>
      </c>
      <c r="G15101" t="str">
        <f t="shared" si="988"/>
        <v>土</v>
      </c>
      <c r="I15101" t="str">
        <f t="shared" si="989"/>
        <v/>
      </c>
    </row>
    <row r="15102" spans="1:9">
      <c r="A15102" s="1">
        <v>51626</v>
      </c>
      <c r="B15102" s="6" t="s">
        <v>169</v>
      </c>
      <c r="C15102" s="7">
        <v>4</v>
      </c>
      <c r="D15102">
        <v>6</v>
      </c>
      <c r="E15102">
        <f t="shared" si="990"/>
        <v>4</v>
      </c>
      <c r="F15102" t="str">
        <f t="shared" si="991"/>
        <v>先負</v>
      </c>
      <c r="G15102" t="str">
        <f t="shared" si="988"/>
        <v>日</v>
      </c>
      <c r="I15102" t="str">
        <f t="shared" si="989"/>
        <v/>
      </c>
    </row>
    <row r="15103" spans="1:9">
      <c r="A15103" s="1">
        <v>51627</v>
      </c>
      <c r="B15103" s="6" t="s">
        <v>170</v>
      </c>
      <c r="C15103" s="7">
        <v>4</v>
      </c>
      <c r="D15103">
        <v>7</v>
      </c>
      <c r="E15103">
        <f t="shared" si="990"/>
        <v>5</v>
      </c>
      <c r="F15103" t="str">
        <f t="shared" si="991"/>
        <v>仏滅</v>
      </c>
      <c r="G15103" t="str">
        <f t="shared" si="988"/>
        <v>月</v>
      </c>
      <c r="I15103" t="str">
        <f t="shared" si="989"/>
        <v/>
      </c>
    </row>
    <row r="15104" spans="1:9">
      <c r="A15104" s="1">
        <v>51628</v>
      </c>
      <c r="B15104" s="6" t="s">
        <v>171</v>
      </c>
      <c r="C15104" s="7">
        <v>4</v>
      </c>
      <c r="D15104">
        <v>8</v>
      </c>
      <c r="E15104">
        <f t="shared" si="990"/>
        <v>0</v>
      </c>
      <c r="F15104" t="str">
        <f t="shared" si="991"/>
        <v>大安</v>
      </c>
      <c r="G15104" t="str">
        <f t="shared" si="988"/>
        <v>火</v>
      </c>
      <c r="I15104" t="str">
        <f t="shared" si="989"/>
        <v/>
      </c>
    </row>
    <row r="15105" spans="1:9">
      <c r="A15105" s="1">
        <v>51629</v>
      </c>
      <c r="B15105" s="6" t="s">
        <v>172</v>
      </c>
      <c r="C15105" s="7">
        <v>4</v>
      </c>
      <c r="D15105">
        <v>9</v>
      </c>
      <c r="E15105">
        <f t="shared" si="990"/>
        <v>1</v>
      </c>
      <c r="F15105" t="str">
        <f t="shared" si="991"/>
        <v>赤口</v>
      </c>
      <c r="G15105" t="str">
        <f t="shared" si="988"/>
        <v>水</v>
      </c>
      <c r="I15105" t="str">
        <f t="shared" si="989"/>
        <v/>
      </c>
    </row>
    <row r="15106" spans="1:9">
      <c r="A15106" s="1">
        <v>51630</v>
      </c>
      <c r="B15106" s="6" t="s">
        <v>173</v>
      </c>
      <c r="C15106" s="7">
        <v>4</v>
      </c>
      <c r="D15106">
        <v>10</v>
      </c>
      <c r="E15106">
        <f t="shared" si="990"/>
        <v>2</v>
      </c>
      <c r="F15106" t="str">
        <f t="shared" si="991"/>
        <v>先勝</v>
      </c>
      <c r="G15106" t="str">
        <f t="shared" si="988"/>
        <v>木</v>
      </c>
      <c r="I15106" t="str">
        <f t="shared" si="989"/>
        <v/>
      </c>
    </row>
    <row r="15107" spans="1:9">
      <c r="A15107" s="1">
        <v>51631</v>
      </c>
      <c r="B15107" s="6" t="s">
        <v>174</v>
      </c>
      <c r="C15107" s="7">
        <v>4</v>
      </c>
      <c r="D15107">
        <v>11</v>
      </c>
      <c r="E15107">
        <f t="shared" si="990"/>
        <v>3</v>
      </c>
      <c r="F15107" t="str">
        <f t="shared" si="991"/>
        <v>友引</v>
      </c>
      <c r="G15107" t="str">
        <f t="shared" ref="G15107:G15170" si="992">TEXT(A15107,"aaa")</f>
        <v>金</v>
      </c>
      <c r="I15107" t="str">
        <f t="shared" ref="I15107:I15170" si="993">IF(ISERROR(VLOOKUP(H15107,$K$29:$L$39,2,FALSE)),"",VLOOKUP(H15107,$K$29:$L$39,2,FALSE))</f>
        <v/>
      </c>
    </row>
    <row r="15108" spans="1:9">
      <c r="A15108" s="1">
        <v>51632</v>
      </c>
      <c r="B15108" s="6" t="s">
        <v>175</v>
      </c>
      <c r="C15108" s="7">
        <v>4</v>
      </c>
      <c r="D15108">
        <v>12</v>
      </c>
      <c r="E15108">
        <f t="shared" si="990"/>
        <v>4</v>
      </c>
      <c r="F15108" t="str">
        <f t="shared" si="991"/>
        <v>先負</v>
      </c>
      <c r="G15108" t="str">
        <f t="shared" si="992"/>
        <v>土</v>
      </c>
      <c r="I15108" t="str">
        <f t="shared" si="993"/>
        <v/>
      </c>
    </row>
    <row r="15109" spans="1:9">
      <c r="A15109" s="1">
        <v>51633</v>
      </c>
      <c r="B15109" s="6" t="s">
        <v>176</v>
      </c>
      <c r="C15109" s="7">
        <v>4</v>
      </c>
      <c r="D15109">
        <v>13</v>
      </c>
      <c r="E15109">
        <f t="shared" si="990"/>
        <v>5</v>
      </c>
      <c r="F15109" t="str">
        <f t="shared" si="991"/>
        <v>仏滅</v>
      </c>
      <c r="G15109" t="str">
        <f t="shared" si="992"/>
        <v>日</v>
      </c>
      <c r="I15109" t="str">
        <f t="shared" si="993"/>
        <v/>
      </c>
    </row>
    <row r="15110" spans="1:9">
      <c r="A15110" s="1">
        <v>51634</v>
      </c>
      <c r="B15110" s="6" t="s">
        <v>177</v>
      </c>
      <c r="C15110" s="7">
        <v>4</v>
      </c>
      <c r="D15110">
        <v>14</v>
      </c>
      <c r="E15110">
        <f t="shared" si="990"/>
        <v>0</v>
      </c>
      <c r="F15110" t="str">
        <f t="shared" si="991"/>
        <v>大安</v>
      </c>
      <c r="G15110" t="str">
        <f t="shared" si="992"/>
        <v>月</v>
      </c>
      <c r="I15110" t="str">
        <f t="shared" si="993"/>
        <v/>
      </c>
    </row>
    <row r="15111" spans="1:9">
      <c r="A15111" s="1">
        <v>51635</v>
      </c>
      <c r="B15111" s="6" t="s">
        <v>178</v>
      </c>
      <c r="C15111" s="7">
        <v>4</v>
      </c>
      <c r="D15111">
        <v>15</v>
      </c>
      <c r="E15111">
        <f t="shared" si="990"/>
        <v>1</v>
      </c>
      <c r="F15111" t="str">
        <f t="shared" si="991"/>
        <v>赤口</v>
      </c>
      <c r="G15111" t="str">
        <f t="shared" si="992"/>
        <v>火</v>
      </c>
      <c r="I15111" t="str">
        <f t="shared" si="993"/>
        <v/>
      </c>
    </row>
    <row r="15112" spans="1:9">
      <c r="A15112" s="1">
        <v>51636</v>
      </c>
      <c r="B15112" s="6" t="s">
        <v>179</v>
      </c>
      <c r="C15112" s="7">
        <v>4</v>
      </c>
      <c r="D15112">
        <v>16</v>
      </c>
      <c r="E15112">
        <f t="shared" si="990"/>
        <v>2</v>
      </c>
      <c r="F15112" t="str">
        <f t="shared" si="991"/>
        <v>先勝</v>
      </c>
      <c r="G15112" t="str">
        <f t="shared" si="992"/>
        <v>水</v>
      </c>
      <c r="I15112" t="str">
        <f t="shared" si="993"/>
        <v/>
      </c>
    </row>
    <row r="15113" spans="1:9">
      <c r="A15113" s="1">
        <v>51637</v>
      </c>
      <c r="B15113" s="6" t="s">
        <v>180</v>
      </c>
      <c r="C15113" s="7">
        <v>4</v>
      </c>
      <c r="D15113">
        <v>17</v>
      </c>
      <c r="E15113">
        <f t="shared" si="990"/>
        <v>3</v>
      </c>
      <c r="F15113" t="str">
        <f t="shared" si="991"/>
        <v>友引</v>
      </c>
      <c r="G15113" t="str">
        <f t="shared" si="992"/>
        <v>木</v>
      </c>
      <c r="I15113" t="str">
        <f t="shared" si="993"/>
        <v/>
      </c>
    </row>
    <row r="15114" spans="1:9">
      <c r="A15114" s="1">
        <v>51638</v>
      </c>
      <c r="B15114" s="6" t="s">
        <v>181</v>
      </c>
      <c r="C15114" s="7">
        <v>4</v>
      </c>
      <c r="D15114">
        <v>18</v>
      </c>
      <c r="E15114">
        <f t="shared" si="990"/>
        <v>4</v>
      </c>
      <c r="F15114" t="str">
        <f t="shared" si="991"/>
        <v>先負</v>
      </c>
      <c r="G15114" t="str">
        <f t="shared" si="992"/>
        <v>金</v>
      </c>
      <c r="I15114" t="str">
        <f t="shared" si="993"/>
        <v/>
      </c>
    </row>
    <row r="15115" spans="1:9">
      <c r="A15115" s="1">
        <v>51639</v>
      </c>
      <c r="B15115" s="6" t="s">
        <v>182</v>
      </c>
      <c r="C15115" s="7">
        <v>4</v>
      </c>
      <c r="D15115">
        <v>19</v>
      </c>
      <c r="E15115">
        <f t="shared" si="990"/>
        <v>5</v>
      </c>
      <c r="F15115" t="str">
        <f t="shared" si="991"/>
        <v>仏滅</v>
      </c>
      <c r="G15115" t="str">
        <f t="shared" si="992"/>
        <v>土</v>
      </c>
      <c r="I15115" t="str">
        <f t="shared" si="993"/>
        <v/>
      </c>
    </row>
    <row r="15116" spans="1:9">
      <c r="A15116" s="1">
        <v>51640</v>
      </c>
      <c r="B15116" s="6" t="s">
        <v>183</v>
      </c>
      <c r="C15116" s="7">
        <v>4</v>
      </c>
      <c r="D15116">
        <v>20</v>
      </c>
      <c r="E15116">
        <f t="shared" ref="E15116:E15179" si="994">MOD(C15116+D15116,6)</f>
        <v>0</v>
      </c>
      <c r="F15116" t="str">
        <f t="shared" ref="F15116:F15179" si="995">VLOOKUP(E15116,$K$18:$L$23,2)</f>
        <v>大安</v>
      </c>
      <c r="G15116" t="str">
        <f t="shared" si="992"/>
        <v>日</v>
      </c>
      <c r="I15116" t="str">
        <f t="shared" si="993"/>
        <v/>
      </c>
    </row>
    <row r="15117" spans="1:9">
      <c r="A15117" s="1">
        <v>51641</v>
      </c>
      <c r="B15117" s="6" t="s">
        <v>184</v>
      </c>
      <c r="C15117" s="7">
        <v>4</v>
      </c>
      <c r="D15117">
        <v>21</v>
      </c>
      <c r="E15117">
        <f t="shared" si="994"/>
        <v>1</v>
      </c>
      <c r="F15117" t="str">
        <f t="shared" si="995"/>
        <v>赤口</v>
      </c>
      <c r="G15117" t="str">
        <f t="shared" si="992"/>
        <v>月</v>
      </c>
      <c r="I15117" t="str">
        <f t="shared" si="993"/>
        <v/>
      </c>
    </row>
    <row r="15118" spans="1:9">
      <c r="A15118" s="1">
        <v>51642</v>
      </c>
      <c r="B15118" s="6" t="s">
        <v>185</v>
      </c>
      <c r="C15118" s="7">
        <v>4</v>
      </c>
      <c r="D15118">
        <v>22</v>
      </c>
      <c r="E15118">
        <f t="shared" si="994"/>
        <v>2</v>
      </c>
      <c r="F15118" t="str">
        <f t="shared" si="995"/>
        <v>先勝</v>
      </c>
      <c r="G15118" t="str">
        <f t="shared" si="992"/>
        <v>火</v>
      </c>
      <c r="I15118" t="str">
        <f t="shared" si="993"/>
        <v/>
      </c>
    </row>
    <row r="15119" spans="1:9">
      <c r="A15119" s="1">
        <v>51643</v>
      </c>
      <c r="B15119" s="6" t="s">
        <v>186</v>
      </c>
      <c r="C15119" s="7">
        <v>4</v>
      </c>
      <c r="D15119">
        <v>23</v>
      </c>
      <c r="E15119">
        <f t="shared" si="994"/>
        <v>3</v>
      </c>
      <c r="F15119" t="str">
        <f t="shared" si="995"/>
        <v>友引</v>
      </c>
      <c r="G15119" t="str">
        <f t="shared" si="992"/>
        <v>水</v>
      </c>
      <c r="I15119" t="str">
        <f t="shared" si="993"/>
        <v/>
      </c>
    </row>
    <row r="15120" spans="1:9">
      <c r="A15120" s="1">
        <v>51644</v>
      </c>
      <c r="B15120" s="6" t="s">
        <v>187</v>
      </c>
      <c r="C15120" s="7">
        <v>4</v>
      </c>
      <c r="D15120">
        <v>24</v>
      </c>
      <c r="E15120">
        <f t="shared" si="994"/>
        <v>4</v>
      </c>
      <c r="F15120" t="str">
        <f t="shared" si="995"/>
        <v>先負</v>
      </c>
      <c r="G15120" t="str">
        <f t="shared" si="992"/>
        <v>木</v>
      </c>
      <c r="I15120" t="str">
        <f t="shared" si="993"/>
        <v/>
      </c>
    </row>
    <row r="15121" spans="1:9">
      <c r="A15121" s="1">
        <v>51645</v>
      </c>
      <c r="B15121" s="6" t="s">
        <v>188</v>
      </c>
      <c r="C15121" s="7">
        <v>4</v>
      </c>
      <c r="D15121">
        <v>25</v>
      </c>
      <c r="E15121">
        <f t="shared" si="994"/>
        <v>5</v>
      </c>
      <c r="F15121" t="str">
        <f t="shared" si="995"/>
        <v>仏滅</v>
      </c>
      <c r="G15121" t="str">
        <f t="shared" si="992"/>
        <v>金</v>
      </c>
      <c r="I15121" t="str">
        <f t="shared" si="993"/>
        <v/>
      </c>
    </row>
    <row r="15122" spans="1:9">
      <c r="A15122" s="1">
        <v>51646</v>
      </c>
      <c r="B15122" s="6" t="s">
        <v>189</v>
      </c>
      <c r="C15122" s="7">
        <v>4</v>
      </c>
      <c r="D15122">
        <v>26</v>
      </c>
      <c r="E15122">
        <f t="shared" si="994"/>
        <v>0</v>
      </c>
      <c r="F15122" t="str">
        <f t="shared" si="995"/>
        <v>大安</v>
      </c>
      <c r="G15122" t="str">
        <f t="shared" si="992"/>
        <v>土</v>
      </c>
      <c r="I15122" t="str">
        <f t="shared" si="993"/>
        <v/>
      </c>
    </row>
    <row r="15123" spans="1:9">
      <c r="A15123" s="1">
        <v>51647</v>
      </c>
      <c r="B15123" s="6" t="s">
        <v>190</v>
      </c>
      <c r="C15123" s="7">
        <v>4</v>
      </c>
      <c r="D15123">
        <v>27</v>
      </c>
      <c r="E15123">
        <f t="shared" si="994"/>
        <v>1</v>
      </c>
      <c r="F15123" t="str">
        <f t="shared" si="995"/>
        <v>赤口</v>
      </c>
      <c r="G15123" t="str">
        <f t="shared" si="992"/>
        <v>日</v>
      </c>
      <c r="I15123" t="str">
        <f t="shared" si="993"/>
        <v/>
      </c>
    </row>
    <row r="15124" spans="1:9">
      <c r="A15124" s="1">
        <v>51648</v>
      </c>
      <c r="B15124" s="6" t="s">
        <v>191</v>
      </c>
      <c r="C15124" s="7">
        <v>4</v>
      </c>
      <c r="D15124">
        <v>28</v>
      </c>
      <c r="E15124">
        <f t="shared" si="994"/>
        <v>2</v>
      </c>
      <c r="F15124" t="str">
        <f t="shared" si="995"/>
        <v>先勝</v>
      </c>
      <c r="G15124" t="str">
        <f t="shared" si="992"/>
        <v>月</v>
      </c>
      <c r="I15124" t="str">
        <f t="shared" si="993"/>
        <v/>
      </c>
    </row>
    <row r="15125" spans="1:9">
      <c r="A15125" s="1">
        <v>51649</v>
      </c>
      <c r="B15125" s="6" t="s">
        <v>192</v>
      </c>
      <c r="C15125" s="7">
        <v>4</v>
      </c>
      <c r="D15125">
        <v>29</v>
      </c>
      <c r="E15125">
        <f t="shared" si="994"/>
        <v>3</v>
      </c>
      <c r="F15125" t="str">
        <f t="shared" si="995"/>
        <v>友引</v>
      </c>
      <c r="G15125" t="str">
        <f t="shared" si="992"/>
        <v>火</v>
      </c>
      <c r="I15125" t="str">
        <f t="shared" si="993"/>
        <v/>
      </c>
    </row>
    <row r="15126" spans="1:9">
      <c r="A15126" s="1">
        <v>51650</v>
      </c>
      <c r="B15126" s="6" t="s">
        <v>193</v>
      </c>
      <c r="C15126" s="7">
        <v>4</v>
      </c>
      <c r="D15126">
        <v>30</v>
      </c>
      <c r="E15126">
        <f t="shared" si="994"/>
        <v>4</v>
      </c>
      <c r="F15126" t="str">
        <f t="shared" si="995"/>
        <v>先負</v>
      </c>
      <c r="G15126" t="str">
        <f t="shared" si="992"/>
        <v>水</v>
      </c>
      <c r="I15126" t="str">
        <f t="shared" si="993"/>
        <v/>
      </c>
    </row>
    <row r="15127" spans="1:9">
      <c r="A15127" s="1">
        <v>51651</v>
      </c>
      <c r="B15127" s="6" t="s">
        <v>537</v>
      </c>
      <c r="C15127" s="7">
        <v>5</v>
      </c>
      <c r="D15127">
        <v>1</v>
      </c>
      <c r="E15127">
        <f t="shared" si="994"/>
        <v>0</v>
      </c>
      <c r="F15127" t="str">
        <f t="shared" si="995"/>
        <v>大安</v>
      </c>
      <c r="G15127" t="str">
        <f t="shared" si="992"/>
        <v>木</v>
      </c>
      <c r="I15127" t="str">
        <f t="shared" si="993"/>
        <v/>
      </c>
    </row>
    <row r="15128" spans="1:9">
      <c r="A15128" s="1">
        <v>51652</v>
      </c>
      <c r="B15128" s="6" t="s">
        <v>195</v>
      </c>
      <c r="C15128" s="7">
        <v>5</v>
      </c>
      <c r="D15128">
        <v>2</v>
      </c>
      <c r="E15128">
        <f t="shared" si="994"/>
        <v>1</v>
      </c>
      <c r="F15128" t="str">
        <f t="shared" si="995"/>
        <v>赤口</v>
      </c>
      <c r="G15128" t="str">
        <f t="shared" si="992"/>
        <v>金</v>
      </c>
      <c r="I15128" t="str">
        <f t="shared" si="993"/>
        <v/>
      </c>
    </row>
    <row r="15129" spans="1:9">
      <c r="A15129" s="1">
        <v>51653</v>
      </c>
      <c r="B15129" s="6" t="s">
        <v>196</v>
      </c>
      <c r="C15129" s="7">
        <v>5</v>
      </c>
      <c r="D15129">
        <v>3</v>
      </c>
      <c r="E15129">
        <f t="shared" si="994"/>
        <v>2</v>
      </c>
      <c r="F15129" t="str">
        <f t="shared" si="995"/>
        <v>先勝</v>
      </c>
      <c r="G15129" t="str">
        <f t="shared" si="992"/>
        <v>土</v>
      </c>
      <c r="I15129" t="str">
        <f t="shared" si="993"/>
        <v/>
      </c>
    </row>
    <row r="15130" spans="1:9">
      <c r="A15130" s="1">
        <v>51654</v>
      </c>
      <c r="B15130" s="6" t="s">
        <v>197</v>
      </c>
      <c r="C15130" s="7">
        <v>5</v>
      </c>
      <c r="D15130">
        <v>4</v>
      </c>
      <c r="E15130">
        <f t="shared" si="994"/>
        <v>3</v>
      </c>
      <c r="F15130" t="str">
        <f t="shared" si="995"/>
        <v>友引</v>
      </c>
      <c r="G15130" t="str">
        <f t="shared" si="992"/>
        <v>日</v>
      </c>
      <c r="I15130" t="str">
        <f t="shared" si="993"/>
        <v/>
      </c>
    </row>
    <row r="15131" spans="1:9">
      <c r="A15131" s="1">
        <v>51655</v>
      </c>
      <c r="B15131" s="6" t="s">
        <v>198</v>
      </c>
      <c r="C15131" s="7">
        <v>5</v>
      </c>
      <c r="D15131">
        <v>5</v>
      </c>
      <c r="E15131">
        <f t="shared" si="994"/>
        <v>4</v>
      </c>
      <c r="F15131" t="str">
        <f t="shared" si="995"/>
        <v>先負</v>
      </c>
      <c r="G15131" t="str">
        <f t="shared" si="992"/>
        <v>月</v>
      </c>
      <c r="I15131" t="str">
        <f t="shared" si="993"/>
        <v/>
      </c>
    </row>
    <row r="15132" spans="1:9">
      <c r="A15132" s="1">
        <v>51656</v>
      </c>
      <c r="B15132" s="6" t="s">
        <v>199</v>
      </c>
      <c r="C15132" s="7">
        <v>5</v>
      </c>
      <c r="D15132">
        <v>6</v>
      </c>
      <c r="E15132">
        <f t="shared" si="994"/>
        <v>5</v>
      </c>
      <c r="F15132" t="str">
        <f t="shared" si="995"/>
        <v>仏滅</v>
      </c>
      <c r="G15132" t="str">
        <f t="shared" si="992"/>
        <v>火</v>
      </c>
      <c r="I15132" t="str">
        <f t="shared" si="993"/>
        <v/>
      </c>
    </row>
    <row r="15133" spans="1:9">
      <c r="A15133" s="1">
        <v>51657</v>
      </c>
      <c r="B15133" s="6" t="s">
        <v>200</v>
      </c>
      <c r="C15133" s="7">
        <v>5</v>
      </c>
      <c r="D15133">
        <v>7</v>
      </c>
      <c r="E15133">
        <f t="shared" si="994"/>
        <v>0</v>
      </c>
      <c r="F15133" t="str">
        <f t="shared" si="995"/>
        <v>大安</v>
      </c>
      <c r="G15133" t="str">
        <f t="shared" si="992"/>
        <v>水</v>
      </c>
      <c r="I15133" t="str">
        <f t="shared" si="993"/>
        <v/>
      </c>
    </row>
    <row r="15134" spans="1:9">
      <c r="A15134" s="1">
        <v>51658</v>
      </c>
      <c r="B15134" s="6" t="s">
        <v>201</v>
      </c>
      <c r="C15134" s="7">
        <v>5</v>
      </c>
      <c r="D15134">
        <v>8</v>
      </c>
      <c r="E15134">
        <f t="shared" si="994"/>
        <v>1</v>
      </c>
      <c r="F15134" t="str">
        <f t="shared" si="995"/>
        <v>赤口</v>
      </c>
      <c r="G15134" t="str">
        <f t="shared" si="992"/>
        <v>木</v>
      </c>
      <c r="I15134" t="str">
        <f t="shared" si="993"/>
        <v/>
      </c>
    </row>
    <row r="15135" spans="1:9">
      <c r="A15135" s="1">
        <v>51659</v>
      </c>
      <c r="B15135" s="6" t="s">
        <v>202</v>
      </c>
      <c r="C15135" s="7">
        <v>5</v>
      </c>
      <c r="D15135">
        <v>9</v>
      </c>
      <c r="E15135">
        <f t="shared" si="994"/>
        <v>2</v>
      </c>
      <c r="F15135" t="str">
        <f t="shared" si="995"/>
        <v>先勝</v>
      </c>
      <c r="G15135" t="str">
        <f t="shared" si="992"/>
        <v>金</v>
      </c>
      <c r="I15135" t="str">
        <f t="shared" si="993"/>
        <v/>
      </c>
    </row>
    <row r="15136" spans="1:9">
      <c r="A15136" s="1">
        <v>51660</v>
      </c>
      <c r="B15136" s="6" t="s">
        <v>203</v>
      </c>
      <c r="C15136" s="7">
        <v>5</v>
      </c>
      <c r="D15136">
        <v>10</v>
      </c>
      <c r="E15136">
        <f t="shared" si="994"/>
        <v>3</v>
      </c>
      <c r="F15136" t="str">
        <f t="shared" si="995"/>
        <v>友引</v>
      </c>
      <c r="G15136" t="str">
        <f t="shared" si="992"/>
        <v>土</v>
      </c>
      <c r="I15136" t="str">
        <f t="shared" si="993"/>
        <v/>
      </c>
    </row>
    <row r="15137" spans="1:9">
      <c r="A15137" s="1">
        <v>51661</v>
      </c>
      <c r="B15137" s="6" t="s">
        <v>204</v>
      </c>
      <c r="C15137" s="7">
        <v>5</v>
      </c>
      <c r="D15137">
        <v>11</v>
      </c>
      <c r="E15137">
        <f t="shared" si="994"/>
        <v>4</v>
      </c>
      <c r="F15137" t="str">
        <f t="shared" si="995"/>
        <v>先負</v>
      </c>
      <c r="G15137" t="str">
        <f t="shared" si="992"/>
        <v>日</v>
      </c>
      <c r="I15137" t="str">
        <f t="shared" si="993"/>
        <v/>
      </c>
    </row>
    <row r="15138" spans="1:9">
      <c r="A15138" s="1">
        <v>51662</v>
      </c>
      <c r="B15138" s="6" t="s">
        <v>205</v>
      </c>
      <c r="C15138" s="7">
        <v>5</v>
      </c>
      <c r="D15138">
        <v>12</v>
      </c>
      <c r="E15138">
        <f t="shared" si="994"/>
        <v>5</v>
      </c>
      <c r="F15138" t="str">
        <f t="shared" si="995"/>
        <v>仏滅</v>
      </c>
      <c r="G15138" t="str">
        <f t="shared" si="992"/>
        <v>月</v>
      </c>
      <c r="I15138" t="str">
        <f t="shared" si="993"/>
        <v/>
      </c>
    </row>
    <row r="15139" spans="1:9">
      <c r="A15139" s="1">
        <v>51663</v>
      </c>
      <c r="B15139" s="6" t="s">
        <v>206</v>
      </c>
      <c r="C15139" s="7">
        <v>5</v>
      </c>
      <c r="D15139">
        <v>13</v>
      </c>
      <c r="E15139">
        <f t="shared" si="994"/>
        <v>0</v>
      </c>
      <c r="F15139" t="str">
        <f t="shared" si="995"/>
        <v>大安</v>
      </c>
      <c r="G15139" t="str">
        <f t="shared" si="992"/>
        <v>火</v>
      </c>
      <c r="I15139" t="str">
        <f t="shared" si="993"/>
        <v/>
      </c>
    </row>
    <row r="15140" spans="1:9">
      <c r="A15140" s="1">
        <v>51664</v>
      </c>
      <c r="B15140" s="6" t="s">
        <v>207</v>
      </c>
      <c r="C15140" s="7">
        <v>5</v>
      </c>
      <c r="D15140">
        <v>14</v>
      </c>
      <c r="E15140">
        <f t="shared" si="994"/>
        <v>1</v>
      </c>
      <c r="F15140" t="str">
        <f t="shared" si="995"/>
        <v>赤口</v>
      </c>
      <c r="G15140" t="str">
        <f t="shared" si="992"/>
        <v>水</v>
      </c>
      <c r="I15140" t="str">
        <f t="shared" si="993"/>
        <v/>
      </c>
    </row>
    <row r="15141" spans="1:9">
      <c r="A15141" s="1">
        <v>51665</v>
      </c>
      <c r="B15141" s="6" t="s">
        <v>208</v>
      </c>
      <c r="C15141" s="7">
        <v>5</v>
      </c>
      <c r="D15141">
        <v>15</v>
      </c>
      <c r="E15141">
        <f t="shared" si="994"/>
        <v>2</v>
      </c>
      <c r="F15141" t="str">
        <f t="shared" si="995"/>
        <v>先勝</v>
      </c>
      <c r="G15141" t="str">
        <f t="shared" si="992"/>
        <v>木</v>
      </c>
      <c r="I15141" t="str">
        <f t="shared" si="993"/>
        <v/>
      </c>
    </row>
    <row r="15142" spans="1:9">
      <c r="A15142" s="1">
        <v>51666</v>
      </c>
      <c r="B15142" s="6" t="s">
        <v>209</v>
      </c>
      <c r="C15142" s="7">
        <v>5</v>
      </c>
      <c r="D15142">
        <v>16</v>
      </c>
      <c r="E15142">
        <f t="shared" si="994"/>
        <v>3</v>
      </c>
      <c r="F15142" t="str">
        <f t="shared" si="995"/>
        <v>友引</v>
      </c>
      <c r="G15142" t="str">
        <f t="shared" si="992"/>
        <v>金</v>
      </c>
      <c r="I15142" t="str">
        <f t="shared" si="993"/>
        <v/>
      </c>
    </row>
    <row r="15143" spans="1:9">
      <c r="A15143" s="1">
        <v>51667</v>
      </c>
      <c r="B15143" s="6" t="s">
        <v>210</v>
      </c>
      <c r="C15143" s="7">
        <v>5</v>
      </c>
      <c r="D15143">
        <v>17</v>
      </c>
      <c r="E15143">
        <f t="shared" si="994"/>
        <v>4</v>
      </c>
      <c r="F15143" t="str">
        <f t="shared" si="995"/>
        <v>先負</v>
      </c>
      <c r="G15143" t="str">
        <f t="shared" si="992"/>
        <v>土</v>
      </c>
      <c r="I15143" t="str">
        <f t="shared" si="993"/>
        <v/>
      </c>
    </row>
    <row r="15144" spans="1:9">
      <c r="A15144" s="1">
        <v>51668</v>
      </c>
      <c r="B15144" s="6" t="s">
        <v>211</v>
      </c>
      <c r="C15144" s="7">
        <v>5</v>
      </c>
      <c r="D15144">
        <v>18</v>
      </c>
      <c r="E15144">
        <f t="shared" si="994"/>
        <v>5</v>
      </c>
      <c r="F15144" t="str">
        <f t="shared" si="995"/>
        <v>仏滅</v>
      </c>
      <c r="G15144" t="str">
        <f t="shared" si="992"/>
        <v>日</v>
      </c>
      <c r="I15144" t="str">
        <f t="shared" si="993"/>
        <v/>
      </c>
    </row>
    <row r="15145" spans="1:9">
      <c r="A15145" s="1">
        <v>51669</v>
      </c>
      <c r="B15145" s="6" t="s">
        <v>212</v>
      </c>
      <c r="C15145" s="7">
        <v>5</v>
      </c>
      <c r="D15145">
        <v>19</v>
      </c>
      <c r="E15145">
        <f t="shared" si="994"/>
        <v>0</v>
      </c>
      <c r="F15145" t="str">
        <f t="shared" si="995"/>
        <v>大安</v>
      </c>
      <c r="G15145" t="str">
        <f t="shared" si="992"/>
        <v>月</v>
      </c>
      <c r="I15145" t="str">
        <f t="shared" si="993"/>
        <v/>
      </c>
    </row>
    <row r="15146" spans="1:9">
      <c r="A15146" s="1">
        <v>51670</v>
      </c>
      <c r="B15146" s="6" t="s">
        <v>213</v>
      </c>
      <c r="C15146" s="7">
        <v>5</v>
      </c>
      <c r="D15146">
        <v>20</v>
      </c>
      <c r="E15146">
        <f t="shared" si="994"/>
        <v>1</v>
      </c>
      <c r="F15146" t="str">
        <f t="shared" si="995"/>
        <v>赤口</v>
      </c>
      <c r="G15146" t="str">
        <f t="shared" si="992"/>
        <v>火</v>
      </c>
      <c r="I15146" t="str">
        <f t="shared" si="993"/>
        <v/>
      </c>
    </row>
    <row r="15147" spans="1:9">
      <c r="A15147" s="1">
        <v>51671</v>
      </c>
      <c r="B15147" s="6" t="s">
        <v>214</v>
      </c>
      <c r="C15147" s="7">
        <v>5</v>
      </c>
      <c r="D15147">
        <v>21</v>
      </c>
      <c r="E15147">
        <f t="shared" si="994"/>
        <v>2</v>
      </c>
      <c r="F15147" t="str">
        <f t="shared" si="995"/>
        <v>先勝</v>
      </c>
      <c r="G15147" t="str">
        <f t="shared" si="992"/>
        <v>水</v>
      </c>
      <c r="I15147" t="str">
        <f t="shared" si="993"/>
        <v/>
      </c>
    </row>
    <row r="15148" spans="1:9">
      <c r="A15148" s="1">
        <v>51672</v>
      </c>
      <c r="B15148" s="6" t="s">
        <v>215</v>
      </c>
      <c r="C15148" s="7">
        <v>5</v>
      </c>
      <c r="D15148">
        <v>22</v>
      </c>
      <c r="E15148">
        <f t="shared" si="994"/>
        <v>3</v>
      </c>
      <c r="F15148" t="str">
        <f t="shared" si="995"/>
        <v>友引</v>
      </c>
      <c r="G15148" t="str">
        <f t="shared" si="992"/>
        <v>木</v>
      </c>
      <c r="I15148" t="str">
        <f t="shared" si="993"/>
        <v/>
      </c>
    </row>
    <row r="15149" spans="1:9">
      <c r="A15149" s="1">
        <v>51673</v>
      </c>
      <c r="B15149" s="6" t="s">
        <v>216</v>
      </c>
      <c r="C15149" s="7">
        <v>5</v>
      </c>
      <c r="D15149">
        <v>23</v>
      </c>
      <c r="E15149">
        <f t="shared" si="994"/>
        <v>4</v>
      </c>
      <c r="F15149" t="str">
        <f t="shared" si="995"/>
        <v>先負</v>
      </c>
      <c r="G15149" t="str">
        <f t="shared" si="992"/>
        <v>金</v>
      </c>
      <c r="I15149" t="str">
        <f t="shared" si="993"/>
        <v/>
      </c>
    </row>
    <row r="15150" spans="1:9">
      <c r="A15150" s="1">
        <v>51674</v>
      </c>
      <c r="B15150" s="6" t="s">
        <v>217</v>
      </c>
      <c r="C15150" s="7">
        <v>5</v>
      </c>
      <c r="D15150">
        <v>24</v>
      </c>
      <c r="E15150">
        <f t="shared" si="994"/>
        <v>5</v>
      </c>
      <c r="F15150" t="str">
        <f t="shared" si="995"/>
        <v>仏滅</v>
      </c>
      <c r="G15150" t="str">
        <f t="shared" si="992"/>
        <v>土</v>
      </c>
      <c r="I15150" t="str">
        <f t="shared" si="993"/>
        <v/>
      </c>
    </row>
    <row r="15151" spans="1:9">
      <c r="A15151" s="1">
        <v>51675</v>
      </c>
      <c r="B15151" s="6" t="s">
        <v>218</v>
      </c>
      <c r="C15151" s="7">
        <v>5</v>
      </c>
      <c r="D15151">
        <v>25</v>
      </c>
      <c r="E15151">
        <f t="shared" si="994"/>
        <v>0</v>
      </c>
      <c r="F15151" t="str">
        <f t="shared" si="995"/>
        <v>大安</v>
      </c>
      <c r="G15151" t="str">
        <f t="shared" si="992"/>
        <v>日</v>
      </c>
      <c r="I15151" t="str">
        <f t="shared" si="993"/>
        <v/>
      </c>
    </row>
    <row r="15152" spans="1:9">
      <c r="A15152" s="1">
        <v>51676</v>
      </c>
      <c r="B15152" s="6" t="s">
        <v>219</v>
      </c>
      <c r="C15152" s="7">
        <v>5</v>
      </c>
      <c r="D15152">
        <v>26</v>
      </c>
      <c r="E15152">
        <f t="shared" si="994"/>
        <v>1</v>
      </c>
      <c r="F15152" t="str">
        <f t="shared" si="995"/>
        <v>赤口</v>
      </c>
      <c r="G15152" t="str">
        <f t="shared" si="992"/>
        <v>月</v>
      </c>
      <c r="I15152" t="str">
        <f t="shared" si="993"/>
        <v/>
      </c>
    </row>
    <row r="15153" spans="1:9">
      <c r="A15153" s="1">
        <v>51677</v>
      </c>
      <c r="B15153" s="6" t="s">
        <v>220</v>
      </c>
      <c r="C15153" s="7">
        <v>5</v>
      </c>
      <c r="D15153">
        <v>27</v>
      </c>
      <c r="E15153">
        <f t="shared" si="994"/>
        <v>2</v>
      </c>
      <c r="F15153" t="str">
        <f t="shared" si="995"/>
        <v>先勝</v>
      </c>
      <c r="G15153" t="str">
        <f t="shared" si="992"/>
        <v>火</v>
      </c>
      <c r="I15153" t="str">
        <f t="shared" si="993"/>
        <v/>
      </c>
    </row>
    <row r="15154" spans="1:9">
      <c r="A15154" s="1">
        <v>51678</v>
      </c>
      <c r="B15154" s="6" t="s">
        <v>221</v>
      </c>
      <c r="C15154" s="7">
        <v>5</v>
      </c>
      <c r="D15154">
        <v>28</v>
      </c>
      <c r="E15154">
        <f t="shared" si="994"/>
        <v>3</v>
      </c>
      <c r="F15154" t="str">
        <f t="shared" si="995"/>
        <v>友引</v>
      </c>
      <c r="G15154" t="str">
        <f t="shared" si="992"/>
        <v>水</v>
      </c>
      <c r="I15154" t="str">
        <f t="shared" si="993"/>
        <v/>
      </c>
    </row>
    <row r="15155" spans="1:9">
      <c r="A15155" s="1">
        <v>51679</v>
      </c>
      <c r="B15155" s="6" t="s">
        <v>222</v>
      </c>
      <c r="C15155" s="7">
        <v>5</v>
      </c>
      <c r="D15155">
        <v>29</v>
      </c>
      <c r="E15155">
        <f t="shared" si="994"/>
        <v>4</v>
      </c>
      <c r="F15155" t="str">
        <f t="shared" si="995"/>
        <v>先負</v>
      </c>
      <c r="G15155" t="str">
        <f t="shared" si="992"/>
        <v>木</v>
      </c>
      <c r="I15155" t="str">
        <f t="shared" si="993"/>
        <v/>
      </c>
    </row>
    <row r="15156" spans="1:9">
      <c r="A15156" s="1">
        <v>51680</v>
      </c>
      <c r="B15156" s="6" t="s">
        <v>568</v>
      </c>
      <c r="C15156" s="7">
        <v>6</v>
      </c>
      <c r="D15156">
        <v>1</v>
      </c>
      <c r="E15156">
        <f t="shared" si="994"/>
        <v>1</v>
      </c>
      <c r="F15156" t="str">
        <f t="shared" si="995"/>
        <v>赤口</v>
      </c>
      <c r="G15156" t="str">
        <f t="shared" si="992"/>
        <v>金</v>
      </c>
      <c r="I15156" t="str">
        <f t="shared" si="993"/>
        <v/>
      </c>
    </row>
    <row r="15157" spans="1:9">
      <c r="A15157" s="1">
        <v>51681</v>
      </c>
      <c r="B15157" s="6" t="s">
        <v>240</v>
      </c>
      <c r="C15157" s="7">
        <v>6</v>
      </c>
      <c r="D15157">
        <v>2</v>
      </c>
      <c r="E15157">
        <f t="shared" si="994"/>
        <v>2</v>
      </c>
      <c r="F15157" t="str">
        <f t="shared" si="995"/>
        <v>先勝</v>
      </c>
      <c r="G15157" t="str">
        <f t="shared" si="992"/>
        <v>土</v>
      </c>
      <c r="I15157" t="str">
        <f t="shared" si="993"/>
        <v/>
      </c>
    </row>
    <row r="15158" spans="1:9">
      <c r="A15158" s="1">
        <v>51682</v>
      </c>
      <c r="B15158" s="6" t="s">
        <v>241</v>
      </c>
      <c r="C15158" s="7">
        <v>6</v>
      </c>
      <c r="D15158">
        <v>3</v>
      </c>
      <c r="E15158">
        <f t="shared" si="994"/>
        <v>3</v>
      </c>
      <c r="F15158" t="str">
        <f t="shared" si="995"/>
        <v>友引</v>
      </c>
      <c r="G15158" t="str">
        <f t="shared" si="992"/>
        <v>日</v>
      </c>
      <c r="I15158" t="str">
        <f t="shared" si="993"/>
        <v/>
      </c>
    </row>
    <row r="15159" spans="1:9">
      <c r="A15159" s="1">
        <v>51683</v>
      </c>
      <c r="B15159" s="6" t="s">
        <v>242</v>
      </c>
      <c r="C15159" s="7">
        <v>6</v>
      </c>
      <c r="D15159">
        <v>4</v>
      </c>
      <c r="E15159">
        <f t="shared" si="994"/>
        <v>4</v>
      </c>
      <c r="F15159" t="str">
        <f t="shared" si="995"/>
        <v>先負</v>
      </c>
      <c r="G15159" t="str">
        <f t="shared" si="992"/>
        <v>月</v>
      </c>
      <c r="I15159" t="str">
        <f t="shared" si="993"/>
        <v/>
      </c>
    </row>
    <row r="15160" spans="1:9">
      <c r="A15160" s="1">
        <v>51684</v>
      </c>
      <c r="B15160" s="6" t="s">
        <v>243</v>
      </c>
      <c r="C15160" s="7">
        <v>6</v>
      </c>
      <c r="D15160">
        <v>5</v>
      </c>
      <c r="E15160">
        <f t="shared" si="994"/>
        <v>5</v>
      </c>
      <c r="F15160" t="str">
        <f t="shared" si="995"/>
        <v>仏滅</v>
      </c>
      <c r="G15160" t="str">
        <f t="shared" si="992"/>
        <v>火</v>
      </c>
      <c r="I15160" t="str">
        <f t="shared" si="993"/>
        <v/>
      </c>
    </row>
    <row r="15161" spans="1:9">
      <c r="A15161" s="1">
        <v>51685</v>
      </c>
      <c r="B15161" s="6" t="s">
        <v>244</v>
      </c>
      <c r="C15161" s="7">
        <v>6</v>
      </c>
      <c r="D15161">
        <v>6</v>
      </c>
      <c r="E15161">
        <f t="shared" si="994"/>
        <v>0</v>
      </c>
      <c r="F15161" t="str">
        <f t="shared" si="995"/>
        <v>大安</v>
      </c>
      <c r="G15161" t="str">
        <f t="shared" si="992"/>
        <v>水</v>
      </c>
      <c r="I15161" t="str">
        <f t="shared" si="993"/>
        <v/>
      </c>
    </row>
    <row r="15162" spans="1:9">
      <c r="A15162" s="1">
        <v>51686</v>
      </c>
      <c r="B15162" s="6" t="s">
        <v>245</v>
      </c>
      <c r="C15162" s="7">
        <v>6</v>
      </c>
      <c r="D15162">
        <v>7</v>
      </c>
      <c r="E15162">
        <f t="shared" si="994"/>
        <v>1</v>
      </c>
      <c r="F15162" t="str">
        <f t="shared" si="995"/>
        <v>赤口</v>
      </c>
      <c r="G15162" t="str">
        <f t="shared" si="992"/>
        <v>木</v>
      </c>
      <c r="I15162" t="str">
        <f t="shared" si="993"/>
        <v/>
      </c>
    </row>
    <row r="15163" spans="1:9">
      <c r="A15163" s="1">
        <v>51687</v>
      </c>
      <c r="B15163" s="6" t="s">
        <v>246</v>
      </c>
      <c r="C15163" s="7">
        <v>6</v>
      </c>
      <c r="D15163">
        <v>8</v>
      </c>
      <c r="E15163">
        <f t="shared" si="994"/>
        <v>2</v>
      </c>
      <c r="F15163" t="str">
        <f t="shared" si="995"/>
        <v>先勝</v>
      </c>
      <c r="G15163" t="str">
        <f t="shared" si="992"/>
        <v>金</v>
      </c>
      <c r="I15163" t="str">
        <f t="shared" si="993"/>
        <v/>
      </c>
    </row>
    <row r="15164" spans="1:9">
      <c r="A15164" s="1">
        <v>51688</v>
      </c>
      <c r="B15164" s="6" t="s">
        <v>247</v>
      </c>
      <c r="C15164" s="7">
        <v>6</v>
      </c>
      <c r="D15164">
        <v>9</v>
      </c>
      <c r="E15164">
        <f t="shared" si="994"/>
        <v>3</v>
      </c>
      <c r="F15164" t="str">
        <f t="shared" si="995"/>
        <v>友引</v>
      </c>
      <c r="G15164" t="str">
        <f t="shared" si="992"/>
        <v>土</v>
      </c>
      <c r="I15164" t="str">
        <f t="shared" si="993"/>
        <v/>
      </c>
    </row>
    <row r="15165" spans="1:9">
      <c r="A15165" s="1">
        <v>51689</v>
      </c>
      <c r="B15165" s="6" t="s">
        <v>248</v>
      </c>
      <c r="C15165" s="7">
        <v>6</v>
      </c>
      <c r="D15165">
        <v>10</v>
      </c>
      <c r="E15165">
        <f t="shared" si="994"/>
        <v>4</v>
      </c>
      <c r="F15165" t="str">
        <f t="shared" si="995"/>
        <v>先負</v>
      </c>
      <c r="G15165" t="str">
        <f t="shared" si="992"/>
        <v>日</v>
      </c>
      <c r="I15165" t="str">
        <f t="shared" si="993"/>
        <v/>
      </c>
    </row>
    <row r="15166" spans="1:9">
      <c r="A15166" s="1">
        <v>51690</v>
      </c>
      <c r="B15166" s="6" t="s">
        <v>249</v>
      </c>
      <c r="C15166" s="7">
        <v>6</v>
      </c>
      <c r="D15166">
        <v>11</v>
      </c>
      <c r="E15166">
        <f t="shared" si="994"/>
        <v>5</v>
      </c>
      <c r="F15166" t="str">
        <f t="shared" si="995"/>
        <v>仏滅</v>
      </c>
      <c r="G15166" t="str">
        <f t="shared" si="992"/>
        <v>月</v>
      </c>
      <c r="I15166" t="str">
        <f t="shared" si="993"/>
        <v/>
      </c>
    </row>
    <row r="15167" spans="1:9">
      <c r="A15167" s="1">
        <v>51691</v>
      </c>
      <c r="B15167" s="6" t="s">
        <v>250</v>
      </c>
      <c r="C15167" s="7">
        <v>6</v>
      </c>
      <c r="D15167">
        <v>12</v>
      </c>
      <c r="E15167">
        <f t="shared" si="994"/>
        <v>0</v>
      </c>
      <c r="F15167" t="str">
        <f t="shared" si="995"/>
        <v>大安</v>
      </c>
      <c r="G15167" t="str">
        <f t="shared" si="992"/>
        <v>火</v>
      </c>
      <c r="I15167" t="str">
        <f t="shared" si="993"/>
        <v/>
      </c>
    </row>
    <row r="15168" spans="1:9">
      <c r="A15168" s="1">
        <v>51692</v>
      </c>
      <c r="B15168" s="6" t="s">
        <v>251</v>
      </c>
      <c r="C15168" s="7">
        <v>6</v>
      </c>
      <c r="D15168">
        <v>13</v>
      </c>
      <c r="E15168">
        <f t="shared" si="994"/>
        <v>1</v>
      </c>
      <c r="F15168" t="str">
        <f t="shared" si="995"/>
        <v>赤口</v>
      </c>
      <c r="G15168" t="str">
        <f t="shared" si="992"/>
        <v>水</v>
      </c>
      <c r="I15168" t="str">
        <f t="shared" si="993"/>
        <v/>
      </c>
    </row>
    <row r="15169" spans="1:9">
      <c r="A15169" s="1">
        <v>51693</v>
      </c>
      <c r="B15169" s="6" t="s">
        <v>252</v>
      </c>
      <c r="C15169" s="7">
        <v>6</v>
      </c>
      <c r="D15169">
        <v>14</v>
      </c>
      <c r="E15169">
        <f t="shared" si="994"/>
        <v>2</v>
      </c>
      <c r="F15169" t="str">
        <f t="shared" si="995"/>
        <v>先勝</v>
      </c>
      <c r="G15169" t="str">
        <f t="shared" si="992"/>
        <v>木</v>
      </c>
      <c r="I15169" t="str">
        <f t="shared" si="993"/>
        <v/>
      </c>
    </row>
    <row r="15170" spans="1:9">
      <c r="A15170" s="1">
        <v>51694</v>
      </c>
      <c r="B15170" s="6" t="s">
        <v>253</v>
      </c>
      <c r="C15170" s="7">
        <v>6</v>
      </c>
      <c r="D15170">
        <v>15</v>
      </c>
      <c r="E15170">
        <f t="shared" si="994"/>
        <v>3</v>
      </c>
      <c r="F15170" t="str">
        <f t="shared" si="995"/>
        <v>友引</v>
      </c>
      <c r="G15170" t="str">
        <f t="shared" si="992"/>
        <v>金</v>
      </c>
      <c r="I15170" t="str">
        <f t="shared" si="993"/>
        <v/>
      </c>
    </row>
    <row r="15171" spans="1:9">
      <c r="A15171" s="1">
        <v>51695</v>
      </c>
      <c r="B15171" s="6" t="s">
        <v>254</v>
      </c>
      <c r="C15171" s="7">
        <v>6</v>
      </c>
      <c r="D15171">
        <v>16</v>
      </c>
      <c r="E15171">
        <f t="shared" si="994"/>
        <v>4</v>
      </c>
      <c r="F15171" t="str">
        <f t="shared" si="995"/>
        <v>先負</v>
      </c>
      <c r="G15171" t="str">
        <f t="shared" ref="G15171:G15234" si="996">TEXT(A15171,"aaa")</f>
        <v>土</v>
      </c>
      <c r="I15171" t="str">
        <f t="shared" ref="I15171:I15234" si="997">IF(ISERROR(VLOOKUP(H15171,$K$29:$L$39,2,FALSE)),"",VLOOKUP(H15171,$K$29:$L$39,2,FALSE))</f>
        <v/>
      </c>
    </row>
    <row r="15172" spans="1:9">
      <c r="A15172" s="1">
        <v>51696</v>
      </c>
      <c r="B15172" s="6" t="s">
        <v>255</v>
      </c>
      <c r="C15172" s="7">
        <v>6</v>
      </c>
      <c r="D15172">
        <v>17</v>
      </c>
      <c r="E15172">
        <f t="shared" si="994"/>
        <v>5</v>
      </c>
      <c r="F15172" t="str">
        <f t="shared" si="995"/>
        <v>仏滅</v>
      </c>
      <c r="G15172" t="str">
        <f t="shared" si="996"/>
        <v>日</v>
      </c>
      <c r="I15172" t="str">
        <f t="shared" si="997"/>
        <v/>
      </c>
    </row>
    <row r="15173" spans="1:9">
      <c r="A15173" s="1">
        <v>51697</v>
      </c>
      <c r="B15173" s="6" t="s">
        <v>256</v>
      </c>
      <c r="C15173" s="7">
        <v>6</v>
      </c>
      <c r="D15173">
        <v>18</v>
      </c>
      <c r="E15173">
        <f t="shared" si="994"/>
        <v>0</v>
      </c>
      <c r="F15173" t="str">
        <f t="shared" si="995"/>
        <v>大安</v>
      </c>
      <c r="G15173" t="str">
        <f t="shared" si="996"/>
        <v>月</v>
      </c>
      <c r="I15173" t="str">
        <f t="shared" si="997"/>
        <v/>
      </c>
    </row>
    <row r="15174" spans="1:9">
      <c r="A15174" s="1">
        <v>51698</v>
      </c>
      <c r="B15174" s="6" t="s">
        <v>257</v>
      </c>
      <c r="C15174" s="7">
        <v>6</v>
      </c>
      <c r="D15174">
        <v>19</v>
      </c>
      <c r="E15174">
        <f t="shared" si="994"/>
        <v>1</v>
      </c>
      <c r="F15174" t="str">
        <f t="shared" si="995"/>
        <v>赤口</v>
      </c>
      <c r="G15174" t="str">
        <f t="shared" si="996"/>
        <v>火</v>
      </c>
      <c r="I15174" t="str">
        <f t="shared" si="997"/>
        <v/>
      </c>
    </row>
    <row r="15175" spans="1:9">
      <c r="A15175" s="1">
        <v>51699</v>
      </c>
      <c r="B15175" s="6" t="s">
        <v>258</v>
      </c>
      <c r="C15175" s="7">
        <v>6</v>
      </c>
      <c r="D15175">
        <v>20</v>
      </c>
      <c r="E15175">
        <f t="shared" si="994"/>
        <v>2</v>
      </c>
      <c r="F15175" t="str">
        <f t="shared" si="995"/>
        <v>先勝</v>
      </c>
      <c r="G15175" t="str">
        <f t="shared" si="996"/>
        <v>水</v>
      </c>
      <c r="I15175" t="str">
        <f t="shared" si="997"/>
        <v/>
      </c>
    </row>
    <row r="15176" spans="1:9">
      <c r="A15176" s="1">
        <v>51700</v>
      </c>
      <c r="B15176" s="6" t="s">
        <v>259</v>
      </c>
      <c r="C15176" s="7">
        <v>6</v>
      </c>
      <c r="D15176">
        <v>21</v>
      </c>
      <c r="E15176">
        <f t="shared" si="994"/>
        <v>3</v>
      </c>
      <c r="F15176" t="str">
        <f t="shared" si="995"/>
        <v>友引</v>
      </c>
      <c r="G15176" t="str">
        <f t="shared" si="996"/>
        <v>木</v>
      </c>
      <c r="I15176" t="str">
        <f t="shared" si="997"/>
        <v/>
      </c>
    </row>
    <row r="15177" spans="1:9">
      <c r="A15177" s="1">
        <v>51701</v>
      </c>
      <c r="B15177" s="6" t="s">
        <v>260</v>
      </c>
      <c r="C15177" s="7">
        <v>6</v>
      </c>
      <c r="D15177">
        <v>22</v>
      </c>
      <c r="E15177">
        <f t="shared" si="994"/>
        <v>4</v>
      </c>
      <c r="F15177" t="str">
        <f t="shared" si="995"/>
        <v>先負</v>
      </c>
      <c r="G15177" t="str">
        <f t="shared" si="996"/>
        <v>金</v>
      </c>
      <c r="I15177" t="str">
        <f t="shared" si="997"/>
        <v/>
      </c>
    </row>
    <row r="15178" spans="1:9">
      <c r="A15178" s="1">
        <v>51702</v>
      </c>
      <c r="B15178" s="6" t="s">
        <v>261</v>
      </c>
      <c r="C15178" s="7">
        <v>6</v>
      </c>
      <c r="D15178">
        <v>23</v>
      </c>
      <c r="E15178">
        <f t="shared" si="994"/>
        <v>5</v>
      </c>
      <c r="F15178" t="str">
        <f t="shared" si="995"/>
        <v>仏滅</v>
      </c>
      <c r="G15178" t="str">
        <f t="shared" si="996"/>
        <v>土</v>
      </c>
      <c r="I15178" t="str">
        <f t="shared" si="997"/>
        <v/>
      </c>
    </row>
    <row r="15179" spans="1:9">
      <c r="A15179" s="1">
        <v>51703</v>
      </c>
      <c r="B15179" s="6" t="s">
        <v>262</v>
      </c>
      <c r="C15179" s="7">
        <v>6</v>
      </c>
      <c r="D15179">
        <v>24</v>
      </c>
      <c r="E15179">
        <f t="shared" si="994"/>
        <v>0</v>
      </c>
      <c r="F15179" t="str">
        <f t="shared" si="995"/>
        <v>大安</v>
      </c>
      <c r="G15179" t="str">
        <f t="shared" si="996"/>
        <v>日</v>
      </c>
      <c r="I15179" t="str">
        <f t="shared" si="997"/>
        <v/>
      </c>
    </row>
    <row r="15180" spans="1:9">
      <c r="A15180" s="1">
        <v>51704</v>
      </c>
      <c r="B15180" s="6" t="s">
        <v>263</v>
      </c>
      <c r="C15180" s="7">
        <v>6</v>
      </c>
      <c r="D15180">
        <v>25</v>
      </c>
      <c r="E15180">
        <f t="shared" ref="E15180:E15243" si="998">MOD(C15180+D15180,6)</f>
        <v>1</v>
      </c>
      <c r="F15180" t="str">
        <f t="shared" ref="F15180:F15243" si="999">VLOOKUP(E15180,$K$18:$L$23,2)</f>
        <v>赤口</v>
      </c>
      <c r="G15180" t="str">
        <f t="shared" si="996"/>
        <v>月</v>
      </c>
      <c r="I15180" t="str">
        <f t="shared" si="997"/>
        <v/>
      </c>
    </row>
    <row r="15181" spans="1:9">
      <c r="A15181" s="1">
        <v>51705</v>
      </c>
      <c r="B15181" s="6" t="s">
        <v>264</v>
      </c>
      <c r="C15181" s="7">
        <v>6</v>
      </c>
      <c r="D15181">
        <v>26</v>
      </c>
      <c r="E15181">
        <f t="shared" si="998"/>
        <v>2</v>
      </c>
      <c r="F15181" t="str">
        <f t="shared" si="999"/>
        <v>先勝</v>
      </c>
      <c r="G15181" t="str">
        <f t="shared" si="996"/>
        <v>火</v>
      </c>
      <c r="I15181" t="str">
        <f t="shared" si="997"/>
        <v/>
      </c>
    </row>
    <row r="15182" spans="1:9">
      <c r="A15182" s="1">
        <v>51706</v>
      </c>
      <c r="B15182" s="6" t="s">
        <v>265</v>
      </c>
      <c r="C15182" s="7">
        <v>6</v>
      </c>
      <c r="D15182">
        <v>27</v>
      </c>
      <c r="E15182">
        <f t="shared" si="998"/>
        <v>3</v>
      </c>
      <c r="F15182" t="str">
        <f t="shared" si="999"/>
        <v>友引</v>
      </c>
      <c r="G15182" t="str">
        <f t="shared" si="996"/>
        <v>水</v>
      </c>
      <c r="I15182" t="str">
        <f t="shared" si="997"/>
        <v/>
      </c>
    </row>
    <row r="15183" spans="1:9">
      <c r="A15183" s="1">
        <v>51707</v>
      </c>
      <c r="B15183" s="6" t="s">
        <v>266</v>
      </c>
      <c r="C15183" s="7">
        <v>6</v>
      </c>
      <c r="D15183">
        <v>28</v>
      </c>
      <c r="E15183">
        <f t="shared" si="998"/>
        <v>4</v>
      </c>
      <c r="F15183" t="str">
        <f t="shared" si="999"/>
        <v>先負</v>
      </c>
      <c r="G15183" t="str">
        <f t="shared" si="996"/>
        <v>木</v>
      </c>
      <c r="I15183" t="str">
        <f t="shared" si="997"/>
        <v/>
      </c>
    </row>
    <row r="15184" spans="1:9">
      <c r="A15184" s="1">
        <v>51708</v>
      </c>
      <c r="B15184" s="6" t="s">
        <v>267</v>
      </c>
      <c r="C15184" s="7">
        <v>6</v>
      </c>
      <c r="D15184">
        <v>29</v>
      </c>
      <c r="E15184">
        <f t="shared" si="998"/>
        <v>5</v>
      </c>
      <c r="F15184" t="str">
        <f t="shared" si="999"/>
        <v>仏滅</v>
      </c>
      <c r="G15184" t="str">
        <f t="shared" si="996"/>
        <v>金</v>
      </c>
      <c r="I15184" t="str">
        <f t="shared" si="997"/>
        <v/>
      </c>
    </row>
    <row r="15185" spans="1:9">
      <c r="A15185" s="1">
        <v>51709</v>
      </c>
      <c r="B15185" s="6" t="s">
        <v>435</v>
      </c>
      <c r="C15185" s="7">
        <v>6</v>
      </c>
      <c r="D15185">
        <v>30</v>
      </c>
      <c r="E15185">
        <f t="shared" si="998"/>
        <v>0</v>
      </c>
      <c r="F15185" t="str">
        <f t="shared" si="999"/>
        <v>大安</v>
      </c>
      <c r="G15185" t="str">
        <f t="shared" si="996"/>
        <v>土</v>
      </c>
      <c r="I15185" t="str">
        <f t="shared" si="997"/>
        <v/>
      </c>
    </row>
    <row r="15186" spans="1:9">
      <c r="A15186" s="1">
        <v>51710</v>
      </c>
      <c r="B15186" s="6" t="s">
        <v>627</v>
      </c>
      <c r="C15186" s="7">
        <v>7</v>
      </c>
      <c r="D15186">
        <v>1</v>
      </c>
      <c r="E15186">
        <f t="shared" si="998"/>
        <v>2</v>
      </c>
      <c r="F15186" t="str">
        <f t="shared" si="999"/>
        <v>先勝</v>
      </c>
      <c r="G15186" t="str">
        <f t="shared" si="996"/>
        <v>日</v>
      </c>
      <c r="I15186" t="str">
        <f t="shared" si="997"/>
        <v/>
      </c>
    </row>
    <row r="15187" spans="1:9">
      <c r="A15187" s="1">
        <v>51711</v>
      </c>
      <c r="B15187" s="6" t="s">
        <v>269</v>
      </c>
      <c r="C15187" s="7">
        <v>7</v>
      </c>
      <c r="D15187">
        <v>2</v>
      </c>
      <c r="E15187">
        <f t="shared" si="998"/>
        <v>3</v>
      </c>
      <c r="F15187" t="str">
        <f t="shared" si="999"/>
        <v>友引</v>
      </c>
      <c r="G15187" t="str">
        <f t="shared" si="996"/>
        <v>月</v>
      </c>
      <c r="I15187" t="str">
        <f t="shared" si="997"/>
        <v/>
      </c>
    </row>
    <row r="15188" spans="1:9">
      <c r="A15188" s="1">
        <v>51712</v>
      </c>
      <c r="B15188" s="6" t="s">
        <v>270</v>
      </c>
      <c r="C15188" s="7">
        <v>7</v>
      </c>
      <c r="D15188">
        <v>3</v>
      </c>
      <c r="E15188">
        <f t="shared" si="998"/>
        <v>4</v>
      </c>
      <c r="F15188" t="str">
        <f t="shared" si="999"/>
        <v>先負</v>
      </c>
      <c r="G15188" t="str">
        <f t="shared" si="996"/>
        <v>火</v>
      </c>
      <c r="I15188" t="str">
        <f t="shared" si="997"/>
        <v/>
      </c>
    </row>
    <row r="15189" spans="1:9">
      <c r="A15189" s="1">
        <v>51713</v>
      </c>
      <c r="B15189" s="6" t="s">
        <v>271</v>
      </c>
      <c r="C15189" s="7">
        <v>7</v>
      </c>
      <c r="D15189">
        <v>4</v>
      </c>
      <c r="E15189">
        <f t="shared" si="998"/>
        <v>5</v>
      </c>
      <c r="F15189" t="str">
        <f t="shared" si="999"/>
        <v>仏滅</v>
      </c>
      <c r="G15189" t="str">
        <f t="shared" si="996"/>
        <v>水</v>
      </c>
      <c r="I15189" t="str">
        <f t="shared" si="997"/>
        <v/>
      </c>
    </row>
    <row r="15190" spans="1:9">
      <c r="A15190" s="1">
        <v>51714</v>
      </c>
      <c r="B15190" s="6" t="s">
        <v>272</v>
      </c>
      <c r="C15190" s="7">
        <v>7</v>
      </c>
      <c r="D15190">
        <v>5</v>
      </c>
      <c r="E15190">
        <f t="shared" si="998"/>
        <v>0</v>
      </c>
      <c r="F15190" t="str">
        <f t="shared" si="999"/>
        <v>大安</v>
      </c>
      <c r="G15190" t="str">
        <f t="shared" si="996"/>
        <v>木</v>
      </c>
      <c r="I15190" t="str">
        <f t="shared" si="997"/>
        <v/>
      </c>
    </row>
    <row r="15191" spans="1:9">
      <c r="A15191" s="1">
        <v>51715</v>
      </c>
      <c r="B15191" s="6" t="s">
        <v>273</v>
      </c>
      <c r="C15191" s="7">
        <v>7</v>
      </c>
      <c r="D15191">
        <v>6</v>
      </c>
      <c r="E15191">
        <f t="shared" si="998"/>
        <v>1</v>
      </c>
      <c r="F15191" t="str">
        <f t="shared" si="999"/>
        <v>赤口</v>
      </c>
      <c r="G15191" t="str">
        <f t="shared" si="996"/>
        <v>金</v>
      </c>
      <c r="I15191" t="str">
        <f t="shared" si="997"/>
        <v/>
      </c>
    </row>
    <row r="15192" spans="1:9">
      <c r="A15192" s="1">
        <v>51716</v>
      </c>
      <c r="B15192" s="6" t="s">
        <v>274</v>
      </c>
      <c r="C15192" s="7">
        <v>7</v>
      </c>
      <c r="D15192">
        <v>7</v>
      </c>
      <c r="E15192">
        <f t="shared" si="998"/>
        <v>2</v>
      </c>
      <c r="F15192" t="str">
        <f t="shared" si="999"/>
        <v>先勝</v>
      </c>
      <c r="G15192" t="str">
        <f t="shared" si="996"/>
        <v>土</v>
      </c>
      <c r="I15192" t="str">
        <f t="shared" si="997"/>
        <v/>
      </c>
    </row>
    <row r="15193" spans="1:9">
      <c r="A15193" s="1">
        <v>51717</v>
      </c>
      <c r="B15193" s="6" t="s">
        <v>275</v>
      </c>
      <c r="C15193" s="7">
        <v>7</v>
      </c>
      <c r="D15193">
        <v>8</v>
      </c>
      <c r="E15193">
        <f t="shared" si="998"/>
        <v>3</v>
      </c>
      <c r="F15193" t="str">
        <f t="shared" si="999"/>
        <v>友引</v>
      </c>
      <c r="G15193" t="str">
        <f t="shared" si="996"/>
        <v>日</v>
      </c>
      <c r="I15193" t="str">
        <f t="shared" si="997"/>
        <v/>
      </c>
    </row>
    <row r="15194" spans="1:9">
      <c r="A15194" s="1">
        <v>51718</v>
      </c>
      <c r="B15194" s="6" t="s">
        <v>276</v>
      </c>
      <c r="C15194" s="7">
        <v>7</v>
      </c>
      <c r="D15194">
        <v>9</v>
      </c>
      <c r="E15194">
        <f t="shared" si="998"/>
        <v>4</v>
      </c>
      <c r="F15194" t="str">
        <f t="shared" si="999"/>
        <v>先負</v>
      </c>
      <c r="G15194" t="str">
        <f t="shared" si="996"/>
        <v>月</v>
      </c>
      <c r="I15194" t="str">
        <f t="shared" si="997"/>
        <v/>
      </c>
    </row>
    <row r="15195" spans="1:9">
      <c r="A15195" s="1">
        <v>51719</v>
      </c>
      <c r="B15195" s="6" t="s">
        <v>277</v>
      </c>
      <c r="C15195" s="7">
        <v>7</v>
      </c>
      <c r="D15195">
        <v>10</v>
      </c>
      <c r="E15195">
        <f t="shared" si="998"/>
        <v>5</v>
      </c>
      <c r="F15195" t="str">
        <f t="shared" si="999"/>
        <v>仏滅</v>
      </c>
      <c r="G15195" t="str">
        <f t="shared" si="996"/>
        <v>火</v>
      </c>
      <c r="I15195" t="str">
        <f t="shared" si="997"/>
        <v/>
      </c>
    </row>
    <row r="15196" spans="1:9">
      <c r="A15196" s="1">
        <v>51720</v>
      </c>
      <c r="B15196" s="6" t="s">
        <v>278</v>
      </c>
      <c r="C15196" s="7">
        <v>7</v>
      </c>
      <c r="D15196">
        <v>11</v>
      </c>
      <c r="E15196">
        <f t="shared" si="998"/>
        <v>0</v>
      </c>
      <c r="F15196" t="str">
        <f t="shared" si="999"/>
        <v>大安</v>
      </c>
      <c r="G15196" t="str">
        <f t="shared" si="996"/>
        <v>水</v>
      </c>
      <c r="I15196" t="str">
        <f t="shared" si="997"/>
        <v/>
      </c>
    </row>
    <row r="15197" spans="1:9">
      <c r="A15197" s="1">
        <v>51721</v>
      </c>
      <c r="B15197" s="6" t="s">
        <v>279</v>
      </c>
      <c r="C15197" s="7">
        <v>7</v>
      </c>
      <c r="D15197">
        <v>12</v>
      </c>
      <c r="E15197">
        <f t="shared" si="998"/>
        <v>1</v>
      </c>
      <c r="F15197" t="str">
        <f t="shared" si="999"/>
        <v>赤口</v>
      </c>
      <c r="G15197" t="str">
        <f t="shared" si="996"/>
        <v>木</v>
      </c>
      <c r="I15197" t="str">
        <f t="shared" si="997"/>
        <v/>
      </c>
    </row>
    <row r="15198" spans="1:9">
      <c r="A15198" s="1">
        <v>51722</v>
      </c>
      <c r="B15198" s="6" t="s">
        <v>280</v>
      </c>
      <c r="C15198" s="7">
        <v>7</v>
      </c>
      <c r="D15198">
        <v>13</v>
      </c>
      <c r="E15198">
        <f t="shared" si="998"/>
        <v>2</v>
      </c>
      <c r="F15198" t="str">
        <f t="shared" si="999"/>
        <v>先勝</v>
      </c>
      <c r="G15198" t="str">
        <f t="shared" si="996"/>
        <v>金</v>
      </c>
      <c r="I15198" t="str">
        <f t="shared" si="997"/>
        <v/>
      </c>
    </row>
    <row r="15199" spans="1:9">
      <c r="A15199" s="1">
        <v>51723</v>
      </c>
      <c r="B15199" s="6" t="s">
        <v>281</v>
      </c>
      <c r="C15199" s="7">
        <v>7</v>
      </c>
      <c r="D15199">
        <v>14</v>
      </c>
      <c r="E15199">
        <f t="shared" si="998"/>
        <v>3</v>
      </c>
      <c r="F15199" t="str">
        <f t="shared" si="999"/>
        <v>友引</v>
      </c>
      <c r="G15199" t="str">
        <f t="shared" si="996"/>
        <v>土</v>
      </c>
      <c r="I15199" t="str">
        <f t="shared" si="997"/>
        <v/>
      </c>
    </row>
    <row r="15200" spans="1:9">
      <c r="A15200" s="1">
        <v>51724</v>
      </c>
      <c r="B15200" s="6" t="s">
        <v>282</v>
      </c>
      <c r="C15200" s="7">
        <v>7</v>
      </c>
      <c r="D15200">
        <v>15</v>
      </c>
      <c r="E15200">
        <f t="shared" si="998"/>
        <v>4</v>
      </c>
      <c r="F15200" t="str">
        <f t="shared" si="999"/>
        <v>先負</v>
      </c>
      <c r="G15200" t="str">
        <f t="shared" si="996"/>
        <v>日</v>
      </c>
      <c r="I15200" t="str">
        <f t="shared" si="997"/>
        <v/>
      </c>
    </row>
    <row r="15201" spans="1:9">
      <c r="A15201" s="1">
        <v>51725</v>
      </c>
      <c r="B15201" s="6" t="s">
        <v>283</v>
      </c>
      <c r="C15201" s="7">
        <v>7</v>
      </c>
      <c r="D15201">
        <v>16</v>
      </c>
      <c r="E15201">
        <f t="shared" si="998"/>
        <v>5</v>
      </c>
      <c r="F15201" t="str">
        <f t="shared" si="999"/>
        <v>仏滅</v>
      </c>
      <c r="G15201" t="str">
        <f t="shared" si="996"/>
        <v>月</v>
      </c>
      <c r="I15201" t="str">
        <f t="shared" si="997"/>
        <v/>
      </c>
    </row>
    <row r="15202" spans="1:9">
      <c r="A15202" s="1">
        <v>51726</v>
      </c>
      <c r="B15202" s="6" t="s">
        <v>284</v>
      </c>
      <c r="C15202" s="7">
        <v>7</v>
      </c>
      <c r="D15202">
        <v>17</v>
      </c>
      <c r="E15202">
        <f t="shared" si="998"/>
        <v>0</v>
      </c>
      <c r="F15202" t="str">
        <f t="shared" si="999"/>
        <v>大安</v>
      </c>
      <c r="G15202" t="str">
        <f t="shared" si="996"/>
        <v>火</v>
      </c>
      <c r="I15202" t="str">
        <f t="shared" si="997"/>
        <v/>
      </c>
    </row>
    <row r="15203" spans="1:9">
      <c r="A15203" s="1">
        <v>51727</v>
      </c>
      <c r="B15203" s="6" t="s">
        <v>285</v>
      </c>
      <c r="C15203" s="7">
        <v>7</v>
      </c>
      <c r="D15203">
        <v>18</v>
      </c>
      <c r="E15203">
        <f t="shared" si="998"/>
        <v>1</v>
      </c>
      <c r="F15203" t="str">
        <f t="shared" si="999"/>
        <v>赤口</v>
      </c>
      <c r="G15203" t="str">
        <f t="shared" si="996"/>
        <v>水</v>
      </c>
      <c r="I15203" t="str">
        <f t="shared" si="997"/>
        <v/>
      </c>
    </row>
    <row r="15204" spans="1:9">
      <c r="A15204" s="1">
        <v>51728</v>
      </c>
      <c r="B15204" s="6" t="s">
        <v>286</v>
      </c>
      <c r="C15204" s="7">
        <v>7</v>
      </c>
      <c r="D15204">
        <v>19</v>
      </c>
      <c r="E15204">
        <f t="shared" si="998"/>
        <v>2</v>
      </c>
      <c r="F15204" t="str">
        <f t="shared" si="999"/>
        <v>先勝</v>
      </c>
      <c r="G15204" t="str">
        <f t="shared" si="996"/>
        <v>木</v>
      </c>
      <c r="I15204" t="str">
        <f t="shared" si="997"/>
        <v/>
      </c>
    </row>
    <row r="15205" spans="1:9">
      <c r="A15205" s="1">
        <v>51729</v>
      </c>
      <c r="B15205" s="6" t="s">
        <v>287</v>
      </c>
      <c r="C15205" s="7">
        <v>7</v>
      </c>
      <c r="D15205">
        <v>20</v>
      </c>
      <c r="E15205">
        <f t="shared" si="998"/>
        <v>3</v>
      </c>
      <c r="F15205" t="str">
        <f t="shared" si="999"/>
        <v>友引</v>
      </c>
      <c r="G15205" t="str">
        <f t="shared" si="996"/>
        <v>金</v>
      </c>
      <c r="I15205" t="str">
        <f t="shared" si="997"/>
        <v/>
      </c>
    </row>
    <row r="15206" spans="1:9">
      <c r="A15206" s="1">
        <v>51730</v>
      </c>
      <c r="B15206" s="6" t="s">
        <v>288</v>
      </c>
      <c r="C15206" s="7">
        <v>7</v>
      </c>
      <c r="D15206">
        <v>21</v>
      </c>
      <c r="E15206">
        <f t="shared" si="998"/>
        <v>4</v>
      </c>
      <c r="F15206" t="str">
        <f t="shared" si="999"/>
        <v>先負</v>
      </c>
      <c r="G15206" t="str">
        <f t="shared" si="996"/>
        <v>土</v>
      </c>
      <c r="I15206" t="str">
        <f t="shared" si="997"/>
        <v/>
      </c>
    </row>
    <row r="15207" spans="1:9">
      <c r="A15207" s="1">
        <v>51731</v>
      </c>
      <c r="B15207" s="6" t="s">
        <v>289</v>
      </c>
      <c r="C15207" s="7">
        <v>7</v>
      </c>
      <c r="D15207">
        <v>22</v>
      </c>
      <c r="E15207">
        <f t="shared" si="998"/>
        <v>5</v>
      </c>
      <c r="F15207" t="str">
        <f t="shared" si="999"/>
        <v>仏滅</v>
      </c>
      <c r="G15207" t="str">
        <f t="shared" si="996"/>
        <v>日</v>
      </c>
      <c r="I15207" t="str">
        <f t="shared" si="997"/>
        <v/>
      </c>
    </row>
    <row r="15208" spans="1:9">
      <c r="A15208" s="1">
        <v>51732</v>
      </c>
      <c r="B15208" s="6" t="s">
        <v>290</v>
      </c>
      <c r="C15208" s="7">
        <v>7</v>
      </c>
      <c r="D15208">
        <v>23</v>
      </c>
      <c r="E15208">
        <f t="shared" si="998"/>
        <v>0</v>
      </c>
      <c r="F15208" t="str">
        <f t="shared" si="999"/>
        <v>大安</v>
      </c>
      <c r="G15208" t="str">
        <f t="shared" si="996"/>
        <v>月</v>
      </c>
      <c r="I15208" t="str">
        <f t="shared" si="997"/>
        <v/>
      </c>
    </row>
    <row r="15209" spans="1:9">
      <c r="A15209" s="1">
        <v>51733</v>
      </c>
      <c r="B15209" s="6" t="s">
        <v>291</v>
      </c>
      <c r="C15209" s="7">
        <v>7</v>
      </c>
      <c r="D15209">
        <v>24</v>
      </c>
      <c r="E15209">
        <f t="shared" si="998"/>
        <v>1</v>
      </c>
      <c r="F15209" t="str">
        <f t="shared" si="999"/>
        <v>赤口</v>
      </c>
      <c r="G15209" t="str">
        <f t="shared" si="996"/>
        <v>火</v>
      </c>
      <c r="I15209" t="str">
        <f t="shared" si="997"/>
        <v/>
      </c>
    </row>
    <row r="15210" spans="1:9">
      <c r="A15210" s="1">
        <v>51734</v>
      </c>
      <c r="B15210" s="6" t="s">
        <v>292</v>
      </c>
      <c r="C15210" s="7">
        <v>7</v>
      </c>
      <c r="D15210">
        <v>25</v>
      </c>
      <c r="E15210">
        <f t="shared" si="998"/>
        <v>2</v>
      </c>
      <c r="F15210" t="str">
        <f t="shared" si="999"/>
        <v>先勝</v>
      </c>
      <c r="G15210" t="str">
        <f t="shared" si="996"/>
        <v>水</v>
      </c>
      <c r="I15210" t="str">
        <f t="shared" si="997"/>
        <v/>
      </c>
    </row>
    <row r="15211" spans="1:9">
      <c r="A15211" s="1">
        <v>51735</v>
      </c>
      <c r="B15211" s="6" t="s">
        <v>293</v>
      </c>
      <c r="C15211" s="7">
        <v>7</v>
      </c>
      <c r="D15211">
        <v>26</v>
      </c>
      <c r="E15211">
        <f t="shared" si="998"/>
        <v>3</v>
      </c>
      <c r="F15211" t="str">
        <f t="shared" si="999"/>
        <v>友引</v>
      </c>
      <c r="G15211" t="str">
        <f t="shared" si="996"/>
        <v>木</v>
      </c>
      <c r="I15211" t="str">
        <f t="shared" si="997"/>
        <v/>
      </c>
    </row>
    <row r="15212" spans="1:9">
      <c r="A15212" s="1">
        <v>51736</v>
      </c>
      <c r="B15212" s="6" t="s">
        <v>294</v>
      </c>
      <c r="C15212" s="7">
        <v>7</v>
      </c>
      <c r="D15212">
        <v>27</v>
      </c>
      <c r="E15212">
        <f t="shared" si="998"/>
        <v>4</v>
      </c>
      <c r="F15212" t="str">
        <f t="shared" si="999"/>
        <v>先負</v>
      </c>
      <c r="G15212" t="str">
        <f t="shared" si="996"/>
        <v>金</v>
      </c>
      <c r="I15212" t="str">
        <f t="shared" si="997"/>
        <v/>
      </c>
    </row>
    <row r="15213" spans="1:9">
      <c r="A15213" s="1">
        <v>51737</v>
      </c>
      <c r="B15213" s="6" t="s">
        <v>295</v>
      </c>
      <c r="C15213" s="7">
        <v>7</v>
      </c>
      <c r="D15213">
        <v>28</v>
      </c>
      <c r="E15213">
        <f t="shared" si="998"/>
        <v>5</v>
      </c>
      <c r="F15213" t="str">
        <f t="shared" si="999"/>
        <v>仏滅</v>
      </c>
      <c r="G15213" t="str">
        <f t="shared" si="996"/>
        <v>土</v>
      </c>
      <c r="I15213" t="str">
        <f t="shared" si="997"/>
        <v/>
      </c>
    </row>
    <row r="15214" spans="1:9">
      <c r="A15214" s="1">
        <v>51738</v>
      </c>
      <c r="B15214" s="6" t="s">
        <v>296</v>
      </c>
      <c r="C15214" s="7">
        <v>7</v>
      </c>
      <c r="D15214">
        <v>29</v>
      </c>
      <c r="E15214">
        <f t="shared" si="998"/>
        <v>0</v>
      </c>
      <c r="F15214" t="str">
        <f t="shared" si="999"/>
        <v>大安</v>
      </c>
      <c r="G15214" t="str">
        <f t="shared" si="996"/>
        <v>日</v>
      </c>
      <c r="I15214" t="str">
        <f t="shared" si="997"/>
        <v/>
      </c>
    </row>
    <row r="15215" spans="1:9">
      <c r="A15215" s="1">
        <v>51739</v>
      </c>
      <c r="B15215" s="6" t="s">
        <v>297</v>
      </c>
      <c r="C15215" s="7">
        <v>7</v>
      </c>
      <c r="D15215">
        <v>30</v>
      </c>
      <c r="E15215">
        <f t="shared" si="998"/>
        <v>1</v>
      </c>
      <c r="F15215" t="str">
        <f t="shared" si="999"/>
        <v>赤口</v>
      </c>
      <c r="G15215" t="str">
        <f t="shared" si="996"/>
        <v>月</v>
      </c>
      <c r="I15215" t="str">
        <f t="shared" si="997"/>
        <v/>
      </c>
    </row>
    <row r="15216" spans="1:9">
      <c r="A15216" s="1">
        <v>51740</v>
      </c>
      <c r="B15216" s="6" t="s">
        <v>582</v>
      </c>
      <c r="C15216" s="7">
        <v>8</v>
      </c>
      <c r="D15216">
        <v>1</v>
      </c>
      <c r="E15216">
        <f t="shared" si="998"/>
        <v>3</v>
      </c>
      <c r="F15216" t="str">
        <f t="shared" si="999"/>
        <v>友引</v>
      </c>
      <c r="G15216" t="str">
        <f t="shared" si="996"/>
        <v>火</v>
      </c>
      <c r="I15216" t="str">
        <f t="shared" si="997"/>
        <v/>
      </c>
    </row>
    <row r="15217" spans="1:9">
      <c r="A15217" s="1">
        <v>51741</v>
      </c>
      <c r="B15217" s="6" t="s">
        <v>299</v>
      </c>
      <c r="C15217" s="7">
        <v>8</v>
      </c>
      <c r="D15217">
        <v>2</v>
      </c>
      <c r="E15217">
        <f t="shared" si="998"/>
        <v>4</v>
      </c>
      <c r="F15217" t="str">
        <f t="shared" si="999"/>
        <v>先負</v>
      </c>
      <c r="G15217" t="str">
        <f t="shared" si="996"/>
        <v>水</v>
      </c>
      <c r="I15217" t="str">
        <f t="shared" si="997"/>
        <v/>
      </c>
    </row>
    <row r="15218" spans="1:9">
      <c r="A15218" s="1">
        <v>51742</v>
      </c>
      <c r="B15218" s="6" t="s">
        <v>300</v>
      </c>
      <c r="C15218" s="7">
        <v>8</v>
      </c>
      <c r="D15218">
        <v>3</v>
      </c>
      <c r="E15218">
        <f t="shared" si="998"/>
        <v>5</v>
      </c>
      <c r="F15218" t="str">
        <f t="shared" si="999"/>
        <v>仏滅</v>
      </c>
      <c r="G15218" t="str">
        <f t="shared" si="996"/>
        <v>木</v>
      </c>
      <c r="I15218" t="str">
        <f t="shared" si="997"/>
        <v/>
      </c>
    </row>
    <row r="15219" spans="1:9">
      <c r="A15219" s="1">
        <v>51743</v>
      </c>
      <c r="B15219" s="6" t="s">
        <v>301</v>
      </c>
      <c r="C15219" s="7">
        <v>8</v>
      </c>
      <c r="D15219">
        <v>4</v>
      </c>
      <c r="E15219">
        <f t="shared" si="998"/>
        <v>0</v>
      </c>
      <c r="F15219" t="str">
        <f t="shared" si="999"/>
        <v>大安</v>
      </c>
      <c r="G15219" t="str">
        <f t="shared" si="996"/>
        <v>金</v>
      </c>
      <c r="I15219" t="str">
        <f t="shared" si="997"/>
        <v/>
      </c>
    </row>
    <row r="15220" spans="1:9">
      <c r="A15220" s="1">
        <v>51744</v>
      </c>
      <c r="B15220" s="6" t="s">
        <v>302</v>
      </c>
      <c r="C15220" s="7">
        <v>8</v>
      </c>
      <c r="D15220">
        <v>5</v>
      </c>
      <c r="E15220">
        <f t="shared" si="998"/>
        <v>1</v>
      </c>
      <c r="F15220" t="str">
        <f t="shared" si="999"/>
        <v>赤口</v>
      </c>
      <c r="G15220" t="str">
        <f t="shared" si="996"/>
        <v>土</v>
      </c>
      <c r="I15220" t="str">
        <f t="shared" si="997"/>
        <v/>
      </c>
    </row>
    <row r="15221" spans="1:9">
      <c r="A15221" s="1">
        <v>51745</v>
      </c>
      <c r="B15221" s="6" t="s">
        <v>303</v>
      </c>
      <c r="C15221" s="7">
        <v>8</v>
      </c>
      <c r="D15221">
        <v>6</v>
      </c>
      <c r="E15221">
        <f t="shared" si="998"/>
        <v>2</v>
      </c>
      <c r="F15221" t="str">
        <f t="shared" si="999"/>
        <v>先勝</v>
      </c>
      <c r="G15221" t="str">
        <f t="shared" si="996"/>
        <v>日</v>
      </c>
      <c r="I15221" t="str">
        <f t="shared" si="997"/>
        <v/>
      </c>
    </row>
    <row r="15222" spans="1:9">
      <c r="A15222" s="1">
        <v>51746</v>
      </c>
      <c r="B15222" s="6" t="s">
        <v>304</v>
      </c>
      <c r="C15222" s="7">
        <v>8</v>
      </c>
      <c r="D15222">
        <v>7</v>
      </c>
      <c r="E15222">
        <f t="shared" si="998"/>
        <v>3</v>
      </c>
      <c r="F15222" t="str">
        <f t="shared" si="999"/>
        <v>友引</v>
      </c>
      <c r="G15222" t="str">
        <f t="shared" si="996"/>
        <v>月</v>
      </c>
      <c r="I15222" t="str">
        <f t="shared" si="997"/>
        <v/>
      </c>
    </row>
    <row r="15223" spans="1:9">
      <c r="A15223" s="1">
        <v>51747</v>
      </c>
      <c r="B15223" s="6" t="s">
        <v>305</v>
      </c>
      <c r="C15223" s="7">
        <v>8</v>
      </c>
      <c r="D15223">
        <v>8</v>
      </c>
      <c r="E15223">
        <f t="shared" si="998"/>
        <v>4</v>
      </c>
      <c r="F15223" t="str">
        <f t="shared" si="999"/>
        <v>先負</v>
      </c>
      <c r="G15223" t="str">
        <f t="shared" si="996"/>
        <v>火</v>
      </c>
      <c r="I15223" t="str">
        <f t="shared" si="997"/>
        <v/>
      </c>
    </row>
    <row r="15224" spans="1:9">
      <c r="A15224" s="1">
        <v>51748</v>
      </c>
      <c r="B15224" s="6" t="s">
        <v>306</v>
      </c>
      <c r="C15224" s="7">
        <v>8</v>
      </c>
      <c r="D15224">
        <v>9</v>
      </c>
      <c r="E15224">
        <f t="shared" si="998"/>
        <v>5</v>
      </c>
      <c r="F15224" t="str">
        <f t="shared" si="999"/>
        <v>仏滅</v>
      </c>
      <c r="G15224" t="str">
        <f t="shared" si="996"/>
        <v>水</v>
      </c>
      <c r="I15224" t="str">
        <f t="shared" si="997"/>
        <v/>
      </c>
    </row>
    <row r="15225" spans="1:9">
      <c r="A15225" s="1">
        <v>51749</v>
      </c>
      <c r="B15225" s="6" t="s">
        <v>307</v>
      </c>
      <c r="C15225" s="7">
        <v>8</v>
      </c>
      <c r="D15225">
        <v>10</v>
      </c>
      <c r="E15225">
        <f t="shared" si="998"/>
        <v>0</v>
      </c>
      <c r="F15225" t="str">
        <f t="shared" si="999"/>
        <v>大安</v>
      </c>
      <c r="G15225" t="str">
        <f t="shared" si="996"/>
        <v>木</v>
      </c>
      <c r="I15225" t="str">
        <f t="shared" si="997"/>
        <v/>
      </c>
    </row>
    <row r="15226" spans="1:9">
      <c r="A15226" s="1">
        <v>51750</v>
      </c>
      <c r="B15226" s="6" t="s">
        <v>308</v>
      </c>
      <c r="C15226" s="7">
        <v>8</v>
      </c>
      <c r="D15226">
        <v>11</v>
      </c>
      <c r="E15226">
        <f t="shared" si="998"/>
        <v>1</v>
      </c>
      <c r="F15226" t="str">
        <f t="shared" si="999"/>
        <v>赤口</v>
      </c>
      <c r="G15226" t="str">
        <f t="shared" si="996"/>
        <v>金</v>
      </c>
      <c r="I15226" t="str">
        <f t="shared" si="997"/>
        <v/>
      </c>
    </row>
    <row r="15227" spans="1:9">
      <c r="A15227" s="1">
        <v>51751</v>
      </c>
      <c r="B15227" s="6" t="s">
        <v>309</v>
      </c>
      <c r="C15227" s="7">
        <v>8</v>
      </c>
      <c r="D15227">
        <v>12</v>
      </c>
      <c r="E15227">
        <f t="shared" si="998"/>
        <v>2</v>
      </c>
      <c r="F15227" t="str">
        <f t="shared" si="999"/>
        <v>先勝</v>
      </c>
      <c r="G15227" t="str">
        <f t="shared" si="996"/>
        <v>土</v>
      </c>
      <c r="I15227" t="str">
        <f t="shared" si="997"/>
        <v/>
      </c>
    </row>
    <row r="15228" spans="1:9">
      <c r="A15228" s="1">
        <v>51752</v>
      </c>
      <c r="B15228" s="6" t="s">
        <v>310</v>
      </c>
      <c r="C15228" s="7">
        <v>8</v>
      </c>
      <c r="D15228">
        <v>13</v>
      </c>
      <c r="E15228">
        <f t="shared" si="998"/>
        <v>3</v>
      </c>
      <c r="F15228" t="str">
        <f t="shared" si="999"/>
        <v>友引</v>
      </c>
      <c r="G15228" t="str">
        <f t="shared" si="996"/>
        <v>日</v>
      </c>
      <c r="I15228" t="str">
        <f t="shared" si="997"/>
        <v/>
      </c>
    </row>
    <row r="15229" spans="1:9">
      <c r="A15229" s="1">
        <v>51753</v>
      </c>
      <c r="B15229" s="6" t="s">
        <v>311</v>
      </c>
      <c r="C15229" s="7">
        <v>8</v>
      </c>
      <c r="D15229">
        <v>14</v>
      </c>
      <c r="E15229">
        <f t="shared" si="998"/>
        <v>4</v>
      </c>
      <c r="F15229" t="str">
        <f t="shared" si="999"/>
        <v>先負</v>
      </c>
      <c r="G15229" t="str">
        <f t="shared" si="996"/>
        <v>月</v>
      </c>
      <c r="I15229" t="str">
        <f t="shared" si="997"/>
        <v/>
      </c>
    </row>
    <row r="15230" spans="1:9">
      <c r="A15230" s="1">
        <v>51754</v>
      </c>
      <c r="B15230" s="6" t="s">
        <v>312</v>
      </c>
      <c r="C15230" s="7">
        <v>8</v>
      </c>
      <c r="D15230">
        <v>15</v>
      </c>
      <c r="E15230">
        <f t="shared" si="998"/>
        <v>5</v>
      </c>
      <c r="F15230" t="str">
        <f t="shared" si="999"/>
        <v>仏滅</v>
      </c>
      <c r="G15230" t="str">
        <f t="shared" si="996"/>
        <v>火</v>
      </c>
      <c r="I15230" t="str">
        <f t="shared" si="997"/>
        <v/>
      </c>
    </row>
    <row r="15231" spans="1:9">
      <c r="A15231" s="1">
        <v>51755</v>
      </c>
      <c r="B15231" s="6" t="s">
        <v>313</v>
      </c>
      <c r="C15231" s="7">
        <v>8</v>
      </c>
      <c r="D15231">
        <v>16</v>
      </c>
      <c r="E15231">
        <f t="shared" si="998"/>
        <v>0</v>
      </c>
      <c r="F15231" t="str">
        <f t="shared" si="999"/>
        <v>大安</v>
      </c>
      <c r="G15231" t="str">
        <f t="shared" si="996"/>
        <v>水</v>
      </c>
      <c r="I15231" t="str">
        <f t="shared" si="997"/>
        <v/>
      </c>
    </row>
    <row r="15232" spans="1:9">
      <c r="A15232" s="1">
        <v>51756</v>
      </c>
      <c r="B15232" s="6" t="s">
        <v>314</v>
      </c>
      <c r="C15232" s="7">
        <v>8</v>
      </c>
      <c r="D15232">
        <v>17</v>
      </c>
      <c r="E15232">
        <f t="shared" si="998"/>
        <v>1</v>
      </c>
      <c r="F15232" t="str">
        <f t="shared" si="999"/>
        <v>赤口</v>
      </c>
      <c r="G15232" t="str">
        <f t="shared" si="996"/>
        <v>木</v>
      </c>
      <c r="I15232" t="str">
        <f t="shared" si="997"/>
        <v/>
      </c>
    </row>
    <row r="15233" spans="1:9">
      <c r="A15233" s="1">
        <v>51757</v>
      </c>
      <c r="B15233" s="6" t="s">
        <v>315</v>
      </c>
      <c r="C15233" s="7">
        <v>8</v>
      </c>
      <c r="D15233">
        <v>18</v>
      </c>
      <c r="E15233">
        <f t="shared" si="998"/>
        <v>2</v>
      </c>
      <c r="F15233" t="str">
        <f t="shared" si="999"/>
        <v>先勝</v>
      </c>
      <c r="G15233" t="str">
        <f t="shared" si="996"/>
        <v>金</v>
      </c>
      <c r="I15233" t="str">
        <f t="shared" si="997"/>
        <v/>
      </c>
    </row>
    <row r="15234" spans="1:9">
      <c r="A15234" s="1">
        <v>51758</v>
      </c>
      <c r="B15234" s="6" t="s">
        <v>316</v>
      </c>
      <c r="C15234" s="7">
        <v>8</v>
      </c>
      <c r="D15234">
        <v>19</v>
      </c>
      <c r="E15234">
        <f t="shared" si="998"/>
        <v>3</v>
      </c>
      <c r="F15234" t="str">
        <f t="shared" si="999"/>
        <v>友引</v>
      </c>
      <c r="G15234" t="str">
        <f t="shared" si="996"/>
        <v>土</v>
      </c>
      <c r="I15234" t="str">
        <f t="shared" si="997"/>
        <v/>
      </c>
    </row>
    <row r="15235" spans="1:9">
      <c r="A15235" s="1">
        <v>51759</v>
      </c>
      <c r="B15235" s="6" t="s">
        <v>317</v>
      </c>
      <c r="C15235" s="7">
        <v>8</v>
      </c>
      <c r="D15235">
        <v>20</v>
      </c>
      <c r="E15235">
        <f t="shared" si="998"/>
        <v>4</v>
      </c>
      <c r="F15235" t="str">
        <f t="shared" si="999"/>
        <v>先負</v>
      </c>
      <c r="G15235" t="str">
        <f t="shared" ref="G15235:G15298" si="1000">TEXT(A15235,"aaa")</f>
        <v>日</v>
      </c>
      <c r="I15235" t="str">
        <f t="shared" ref="I15235:I15298" si="1001">IF(ISERROR(VLOOKUP(H15235,$K$29:$L$39,2,FALSE)),"",VLOOKUP(H15235,$K$29:$L$39,2,FALSE))</f>
        <v/>
      </c>
    </row>
    <row r="15236" spans="1:9">
      <c r="A15236" s="1">
        <v>51760</v>
      </c>
      <c r="B15236" s="6" t="s">
        <v>318</v>
      </c>
      <c r="C15236" s="7">
        <v>8</v>
      </c>
      <c r="D15236">
        <v>21</v>
      </c>
      <c r="E15236">
        <f t="shared" si="998"/>
        <v>5</v>
      </c>
      <c r="F15236" t="str">
        <f t="shared" si="999"/>
        <v>仏滅</v>
      </c>
      <c r="G15236" t="str">
        <f t="shared" si="1000"/>
        <v>月</v>
      </c>
      <c r="I15236" t="str">
        <f t="shared" si="1001"/>
        <v/>
      </c>
    </row>
    <row r="15237" spans="1:9">
      <c r="A15237" s="1">
        <v>51761</v>
      </c>
      <c r="B15237" s="6" t="s">
        <v>319</v>
      </c>
      <c r="C15237" s="7">
        <v>8</v>
      </c>
      <c r="D15237">
        <v>22</v>
      </c>
      <c r="E15237">
        <f t="shared" si="998"/>
        <v>0</v>
      </c>
      <c r="F15237" t="str">
        <f t="shared" si="999"/>
        <v>大安</v>
      </c>
      <c r="G15237" t="str">
        <f t="shared" si="1000"/>
        <v>火</v>
      </c>
      <c r="I15237" t="str">
        <f t="shared" si="1001"/>
        <v/>
      </c>
    </row>
    <row r="15238" spans="1:9">
      <c r="A15238" s="1">
        <v>51762</v>
      </c>
      <c r="B15238" s="6" t="s">
        <v>320</v>
      </c>
      <c r="C15238" s="7">
        <v>8</v>
      </c>
      <c r="D15238">
        <v>23</v>
      </c>
      <c r="E15238">
        <f t="shared" si="998"/>
        <v>1</v>
      </c>
      <c r="F15238" t="str">
        <f t="shared" si="999"/>
        <v>赤口</v>
      </c>
      <c r="G15238" t="str">
        <f t="shared" si="1000"/>
        <v>水</v>
      </c>
      <c r="I15238" t="str">
        <f t="shared" si="1001"/>
        <v/>
      </c>
    </row>
    <row r="15239" spans="1:9">
      <c r="A15239" s="1">
        <v>51763</v>
      </c>
      <c r="B15239" s="6" t="s">
        <v>321</v>
      </c>
      <c r="C15239" s="7">
        <v>8</v>
      </c>
      <c r="D15239">
        <v>24</v>
      </c>
      <c r="E15239">
        <f t="shared" si="998"/>
        <v>2</v>
      </c>
      <c r="F15239" t="str">
        <f t="shared" si="999"/>
        <v>先勝</v>
      </c>
      <c r="G15239" t="str">
        <f t="shared" si="1000"/>
        <v>木</v>
      </c>
      <c r="I15239" t="str">
        <f t="shared" si="1001"/>
        <v/>
      </c>
    </row>
    <row r="15240" spans="1:9">
      <c r="A15240" s="1">
        <v>51764</v>
      </c>
      <c r="B15240" s="6" t="s">
        <v>322</v>
      </c>
      <c r="C15240" s="7">
        <v>8</v>
      </c>
      <c r="D15240">
        <v>25</v>
      </c>
      <c r="E15240">
        <f t="shared" si="998"/>
        <v>3</v>
      </c>
      <c r="F15240" t="str">
        <f t="shared" si="999"/>
        <v>友引</v>
      </c>
      <c r="G15240" t="str">
        <f t="shared" si="1000"/>
        <v>金</v>
      </c>
      <c r="I15240" t="str">
        <f t="shared" si="1001"/>
        <v/>
      </c>
    </row>
    <row r="15241" spans="1:9">
      <c r="A15241" s="1">
        <v>51765</v>
      </c>
      <c r="B15241" s="6" t="s">
        <v>323</v>
      </c>
      <c r="C15241" s="7">
        <v>8</v>
      </c>
      <c r="D15241">
        <v>26</v>
      </c>
      <c r="E15241">
        <f t="shared" si="998"/>
        <v>4</v>
      </c>
      <c r="F15241" t="str">
        <f t="shared" si="999"/>
        <v>先負</v>
      </c>
      <c r="G15241" t="str">
        <f t="shared" si="1000"/>
        <v>土</v>
      </c>
      <c r="I15241" t="str">
        <f t="shared" si="1001"/>
        <v/>
      </c>
    </row>
    <row r="15242" spans="1:9">
      <c r="A15242" s="1">
        <v>51766</v>
      </c>
      <c r="B15242" s="6" t="s">
        <v>324</v>
      </c>
      <c r="C15242" s="7">
        <v>8</v>
      </c>
      <c r="D15242">
        <v>27</v>
      </c>
      <c r="E15242">
        <f t="shared" si="998"/>
        <v>5</v>
      </c>
      <c r="F15242" t="str">
        <f t="shared" si="999"/>
        <v>仏滅</v>
      </c>
      <c r="G15242" t="str">
        <f t="shared" si="1000"/>
        <v>日</v>
      </c>
      <c r="I15242" t="str">
        <f t="shared" si="1001"/>
        <v/>
      </c>
    </row>
    <row r="15243" spans="1:9">
      <c r="A15243" s="1">
        <v>51767</v>
      </c>
      <c r="B15243" s="6" t="s">
        <v>325</v>
      </c>
      <c r="C15243" s="7">
        <v>8</v>
      </c>
      <c r="D15243">
        <v>28</v>
      </c>
      <c r="E15243">
        <f t="shared" si="998"/>
        <v>0</v>
      </c>
      <c r="F15243" t="str">
        <f t="shared" si="999"/>
        <v>大安</v>
      </c>
      <c r="G15243" t="str">
        <f t="shared" si="1000"/>
        <v>月</v>
      </c>
      <c r="I15243" t="str">
        <f t="shared" si="1001"/>
        <v/>
      </c>
    </row>
    <row r="15244" spans="1:9">
      <c r="A15244" s="1">
        <v>51768</v>
      </c>
      <c r="B15244" s="6" t="s">
        <v>326</v>
      </c>
      <c r="C15244" s="7">
        <v>8</v>
      </c>
      <c r="D15244">
        <v>29</v>
      </c>
      <c r="E15244">
        <f t="shared" ref="E15244:E15307" si="1002">MOD(C15244+D15244,6)</f>
        <v>1</v>
      </c>
      <c r="F15244" t="str">
        <f t="shared" ref="F15244:F15307" si="1003">VLOOKUP(E15244,$K$18:$L$23,2)</f>
        <v>赤口</v>
      </c>
      <c r="G15244" t="str">
        <f t="shared" si="1000"/>
        <v>火</v>
      </c>
      <c r="I15244" t="str">
        <f t="shared" si="1001"/>
        <v/>
      </c>
    </row>
    <row r="15245" spans="1:9">
      <c r="A15245" s="1">
        <v>51769</v>
      </c>
      <c r="B15245" s="6" t="s">
        <v>813</v>
      </c>
      <c r="C15245" s="7">
        <v>9</v>
      </c>
      <c r="D15245">
        <v>1</v>
      </c>
      <c r="E15245">
        <f t="shared" si="1002"/>
        <v>4</v>
      </c>
      <c r="F15245" t="str">
        <f t="shared" si="1003"/>
        <v>先負</v>
      </c>
      <c r="G15245" t="str">
        <f t="shared" si="1000"/>
        <v>水</v>
      </c>
      <c r="I15245" t="str">
        <f t="shared" si="1001"/>
        <v/>
      </c>
    </row>
    <row r="15246" spans="1:9">
      <c r="A15246" s="1">
        <v>51770</v>
      </c>
      <c r="B15246" s="6" t="s">
        <v>329</v>
      </c>
      <c r="C15246" s="7">
        <v>9</v>
      </c>
      <c r="D15246">
        <v>2</v>
      </c>
      <c r="E15246">
        <f t="shared" si="1002"/>
        <v>5</v>
      </c>
      <c r="F15246" t="str">
        <f t="shared" si="1003"/>
        <v>仏滅</v>
      </c>
      <c r="G15246" t="str">
        <f t="shared" si="1000"/>
        <v>木</v>
      </c>
      <c r="I15246" t="str">
        <f t="shared" si="1001"/>
        <v/>
      </c>
    </row>
    <row r="15247" spans="1:9">
      <c r="A15247" s="1">
        <v>51771</v>
      </c>
      <c r="B15247" s="6" t="s">
        <v>330</v>
      </c>
      <c r="C15247" s="7">
        <v>9</v>
      </c>
      <c r="D15247">
        <v>3</v>
      </c>
      <c r="E15247">
        <f t="shared" si="1002"/>
        <v>0</v>
      </c>
      <c r="F15247" t="str">
        <f t="shared" si="1003"/>
        <v>大安</v>
      </c>
      <c r="G15247" t="str">
        <f t="shared" si="1000"/>
        <v>金</v>
      </c>
      <c r="I15247" t="str">
        <f t="shared" si="1001"/>
        <v/>
      </c>
    </row>
    <row r="15248" spans="1:9">
      <c r="A15248" s="1">
        <v>51772</v>
      </c>
      <c r="B15248" s="6" t="s">
        <v>331</v>
      </c>
      <c r="C15248" s="7">
        <v>9</v>
      </c>
      <c r="D15248">
        <v>4</v>
      </c>
      <c r="E15248">
        <f t="shared" si="1002"/>
        <v>1</v>
      </c>
      <c r="F15248" t="str">
        <f t="shared" si="1003"/>
        <v>赤口</v>
      </c>
      <c r="G15248" t="str">
        <f t="shared" si="1000"/>
        <v>土</v>
      </c>
      <c r="I15248" t="str">
        <f t="shared" si="1001"/>
        <v/>
      </c>
    </row>
    <row r="15249" spans="1:9">
      <c r="A15249" s="1">
        <v>51773</v>
      </c>
      <c r="B15249" s="6" t="s">
        <v>332</v>
      </c>
      <c r="C15249" s="7">
        <v>9</v>
      </c>
      <c r="D15249">
        <v>5</v>
      </c>
      <c r="E15249">
        <f t="shared" si="1002"/>
        <v>2</v>
      </c>
      <c r="F15249" t="str">
        <f t="shared" si="1003"/>
        <v>先勝</v>
      </c>
      <c r="G15249" t="str">
        <f t="shared" si="1000"/>
        <v>日</v>
      </c>
      <c r="I15249" t="str">
        <f t="shared" si="1001"/>
        <v/>
      </c>
    </row>
    <row r="15250" spans="1:9">
      <c r="A15250" s="1">
        <v>51774</v>
      </c>
      <c r="B15250" s="6" t="s">
        <v>333</v>
      </c>
      <c r="C15250" s="7">
        <v>9</v>
      </c>
      <c r="D15250">
        <v>6</v>
      </c>
      <c r="E15250">
        <f t="shared" si="1002"/>
        <v>3</v>
      </c>
      <c r="F15250" t="str">
        <f t="shared" si="1003"/>
        <v>友引</v>
      </c>
      <c r="G15250" t="str">
        <f t="shared" si="1000"/>
        <v>月</v>
      </c>
      <c r="I15250" t="str">
        <f t="shared" si="1001"/>
        <v/>
      </c>
    </row>
    <row r="15251" spans="1:9">
      <c r="A15251" s="1">
        <v>51775</v>
      </c>
      <c r="B15251" s="6" t="s">
        <v>334</v>
      </c>
      <c r="C15251" s="7">
        <v>9</v>
      </c>
      <c r="D15251">
        <v>7</v>
      </c>
      <c r="E15251">
        <f t="shared" si="1002"/>
        <v>4</v>
      </c>
      <c r="F15251" t="str">
        <f t="shared" si="1003"/>
        <v>先負</v>
      </c>
      <c r="G15251" t="str">
        <f t="shared" si="1000"/>
        <v>火</v>
      </c>
      <c r="I15251" t="str">
        <f t="shared" si="1001"/>
        <v/>
      </c>
    </row>
    <row r="15252" spans="1:9">
      <c r="A15252" s="1">
        <v>51776</v>
      </c>
      <c r="B15252" s="6" t="s">
        <v>335</v>
      </c>
      <c r="C15252" s="7">
        <v>9</v>
      </c>
      <c r="D15252">
        <v>8</v>
      </c>
      <c r="E15252">
        <f t="shared" si="1002"/>
        <v>5</v>
      </c>
      <c r="F15252" t="str">
        <f t="shared" si="1003"/>
        <v>仏滅</v>
      </c>
      <c r="G15252" t="str">
        <f t="shared" si="1000"/>
        <v>水</v>
      </c>
      <c r="I15252" t="str">
        <f t="shared" si="1001"/>
        <v/>
      </c>
    </row>
    <row r="15253" spans="1:9">
      <c r="A15253" s="1">
        <v>51777</v>
      </c>
      <c r="B15253" s="6" t="s">
        <v>336</v>
      </c>
      <c r="C15253" s="7">
        <v>9</v>
      </c>
      <c r="D15253">
        <v>9</v>
      </c>
      <c r="E15253">
        <f t="shared" si="1002"/>
        <v>0</v>
      </c>
      <c r="F15253" t="str">
        <f t="shared" si="1003"/>
        <v>大安</v>
      </c>
      <c r="G15253" t="str">
        <f t="shared" si="1000"/>
        <v>木</v>
      </c>
      <c r="I15253" t="str">
        <f t="shared" si="1001"/>
        <v/>
      </c>
    </row>
    <row r="15254" spans="1:9">
      <c r="A15254" s="1">
        <v>51778</v>
      </c>
      <c r="B15254" s="6" t="s">
        <v>337</v>
      </c>
      <c r="C15254" s="7">
        <v>9</v>
      </c>
      <c r="D15254">
        <v>10</v>
      </c>
      <c r="E15254">
        <f t="shared" si="1002"/>
        <v>1</v>
      </c>
      <c r="F15254" t="str">
        <f t="shared" si="1003"/>
        <v>赤口</v>
      </c>
      <c r="G15254" t="str">
        <f t="shared" si="1000"/>
        <v>金</v>
      </c>
      <c r="I15254" t="str">
        <f t="shared" si="1001"/>
        <v/>
      </c>
    </row>
    <row r="15255" spans="1:9">
      <c r="A15255" s="1">
        <v>51779</v>
      </c>
      <c r="B15255" s="6" t="s">
        <v>338</v>
      </c>
      <c r="C15255" s="7">
        <v>9</v>
      </c>
      <c r="D15255">
        <v>11</v>
      </c>
      <c r="E15255">
        <f t="shared" si="1002"/>
        <v>2</v>
      </c>
      <c r="F15255" t="str">
        <f t="shared" si="1003"/>
        <v>先勝</v>
      </c>
      <c r="G15255" t="str">
        <f t="shared" si="1000"/>
        <v>土</v>
      </c>
      <c r="I15255" t="str">
        <f t="shared" si="1001"/>
        <v/>
      </c>
    </row>
    <row r="15256" spans="1:9">
      <c r="A15256" s="1">
        <v>51780</v>
      </c>
      <c r="B15256" s="6" t="s">
        <v>339</v>
      </c>
      <c r="C15256" s="7">
        <v>9</v>
      </c>
      <c r="D15256">
        <v>12</v>
      </c>
      <c r="E15256">
        <f t="shared" si="1002"/>
        <v>3</v>
      </c>
      <c r="F15256" t="str">
        <f t="shared" si="1003"/>
        <v>友引</v>
      </c>
      <c r="G15256" t="str">
        <f t="shared" si="1000"/>
        <v>日</v>
      </c>
      <c r="I15256" t="str">
        <f t="shared" si="1001"/>
        <v/>
      </c>
    </row>
    <row r="15257" spans="1:9">
      <c r="A15257" s="1">
        <v>51781</v>
      </c>
      <c r="B15257" s="6" t="s">
        <v>340</v>
      </c>
      <c r="C15257" s="7">
        <v>9</v>
      </c>
      <c r="D15257">
        <v>13</v>
      </c>
      <c r="E15257">
        <f t="shared" si="1002"/>
        <v>4</v>
      </c>
      <c r="F15257" t="str">
        <f t="shared" si="1003"/>
        <v>先負</v>
      </c>
      <c r="G15257" t="str">
        <f t="shared" si="1000"/>
        <v>月</v>
      </c>
      <c r="I15257" t="str">
        <f t="shared" si="1001"/>
        <v/>
      </c>
    </row>
    <row r="15258" spans="1:9">
      <c r="A15258" s="1">
        <v>51782</v>
      </c>
      <c r="B15258" s="6" t="s">
        <v>341</v>
      </c>
      <c r="C15258" s="7">
        <v>9</v>
      </c>
      <c r="D15258">
        <v>14</v>
      </c>
      <c r="E15258">
        <f t="shared" si="1002"/>
        <v>5</v>
      </c>
      <c r="F15258" t="str">
        <f t="shared" si="1003"/>
        <v>仏滅</v>
      </c>
      <c r="G15258" t="str">
        <f t="shared" si="1000"/>
        <v>火</v>
      </c>
      <c r="I15258" t="str">
        <f t="shared" si="1001"/>
        <v/>
      </c>
    </row>
    <row r="15259" spans="1:9">
      <c r="A15259" s="1">
        <v>51783</v>
      </c>
      <c r="B15259" s="6" t="s">
        <v>342</v>
      </c>
      <c r="C15259" s="7">
        <v>9</v>
      </c>
      <c r="D15259">
        <v>15</v>
      </c>
      <c r="E15259">
        <f t="shared" si="1002"/>
        <v>0</v>
      </c>
      <c r="F15259" t="str">
        <f t="shared" si="1003"/>
        <v>大安</v>
      </c>
      <c r="G15259" t="str">
        <f t="shared" si="1000"/>
        <v>水</v>
      </c>
      <c r="I15259" t="str">
        <f t="shared" si="1001"/>
        <v/>
      </c>
    </row>
    <row r="15260" spans="1:9">
      <c r="A15260" s="1">
        <v>51784</v>
      </c>
      <c r="B15260" s="6" t="s">
        <v>343</v>
      </c>
      <c r="C15260" s="7">
        <v>9</v>
      </c>
      <c r="D15260">
        <v>16</v>
      </c>
      <c r="E15260">
        <f t="shared" si="1002"/>
        <v>1</v>
      </c>
      <c r="F15260" t="str">
        <f t="shared" si="1003"/>
        <v>赤口</v>
      </c>
      <c r="G15260" t="str">
        <f t="shared" si="1000"/>
        <v>木</v>
      </c>
      <c r="I15260" t="str">
        <f t="shared" si="1001"/>
        <v/>
      </c>
    </row>
    <row r="15261" spans="1:9">
      <c r="A15261" s="1">
        <v>51785</v>
      </c>
      <c r="B15261" s="6" t="s">
        <v>344</v>
      </c>
      <c r="C15261" s="7">
        <v>9</v>
      </c>
      <c r="D15261">
        <v>17</v>
      </c>
      <c r="E15261">
        <f t="shared" si="1002"/>
        <v>2</v>
      </c>
      <c r="F15261" t="str">
        <f t="shared" si="1003"/>
        <v>先勝</v>
      </c>
      <c r="G15261" t="str">
        <f t="shared" si="1000"/>
        <v>金</v>
      </c>
      <c r="I15261" t="str">
        <f t="shared" si="1001"/>
        <v/>
      </c>
    </row>
    <row r="15262" spans="1:9">
      <c r="A15262" s="1">
        <v>51786</v>
      </c>
      <c r="B15262" s="6" t="s">
        <v>345</v>
      </c>
      <c r="C15262" s="7">
        <v>9</v>
      </c>
      <c r="D15262">
        <v>18</v>
      </c>
      <c r="E15262">
        <f t="shared" si="1002"/>
        <v>3</v>
      </c>
      <c r="F15262" t="str">
        <f t="shared" si="1003"/>
        <v>友引</v>
      </c>
      <c r="G15262" t="str">
        <f t="shared" si="1000"/>
        <v>土</v>
      </c>
      <c r="I15262" t="str">
        <f t="shared" si="1001"/>
        <v/>
      </c>
    </row>
    <row r="15263" spans="1:9">
      <c r="A15263" s="1">
        <v>51787</v>
      </c>
      <c r="B15263" s="6" t="s">
        <v>346</v>
      </c>
      <c r="C15263" s="7">
        <v>9</v>
      </c>
      <c r="D15263">
        <v>19</v>
      </c>
      <c r="E15263">
        <f t="shared" si="1002"/>
        <v>4</v>
      </c>
      <c r="F15263" t="str">
        <f t="shared" si="1003"/>
        <v>先負</v>
      </c>
      <c r="G15263" t="str">
        <f t="shared" si="1000"/>
        <v>日</v>
      </c>
      <c r="I15263" t="str">
        <f t="shared" si="1001"/>
        <v/>
      </c>
    </row>
    <row r="15264" spans="1:9">
      <c r="A15264" s="1">
        <v>51788</v>
      </c>
      <c r="B15264" s="6" t="s">
        <v>347</v>
      </c>
      <c r="C15264" s="7">
        <v>9</v>
      </c>
      <c r="D15264">
        <v>20</v>
      </c>
      <c r="E15264">
        <f t="shared" si="1002"/>
        <v>5</v>
      </c>
      <c r="F15264" t="str">
        <f t="shared" si="1003"/>
        <v>仏滅</v>
      </c>
      <c r="G15264" t="str">
        <f t="shared" si="1000"/>
        <v>月</v>
      </c>
      <c r="I15264" t="str">
        <f t="shared" si="1001"/>
        <v/>
      </c>
    </row>
    <row r="15265" spans="1:9">
      <c r="A15265" s="1">
        <v>51789</v>
      </c>
      <c r="B15265" s="6" t="s">
        <v>348</v>
      </c>
      <c r="C15265" s="7">
        <v>9</v>
      </c>
      <c r="D15265">
        <v>21</v>
      </c>
      <c r="E15265">
        <f t="shared" si="1002"/>
        <v>0</v>
      </c>
      <c r="F15265" t="str">
        <f t="shared" si="1003"/>
        <v>大安</v>
      </c>
      <c r="G15265" t="str">
        <f t="shared" si="1000"/>
        <v>火</v>
      </c>
      <c r="I15265" t="str">
        <f t="shared" si="1001"/>
        <v/>
      </c>
    </row>
    <row r="15266" spans="1:9">
      <c r="A15266" s="1">
        <v>51790</v>
      </c>
      <c r="B15266" s="6" t="s">
        <v>349</v>
      </c>
      <c r="C15266" s="7">
        <v>9</v>
      </c>
      <c r="D15266">
        <v>22</v>
      </c>
      <c r="E15266">
        <f t="shared" si="1002"/>
        <v>1</v>
      </c>
      <c r="F15266" t="str">
        <f t="shared" si="1003"/>
        <v>赤口</v>
      </c>
      <c r="G15266" t="str">
        <f t="shared" si="1000"/>
        <v>水</v>
      </c>
      <c r="I15266" t="str">
        <f t="shared" si="1001"/>
        <v/>
      </c>
    </row>
    <row r="15267" spans="1:9">
      <c r="A15267" s="1">
        <v>51791</v>
      </c>
      <c r="B15267" s="6" t="s">
        <v>350</v>
      </c>
      <c r="C15267" s="7">
        <v>9</v>
      </c>
      <c r="D15267">
        <v>23</v>
      </c>
      <c r="E15267">
        <f t="shared" si="1002"/>
        <v>2</v>
      </c>
      <c r="F15267" t="str">
        <f t="shared" si="1003"/>
        <v>先勝</v>
      </c>
      <c r="G15267" t="str">
        <f t="shared" si="1000"/>
        <v>木</v>
      </c>
      <c r="I15267" t="str">
        <f t="shared" si="1001"/>
        <v/>
      </c>
    </row>
    <row r="15268" spans="1:9">
      <c r="A15268" s="1">
        <v>51792</v>
      </c>
      <c r="B15268" s="6" t="s">
        <v>351</v>
      </c>
      <c r="C15268" s="7">
        <v>9</v>
      </c>
      <c r="D15268">
        <v>24</v>
      </c>
      <c r="E15268">
        <f t="shared" si="1002"/>
        <v>3</v>
      </c>
      <c r="F15268" t="str">
        <f t="shared" si="1003"/>
        <v>友引</v>
      </c>
      <c r="G15268" t="str">
        <f t="shared" si="1000"/>
        <v>金</v>
      </c>
      <c r="I15268" t="str">
        <f t="shared" si="1001"/>
        <v/>
      </c>
    </row>
    <row r="15269" spans="1:9">
      <c r="A15269" s="1">
        <v>51793</v>
      </c>
      <c r="B15269" s="6" t="s">
        <v>352</v>
      </c>
      <c r="C15269" s="7">
        <v>9</v>
      </c>
      <c r="D15269">
        <v>25</v>
      </c>
      <c r="E15269">
        <f t="shared" si="1002"/>
        <v>4</v>
      </c>
      <c r="F15269" t="str">
        <f t="shared" si="1003"/>
        <v>先負</v>
      </c>
      <c r="G15269" t="str">
        <f t="shared" si="1000"/>
        <v>土</v>
      </c>
      <c r="I15269" t="str">
        <f t="shared" si="1001"/>
        <v/>
      </c>
    </row>
    <row r="15270" spans="1:9">
      <c r="A15270" s="1">
        <v>51794</v>
      </c>
      <c r="B15270" s="6" t="s">
        <v>353</v>
      </c>
      <c r="C15270" s="7">
        <v>9</v>
      </c>
      <c r="D15270">
        <v>26</v>
      </c>
      <c r="E15270">
        <f t="shared" si="1002"/>
        <v>5</v>
      </c>
      <c r="F15270" t="str">
        <f t="shared" si="1003"/>
        <v>仏滅</v>
      </c>
      <c r="G15270" t="str">
        <f t="shared" si="1000"/>
        <v>日</v>
      </c>
      <c r="I15270" t="str">
        <f t="shared" si="1001"/>
        <v/>
      </c>
    </row>
    <row r="15271" spans="1:9">
      <c r="A15271" s="1">
        <v>51795</v>
      </c>
      <c r="B15271" s="6" t="s">
        <v>354</v>
      </c>
      <c r="C15271" s="7">
        <v>9</v>
      </c>
      <c r="D15271">
        <v>27</v>
      </c>
      <c r="E15271">
        <f t="shared" si="1002"/>
        <v>0</v>
      </c>
      <c r="F15271" t="str">
        <f t="shared" si="1003"/>
        <v>大安</v>
      </c>
      <c r="G15271" t="str">
        <f t="shared" si="1000"/>
        <v>月</v>
      </c>
      <c r="I15271" t="str">
        <f t="shared" si="1001"/>
        <v/>
      </c>
    </row>
    <row r="15272" spans="1:9">
      <c r="A15272" s="1">
        <v>51796</v>
      </c>
      <c r="B15272" s="6" t="s">
        <v>355</v>
      </c>
      <c r="C15272" s="7">
        <v>9</v>
      </c>
      <c r="D15272">
        <v>28</v>
      </c>
      <c r="E15272">
        <f t="shared" si="1002"/>
        <v>1</v>
      </c>
      <c r="F15272" t="str">
        <f t="shared" si="1003"/>
        <v>赤口</v>
      </c>
      <c r="G15272" t="str">
        <f t="shared" si="1000"/>
        <v>火</v>
      </c>
      <c r="I15272" t="str">
        <f t="shared" si="1001"/>
        <v/>
      </c>
    </row>
    <row r="15273" spans="1:9">
      <c r="A15273" s="1">
        <v>51797</v>
      </c>
      <c r="B15273" s="6" t="s">
        <v>356</v>
      </c>
      <c r="C15273" s="7">
        <v>9</v>
      </c>
      <c r="D15273">
        <v>29</v>
      </c>
      <c r="E15273">
        <f t="shared" si="1002"/>
        <v>2</v>
      </c>
      <c r="F15273" t="str">
        <f t="shared" si="1003"/>
        <v>先勝</v>
      </c>
      <c r="G15273" t="str">
        <f t="shared" si="1000"/>
        <v>水</v>
      </c>
      <c r="I15273" t="str">
        <f t="shared" si="1001"/>
        <v/>
      </c>
    </row>
    <row r="15274" spans="1:9">
      <c r="A15274" s="1">
        <v>51798</v>
      </c>
      <c r="B15274" s="6" t="s">
        <v>434</v>
      </c>
      <c r="C15274" s="7">
        <v>9</v>
      </c>
      <c r="D15274">
        <v>30</v>
      </c>
      <c r="E15274">
        <f t="shared" si="1002"/>
        <v>3</v>
      </c>
      <c r="F15274" t="str">
        <f t="shared" si="1003"/>
        <v>友引</v>
      </c>
      <c r="G15274" t="str">
        <f t="shared" si="1000"/>
        <v>木</v>
      </c>
      <c r="I15274" t="str">
        <f t="shared" si="1001"/>
        <v/>
      </c>
    </row>
    <row r="15275" spans="1:9">
      <c r="A15275" s="1">
        <v>51799</v>
      </c>
      <c r="B15275" s="6" t="s">
        <v>522</v>
      </c>
      <c r="C15275" s="7">
        <v>10</v>
      </c>
      <c r="D15275">
        <v>1</v>
      </c>
      <c r="E15275">
        <f t="shared" si="1002"/>
        <v>5</v>
      </c>
      <c r="F15275" t="str">
        <f t="shared" si="1003"/>
        <v>仏滅</v>
      </c>
      <c r="G15275" t="str">
        <f t="shared" si="1000"/>
        <v>金</v>
      </c>
      <c r="I15275" t="str">
        <f t="shared" si="1001"/>
        <v/>
      </c>
    </row>
    <row r="15276" spans="1:9">
      <c r="A15276" s="1">
        <v>51800</v>
      </c>
      <c r="B15276" s="6" t="s">
        <v>358</v>
      </c>
      <c r="C15276" s="7">
        <v>10</v>
      </c>
      <c r="D15276">
        <v>2</v>
      </c>
      <c r="E15276">
        <f t="shared" si="1002"/>
        <v>0</v>
      </c>
      <c r="F15276" t="str">
        <f t="shared" si="1003"/>
        <v>大安</v>
      </c>
      <c r="G15276" t="str">
        <f t="shared" si="1000"/>
        <v>土</v>
      </c>
      <c r="I15276" t="str">
        <f t="shared" si="1001"/>
        <v/>
      </c>
    </row>
    <row r="15277" spans="1:9">
      <c r="A15277" s="1">
        <v>51801</v>
      </c>
      <c r="B15277" s="6" t="s">
        <v>359</v>
      </c>
      <c r="C15277" s="7">
        <v>10</v>
      </c>
      <c r="D15277">
        <v>3</v>
      </c>
      <c r="E15277">
        <f t="shared" si="1002"/>
        <v>1</v>
      </c>
      <c r="F15277" t="str">
        <f t="shared" si="1003"/>
        <v>赤口</v>
      </c>
      <c r="G15277" t="str">
        <f t="shared" si="1000"/>
        <v>日</v>
      </c>
      <c r="I15277" t="str">
        <f t="shared" si="1001"/>
        <v/>
      </c>
    </row>
    <row r="15278" spans="1:9">
      <c r="A15278" s="1">
        <v>51802</v>
      </c>
      <c r="B15278" s="6" t="s">
        <v>360</v>
      </c>
      <c r="C15278" s="7">
        <v>10</v>
      </c>
      <c r="D15278">
        <v>4</v>
      </c>
      <c r="E15278">
        <f t="shared" si="1002"/>
        <v>2</v>
      </c>
      <c r="F15278" t="str">
        <f t="shared" si="1003"/>
        <v>先勝</v>
      </c>
      <c r="G15278" t="str">
        <f t="shared" si="1000"/>
        <v>月</v>
      </c>
      <c r="I15278" t="str">
        <f t="shared" si="1001"/>
        <v/>
      </c>
    </row>
    <row r="15279" spans="1:9">
      <c r="A15279" s="1">
        <v>51803</v>
      </c>
      <c r="B15279" s="6" t="s">
        <v>361</v>
      </c>
      <c r="C15279" s="7">
        <v>10</v>
      </c>
      <c r="D15279">
        <v>5</v>
      </c>
      <c r="E15279">
        <f t="shared" si="1002"/>
        <v>3</v>
      </c>
      <c r="F15279" t="str">
        <f t="shared" si="1003"/>
        <v>友引</v>
      </c>
      <c r="G15279" t="str">
        <f t="shared" si="1000"/>
        <v>火</v>
      </c>
      <c r="I15279" t="str">
        <f t="shared" si="1001"/>
        <v/>
      </c>
    </row>
    <row r="15280" spans="1:9">
      <c r="A15280" s="1">
        <v>51804</v>
      </c>
      <c r="B15280" s="6" t="s">
        <v>362</v>
      </c>
      <c r="C15280" s="7">
        <v>10</v>
      </c>
      <c r="D15280">
        <v>6</v>
      </c>
      <c r="E15280">
        <f t="shared" si="1002"/>
        <v>4</v>
      </c>
      <c r="F15280" t="str">
        <f t="shared" si="1003"/>
        <v>先負</v>
      </c>
      <c r="G15280" t="str">
        <f t="shared" si="1000"/>
        <v>水</v>
      </c>
      <c r="I15280" t="str">
        <f t="shared" si="1001"/>
        <v/>
      </c>
    </row>
    <row r="15281" spans="1:9">
      <c r="A15281" s="1">
        <v>51805</v>
      </c>
      <c r="B15281" s="6" t="s">
        <v>363</v>
      </c>
      <c r="C15281" s="7">
        <v>10</v>
      </c>
      <c r="D15281">
        <v>7</v>
      </c>
      <c r="E15281">
        <f t="shared" si="1002"/>
        <v>5</v>
      </c>
      <c r="F15281" t="str">
        <f t="shared" si="1003"/>
        <v>仏滅</v>
      </c>
      <c r="G15281" t="str">
        <f t="shared" si="1000"/>
        <v>木</v>
      </c>
      <c r="I15281" t="str">
        <f t="shared" si="1001"/>
        <v/>
      </c>
    </row>
    <row r="15282" spans="1:9">
      <c r="A15282" s="1">
        <v>51806</v>
      </c>
      <c r="B15282" s="6" t="s">
        <v>364</v>
      </c>
      <c r="C15282" s="7">
        <v>10</v>
      </c>
      <c r="D15282">
        <v>8</v>
      </c>
      <c r="E15282">
        <f t="shared" si="1002"/>
        <v>0</v>
      </c>
      <c r="F15282" t="str">
        <f t="shared" si="1003"/>
        <v>大安</v>
      </c>
      <c r="G15282" t="str">
        <f t="shared" si="1000"/>
        <v>金</v>
      </c>
      <c r="I15282" t="str">
        <f t="shared" si="1001"/>
        <v/>
      </c>
    </row>
    <row r="15283" spans="1:9">
      <c r="A15283" s="1">
        <v>51807</v>
      </c>
      <c r="B15283" s="6" t="s">
        <v>365</v>
      </c>
      <c r="C15283" s="7">
        <v>10</v>
      </c>
      <c r="D15283">
        <v>9</v>
      </c>
      <c r="E15283">
        <f t="shared" si="1002"/>
        <v>1</v>
      </c>
      <c r="F15283" t="str">
        <f t="shared" si="1003"/>
        <v>赤口</v>
      </c>
      <c r="G15283" t="str">
        <f t="shared" si="1000"/>
        <v>土</v>
      </c>
      <c r="I15283" t="str">
        <f t="shared" si="1001"/>
        <v/>
      </c>
    </row>
    <row r="15284" spans="1:9">
      <c r="A15284" s="1">
        <v>51808</v>
      </c>
      <c r="B15284" s="6" t="s">
        <v>366</v>
      </c>
      <c r="C15284" s="7">
        <v>10</v>
      </c>
      <c r="D15284">
        <v>10</v>
      </c>
      <c r="E15284">
        <f t="shared" si="1002"/>
        <v>2</v>
      </c>
      <c r="F15284" t="str">
        <f t="shared" si="1003"/>
        <v>先勝</v>
      </c>
      <c r="G15284" t="str">
        <f t="shared" si="1000"/>
        <v>日</v>
      </c>
      <c r="I15284" t="str">
        <f t="shared" si="1001"/>
        <v/>
      </c>
    </row>
    <row r="15285" spans="1:9">
      <c r="A15285" s="1">
        <v>51809</v>
      </c>
      <c r="B15285" s="6" t="s">
        <v>367</v>
      </c>
      <c r="C15285" s="7">
        <v>10</v>
      </c>
      <c r="D15285">
        <v>11</v>
      </c>
      <c r="E15285">
        <f t="shared" si="1002"/>
        <v>3</v>
      </c>
      <c r="F15285" t="str">
        <f t="shared" si="1003"/>
        <v>友引</v>
      </c>
      <c r="G15285" t="str">
        <f t="shared" si="1000"/>
        <v>月</v>
      </c>
      <c r="I15285" t="str">
        <f t="shared" si="1001"/>
        <v/>
      </c>
    </row>
    <row r="15286" spans="1:9">
      <c r="A15286" s="1">
        <v>51810</v>
      </c>
      <c r="B15286" s="6" t="s">
        <v>368</v>
      </c>
      <c r="C15286" s="7">
        <v>10</v>
      </c>
      <c r="D15286">
        <v>12</v>
      </c>
      <c r="E15286">
        <f t="shared" si="1002"/>
        <v>4</v>
      </c>
      <c r="F15286" t="str">
        <f t="shared" si="1003"/>
        <v>先負</v>
      </c>
      <c r="G15286" t="str">
        <f t="shared" si="1000"/>
        <v>火</v>
      </c>
      <c r="I15286" t="str">
        <f t="shared" si="1001"/>
        <v/>
      </c>
    </row>
    <row r="15287" spans="1:9">
      <c r="A15287" s="1">
        <v>51811</v>
      </c>
      <c r="B15287" s="6" t="s">
        <v>369</v>
      </c>
      <c r="C15287" s="7">
        <v>10</v>
      </c>
      <c r="D15287">
        <v>13</v>
      </c>
      <c r="E15287">
        <f t="shared" si="1002"/>
        <v>5</v>
      </c>
      <c r="F15287" t="str">
        <f t="shared" si="1003"/>
        <v>仏滅</v>
      </c>
      <c r="G15287" t="str">
        <f t="shared" si="1000"/>
        <v>水</v>
      </c>
      <c r="I15287" t="str">
        <f t="shared" si="1001"/>
        <v/>
      </c>
    </row>
    <row r="15288" spans="1:9">
      <c r="A15288" s="1">
        <v>51812</v>
      </c>
      <c r="B15288" s="6" t="s">
        <v>370</v>
      </c>
      <c r="C15288" s="7">
        <v>10</v>
      </c>
      <c r="D15288">
        <v>14</v>
      </c>
      <c r="E15288">
        <f t="shared" si="1002"/>
        <v>0</v>
      </c>
      <c r="F15288" t="str">
        <f t="shared" si="1003"/>
        <v>大安</v>
      </c>
      <c r="G15288" t="str">
        <f t="shared" si="1000"/>
        <v>木</v>
      </c>
      <c r="I15288" t="str">
        <f t="shared" si="1001"/>
        <v/>
      </c>
    </row>
    <row r="15289" spans="1:9">
      <c r="A15289" s="1">
        <v>51813</v>
      </c>
      <c r="B15289" s="6" t="s">
        <v>371</v>
      </c>
      <c r="C15289" s="7">
        <v>10</v>
      </c>
      <c r="D15289">
        <v>15</v>
      </c>
      <c r="E15289">
        <f t="shared" si="1002"/>
        <v>1</v>
      </c>
      <c r="F15289" t="str">
        <f t="shared" si="1003"/>
        <v>赤口</v>
      </c>
      <c r="G15289" t="str">
        <f t="shared" si="1000"/>
        <v>金</v>
      </c>
      <c r="I15289" t="str">
        <f t="shared" si="1001"/>
        <v/>
      </c>
    </row>
    <row r="15290" spans="1:9">
      <c r="A15290" s="1">
        <v>51814</v>
      </c>
      <c r="B15290" s="6" t="s">
        <v>372</v>
      </c>
      <c r="C15290" s="7">
        <v>10</v>
      </c>
      <c r="D15290">
        <v>16</v>
      </c>
      <c r="E15290">
        <f t="shared" si="1002"/>
        <v>2</v>
      </c>
      <c r="F15290" t="str">
        <f t="shared" si="1003"/>
        <v>先勝</v>
      </c>
      <c r="G15290" t="str">
        <f t="shared" si="1000"/>
        <v>土</v>
      </c>
      <c r="I15290" t="str">
        <f t="shared" si="1001"/>
        <v/>
      </c>
    </row>
    <row r="15291" spans="1:9">
      <c r="A15291" s="1">
        <v>51815</v>
      </c>
      <c r="B15291" s="6" t="s">
        <v>373</v>
      </c>
      <c r="C15291" s="7">
        <v>10</v>
      </c>
      <c r="D15291">
        <v>17</v>
      </c>
      <c r="E15291">
        <f t="shared" si="1002"/>
        <v>3</v>
      </c>
      <c r="F15291" t="str">
        <f t="shared" si="1003"/>
        <v>友引</v>
      </c>
      <c r="G15291" t="str">
        <f t="shared" si="1000"/>
        <v>日</v>
      </c>
      <c r="I15291" t="str">
        <f t="shared" si="1001"/>
        <v/>
      </c>
    </row>
    <row r="15292" spans="1:9">
      <c r="A15292" s="1">
        <v>51816</v>
      </c>
      <c r="B15292" s="6" t="s">
        <v>374</v>
      </c>
      <c r="C15292" s="7">
        <v>10</v>
      </c>
      <c r="D15292">
        <v>18</v>
      </c>
      <c r="E15292">
        <f t="shared" si="1002"/>
        <v>4</v>
      </c>
      <c r="F15292" t="str">
        <f t="shared" si="1003"/>
        <v>先負</v>
      </c>
      <c r="G15292" t="str">
        <f t="shared" si="1000"/>
        <v>月</v>
      </c>
      <c r="I15292" t="str">
        <f t="shared" si="1001"/>
        <v/>
      </c>
    </row>
    <row r="15293" spans="1:9">
      <c r="A15293" s="1">
        <v>51817</v>
      </c>
      <c r="B15293" s="6" t="s">
        <v>375</v>
      </c>
      <c r="C15293" s="7">
        <v>10</v>
      </c>
      <c r="D15293">
        <v>19</v>
      </c>
      <c r="E15293">
        <f t="shared" si="1002"/>
        <v>5</v>
      </c>
      <c r="F15293" t="str">
        <f t="shared" si="1003"/>
        <v>仏滅</v>
      </c>
      <c r="G15293" t="str">
        <f t="shared" si="1000"/>
        <v>火</v>
      </c>
      <c r="I15293" t="str">
        <f t="shared" si="1001"/>
        <v/>
      </c>
    </row>
    <row r="15294" spans="1:9">
      <c r="A15294" s="1">
        <v>51818</v>
      </c>
      <c r="B15294" s="6" t="s">
        <v>376</v>
      </c>
      <c r="C15294" s="7">
        <v>10</v>
      </c>
      <c r="D15294">
        <v>20</v>
      </c>
      <c r="E15294">
        <f t="shared" si="1002"/>
        <v>0</v>
      </c>
      <c r="F15294" t="str">
        <f t="shared" si="1003"/>
        <v>大安</v>
      </c>
      <c r="G15294" t="str">
        <f t="shared" si="1000"/>
        <v>水</v>
      </c>
      <c r="I15294" t="str">
        <f t="shared" si="1001"/>
        <v/>
      </c>
    </row>
    <row r="15295" spans="1:9">
      <c r="A15295" s="1">
        <v>51819</v>
      </c>
      <c r="B15295" s="6" t="s">
        <v>377</v>
      </c>
      <c r="C15295" s="7">
        <v>10</v>
      </c>
      <c r="D15295">
        <v>21</v>
      </c>
      <c r="E15295">
        <f t="shared" si="1002"/>
        <v>1</v>
      </c>
      <c r="F15295" t="str">
        <f t="shared" si="1003"/>
        <v>赤口</v>
      </c>
      <c r="G15295" t="str">
        <f t="shared" si="1000"/>
        <v>木</v>
      </c>
      <c r="I15295" t="str">
        <f t="shared" si="1001"/>
        <v/>
      </c>
    </row>
    <row r="15296" spans="1:9">
      <c r="A15296" s="1">
        <v>51820</v>
      </c>
      <c r="B15296" s="6" t="s">
        <v>378</v>
      </c>
      <c r="C15296" s="7">
        <v>10</v>
      </c>
      <c r="D15296">
        <v>22</v>
      </c>
      <c r="E15296">
        <f t="shared" si="1002"/>
        <v>2</v>
      </c>
      <c r="F15296" t="str">
        <f t="shared" si="1003"/>
        <v>先勝</v>
      </c>
      <c r="G15296" t="str">
        <f t="shared" si="1000"/>
        <v>金</v>
      </c>
      <c r="I15296" t="str">
        <f t="shared" si="1001"/>
        <v/>
      </c>
    </row>
    <row r="15297" spans="1:9">
      <c r="A15297" s="1">
        <v>51821</v>
      </c>
      <c r="B15297" s="6" t="s">
        <v>379</v>
      </c>
      <c r="C15297" s="7">
        <v>10</v>
      </c>
      <c r="D15297">
        <v>23</v>
      </c>
      <c r="E15297">
        <f t="shared" si="1002"/>
        <v>3</v>
      </c>
      <c r="F15297" t="str">
        <f t="shared" si="1003"/>
        <v>友引</v>
      </c>
      <c r="G15297" t="str">
        <f t="shared" si="1000"/>
        <v>土</v>
      </c>
      <c r="I15297" t="str">
        <f t="shared" si="1001"/>
        <v/>
      </c>
    </row>
    <row r="15298" spans="1:9">
      <c r="A15298" s="1">
        <v>51822</v>
      </c>
      <c r="B15298" s="6" t="s">
        <v>380</v>
      </c>
      <c r="C15298" s="7">
        <v>10</v>
      </c>
      <c r="D15298">
        <v>24</v>
      </c>
      <c r="E15298">
        <f t="shared" si="1002"/>
        <v>4</v>
      </c>
      <c r="F15298" t="str">
        <f t="shared" si="1003"/>
        <v>先負</v>
      </c>
      <c r="G15298" t="str">
        <f t="shared" si="1000"/>
        <v>日</v>
      </c>
      <c r="I15298" t="str">
        <f t="shared" si="1001"/>
        <v/>
      </c>
    </row>
    <row r="15299" spans="1:9">
      <c r="A15299" s="1">
        <v>51823</v>
      </c>
      <c r="B15299" s="6" t="s">
        <v>381</v>
      </c>
      <c r="C15299" s="7">
        <v>10</v>
      </c>
      <c r="D15299">
        <v>25</v>
      </c>
      <c r="E15299">
        <f t="shared" si="1002"/>
        <v>5</v>
      </c>
      <c r="F15299" t="str">
        <f t="shared" si="1003"/>
        <v>仏滅</v>
      </c>
      <c r="G15299" t="str">
        <f t="shared" ref="G15299:G15362" si="1004">TEXT(A15299,"aaa")</f>
        <v>月</v>
      </c>
      <c r="I15299" t="str">
        <f t="shared" ref="I15299:I15362" si="1005">IF(ISERROR(VLOOKUP(H15299,$K$29:$L$39,2,FALSE)),"",VLOOKUP(H15299,$K$29:$L$39,2,FALSE))</f>
        <v/>
      </c>
    </row>
    <row r="15300" spans="1:9">
      <c r="A15300" s="1">
        <v>51824</v>
      </c>
      <c r="B15300" s="6" t="s">
        <v>382</v>
      </c>
      <c r="C15300" s="7">
        <v>10</v>
      </c>
      <c r="D15300">
        <v>26</v>
      </c>
      <c r="E15300">
        <f t="shared" si="1002"/>
        <v>0</v>
      </c>
      <c r="F15300" t="str">
        <f t="shared" si="1003"/>
        <v>大安</v>
      </c>
      <c r="G15300" t="str">
        <f t="shared" si="1004"/>
        <v>火</v>
      </c>
      <c r="I15300" t="str">
        <f t="shared" si="1005"/>
        <v/>
      </c>
    </row>
    <row r="15301" spans="1:9">
      <c r="A15301" s="1">
        <v>51825</v>
      </c>
      <c r="B15301" s="6" t="s">
        <v>383</v>
      </c>
      <c r="C15301" s="7">
        <v>10</v>
      </c>
      <c r="D15301">
        <v>27</v>
      </c>
      <c r="E15301">
        <f t="shared" si="1002"/>
        <v>1</v>
      </c>
      <c r="F15301" t="str">
        <f t="shared" si="1003"/>
        <v>赤口</v>
      </c>
      <c r="G15301" t="str">
        <f t="shared" si="1004"/>
        <v>水</v>
      </c>
      <c r="I15301" t="str">
        <f t="shared" si="1005"/>
        <v/>
      </c>
    </row>
    <row r="15302" spans="1:9">
      <c r="A15302" s="1">
        <v>51826</v>
      </c>
      <c r="B15302" s="6" t="s">
        <v>384</v>
      </c>
      <c r="C15302" s="7">
        <v>10</v>
      </c>
      <c r="D15302">
        <v>28</v>
      </c>
      <c r="E15302">
        <f t="shared" si="1002"/>
        <v>2</v>
      </c>
      <c r="F15302" t="str">
        <f t="shared" si="1003"/>
        <v>先勝</v>
      </c>
      <c r="G15302" t="str">
        <f t="shared" si="1004"/>
        <v>木</v>
      </c>
      <c r="I15302" t="str">
        <f t="shared" si="1005"/>
        <v/>
      </c>
    </row>
    <row r="15303" spans="1:9">
      <c r="A15303" s="1">
        <v>51827</v>
      </c>
      <c r="B15303" s="6" t="s">
        <v>385</v>
      </c>
      <c r="C15303" s="7">
        <v>10</v>
      </c>
      <c r="D15303">
        <v>29</v>
      </c>
      <c r="E15303">
        <f t="shared" si="1002"/>
        <v>3</v>
      </c>
      <c r="F15303" t="str">
        <f t="shared" si="1003"/>
        <v>友引</v>
      </c>
      <c r="G15303" t="str">
        <f t="shared" si="1004"/>
        <v>金</v>
      </c>
      <c r="I15303" t="str">
        <f t="shared" si="1005"/>
        <v/>
      </c>
    </row>
    <row r="15304" spans="1:9">
      <c r="A15304" s="1">
        <v>51828</v>
      </c>
      <c r="B15304" s="6" t="s">
        <v>386</v>
      </c>
      <c r="C15304" s="7">
        <v>10</v>
      </c>
      <c r="D15304">
        <v>30</v>
      </c>
      <c r="E15304">
        <f t="shared" si="1002"/>
        <v>4</v>
      </c>
      <c r="F15304" t="str">
        <f t="shared" si="1003"/>
        <v>先負</v>
      </c>
      <c r="G15304" t="str">
        <f t="shared" si="1004"/>
        <v>土</v>
      </c>
      <c r="I15304" t="str">
        <f t="shared" si="1005"/>
        <v/>
      </c>
    </row>
    <row r="15305" spans="1:9">
      <c r="A15305" s="1">
        <v>51829</v>
      </c>
      <c r="B15305" s="6" t="s">
        <v>533</v>
      </c>
      <c r="C15305" s="7">
        <v>11</v>
      </c>
      <c r="D15305">
        <v>1</v>
      </c>
      <c r="E15305">
        <f t="shared" si="1002"/>
        <v>0</v>
      </c>
      <c r="F15305" t="str">
        <f t="shared" si="1003"/>
        <v>大安</v>
      </c>
      <c r="G15305" t="str">
        <f t="shared" si="1004"/>
        <v>日</v>
      </c>
      <c r="I15305" t="str">
        <f t="shared" si="1005"/>
        <v/>
      </c>
    </row>
    <row r="15306" spans="1:9">
      <c r="A15306" s="1">
        <v>51830</v>
      </c>
      <c r="B15306" s="6" t="s">
        <v>388</v>
      </c>
      <c r="C15306" s="7">
        <v>11</v>
      </c>
      <c r="D15306">
        <v>2</v>
      </c>
      <c r="E15306">
        <f t="shared" si="1002"/>
        <v>1</v>
      </c>
      <c r="F15306" t="str">
        <f t="shared" si="1003"/>
        <v>赤口</v>
      </c>
      <c r="G15306" t="str">
        <f t="shared" si="1004"/>
        <v>月</v>
      </c>
      <c r="I15306" t="str">
        <f t="shared" si="1005"/>
        <v/>
      </c>
    </row>
    <row r="15307" spans="1:9">
      <c r="A15307" s="1">
        <v>51831</v>
      </c>
      <c r="B15307" s="6" t="s">
        <v>389</v>
      </c>
      <c r="C15307" s="7">
        <v>11</v>
      </c>
      <c r="D15307">
        <v>3</v>
      </c>
      <c r="E15307">
        <f t="shared" si="1002"/>
        <v>2</v>
      </c>
      <c r="F15307" t="str">
        <f t="shared" si="1003"/>
        <v>先勝</v>
      </c>
      <c r="G15307" t="str">
        <f t="shared" si="1004"/>
        <v>火</v>
      </c>
      <c r="I15307" t="str">
        <f t="shared" si="1005"/>
        <v/>
      </c>
    </row>
    <row r="15308" spans="1:9">
      <c r="A15308" s="1">
        <v>51832</v>
      </c>
      <c r="B15308" s="6" t="s">
        <v>390</v>
      </c>
      <c r="C15308" s="7">
        <v>11</v>
      </c>
      <c r="D15308">
        <v>4</v>
      </c>
      <c r="E15308">
        <f t="shared" ref="E15308:E15371" si="1006">MOD(C15308+D15308,6)</f>
        <v>3</v>
      </c>
      <c r="F15308" t="str">
        <f t="shared" ref="F15308:F15371" si="1007">VLOOKUP(E15308,$K$18:$L$23,2)</f>
        <v>友引</v>
      </c>
      <c r="G15308" t="str">
        <f t="shared" si="1004"/>
        <v>水</v>
      </c>
      <c r="I15308" t="str">
        <f t="shared" si="1005"/>
        <v/>
      </c>
    </row>
    <row r="15309" spans="1:9">
      <c r="A15309" s="1">
        <v>51833</v>
      </c>
      <c r="B15309" s="6" t="s">
        <v>391</v>
      </c>
      <c r="C15309" s="7">
        <v>11</v>
      </c>
      <c r="D15309">
        <v>5</v>
      </c>
      <c r="E15309">
        <f t="shared" si="1006"/>
        <v>4</v>
      </c>
      <c r="F15309" t="str">
        <f t="shared" si="1007"/>
        <v>先負</v>
      </c>
      <c r="G15309" t="str">
        <f t="shared" si="1004"/>
        <v>木</v>
      </c>
      <c r="I15309" t="str">
        <f t="shared" si="1005"/>
        <v/>
      </c>
    </row>
    <row r="15310" spans="1:9">
      <c r="A15310" s="1">
        <v>51834</v>
      </c>
      <c r="B15310" s="6" t="s">
        <v>392</v>
      </c>
      <c r="C15310" s="7">
        <v>11</v>
      </c>
      <c r="D15310">
        <v>6</v>
      </c>
      <c r="E15310">
        <f t="shared" si="1006"/>
        <v>5</v>
      </c>
      <c r="F15310" t="str">
        <f t="shared" si="1007"/>
        <v>仏滅</v>
      </c>
      <c r="G15310" t="str">
        <f t="shared" si="1004"/>
        <v>金</v>
      </c>
      <c r="I15310" t="str">
        <f t="shared" si="1005"/>
        <v/>
      </c>
    </row>
    <row r="15311" spans="1:9">
      <c r="A15311" s="1">
        <v>51835</v>
      </c>
      <c r="B15311" s="6" t="s">
        <v>393</v>
      </c>
      <c r="C15311" s="7">
        <v>11</v>
      </c>
      <c r="D15311">
        <v>7</v>
      </c>
      <c r="E15311">
        <f t="shared" si="1006"/>
        <v>0</v>
      </c>
      <c r="F15311" t="str">
        <f t="shared" si="1007"/>
        <v>大安</v>
      </c>
      <c r="G15311" t="str">
        <f t="shared" si="1004"/>
        <v>土</v>
      </c>
      <c r="I15311" t="str">
        <f t="shared" si="1005"/>
        <v/>
      </c>
    </row>
    <row r="15312" spans="1:9">
      <c r="A15312" s="1">
        <v>51836</v>
      </c>
      <c r="B15312" s="6" t="s">
        <v>394</v>
      </c>
      <c r="C15312" s="7">
        <v>11</v>
      </c>
      <c r="D15312">
        <v>8</v>
      </c>
      <c r="E15312">
        <f t="shared" si="1006"/>
        <v>1</v>
      </c>
      <c r="F15312" t="str">
        <f t="shared" si="1007"/>
        <v>赤口</v>
      </c>
      <c r="G15312" t="str">
        <f t="shared" si="1004"/>
        <v>日</v>
      </c>
      <c r="I15312" t="str">
        <f t="shared" si="1005"/>
        <v/>
      </c>
    </row>
    <row r="15313" spans="1:9">
      <c r="A15313" s="1">
        <v>51837</v>
      </c>
      <c r="B15313" s="6" t="s">
        <v>395</v>
      </c>
      <c r="C15313" s="7">
        <v>11</v>
      </c>
      <c r="D15313">
        <v>9</v>
      </c>
      <c r="E15313">
        <f t="shared" si="1006"/>
        <v>2</v>
      </c>
      <c r="F15313" t="str">
        <f t="shared" si="1007"/>
        <v>先勝</v>
      </c>
      <c r="G15313" t="str">
        <f t="shared" si="1004"/>
        <v>月</v>
      </c>
      <c r="I15313" t="str">
        <f t="shared" si="1005"/>
        <v/>
      </c>
    </row>
    <row r="15314" spans="1:9">
      <c r="A15314" s="1">
        <v>51838</v>
      </c>
      <c r="B15314" s="6" t="s">
        <v>396</v>
      </c>
      <c r="C15314" s="7">
        <v>11</v>
      </c>
      <c r="D15314">
        <v>10</v>
      </c>
      <c r="E15314">
        <f t="shared" si="1006"/>
        <v>3</v>
      </c>
      <c r="F15314" t="str">
        <f t="shared" si="1007"/>
        <v>友引</v>
      </c>
      <c r="G15314" t="str">
        <f t="shared" si="1004"/>
        <v>火</v>
      </c>
      <c r="I15314" t="str">
        <f t="shared" si="1005"/>
        <v/>
      </c>
    </row>
    <row r="15315" spans="1:9">
      <c r="A15315" s="1">
        <v>51839</v>
      </c>
      <c r="B15315" s="6" t="s">
        <v>397</v>
      </c>
      <c r="C15315" s="7">
        <v>11</v>
      </c>
      <c r="D15315">
        <v>11</v>
      </c>
      <c r="E15315">
        <f t="shared" si="1006"/>
        <v>4</v>
      </c>
      <c r="F15315" t="str">
        <f t="shared" si="1007"/>
        <v>先負</v>
      </c>
      <c r="G15315" t="str">
        <f t="shared" si="1004"/>
        <v>水</v>
      </c>
      <c r="I15315" t="str">
        <f t="shared" si="1005"/>
        <v/>
      </c>
    </row>
    <row r="15316" spans="1:9">
      <c r="A15316" s="1">
        <v>51840</v>
      </c>
      <c r="B15316" s="6" t="s">
        <v>398</v>
      </c>
      <c r="C15316" s="7">
        <v>11</v>
      </c>
      <c r="D15316">
        <v>12</v>
      </c>
      <c r="E15316">
        <f t="shared" si="1006"/>
        <v>5</v>
      </c>
      <c r="F15316" t="str">
        <f t="shared" si="1007"/>
        <v>仏滅</v>
      </c>
      <c r="G15316" t="str">
        <f t="shared" si="1004"/>
        <v>木</v>
      </c>
      <c r="I15316" t="str">
        <f t="shared" si="1005"/>
        <v/>
      </c>
    </row>
    <row r="15317" spans="1:9">
      <c r="A15317" s="1">
        <v>51841</v>
      </c>
      <c r="B15317" s="6" t="s">
        <v>399</v>
      </c>
      <c r="C15317" s="7">
        <v>11</v>
      </c>
      <c r="D15317">
        <v>13</v>
      </c>
      <c r="E15317">
        <f t="shared" si="1006"/>
        <v>0</v>
      </c>
      <c r="F15317" t="str">
        <f t="shared" si="1007"/>
        <v>大安</v>
      </c>
      <c r="G15317" t="str">
        <f t="shared" si="1004"/>
        <v>金</v>
      </c>
      <c r="I15317" t="str">
        <f t="shared" si="1005"/>
        <v/>
      </c>
    </row>
    <row r="15318" spans="1:9">
      <c r="A15318" s="1">
        <v>51842</v>
      </c>
      <c r="B15318" s="6" t="s">
        <v>400</v>
      </c>
      <c r="C15318" s="7">
        <v>11</v>
      </c>
      <c r="D15318">
        <v>14</v>
      </c>
      <c r="E15318">
        <f t="shared" si="1006"/>
        <v>1</v>
      </c>
      <c r="F15318" t="str">
        <f t="shared" si="1007"/>
        <v>赤口</v>
      </c>
      <c r="G15318" t="str">
        <f t="shared" si="1004"/>
        <v>土</v>
      </c>
      <c r="I15318" t="str">
        <f t="shared" si="1005"/>
        <v/>
      </c>
    </row>
    <row r="15319" spans="1:9">
      <c r="A15319" s="1">
        <v>51843</v>
      </c>
      <c r="B15319" s="6" t="s">
        <v>401</v>
      </c>
      <c r="C15319" s="7">
        <v>11</v>
      </c>
      <c r="D15319">
        <v>15</v>
      </c>
      <c r="E15319">
        <f t="shared" si="1006"/>
        <v>2</v>
      </c>
      <c r="F15319" t="str">
        <f t="shared" si="1007"/>
        <v>先勝</v>
      </c>
      <c r="G15319" t="str">
        <f t="shared" si="1004"/>
        <v>日</v>
      </c>
      <c r="I15319" t="str">
        <f t="shared" si="1005"/>
        <v/>
      </c>
    </row>
    <row r="15320" spans="1:9">
      <c r="A15320" s="1">
        <v>51844</v>
      </c>
      <c r="B15320" s="6" t="s">
        <v>402</v>
      </c>
      <c r="C15320" s="7">
        <v>11</v>
      </c>
      <c r="D15320">
        <v>16</v>
      </c>
      <c r="E15320">
        <f t="shared" si="1006"/>
        <v>3</v>
      </c>
      <c r="F15320" t="str">
        <f t="shared" si="1007"/>
        <v>友引</v>
      </c>
      <c r="G15320" t="str">
        <f t="shared" si="1004"/>
        <v>月</v>
      </c>
      <c r="I15320" t="str">
        <f t="shared" si="1005"/>
        <v/>
      </c>
    </row>
    <row r="15321" spans="1:9">
      <c r="A15321" s="1">
        <v>51845</v>
      </c>
      <c r="B15321" s="6" t="s">
        <v>403</v>
      </c>
      <c r="C15321" s="7">
        <v>11</v>
      </c>
      <c r="D15321">
        <v>17</v>
      </c>
      <c r="E15321">
        <f t="shared" si="1006"/>
        <v>4</v>
      </c>
      <c r="F15321" t="str">
        <f t="shared" si="1007"/>
        <v>先負</v>
      </c>
      <c r="G15321" t="str">
        <f t="shared" si="1004"/>
        <v>火</v>
      </c>
      <c r="I15321" t="str">
        <f t="shared" si="1005"/>
        <v/>
      </c>
    </row>
    <row r="15322" spans="1:9">
      <c r="A15322" s="1">
        <v>51846</v>
      </c>
      <c r="B15322" s="6" t="s">
        <v>32</v>
      </c>
      <c r="C15322" s="7">
        <v>11</v>
      </c>
      <c r="D15322">
        <v>18</v>
      </c>
      <c r="E15322">
        <f t="shared" si="1006"/>
        <v>5</v>
      </c>
      <c r="F15322" t="str">
        <f t="shared" si="1007"/>
        <v>仏滅</v>
      </c>
      <c r="G15322" t="str">
        <f t="shared" si="1004"/>
        <v>水</v>
      </c>
      <c r="I15322" t="str">
        <f t="shared" si="1005"/>
        <v/>
      </c>
    </row>
    <row r="15323" spans="1:9">
      <c r="A15323" s="1">
        <v>51847</v>
      </c>
      <c r="B15323" s="6" t="s">
        <v>33</v>
      </c>
      <c r="C15323" s="7">
        <v>11</v>
      </c>
      <c r="D15323">
        <v>19</v>
      </c>
      <c r="E15323">
        <f t="shared" si="1006"/>
        <v>0</v>
      </c>
      <c r="F15323" t="str">
        <f t="shared" si="1007"/>
        <v>大安</v>
      </c>
      <c r="G15323" t="str">
        <f t="shared" si="1004"/>
        <v>木</v>
      </c>
      <c r="I15323" t="str">
        <f t="shared" si="1005"/>
        <v/>
      </c>
    </row>
    <row r="15324" spans="1:9">
      <c r="A15324" s="1">
        <v>51848</v>
      </c>
      <c r="B15324" s="6" t="s">
        <v>34</v>
      </c>
      <c r="C15324" s="7">
        <v>11</v>
      </c>
      <c r="D15324">
        <v>20</v>
      </c>
      <c r="E15324">
        <f t="shared" si="1006"/>
        <v>1</v>
      </c>
      <c r="F15324" t="str">
        <f t="shared" si="1007"/>
        <v>赤口</v>
      </c>
      <c r="G15324" t="str">
        <f t="shared" si="1004"/>
        <v>金</v>
      </c>
      <c r="I15324" t="str">
        <f t="shared" si="1005"/>
        <v/>
      </c>
    </row>
    <row r="15325" spans="1:9">
      <c r="A15325" s="1">
        <v>51849</v>
      </c>
      <c r="B15325" s="6" t="s">
        <v>35</v>
      </c>
      <c r="C15325" s="7">
        <v>11</v>
      </c>
      <c r="D15325">
        <v>21</v>
      </c>
      <c r="E15325">
        <f t="shared" si="1006"/>
        <v>2</v>
      </c>
      <c r="F15325" t="str">
        <f t="shared" si="1007"/>
        <v>先勝</v>
      </c>
      <c r="G15325" t="str">
        <f t="shared" si="1004"/>
        <v>土</v>
      </c>
      <c r="I15325" t="str">
        <f t="shared" si="1005"/>
        <v/>
      </c>
    </row>
    <row r="15326" spans="1:9">
      <c r="A15326" s="1">
        <v>51850</v>
      </c>
      <c r="B15326" s="6" t="s">
        <v>36</v>
      </c>
      <c r="C15326" s="7">
        <v>11</v>
      </c>
      <c r="D15326">
        <v>22</v>
      </c>
      <c r="E15326">
        <f t="shared" si="1006"/>
        <v>3</v>
      </c>
      <c r="F15326" t="str">
        <f t="shared" si="1007"/>
        <v>友引</v>
      </c>
      <c r="G15326" t="str">
        <f t="shared" si="1004"/>
        <v>日</v>
      </c>
      <c r="I15326" t="str">
        <f t="shared" si="1005"/>
        <v/>
      </c>
    </row>
    <row r="15327" spans="1:9">
      <c r="A15327" s="1">
        <v>51851</v>
      </c>
      <c r="B15327" s="6" t="s">
        <v>37</v>
      </c>
      <c r="C15327" s="7">
        <v>11</v>
      </c>
      <c r="D15327">
        <v>23</v>
      </c>
      <c r="E15327">
        <f t="shared" si="1006"/>
        <v>4</v>
      </c>
      <c r="F15327" t="str">
        <f t="shared" si="1007"/>
        <v>先負</v>
      </c>
      <c r="G15327" t="str">
        <f t="shared" si="1004"/>
        <v>月</v>
      </c>
      <c r="I15327" t="str">
        <f t="shared" si="1005"/>
        <v/>
      </c>
    </row>
    <row r="15328" spans="1:9">
      <c r="A15328" s="1">
        <v>51852</v>
      </c>
      <c r="B15328" s="6" t="s">
        <v>38</v>
      </c>
      <c r="C15328" s="7">
        <v>11</v>
      </c>
      <c r="D15328">
        <v>24</v>
      </c>
      <c r="E15328">
        <f t="shared" si="1006"/>
        <v>5</v>
      </c>
      <c r="F15328" t="str">
        <f t="shared" si="1007"/>
        <v>仏滅</v>
      </c>
      <c r="G15328" t="str">
        <f t="shared" si="1004"/>
        <v>火</v>
      </c>
      <c r="I15328" t="str">
        <f t="shared" si="1005"/>
        <v/>
      </c>
    </row>
    <row r="15329" spans="1:9">
      <c r="A15329" s="1">
        <v>51853</v>
      </c>
      <c r="B15329" s="6" t="s">
        <v>39</v>
      </c>
      <c r="C15329" s="7">
        <v>11</v>
      </c>
      <c r="D15329">
        <v>25</v>
      </c>
      <c r="E15329">
        <f t="shared" si="1006"/>
        <v>0</v>
      </c>
      <c r="F15329" t="str">
        <f t="shared" si="1007"/>
        <v>大安</v>
      </c>
      <c r="G15329" t="str">
        <f t="shared" si="1004"/>
        <v>水</v>
      </c>
      <c r="I15329" t="str">
        <f t="shared" si="1005"/>
        <v/>
      </c>
    </row>
    <row r="15330" spans="1:9">
      <c r="A15330" s="1">
        <v>51854</v>
      </c>
      <c r="B15330" s="6" t="s">
        <v>41</v>
      </c>
      <c r="C15330" s="7">
        <v>11</v>
      </c>
      <c r="D15330">
        <v>26</v>
      </c>
      <c r="E15330">
        <f t="shared" si="1006"/>
        <v>1</v>
      </c>
      <c r="F15330" t="str">
        <f t="shared" si="1007"/>
        <v>赤口</v>
      </c>
      <c r="G15330" t="str">
        <f t="shared" si="1004"/>
        <v>木</v>
      </c>
      <c r="I15330" t="str">
        <f t="shared" si="1005"/>
        <v/>
      </c>
    </row>
    <row r="15331" spans="1:9">
      <c r="A15331" s="1">
        <v>51855</v>
      </c>
      <c r="B15331" s="6" t="s">
        <v>42</v>
      </c>
      <c r="C15331" s="7">
        <v>11</v>
      </c>
      <c r="D15331">
        <v>27</v>
      </c>
      <c r="E15331">
        <f t="shared" si="1006"/>
        <v>2</v>
      </c>
      <c r="F15331" t="str">
        <f t="shared" si="1007"/>
        <v>先勝</v>
      </c>
      <c r="G15331" t="str">
        <f t="shared" si="1004"/>
        <v>金</v>
      </c>
      <c r="I15331" t="str">
        <f t="shared" si="1005"/>
        <v/>
      </c>
    </row>
    <row r="15332" spans="1:9">
      <c r="A15332" s="1">
        <v>51856</v>
      </c>
      <c r="B15332" s="6" t="s">
        <v>43</v>
      </c>
      <c r="C15332" s="7">
        <v>11</v>
      </c>
      <c r="D15332">
        <v>28</v>
      </c>
      <c r="E15332">
        <f t="shared" si="1006"/>
        <v>3</v>
      </c>
      <c r="F15332" t="str">
        <f t="shared" si="1007"/>
        <v>友引</v>
      </c>
      <c r="G15332" t="str">
        <f t="shared" si="1004"/>
        <v>土</v>
      </c>
      <c r="I15332" t="str">
        <f t="shared" si="1005"/>
        <v/>
      </c>
    </row>
    <row r="15333" spans="1:9">
      <c r="A15333" s="1">
        <v>51857</v>
      </c>
      <c r="B15333" s="6" t="s">
        <v>44</v>
      </c>
      <c r="C15333" s="7">
        <v>11</v>
      </c>
      <c r="D15333">
        <v>29</v>
      </c>
      <c r="E15333">
        <f t="shared" si="1006"/>
        <v>4</v>
      </c>
      <c r="F15333" t="str">
        <f t="shared" si="1007"/>
        <v>先負</v>
      </c>
      <c r="G15333" t="str">
        <f t="shared" si="1004"/>
        <v>日</v>
      </c>
      <c r="I15333" t="str">
        <f t="shared" si="1005"/>
        <v/>
      </c>
    </row>
    <row r="15334" spans="1:9">
      <c r="A15334" s="1">
        <v>51858</v>
      </c>
      <c r="B15334" s="6" t="s">
        <v>575</v>
      </c>
      <c r="C15334" s="7">
        <v>12</v>
      </c>
      <c r="D15334">
        <v>1</v>
      </c>
      <c r="E15334">
        <f t="shared" si="1006"/>
        <v>1</v>
      </c>
      <c r="F15334" t="str">
        <f t="shared" si="1007"/>
        <v>赤口</v>
      </c>
      <c r="G15334" t="str">
        <f t="shared" si="1004"/>
        <v>月</v>
      </c>
      <c r="I15334" t="str">
        <f t="shared" si="1005"/>
        <v/>
      </c>
    </row>
    <row r="15335" spans="1:9">
      <c r="A15335" s="1">
        <v>51859</v>
      </c>
      <c r="B15335" s="6" t="s">
        <v>46</v>
      </c>
      <c r="C15335" s="7">
        <v>12</v>
      </c>
      <c r="D15335">
        <v>2</v>
      </c>
      <c r="E15335">
        <f t="shared" si="1006"/>
        <v>2</v>
      </c>
      <c r="F15335" t="str">
        <f t="shared" si="1007"/>
        <v>先勝</v>
      </c>
      <c r="G15335" t="str">
        <f t="shared" si="1004"/>
        <v>火</v>
      </c>
      <c r="I15335" t="str">
        <f t="shared" si="1005"/>
        <v/>
      </c>
    </row>
    <row r="15336" spans="1:9">
      <c r="A15336" s="1">
        <v>51860</v>
      </c>
      <c r="B15336" s="6" t="s">
        <v>47</v>
      </c>
      <c r="C15336" s="7">
        <v>12</v>
      </c>
      <c r="D15336">
        <v>3</v>
      </c>
      <c r="E15336">
        <f t="shared" si="1006"/>
        <v>3</v>
      </c>
      <c r="F15336" t="str">
        <f t="shared" si="1007"/>
        <v>友引</v>
      </c>
      <c r="G15336" t="str">
        <f t="shared" si="1004"/>
        <v>水</v>
      </c>
      <c r="I15336" t="str">
        <f t="shared" si="1005"/>
        <v/>
      </c>
    </row>
    <row r="15337" spans="1:9">
      <c r="A15337" s="1">
        <v>51861</v>
      </c>
      <c r="B15337" s="6" t="s">
        <v>48</v>
      </c>
      <c r="C15337" s="7">
        <v>12</v>
      </c>
      <c r="D15337">
        <v>4</v>
      </c>
      <c r="E15337">
        <f t="shared" si="1006"/>
        <v>4</v>
      </c>
      <c r="F15337" t="str">
        <f t="shared" si="1007"/>
        <v>先負</v>
      </c>
      <c r="G15337" t="str">
        <f t="shared" si="1004"/>
        <v>木</v>
      </c>
      <c r="I15337" t="str">
        <f t="shared" si="1005"/>
        <v/>
      </c>
    </row>
    <row r="15338" spans="1:9">
      <c r="A15338" s="1">
        <v>51862</v>
      </c>
      <c r="B15338" s="6" t="s">
        <v>49</v>
      </c>
      <c r="C15338" s="7">
        <v>12</v>
      </c>
      <c r="D15338">
        <v>5</v>
      </c>
      <c r="E15338">
        <f t="shared" si="1006"/>
        <v>5</v>
      </c>
      <c r="F15338" t="str">
        <f t="shared" si="1007"/>
        <v>仏滅</v>
      </c>
      <c r="G15338" t="str">
        <f t="shared" si="1004"/>
        <v>金</v>
      </c>
      <c r="I15338" t="str">
        <f t="shared" si="1005"/>
        <v/>
      </c>
    </row>
    <row r="15339" spans="1:9">
      <c r="A15339" s="1">
        <v>51863</v>
      </c>
      <c r="B15339" s="6" t="s">
        <v>50</v>
      </c>
      <c r="C15339" s="7">
        <v>12</v>
      </c>
      <c r="D15339">
        <v>6</v>
      </c>
      <c r="E15339">
        <f t="shared" si="1006"/>
        <v>0</v>
      </c>
      <c r="F15339" t="str">
        <f t="shared" si="1007"/>
        <v>大安</v>
      </c>
      <c r="G15339" t="str">
        <f t="shared" si="1004"/>
        <v>土</v>
      </c>
      <c r="I15339" t="str">
        <f t="shared" si="1005"/>
        <v/>
      </c>
    </row>
    <row r="15340" spans="1:9">
      <c r="A15340" s="1">
        <v>51864</v>
      </c>
      <c r="B15340" s="6" t="s">
        <v>51</v>
      </c>
      <c r="C15340" s="7">
        <v>12</v>
      </c>
      <c r="D15340">
        <v>7</v>
      </c>
      <c r="E15340">
        <f t="shared" si="1006"/>
        <v>1</v>
      </c>
      <c r="F15340" t="str">
        <f t="shared" si="1007"/>
        <v>赤口</v>
      </c>
      <c r="G15340" t="str">
        <f t="shared" si="1004"/>
        <v>日</v>
      </c>
      <c r="I15340" t="str">
        <f t="shared" si="1005"/>
        <v/>
      </c>
    </row>
    <row r="15341" spans="1:9">
      <c r="A15341" s="1">
        <v>51865</v>
      </c>
      <c r="B15341" s="6" t="s">
        <v>52</v>
      </c>
      <c r="C15341" s="7">
        <v>12</v>
      </c>
      <c r="D15341">
        <v>8</v>
      </c>
      <c r="E15341">
        <f t="shared" si="1006"/>
        <v>2</v>
      </c>
      <c r="F15341" t="str">
        <f t="shared" si="1007"/>
        <v>先勝</v>
      </c>
      <c r="G15341" t="str">
        <f t="shared" si="1004"/>
        <v>月</v>
      </c>
      <c r="I15341" t="str">
        <f t="shared" si="1005"/>
        <v/>
      </c>
    </row>
    <row r="15342" spans="1:9">
      <c r="A15342" s="1">
        <v>51866</v>
      </c>
      <c r="B15342" s="6" t="s">
        <v>53</v>
      </c>
      <c r="C15342" s="7">
        <v>12</v>
      </c>
      <c r="D15342">
        <v>9</v>
      </c>
      <c r="E15342">
        <f t="shared" si="1006"/>
        <v>3</v>
      </c>
      <c r="F15342" t="str">
        <f t="shared" si="1007"/>
        <v>友引</v>
      </c>
      <c r="G15342" t="str">
        <f t="shared" si="1004"/>
        <v>火</v>
      </c>
      <c r="I15342" t="str">
        <f t="shared" si="1005"/>
        <v/>
      </c>
    </row>
    <row r="15343" spans="1:9">
      <c r="A15343" s="1">
        <v>51867</v>
      </c>
      <c r="B15343" s="6" t="s">
        <v>54</v>
      </c>
      <c r="C15343" s="7">
        <v>12</v>
      </c>
      <c r="D15343">
        <v>10</v>
      </c>
      <c r="E15343">
        <f t="shared" si="1006"/>
        <v>4</v>
      </c>
      <c r="F15343" t="str">
        <f t="shared" si="1007"/>
        <v>先負</v>
      </c>
      <c r="G15343" t="str">
        <f t="shared" si="1004"/>
        <v>水</v>
      </c>
      <c r="I15343" t="str">
        <f t="shared" si="1005"/>
        <v/>
      </c>
    </row>
    <row r="15344" spans="1:9">
      <c r="A15344" s="1">
        <v>51868</v>
      </c>
      <c r="B15344" s="6" t="s">
        <v>55</v>
      </c>
      <c r="C15344" s="7">
        <v>12</v>
      </c>
      <c r="D15344">
        <v>11</v>
      </c>
      <c r="E15344">
        <f t="shared" si="1006"/>
        <v>5</v>
      </c>
      <c r="F15344" t="str">
        <f t="shared" si="1007"/>
        <v>仏滅</v>
      </c>
      <c r="G15344" t="str">
        <f t="shared" si="1004"/>
        <v>木</v>
      </c>
      <c r="I15344" t="str">
        <f t="shared" si="1005"/>
        <v/>
      </c>
    </row>
    <row r="15345" spans="1:9">
      <c r="A15345" s="1">
        <v>51869</v>
      </c>
      <c r="B15345" s="6" t="s">
        <v>56</v>
      </c>
      <c r="C15345" s="7">
        <v>12</v>
      </c>
      <c r="D15345">
        <v>12</v>
      </c>
      <c r="E15345">
        <f t="shared" si="1006"/>
        <v>0</v>
      </c>
      <c r="F15345" t="str">
        <f t="shared" si="1007"/>
        <v>大安</v>
      </c>
      <c r="G15345" t="str">
        <f t="shared" si="1004"/>
        <v>金</v>
      </c>
      <c r="I15345" t="str">
        <f t="shared" si="1005"/>
        <v/>
      </c>
    </row>
    <row r="15346" spans="1:9">
      <c r="A15346" s="1">
        <v>51870</v>
      </c>
      <c r="B15346" s="6" t="s">
        <v>57</v>
      </c>
      <c r="C15346" s="7">
        <v>12</v>
      </c>
      <c r="D15346">
        <v>13</v>
      </c>
      <c r="E15346">
        <f t="shared" si="1006"/>
        <v>1</v>
      </c>
      <c r="F15346" t="str">
        <f t="shared" si="1007"/>
        <v>赤口</v>
      </c>
      <c r="G15346" t="str">
        <f t="shared" si="1004"/>
        <v>土</v>
      </c>
      <c r="I15346" t="str">
        <f t="shared" si="1005"/>
        <v/>
      </c>
    </row>
    <row r="15347" spans="1:9">
      <c r="A15347" s="1">
        <v>51871</v>
      </c>
      <c r="B15347" s="6" t="s">
        <v>58</v>
      </c>
      <c r="C15347" s="7">
        <v>12</v>
      </c>
      <c r="D15347">
        <v>14</v>
      </c>
      <c r="E15347">
        <f t="shared" si="1006"/>
        <v>2</v>
      </c>
      <c r="F15347" t="str">
        <f t="shared" si="1007"/>
        <v>先勝</v>
      </c>
      <c r="G15347" t="str">
        <f t="shared" si="1004"/>
        <v>日</v>
      </c>
      <c r="I15347" t="str">
        <f t="shared" si="1005"/>
        <v/>
      </c>
    </row>
    <row r="15348" spans="1:9">
      <c r="A15348" s="1">
        <v>51872</v>
      </c>
      <c r="B15348" s="6" t="s">
        <v>59</v>
      </c>
      <c r="C15348" s="7">
        <v>12</v>
      </c>
      <c r="D15348">
        <v>15</v>
      </c>
      <c r="E15348">
        <f t="shared" si="1006"/>
        <v>3</v>
      </c>
      <c r="F15348" t="str">
        <f t="shared" si="1007"/>
        <v>友引</v>
      </c>
      <c r="G15348" t="str">
        <f t="shared" si="1004"/>
        <v>月</v>
      </c>
      <c r="I15348" t="str">
        <f t="shared" si="1005"/>
        <v/>
      </c>
    </row>
    <row r="15349" spans="1:9">
      <c r="A15349" s="1">
        <v>51873</v>
      </c>
      <c r="B15349" s="6" t="s">
        <v>60</v>
      </c>
      <c r="C15349" s="7">
        <v>12</v>
      </c>
      <c r="D15349">
        <v>16</v>
      </c>
      <c r="E15349">
        <f t="shared" si="1006"/>
        <v>4</v>
      </c>
      <c r="F15349" t="str">
        <f t="shared" si="1007"/>
        <v>先負</v>
      </c>
      <c r="G15349" t="str">
        <f t="shared" si="1004"/>
        <v>火</v>
      </c>
      <c r="I15349" t="str">
        <f t="shared" si="1005"/>
        <v/>
      </c>
    </row>
    <row r="15350" spans="1:9">
      <c r="A15350" s="1">
        <v>51874</v>
      </c>
      <c r="B15350" s="6" t="s">
        <v>61</v>
      </c>
      <c r="C15350" s="7">
        <v>12</v>
      </c>
      <c r="D15350">
        <v>17</v>
      </c>
      <c r="E15350">
        <f t="shared" si="1006"/>
        <v>5</v>
      </c>
      <c r="F15350" t="str">
        <f t="shared" si="1007"/>
        <v>仏滅</v>
      </c>
      <c r="G15350" t="str">
        <f t="shared" si="1004"/>
        <v>水</v>
      </c>
      <c r="I15350" t="str">
        <f t="shared" si="1005"/>
        <v/>
      </c>
    </row>
    <row r="15351" spans="1:9">
      <c r="A15351" s="1">
        <v>51875</v>
      </c>
      <c r="B15351" s="6" t="s">
        <v>62</v>
      </c>
      <c r="C15351" s="7">
        <v>12</v>
      </c>
      <c r="D15351">
        <v>18</v>
      </c>
      <c r="E15351">
        <f t="shared" si="1006"/>
        <v>0</v>
      </c>
      <c r="F15351" t="str">
        <f t="shared" si="1007"/>
        <v>大安</v>
      </c>
      <c r="G15351" t="str">
        <f t="shared" si="1004"/>
        <v>木</v>
      </c>
      <c r="I15351" t="str">
        <f t="shared" si="1005"/>
        <v/>
      </c>
    </row>
    <row r="15352" spans="1:9">
      <c r="A15352" s="1">
        <v>51876</v>
      </c>
      <c r="B15352" s="6" t="s">
        <v>63</v>
      </c>
      <c r="C15352" s="7">
        <v>12</v>
      </c>
      <c r="D15352">
        <v>19</v>
      </c>
      <c r="E15352">
        <f t="shared" si="1006"/>
        <v>1</v>
      </c>
      <c r="F15352" t="str">
        <f t="shared" si="1007"/>
        <v>赤口</v>
      </c>
      <c r="G15352" t="str">
        <f t="shared" si="1004"/>
        <v>金</v>
      </c>
      <c r="I15352" t="str">
        <f t="shared" si="1005"/>
        <v/>
      </c>
    </row>
    <row r="15353" spans="1:9">
      <c r="A15353" s="1">
        <v>51877</v>
      </c>
      <c r="B15353" s="6" t="s">
        <v>64</v>
      </c>
      <c r="C15353" s="7">
        <v>12</v>
      </c>
      <c r="D15353">
        <v>20</v>
      </c>
      <c r="E15353">
        <f t="shared" si="1006"/>
        <v>2</v>
      </c>
      <c r="F15353" t="str">
        <f t="shared" si="1007"/>
        <v>先勝</v>
      </c>
      <c r="G15353" t="str">
        <f t="shared" si="1004"/>
        <v>土</v>
      </c>
      <c r="I15353" t="str">
        <f t="shared" si="1005"/>
        <v/>
      </c>
    </row>
    <row r="15354" spans="1:9">
      <c r="A15354" s="1">
        <v>51878</v>
      </c>
      <c r="B15354" s="6" t="s">
        <v>65</v>
      </c>
      <c r="C15354" s="7">
        <v>12</v>
      </c>
      <c r="D15354">
        <v>21</v>
      </c>
      <c r="E15354">
        <f t="shared" si="1006"/>
        <v>3</v>
      </c>
      <c r="F15354" t="str">
        <f t="shared" si="1007"/>
        <v>友引</v>
      </c>
      <c r="G15354" t="str">
        <f t="shared" si="1004"/>
        <v>日</v>
      </c>
      <c r="I15354" t="str">
        <f t="shared" si="1005"/>
        <v/>
      </c>
    </row>
    <row r="15355" spans="1:9">
      <c r="A15355" s="1">
        <v>51879</v>
      </c>
      <c r="B15355" s="6" t="s">
        <v>66</v>
      </c>
      <c r="C15355" s="7">
        <v>12</v>
      </c>
      <c r="D15355">
        <v>22</v>
      </c>
      <c r="E15355">
        <f t="shared" si="1006"/>
        <v>4</v>
      </c>
      <c r="F15355" t="str">
        <f t="shared" si="1007"/>
        <v>先負</v>
      </c>
      <c r="G15355" t="str">
        <f t="shared" si="1004"/>
        <v>月</v>
      </c>
      <c r="I15355" t="str">
        <f t="shared" si="1005"/>
        <v/>
      </c>
    </row>
    <row r="15356" spans="1:9">
      <c r="A15356" s="1">
        <v>51880</v>
      </c>
      <c r="B15356" s="6" t="s">
        <v>67</v>
      </c>
      <c r="C15356" s="7">
        <v>12</v>
      </c>
      <c r="D15356">
        <v>23</v>
      </c>
      <c r="E15356">
        <f t="shared" si="1006"/>
        <v>5</v>
      </c>
      <c r="F15356" t="str">
        <f t="shared" si="1007"/>
        <v>仏滅</v>
      </c>
      <c r="G15356" t="str">
        <f t="shared" si="1004"/>
        <v>火</v>
      </c>
      <c r="I15356" t="str">
        <f t="shared" si="1005"/>
        <v/>
      </c>
    </row>
    <row r="15357" spans="1:9">
      <c r="A15357" s="1">
        <v>51881</v>
      </c>
      <c r="B15357" s="6" t="s">
        <v>68</v>
      </c>
      <c r="C15357" s="7">
        <v>12</v>
      </c>
      <c r="D15357">
        <v>24</v>
      </c>
      <c r="E15357">
        <f t="shared" si="1006"/>
        <v>0</v>
      </c>
      <c r="F15357" t="str">
        <f t="shared" si="1007"/>
        <v>大安</v>
      </c>
      <c r="G15357" t="str">
        <f t="shared" si="1004"/>
        <v>水</v>
      </c>
      <c r="I15357" t="str">
        <f t="shared" si="1005"/>
        <v/>
      </c>
    </row>
    <row r="15358" spans="1:9">
      <c r="A15358" s="1">
        <v>51882</v>
      </c>
      <c r="B15358" s="6" t="s">
        <v>69</v>
      </c>
      <c r="C15358" s="7">
        <v>12</v>
      </c>
      <c r="D15358">
        <v>25</v>
      </c>
      <c r="E15358">
        <f t="shared" si="1006"/>
        <v>1</v>
      </c>
      <c r="F15358" t="str">
        <f t="shared" si="1007"/>
        <v>赤口</v>
      </c>
      <c r="G15358" t="str">
        <f t="shared" si="1004"/>
        <v>木</v>
      </c>
      <c r="I15358" t="str">
        <f t="shared" si="1005"/>
        <v/>
      </c>
    </row>
    <row r="15359" spans="1:9">
      <c r="A15359" s="1">
        <v>51883</v>
      </c>
      <c r="B15359" s="6" t="s">
        <v>70</v>
      </c>
      <c r="C15359" s="7">
        <v>12</v>
      </c>
      <c r="D15359">
        <v>26</v>
      </c>
      <c r="E15359">
        <f t="shared" si="1006"/>
        <v>2</v>
      </c>
      <c r="F15359" t="str">
        <f t="shared" si="1007"/>
        <v>先勝</v>
      </c>
      <c r="G15359" t="str">
        <f t="shared" si="1004"/>
        <v>金</v>
      </c>
      <c r="I15359" t="str">
        <f t="shared" si="1005"/>
        <v/>
      </c>
    </row>
    <row r="15360" spans="1:9">
      <c r="A15360" s="1">
        <v>51884</v>
      </c>
      <c r="B15360" s="6" t="s">
        <v>71</v>
      </c>
      <c r="C15360" s="7">
        <v>12</v>
      </c>
      <c r="D15360">
        <v>27</v>
      </c>
      <c r="E15360">
        <f t="shared" si="1006"/>
        <v>3</v>
      </c>
      <c r="F15360" t="str">
        <f t="shared" si="1007"/>
        <v>友引</v>
      </c>
      <c r="G15360" t="str">
        <f t="shared" si="1004"/>
        <v>土</v>
      </c>
      <c r="I15360" t="str">
        <f t="shared" si="1005"/>
        <v/>
      </c>
    </row>
    <row r="15361" spans="1:9">
      <c r="A15361" s="1">
        <v>51885</v>
      </c>
      <c r="B15361" s="6" t="s">
        <v>72</v>
      </c>
      <c r="C15361" s="7">
        <v>12</v>
      </c>
      <c r="D15361">
        <v>28</v>
      </c>
      <c r="E15361">
        <f t="shared" si="1006"/>
        <v>4</v>
      </c>
      <c r="F15361" t="str">
        <f t="shared" si="1007"/>
        <v>先負</v>
      </c>
      <c r="G15361" t="str">
        <f t="shared" si="1004"/>
        <v>日</v>
      </c>
      <c r="I15361" t="str">
        <f t="shared" si="1005"/>
        <v/>
      </c>
    </row>
    <row r="15362" spans="1:9">
      <c r="A15362" s="1">
        <v>51886</v>
      </c>
      <c r="B15362" s="6" t="s">
        <v>73</v>
      </c>
      <c r="C15362" s="7">
        <v>12</v>
      </c>
      <c r="D15362">
        <v>29</v>
      </c>
      <c r="E15362">
        <f t="shared" si="1006"/>
        <v>5</v>
      </c>
      <c r="F15362" t="str">
        <f t="shared" si="1007"/>
        <v>仏滅</v>
      </c>
      <c r="G15362" t="str">
        <f t="shared" si="1004"/>
        <v>月</v>
      </c>
      <c r="I15362" t="str">
        <f t="shared" si="1005"/>
        <v/>
      </c>
    </row>
    <row r="15363" spans="1:9">
      <c r="A15363" s="1">
        <v>51887</v>
      </c>
      <c r="B15363" s="6" t="s">
        <v>74</v>
      </c>
      <c r="C15363" s="7">
        <v>12</v>
      </c>
      <c r="D15363">
        <v>30</v>
      </c>
      <c r="E15363">
        <f t="shared" si="1006"/>
        <v>0</v>
      </c>
      <c r="F15363" t="str">
        <f t="shared" si="1007"/>
        <v>大安</v>
      </c>
      <c r="G15363" t="str">
        <f t="shared" ref="G15363:G15426" si="1008">TEXT(A15363,"aaa")</f>
        <v>火</v>
      </c>
      <c r="I15363" t="str">
        <f t="shared" ref="I15363:I15426" si="1009">IF(ISERROR(VLOOKUP(H15363,$K$29:$L$39,2,FALSE)),"",VLOOKUP(H15363,$K$29:$L$39,2,FALSE))</f>
        <v/>
      </c>
    </row>
    <row r="15364" spans="1:9">
      <c r="A15364" s="1">
        <v>51888</v>
      </c>
      <c r="B15364" s="6" t="s">
        <v>668</v>
      </c>
      <c r="C15364" s="7">
        <v>1</v>
      </c>
      <c r="D15364">
        <v>1</v>
      </c>
      <c r="E15364">
        <f t="shared" si="1006"/>
        <v>2</v>
      </c>
      <c r="F15364" t="str">
        <f t="shared" si="1007"/>
        <v>先勝</v>
      </c>
      <c r="G15364" t="str">
        <f t="shared" si="1008"/>
        <v>水</v>
      </c>
      <c r="I15364" t="str">
        <f t="shared" si="1009"/>
        <v/>
      </c>
    </row>
    <row r="15365" spans="1:9">
      <c r="A15365" s="1">
        <v>51889</v>
      </c>
      <c r="B15365" s="6" t="s">
        <v>76</v>
      </c>
      <c r="C15365" s="7">
        <v>1</v>
      </c>
      <c r="D15365">
        <v>2</v>
      </c>
      <c r="E15365">
        <f t="shared" si="1006"/>
        <v>3</v>
      </c>
      <c r="F15365" t="str">
        <f t="shared" si="1007"/>
        <v>友引</v>
      </c>
      <c r="G15365" t="str">
        <f t="shared" si="1008"/>
        <v>木</v>
      </c>
      <c r="I15365" t="str">
        <f t="shared" si="1009"/>
        <v/>
      </c>
    </row>
    <row r="15366" spans="1:9">
      <c r="A15366" s="1">
        <v>51890</v>
      </c>
      <c r="B15366" s="6" t="s">
        <v>77</v>
      </c>
      <c r="C15366" s="7">
        <v>1</v>
      </c>
      <c r="D15366">
        <v>3</v>
      </c>
      <c r="E15366">
        <f t="shared" si="1006"/>
        <v>4</v>
      </c>
      <c r="F15366" t="str">
        <f t="shared" si="1007"/>
        <v>先負</v>
      </c>
      <c r="G15366" t="str">
        <f t="shared" si="1008"/>
        <v>金</v>
      </c>
      <c r="I15366" t="str">
        <f t="shared" si="1009"/>
        <v/>
      </c>
    </row>
    <row r="15367" spans="1:9">
      <c r="A15367" s="1">
        <v>51891</v>
      </c>
      <c r="B15367" s="6" t="s">
        <v>78</v>
      </c>
      <c r="C15367" s="7">
        <v>1</v>
      </c>
      <c r="D15367">
        <v>4</v>
      </c>
      <c r="E15367">
        <f t="shared" si="1006"/>
        <v>5</v>
      </c>
      <c r="F15367" t="str">
        <f t="shared" si="1007"/>
        <v>仏滅</v>
      </c>
      <c r="G15367" t="str">
        <f t="shared" si="1008"/>
        <v>土</v>
      </c>
      <c r="I15367" t="str">
        <f t="shared" si="1009"/>
        <v/>
      </c>
    </row>
    <row r="15368" spans="1:9">
      <c r="A15368" s="1">
        <v>51892</v>
      </c>
      <c r="B15368" s="6" t="s">
        <v>79</v>
      </c>
      <c r="C15368" s="7">
        <v>1</v>
      </c>
      <c r="D15368">
        <v>5</v>
      </c>
      <c r="E15368">
        <f t="shared" si="1006"/>
        <v>0</v>
      </c>
      <c r="F15368" t="str">
        <f t="shared" si="1007"/>
        <v>大安</v>
      </c>
      <c r="G15368" t="str">
        <f t="shared" si="1008"/>
        <v>日</v>
      </c>
      <c r="I15368" t="str">
        <f t="shared" si="1009"/>
        <v/>
      </c>
    </row>
    <row r="15369" spans="1:9">
      <c r="A15369" s="1">
        <v>51893</v>
      </c>
      <c r="B15369" s="6" t="s">
        <v>80</v>
      </c>
      <c r="C15369" s="7">
        <v>1</v>
      </c>
      <c r="D15369">
        <v>6</v>
      </c>
      <c r="E15369">
        <f t="shared" si="1006"/>
        <v>1</v>
      </c>
      <c r="F15369" t="str">
        <f t="shared" si="1007"/>
        <v>赤口</v>
      </c>
      <c r="G15369" t="str">
        <f t="shared" si="1008"/>
        <v>月</v>
      </c>
      <c r="I15369" t="str">
        <f t="shared" si="1009"/>
        <v/>
      </c>
    </row>
    <row r="15370" spans="1:9">
      <c r="A15370" s="1">
        <v>51894</v>
      </c>
      <c r="B15370" s="6" t="s">
        <v>81</v>
      </c>
      <c r="C15370" s="7">
        <v>1</v>
      </c>
      <c r="D15370">
        <v>7</v>
      </c>
      <c r="E15370">
        <f t="shared" si="1006"/>
        <v>2</v>
      </c>
      <c r="F15370" t="str">
        <f t="shared" si="1007"/>
        <v>先勝</v>
      </c>
      <c r="G15370" t="str">
        <f t="shared" si="1008"/>
        <v>火</v>
      </c>
      <c r="I15370" t="str">
        <f t="shared" si="1009"/>
        <v/>
      </c>
    </row>
    <row r="15371" spans="1:9">
      <c r="A15371" s="1">
        <v>51895</v>
      </c>
      <c r="B15371" s="6" t="s">
        <v>82</v>
      </c>
      <c r="C15371" s="7">
        <v>1</v>
      </c>
      <c r="D15371">
        <v>8</v>
      </c>
      <c r="E15371">
        <f t="shared" si="1006"/>
        <v>3</v>
      </c>
      <c r="F15371" t="str">
        <f t="shared" si="1007"/>
        <v>友引</v>
      </c>
      <c r="G15371" t="str">
        <f t="shared" si="1008"/>
        <v>水</v>
      </c>
      <c r="I15371" t="str">
        <f t="shared" si="1009"/>
        <v/>
      </c>
    </row>
    <row r="15372" spans="1:9">
      <c r="A15372" s="1">
        <v>51896</v>
      </c>
      <c r="B15372" s="6" t="s">
        <v>83</v>
      </c>
      <c r="C15372" s="7">
        <v>1</v>
      </c>
      <c r="D15372">
        <v>9</v>
      </c>
      <c r="E15372">
        <f t="shared" ref="E15372:E15435" si="1010">MOD(C15372+D15372,6)</f>
        <v>4</v>
      </c>
      <c r="F15372" t="str">
        <f t="shared" ref="F15372:F15435" si="1011">VLOOKUP(E15372,$K$18:$L$23,2)</f>
        <v>先負</v>
      </c>
      <c r="G15372" t="str">
        <f t="shared" si="1008"/>
        <v>木</v>
      </c>
      <c r="I15372" t="str">
        <f t="shared" si="1009"/>
        <v/>
      </c>
    </row>
    <row r="15373" spans="1:9">
      <c r="A15373" s="1">
        <v>51897</v>
      </c>
      <c r="B15373" s="6" t="s">
        <v>84</v>
      </c>
      <c r="C15373" s="7">
        <v>1</v>
      </c>
      <c r="D15373">
        <v>10</v>
      </c>
      <c r="E15373">
        <f t="shared" si="1010"/>
        <v>5</v>
      </c>
      <c r="F15373" t="str">
        <f t="shared" si="1011"/>
        <v>仏滅</v>
      </c>
      <c r="G15373" t="str">
        <f t="shared" si="1008"/>
        <v>金</v>
      </c>
      <c r="I15373" t="str">
        <f t="shared" si="1009"/>
        <v/>
      </c>
    </row>
    <row r="15374" spans="1:9">
      <c r="A15374" s="1">
        <v>51898</v>
      </c>
      <c r="B15374" s="6" t="s">
        <v>85</v>
      </c>
      <c r="C15374" s="7">
        <v>1</v>
      </c>
      <c r="D15374">
        <v>11</v>
      </c>
      <c r="E15374">
        <f t="shared" si="1010"/>
        <v>0</v>
      </c>
      <c r="F15374" t="str">
        <f t="shared" si="1011"/>
        <v>大安</v>
      </c>
      <c r="G15374" t="str">
        <f t="shared" si="1008"/>
        <v>土</v>
      </c>
      <c r="I15374" t="str">
        <f t="shared" si="1009"/>
        <v/>
      </c>
    </row>
    <row r="15375" spans="1:9">
      <c r="A15375" s="1">
        <v>51899</v>
      </c>
      <c r="B15375" s="6" t="s">
        <v>86</v>
      </c>
      <c r="C15375" s="7">
        <v>1</v>
      </c>
      <c r="D15375">
        <v>12</v>
      </c>
      <c r="E15375">
        <f t="shared" si="1010"/>
        <v>1</v>
      </c>
      <c r="F15375" t="str">
        <f t="shared" si="1011"/>
        <v>赤口</v>
      </c>
      <c r="G15375" t="str">
        <f t="shared" si="1008"/>
        <v>日</v>
      </c>
      <c r="I15375" t="str">
        <f t="shared" si="1009"/>
        <v/>
      </c>
    </row>
    <row r="15376" spans="1:9">
      <c r="A15376" s="1">
        <v>51900</v>
      </c>
      <c r="B15376" s="6" t="s">
        <v>87</v>
      </c>
      <c r="C15376" s="7">
        <v>1</v>
      </c>
      <c r="D15376">
        <v>13</v>
      </c>
      <c r="E15376">
        <f t="shared" si="1010"/>
        <v>2</v>
      </c>
      <c r="F15376" t="str">
        <f t="shared" si="1011"/>
        <v>先勝</v>
      </c>
      <c r="G15376" t="str">
        <f t="shared" si="1008"/>
        <v>月</v>
      </c>
      <c r="I15376" t="str">
        <f t="shared" si="1009"/>
        <v/>
      </c>
    </row>
    <row r="15377" spans="1:9">
      <c r="A15377" s="1">
        <v>51901</v>
      </c>
      <c r="B15377" s="6" t="s">
        <v>88</v>
      </c>
      <c r="C15377" s="7">
        <v>1</v>
      </c>
      <c r="D15377">
        <v>14</v>
      </c>
      <c r="E15377">
        <f t="shared" si="1010"/>
        <v>3</v>
      </c>
      <c r="F15377" t="str">
        <f t="shared" si="1011"/>
        <v>友引</v>
      </c>
      <c r="G15377" t="str">
        <f t="shared" si="1008"/>
        <v>火</v>
      </c>
      <c r="I15377" t="str">
        <f t="shared" si="1009"/>
        <v/>
      </c>
    </row>
    <row r="15378" spans="1:9">
      <c r="A15378" s="1">
        <v>51902</v>
      </c>
      <c r="B15378" s="6" t="s">
        <v>89</v>
      </c>
      <c r="C15378" s="7">
        <v>1</v>
      </c>
      <c r="D15378">
        <v>15</v>
      </c>
      <c r="E15378">
        <f t="shared" si="1010"/>
        <v>4</v>
      </c>
      <c r="F15378" t="str">
        <f t="shared" si="1011"/>
        <v>先負</v>
      </c>
      <c r="G15378" t="str">
        <f t="shared" si="1008"/>
        <v>水</v>
      </c>
      <c r="I15378" t="str">
        <f t="shared" si="1009"/>
        <v/>
      </c>
    </row>
    <row r="15379" spans="1:9">
      <c r="A15379" s="1">
        <v>51903</v>
      </c>
      <c r="B15379" s="6" t="s">
        <v>90</v>
      </c>
      <c r="C15379" s="7">
        <v>1</v>
      </c>
      <c r="D15379">
        <v>16</v>
      </c>
      <c r="E15379">
        <f t="shared" si="1010"/>
        <v>5</v>
      </c>
      <c r="F15379" t="str">
        <f t="shared" si="1011"/>
        <v>仏滅</v>
      </c>
      <c r="G15379" t="str">
        <f t="shared" si="1008"/>
        <v>木</v>
      </c>
      <c r="I15379" t="str">
        <f t="shared" si="1009"/>
        <v/>
      </c>
    </row>
    <row r="15380" spans="1:9">
      <c r="A15380" s="1">
        <v>51904</v>
      </c>
      <c r="B15380" s="6" t="s">
        <v>91</v>
      </c>
      <c r="C15380" s="7">
        <v>1</v>
      </c>
      <c r="D15380">
        <v>17</v>
      </c>
      <c r="E15380">
        <f t="shared" si="1010"/>
        <v>0</v>
      </c>
      <c r="F15380" t="str">
        <f t="shared" si="1011"/>
        <v>大安</v>
      </c>
      <c r="G15380" t="str">
        <f t="shared" si="1008"/>
        <v>金</v>
      </c>
      <c r="I15380" t="str">
        <f t="shared" si="1009"/>
        <v/>
      </c>
    </row>
    <row r="15381" spans="1:9">
      <c r="A15381" s="1">
        <v>51905</v>
      </c>
      <c r="B15381" s="6" t="s">
        <v>92</v>
      </c>
      <c r="C15381" s="7">
        <v>1</v>
      </c>
      <c r="D15381">
        <v>18</v>
      </c>
      <c r="E15381">
        <f t="shared" si="1010"/>
        <v>1</v>
      </c>
      <c r="F15381" t="str">
        <f t="shared" si="1011"/>
        <v>赤口</v>
      </c>
      <c r="G15381" t="str">
        <f t="shared" si="1008"/>
        <v>土</v>
      </c>
      <c r="I15381" t="str">
        <f t="shared" si="1009"/>
        <v/>
      </c>
    </row>
    <row r="15382" spans="1:9">
      <c r="A15382" s="1">
        <v>51906</v>
      </c>
      <c r="B15382" s="6" t="s">
        <v>93</v>
      </c>
      <c r="C15382" s="7">
        <v>1</v>
      </c>
      <c r="D15382">
        <v>19</v>
      </c>
      <c r="E15382">
        <f t="shared" si="1010"/>
        <v>2</v>
      </c>
      <c r="F15382" t="str">
        <f t="shared" si="1011"/>
        <v>先勝</v>
      </c>
      <c r="G15382" t="str">
        <f t="shared" si="1008"/>
        <v>日</v>
      </c>
      <c r="I15382" t="str">
        <f t="shared" si="1009"/>
        <v/>
      </c>
    </row>
    <row r="15383" spans="1:9">
      <c r="A15383" s="1">
        <v>51907</v>
      </c>
      <c r="B15383" s="6" t="s">
        <v>94</v>
      </c>
      <c r="C15383" s="7">
        <v>1</v>
      </c>
      <c r="D15383">
        <v>20</v>
      </c>
      <c r="E15383">
        <f t="shared" si="1010"/>
        <v>3</v>
      </c>
      <c r="F15383" t="str">
        <f t="shared" si="1011"/>
        <v>友引</v>
      </c>
      <c r="G15383" t="str">
        <f t="shared" si="1008"/>
        <v>月</v>
      </c>
      <c r="I15383" t="str">
        <f t="shared" si="1009"/>
        <v/>
      </c>
    </row>
    <row r="15384" spans="1:9">
      <c r="A15384" s="1">
        <v>51908</v>
      </c>
      <c r="B15384" s="6" t="s">
        <v>95</v>
      </c>
      <c r="C15384" s="7">
        <v>1</v>
      </c>
      <c r="D15384">
        <v>21</v>
      </c>
      <c r="E15384">
        <f t="shared" si="1010"/>
        <v>4</v>
      </c>
      <c r="F15384" t="str">
        <f t="shared" si="1011"/>
        <v>先負</v>
      </c>
      <c r="G15384" t="str">
        <f t="shared" si="1008"/>
        <v>火</v>
      </c>
      <c r="I15384" t="str">
        <f t="shared" si="1009"/>
        <v/>
      </c>
    </row>
    <row r="15385" spans="1:9">
      <c r="A15385" s="1">
        <v>51909</v>
      </c>
      <c r="B15385" s="6" t="s">
        <v>96</v>
      </c>
      <c r="C15385" s="7">
        <v>1</v>
      </c>
      <c r="D15385">
        <v>22</v>
      </c>
      <c r="E15385">
        <f t="shared" si="1010"/>
        <v>5</v>
      </c>
      <c r="F15385" t="str">
        <f t="shared" si="1011"/>
        <v>仏滅</v>
      </c>
      <c r="G15385" t="str">
        <f t="shared" si="1008"/>
        <v>水</v>
      </c>
      <c r="I15385" t="str">
        <f t="shared" si="1009"/>
        <v/>
      </c>
    </row>
    <row r="15386" spans="1:9">
      <c r="A15386" s="1">
        <v>51910</v>
      </c>
      <c r="B15386" s="6" t="s">
        <v>97</v>
      </c>
      <c r="C15386" s="7">
        <v>1</v>
      </c>
      <c r="D15386">
        <v>23</v>
      </c>
      <c r="E15386">
        <f t="shared" si="1010"/>
        <v>0</v>
      </c>
      <c r="F15386" t="str">
        <f t="shared" si="1011"/>
        <v>大安</v>
      </c>
      <c r="G15386" t="str">
        <f t="shared" si="1008"/>
        <v>木</v>
      </c>
      <c r="I15386" t="str">
        <f t="shared" si="1009"/>
        <v/>
      </c>
    </row>
    <row r="15387" spans="1:9">
      <c r="A15387" s="1">
        <v>51911</v>
      </c>
      <c r="B15387" s="6" t="s">
        <v>98</v>
      </c>
      <c r="C15387" s="7">
        <v>1</v>
      </c>
      <c r="D15387">
        <v>24</v>
      </c>
      <c r="E15387">
        <f t="shared" si="1010"/>
        <v>1</v>
      </c>
      <c r="F15387" t="str">
        <f t="shared" si="1011"/>
        <v>赤口</v>
      </c>
      <c r="G15387" t="str">
        <f t="shared" si="1008"/>
        <v>金</v>
      </c>
      <c r="I15387" t="str">
        <f t="shared" si="1009"/>
        <v/>
      </c>
    </row>
    <row r="15388" spans="1:9">
      <c r="A15388" s="1">
        <v>51912</v>
      </c>
      <c r="B15388" s="6" t="s">
        <v>99</v>
      </c>
      <c r="C15388" s="7">
        <v>1</v>
      </c>
      <c r="D15388">
        <v>25</v>
      </c>
      <c r="E15388">
        <f t="shared" si="1010"/>
        <v>2</v>
      </c>
      <c r="F15388" t="str">
        <f t="shared" si="1011"/>
        <v>先勝</v>
      </c>
      <c r="G15388" t="str">
        <f t="shared" si="1008"/>
        <v>土</v>
      </c>
      <c r="I15388" t="str">
        <f t="shared" si="1009"/>
        <v/>
      </c>
    </row>
    <row r="15389" spans="1:9">
      <c r="A15389" s="1">
        <v>51913</v>
      </c>
      <c r="B15389" s="6" t="s">
        <v>100</v>
      </c>
      <c r="C15389" s="7">
        <v>1</v>
      </c>
      <c r="D15389">
        <v>26</v>
      </c>
      <c r="E15389">
        <f t="shared" si="1010"/>
        <v>3</v>
      </c>
      <c r="F15389" t="str">
        <f t="shared" si="1011"/>
        <v>友引</v>
      </c>
      <c r="G15389" t="str">
        <f t="shared" si="1008"/>
        <v>日</v>
      </c>
      <c r="I15389" t="str">
        <f t="shared" si="1009"/>
        <v/>
      </c>
    </row>
    <row r="15390" spans="1:9">
      <c r="A15390" s="1">
        <v>51914</v>
      </c>
      <c r="B15390" s="6" t="s">
        <v>101</v>
      </c>
      <c r="C15390" s="7">
        <v>1</v>
      </c>
      <c r="D15390">
        <v>27</v>
      </c>
      <c r="E15390">
        <f t="shared" si="1010"/>
        <v>4</v>
      </c>
      <c r="F15390" t="str">
        <f t="shared" si="1011"/>
        <v>先負</v>
      </c>
      <c r="G15390" t="str">
        <f t="shared" si="1008"/>
        <v>月</v>
      </c>
      <c r="I15390" t="str">
        <f t="shared" si="1009"/>
        <v/>
      </c>
    </row>
    <row r="15391" spans="1:9">
      <c r="A15391" s="1">
        <v>51915</v>
      </c>
      <c r="B15391" s="6" t="s">
        <v>102</v>
      </c>
      <c r="C15391" s="7">
        <v>1</v>
      </c>
      <c r="D15391">
        <v>28</v>
      </c>
      <c r="E15391">
        <f t="shared" si="1010"/>
        <v>5</v>
      </c>
      <c r="F15391" t="str">
        <f t="shared" si="1011"/>
        <v>仏滅</v>
      </c>
      <c r="G15391" t="str">
        <f t="shared" si="1008"/>
        <v>火</v>
      </c>
      <c r="I15391" t="str">
        <f t="shared" si="1009"/>
        <v/>
      </c>
    </row>
    <row r="15392" spans="1:9">
      <c r="A15392" s="1">
        <v>51916</v>
      </c>
      <c r="B15392" s="6" t="s">
        <v>103</v>
      </c>
      <c r="C15392" s="7">
        <v>1</v>
      </c>
      <c r="D15392">
        <v>29</v>
      </c>
      <c r="E15392">
        <f t="shared" si="1010"/>
        <v>0</v>
      </c>
      <c r="F15392" t="str">
        <f t="shared" si="1011"/>
        <v>大安</v>
      </c>
      <c r="G15392" t="str">
        <f t="shared" si="1008"/>
        <v>水</v>
      </c>
      <c r="I15392" t="str">
        <f t="shared" si="1009"/>
        <v/>
      </c>
    </row>
    <row r="15393" spans="1:9">
      <c r="A15393" s="1">
        <v>51917</v>
      </c>
      <c r="B15393" s="6" t="s">
        <v>814</v>
      </c>
      <c r="C15393" s="7">
        <v>2</v>
      </c>
      <c r="D15393">
        <v>1</v>
      </c>
      <c r="E15393">
        <f t="shared" si="1010"/>
        <v>3</v>
      </c>
      <c r="F15393" t="str">
        <f t="shared" si="1011"/>
        <v>友引</v>
      </c>
      <c r="G15393" t="str">
        <f t="shared" si="1008"/>
        <v>木</v>
      </c>
      <c r="I15393" t="str">
        <f t="shared" si="1009"/>
        <v/>
      </c>
    </row>
    <row r="15394" spans="1:9">
      <c r="A15394" s="1">
        <v>51918</v>
      </c>
      <c r="B15394" s="6" t="s">
        <v>106</v>
      </c>
      <c r="C15394" s="7">
        <v>2</v>
      </c>
      <c r="D15394">
        <v>2</v>
      </c>
      <c r="E15394">
        <f t="shared" si="1010"/>
        <v>4</v>
      </c>
      <c r="F15394" t="str">
        <f t="shared" si="1011"/>
        <v>先負</v>
      </c>
      <c r="G15394" t="str">
        <f t="shared" si="1008"/>
        <v>金</v>
      </c>
      <c r="I15394" t="str">
        <f t="shared" si="1009"/>
        <v/>
      </c>
    </row>
    <row r="15395" spans="1:9">
      <c r="A15395" s="1">
        <v>51919</v>
      </c>
      <c r="B15395" s="6" t="s">
        <v>107</v>
      </c>
      <c r="C15395" s="7">
        <v>2</v>
      </c>
      <c r="D15395">
        <v>3</v>
      </c>
      <c r="E15395">
        <f t="shared" si="1010"/>
        <v>5</v>
      </c>
      <c r="F15395" t="str">
        <f t="shared" si="1011"/>
        <v>仏滅</v>
      </c>
      <c r="G15395" t="str">
        <f t="shared" si="1008"/>
        <v>土</v>
      </c>
      <c r="I15395" t="str">
        <f t="shared" si="1009"/>
        <v/>
      </c>
    </row>
    <row r="15396" spans="1:9">
      <c r="A15396" s="1">
        <v>51920</v>
      </c>
      <c r="B15396" s="6" t="s">
        <v>108</v>
      </c>
      <c r="C15396" s="7">
        <v>2</v>
      </c>
      <c r="D15396">
        <v>4</v>
      </c>
      <c r="E15396">
        <f t="shared" si="1010"/>
        <v>0</v>
      </c>
      <c r="F15396" t="str">
        <f t="shared" si="1011"/>
        <v>大安</v>
      </c>
      <c r="G15396" t="str">
        <f t="shared" si="1008"/>
        <v>日</v>
      </c>
      <c r="I15396" t="str">
        <f t="shared" si="1009"/>
        <v/>
      </c>
    </row>
    <row r="15397" spans="1:9">
      <c r="A15397" s="1">
        <v>51921</v>
      </c>
      <c r="B15397" s="6" t="s">
        <v>109</v>
      </c>
      <c r="C15397" s="7">
        <v>2</v>
      </c>
      <c r="D15397">
        <v>5</v>
      </c>
      <c r="E15397">
        <f t="shared" si="1010"/>
        <v>1</v>
      </c>
      <c r="F15397" t="str">
        <f t="shared" si="1011"/>
        <v>赤口</v>
      </c>
      <c r="G15397" t="str">
        <f t="shared" si="1008"/>
        <v>月</v>
      </c>
      <c r="I15397" t="str">
        <f t="shared" si="1009"/>
        <v/>
      </c>
    </row>
    <row r="15398" spans="1:9">
      <c r="A15398" s="1">
        <v>51922</v>
      </c>
      <c r="B15398" s="6" t="s">
        <v>110</v>
      </c>
      <c r="C15398" s="7">
        <v>2</v>
      </c>
      <c r="D15398">
        <v>6</v>
      </c>
      <c r="E15398">
        <f t="shared" si="1010"/>
        <v>2</v>
      </c>
      <c r="F15398" t="str">
        <f t="shared" si="1011"/>
        <v>先勝</v>
      </c>
      <c r="G15398" t="str">
        <f t="shared" si="1008"/>
        <v>火</v>
      </c>
      <c r="I15398" t="str">
        <f t="shared" si="1009"/>
        <v/>
      </c>
    </row>
    <row r="15399" spans="1:9">
      <c r="A15399" s="1">
        <v>51923</v>
      </c>
      <c r="B15399" s="6" t="s">
        <v>111</v>
      </c>
      <c r="C15399" s="7">
        <v>2</v>
      </c>
      <c r="D15399">
        <v>7</v>
      </c>
      <c r="E15399">
        <f t="shared" si="1010"/>
        <v>3</v>
      </c>
      <c r="F15399" t="str">
        <f t="shared" si="1011"/>
        <v>友引</v>
      </c>
      <c r="G15399" t="str">
        <f t="shared" si="1008"/>
        <v>水</v>
      </c>
      <c r="I15399" t="str">
        <f t="shared" si="1009"/>
        <v/>
      </c>
    </row>
    <row r="15400" spans="1:9">
      <c r="A15400" s="1">
        <v>51924</v>
      </c>
      <c r="B15400" s="6" t="s">
        <v>112</v>
      </c>
      <c r="C15400" s="7">
        <v>2</v>
      </c>
      <c r="D15400">
        <v>8</v>
      </c>
      <c r="E15400">
        <f t="shared" si="1010"/>
        <v>4</v>
      </c>
      <c r="F15400" t="str">
        <f t="shared" si="1011"/>
        <v>先負</v>
      </c>
      <c r="G15400" t="str">
        <f t="shared" si="1008"/>
        <v>木</v>
      </c>
      <c r="I15400" t="str">
        <f t="shared" si="1009"/>
        <v/>
      </c>
    </row>
    <row r="15401" spans="1:9">
      <c r="A15401" s="1">
        <v>51925</v>
      </c>
      <c r="B15401" s="6" t="s">
        <v>113</v>
      </c>
      <c r="C15401" s="7">
        <v>2</v>
      </c>
      <c r="D15401">
        <v>9</v>
      </c>
      <c r="E15401">
        <f t="shared" si="1010"/>
        <v>5</v>
      </c>
      <c r="F15401" t="str">
        <f t="shared" si="1011"/>
        <v>仏滅</v>
      </c>
      <c r="G15401" t="str">
        <f t="shared" si="1008"/>
        <v>金</v>
      </c>
      <c r="I15401" t="str">
        <f t="shared" si="1009"/>
        <v/>
      </c>
    </row>
    <row r="15402" spans="1:9">
      <c r="A15402" s="1">
        <v>51926</v>
      </c>
      <c r="B15402" s="6" t="s">
        <v>114</v>
      </c>
      <c r="C15402" s="7">
        <v>2</v>
      </c>
      <c r="D15402">
        <v>10</v>
      </c>
      <c r="E15402">
        <f t="shared" si="1010"/>
        <v>0</v>
      </c>
      <c r="F15402" t="str">
        <f t="shared" si="1011"/>
        <v>大安</v>
      </c>
      <c r="G15402" t="str">
        <f t="shared" si="1008"/>
        <v>土</v>
      </c>
      <c r="I15402" t="str">
        <f t="shared" si="1009"/>
        <v/>
      </c>
    </row>
    <row r="15403" spans="1:9">
      <c r="A15403" s="1">
        <v>51927</v>
      </c>
      <c r="B15403" s="6" t="s">
        <v>115</v>
      </c>
      <c r="C15403" s="7">
        <v>2</v>
      </c>
      <c r="D15403">
        <v>11</v>
      </c>
      <c r="E15403">
        <f t="shared" si="1010"/>
        <v>1</v>
      </c>
      <c r="F15403" t="str">
        <f t="shared" si="1011"/>
        <v>赤口</v>
      </c>
      <c r="G15403" t="str">
        <f t="shared" si="1008"/>
        <v>日</v>
      </c>
      <c r="I15403" t="str">
        <f t="shared" si="1009"/>
        <v/>
      </c>
    </row>
    <row r="15404" spans="1:9">
      <c r="A15404" s="1">
        <v>51928</v>
      </c>
      <c r="B15404" s="6" t="s">
        <v>116</v>
      </c>
      <c r="C15404" s="7">
        <v>2</v>
      </c>
      <c r="D15404">
        <v>12</v>
      </c>
      <c r="E15404">
        <f t="shared" si="1010"/>
        <v>2</v>
      </c>
      <c r="F15404" t="str">
        <f t="shared" si="1011"/>
        <v>先勝</v>
      </c>
      <c r="G15404" t="str">
        <f t="shared" si="1008"/>
        <v>月</v>
      </c>
      <c r="I15404" t="str">
        <f t="shared" si="1009"/>
        <v/>
      </c>
    </row>
    <row r="15405" spans="1:9">
      <c r="A15405" s="1">
        <v>51929</v>
      </c>
      <c r="B15405" s="6" t="s">
        <v>117</v>
      </c>
      <c r="C15405" s="7">
        <v>2</v>
      </c>
      <c r="D15405">
        <v>13</v>
      </c>
      <c r="E15405">
        <f t="shared" si="1010"/>
        <v>3</v>
      </c>
      <c r="F15405" t="str">
        <f t="shared" si="1011"/>
        <v>友引</v>
      </c>
      <c r="G15405" t="str">
        <f t="shared" si="1008"/>
        <v>火</v>
      </c>
      <c r="I15405" t="str">
        <f t="shared" si="1009"/>
        <v/>
      </c>
    </row>
    <row r="15406" spans="1:9">
      <c r="A15406" s="1">
        <v>51930</v>
      </c>
      <c r="B15406" s="6" t="s">
        <v>118</v>
      </c>
      <c r="C15406" s="7">
        <v>2</v>
      </c>
      <c r="D15406">
        <v>14</v>
      </c>
      <c r="E15406">
        <f t="shared" si="1010"/>
        <v>4</v>
      </c>
      <c r="F15406" t="str">
        <f t="shared" si="1011"/>
        <v>先負</v>
      </c>
      <c r="G15406" t="str">
        <f t="shared" si="1008"/>
        <v>水</v>
      </c>
      <c r="I15406" t="str">
        <f t="shared" si="1009"/>
        <v/>
      </c>
    </row>
    <row r="15407" spans="1:9">
      <c r="A15407" s="1">
        <v>51931</v>
      </c>
      <c r="B15407" s="6" t="s">
        <v>119</v>
      </c>
      <c r="C15407" s="7">
        <v>2</v>
      </c>
      <c r="D15407">
        <v>15</v>
      </c>
      <c r="E15407">
        <f t="shared" si="1010"/>
        <v>5</v>
      </c>
      <c r="F15407" t="str">
        <f t="shared" si="1011"/>
        <v>仏滅</v>
      </c>
      <c r="G15407" t="str">
        <f t="shared" si="1008"/>
        <v>木</v>
      </c>
      <c r="I15407" t="str">
        <f t="shared" si="1009"/>
        <v/>
      </c>
    </row>
    <row r="15408" spans="1:9">
      <c r="A15408" s="1">
        <v>51932</v>
      </c>
      <c r="B15408" s="6" t="s">
        <v>120</v>
      </c>
      <c r="C15408" s="7">
        <v>2</v>
      </c>
      <c r="D15408">
        <v>16</v>
      </c>
      <c r="E15408">
        <f t="shared" si="1010"/>
        <v>0</v>
      </c>
      <c r="F15408" t="str">
        <f t="shared" si="1011"/>
        <v>大安</v>
      </c>
      <c r="G15408" t="str">
        <f t="shared" si="1008"/>
        <v>金</v>
      </c>
      <c r="I15408" t="str">
        <f t="shared" si="1009"/>
        <v/>
      </c>
    </row>
    <row r="15409" spans="1:9">
      <c r="A15409" s="1">
        <v>51933</v>
      </c>
      <c r="B15409" s="6" t="s">
        <v>121</v>
      </c>
      <c r="C15409" s="7">
        <v>2</v>
      </c>
      <c r="D15409">
        <v>17</v>
      </c>
      <c r="E15409">
        <f t="shared" si="1010"/>
        <v>1</v>
      </c>
      <c r="F15409" t="str">
        <f t="shared" si="1011"/>
        <v>赤口</v>
      </c>
      <c r="G15409" t="str">
        <f t="shared" si="1008"/>
        <v>土</v>
      </c>
      <c r="I15409" t="str">
        <f t="shared" si="1009"/>
        <v/>
      </c>
    </row>
    <row r="15410" spans="1:9">
      <c r="A15410" s="1">
        <v>51934</v>
      </c>
      <c r="B15410" s="6" t="s">
        <v>122</v>
      </c>
      <c r="C15410" s="7">
        <v>2</v>
      </c>
      <c r="D15410">
        <v>18</v>
      </c>
      <c r="E15410">
        <f t="shared" si="1010"/>
        <v>2</v>
      </c>
      <c r="F15410" t="str">
        <f t="shared" si="1011"/>
        <v>先勝</v>
      </c>
      <c r="G15410" t="str">
        <f t="shared" si="1008"/>
        <v>日</v>
      </c>
      <c r="I15410" t="str">
        <f t="shared" si="1009"/>
        <v/>
      </c>
    </row>
    <row r="15411" spans="1:9">
      <c r="A15411" s="1">
        <v>51935</v>
      </c>
      <c r="B15411" s="6" t="s">
        <v>123</v>
      </c>
      <c r="C15411" s="7">
        <v>2</v>
      </c>
      <c r="D15411">
        <v>19</v>
      </c>
      <c r="E15411">
        <f t="shared" si="1010"/>
        <v>3</v>
      </c>
      <c r="F15411" t="str">
        <f t="shared" si="1011"/>
        <v>友引</v>
      </c>
      <c r="G15411" t="str">
        <f t="shared" si="1008"/>
        <v>月</v>
      </c>
      <c r="I15411" t="str">
        <f t="shared" si="1009"/>
        <v/>
      </c>
    </row>
    <row r="15412" spans="1:9">
      <c r="A15412" s="1">
        <v>51936</v>
      </c>
      <c r="B15412" s="6" t="s">
        <v>124</v>
      </c>
      <c r="C15412" s="7">
        <v>2</v>
      </c>
      <c r="D15412">
        <v>20</v>
      </c>
      <c r="E15412">
        <f t="shared" si="1010"/>
        <v>4</v>
      </c>
      <c r="F15412" t="str">
        <f t="shared" si="1011"/>
        <v>先負</v>
      </c>
      <c r="G15412" t="str">
        <f t="shared" si="1008"/>
        <v>火</v>
      </c>
      <c r="I15412" t="str">
        <f t="shared" si="1009"/>
        <v/>
      </c>
    </row>
    <row r="15413" spans="1:9">
      <c r="A15413" s="1">
        <v>51937</v>
      </c>
      <c r="B15413" s="6" t="s">
        <v>125</v>
      </c>
      <c r="C15413" s="7">
        <v>2</v>
      </c>
      <c r="D15413">
        <v>21</v>
      </c>
      <c r="E15413">
        <f t="shared" si="1010"/>
        <v>5</v>
      </c>
      <c r="F15413" t="str">
        <f t="shared" si="1011"/>
        <v>仏滅</v>
      </c>
      <c r="G15413" t="str">
        <f t="shared" si="1008"/>
        <v>水</v>
      </c>
      <c r="I15413" t="str">
        <f t="shared" si="1009"/>
        <v/>
      </c>
    </row>
    <row r="15414" spans="1:9">
      <c r="A15414" s="1">
        <v>51938</v>
      </c>
      <c r="B15414" s="6" t="s">
        <v>126</v>
      </c>
      <c r="C15414" s="7">
        <v>2</v>
      </c>
      <c r="D15414">
        <v>22</v>
      </c>
      <c r="E15414">
        <f t="shared" si="1010"/>
        <v>0</v>
      </c>
      <c r="F15414" t="str">
        <f t="shared" si="1011"/>
        <v>大安</v>
      </c>
      <c r="G15414" t="str">
        <f t="shared" si="1008"/>
        <v>木</v>
      </c>
      <c r="I15414" t="str">
        <f t="shared" si="1009"/>
        <v/>
      </c>
    </row>
    <row r="15415" spans="1:9">
      <c r="A15415" s="1">
        <v>51939</v>
      </c>
      <c r="B15415" s="6" t="s">
        <v>127</v>
      </c>
      <c r="C15415" s="7">
        <v>2</v>
      </c>
      <c r="D15415">
        <v>23</v>
      </c>
      <c r="E15415">
        <f t="shared" si="1010"/>
        <v>1</v>
      </c>
      <c r="F15415" t="str">
        <f t="shared" si="1011"/>
        <v>赤口</v>
      </c>
      <c r="G15415" t="str">
        <f t="shared" si="1008"/>
        <v>金</v>
      </c>
      <c r="I15415" t="str">
        <f t="shared" si="1009"/>
        <v/>
      </c>
    </row>
    <row r="15416" spans="1:9">
      <c r="A15416" s="1">
        <v>51940</v>
      </c>
      <c r="B15416" s="6" t="s">
        <v>128</v>
      </c>
      <c r="C15416" s="7">
        <v>2</v>
      </c>
      <c r="D15416">
        <v>24</v>
      </c>
      <c r="E15416">
        <f t="shared" si="1010"/>
        <v>2</v>
      </c>
      <c r="F15416" t="str">
        <f t="shared" si="1011"/>
        <v>先勝</v>
      </c>
      <c r="G15416" t="str">
        <f t="shared" si="1008"/>
        <v>土</v>
      </c>
      <c r="I15416" t="str">
        <f t="shared" si="1009"/>
        <v/>
      </c>
    </row>
    <row r="15417" spans="1:9">
      <c r="A15417" s="1">
        <v>51941</v>
      </c>
      <c r="B15417" s="6" t="s">
        <v>129</v>
      </c>
      <c r="C15417" s="7">
        <v>2</v>
      </c>
      <c r="D15417">
        <v>25</v>
      </c>
      <c r="E15417">
        <f t="shared" si="1010"/>
        <v>3</v>
      </c>
      <c r="F15417" t="str">
        <f t="shared" si="1011"/>
        <v>友引</v>
      </c>
      <c r="G15417" t="str">
        <f t="shared" si="1008"/>
        <v>日</v>
      </c>
      <c r="I15417" t="str">
        <f t="shared" si="1009"/>
        <v/>
      </c>
    </row>
    <row r="15418" spans="1:9">
      <c r="A15418" s="1">
        <v>51942</v>
      </c>
      <c r="B15418" s="6" t="s">
        <v>130</v>
      </c>
      <c r="C15418" s="7">
        <v>2</v>
      </c>
      <c r="D15418">
        <v>26</v>
      </c>
      <c r="E15418">
        <f t="shared" si="1010"/>
        <v>4</v>
      </c>
      <c r="F15418" t="str">
        <f t="shared" si="1011"/>
        <v>先負</v>
      </c>
      <c r="G15418" t="str">
        <f t="shared" si="1008"/>
        <v>月</v>
      </c>
      <c r="I15418" t="str">
        <f t="shared" si="1009"/>
        <v/>
      </c>
    </row>
    <row r="15419" spans="1:9">
      <c r="A15419" s="1">
        <v>51943</v>
      </c>
      <c r="B15419" s="6" t="s">
        <v>131</v>
      </c>
      <c r="C15419" s="7">
        <v>2</v>
      </c>
      <c r="D15419">
        <v>27</v>
      </c>
      <c r="E15419">
        <f t="shared" si="1010"/>
        <v>5</v>
      </c>
      <c r="F15419" t="str">
        <f t="shared" si="1011"/>
        <v>仏滅</v>
      </c>
      <c r="G15419" t="str">
        <f t="shared" si="1008"/>
        <v>火</v>
      </c>
      <c r="I15419" t="str">
        <f t="shared" si="1009"/>
        <v/>
      </c>
    </row>
    <row r="15420" spans="1:9">
      <c r="A15420" s="1">
        <v>51944</v>
      </c>
      <c r="B15420" s="6" t="s">
        <v>132</v>
      </c>
      <c r="C15420" s="7">
        <v>2</v>
      </c>
      <c r="D15420">
        <v>28</v>
      </c>
      <c r="E15420">
        <f t="shared" si="1010"/>
        <v>0</v>
      </c>
      <c r="F15420" t="str">
        <f t="shared" si="1011"/>
        <v>大安</v>
      </c>
      <c r="G15420" t="str">
        <f t="shared" si="1008"/>
        <v>水</v>
      </c>
      <c r="I15420" t="str">
        <f t="shared" si="1009"/>
        <v/>
      </c>
    </row>
    <row r="15421" spans="1:9">
      <c r="A15421" s="1">
        <v>51945</v>
      </c>
      <c r="B15421" s="6" t="s">
        <v>133</v>
      </c>
      <c r="C15421" s="7">
        <v>2</v>
      </c>
      <c r="D15421">
        <v>29</v>
      </c>
      <c r="E15421">
        <f t="shared" si="1010"/>
        <v>1</v>
      </c>
      <c r="F15421" t="str">
        <f t="shared" si="1011"/>
        <v>赤口</v>
      </c>
      <c r="G15421" t="str">
        <f t="shared" si="1008"/>
        <v>木</v>
      </c>
      <c r="I15421" t="str">
        <f t="shared" si="1009"/>
        <v/>
      </c>
    </row>
    <row r="15422" spans="1:9">
      <c r="A15422" s="1">
        <v>51946</v>
      </c>
      <c r="B15422" s="6" t="s">
        <v>134</v>
      </c>
      <c r="C15422" s="7">
        <v>2</v>
      </c>
      <c r="D15422">
        <v>30</v>
      </c>
      <c r="E15422">
        <f t="shared" si="1010"/>
        <v>2</v>
      </c>
      <c r="F15422" t="str">
        <f t="shared" si="1011"/>
        <v>先勝</v>
      </c>
      <c r="G15422" t="str">
        <f t="shared" si="1008"/>
        <v>金</v>
      </c>
      <c r="I15422" t="str">
        <f t="shared" si="1009"/>
        <v/>
      </c>
    </row>
    <row r="15423" spans="1:9">
      <c r="A15423" s="1">
        <v>51947</v>
      </c>
      <c r="B15423" s="6" t="s">
        <v>707</v>
      </c>
      <c r="C15423" s="7">
        <v>2</v>
      </c>
      <c r="D15423">
        <v>1</v>
      </c>
      <c r="E15423">
        <f t="shared" si="1010"/>
        <v>3</v>
      </c>
      <c r="F15423" t="str">
        <f t="shared" si="1011"/>
        <v>友引</v>
      </c>
      <c r="G15423" t="str">
        <f t="shared" si="1008"/>
        <v>土</v>
      </c>
      <c r="I15423" t="str">
        <f t="shared" si="1009"/>
        <v/>
      </c>
    </row>
    <row r="15424" spans="1:9">
      <c r="A15424" s="1">
        <v>51948</v>
      </c>
      <c r="B15424" s="6" t="s">
        <v>708</v>
      </c>
      <c r="C15424" s="7">
        <v>2</v>
      </c>
      <c r="D15424">
        <v>2</v>
      </c>
      <c r="E15424">
        <f t="shared" si="1010"/>
        <v>4</v>
      </c>
      <c r="F15424" t="str">
        <f t="shared" si="1011"/>
        <v>先負</v>
      </c>
      <c r="G15424" t="str">
        <f t="shared" si="1008"/>
        <v>日</v>
      </c>
      <c r="I15424" t="str">
        <f t="shared" si="1009"/>
        <v/>
      </c>
    </row>
    <row r="15425" spans="1:9">
      <c r="A15425" s="1">
        <v>51949</v>
      </c>
      <c r="B15425" s="6" t="s">
        <v>709</v>
      </c>
      <c r="C15425" s="7">
        <v>2</v>
      </c>
      <c r="D15425">
        <v>3</v>
      </c>
      <c r="E15425">
        <f t="shared" si="1010"/>
        <v>5</v>
      </c>
      <c r="F15425" t="str">
        <f t="shared" si="1011"/>
        <v>仏滅</v>
      </c>
      <c r="G15425" t="str">
        <f t="shared" si="1008"/>
        <v>月</v>
      </c>
      <c r="I15425" t="str">
        <f t="shared" si="1009"/>
        <v/>
      </c>
    </row>
    <row r="15426" spans="1:9">
      <c r="A15426" s="1">
        <v>51950</v>
      </c>
      <c r="B15426" s="6" t="s">
        <v>710</v>
      </c>
      <c r="C15426" s="7">
        <v>2</v>
      </c>
      <c r="D15426">
        <v>4</v>
      </c>
      <c r="E15426">
        <f t="shared" si="1010"/>
        <v>0</v>
      </c>
      <c r="F15426" t="str">
        <f t="shared" si="1011"/>
        <v>大安</v>
      </c>
      <c r="G15426" t="str">
        <f t="shared" si="1008"/>
        <v>火</v>
      </c>
      <c r="I15426" t="str">
        <f t="shared" si="1009"/>
        <v/>
      </c>
    </row>
    <row r="15427" spans="1:9">
      <c r="A15427" s="1">
        <v>51951</v>
      </c>
      <c r="B15427" s="6" t="s">
        <v>711</v>
      </c>
      <c r="C15427" s="7">
        <v>2</v>
      </c>
      <c r="D15427">
        <v>5</v>
      </c>
      <c r="E15427">
        <f t="shared" si="1010"/>
        <v>1</v>
      </c>
      <c r="F15427" t="str">
        <f t="shared" si="1011"/>
        <v>赤口</v>
      </c>
      <c r="G15427" t="str">
        <f t="shared" ref="G15427:G15490" si="1012">TEXT(A15427,"aaa")</f>
        <v>水</v>
      </c>
      <c r="I15427" t="str">
        <f t="shared" ref="I15427:I15490" si="1013">IF(ISERROR(VLOOKUP(H15427,$K$29:$L$39,2,FALSE)),"",VLOOKUP(H15427,$K$29:$L$39,2,FALSE))</f>
        <v/>
      </c>
    </row>
    <row r="15428" spans="1:9">
      <c r="A15428" s="1">
        <v>51952</v>
      </c>
      <c r="B15428" s="6" t="s">
        <v>712</v>
      </c>
      <c r="C15428" s="7">
        <v>2</v>
      </c>
      <c r="D15428">
        <v>6</v>
      </c>
      <c r="E15428">
        <f t="shared" si="1010"/>
        <v>2</v>
      </c>
      <c r="F15428" t="str">
        <f t="shared" si="1011"/>
        <v>先勝</v>
      </c>
      <c r="G15428" t="str">
        <f t="shared" si="1012"/>
        <v>木</v>
      </c>
      <c r="I15428" t="str">
        <f t="shared" si="1013"/>
        <v/>
      </c>
    </row>
    <row r="15429" spans="1:9">
      <c r="A15429" s="1">
        <v>51953</v>
      </c>
      <c r="B15429" s="6" t="s">
        <v>713</v>
      </c>
      <c r="C15429" s="7">
        <v>2</v>
      </c>
      <c r="D15429">
        <v>7</v>
      </c>
      <c r="E15429">
        <f t="shared" si="1010"/>
        <v>3</v>
      </c>
      <c r="F15429" t="str">
        <f t="shared" si="1011"/>
        <v>友引</v>
      </c>
      <c r="G15429" t="str">
        <f t="shared" si="1012"/>
        <v>金</v>
      </c>
      <c r="I15429" t="str">
        <f t="shared" si="1013"/>
        <v/>
      </c>
    </row>
    <row r="15430" spans="1:9">
      <c r="A15430" s="1">
        <v>51954</v>
      </c>
      <c r="B15430" s="6" t="s">
        <v>714</v>
      </c>
      <c r="C15430" s="7">
        <v>2</v>
      </c>
      <c r="D15430">
        <v>8</v>
      </c>
      <c r="E15430">
        <f t="shared" si="1010"/>
        <v>4</v>
      </c>
      <c r="F15430" t="str">
        <f t="shared" si="1011"/>
        <v>先負</v>
      </c>
      <c r="G15430" t="str">
        <f t="shared" si="1012"/>
        <v>土</v>
      </c>
      <c r="I15430" t="str">
        <f t="shared" si="1013"/>
        <v/>
      </c>
    </row>
    <row r="15431" spans="1:9">
      <c r="A15431" s="1">
        <v>51955</v>
      </c>
      <c r="B15431" s="6" t="s">
        <v>715</v>
      </c>
      <c r="C15431" s="7">
        <v>2</v>
      </c>
      <c r="D15431">
        <v>9</v>
      </c>
      <c r="E15431">
        <f t="shared" si="1010"/>
        <v>5</v>
      </c>
      <c r="F15431" t="str">
        <f t="shared" si="1011"/>
        <v>仏滅</v>
      </c>
      <c r="G15431" t="str">
        <f t="shared" si="1012"/>
        <v>日</v>
      </c>
      <c r="I15431" t="str">
        <f t="shared" si="1013"/>
        <v/>
      </c>
    </row>
    <row r="15432" spans="1:9">
      <c r="A15432" s="1">
        <v>51956</v>
      </c>
      <c r="B15432" s="6" t="s">
        <v>716</v>
      </c>
      <c r="C15432" s="7">
        <v>2</v>
      </c>
      <c r="D15432">
        <v>10</v>
      </c>
      <c r="E15432">
        <f t="shared" si="1010"/>
        <v>0</v>
      </c>
      <c r="F15432" t="str">
        <f t="shared" si="1011"/>
        <v>大安</v>
      </c>
      <c r="G15432" t="str">
        <f t="shared" si="1012"/>
        <v>月</v>
      </c>
      <c r="I15432" t="str">
        <f t="shared" si="1013"/>
        <v/>
      </c>
    </row>
    <row r="15433" spans="1:9">
      <c r="A15433" s="1">
        <v>51957</v>
      </c>
      <c r="B15433" s="6" t="s">
        <v>717</v>
      </c>
      <c r="C15433" s="7">
        <v>2</v>
      </c>
      <c r="D15433">
        <v>11</v>
      </c>
      <c r="E15433">
        <f t="shared" si="1010"/>
        <v>1</v>
      </c>
      <c r="F15433" t="str">
        <f t="shared" si="1011"/>
        <v>赤口</v>
      </c>
      <c r="G15433" t="str">
        <f t="shared" si="1012"/>
        <v>火</v>
      </c>
      <c r="I15433" t="str">
        <f t="shared" si="1013"/>
        <v/>
      </c>
    </row>
    <row r="15434" spans="1:9">
      <c r="A15434" s="1">
        <v>51958</v>
      </c>
      <c r="B15434" s="6" t="s">
        <v>718</v>
      </c>
      <c r="C15434" s="7">
        <v>2</v>
      </c>
      <c r="D15434">
        <v>12</v>
      </c>
      <c r="E15434">
        <f t="shared" si="1010"/>
        <v>2</v>
      </c>
      <c r="F15434" t="str">
        <f t="shared" si="1011"/>
        <v>先勝</v>
      </c>
      <c r="G15434" t="str">
        <f t="shared" si="1012"/>
        <v>水</v>
      </c>
      <c r="I15434" t="str">
        <f t="shared" si="1013"/>
        <v/>
      </c>
    </row>
    <row r="15435" spans="1:9">
      <c r="A15435" s="1">
        <v>51959</v>
      </c>
      <c r="B15435" s="6" t="s">
        <v>719</v>
      </c>
      <c r="C15435" s="7">
        <v>2</v>
      </c>
      <c r="D15435">
        <v>13</v>
      </c>
      <c r="E15435">
        <f t="shared" si="1010"/>
        <v>3</v>
      </c>
      <c r="F15435" t="str">
        <f t="shared" si="1011"/>
        <v>友引</v>
      </c>
      <c r="G15435" t="str">
        <f t="shared" si="1012"/>
        <v>木</v>
      </c>
      <c r="I15435" t="str">
        <f t="shared" si="1013"/>
        <v/>
      </c>
    </row>
    <row r="15436" spans="1:9">
      <c r="A15436" s="1">
        <v>51960</v>
      </c>
      <c r="B15436" s="6" t="s">
        <v>720</v>
      </c>
      <c r="C15436" s="7">
        <v>2</v>
      </c>
      <c r="D15436">
        <v>14</v>
      </c>
      <c r="E15436">
        <f t="shared" ref="E15436:E15499" si="1014">MOD(C15436+D15436,6)</f>
        <v>4</v>
      </c>
      <c r="F15436" t="str">
        <f t="shared" ref="F15436:F15499" si="1015">VLOOKUP(E15436,$K$18:$L$23,2)</f>
        <v>先負</v>
      </c>
      <c r="G15436" t="str">
        <f t="shared" si="1012"/>
        <v>金</v>
      </c>
      <c r="I15436" t="str">
        <f t="shared" si="1013"/>
        <v/>
      </c>
    </row>
    <row r="15437" spans="1:9">
      <c r="A15437" s="1">
        <v>51961</v>
      </c>
      <c r="B15437" s="6" t="s">
        <v>721</v>
      </c>
      <c r="C15437" s="7">
        <v>2</v>
      </c>
      <c r="D15437">
        <v>15</v>
      </c>
      <c r="E15437">
        <f t="shared" si="1014"/>
        <v>5</v>
      </c>
      <c r="F15437" t="str">
        <f t="shared" si="1015"/>
        <v>仏滅</v>
      </c>
      <c r="G15437" t="str">
        <f t="shared" si="1012"/>
        <v>土</v>
      </c>
      <c r="I15437" t="str">
        <f t="shared" si="1013"/>
        <v/>
      </c>
    </row>
    <row r="15438" spans="1:9">
      <c r="A15438" s="1">
        <v>51962</v>
      </c>
      <c r="B15438" s="6" t="s">
        <v>722</v>
      </c>
      <c r="C15438" s="7">
        <v>2</v>
      </c>
      <c r="D15438">
        <v>16</v>
      </c>
      <c r="E15438">
        <f t="shared" si="1014"/>
        <v>0</v>
      </c>
      <c r="F15438" t="str">
        <f t="shared" si="1015"/>
        <v>大安</v>
      </c>
      <c r="G15438" t="str">
        <f t="shared" si="1012"/>
        <v>日</v>
      </c>
      <c r="I15438" t="str">
        <f t="shared" si="1013"/>
        <v/>
      </c>
    </row>
    <row r="15439" spans="1:9">
      <c r="A15439" s="1">
        <v>51963</v>
      </c>
      <c r="B15439" s="6" t="s">
        <v>723</v>
      </c>
      <c r="C15439" s="7">
        <v>2</v>
      </c>
      <c r="D15439">
        <v>17</v>
      </c>
      <c r="E15439">
        <f t="shared" si="1014"/>
        <v>1</v>
      </c>
      <c r="F15439" t="str">
        <f t="shared" si="1015"/>
        <v>赤口</v>
      </c>
      <c r="G15439" t="str">
        <f t="shared" si="1012"/>
        <v>月</v>
      </c>
      <c r="I15439" t="str">
        <f t="shared" si="1013"/>
        <v/>
      </c>
    </row>
    <row r="15440" spans="1:9">
      <c r="A15440" s="1">
        <v>51964</v>
      </c>
      <c r="B15440" s="6" t="s">
        <v>724</v>
      </c>
      <c r="C15440" s="7">
        <v>2</v>
      </c>
      <c r="D15440">
        <v>18</v>
      </c>
      <c r="E15440">
        <f t="shared" si="1014"/>
        <v>2</v>
      </c>
      <c r="F15440" t="str">
        <f t="shared" si="1015"/>
        <v>先勝</v>
      </c>
      <c r="G15440" t="str">
        <f t="shared" si="1012"/>
        <v>火</v>
      </c>
      <c r="I15440" t="str">
        <f t="shared" si="1013"/>
        <v/>
      </c>
    </row>
    <row r="15441" spans="1:9">
      <c r="A15441" s="1">
        <v>51965</v>
      </c>
      <c r="B15441" s="6" t="s">
        <v>725</v>
      </c>
      <c r="C15441" s="7">
        <v>2</v>
      </c>
      <c r="D15441">
        <v>19</v>
      </c>
      <c r="E15441">
        <f t="shared" si="1014"/>
        <v>3</v>
      </c>
      <c r="F15441" t="str">
        <f t="shared" si="1015"/>
        <v>友引</v>
      </c>
      <c r="G15441" t="str">
        <f t="shared" si="1012"/>
        <v>水</v>
      </c>
      <c r="I15441" t="str">
        <f t="shared" si="1013"/>
        <v/>
      </c>
    </row>
    <row r="15442" spans="1:9">
      <c r="A15442" s="1">
        <v>51966</v>
      </c>
      <c r="B15442" s="6" t="s">
        <v>726</v>
      </c>
      <c r="C15442" s="7">
        <v>2</v>
      </c>
      <c r="D15442">
        <v>20</v>
      </c>
      <c r="E15442">
        <f t="shared" si="1014"/>
        <v>4</v>
      </c>
      <c r="F15442" t="str">
        <f t="shared" si="1015"/>
        <v>先負</v>
      </c>
      <c r="G15442" t="str">
        <f t="shared" si="1012"/>
        <v>木</v>
      </c>
      <c r="I15442" t="str">
        <f t="shared" si="1013"/>
        <v/>
      </c>
    </row>
    <row r="15443" spans="1:9">
      <c r="A15443" s="1">
        <v>51967</v>
      </c>
      <c r="B15443" s="6" t="s">
        <v>727</v>
      </c>
      <c r="C15443" s="7">
        <v>2</v>
      </c>
      <c r="D15443">
        <v>21</v>
      </c>
      <c r="E15443">
        <f t="shared" si="1014"/>
        <v>5</v>
      </c>
      <c r="F15443" t="str">
        <f t="shared" si="1015"/>
        <v>仏滅</v>
      </c>
      <c r="G15443" t="str">
        <f t="shared" si="1012"/>
        <v>金</v>
      </c>
      <c r="I15443" t="str">
        <f t="shared" si="1013"/>
        <v/>
      </c>
    </row>
    <row r="15444" spans="1:9">
      <c r="A15444" s="1">
        <v>51968</v>
      </c>
      <c r="B15444" s="6" t="s">
        <v>728</v>
      </c>
      <c r="C15444" s="7">
        <v>2</v>
      </c>
      <c r="D15444">
        <v>22</v>
      </c>
      <c r="E15444">
        <f t="shared" si="1014"/>
        <v>0</v>
      </c>
      <c r="F15444" t="str">
        <f t="shared" si="1015"/>
        <v>大安</v>
      </c>
      <c r="G15444" t="str">
        <f t="shared" si="1012"/>
        <v>土</v>
      </c>
      <c r="I15444" t="str">
        <f t="shared" si="1013"/>
        <v/>
      </c>
    </row>
    <row r="15445" spans="1:9">
      <c r="A15445" s="1">
        <v>51969</v>
      </c>
      <c r="B15445" s="6" t="s">
        <v>729</v>
      </c>
      <c r="C15445" s="7">
        <v>2</v>
      </c>
      <c r="D15445">
        <v>23</v>
      </c>
      <c r="E15445">
        <f t="shared" si="1014"/>
        <v>1</v>
      </c>
      <c r="F15445" t="str">
        <f t="shared" si="1015"/>
        <v>赤口</v>
      </c>
      <c r="G15445" t="str">
        <f t="shared" si="1012"/>
        <v>日</v>
      </c>
      <c r="I15445" t="str">
        <f t="shared" si="1013"/>
        <v/>
      </c>
    </row>
    <row r="15446" spans="1:9">
      <c r="A15446" s="1">
        <v>51970</v>
      </c>
      <c r="B15446" s="6" t="s">
        <v>730</v>
      </c>
      <c r="C15446" s="7">
        <v>2</v>
      </c>
      <c r="D15446">
        <v>24</v>
      </c>
      <c r="E15446">
        <f t="shared" si="1014"/>
        <v>2</v>
      </c>
      <c r="F15446" t="str">
        <f t="shared" si="1015"/>
        <v>先勝</v>
      </c>
      <c r="G15446" t="str">
        <f t="shared" si="1012"/>
        <v>月</v>
      </c>
      <c r="I15446" t="str">
        <f t="shared" si="1013"/>
        <v/>
      </c>
    </row>
    <row r="15447" spans="1:9">
      <c r="A15447" s="1">
        <v>51971</v>
      </c>
      <c r="B15447" s="6" t="s">
        <v>731</v>
      </c>
      <c r="C15447" s="7">
        <v>2</v>
      </c>
      <c r="D15447">
        <v>25</v>
      </c>
      <c r="E15447">
        <f t="shared" si="1014"/>
        <v>3</v>
      </c>
      <c r="F15447" t="str">
        <f t="shared" si="1015"/>
        <v>友引</v>
      </c>
      <c r="G15447" t="str">
        <f t="shared" si="1012"/>
        <v>火</v>
      </c>
      <c r="I15447" t="str">
        <f t="shared" si="1013"/>
        <v/>
      </c>
    </row>
    <row r="15448" spans="1:9">
      <c r="A15448" s="1">
        <v>51972</v>
      </c>
      <c r="B15448" s="6" t="s">
        <v>732</v>
      </c>
      <c r="C15448" s="7">
        <v>2</v>
      </c>
      <c r="D15448">
        <v>26</v>
      </c>
      <c r="E15448">
        <f t="shared" si="1014"/>
        <v>4</v>
      </c>
      <c r="F15448" t="str">
        <f t="shared" si="1015"/>
        <v>先負</v>
      </c>
      <c r="G15448" t="str">
        <f t="shared" si="1012"/>
        <v>水</v>
      </c>
      <c r="I15448" t="str">
        <f t="shared" si="1013"/>
        <v/>
      </c>
    </row>
    <row r="15449" spans="1:9">
      <c r="A15449" s="1">
        <v>51973</v>
      </c>
      <c r="B15449" s="6" t="s">
        <v>733</v>
      </c>
      <c r="C15449" s="7">
        <v>2</v>
      </c>
      <c r="D15449">
        <v>27</v>
      </c>
      <c r="E15449">
        <f t="shared" si="1014"/>
        <v>5</v>
      </c>
      <c r="F15449" t="str">
        <f t="shared" si="1015"/>
        <v>仏滅</v>
      </c>
      <c r="G15449" t="str">
        <f t="shared" si="1012"/>
        <v>木</v>
      </c>
      <c r="I15449" t="str">
        <f t="shared" si="1013"/>
        <v/>
      </c>
    </row>
    <row r="15450" spans="1:9">
      <c r="A15450" s="1">
        <v>51974</v>
      </c>
      <c r="B15450" s="6" t="s">
        <v>734</v>
      </c>
      <c r="C15450" s="7">
        <v>2</v>
      </c>
      <c r="D15450">
        <v>28</v>
      </c>
      <c r="E15450">
        <f t="shared" si="1014"/>
        <v>0</v>
      </c>
      <c r="F15450" t="str">
        <f t="shared" si="1015"/>
        <v>大安</v>
      </c>
      <c r="G15450" t="str">
        <f t="shared" si="1012"/>
        <v>金</v>
      </c>
      <c r="I15450" t="str">
        <f t="shared" si="1013"/>
        <v/>
      </c>
    </row>
    <row r="15451" spans="1:9">
      <c r="A15451" s="1">
        <v>51975</v>
      </c>
      <c r="B15451" s="6" t="s">
        <v>735</v>
      </c>
      <c r="C15451" s="7">
        <v>2</v>
      </c>
      <c r="D15451">
        <v>29</v>
      </c>
      <c r="E15451">
        <f t="shared" si="1014"/>
        <v>1</v>
      </c>
      <c r="F15451" t="str">
        <f t="shared" si="1015"/>
        <v>赤口</v>
      </c>
      <c r="G15451" t="str">
        <f t="shared" si="1012"/>
        <v>土</v>
      </c>
      <c r="I15451" t="str">
        <f t="shared" si="1013"/>
        <v/>
      </c>
    </row>
    <row r="15452" spans="1:9">
      <c r="A15452" s="1">
        <v>51976</v>
      </c>
      <c r="B15452" s="6" t="s">
        <v>768</v>
      </c>
      <c r="C15452" s="7">
        <v>3</v>
      </c>
      <c r="D15452">
        <v>1</v>
      </c>
      <c r="E15452">
        <f t="shared" si="1014"/>
        <v>4</v>
      </c>
      <c r="F15452" t="str">
        <f t="shared" si="1015"/>
        <v>先負</v>
      </c>
      <c r="G15452" t="str">
        <f t="shared" si="1012"/>
        <v>日</v>
      </c>
      <c r="I15452" t="str">
        <f t="shared" si="1013"/>
        <v/>
      </c>
    </row>
    <row r="15453" spans="1:9">
      <c r="A15453" s="1">
        <v>51977</v>
      </c>
      <c r="B15453" s="6" t="s">
        <v>136</v>
      </c>
      <c r="C15453" s="7">
        <v>3</v>
      </c>
      <c r="D15453">
        <v>2</v>
      </c>
      <c r="E15453">
        <f t="shared" si="1014"/>
        <v>5</v>
      </c>
      <c r="F15453" t="str">
        <f t="shared" si="1015"/>
        <v>仏滅</v>
      </c>
      <c r="G15453" t="str">
        <f t="shared" si="1012"/>
        <v>月</v>
      </c>
      <c r="I15453" t="str">
        <f t="shared" si="1013"/>
        <v/>
      </c>
    </row>
    <row r="15454" spans="1:9">
      <c r="A15454" s="1">
        <v>51978</v>
      </c>
      <c r="B15454" s="6" t="s">
        <v>137</v>
      </c>
      <c r="C15454" s="7">
        <v>3</v>
      </c>
      <c r="D15454">
        <v>3</v>
      </c>
      <c r="E15454">
        <f t="shared" si="1014"/>
        <v>0</v>
      </c>
      <c r="F15454" t="str">
        <f t="shared" si="1015"/>
        <v>大安</v>
      </c>
      <c r="G15454" t="str">
        <f t="shared" si="1012"/>
        <v>火</v>
      </c>
      <c r="I15454" t="str">
        <f t="shared" si="1013"/>
        <v/>
      </c>
    </row>
    <row r="15455" spans="1:9">
      <c r="A15455" s="1">
        <v>51979</v>
      </c>
      <c r="B15455" s="6" t="s">
        <v>138</v>
      </c>
      <c r="C15455" s="7">
        <v>3</v>
      </c>
      <c r="D15455">
        <v>4</v>
      </c>
      <c r="E15455">
        <f t="shared" si="1014"/>
        <v>1</v>
      </c>
      <c r="F15455" t="str">
        <f t="shared" si="1015"/>
        <v>赤口</v>
      </c>
      <c r="G15455" t="str">
        <f t="shared" si="1012"/>
        <v>水</v>
      </c>
      <c r="I15455" t="str">
        <f t="shared" si="1013"/>
        <v/>
      </c>
    </row>
    <row r="15456" spans="1:9">
      <c r="A15456" s="1">
        <v>51980</v>
      </c>
      <c r="B15456" s="6" t="s">
        <v>139</v>
      </c>
      <c r="C15456" s="7">
        <v>3</v>
      </c>
      <c r="D15456">
        <v>5</v>
      </c>
      <c r="E15456">
        <f t="shared" si="1014"/>
        <v>2</v>
      </c>
      <c r="F15456" t="str">
        <f t="shared" si="1015"/>
        <v>先勝</v>
      </c>
      <c r="G15456" t="str">
        <f t="shared" si="1012"/>
        <v>木</v>
      </c>
      <c r="I15456" t="str">
        <f t="shared" si="1013"/>
        <v/>
      </c>
    </row>
    <row r="15457" spans="1:9">
      <c r="A15457" s="1">
        <v>51981</v>
      </c>
      <c r="B15457" s="6" t="s">
        <v>140</v>
      </c>
      <c r="C15457" s="7">
        <v>3</v>
      </c>
      <c r="D15457">
        <v>6</v>
      </c>
      <c r="E15457">
        <f t="shared" si="1014"/>
        <v>3</v>
      </c>
      <c r="F15457" t="str">
        <f t="shared" si="1015"/>
        <v>友引</v>
      </c>
      <c r="G15457" t="str">
        <f t="shared" si="1012"/>
        <v>金</v>
      </c>
      <c r="I15457" t="str">
        <f t="shared" si="1013"/>
        <v/>
      </c>
    </row>
    <row r="15458" spans="1:9">
      <c r="A15458" s="1">
        <v>51982</v>
      </c>
      <c r="B15458" s="6" t="s">
        <v>141</v>
      </c>
      <c r="C15458" s="7">
        <v>3</v>
      </c>
      <c r="D15458">
        <v>7</v>
      </c>
      <c r="E15458">
        <f t="shared" si="1014"/>
        <v>4</v>
      </c>
      <c r="F15458" t="str">
        <f t="shared" si="1015"/>
        <v>先負</v>
      </c>
      <c r="G15458" t="str">
        <f t="shared" si="1012"/>
        <v>土</v>
      </c>
      <c r="I15458" t="str">
        <f t="shared" si="1013"/>
        <v/>
      </c>
    </row>
    <row r="15459" spans="1:9">
      <c r="A15459" s="1">
        <v>51983</v>
      </c>
      <c r="B15459" s="6" t="s">
        <v>142</v>
      </c>
      <c r="C15459" s="7">
        <v>3</v>
      </c>
      <c r="D15459">
        <v>8</v>
      </c>
      <c r="E15459">
        <f t="shared" si="1014"/>
        <v>5</v>
      </c>
      <c r="F15459" t="str">
        <f t="shared" si="1015"/>
        <v>仏滅</v>
      </c>
      <c r="G15459" t="str">
        <f t="shared" si="1012"/>
        <v>日</v>
      </c>
      <c r="I15459" t="str">
        <f t="shared" si="1013"/>
        <v/>
      </c>
    </row>
    <row r="15460" spans="1:9">
      <c r="A15460" s="1">
        <v>51984</v>
      </c>
      <c r="B15460" s="6" t="s">
        <v>143</v>
      </c>
      <c r="C15460" s="7">
        <v>3</v>
      </c>
      <c r="D15460">
        <v>9</v>
      </c>
      <c r="E15460">
        <f t="shared" si="1014"/>
        <v>0</v>
      </c>
      <c r="F15460" t="str">
        <f t="shared" si="1015"/>
        <v>大安</v>
      </c>
      <c r="G15460" t="str">
        <f t="shared" si="1012"/>
        <v>月</v>
      </c>
      <c r="I15460" t="str">
        <f t="shared" si="1013"/>
        <v/>
      </c>
    </row>
    <row r="15461" spans="1:9">
      <c r="A15461" s="1">
        <v>51985</v>
      </c>
      <c r="B15461" s="6" t="s">
        <v>144</v>
      </c>
      <c r="C15461" s="7">
        <v>3</v>
      </c>
      <c r="D15461">
        <v>10</v>
      </c>
      <c r="E15461">
        <f t="shared" si="1014"/>
        <v>1</v>
      </c>
      <c r="F15461" t="str">
        <f t="shared" si="1015"/>
        <v>赤口</v>
      </c>
      <c r="G15461" t="str">
        <f t="shared" si="1012"/>
        <v>火</v>
      </c>
      <c r="I15461" t="str">
        <f t="shared" si="1013"/>
        <v/>
      </c>
    </row>
    <row r="15462" spans="1:9">
      <c r="A15462" s="1">
        <v>51986</v>
      </c>
      <c r="B15462" s="6" t="s">
        <v>145</v>
      </c>
      <c r="C15462" s="7">
        <v>3</v>
      </c>
      <c r="D15462">
        <v>11</v>
      </c>
      <c r="E15462">
        <f t="shared" si="1014"/>
        <v>2</v>
      </c>
      <c r="F15462" t="str">
        <f t="shared" si="1015"/>
        <v>先勝</v>
      </c>
      <c r="G15462" t="str">
        <f t="shared" si="1012"/>
        <v>水</v>
      </c>
      <c r="I15462" t="str">
        <f t="shared" si="1013"/>
        <v/>
      </c>
    </row>
    <row r="15463" spans="1:9">
      <c r="A15463" s="1">
        <v>51987</v>
      </c>
      <c r="B15463" s="6" t="s">
        <v>146</v>
      </c>
      <c r="C15463" s="7">
        <v>3</v>
      </c>
      <c r="D15463">
        <v>12</v>
      </c>
      <c r="E15463">
        <f t="shared" si="1014"/>
        <v>3</v>
      </c>
      <c r="F15463" t="str">
        <f t="shared" si="1015"/>
        <v>友引</v>
      </c>
      <c r="G15463" t="str">
        <f t="shared" si="1012"/>
        <v>木</v>
      </c>
      <c r="I15463" t="str">
        <f t="shared" si="1013"/>
        <v/>
      </c>
    </row>
    <row r="15464" spans="1:9">
      <c r="A15464" s="1">
        <v>51988</v>
      </c>
      <c r="B15464" s="6" t="s">
        <v>147</v>
      </c>
      <c r="C15464" s="7">
        <v>3</v>
      </c>
      <c r="D15464">
        <v>13</v>
      </c>
      <c r="E15464">
        <f t="shared" si="1014"/>
        <v>4</v>
      </c>
      <c r="F15464" t="str">
        <f t="shared" si="1015"/>
        <v>先負</v>
      </c>
      <c r="G15464" t="str">
        <f t="shared" si="1012"/>
        <v>金</v>
      </c>
      <c r="I15464" t="str">
        <f t="shared" si="1013"/>
        <v/>
      </c>
    </row>
    <row r="15465" spans="1:9">
      <c r="A15465" s="1">
        <v>51989</v>
      </c>
      <c r="B15465" s="6" t="s">
        <v>148</v>
      </c>
      <c r="C15465" s="7">
        <v>3</v>
      </c>
      <c r="D15465">
        <v>14</v>
      </c>
      <c r="E15465">
        <f t="shared" si="1014"/>
        <v>5</v>
      </c>
      <c r="F15465" t="str">
        <f t="shared" si="1015"/>
        <v>仏滅</v>
      </c>
      <c r="G15465" t="str">
        <f t="shared" si="1012"/>
        <v>土</v>
      </c>
      <c r="I15465" t="str">
        <f t="shared" si="1013"/>
        <v/>
      </c>
    </row>
    <row r="15466" spans="1:9">
      <c r="A15466" s="1">
        <v>51990</v>
      </c>
      <c r="B15466" s="6" t="s">
        <v>149</v>
      </c>
      <c r="C15466" s="7">
        <v>3</v>
      </c>
      <c r="D15466">
        <v>15</v>
      </c>
      <c r="E15466">
        <f t="shared" si="1014"/>
        <v>0</v>
      </c>
      <c r="F15466" t="str">
        <f t="shared" si="1015"/>
        <v>大安</v>
      </c>
      <c r="G15466" t="str">
        <f t="shared" si="1012"/>
        <v>日</v>
      </c>
      <c r="I15466" t="str">
        <f t="shared" si="1013"/>
        <v/>
      </c>
    </row>
    <row r="15467" spans="1:9">
      <c r="A15467" s="1">
        <v>51991</v>
      </c>
      <c r="B15467" s="6" t="s">
        <v>150</v>
      </c>
      <c r="C15467" s="7">
        <v>3</v>
      </c>
      <c r="D15467">
        <v>16</v>
      </c>
      <c r="E15467">
        <f t="shared" si="1014"/>
        <v>1</v>
      </c>
      <c r="F15467" t="str">
        <f t="shared" si="1015"/>
        <v>赤口</v>
      </c>
      <c r="G15467" t="str">
        <f t="shared" si="1012"/>
        <v>月</v>
      </c>
      <c r="I15467" t="str">
        <f t="shared" si="1013"/>
        <v/>
      </c>
    </row>
    <row r="15468" spans="1:9">
      <c r="A15468" s="1">
        <v>51992</v>
      </c>
      <c r="B15468" s="6" t="s">
        <v>151</v>
      </c>
      <c r="C15468" s="7">
        <v>3</v>
      </c>
      <c r="D15468">
        <v>17</v>
      </c>
      <c r="E15468">
        <f t="shared" si="1014"/>
        <v>2</v>
      </c>
      <c r="F15468" t="str">
        <f t="shared" si="1015"/>
        <v>先勝</v>
      </c>
      <c r="G15468" t="str">
        <f t="shared" si="1012"/>
        <v>火</v>
      </c>
      <c r="I15468" t="str">
        <f t="shared" si="1013"/>
        <v/>
      </c>
    </row>
    <row r="15469" spans="1:9">
      <c r="A15469" s="1">
        <v>51993</v>
      </c>
      <c r="B15469" s="6" t="s">
        <v>152</v>
      </c>
      <c r="C15469" s="7">
        <v>3</v>
      </c>
      <c r="D15469">
        <v>18</v>
      </c>
      <c r="E15469">
        <f t="shared" si="1014"/>
        <v>3</v>
      </c>
      <c r="F15469" t="str">
        <f t="shared" si="1015"/>
        <v>友引</v>
      </c>
      <c r="G15469" t="str">
        <f t="shared" si="1012"/>
        <v>水</v>
      </c>
      <c r="I15469" t="str">
        <f t="shared" si="1013"/>
        <v/>
      </c>
    </row>
    <row r="15470" spans="1:9">
      <c r="A15470" s="1">
        <v>51994</v>
      </c>
      <c r="B15470" s="6" t="s">
        <v>153</v>
      </c>
      <c r="C15470" s="7">
        <v>3</v>
      </c>
      <c r="D15470">
        <v>19</v>
      </c>
      <c r="E15470">
        <f t="shared" si="1014"/>
        <v>4</v>
      </c>
      <c r="F15470" t="str">
        <f t="shared" si="1015"/>
        <v>先負</v>
      </c>
      <c r="G15470" t="str">
        <f t="shared" si="1012"/>
        <v>木</v>
      </c>
      <c r="I15470" t="str">
        <f t="shared" si="1013"/>
        <v/>
      </c>
    </row>
    <row r="15471" spans="1:9">
      <c r="A15471" s="1">
        <v>51995</v>
      </c>
      <c r="B15471" s="6" t="s">
        <v>154</v>
      </c>
      <c r="C15471" s="7">
        <v>3</v>
      </c>
      <c r="D15471">
        <v>20</v>
      </c>
      <c r="E15471">
        <f t="shared" si="1014"/>
        <v>5</v>
      </c>
      <c r="F15471" t="str">
        <f t="shared" si="1015"/>
        <v>仏滅</v>
      </c>
      <c r="G15471" t="str">
        <f t="shared" si="1012"/>
        <v>金</v>
      </c>
      <c r="I15471" t="str">
        <f t="shared" si="1013"/>
        <v/>
      </c>
    </row>
    <row r="15472" spans="1:9">
      <c r="A15472" s="1">
        <v>51996</v>
      </c>
      <c r="B15472" s="6" t="s">
        <v>155</v>
      </c>
      <c r="C15472" s="7">
        <v>3</v>
      </c>
      <c r="D15472">
        <v>21</v>
      </c>
      <c r="E15472">
        <f t="shared" si="1014"/>
        <v>0</v>
      </c>
      <c r="F15472" t="str">
        <f t="shared" si="1015"/>
        <v>大安</v>
      </c>
      <c r="G15472" t="str">
        <f t="shared" si="1012"/>
        <v>土</v>
      </c>
      <c r="I15472" t="str">
        <f t="shared" si="1013"/>
        <v/>
      </c>
    </row>
    <row r="15473" spans="1:9">
      <c r="A15473" s="1">
        <v>51997</v>
      </c>
      <c r="B15473" s="6" t="s">
        <v>156</v>
      </c>
      <c r="C15473" s="7">
        <v>3</v>
      </c>
      <c r="D15473">
        <v>22</v>
      </c>
      <c r="E15473">
        <f t="shared" si="1014"/>
        <v>1</v>
      </c>
      <c r="F15473" t="str">
        <f t="shared" si="1015"/>
        <v>赤口</v>
      </c>
      <c r="G15473" t="str">
        <f t="shared" si="1012"/>
        <v>日</v>
      </c>
      <c r="I15473" t="str">
        <f t="shared" si="1013"/>
        <v/>
      </c>
    </row>
    <row r="15474" spans="1:9">
      <c r="A15474" s="1">
        <v>51998</v>
      </c>
      <c r="B15474" s="6" t="s">
        <v>157</v>
      </c>
      <c r="C15474" s="7">
        <v>3</v>
      </c>
      <c r="D15474">
        <v>23</v>
      </c>
      <c r="E15474">
        <f t="shared" si="1014"/>
        <v>2</v>
      </c>
      <c r="F15474" t="str">
        <f t="shared" si="1015"/>
        <v>先勝</v>
      </c>
      <c r="G15474" t="str">
        <f t="shared" si="1012"/>
        <v>月</v>
      </c>
      <c r="I15474" t="str">
        <f t="shared" si="1013"/>
        <v/>
      </c>
    </row>
    <row r="15475" spans="1:9">
      <c r="A15475" s="1">
        <v>51999</v>
      </c>
      <c r="B15475" s="6" t="s">
        <v>158</v>
      </c>
      <c r="C15475" s="7">
        <v>3</v>
      </c>
      <c r="D15475">
        <v>24</v>
      </c>
      <c r="E15475">
        <f t="shared" si="1014"/>
        <v>3</v>
      </c>
      <c r="F15475" t="str">
        <f t="shared" si="1015"/>
        <v>友引</v>
      </c>
      <c r="G15475" t="str">
        <f t="shared" si="1012"/>
        <v>火</v>
      </c>
      <c r="I15475" t="str">
        <f t="shared" si="1013"/>
        <v/>
      </c>
    </row>
    <row r="15476" spans="1:9">
      <c r="A15476" s="1">
        <v>52000</v>
      </c>
      <c r="B15476" s="6" t="s">
        <v>159</v>
      </c>
      <c r="C15476" s="7">
        <v>3</v>
      </c>
      <c r="D15476">
        <v>25</v>
      </c>
      <c r="E15476">
        <f t="shared" si="1014"/>
        <v>4</v>
      </c>
      <c r="F15476" t="str">
        <f t="shared" si="1015"/>
        <v>先負</v>
      </c>
      <c r="G15476" t="str">
        <f t="shared" si="1012"/>
        <v>水</v>
      </c>
      <c r="I15476" t="str">
        <f t="shared" si="1013"/>
        <v/>
      </c>
    </row>
    <row r="15477" spans="1:9">
      <c r="A15477" s="1">
        <v>52001</v>
      </c>
      <c r="B15477" s="6" t="s">
        <v>160</v>
      </c>
      <c r="C15477" s="7">
        <v>3</v>
      </c>
      <c r="D15477">
        <v>26</v>
      </c>
      <c r="E15477">
        <f t="shared" si="1014"/>
        <v>5</v>
      </c>
      <c r="F15477" t="str">
        <f t="shared" si="1015"/>
        <v>仏滅</v>
      </c>
      <c r="G15477" t="str">
        <f t="shared" si="1012"/>
        <v>木</v>
      </c>
      <c r="I15477" t="str">
        <f t="shared" si="1013"/>
        <v/>
      </c>
    </row>
    <row r="15478" spans="1:9">
      <c r="A15478" s="1">
        <v>52002</v>
      </c>
      <c r="B15478" s="6" t="s">
        <v>161</v>
      </c>
      <c r="C15478" s="7">
        <v>3</v>
      </c>
      <c r="D15478">
        <v>27</v>
      </c>
      <c r="E15478">
        <f t="shared" si="1014"/>
        <v>0</v>
      </c>
      <c r="F15478" t="str">
        <f t="shared" si="1015"/>
        <v>大安</v>
      </c>
      <c r="G15478" t="str">
        <f t="shared" si="1012"/>
        <v>金</v>
      </c>
      <c r="I15478" t="str">
        <f t="shared" si="1013"/>
        <v/>
      </c>
    </row>
    <row r="15479" spans="1:9">
      <c r="A15479" s="1">
        <v>52003</v>
      </c>
      <c r="B15479" s="6" t="s">
        <v>162</v>
      </c>
      <c r="C15479" s="7">
        <v>3</v>
      </c>
      <c r="D15479">
        <v>28</v>
      </c>
      <c r="E15479">
        <f t="shared" si="1014"/>
        <v>1</v>
      </c>
      <c r="F15479" t="str">
        <f t="shared" si="1015"/>
        <v>赤口</v>
      </c>
      <c r="G15479" t="str">
        <f t="shared" si="1012"/>
        <v>土</v>
      </c>
      <c r="I15479" t="str">
        <f t="shared" si="1013"/>
        <v/>
      </c>
    </row>
    <row r="15480" spans="1:9">
      <c r="A15480" s="1">
        <v>52004</v>
      </c>
      <c r="B15480" s="6" t="s">
        <v>163</v>
      </c>
      <c r="C15480" s="7">
        <v>3</v>
      </c>
      <c r="D15480">
        <v>29</v>
      </c>
      <c r="E15480">
        <f t="shared" si="1014"/>
        <v>2</v>
      </c>
      <c r="F15480" t="str">
        <f t="shared" si="1015"/>
        <v>先勝</v>
      </c>
      <c r="G15480" t="str">
        <f t="shared" si="1012"/>
        <v>日</v>
      </c>
      <c r="I15480" t="str">
        <f t="shared" si="1013"/>
        <v/>
      </c>
    </row>
    <row r="15481" spans="1:9">
      <c r="A15481" s="1">
        <v>52005</v>
      </c>
      <c r="B15481" s="6" t="s">
        <v>579</v>
      </c>
      <c r="C15481" s="7">
        <v>4</v>
      </c>
      <c r="D15481">
        <v>1</v>
      </c>
      <c r="E15481">
        <f t="shared" si="1014"/>
        <v>5</v>
      </c>
      <c r="F15481" t="str">
        <f t="shared" si="1015"/>
        <v>仏滅</v>
      </c>
      <c r="G15481" t="str">
        <f t="shared" si="1012"/>
        <v>月</v>
      </c>
      <c r="I15481" t="str">
        <f t="shared" si="1013"/>
        <v/>
      </c>
    </row>
    <row r="15482" spans="1:9">
      <c r="A15482" s="1">
        <v>52006</v>
      </c>
      <c r="B15482" s="6" t="s">
        <v>165</v>
      </c>
      <c r="C15482" s="7">
        <v>4</v>
      </c>
      <c r="D15482">
        <v>2</v>
      </c>
      <c r="E15482">
        <f t="shared" si="1014"/>
        <v>0</v>
      </c>
      <c r="F15482" t="str">
        <f t="shared" si="1015"/>
        <v>大安</v>
      </c>
      <c r="G15482" t="str">
        <f t="shared" si="1012"/>
        <v>火</v>
      </c>
      <c r="I15482" t="str">
        <f t="shared" si="1013"/>
        <v/>
      </c>
    </row>
    <row r="15483" spans="1:9">
      <c r="A15483" s="1">
        <v>52007</v>
      </c>
      <c r="B15483" s="6" t="s">
        <v>166</v>
      </c>
      <c r="C15483" s="7">
        <v>4</v>
      </c>
      <c r="D15483">
        <v>3</v>
      </c>
      <c r="E15483">
        <f t="shared" si="1014"/>
        <v>1</v>
      </c>
      <c r="F15483" t="str">
        <f t="shared" si="1015"/>
        <v>赤口</v>
      </c>
      <c r="G15483" t="str">
        <f t="shared" si="1012"/>
        <v>水</v>
      </c>
      <c r="I15483" t="str">
        <f t="shared" si="1013"/>
        <v/>
      </c>
    </row>
    <row r="15484" spans="1:9">
      <c r="A15484" s="1">
        <v>52008</v>
      </c>
      <c r="B15484" s="6" t="s">
        <v>167</v>
      </c>
      <c r="C15484" s="7">
        <v>4</v>
      </c>
      <c r="D15484">
        <v>4</v>
      </c>
      <c r="E15484">
        <f t="shared" si="1014"/>
        <v>2</v>
      </c>
      <c r="F15484" t="str">
        <f t="shared" si="1015"/>
        <v>先勝</v>
      </c>
      <c r="G15484" t="str">
        <f t="shared" si="1012"/>
        <v>木</v>
      </c>
      <c r="I15484" t="str">
        <f t="shared" si="1013"/>
        <v/>
      </c>
    </row>
    <row r="15485" spans="1:9">
      <c r="A15485" s="1">
        <v>52009</v>
      </c>
      <c r="B15485" s="6" t="s">
        <v>168</v>
      </c>
      <c r="C15485" s="7">
        <v>4</v>
      </c>
      <c r="D15485">
        <v>5</v>
      </c>
      <c r="E15485">
        <f t="shared" si="1014"/>
        <v>3</v>
      </c>
      <c r="F15485" t="str">
        <f t="shared" si="1015"/>
        <v>友引</v>
      </c>
      <c r="G15485" t="str">
        <f t="shared" si="1012"/>
        <v>金</v>
      </c>
      <c r="I15485" t="str">
        <f t="shared" si="1013"/>
        <v/>
      </c>
    </row>
    <row r="15486" spans="1:9">
      <c r="A15486" s="1">
        <v>52010</v>
      </c>
      <c r="B15486" s="6" t="s">
        <v>169</v>
      </c>
      <c r="C15486" s="7">
        <v>4</v>
      </c>
      <c r="D15486">
        <v>6</v>
      </c>
      <c r="E15486">
        <f t="shared" si="1014"/>
        <v>4</v>
      </c>
      <c r="F15486" t="str">
        <f t="shared" si="1015"/>
        <v>先負</v>
      </c>
      <c r="G15486" t="str">
        <f t="shared" si="1012"/>
        <v>土</v>
      </c>
      <c r="I15486" t="str">
        <f t="shared" si="1013"/>
        <v/>
      </c>
    </row>
    <row r="15487" spans="1:9">
      <c r="A15487" s="1">
        <v>52011</v>
      </c>
      <c r="B15487" s="6" t="s">
        <v>170</v>
      </c>
      <c r="C15487" s="7">
        <v>4</v>
      </c>
      <c r="D15487">
        <v>7</v>
      </c>
      <c r="E15487">
        <f t="shared" si="1014"/>
        <v>5</v>
      </c>
      <c r="F15487" t="str">
        <f t="shared" si="1015"/>
        <v>仏滅</v>
      </c>
      <c r="G15487" t="str">
        <f t="shared" si="1012"/>
        <v>日</v>
      </c>
      <c r="I15487" t="str">
        <f t="shared" si="1013"/>
        <v/>
      </c>
    </row>
    <row r="15488" spans="1:9">
      <c r="A15488" s="1">
        <v>52012</v>
      </c>
      <c r="B15488" s="6" t="s">
        <v>171</v>
      </c>
      <c r="C15488" s="7">
        <v>4</v>
      </c>
      <c r="D15488">
        <v>8</v>
      </c>
      <c r="E15488">
        <f t="shared" si="1014"/>
        <v>0</v>
      </c>
      <c r="F15488" t="str">
        <f t="shared" si="1015"/>
        <v>大安</v>
      </c>
      <c r="G15488" t="str">
        <f t="shared" si="1012"/>
        <v>月</v>
      </c>
      <c r="I15488" t="str">
        <f t="shared" si="1013"/>
        <v/>
      </c>
    </row>
    <row r="15489" spans="1:9">
      <c r="A15489" s="1">
        <v>52013</v>
      </c>
      <c r="B15489" s="6" t="s">
        <v>172</v>
      </c>
      <c r="C15489" s="7">
        <v>4</v>
      </c>
      <c r="D15489">
        <v>9</v>
      </c>
      <c r="E15489">
        <f t="shared" si="1014"/>
        <v>1</v>
      </c>
      <c r="F15489" t="str">
        <f t="shared" si="1015"/>
        <v>赤口</v>
      </c>
      <c r="G15489" t="str">
        <f t="shared" si="1012"/>
        <v>火</v>
      </c>
      <c r="I15489" t="str">
        <f t="shared" si="1013"/>
        <v/>
      </c>
    </row>
    <row r="15490" spans="1:9">
      <c r="A15490" s="1">
        <v>52014</v>
      </c>
      <c r="B15490" s="6" t="s">
        <v>173</v>
      </c>
      <c r="C15490" s="7">
        <v>4</v>
      </c>
      <c r="D15490">
        <v>10</v>
      </c>
      <c r="E15490">
        <f t="shared" si="1014"/>
        <v>2</v>
      </c>
      <c r="F15490" t="str">
        <f t="shared" si="1015"/>
        <v>先勝</v>
      </c>
      <c r="G15490" t="str">
        <f t="shared" si="1012"/>
        <v>水</v>
      </c>
      <c r="I15490" t="str">
        <f t="shared" si="1013"/>
        <v/>
      </c>
    </row>
    <row r="15491" spans="1:9">
      <c r="A15491" s="1">
        <v>52015</v>
      </c>
      <c r="B15491" s="6" t="s">
        <v>174</v>
      </c>
      <c r="C15491" s="7">
        <v>4</v>
      </c>
      <c r="D15491">
        <v>11</v>
      </c>
      <c r="E15491">
        <f t="shared" si="1014"/>
        <v>3</v>
      </c>
      <c r="F15491" t="str">
        <f t="shared" si="1015"/>
        <v>友引</v>
      </c>
      <c r="G15491" t="str">
        <f t="shared" ref="G15491:G15554" si="1016">TEXT(A15491,"aaa")</f>
        <v>木</v>
      </c>
      <c r="I15491" t="str">
        <f t="shared" ref="I15491:I15554" si="1017">IF(ISERROR(VLOOKUP(H15491,$K$29:$L$39,2,FALSE)),"",VLOOKUP(H15491,$K$29:$L$39,2,FALSE))</f>
        <v/>
      </c>
    </row>
    <row r="15492" spans="1:9">
      <c r="A15492" s="1">
        <v>52016</v>
      </c>
      <c r="B15492" s="6" t="s">
        <v>175</v>
      </c>
      <c r="C15492" s="7">
        <v>4</v>
      </c>
      <c r="D15492">
        <v>12</v>
      </c>
      <c r="E15492">
        <f t="shared" si="1014"/>
        <v>4</v>
      </c>
      <c r="F15492" t="str">
        <f t="shared" si="1015"/>
        <v>先負</v>
      </c>
      <c r="G15492" t="str">
        <f t="shared" si="1016"/>
        <v>金</v>
      </c>
      <c r="I15492" t="str">
        <f t="shared" si="1017"/>
        <v/>
      </c>
    </row>
    <row r="15493" spans="1:9">
      <c r="A15493" s="1">
        <v>52017</v>
      </c>
      <c r="B15493" s="6" t="s">
        <v>176</v>
      </c>
      <c r="C15493" s="7">
        <v>4</v>
      </c>
      <c r="D15493">
        <v>13</v>
      </c>
      <c r="E15493">
        <f t="shared" si="1014"/>
        <v>5</v>
      </c>
      <c r="F15493" t="str">
        <f t="shared" si="1015"/>
        <v>仏滅</v>
      </c>
      <c r="G15493" t="str">
        <f t="shared" si="1016"/>
        <v>土</v>
      </c>
      <c r="I15493" t="str">
        <f t="shared" si="1017"/>
        <v/>
      </c>
    </row>
    <row r="15494" spans="1:9">
      <c r="A15494" s="1">
        <v>52018</v>
      </c>
      <c r="B15494" s="6" t="s">
        <v>177</v>
      </c>
      <c r="C15494" s="7">
        <v>4</v>
      </c>
      <c r="D15494">
        <v>14</v>
      </c>
      <c r="E15494">
        <f t="shared" si="1014"/>
        <v>0</v>
      </c>
      <c r="F15494" t="str">
        <f t="shared" si="1015"/>
        <v>大安</v>
      </c>
      <c r="G15494" t="str">
        <f t="shared" si="1016"/>
        <v>日</v>
      </c>
      <c r="I15494" t="str">
        <f t="shared" si="1017"/>
        <v/>
      </c>
    </row>
    <row r="15495" spans="1:9">
      <c r="A15495" s="1">
        <v>52019</v>
      </c>
      <c r="B15495" s="6" t="s">
        <v>178</v>
      </c>
      <c r="C15495" s="7">
        <v>4</v>
      </c>
      <c r="D15495">
        <v>15</v>
      </c>
      <c r="E15495">
        <f t="shared" si="1014"/>
        <v>1</v>
      </c>
      <c r="F15495" t="str">
        <f t="shared" si="1015"/>
        <v>赤口</v>
      </c>
      <c r="G15495" t="str">
        <f t="shared" si="1016"/>
        <v>月</v>
      </c>
      <c r="I15495" t="str">
        <f t="shared" si="1017"/>
        <v/>
      </c>
    </row>
    <row r="15496" spans="1:9">
      <c r="A15496" s="1">
        <v>52020</v>
      </c>
      <c r="B15496" s="6" t="s">
        <v>179</v>
      </c>
      <c r="C15496" s="7">
        <v>4</v>
      </c>
      <c r="D15496">
        <v>16</v>
      </c>
      <c r="E15496">
        <f t="shared" si="1014"/>
        <v>2</v>
      </c>
      <c r="F15496" t="str">
        <f t="shared" si="1015"/>
        <v>先勝</v>
      </c>
      <c r="G15496" t="str">
        <f t="shared" si="1016"/>
        <v>火</v>
      </c>
      <c r="I15496" t="str">
        <f t="shared" si="1017"/>
        <v/>
      </c>
    </row>
    <row r="15497" spans="1:9">
      <c r="A15497" s="1">
        <v>52021</v>
      </c>
      <c r="B15497" s="6" t="s">
        <v>180</v>
      </c>
      <c r="C15497" s="7">
        <v>4</v>
      </c>
      <c r="D15497">
        <v>17</v>
      </c>
      <c r="E15497">
        <f t="shared" si="1014"/>
        <v>3</v>
      </c>
      <c r="F15497" t="str">
        <f t="shared" si="1015"/>
        <v>友引</v>
      </c>
      <c r="G15497" t="str">
        <f t="shared" si="1016"/>
        <v>水</v>
      </c>
      <c r="I15497" t="str">
        <f t="shared" si="1017"/>
        <v/>
      </c>
    </row>
    <row r="15498" spans="1:9">
      <c r="A15498" s="1">
        <v>52022</v>
      </c>
      <c r="B15498" s="6" t="s">
        <v>181</v>
      </c>
      <c r="C15498" s="7">
        <v>4</v>
      </c>
      <c r="D15498">
        <v>18</v>
      </c>
      <c r="E15498">
        <f t="shared" si="1014"/>
        <v>4</v>
      </c>
      <c r="F15498" t="str">
        <f t="shared" si="1015"/>
        <v>先負</v>
      </c>
      <c r="G15498" t="str">
        <f t="shared" si="1016"/>
        <v>木</v>
      </c>
      <c r="I15498" t="str">
        <f t="shared" si="1017"/>
        <v/>
      </c>
    </row>
    <row r="15499" spans="1:9">
      <c r="A15499" s="1">
        <v>52023</v>
      </c>
      <c r="B15499" s="6" t="s">
        <v>182</v>
      </c>
      <c r="C15499" s="7">
        <v>4</v>
      </c>
      <c r="D15499">
        <v>19</v>
      </c>
      <c r="E15499">
        <f t="shared" si="1014"/>
        <v>5</v>
      </c>
      <c r="F15499" t="str">
        <f t="shared" si="1015"/>
        <v>仏滅</v>
      </c>
      <c r="G15499" t="str">
        <f t="shared" si="1016"/>
        <v>金</v>
      </c>
      <c r="I15499" t="str">
        <f t="shared" si="1017"/>
        <v/>
      </c>
    </row>
    <row r="15500" spans="1:9">
      <c r="A15500" s="1">
        <v>52024</v>
      </c>
      <c r="B15500" s="6" t="s">
        <v>183</v>
      </c>
      <c r="C15500" s="7">
        <v>4</v>
      </c>
      <c r="D15500">
        <v>20</v>
      </c>
      <c r="E15500">
        <f t="shared" ref="E15500:E15563" si="1018">MOD(C15500+D15500,6)</f>
        <v>0</v>
      </c>
      <c r="F15500" t="str">
        <f t="shared" ref="F15500:F15563" si="1019">VLOOKUP(E15500,$K$18:$L$23,2)</f>
        <v>大安</v>
      </c>
      <c r="G15500" t="str">
        <f t="shared" si="1016"/>
        <v>土</v>
      </c>
      <c r="I15500" t="str">
        <f t="shared" si="1017"/>
        <v/>
      </c>
    </row>
    <row r="15501" spans="1:9">
      <c r="A15501" s="1">
        <v>52025</v>
      </c>
      <c r="B15501" s="6" t="s">
        <v>184</v>
      </c>
      <c r="C15501" s="7">
        <v>4</v>
      </c>
      <c r="D15501">
        <v>21</v>
      </c>
      <c r="E15501">
        <f t="shared" si="1018"/>
        <v>1</v>
      </c>
      <c r="F15501" t="str">
        <f t="shared" si="1019"/>
        <v>赤口</v>
      </c>
      <c r="G15501" t="str">
        <f t="shared" si="1016"/>
        <v>日</v>
      </c>
      <c r="I15501" t="str">
        <f t="shared" si="1017"/>
        <v/>
      </c>
    </row>
    <row r="15502" spans="1:9">
      <c r="A15502" s="1">
        <v>52026</v>
      </c>
      <c r="B15502" s="6" t="s">
        <v>185</v>
      </c>
      <c r="C15502" s="7">
        <v>4</v>
      </c>
      <c r="D15502">
        <v>22</v>
      </c>
      <c r="E15502">
        <f t="shared" si="1018"/>
        <v>2</v>
      </c>
      <c r="F15502" t="str">
        <f t="shared" si="1019"/>
        <v>先勝</v>
      </c>
      <c r="G15502" t="str">
        <f t="shared" si="1016"/>
        <v>月</v>
      </c>
      <c r="I15502" t="str">
        <f t="shared" si="1017"/>
        <v/>
      </c>
    </row>
    <row r="15503" spans="1:9">
      <c r="A15503" s="1">
        <v>52027</v>
      </c>
      <c r="B15503" s="6" t="s">
        <v>186</v>
      </c>
      <c r="C15503" s="7">
        <v>4</v>
      </c>
      <c r="D15503">
        <v>23</v>
      </c>
      <c r="E15503">
        <f t="shared" si="1018"/>
        <v>3</v>
      </c>
      <c r="F15503" t="str">
        <f t="shared" si="1019"/>
        <v>友引</v>
      </c>
      <c r="G15503" t="str">
        <f t="shared" si="1016"/>
        <v>火</v>
      </c>
      <c r="I15503" t="str">
        <f t="shared" si="1017"/>
        <v/>
      </c>
    </row>
    <row r="15504" spans="1:9">
      <c r="A15504" s="1">
        <v>52028</v>
      </c>
      <c r="B15504" s="6" t="s">
        <v>187</v>
      </c>
      <c r="C15504" s="7">
        <v>4</v>
      </c>
      <c r="D15504">
        <v>24</v>
      </c>
      <c r="E15504">
        <f t="shared" si="1018"/>
        <v>4</v>
      </c>
      <c r="F15504" t="str">
        <f t="shared" si="1019"/>
        <v>先負</v>
      </c>
      <c r="G15504" t="str">
        <f t="shared" si="1016"/>
        <v>水</v>
      </c>
      <c r="I15504" t="str">
        <f t="shared" si="1017"/>
        <v/>
      </c>
    </row>
    <row r="15505" spans="1:9">
      <c r="A15505" s="1">
        <v>52029</v>
      </c>
      <c r="B15505" s="6" t="s">
        <v>188</v>
      </c>
      <c r="C15505" s="7">
        <v>4</v>
      </c>
      <c r="D15505">
        <v>25</v>
      </c>
      <c r="E15505">
        <f t="shared" si="1018"/>
        <v>5</v>
      </c>
      <c r="F15505" t="str">
        <f t="shared" si="1019"/>
        <v>仏滅</v>
      </c>
      <c r="G15505" t="str">
        <f t="shared" si="1016"/>
        <v>木</v>
      </c>
      <c r="I15505" t="str">
        <f t="shared" si="1017"/>
        <v/>
      </c>
    </row>
    <row r="15506" spans="1:9">
      <c r="A15506" s="1">
        <v>52030</v>
      </c>
      <c r="B15506" s="6" t="s">
        <v>189</v>
      </c>
      <c r="C15506" s="7">
        <v>4</v>
      </c>
      <c r="D15506">
        <v>26</v>
      </c>
      <c r="E15506">
        <f t="shared" si="1018"/>
        <v>0</v>
      </c>
      <c r="F15506" t="str">
        <f t="shared" si="1019"/>
        <v>大安</v>
      </c>
      <c r="G15506" t="str">
        <f t="shared" si="1016"/>
        <v>金</v>
      </c>
      <c r="I15506" t="str">
        <f t="shared" si="1017"/>
        <v/>
      </c>
    </row>
    <row r="15507" spans="1:9">
      <c r="A15507" s="1">
        <v>52031</v>
      </c>
      <c r="B15507" s="6" t="s">
        <v>190</v>
      </c>
      <c r="C15507" s="7">
        <v>4</v>
      </c>
      <c r="D15507">
        <v>27</v>
      </c>
      <c r="E15507">
        <f t="shared" si="1018"/>
        <v>1</v>
      </c>
      <c r="F15507" t="str">
        <f t="shared" si="1019"/>
        <v>赤口</v>
      </c>
      <c r="G15507" t="str">
        <f t="shared" si="1016"/>
        <v>土</v>
      </c>
      <c r="I15507" t="str">
        <f t="shared" si="1017"/>
        <v/>
      </c>
    </row>
    <row r="15508" spans="1:9">
      <c r="A15508" s="1">
        <v>52032</v>
      </c>
      <c r="B15508" s="6" t="s">
        <v>191</v>
      </c>
      <c r="C15508" s="7">
        <v>4</v>
      </c>
      <c r="D15508">
        <v>28</v>
      </c>
      <c r="E15508">
        <f t="shared" si="1018"/>
        <v>2</v>
      </c>
      <c r="F15508" t="str">
        <f t="shared" si="1019"/>
        <v>先勝</v>
      </c>
      <c r="G15508" t="str">
        <f t="shared" si="1016"/>
        <v>日</v>
      </c>
      <c r="I15508" t="str">
        <f t="shared" si="1017"/>
        <v/>
      </c>
    </row>
    <row r="15509" spans="1:9">
      <c r="A15509" s="1">
        <v>52033</v>
      </c>
      <c r="B15509" s="6" t="s">
        <v>192</v>
      </c>
      <c r="C15509" s="7">
        <v>4</v>
      </c>
      <c r="D15509">
        <v>29</v>
      </c>
      <c r="E15509">
        <f t="shared" si="1018"/>
        <v>3</v>
      </c>
      <c r="F15509" t="str">
        <f t="shared" si="1019"/>
        <v>友引</v>
      </c>
      <c r="G15509" t="str">
        <f t="shared" si="1016"/>
        <v>月</v>
      </c>
      <c r="I15509" t="str">
        <f t="shared" si="1017"/>
        <v/>
      </c>
    </row>
    <row r="15510" spans="1:9">
      <c r="A15510" s="1">
        <v>52034</v>
      </c>
      <c r="B15510" s="6" t="s">
        <v>193</v>
      </c>
      <c r="C15510" s="7">
        <v>4</v>
      </c>
      <c r="D15510">
        <v>30</v>
      </c>
      <c r="E15510">
        <f t="shared" si="1018"/>
        <v>4</v>
      </c>
      <c r="F15510" t="str">
        <f t="shared" si="1019"/>
        <v>先負</v>
      </c>
      <c r="G15510" t="str">
        <f t="shared" si="1016"/>
        <v>火</v>
      </c>
      <c r="I15510" t="str">
        <f t="shared" si="1017"/>
        <v/>
      </c>
    </row>
    <row r="15511" spans="1:9">
      <c r="A15511" s="1">
        <v>52035</v>
      </c>
      <c r="B15511" s="6" t="s">
        <v>537</v>
      </c>
      <c r="C15511" s="7">
        <v>5</v>
      </c>
      <c r="D15511">
        <v>1</v>
      </c>
      <c r="E15511">
        <f t="shared" si="1018"/>
        <v>0</v>
      </c>
      <c r="F15511" t="str">
        <f t="shared" si="1019"/>
        <v>大安</v>
      </c>
      <c r="G15511" t="str">
        <f t="shared" si="1016"/>
        <v>水</v>
      </c>
      <c r="I15511" t="str">
        <f t="shared" si="1017"/>
        <v/>
      </c>
    </row>
    <row r="15512" spans="1:9">
      <c r="A15512" s="1">
        <v>52036</v>
      </c>
      <c r="B15512" s="6" t="s">
        <v>195</v>
      </c>
      <c r="C15512" s="7">
        <v>5</v>
      </c>
      <c r="D15512">
        <v>2</v>
      </c>
      <c r="E15512">
        <f t="shared" si="1018"/>
        <v>1</v>
      </c>
      <c r="F15512" t="str">
        <f t="shared" si="1019"/>
        <v>赤口</v>
      </c>
      <c r="G15512" t="str">
        <f t="shared" si="1016"/>
        <v>木</v>
      </c>
      <c r="I15512" t="str">
        <f t="shared" si="1017"/>
        <v/>
      </c>
    </row>
    <row r="15513" spans="1:9">
      <c r="A15513" s="1">
        <v>52037</v>
      </c>
      <c r="B15513" s="6" t="s">
        <v>196</v>
      </c>
      <c r="C15513" s="7">
        <v>5</v>
      </c>
      <c r="D15513">
        <v>3</v>
      </c>
      <c r="E15513">
        <f t="shared" si="1018"/>
        <v>2</v>
      </c>
      <c r="F15513" t="str">
        <f t="shared" si="1019"/>
        <v>先勝</v>
      </c>
      <c r="G15513" t="str">
        <f t="shared" si="1016"/>
        <v>金</v>
      </c>
      <c r="I15513" t="str">
        <f t="shared" si="1017"/>
        <v/>
      </c>
    </row>
    <row r="15514" spans="1:9">
      <c r="A15514" s="1">
        <v>52038</v>
      </c>
      <c r="B15514" s="6" t="s">
        <v>197</v>
      </c>
      <c r="C15514" s="7">
        <v>5</v>
      </c>
      <c r="D15514">
        <v>4</v>
      </c>
      <c r="E15514">
        <f t="shared" si="1018"/>
        <v>3</v>
      </c>
      <c r="F15514" t="str">
        <f t="shared" si="1019"/>
        <v>友引</v>
      </c>
      <c r="G15514" t="str">
        <f t="shared" si="1016"/>
        <v>土</v>
      </c>
      <c r="I15514" t="str">
        <f t="shared" si="1017"/>
        <v/>
      </c>
    </row>
    <row r="15515" spans="1:9">
      <c r="A15515" s="1">
        <v>52039</v>
      </c>
      <c r="B15515" s="6" t="s">
        <v>198</v>
      </c>
      <c r="C15515" s="7">
        <v>5</v>
      </c>
      <c r="D15515">
        <v>5</v>
      </c>
      <c r="E15515">
        <f t="shared" si="1018"/>
        <v>4</v>
      </c>
      <c r="F15515" t="str">
        <f t="shared" si="1019"/>
        <v>先負</v>
      </c>
      <c r="G15515" t="str">
        <f t="shared" si="1016"/>
        <v>日</v>
      </c>
      <c r="I15515" t="str">
        <f t="shared" si="1017"/>
        <v/>
      </c>
    </row>
    <row r="15516" spans="1:9">
      <c r="A15516" s="1">
        <v>52040</v>
      </c>
      <c r="B15516" s="6" t="s">
        <v>199</v>
      </c>
      <c r="C15516" s="7">
        <v>5</v>
      </c>
      <c r="D15516">
        <v>6</v>
      </c>
      <c r="E15516">
        <f t="shared" si="1018"/>
        <v>5</v>
      </c>
      <c r="F15516" t="str">
        <f t="shared" si="1019"/>
        <v>仏滅</v>
      </c>
      <c r="G15516" t="str">
        <f t="shared" si="1016"/>
        <v>月</v>
      </c>
      <c r="I15516" t="str">
        <f t="shared" si="1017"/>
        <v/>
      </c>
    </row>
    <row r="15517" spans="1:9">
      <c r="A15517" s="1">
        <v>52041</v>
      </c>
      <c r="B15517" s="6" t="s">
        <v>200</v>
      </c>
      <c r="C15517" s="7">
        <v>5</v>
      </c>
      <c r="D15517">
        <v>7</v>
      </c>
      <c r="E15517">
        <f t="shared" si="1018"/>
        <v>0</v>
      </c>
      <c r="F15517" t="str">
        <f t="shared" si="1019"/>
        <v>大安</v>
      </c>
      <c r="G15517" t="str">
        <f t="shared" si="1016"/>
        <v>火</v>
      </c>
      <c r="I15517" t="str">
        <f t="shared" si="1017"/>
        <v/>
      </c>
    </row>
    <row r="15518" spans="1:9">
      <c r="A15518" s="1">
        <v>52042</v>
      </c>
      <c r="B15518" s="6" t="s">
        <v>201</v>
      </c>
      <c r="C15518" s="7">
        <v>5</v>
      </c>
      <c r="D15518">
        <v>8</v>
      </c>
      <c r="E15518">
        <f t="shared" si="1018"/>
        <v>1</v>
      </c>
      <c r="F15518" t="str">
        <f t="shared" si="1019"/>
        <v>赤口</v>
      </c>
      <c r="G15518" t="str">
        <f t="shared" si="1016"/>
        <v>水</v>
      </c>
      <c r="I15518" t="str">
        <f t="shared" si="1017"/>
        <v/>
      </c>
    </row>
    <row r="15519" spans="1:9">
      <c r="A15519" s="1">
        <v>52043</v>
      </c>
      <c r="B15519" s="6" t="s">
        <v>202</v>
      </c>
      <c r="C15519" s="7">
        <v>5</v>
      </c>
      <c r="D15519">
        <v>9</v>
      </c>
      <c r="E15519">
        <f t="shared" si="1018"/>
        <v>2</v>
      </c>
      <c r="F15519" t="str">
        <f t="shared" si="1019"/>
        <v>先勝</v>
      </c>
      <c r="G15519" t="str">
        <f t="shared" si="1016"/>
        <v>木</v>
      </c>
      <c r="I15519" t="str">
        <f t="shared" si="1017"/>
        <v/>
      </c>
    </row>
    <row r="15520" spans="1:9">
      <c r="A15520" s="1">
        <v>52044</v>
      </c>
      <c r="B15520" s="6" t="s">
        <v>203</v>
      </c>
      <c r="C15520" s="7">
        <v>5</v>
      </c>
      <c r="D15520">
        <v>10</v>
      </c>
      <c r="E15520">
        <f t="shared" si="1018"/>
        <v>3</v>
      </c>
      <c r="F15520" t="str">
        <f t="shared" si="1019"/>
        <v>友引</v>
      </c>
      <c r="G15520" t="str">
        <f t="shared" si="1016"/>
        <v>金</v>
      </c>
      <c r="I15520" t="str">
        <f t="shared" si="1017"/>
        <v/>
      </c>
    </row>
    <row r="15521" spans="1:9">
      <c r="A15521" s="1">
        <v>52045</v>
      </c>
      <c r="B15521" s="6" t="s">
        <v>204</v>
      </c>
      <c r="C15521" s="7">
        <v>5</v>
      </c>
      <c r="D15521">
        <v>11</v>
      </c>
      <c r="E15521">
        <f t="shared" si="1018"/>
        <v>4</v>
      </c>
      <c r="F15521" t="str">
        <f t="shared" si="1019"/>
        <v>先負</v>
      </c>
      <c r="G15521" t="str">
        <f t="shared" si="1016"/>
        <v>土</v>
      </c>
      <c r="I15521" t="str">
        <f t="shared" si="1017"/>
        <v/>
      </c>
    </row>
    <row r="15522" spans="1:9">
      <c r="A15522" s="1">
        <v>52046</v>
      </c>
      <c r="B15522" s="6" t="s">
        <v>205</v>
      </c>
      <c r="C15522" s="7">
        <v>5</v>
      </c>
      <c r="D15522">
        <v>12</v>
      </c>
      <c r="E15522">
        <f t="shared" si="1018"/>
        <v>5</v>
      </c>
      <c r="F15522" t="str">
        <f t="shared" si="1019"/>
        <v>仏滅</v>
      </c>
      <c r="G15522" t="str">
        <f t="shared" si="1016"/>
        <v>日</v>
      </c>
      <c r="I15522" t="str">
        <f t="shared" si="1017"/>
        <v/>
      </c>
    </row>
    <row r="15523" spans="1:9">
      <c r="A15523" s="1">
        <v>52047</v>
      </c>
      <c r="B15523" s="6" t="s">
        <v>206</v>
      </c>
      <c r="C15523" s="7">
        <v>5</v>
      </c>
      <c r="D15523">
        <v>13</v>
      </c>
      <c r="E15523">
        <f t="shared" si="1018"/>
        <v>0</v>
      </c>
      <c r="F15523" t="str">
        <f t="shared" si="1019"/>
        <v>大安</v>
      </c>
      <c r="G15523" t="str">
        <f t="shared" si="1016"/>
        <v>月</v>
      </c>
      <c r="I15523" t="str">
        <f t="shared" si="1017"/>
        <v/>
      </c>
    </row>
    <row r="15524" spans="1:9">
      <c r="A15524" s="1">
        <v>52048</v>
      </c>
      <c r="B15524" s="6" t="s">
        <v>207</v>
      </c>
      <c r="C15524" s="7">
        <v>5</v>
      </c>
      <c r="D15524">
        <v>14</v>
      </c>
      <c r="E15524">
        <f t="shared" si="1018"/>
        <v>1</v>
      </c>
      <c r="F15524" t="str">
        <f t="shared" si="1019"/>
        <v>赤口</v>
      </c>
      <c r="G15524" t="str">
        <f t="shared" si="1016"/>
        <v>火</v>
      </c>
      <c r="I15524" t="str">
        <f t="shared" si="1017"/>
        <v/>
      </c>
    </row>
    <row r="15525" spans="1:9">
      <c r="A15525" s="1">
        <v>52049</v>
      </c>
      <c r="B15525" s="6" t="s">
        <v>208</v>
      </c>
      <c r="C15525" s="7">
        <v>5</v>
      </c>
      <c r="D15525">
        <v>15</v>
      </c>
      <c r="E15525">
        <f t="shared" si="1018"/>
        <v>2</v>
      </c>
      <c r="F15525" t="str">
        <f t="shared" si="1019"/>
        <v>先勝</v>
      </c>
      <c r="G15525" t="str">
        <f t="shared" si="1016"/>
        <v>水</v>
      </c>
      <c r="I15525" t="str">
        <f t="shared" si="1017"/>
        <v/>
      </c>
    </row>
    <row r="15526" spans="1:9">
      <c r="A15526" s="1">
        <v>52050</v>
      </c>
      <c r="B15526" s="6" t="s">
        <v>209</v>
      </c>
      <c r="C15526" s="7">
        <v>5</v>
      </c>
      <c r="D15526">
        <v>16</v>
      </c>
      <c r="E15526">
        <f t="shared" si="1018"/>
        <v>3</v>
      </c>
      <c r="F15526" t="str">
        <f t="shared" si="1019"/>
        <v>友引</v>
      </c>
      <c r="G15526" t="str">
        <f t="shared" si="1016"/>
        <v>木</v>
      </c>
      <c r="I15526" t="str">
        <f t="shared" si="1017"/>
        <v/>
      </c>
    </row>
    <row r="15527" spans="1:9">
      <c r="A15527" s="1">
        <v>52051</v>
      </c>
      <c r="B15527" s="6" t="s">
        <v>210</v>
      </c>
      <c r="C15527" s="7">
        <v>5</v>
      </c>
      <c r="D15527">
        <v>17</v>
      </c>
      <c r="E15527">
        <f t="shared" si="1018"/>
        <v>4</v>
      </c>
      <c r="F15527" t="str">
        <f t="shared" si="1019"/>
        <v>先負</v>
      </c>
      <c r="G15527" t="str">
        <f t="shared" si="1016"/>
        <v>金</v>
      </c>
      <c r="I15527" t="str">
        <f t="shared" si="1017"/>
        <v/>
      </c>
    </row>
    <row r="15528" spans="1:9">
      <c r="A15528" s="1">
        <v>52052</v>
      </c>
      <c r="B15528" s="6" t="s">
        <v>211</v>
      </c>
      <c r="C15528" s="7">
        <v>5</v>
      </c>
      <c r="D15528">
        <v>18</v>
      </c>
      <c r="E15528">
        <f t="shared" si="1018"/>
        <v>5</v>
      </c>
      <c r="F15528" t="str">
        <f t="shared" si="1019"/>
        <v>仏滅</v>
      </c>
      <c r="G15528" t="str">
        <f t="shared" si="1016"/>
        <v>土</v>
      </c>
      <c r="I15528" t="str">
        <f t="shared" si="1017"/>
        <v/>
      </c>
    </row>
    <row r="15529" spans="1:9">
      <c r="A15529" s="1">
        <v>52053</v>
      </c>
      <c r="B15529" s="6" t="s">
        <v>212</v>
      </c>
      <c r="C15529" s="7">
        <v>5</v>
      </c>
      <c r="D15529">
        <v>19</v>
      </c>
      <c r="E15529">
        <f t="shared" si="1018"/>
        <v>0</v>
      </c>
      <c r="F15529" t="str">
        <f t="shared" si="1019"/>
        <v>大安</v>
      </c>
      <c r="G15529" t="str">
        <f t="shared" si="1016"/>
        <v>日</v>
      </c>
      <c r="I15529" t="str">
        <f t="shared" si="1017"/>
        <v/>
      </c>
    </row>
    <row r="15530" spans="1:9">
      <c r="A15530" s="1">
        <v>52054</v>
      </c>
      <c r="B15530" s="6" t="s">
        <v>213</v>
      </c>
      <c r="C15530" s="7">
        <v>5</v>
      </c>
      <c r="D15530">
        <v>20</v>
      </c>
      <c r="E15530">
        <f t="shared" si="1018"/>
        <v>1</v>
      </c>
      <c r="F15530" t="str">
        <f t="shared" si="1019"/>
        <v>赤口</v>
      </c>
      <c r="G15530" t="str">
        <f t="shared" si="1016"/>
        <v>月</v>
      </c>
      <c r="I15530" t="str">
        <f t="shared" si="1017"/>
        <v/>
      </c>
    </row>
    <row r="15531" spans="1:9">
      <c r="A15531" s="1">
        <v>52055</v>
      </c>
      <c r="B15531" s="6" t="s">
        <v>214</v>
      </c>
      <c r="C15531" s="7">
        <v>5</v>
      </c>
      <c r="D15531">
        <v>21</v>
      </c>
      <c r="E15531">
        <f t="shared" si="1018"/>
        <v>2</v>
      </c>
      <c r="F15531" t="str">
        <f t="shared" si="1019"/>
        <v>先勝</v>
      </c>
      <c r="G15531" t="str">
        <f t="shared" si="1016"/>
        <v>火</v>
      </c>
      <c r="I15531" t="str">
        <f t="shared" si="1017"/>
        <v/>
      </c>
    </row>
    <row r="15532" spans="1:9">
      <c r="A15532" s="1">
        <v>52056</v>
      </c>
      <c r="B15532" s="6" t="s">
        <v>215</v>
      </c>
      <c r="C15532" s="7">
        <v>5</v>
      </c>
      <c r="D15532">
        <v>22</v>
      </c>
      <c r="E15532">
        <f t="shared" si="1018"/>
        <v>3</v>
      </c>
      <c r="F15532" t="str">
        <f t="shared" si="1019"/>
        <v>友引</v>
      </c>
      <c r="G15532" t="str">
        <f t="shared" si="1016"/>
        <v>水</v>
      </c>
      <c r="I15532" t="str">
        <f t="shared" si="1017"/>
        <v/>
      </c>
    </row>
    <row r="15533" spans="1:9">
      <c r="A15533" s="1">
        <v>52057</v>
      </c>
      <c r="B15533" s="6" t="s">
        <v>216</v>
      </c>
      <c r="C15533" s="7">
        <v>5</v>
      </c>
      <c r="D15533">
        <v>23</v>
      </c>
      <c r="E15533">
        <f t="shared" si="1018"/>
        <v>4</v>
      </c>
      <c r="F15533" t="str">
        <f t="shared" si="1019"/>
        <v>先負</v>
      </c>
      <c r="G15533" t="str">
        <f t="shared" si="1016"/>
        <v>木</v>
      </c>
      <c r="I15533" t="str">
        <f t="shared" si="1017"/>
        <v/>
      </c>
    </row>
    <row r="15534" spans="1:9">
      <c r="A15534" s="1">
        <v>52058</v>
      </c>
      <c r="B15534" s="6" t="s">
        <v>217</v>
      </c>
      <c r="C15534" s="7">
        <v>5</v>
      </c>
      <c r="D15534">
        <v>24</v>
      </c>
      <c r="E15534">
        <f t="shared" si="1018"/>
        <v>5</v>
      </c>
      <c r="F15534" t="str">
        <f t="shared" si="1019"/>
        <v>仏滅</v>
      </c>
      <c r="G15534" t="str">
        <f t="shared" si="1016"/>
        <v>金</v>
      </c>
      <c r="I15534" t="str">
        <f t="shared" si="1017"/>
        <v/>
      </c>
    </row>
    <row r="15535" spans="1:9">
      <c r="A15535" s="1">
        <v>52059</v>
      </c>
      <c r="B15535" s="6" t="s">
        <v>218</v>
      </c>
      <c r="C15535" s="7">
        <v>5</v>
      </c>
      <c r="D15535">
        <v>25</v>
      </c>
      <c r="E15535">
        <f t="shared" si="1018"/>
        <v>0</v>
      </c>
      <c r="F15535" t="str">
        <f t="shared" si="1019"/>
        <v>大安</v>
      </c>
      <c r="G15535" t="str">
        <f t="shared" si="1016"/>
        <v>土</v>
      </c>
      <c r="I15535" t="str">
        <f t="shared" si="1017"/>
        <v/>
      </c>
    </row>
    <row r="15536" spans="1:9">
      <c r="A15536" s="1">
        <v>52060</v>
      </c>
      <c r="B15536" s="6" t="s">
        <v>219</v>
      </c>
      <c r="C15536" s="7">
        <v>5</v>
      </c>
      <c r="D15536">
        <v>26</v>
      </c>
      <c r="E15536">
        <f t="shared" si="1018"/>
        <v>1</v>
      </c>
      <c r="F15536" t="str">
        <f t="shared" si="1019"/>
        <v>赤口</v>
      </c>
      <c r="G15536" t="str">
        <f t="shared" si="1016"/>
        <v>日</v>
      </c>
      <c r="I15536" t="str">
        <f t="shared" si="1017"/>
        <v/>
      </c>
    </row>
    <row r="15537" spans="1:9">
      <c r="A15537" s="1">
        <v>52061</v>
      </c>
      <c r="B15537" s="6" t="s">
        <v>220</v>
      </c>
      <c r="C15537" s="7">
        <v>5</v>
      </c>
      <c r="D15537">
        <v>27</v>
      </c>
      <c r="E15537">
        <f t="shared" si="1018"/>
        <v>2</v>
      </c>
      <c r="F15537" t="str">
        <f t="shared" si="1019"/>
        <v>先勝</v>
      </c>
      <c r="G15537" t="str">
        <f t="shared" si="1016"/>
        <v>月</v>
      </c>
      <c r="I15537" t="str">
        <f t="shared" si="1017"/>
        <v/>
      </c>
    </row>
    <row r="15538" spans="1:9">
      <c r="A15538" s="1">
        <v>52062</v>
      </c>
      <c r="B15538" s="6" t="s">
        <v>221</v>
      </c>
      <c r="C15538" s="7">
        <v>5</v>
      </c>
      <c r="D15538">
        <v>28</v>
      </c>
      <c r="E15538">
        <f t="shared" si="1018"/>
        <v>3</v>
      </c>
      <c r="F15538" t="str">
        <f t="shared" si="1019"/>
        <v>友引</v>
      </c>
      <c r="G15538" t="str">
        <f t="shared" si="1016"/>
        <v>火</v>
      </c>
      <c r="I15538" t="str">
        <f t="shared" si="1017"/>
        <v/>
      </c>
    </row>
    <row r="15539" spans="1:9">
      <c r="A15539" s="1">
        <v>52063</v>
      </c>
      <c r="B15539" s="6" t="s">
        <v>222</v>
      </c>
      <c r="C15539" s="7">
        <v>5</v>
      </c>
      <c r="D15539">
        <v>29</v>
      </c>
      <c r="E15539">
        <f t="shared" si="1018"/>
        <v>4</v>
      </c>
      <c r="F15539" t="str">
        <f t="shared" si="1019"/>
        <v>先負</v>
      </c>
      <c r="G15539" t="str">
        <f t="shared" si="1016"/>
        <v>水</v>
      </c>
      <c r="I15539" t="str">
        <f t="shared" si="1017"/>
        <v/>
      </c>
    </row>
    <row r="15540" spans="1:9">
      <c r="A15540" s="1">
        <v>52064</v>
      </c>
      <c r="B15540" s="6" t="s">
        <v>568</v>
      </c>
      <c r="C15540" s="7">
        <v>6</v>
      </c>
      <c r="D15540">
        <v>1</v>
      </c>
      <c r="E15540">
        <f t="shared" si="1018"/>
        <v>1</v>
      </c>
      <c r="F15540" t="str">
        <f t="shared" si="1019"/>
        <v>赤口</v>
      </c>
      <c r="G15540" t="str">
        <f t="shared" si="1016"/>
        <v>木</v>
      </c>
      <c r="I15540" t="str">
        <f t="shared" si="1017"/>
        <v/>
      </c>
    </row>
    <row r="15541" spans="1:9">
      <c r="A15541" s="1">
        <v>52065</v>
      </c>
      <c r="B15541" s="6" t="s">
        <v>240</v>
      </c>
      <c r="C15541" s="7">
        <v>6</v>
      </c>
      <c r="D15541">
        <v>2</v>
      </c>
      <c r="E15541">
        <f t="shared" si="1018"/>
        <v>2</v>
      </c>
      <c r="F15541" t="str">
        <f t="shared" si="1019"/>
        <v>先勝</v>
      </c>
      <c r="G15541" t="str">
        <f t="shared" si="1016"/>
        <v>金</v>
      </c>
      <c r="I15541" t="str">
        <f t="shared" si="1017"/>
        <v/>
      </c>
    </row>
    <row r="15542" spans="1:9">
      <c r="A15542" s="1">
        <v>52066</v>
      </c>
      <c r="B15542" s="6" t="s">
        <v>241</v>
      </c>
      <c r="C15542" s="7">
        <v>6</v>
      </c>
      <c r="D15542">
        <v>3</v>
      </c>
      <c r="E15542">
        <f t="shared" si="1018"/>
        <v>3</v>
      </c>
      <c r="F15542" t="str">
        <f t="shared" si="1019"/>
        <v>友引</v>
      </c>
      <c r="G15542" t="str">
        <f t="shared" si="1016"/>
        <v>土</v>
      </c>
      <c r="I15542" t="str">
        <f t="shared" si="1017"/>
        <v/>
      </c>
    </row>
    <row r="15543" spans="1:9">
      <c r="A15543" s="1">
        <v>52067</v>
      </c>
      <c r="B15543" s="6" t="s">
        <v>242</v>
      </c>
      <c r="C15543" s="7">
        <v>6</v>
      </c>
      <c r="D15543">
        <v>4</v>
      </c>
      <c r="E15543">
        <f t="shared" si="1018"/>
        <v>4</v>
      </c>
      <c r="F15543" t="str">
        <f t="shared" si="1019"/>
        <v>先負</v>
      </c>
      <c r="G15543" t="str">
        <f t="shared" si="1016"/>
        <v>日</v>
      </c>
      <c r="I15543" t="str">
        <f t="shared" si="1017"/>
        <v/>
      </c>
    </row>
    <row r="15544" spans="1:9">
      <c r="A15544" s="1">
        <v>52068</v>
      </c>
      <c r="B15544" s="6" t="s">
        <v>243</v>
      </c>
      <c r="C15544" s="7">
        <v>6</v>
      </c>
      <c r="D15544">
        <v>5</v>
      </c>
      <c r="E15544">
        <f t="shared" si="1018"/>
        <v>5</v>
      </c>
      <c r="F15544" t="str">
        <f t="shared" si="1019"/>
        <v>仏滅</v>
      </c>
      <c r="G15544" t="str">
        <f t="shared" si="1016"/>
        <v>月</v>
      </c>
      <c r="I15544" t="str">
        <f t="shared" si="1017"/>
        <v/>
      </c>
    </row>
    <row r="15545" spans="1:9">
      <c r="A15545" s="1">
        <v>52069</v>
      </c>
      <c r="B15545" s="6" t="s">
        <v>244</v>
      </c>
      <c r="C15545" s="7">
        <v>6</v>
      </c>
      <c r="D15545">
        <v>6</v>
      </c>
      <c r="E15545">
        <f t="shared" si="1018"/>
        <v>0</v>
      </c>
      <c r="F15545" t="str">
        <f t="shared" si="1019"/>
        <v>大安</v>
      </c>
      <c r="G15545" t="str">
        <f t="shared" si="1016"/>
        <v>火</v>
      </c>
      <c r="I15545" t="str">
        <f t="shared" si="1017"/>
        <v/>
      </c>
    </row>
    <row r="15546" spans="1:9">
      <c r="A15546" s="1">
        <v>52070</v>
      </c>
      <c r="B15546" s="6" t="s">
        <v>245</v>
      </c>
      <c r="C15546" s="7">
        <v>6</v>
      </c>
      <c r="D15546">
        <v>7</v>
      </c>
      <c r="E15546">
        <f t="shared" si="1018"/>
        <v>1</v>
      </c>
      <c r="F15546" t="str">
        <f t="shared" si="1019"/>
        <v>赤口</v>
      </c>
      <c r="G15546" t="str">
        <f t="shared" si="1016"/>
        <v>水</v>
      </c>
      <c r="I15546" t="str">
        <f t="shared" si="1017"/>
        <v/>
      </c>
    </row>
    <row r="15547" spans="1:9">
      <c r="A15547" s="1">
        <v>52071</v>
      </c>
      <c r="B15547" s="6" t="s">
        <v>246</v>
      </c>
      <c r="C15547" s="7">
        <v>6</v>
      </c>
      <c r="D15547">
        <v>8</v>
      </c>
      <c r="E15547">
        <f t="shared" si="1018"/>
        <v>2</v>
      </c>
      <c r="F15547" t="str">
        <f t="shared" si="1019"/>
        <v>先勝</v>
      </c>
      <c r="G15547" t="str">
        <f t="shared" si="1016"/>
        <v>木</v>
      </c>
      <c r="I15547" t="str">
        <f t="shared" si="1017"/>
        <v/>
      </c>
    </row>
    <row r="15548" spans="1:9">
      <c r="A15548" s="1">
        <v>52072</v>
      </c>
      <c r="B15548" s="6" t="s">
        <v>247</v>
      </c>
      <c r="C15548" s="7">
        <v>6</v>
      </c>
      <c r="D15548">
        <v>9</v>
      </c>
      <c r="E15548">
        <f t="shared" si="1018"/>
        <v>3</v>
      </c>
      <c r="F15548" t="str">
        <f t="shared" si="1019"/>
        <v>友引</v>
      </c>
      <c r="G15548" t="str">
        <f t="shared" si="1016"/>
        <v>金</v>
      </c>
      <c r="I15548" t="str">
        <f t="shared" si="1017"/>
        <v/>
      </c>
    </row>
    <row r="15549" spans="1:9">
      <c r="A15549" s="1">
        <v>52073</v>
      </c>
      <c r="B15549" s="6" t="s">
        <v>248</v>
      </c>
      <c r="C15549" s="7">
        <v>6</v>
      </c>
      <c r="D15549">
        <v>10</v>
      </c>
      <c r="E15549">
        <f t="shared" si="1018"/>
        <v>4</v>
      </c>
      <c r="F15549" t="str">
        <f t="shared" si="1019"/>
        <v>先負</v>
      </c>
      <c r="G15549" t="str">
        <f t="shared" si="1016"/>
        <v>土</v>
      </c>
      <c r="I15549" t="str">
        <f t="shared" si="1017"/>
        <v/>
      </c>
    </row>
    <row r="15550" spans="1:9">
      <c r="A15550" s="1">
        <v>52074</v>
      </c>
      <c r="B15550" s="6" t="s">
        <v>249</v>
      </c>
      <c r="C15550" s="7">
        <v>6</v>
      </c>
      <c r="D15550">
        <v>11</v>
      </c>
      <c r="E15550">
        <f t="shared" si="1018"/>
        <v>5</v>
      </c>
      <c r="F15550" t="str">
        <f t="shared" si="1019"/>
        <v>仏滅</v>
      </c>
      <c r="G15550" t="str">
        <f t="shared" si="1016"/>
        <v>日</v>
      </c>
      <c r="I15550" t="str">
        <f t="shared" si="1017"/>
        <v/>
      </c>
    </row>
    <row r="15551" spans="1:9">
      <c r="A15551" s="1">
        <v>52075</v>
      </c>
      <c r="B15551" s="6" t="s">
        <v>250</v>
      </c>
      <c r="C15551" s="7">
        <v>6</v>
      </c>
      <c r="D15551">
        <v>12</v>
      </c>
      <c r="E15551">
        <f t="shared" si="1018"/>
        <v>0</v>
      </c>
      <c r="F15551" t="str">
        <f t="shared" si="1019"/>
        <v>大安</v>
      </c>
      <c r="G15551" t="str">
        <f t="shared" si="1016"/>
        <v>月</v>
      </c>
      <c r="I15551" t="str">
        <f t="shared" si="1017"/>
        <v/>
      </c>
    </row>
    <row r="15552" spans="1:9">
      <c r="A15552" s="1">
        <v>52076</v>
      </c>
      <c r="B15552" s="6" t="s">
        <v>251</v>
      </c>
      <c r="C15552" s="7">
        <v>6</v>
      </c>
      <c r="D15552">
        <v>13</v>
      </c>
      <c r="E15552">
        <f t="shared" si="1018"/>
        <v>1</v>
      </c>
      <c r="F15552" t="str">
        <f t="shared" si="1019"/>
        <v>赤口</v>
      </c>
      <c r="G15552" t="str">
        <f t="shared" si="1016"/>
        <v>火</v>
      </c>
      <c r="I15552" t="str">
        <f t="shared" si="1017"/>
        <v/>
      </c>
    </row>
    <row r="15553" spans="1:9">
      <c r="A15553" s="1">
        <v>52077</v>
      </c>
      <c r="B15553" s="6" t="s">
        <v>252</v>
      </c>
      <c r="C15553" s="7">
        <v>6</v>
      </c>
      <c r="D15553">
        <v>14</v>
      </c>
      <c r="E15553">
        <f t="shared" si="1018"/>
        <v>2</v>
      </c>
      <c r="F15553" t="str">
        <f t="shared" si="1019"/>
        <v>先勝</v>
      </c>
      <c r="G15553" t="str">
        <f t="shared" si="1016"/>
        <v>水</v>
      </c>
      <c r="I15553" t="str">
        <f t="shared" si="1017"/>
        <v/>
      </c>
    </row>
    <row r="15554" spans="1:9">
      <c r="A15554" s="1">
        <v>52078</v>
      </c>
      <c r="B15554" s="6" t="s">
        <v>253</v>
      </c>
      <c r="C15554" s="7">
        <v>6</v>
      </c>
      <c r="D15554">
        <v>15</v>
      </c>
      <c r="E15554">
        <f t="shared" si="1018"/>
        <v>3</v>
      </c>
      <c r="F15554" t="str">
        <f t="shared" si="1019"/>
        <v>友引</v>
      </c>
      <c r="G15554" t="str">
        <f t="shared" si="1016"/>
        <v>木</v>
      </c>
      <c r="I15554" t="str">
        <f t="shared" si="1017"/>
        <v/>
      </c>
    </row>
    <row r="15555" spans="1:9">
      <c r="A15555" s="1">
        <v>52079</v>
      </c>
      <c r="B15555" s="6" t="s">
        <v>254</v>
      </c>
      <c r="C15555" s="7">
        <v>6</v>
      </c>
      <c r="D15555">
        <v>16</v>
      </c>
      <c r="E15555">
        <f t="shared" si="1018"/>
        <v>4</v>
      </c>
      <c r="F15555" t="str">
        <f t="shared" si="1019"/>
        <v>先負</v>
      </c>
      <c r="G15555" t="str">
        <f t="shared" ref="G15555:G15618" si="1020">TEXT(A15555,"aaa")</f>
        <v>金</v>
      </c>
      <c r="I15555" t="str">
        <f t="shared" ref="I15555:I15618" si="1021">IF(ISERROR(VLOOKUP(H15555,$K$29:$L$39,2,FALSE)),"",VLOOKUP(H15555,$K$29:$L$39,2,FALSE))</f>
        <v/>
      </c>
    </row>
    <row r="15556" spans="1:9">
      <c r="A15556" s="1">
        <v>52080</v>
      </c>
      <c r="B15556" s="6" t="s">
        <v>255</v>
      </c>
      <c r="C15556" s="7">
        <v>6</v>
      </c>
      <c r="D15556">
        <v>17</v>
      </c>
      <c r="E15556">
        <f t="shared" si="1018"/>
        <v>5</v>
      </c>
      <c r="F15556" t="str">
        <f t="shared" si="1019"/>
        <v>仏滅</v>
      </c>
      <c r="G15556" t="str">
        <f t="shared" si="1020"/>
        <v>土</v>
      </c>
      <c r="I15556" t="str">
        <f t="shared" si="1021"/>
        <v/>
      </c>
    </row>
    <row r="15557" spans="1:9">
      <c r="A15557" s="1">
        <v>52081</v>
      </c>
      <c r="B15557" s="6" t="s">
        <v>256</v>
      </c>
      <c r="C15557" s="7">
        <v>6</v>
      </c>
      <c r="D15557">
        <v>18</v>
      </c>
      <c r="E15557">
        <f t="shared" si="1018"/>
        <v>0</v>
      </c>
      <c r="F15557" t="str">
        <f t="shared" si="1019"/>
        <v>大安</v>
      </c>
      <c r="G15557" t="str">
        <f t="shared" si="1020"/>
        <v>日</v>
      </c>
      <c r="I15557" t="str">
        <f t="shared" si="1021"/>
        <v/>
      </c>
    </row>
    <row r="15558" spans="1:9">
      <c r="A15558" s="1">
        <v>52082</v>
      </c>
      <c r="B15558" s="6" t="s">
        <v>257</v>
      </c>
      <c r="C15558" s="7">
        <v>6</v>
      </c>
      <c r="D15558">
        <v>19</v>
      </c>
      <c r="E15558">
        <f t="shared" si="1018"/>
        <v>1</v>
      </c>
      <c r="F15558" t="str">
        <f t="shared" si="1019"/>
        <v>赤口</v>
      </c>
      <c r="G15558" t="str">
        <f t="shared" si="1020"/>
        <v>月</v>
      </c>
      <c r="I15558" t="str">
        <f t="shared" si="1021"/>
        <v/>
      </c>
    </row>
    <row r="15559" spans="1:9">
      <c r="A15559" s="1">
        <v>52083</v>
      </c>
      <c r="B15559" s="6" t="s">
        <v>258</v>
      </c>
      <c r="C15559" s="7">
        <v>6</v>
      </c>
      <c r="D15559">
        <v>20</v>
      </c>
      <c r="E15559">
        <f t="shared" si="1018"/>
        <v>2</v>
      </c>
      <c r="F15559" t="str">
        <f t="shared" si="1019"/>
        <v>先勝</v>
      </c>
      <c r="G15559" t="str">
        <f t="shared" si="1020"/>
        <v>火</v>
      </c>
      <c r="I15559" t="str">
        <f t="shared" si="1021"/>
        <v/>
      </c>
    </row>
    <row r="15560" spans="1:9">
      <c r="A15560" s="1">
        <v>52084</v>
      </c>
      <c r="B15560" s="6" t="s">
        <v>259</v>
      </c>
      <c r="C15560" s="7">
        <v>6</v>
      </c>
      <c r="D15560">
        <v>21</v>
      </c>
      <c r="E15560">
        <f t="shared" si="1018"/>
        <v>3</v>
      </c>
      <c r="F15560" t="str">
        <f t="shared" si="1019"/>
        <v>友引</v>
      </c>
      <c r="G15560" t="str">
        <f t="shared" si="1020"/>
        <v>水</v>
      </c>
      <c r="I15560" t="str">
        <f t="shared" si="1021"/>
        <v/>
      </c>
    </row>
    <row r="15561" spans="1:9">
      <c r="A15561" s="1">
        <v>52085</v>
      </c>
      <c r="B15561" s="6" t="s">
        <v>260</v>
      </c>
      <c r="C15561" s="7">
        <v>6</v>
      </c>
      <c r="D15561">
        <v>22</v>
      </c>
      <c r="E15561">
        <f t="shared" si="1018"/>
        <v>4</v>
      </c>
      <c r="F15561" t="str">
        <f t="shared" si="1019"/>
        <v>先負</v>
      </c>
      <c r="G15561" t="str">
        <f t="shared" si="1020"/>
        <v>木</v>
      </c>
      <c r="I15561" t="str">
        <f t="shared" si="1021"/>
        <v/>
      </c>
    </row>
    <row r="15562" spans="1:9">
      <c r="A15562" s="1">
        <v>52086</v>
      </c>
      <c r="B15562" s="6" t="s">
        <v>261</v>
      </c>
      <c r="C15562" s="7">
        <v>6</v>
      </c>
      <c r="D15562">
        <v>23</v>
      </c>
      <c r="E15562">
        <f t="shared" si="1018"/>
        <v>5</v>
      </c>
      <c r="F15562" t="str">
        <f t="shared" si="1019"/>
        <v>仏滅</v>
      </c>
      <c r="G15562" t="str">
        <f t="shared" si="1020"/>
        <v>金</v>
      </c>
      <c r="I15562" t="str">
        <f t="shared" si="1021"/>
        <v/>
      </c>
    </row>
    <row r="15563" spans="1:9">
      <c r="A15563" s="1">
        <v>52087</v>
      </c>
      <c r="B15563" s="6" t="s">
        <v>262</v>
      </c>
      <c r="C15563" s="7">
        <v>6</v>
      </c>
      <c r="D15563">
        <v>24</v>
      </c>
      <c r="E15563">
        <f t="shared" si="1018"/>
        <v>0</v>
      </c>
      <c r="F15563" t="str">
        <f t="shared" si="1019"/>
        <v>大安</v>
      </c>
      <c r="G15563" t="str">
        <f t="shared" si="1020"/>
        <v>土</v>
      </c>
      <c r="I15563" t="str">
        <f t="shared" si="1021"/>
        <v/>
      </c>
    </row>
    <row r="15564" spans="1:9">
      <c r="A15564" s="1">
        <v>52088</v>
      </c>
      <c r="B15564" s="6" t="s">
        <v>263</v>
      </c>
      <c r="C15564" s="7">
        <v>6</v>
      </c>
      <c r="D15564">
        <v>25</v>
      </c>
      <c r="E15564">
        <f t="shared" ref="E15564:E15627" si="1022">MOD(C15564+D15564,6)</f>
        <v>1</v>
      </c>
      <c r="F15564" t="str">
        <f t="shared" ref="F15564:F15627" si="1023">VLOOKUP(E15564,$K$18:$L$23,2)</f>
        <v>赤口</v>
      </c>
      <c r="G15564" t="str">
        <f t="shared" si="1020"/>
        <v>日</v>
      </c>
      <c r="I15564" t="str">
        <f t="shared" si="1021"/>
        <v/>
      </c>
    </row>
    <row r="15565" spans="1:9">
      <c r="A15565" s="1">
        <v>52089</v>
      </c>
      <c r="B15565" s="6" t="s">
        <v>264</v>
      </c>
      <c r="C15565" s="7">
        <v>6</v>
      </c>
      <c r="D15565">
        <v>26</v>
      </c>
      <c r="E15565">
        <f t="shared" si="1022"/>
        <v>2</v>
      </c>
      <c r="F15565" t="str">
        <f t="shared" si="1023"/>
        <v>先勝</v>
      </c>
      <c r="G15565" t="str">
        <f t="shared" si="1020"/>
        <v>月</v>
      </c>
      <c r="I15565" t="str">
        <f t="shared" si="1021"/>
        <v/>
      </c>
    </row>
    <row r="15566" spans="1:9">
      <c r="A15566" s="1">
        <v>52090</v>
      </c>
      <c r="B15566" s="6" t="s">
        <v>265</v>
      </c>
      <c r="C15566" s="7">
        <v>6</v>
      </c>
      <c r="D15566">
        <v>27</v>
      </c>
      <c r="E15566">
        <f t="shared" si="1022"/>
        <v>3</v>
      </c>
      <c r="F15566" t="str">
        <f t="shared" si="1023"/>
        <v>友引</v>
      </c>
      <c r="G15566" t="str">
        <f t="shared" si="1020"/>
        <v>火</v>
      </c>
      <c r="I15566" t="str">
        <f t="shared" si="1021"/>
        <v/>
      </c>
    </row>
    <row r="15567" spans="1:9">
      <c r="A15567" s="1">
        <v>52091</v>
      </c>
      <c r="B15567" s="6" t="s">
        <v>266</v>
      </c>
      <c r="C15567" s="7">
        <v>6</v>
      </c>
      <c r="D15567">
        <v>28</v>
      </c>
      <c r="E15567">
        <f t="shared" si="1022"/>
        <v>4</v>
      </c>
      <c r="F15567" t="str">
        <f t="shared" si="1023"/>
        <v>先負</v>
      </c>
      <c r="G15567" t="str">
        <f t="shared" si="1020"/>
        <v>水</v>
      </c>
      <c r="I15567" t="str">
        <f t="shared" si="1021"/>
        <v/>
      </c>
    </row>
    <row r="15568" spans="1:9">
      <c r="A15568" s="1">
        <v>52092</v>
      </c>
      <c r="B15568" s="6" t="s">
        <v>267</v>
      </c>
      <c r="C15568" s="7">
        <v>6</v>
      </c>
      <c r="D15568">
        <v>29</v>
      </c>
      <c r="E15568">
        <f t="shared" si="1022"/>
        <v>5</v>
      </c>
      <c r="F15568" t="str">
        <f t="shared" si="1023"/>
        <v>仏滅</v>
      </c>
      <c r="G15568" t="str">
        <f t="shared" si="1020"/>
        <v>木</v>
      </c>
      <c r="I15568" t="str">
        <f t="shared" si="1021"/>
        <v/>
      </c>
    </row>
    <row r="15569" spans="1:9">
      <c r="A15569" s="1">
        <v>52093</v>
      </c>
      <c r="B15569" s="6" t="s">
        <v>435</v>
      </c>
      <c r="C15569" s="7">
        <v>6</v>
      </c>
      <c r="D15569">
        <v>30</v>
      </c>
      <c r="E15569">
        <f t="shared" si="1022"/>
        <v>0</v>
      </c>
      <c r="F15569" t="str">
        <f t="shared" si="1023"/>
        <v>大安</v>
      </c>
      <c r="G15569" t="str">
        <f t="shared" si="1020"/>
        <v>金</v>
      </c>
      <c r="I15569" t="str">
        <f t="shared" si="1021"/>
        <v/>
      </c>
    </row>
    <row r="15570" spans="1:9">
      <c r="A15570" s="1">
        <v>52094</v>
      </c>
      <c r="B15570" s="6" t="s">
        <v>815</v>
      </c>
      <c r="C15570" s="7">
        <v>7</v>
      </c>
      <c r="D15570">
        <v>1</v>
      </c>
      <c r="E15570">
        <f t="shared" si="1022"/>
        <v>2</v>
      </c>
      <c r="F15570" t="str">
        <f t="shared" si="1023"/>
        <v>先勝</v>
      </c>
      <c r="G15570" t="str">
        <f t="shared" si="1020"/>
        <v>土</v>
      </c>
      <c r="I15570" t="str">
        <f t="shared" si="1021"/>
        <v/>
      </c>
    </row>
    <row r="15571" spans="1:9">
      <c r="A15571" s="1">
        <v>52095</v>
      </c>
      <c r="B15571" s="6" t="s">
        <v>269</v>
      </c>
      <c r="C15571" s="7">
        <v>7</v>
      </c>
      <c r="D15571">
        <v>2</v>
      </c>
      <c r="E15571">
        <f t="shared" si="1022"/>
        <v>3</v>
      </c>
      <c r="F15571" t="str">
        <f t="shared" si="1023"/>
        <v>友引</v>
      </c>
      <c r="G15571" t="str">
        <f t="shared" si="1020"/>
        <v>日</v>
      </c>
      <c r="I15571" t="str">
        <f t="shared" si="1021"/>
        <v/>
      </c>
    </row>
    <row r="15572" spans="1:9">
      <c r="A15572" s="1">
        <v>52096</v>
      </c>
      <c r="B15572" s="6" t="s">
        <v>270</v>
      </c>
      <c r="C15572" s="7">
        <v>7</v>
      </c>
      <c r="D15572">
        <v>3</v>
      </c>
      <c r="E15572">
        <f t="shared" si="1022"/>
        <v>4</v>
      </c>
      <c r="F15572" t="str">
        <f t="shared" si="1023"/>
        <v>先負</v>
      </c>
      <c r="G15572" t="str">
        <f t="shared" si="1020"/>
        <v>月</v>
      </c>
      <c r="I15572" t="str">
        <f t="shared" si="1021"/>
        <v/>
      </c>
    </row>
    <row r="15573" spans="1:9">
      <c r="A15573" s="1">
        <v>52097</v>
      </c>
      <c r="B15573" s="6" t="s">
        <v>271</v>
      </c>
      <c r="C15573" s="7">
        <v>7</v>
      </c>
      <c r="D15573">
        <v>4</v>
      </c>
      <c r="E15573">
        <f t="shared" si="1022"/>
        <v>5</v>
      </c>
      <c r="F15573" t="str">
        <f t="shared" si="1023"/>
        <v>仏滅</v>
      </c>
      <c r="G15573" t="str">
        <f t="shared" si="1020"/>
        <v>火</v>
      </c>
      <c r="I15573" t="str">
        <f t="shared" si="1021"/>
        <v/>
      </c>
    </row>
    <row r="15574" spans="1:9">
      <c r="A15574" s="1">
        <v>52098</v>
      </c>
      <c r="B15574" s="6" t="s">
        <v>272</v>
      </c>
      <c r="C15574" s="7">
        <v>7</v>
      </c>
      <c r="D15574">
        <v>5</v>
      </c>
      <c r="E15574">
        <f t="shared" si="1022"/>
        <v>0</v>
      </c>
      <c r="F15574" t="str">
        <f t="shared" si="1023"/>
        <v>大安</v>
      </c>
      <c r="G15574" t="str">
        <f t="shared" si="1020"/>
        <v>水</v>
      </c>
      <c r="I15574" t="str">
        <f t="shared" si="1021"/>
        <v/>
      </c>
    </row>
    <row r="15575" spans="1:9">
      <c r="A15575" s="1">
        <v>52099</v>
      </c>
      <c r="B15575" s="6" t="s">
        <v>273</v>
      </c>
      <c r="C15575" s="7">
        <v>7</v>
      </c>
      <c r="D15575">
        <v>6</v>
      </c>
      <c r="E15575">
        <f t="shared" si="1022"/>
        <v>1</v>
      </c>
      <c r="F15575" t="str">
        <f t="shared" si="1023"/>
        <v>赤口</v>
      </c>
      <c r="G15575" t="str">
        <f t="shared" si="1020"/>
        <v>木</v>
      </c>
      <c r="I15575" t="str">
        <f t="shared" si="1021"/>
        <v/>
      </c>
    </row>
    <row r="15576" spans="1:9">
      <c r="A15576" s="1">
        <v>52100</v>
      </c>
      <c r="B15576" s="6" t="s">
        <v>274</v>
      </c>
      <c r="C15576" s="7">
        <v>7</v>
      </c>
      <c r="D15576">
        <v>7</v>
      </c>
      <c r="E15576">
        <f t="shared" si="1022"/>
        <v>2</v>
      </c>
      <c r="F15576" t="str">
        <f t="shared" si="1023"/>
        <v>先勝</v>
      </c>
      <c r="G15576" t="str">
        <f t="shared" si="1020"/>
        <v>金</v>
      </c>
      <c r="I15576" t="str">
        <f t="shared" si="1021"/>
        <v/>
      </c>
    </row>
    <row r="15577" spans="1:9">
      <c r="A15577" s="1">
        <v>52101</v>
      </c>
      <c r="B15577" s="6" t="s">
        <v>275</v>
      </c>
      <c r="C15577" s="7">
        <v>7</v>
      </c>
      <c r="D15577">
        <v>8</v>
      </c>
      <c r="E15577">
        <f t="shared" si="1022"/>
        <v>3</v>
      </c>
      <c r="F15577" t="str">
        <f t="shared" si="1023"/>
        <v>友引</v>
      </c>
      <c r="G15577" t="str">
        <f t="shared" si="1020"/>
        <v>土</v>
      </c>
      <c r="I15577" t="str">
        <f t="shared" si="1021"/>
        <v/>
      </c>
    </row>
    <row r="15578" spans="1:9">
      <c r="A15578" s="1">
        <v>52102</v>
      </c>
      <c r="B15578" s="6" t="s">
        <v>276</v>
      </c>
      <c r="C15578" s="7">
        <v>7</v>
      </c>
      <c r="D15578">
        <v>9</v>
      </c>
      <c r="E15578">
        <f t="shared" si="1022"/>
        <v>4</v>
      </c>
      <c r="F15578" t="str">
        <f t="shared" si="1023"/>
        <v>先負</v>
      </c>
      <c r="G15578" t="str">
        <f t="shared" si="1020"/>
        <v>日</v>
      </c>
      <c r="I15578" t="str">
        <f t="shared" si="1021"/>
        <v/>
      </c>
    </row>
    <row r="15579" spans="1:9">
      <c r="A15579" s="1">
        <v>52103</v>
      </c>
      <c r="B15579" s="6" t="s">
        <v>277</v>
      </c>
      <c r="C15579" s="7">
        <v>7</v>
      </c>
      <c r="D15579">
        <v>10</v>
      </c>
      <c r="E15579">
        <f t="shared" si="1022"/>
        <v>5</v>
      </c>
      <c r="F15579" t="str">
        <f t="shared" si="1023"/>
        <v>仏滅</v>
      </c>
      <c r="G15579" t="str">
        <f t="shared" si="1020"/>
        <v>月</v>
      </c>
      <c r="I15579" t="str">
        <f t="shared" si="1021"/>
        <v/>
      </c>
    </row>
    <row r="15580" spans="1:9">
      <c r="A15580" s="1">
        <v>52104</v>
      </c>
      <c r="B15580" s="6" t="s">
        <v>278</v>
      </c>
      <c r="C15580" s="7">
        <v>7</v>
      </c>
      <c r="D15580">
        <v>11</v>
      </c>
      <c r="E15580">
        <f t="shared" si="1022"/>
        <v>0</v>
      </c>
      <c r="F15580" t="str">
        <f t="shared" si="1023"/>
        <v>大安</v>
      </c>
      <c r="G15580" t="str">
        <f t="shared" si="1020"/>
        <v>火</v>
      </c>
      <c r="I15580" t="str">
        <f t="shared" si="1021"/>
        <v/>
      </c>
    </row>
    <row r="15581" spans="1:9">
      <c r="A15581" s="1">
        <v>52105</v>
      </c>
      <c r="B15581" s="6" t="s">
        <v>279</v>
      </c>
      <c r="C15581" s="7">
        <v>7</v>
      </c>
      <c r="D15581">
        <v>12</v>
      </c>
      <c r="E15581">
        <f t="shared" si="1022"/>
        <v>1</v>
      </c>
      <c r="F15581" t="str">
        <f t="shared" si="1023"/>
        <v>赤口</v>
      </c>
      <c r="G15581" t="str">
        <f t="shared" si="1020"/>
        <v>水</v>
      </c>
      <c r="I15581" t="str">
        <f t="shared" si="1021"/>
        <v/>
      </c>
    </row>
    <row r="15582" spans="1:9">
      <c r="A15582" s="1">
        <v>52106</v>
      </c>
      <c r="B15582" s="6" t="s">
        <v>280</v>
      </c>
      <c r="C15582" s="7">
        <v>7</v>
      </c>
      <c r="D15582">
        <v>13</v>
      </c>
      <c r="E15582">
        <f t="shared" si="1022"/>
        <v>2</v>
      </c>
      <c r="F15582" t="str">
        <f t="shared" si="1023"/>
        <v>先勝</v>
      </c>
      <c r="G15582" t="str">
        <f t="shared" si="1020"/>
        <v>木</v>
      </c>
      <c r="I15582" t="str">
        <f t="shared" si="1021"/>
        <v/>
      </c>
    </row>
    <row r="15583" spans="1:9">
      <c r="A15583" s="1">
        <v>52107</v>
      </c>
      <c r="B15583" s="6" t="s">
        <v>281</v>
      </c>
      <c r="C15583" s="7">
        <v>7</v>
      </c>
      <c r="D15583">
        <v>14</v>
      </c>
      <c r="E15583">
        <f t="shared" si="1022"/>
        <v>3</v>
      </c>
      <c r="F15583" t="str">
        <f t="shared" si="1023"/>
        <v>友引</v>
      </c>
      <c r="G15583" t="str">
        <f t="shared" si="1020"/>
        <v>金</v>
      </c>
      <c r="I15583" t="str">
        <f t="shared" si="1021"/>
        <v/>
      </c>
    </row>
    <row r="15584" spans="1:9">
      <c r="A15584" s="1">
        <v>52108</v>
      </c>
      <c r="B15584" s="6" t="s">
        <v>282</v>
      </c>
      <c r="C15584" s="7">
        <v>7</v>
      </c>
      <c r="D15584">
        <v>15</v>
      </c>
      <c r="E15584">
        <f t="shared" si="1022"/>
        <v>4</v>
      </c>
      <c r="F15584" t="str">
        <f t="shared" si="1023"/>
        <v>先負</v>
      </c>
      <c r="G15584" t="str">
        <f t="shared" si="1020"/>
        <v>土</v>
      </c>
      <c r="I15584" t="str">
        <f t="shared" si="1021"/>
        <v/>
      </c>
    </row>
    <row r="15585" spans="1:9">
      <c r="A15585" s="1">
        <v>52109</v>
      </c>
      <c r="B15585" s="6" t="s">
        <v>283</v>
      </c>
      <c r="C15585" s="7">
        <v>7</v>
      </c>
      <c r="D15585">
        <v>16</v>
      </c>
      <c r="E15585">
        <f t="shared" si="1022"/>
        <v>5</v>
      </c>
      <c r="F15585" t="str">
        <f t="shared" si="1023"/>
        <v>仏滅</v>
      </c>
      <c r="G15585" t="str">
        <f t="shared" si="1020"/>
        <v>日</v>
      </c>
      <c r="I15585" t="str">
        <f t="shared" si="1021"/>
        <v/>
      </c>
    </row>
    <row r="15586" spans="1:9">
      <c r="A15586" s="1">
        <v>52110</v>
      </c>
      <c r="B15586" s="6" t="s">
        <v>284</v>
      </c>
      <c r="C15586" s="7">
        <v>7</v>
      </c>
      <c r="D15586">
        <v>17</v>
      </c>
      <c r="E15586">
        <f t="shared" si="1022"/>
        <v>0</v>
      </c>
      <c r="F15586" t="str">
        <f t="shared" si="1023"/>
        <v>大安</v>
      </c>
      <c r="G15586" t="str">
        <f t="shared" si="1020"/>
        <v>月</v>
      </c>
      <c r="I15586" t="str">
        <f t="shared" si="1021"/>
        <v/>
      </c>
    </row>
    <row r="15587" spans="1:9">
      <c r="A15587" s="1">
        <v>52111</v>
      </c>
      <c r="B15587" s="6" t="s">
        <v>285</v>
      </c>
      <c r="C15587" s="7">
        <v>7</v>
      </c>
      <c r="D15587">
        <v>18</v>
      </c>
      <c r="E15587">
        <f t="shared" si="1022"/>
        <v>1</v>
      </c>
      <c r="F15587" t="str">
        <f t="shared" si="1023"/>
        <v>赤口</v>
      </c>
      <c r="G15587" t="str">
        <f t="shared" si="1020"/>
        <v>火</v>
      </c>
      <c r="I15587" t="str">
        <f t="shared" si="1021"/>
        <v/>
      </c>
    </row>
    <row r="15588" spans="1:9">
      <c r="A15588" s="1">
        <v>52112</v>
      </c>
      <c r="B15588" s="6" t="s">
        <v>286</v>
      </c>
      <c r="C15588" s="7">
        <v>7</v>
      </c>
      <c r="D15588">
        <v>19</v>
      </c>
      <c r="E15588">
        <f t="shared" si="1022"/>
        <v>2</v>
      </c>
      <c r="F15588" t="str">
        <f t="shared" si="1023"/>
        <v>先勝</v>
      </c>
      <c r="G15588" t="str">
        <f t="shared" si="1020"/>
        <v>水</v>
      </c>
      <c r="I15588" t="str">
        <f t="shared" si="1021"/>
        <v/>
      </c>
    </row>
    <row r="15589" spans="1:9">
      <c r="A15589" s="1">
        <v>52113</v>
      </c>
      <c r="B15589" s="6" t="s">
        <v>287</v>
      </c>
      <c r="C15589" s="7">
        <v>7</v>
      </c>
      <c r="D15589">
        <v>20</v>
      </c>
      <c r="E15589">
        <f t="shared" si="1022"/>
        <v>3</v>
      </c>
      <c r="F15589" t="str">
        <f t="shared" si="1023"/>
        <v>友引</v>
      </c>
      <c r="G15589" t="str">
        <f t="shared" si="1020"/>
        <v>木</v>
      </c>
      <c r="I15589" t="str">
        <f t="shared" si="1021"/>
        <v/>
      </c>
    </row>
    <row r="15590" spans="1:9">
      <c r="A15590" s="1">
        <v>52114</v>
      </c>
      <c r="B15590" s="6" t="s">
        <v>288</v>
      </c>
      <c r="C15590" s="7">
        <v>7</v>
      </c>
      <c r="D15590">
        <v>21</v>
      </c>
      <c r="E15590">
        <f t="shared" si="1022"/>
        <v>4</v>
      </c>
      <c r="F15590" t="str">
        <f t="shared" si="1023"/>
        <v>先負</v>
      </c>
      <c r="G15590" t="str">
        <f t="shared" si="1020"/>
        <v>金</v>
      </c>
      <c r="I15590" t="str">
        <f t="shared" si="1021"/>
        <v/>
      </c>
    </row>
    <row r="15591" spans="1:9">
      <c r="A15591" s="1">
        <v>52115</v>
      </c>
      <c r="B15591" s="6" t="s">
        <v>289</v>
      </c>
      <c r="C15591" s="7">
        <v>7</v>
      </c>
      <c r="D15591">
        <v>22</v>
      </c>
      <c r="E15591">
        <f t="shared" si="1022"/>
        <v>5</v>
      </c>
      <c r="F15591" t="str">
        <f t="shared" si="1023"/>
        <v>仏滅</v>
      </c>
      <c r="G15591" t="str">
        <f t="shared" si="1020"/>
        <v>土</v>
      </c>
      <c r="I15591" t="str">
        <f t="shared" si="1021"/>
        <v/>
      </c>
    </row>
    <row r="15592" spans="1:9">
      <c r="A15592" s="1">
        <v>52116</v>
      </c>
      <c r="B15592" s="6" t="s">
        <v>290</v>
      </c>
      <c r="C15592" s="7">
        <v>7</v>
      </c>
      <c r="D15592">
        <v>23</v>
      </c>
      <c r="E15592">
        <f t="shared" si="1022"/>
        <v>0</v>
      </c>
      <c r="F15592" t="str">
        <f t="shared" si="1023"/>
        <v>大安</v>
      </c>
      <c r="G15592" t="str">
        <f t="shared" si="1020"/>
        <v>日</v>
      </c>
      <c r="I15592" t="str">
        <f t="shared" si="1021"/>
        <v/>
      </c>
    </row>
    <row r="15593" spans="1:9">
      <c r="A15593" s="1">
        <v>52117</v>
      </c>
      <c r="B15593" s="6" t="s">
        <v>291</v>
      </c>
      <c r="C15593" s="7">
        <v>7</v>
      </c>
      <c r="D15593">
        <v>24</v>
      </c>
      <c r="E15593">
        <f t="shared" si="1022"/>
        <v>1</v>
      </c>
      <c r="F15593" t="str">
        <f t="shared" si="1023"/>
        <v>赤口</v>
      </c>
      <c r="G15593" t="str">
        <f t="shared" si="1020"/>
        <v>月</v>
      </c>
      <c r="I15593" t="str">
        <f t="shared" si="1021"/>
        <v/>
      </c>
    </row>
    <row r="15594" spans="1:9">
      <c r="A15594" s="1">
        <v>52118</v>
      </c>
      <c r="B15594" s="6" t="s">
        <v>292</v>
      </c>
      <c r="C15594" s="7">
        <v>7</v>
      </c>
      <c r="D15594">
        <v>25</v>
      </c>
      <c r="E15594">
        <f t="shared" si="1022"/>
        <v>2</v>
      </c>
      <c r="F15594" t="str">
        <f t="shared" si="1023"/>
        <v>先勝</v>
      </c>
      <c r="G15594" t="str">
        <f t="shared" si="1020"/>
        <v>火</v>
      </c>
      <c r="I15594" t="str">
        <f t="shared" si="1021"/>
        <v/>
      </c>
    </row>
    <row r="15595" spans="1:9">
      <c r="A15595" s="1">
        <v>52119</v>
      </c>
      <c r="B15595" s="6" t="s">
        <v>293</v>
      </c>
      <c r="C15595" s="7">
        <v>7</v>
      </c>
      <c r="D15595">
        <v>26</v>
      </c>
      <c r="E15595">
        <f t="shared" si="1022"/>
        <v>3</v>
      </c>
      <c r="F15595" t="str">
        <f t="shared" si="1023"/>
        <v>友引</v>
      </c>
      <c r="G15595" t="str">
        <f t="shared" si="1020"/>
        <v>水</v>
      </c>
      <c r="I15595" t="str">
        <f t="shared" si="1021"/>
        <v/>
      </c>
    </row>
    <row r="15596" spans="1:9">
      <c r="A15596" s="1">
        <v>52120</v>
      </c>
      <c r="B15596" s="6" t="s">
        <v>294</v>
      </c>
      <c r="C15596" s="7">
        <v>7</v>
      </c>
      <c r="D15596">
        <v>27</v>
      </c>
      <c r="E15596">
        <f t="shared" si="1022"/>
        <v>4</v>
      </c>
      <c r="F15596" t="str">
        <f t="shared" si="1023"/>
        <v>先負</v>
      </c>
      <c r="G15596" t="str">
        <f t="shared" si="1020"/>
        <v>木</v>
      </c>
      <c r="I15596" t="str">
        <f t="shared" si="1021"/>
        <v/>
      </c>
    </row>
    <row r="15597" spans="1:9">
      <c r="A15597" s="1">
        <v>52121</v>
      </c>
      <c r="B15597" s="6" t="s">
        <v>295</v>
      </c>
      <c r="C15597" s="7">
        <v>7</v>
      </c>
      <c r="D15597">
        <v>28</v>
      </c>
      <c r="E15597">
        <f t="shared" si="1022"/>
        <v>5</v>
      </c>
      <c r="F15597" t="str">
        <f t="shared" si="1023"/>
        <v>仏滅</v>
      </c>
      <c r="G15597" t="str">
        <f t="shared" si="1020"/>
        <v>金</v>
      </c>
      <c r="I15597" t="str">
        <f t="shared" si="1021"/>
        <v/>
      </c>
    </row>
    <row r="15598" spans="1:9">
      <c r="A15598" s="1">
        <v>52122</v>
      </c>
      <c r="B15598" s="6" t="s">
        <v>296</v>
      </c>
      <c r="C15598" s="7">
        <v>7</v>
      </c>
      <c r="D15598">
        <v>29</v>
      </c>
      <c r="E15598">
        <f t="shared" si="1022"/>
        <v>0</v>
      </c>
      <c r="F15598" t="str">
        <f t="shared" si="1023"/>
        <v>大安</v>
      </c>
      <c r="G15598" t="str">
        <f t="shared" si="1020"/>
        <v>土</v>
      </c>
      <c r="I15598" t="str">
        <f t="shared" si="1021"/>
        <v/>
      </c>
    </row>
    <row r="15599" spans="1:9">
      <c r="A15599" s="1">
        <v>52123</v>
      </c>
      <c r="B15599" s="6" t="s">
        <v>582</v>
      </c>
      <c r="C15599" s="7">
        <v>8</v>
      </c>
      <c r="D15599">
        <v>1</v>
      </c>
      <c r="E15599">
        <f t="shared" si="1022"/>
        <v>3</v>
      </c>
      <c r="F15599" t="str">
        <f t="shared" si="1023"/>
        <v>友引</v>
      </c>
      <c r="G15599" t="str">
        <f t="shared" si="1020"/>
        <v>日</v>
      </c>
      <c r="I15599" t="str">
        <f t="shared" si="1021"/>
        <v/>
      </c>
    </row>
    <row r="15600" spans="1:9">
      <c r="A15600" s="1">
        <v>52124</v>
      </c>
      <c r="B15600" s="6" t="s">
        <v>299</v>
      </c>
      <c r="C15600" s="7">
        <v>8</v>
      </c>
      <c r="D15600">
        <v>2</v>
      </c>
      <c r="E15600">
        <f t="shared" si="1022"/>
        <v>4</v>
      </c>
      <c r="F15600" t="str">
        <f t="shared" si="1023"/>
        <v>先負</v>
      </c>
      <c r="G15600" t="str">
        <f t="shared" si="1020"/>
        <v>月</v>
      </c>
      <c r="I15600" t="str">
        <f t="shared" si="1021"/>
        <v/>
      </c>
    </row>
    <row r="15601" spans="1:9">
      <c r="A15601" s="1">
        <v>52125</v>
      </c>
      <c r="B15601" s="6" t="s">
        <v>300</v>
      </c>
      <c r="C15601" s="7">
        <v>8</v>
      </c>
      <c r="D15601">
        <v>3</v>
      </c>
      <c r="E15601">
        <f t="shared" si="1022"/>
        <v>5</v>
      </c>
      <c r="F15601" t="str">
        <f t="shared" si="1023"/>
        <v>仏滅</v>
      </c>
      <c r="G15601" t="str">
        <f t="shared" si="1020"/>
        <v>火</v>
      </c>
      <c r="I15601" t="str">
        <f t="shared" si="1021"/>
        <v/>
      </c>
    </row>
    <row r="15602" spans="1:9">
      <c r="A15602" s="1">
        <v>52126</v>
      </c>
      <c r="B15602" s="6" t="s">
        <v>301</v>
      </c>
      <c r="C15602" s="7">
        <v>8</v>
      </c>
      <c r="D15602">
        <v>4</v>
      </c>
      <c r="E15602">
        <f t="shared" si="1022"/>
        <v>0</v>
      </c>
      <c r="F15602" t="str">
        <f t="shared" si="1023"/>
        <v>大安</v>
      </c>
      <c r="G15602" t="str">
        <f t="shared" si="1020"/>
        <v>水</v>
      </c>
      <c r="I15602" t="str">
        <f t="shared" si="1021"/>
        <v/>
      </c>
    </row>
    <row r="15603" spans="1:9">
      <c r="A15603" s="1">
        <v>52127</v>
      </c>
      <c r="B15603" s="6" t="s">
        <v>302</v>
      </c>
      <c r="C15603" s="7">
        <v>8</v>
      </c>
      <c r="D15603">
        <v>5</v>
      </c>
      <c r="E15603">
        <f t="shared" si="1022"/>
        <v>1</v>
      </c>
      <c r="F15603" t="str">
        <f t="shared" si="1023"/>
        <v>赤口</v>
      </c>
      <c r="G15603" t="str">
        <f t="shared" si="1020"/>
        <v>木</v>
      </c>
      <c r="I15603" t="str">
        <f t="shared" si="1021"/>
        <v/>
      </c>
    </row>
    <row r="15604" spans="1:9">
      <c r="A15604" s="1">
        <v>52128</v>
      </c>
      <c r="B15604" s="6" t="s">
        <v>303</v>
      </c>
      <c r="C15604" s="7">
        <v>8</v>
      </c>
      <c r="D15604">
        <v>6</v>
      </c>
      <c r="E15604">
        <f t="shared" si="1022"/>
        <v>2</v>
      </c>
      <c r="F15604" t="str">
        <f t="shared" si="1023"/>
        <v>先勝</v>
      </c>
      <c r="G15604" t="str">
        <f t="shared" si="1020"/>
        <v>金</v>
      </c>
      <c r="I15604" t="str">
        <f t="shared" si="1021"/>
        <v/>
      </c>
    </row>
    <row r="15605" spans="1:9">
      <c r="A15605" s="1">
        <v>52129</v>
      </c>
      <c r="B15605" s="6" t="s">
        <v>304</v>
      </c>
      <c r="C15605" s="7">
        <v>8</v>
      </c>
      <c r="D15605">
        <v>7</v>
      </c>
      <c r="E15605">
        <f t="shared" si="1022"/>
        <v>3</v>
      </c>
      <c r="F15605" t="str">
        <f t="shared" si="1023"/>
        <v>友引</v>
      </c>
      <c r="G15605" t="str">
        <f t="shared" si="1020"/>
        <v>土</v>
      </c>
      <c r="I15605" t="str">
        <f t="shared" si="1021"/>
        <v/>
      </c>
    </row>
    <row r="15606" spans="1:9">
      <c r="A15606" s="1">
        <v>52130</v>
      </c>
      <c r="B15606" s="6" t="s">
        <v>305</v>
      </c>
      <c r="C15606" s="7">
        <v>8</v>
      </c>
      <c r="D15606">
        <v>8</v>
      </c>
      <c r="E15606">
        <f t="shared" si="1022"/>
        <v>4</v>
      </c>
      <c r="F15606" t="str">
        <f t="shared" si="1023"/>
        <v>先負</v>
      </c>
      <c r="G15606" t="str">
        <f t="shared" si="1020"/>
        <v>日</v>
      </c>
      <c r="I15606" t="str">
        <f t="shared" si="1021"/>
        <v/>
      </c>
    </row>
    <row r="15607" spans="1:9">
      <c r="A15607" s="1">
        <v>52131</v>
      </c>
      <c r="B15607" s="6" t="s">
        <v>306</v>
      </c>
      <c r="C15607" s="7">
        <v>8</v>
      </c>
      <c r="D15607">
        <v>9</v>
      </c>
      <c r="E15607">
        <f t="shared" si="1022"/>
        <v>5</v>
      </c>
      <c r="F15607" t="str">
        <f t="shared" si="1023"/>
        <v>仏滅</v>
      </c>
      <c r="G15607" t="str">
        <f t="shared" si="1020"/>
        <v>月</v>
      </c>
      <c r="I15607" t="str">
        <f t="shared" si="1021"/>
        <v/>
      </c>
    </row>
    <row r="15608" spans="1:9">
      <c r="A15608" s="1">
        <v>52132</v>
      </c>
      <c r="B15608" s="6" t="s">
        <v>307</v>
      </c>
      <c r="C15608" s="7">
        <v>8</v>
      </c>
      <c r="D15608">
        <v>10</v>
      </c>
      <c r="E15608">
        <f t="shared" si="1022"/>
        <v>0</v>
      </c>
      <c r="F15608" t="str">
        <f t="shared" si="1023"/>
        <v>大安</v>
      </c>
      <c r="G15608" t="str">
        <f t="shared" si="1020"/>
        <v>火</v>
      </c>
      <c r="I15608" t="str">
        <f t="shared" si="1021"/>
        <v/>
      </c>
    </row>
    <row r="15609" spans="1:9">
      <c r="A15609" s="1">
        <v>52133</v>
      </c>
      <c r="B15609" s="6" t="s">
        <v>308</v>
      </c>
      <c r="C15609" s="7">
        <v>8</v>
      </c>
      <c r="D15609">
        <v>11</v>
      </c>
      <c r="E15609">
        <f t="shared" si="1022"/>
        <v>1</v>
      </c>
      <c r="F15609" t="str">
        <f t="shared" si="1023"/>
        <v>赤口</v>
      </c>
      <c r="G15609" t="str">
        <f t="shared" si="1020"/>
        <v>水</v>
      </c>
      <c r="I15609" t="str">
        <f t="shared" si="1021"/>
        <v/>
      </c>
    </row>
    <row r="15610" spans="1:9">
      <c r="A15610" s="1">
        <v>52134</v>
      </c>
      <c r="B15610" s="6" t="s">
        <v>309</v>
      </c>
      <c r="C15610" s="7">
        <v>8</v>
      </c>
      <c r="D15610">
        <v>12</v>
      </c>
      <c r="E15610">
        <f t="shared" si="1022"/>
        <v>2</v>
      </c>
      <c r="F15610" t="str">
        <f t="shared" si="1023"/>
        <v>先勝</v>
      </c>
      <c r="G15610" t="str">
        <f t="shared" si="1020"/>
        <v>木</v>
      </c>
      <c r="I15610" t="str">
        <f t="shared" si="1021"/>
        <v/>
      </c>
    </row>
    <row r="15611" spans="1:9">
      <c r="A15611" s="1">
        <v>52135</v>
      </c>
      <c r="B15611" s="6" t="s">
        <v>310</v>
      </c>
      <c r="C15611" s="7">
        <v>8</v>
      </c>
      <c r="D15611">
        <v>13</v>
      </c>
      <c r="E15611">
        <f t="shared" si="1022"/>
        <v>3</v>
      </c>
      <c r="F15611" t="str">
        <f t="shared" si="1023"/>
        <v>友引</v>
      </c>
      <c r="G15611" t="str">
        <f t="shared" si="1020"/>
        <v>金</v>
      </c>
      <c r="I15611" t="str">
        <f t="shared" si="1021"/>
        <v/>
      </c>
    </row>
    <row r="15612" spans="1:9">
      <c r="A15612" s="1">
        <v>52136</v>
      </c>
      <c r="B15612" s="6" t="s">
        <v>311</v>
      </c>
      <c r="C15612" s="7">
        <v>8</v>
      </c>
      <c r="D15612">
        <v>14</v>
      </c>
      <c r="E15612">
        <f t="shared" si="1022"/>
        <v>4</v>
      </c>
      <c r="F15612" t="str">
        <f t="shared" si="1023"/>
        <v>先負</v>
      </c>
      <c r="G15612" t="str">
        <f t="shared" si="1020"/>
        <v>土</v>
      </c>
      <c r="I15612" t="str">
        <f t="shared" si="1021"/>
        <v/>
      </c>
    </row>
    <row r="15613" spans="1:9">
      <c r="A15613" s="1">
        <v>52137</v>
      </c>
      <c r="B15613" s="6" t="s">
        <v>312</v>
      </c>
      <c r="C15613" s="7">
        <v>8</v>
      </c>
      <c r="D15613">
        <v>15</v>
      </c>
      <c r="E15613">
        <f t="shared" si="1022"/>
        <v>5</v>
      </c>
      <c r="F15613" t="str">
        <f t="shared" si="1023"/>
        <v>仏滅</v>
      </c>
      <c r="G15613" t="str">
        <f t="shared" si="1020"/>
        <v>日</v>
      </c>
      <c r="I15613" t="str">
        <f t="shared" si="1021"/>
        <v/>
      </c>
    </row>
    <row r="15614" spans="1:9">
      <c r="A15614" s="1">
        <v>52138</v>
      </c>
      <c r="B15614" s="6" t="s">
        <v>313</v>
      </c>
      <c r="C15614" s="7">
        <v>8</v>
      </c>
      <c r="D15614">
        <v>16</v>
      </c>
      <c r="E15614">
        <f t="shared" si="1022"/>
        <v>0</v>
      </c>
      <c r="F15614" t="str">
        <f t="shared" si="1023"/>
        <v>大安</v>
      </c>
      <c r="G15614" t="str">
        <f t="shared" si="1020"/>
        <v>月</v>
      </c>
      <c r="I15614" t="str">
        <f t="shared" si="1021"/>
        <v/>
      </c>
    </row>
    <row r="15615" spans="1:9">
      <c r="A15615" s="1">
        <v>52139</v>
      </c>
      <c r="B15615" s="6" t="s">
        <v>314</v>
      </c>
      <c r="C15615" s="7">
        <v>8</v>
      </c>
      <c r="D15615">
        <v>17</v>
      </c>
      <c r="E15615">
        <f t="shared" si="1022"/>
        <v>1</v>
      </c>
      <c r="F15615" t="str">
        <f t="shared" si="1023"/>
        <v>赤口</v>
      </c>
      <c r="G15615" t="str">
        <f t="shared" si="1020"/>
        <v>火</v>
      </c>
      <c r="I15615" t="str">
        <f t="shared" si="1021"/>
        <v/>
      </c>
    </row>
    <row r="15616" spans="1:9">
      <c r="A15616" s="1">
        <v>52140</v>
      </c>
      <c r="B15616" s="6" t="s">
        <v>315</v>
      </c>
      <c r="C15616" s="7">
        <v>8</v>
      </c>
      <c r="D15616">
        <v>18</v>
      </c>
      <c r="E15616">
        <f t="shared" si="1022"/>
        <v>2</v>
      </c>
      <c r="F15616" t="str">
        <f t="shared" si="1023"/>
        <v>先勝</v>
      </c>
      <c r="G15616" t="str">
        <f t="shared" si="1020"/>
        <v>水</v>
      </c>
      <c r="I15616" t="str">
        <f t="shared" si="1021"/>
        <v/>
      </c>
    </row>
    <row r="15617" spans="1:9">
      <c r="A15617" s="1">
        <v>52141</v>
      </c>
      <c r="B15617" s="6" t="s">
        <v>316</v>
      </c>
      <c r="C15617" s="7">
        <v>8</v>
      </c>
      <c r="D15617">
        <v>19</v>
      </c>
      <c r="E15617">
        <f t="shared" si="1022"/>
        <v>3</v>
      </c>
      <c r="F15617" t="str">
        <f t="shared" si="1023"/>
        <v>友引</v>
      </c>
      <c r="G15617" t="str">
        <f t="shared" si="1020"/>
        <v>木</v>
      </c>
      <c r="I15617" t="str">
        <f t="shared" si="1021"/>
        <v/>
      </c>
    </row>
    <row r="15618" spans="1:9">
      <c r="A15618" s="1">
        <v>52142</v>
      </c>
      <c r="B15618" s="6" t="s">
        <v>317</v>
      </c>
      <c r="C15618" s="7">
        <v>8</v>
      </c>
      <c r="D15618">
        <v>20</v>
      </c>
      <c r="E15618">
        <f t="shared" si="1022"/>
        <v>4</v>
      </c>
      <c r="F15618" t="str">
        <f t="shared" si="1023"/>
        <v>先負</v>
      </c>
      <c r="G15618" t="str">
        <f t="shared" si="1020"/>
        <v>金</v>
      </c>
      <c r="I15618" t="str">
        <f t="shared" si="1021"/>
        <v/>
      </c>
    </row>
    <row r="15619" spans="1:9">
      <c r="A15619" s="1">
        <v>52143</v>
      </c>
      <c r="B15619" s="6" t="s">
        <v>318</v>
      </c>
      <c r="C15619" s="7">
        <v>8</v>
      </c>
      <c r="D15619">
        <v>21</v>
      </c>
      <c r="E15619">
        <f t="shared" si="1022"/>
        <v>5</v>
      </c>
      <c r="F15619" t="str">
        <f t="shared" si="1023"/>
        <v>仏滅</v>
      </c>
      <c r="G15619" t="str">
        <f t="shared" ref="G15619:G15682" si="1024">TEXT(A15619,"aaa")</f>
        <v>土</v>
      </c>
      <c r="I15619" t="str">
        <f t="shared" ref="I15619:I15682" si="1025">IF(ISERROR(VLOOKUP(H15619,$K$29:$L$39,2,FALSE)),"",VLOOKUP(H15619,$K$29:$L$39,2,FALSE))</f>
        <v/>
      </c>
    </row>
    <row r="15620" spans="1:9">
      <c r="A15620" s="1">
        <v>52144</v>
      </c>
      <c r="B15620" s="6" t="s">
        <v>319</v>
      </c>
      <c r="C15620" s="7">
        <v>8</v>
      </c>
      <c r="D15620">
        <v>22</v>
      </c>
      <c r="E15620">
        <f t="shared" si="1022"/>
        <v>0</v>
      </c>
      <c r="F15620" t="str">
        <f t="shared" si="1023"/>
        <v>大安</v>
      </c>
      <c r="G15620" t="str">
        <f t="shared" si="1024"/>
        <v>日</v>
      </c>
      <c r="I15620" t="str">
        <f t="shared" si="1025"/>
        <v/>
      </c>
    </row>
    <row r="15621" spans="1:9">
      <c r="A15621" s="1">
        <v>52145</v>
      </c>
      <c r="B15621" s="6" t="s">
        <v>320</v>
      </c>
      <c r="C15621" s="7">
        <v>8</v>
      </c>
      <c r="D15621">
        <v>23</v>
      </c>
      <c r="E15621">
        <f t="shared" si="1022"/>
        <v>1</v>
      </c>
      <c r="F15621" t="str">
        <f t="shared" si="1023"/>
        <v>赤口</v>
      </c>
      <c r="G15621" t="str">
        <f t="shared" si="1024"/>
        <v>月</v>
      </c>
      <c r="I15621" t="str">
        <f t="shared" si="1025"/>
        <v/>
      </c>
    </row>
    <row r="15622" spans="1:9">
      <c r="A15622" s="1">
        <v>52146</v>
      </c>
      <c r="B15622" s="6" t="s">
        <v>321</v>
      </c>
      <c r="C15622" s="7">
        <v>8</v>
      </c>
      <c r="D15622">
        <v>24</v>
      </c>
      <c r="E15622">
        <f t="shared" si="1022"/>
        <v>2</v>
      </c>
      <c r="F15622" t="str">
        <f t="shared" si="1023"/>
        <v>先勝</v>
      </c>
      <c r="G15622" t="str">
        <f t="shared" si="1024"/>
        <v>火</v>
      </c>
      <c r="I15622" t="str">
        <f t="shared" si="1025"/>
        <v/>
      </c>
    </row>
    <row r="15623" spans="1:9">
      <c r="A15623" s="1">
        <v>52147</v>
      </c>
      <c r="B15623" s="6" t="s">
        <v>322</v>
      </c>
      <c r="C15623" s="7">
        <v>8</v>
      </c>
      <c r="D15623">
        <v>25</v>
      </c>
      <c r="E15623">
        <f t="shared" si="1022"/>
        <v>3</v>
      </c>
      <c r="F15623" t="str">
        <f t="shared" si="1023"/>
        <v>友引</v>
      </c>
      <c r="G15623" t="str">
        <f t="shared" si="1024"/>
        <v>水</v>
      </c>
      <c r="I15623" t="str">
        <f t="shared" si="1025"/>
        <v/>
      </c>
    </row>
    <row r="15624" spans="1:9">
      <c r="A15624" s="1">
        <v>52148</v>
      </c>
      <c r="B15624" s="6" t="s">
        <v>323</v>
      </c>
      <c r="C15624" s="7">
        <v>8</v>
      </c>
      <c r="D15624">
        <v>26</v>
      </c>
      <c r="E15624">
        <f t="shared" si="1022"/>
        <v>4</v>
      </c>
      <c r="F15624" t="str">
        <f t="shared" si="1023"/>
        <v>先負</v>
      </c>
      <c r="G15624" t="str">
        <f t="shared" si="1024"/>
        <v>木</v>
      </c>
      <c r="I15624" t="str">
        <f t="shared" si="1025"/>
        <v/>
      </c>
    </row>
    <row r="15625" spans="1:9">
      <c r="A15625" s="1">
        <v>52149</v>
      </c>
      <c r="B15625" s="6" t="s">
        <v>324</v>
      </c>
      <c r="C15625" s="7">
        <v>8</v>
      </c>
      <c r="D15625">
        <v>27</v>
      </c>
      <c r="E15625">
        <f t="shared" si="1022"/>
        <v>5</v>
      </c>
      <c r="F15625" t="str">
        <f t="shared" si="1023"/>
        <v>仏滅</v>
      </c>
      <c r="G15625" t="str">
        <f t="shared" si="1024"/>
        <v>金</v>
      </c>
      <c r="I15625" t="str">
        <f t="shared" si="1025"/>
        <v/>
      </c>
    </row>
    <row r="15626" spans="1:9">
      <c r="A15626" s="1">
        <v>52150</v>
      </c>
      <c r="B15626" s="6" t="s">
        <v>325</v>
      </c>
      <c r="C15626" s="7">
        <v>8</v>
      </c>
      <c r="D15626">
        <v>28</v>
      </c>
      <c r="E15626">
        <f t="shared" si="1022"/>
        <v>0</v>
      </c>
      <c r="F15626" t="str">
        <f t="shared" si="1023"/>
        <v>大安</v>
      </c>
      <c r="G15626" t="str">
        <f t="shared" si="1024"/>
        <v>土</v>
      </c>
      <c r="I15626" t="str">
        <f t="shared" si="1025"/>
        <v/>
      </c>
    </row>
    <row r="15627" spans="1:9">
      <c r="A15627" s="1">
        <v>52151</v>
      </c>
      <c r="B15627" s="6" t="s">
        <v>326</v>
      </c>
      <c r="C15627" s="7">
        <v>8</v>
      </c>
      <c r="D15627">
        <v>29</v>
      </c>
      <c r="E15627">
        <f t="shared" si="1022"/>
        <v>1</v>
      </c>
      <c r="F15627" t="str">
        <f t="shared" si="1023"/>
        <v>赤口</v>
      </c>
      <c r="G15627" t="str">
        <f t="shared" si="1024"/>
        <v>日</v>
      </c>
      <c r="I15627" t="str">
        <f t="shared" si="1025"/>
        <v/>
      </c>
    </row>
    <row r="15628" spans="1:9">
      <c r="A15628" s="1">
        <v>52152</v>
      </c>
      <c r="B15628" s="6" t="s">
        <v>327</v>
      </c>
      <c r="C15628" s="7">
        <v>8</v>
      </c>
      <c r="D15628">
        <v>30</v>
      </c>
      <c r="E15628">
        <f t="shared" ref="E15628:E15691" si="1026">MOD(C15628+D15628,6)</f>
        <v>2</v>
      </c>
      <c r="F15628" t="str">
        <f t="shared" ref="F15628:F15691" si="1027">VLOOKUP(E15628,$K$18:$L$23,2)</f>
        <v>先勝</v>
      </c>
      <c r="G15628" t="str">
        <f t="shared" si="1024"/>
        <v>月</v>
      </c>
      <c r="I15628" t="str">
        <f t="shared" si="1025"/>
        <v/>
      </c>
    </row>
    <row r="15629" spans="1:9">
      <c r="A15629" s="1">
        <v>52153</v>
      </c>
      <c r="B15629" s="6" t="s">
        <v>583</v>
      </c>
      <c r="C15629" s="7">
        <v>9</v>
      </c>
      <c r="D15629">
        <v>1</v>
      </c>
      <c r="E15629">
        <f t="shared" si="1026"/>
        <v>4</v>
      </c>
      <c r="F15629" t="str">
        <f t="shared" si="1027"/>
        <v>先負</v>
      </c>
      <c r="G15629" t="str">
        <f t="shared" si="1024"/>
        <v>火</v>
      </c>
      <c r="I15629" t="str">
        <f t="shared" si="1025"/>
        <v/>
      </c>
    </row>
    <row r="15630" spans="1:9">
      <c r="A15630" s="1">
        <v>52154</v>
      </c>
      <c r="B15630" s="6" t="s">
        <v>329</v>
      </c>
      <c r="C15630" s="7">
        <v>9</v>
      </c>
      <c r="D15630">
        <v>2</v>
      </c>
      <c r="E15630">
        <f t="shared" si="1026"/>
        <v>5</v>
      </c>
      <c r="F15630" t="str">
        <f t="shared" si="1027"/>
        <v>仏滅</v>
      </c>
      <c r="G15630" t="str">
        <f t="shared" si="1024"/>
        <v>水</v>
      </c>
      <c r="I15630" t="str">
        <f t="shared" si="1025"/>
        <v/>
      </c>
    </row>
    <row r="15631" spans="1:9">
      <c r="A15631" s="1">
        <v>52155</v>
      </c>
      <c r="B15631" s="6" t="s">
        <v>330</v>
      </c>
      <c r="C15631" s="7">
        <v>9</v>
      </c>
      <c r="D15631">
        <v>3</v>
      </c>
      <c r="E15631">
        <f t="shared" si="1026"/>
        <v>0</v>
      </c>
      <c r="F15631" t="str">
        <f t="shared" si="1027"/>
        <v>大安</v>
      </c>
      <c r="G15631" t="str">
        <f t="shared" si="1024"/>
        <v>木</v>
      </c>
      <c r="I15631" t="str">
        <f t="shared" si="1025"/>
        <v/>
      </c>
    </row>
    <row r="15632" spans="1:9">
      <c r="A15632" s="1">
        <v>52156</v>
      </c>
      <c r="B15632" s="6" t="s">
        <v>331</v>
      </c>
      <c r="C15632" s="7">
        <v>9</v>
      </c>
      <c r="D15632">
        <v>4</v>
      </c>
      <c r="E15632">
        <f t="shared" si="1026"/>
        <v>1</v>
      </c>
      <c r="F15632" t="str">
        <f t="shared" si="1027"/>
        <v>赤口</v>
      </c>
      <c r="G15632" t="str">
        <f t="shared" si="1024"/>
        <v>金</v>
      </c>
      <c r="I15632" t="str">
        <f t="shared" si="1025"/>
        <v/>
      </c>
    </row>
    <row r="15633" spans="1:9">
      <c r="A15633" s="1">
        <v>52157</v>
      </c>
      <c r="B15633" s="6" t="s">
        <v>332</v>
      </c>
      <c r="C15633" s="7">
        <v>9</v>
      </c>
      <c r="D15633">
        <v>5</v>
      </c>
      <c r="E15633">
        <f t="shared" si="1026"/>
        <v>2</v>
      </c>
      <c r="F15633" t="str">
        <f t="shared" si="1027"/>
        <v>先勝</v>
      </c>
      <c r="G15633" t="str">
        <f t="shared" si="1024"/>
        <v>土</v>
      </c>
      <c r="I15633" t="str">
        <f t="shared" si="1025"/>
        <v/>
      </c>
    </row>
    <row r="15634" spans="1:9">
      <c r="A15634" s="1">
        <v>52158</v>
      </c>
      <c r="B15634" s="6" t="s">
        <v>333</v>
      </c>
      <c r="C15634" s="7">
        <v>9</v>
      </c>
      <c r="D15634">
        <v>6</v>
      </c>
      <c r="E15634">
        <f t="shared" si="1026"/>
        <v>3</v>
      </c>
      <c r="F15634" t="str">
        <f t="shared" si="1027"/>
        <v>友引</v>
      </c>
      <c r="G15634" t="str">
        <f t="shared" si="1024"/>
        <v>日</v>
      </c>
      <c r="I15634" t="str">
        <f t="shared" si="1025"/>
        <v/>
      </c>
    </row>
    <row r="15635" spans="1:9">
      <c r="A15635" s="1">
        <v>52159</v>
      </c>
      <c r="B15635" s="6" t="s">
        <v>334</v>
      </c>
      <c r="C15635" s="7">
        <v>9</v>
      </c>
      <c r="D15635">
        <v>7</v>
      </c>
      <c r="E15635">
        <f t="shared" si="1026"/>
        <v>4</v>
      </c>
      <c r="F15635" t="str">
        <f t="shared" si="1027"/>
        <v>先負</v>
      </c>
      <c r="G15635" t="str">
        <f t="shared" si="1024"/>
        <v>月</v>
      </c>
      <c r="I15635" t="str">
        <f t="shared" si="1025"/>
        <v/>
      </c>
    </row>
    <row r="15636" spans="1:9">
      <c r="A15636" s="1">
        <v>52160</v>
      </c>
      <c r="B15636" s="6" t="s">
        <v>335</v>
      </c>
      <c r="C15636" s="7">
        <v>9</v>
      </c>
      <c r="D15636">
        <v>8</v>
      </c>
      <c r="E15636">
        <f t="shared" si="1026"/>
        <v>5</v>
      </c>
      <c r="F15636" t="str">
        <f t="shared" si="1027"/>
        <v>仏滅</v>
      </c>
      <c r="G15636" t="str">
        <f t="shared" si="1024"/>
        <v>火</v>
      </c>
      <c r="I15636" t="str">
        <f t="shared" si="1025"/>
        <v/>
      </c>
    </row>
    <row r="15637" spans="1:9">
      <c r="A15637" s="1">
        <v>52161</v>
      </c>
      <c r="B15637" s="6" t="s">
        <v>336</v>
      </c>
      <c r="C15637" s="7">
        <v>9</v>
      </c>
      <c r="D15637">
        <v>9</v>
      </c>
      <c r="E15637">
        <f t="shared" si="1026"/>
        <v>0</v>
      </c>
      <c r="F15637" t="str">
        <f t="shared" si="1027"/>
        <v>大安</v>
      </c>
      <c r="G15637" t="str">
        <f t="shared" si="1024"/>
        <v>水</v>
      </c>
      <c r="I15637" t="str">
        <f t="shared" si="1025"/>
        <v/>
      </c>
    </row>
    <row r="15638" spans="1:9">
      <c r="A15638" s="1">
        <v>52162</v>
      </c>
      <c r="B15638" s="6" t="s">
        <v>337</v>
      </c>
      <c r="C15638" s="7">
        <v>9</v>
      </c>
      <c r="D15638">
        <v>10</v>
      </c>
      <c r="E15638">
        <f t="shared" si="1026"/>
        <v>1</v>
      </c>
      <c r="F15638" t="str">
        <f t="shared" si="1027"/>
        <v>赤口</v>
      </c>
      <c r="G15638" t="str">
        <f t="shared" si="1024"/>
        <v>木</v>
      </c>
      <c r="I15638" t="str">
        <f t="shared" si="1025"/>
        <v/>
      </c>
    </row>
    <row r="15639" spans="1:9">
      <c r="A15639" s="1">
        <v>52163</v>
      </c>
      <c r="B15639" s="6" t="s">
        <v>338</v>
      </c>
      <c r="C15639" s="7">
        <v>9</v>
      </c>
      <c r="D15639">
        <v>11</v>
      </c>
      <c r="E15639">
        <f t="shared" si="1026"/>
        <v>2</v>
      </c>
      <c r="F15639" t="str">
        <f t="shared" si="1027"/>
        <v>先勝</v>
      </c>
      <c r="G15639" t="str">
        <f t="shared" si="1024"/>
        <v>金</v>
      </c>
      <c r="I15639" t="str">
        <f t="shared" si="1025"/>
        <v/>
      </c>
    </row>
    <row r="15640" spans="1:9">
      <c r="A15640" s="1">
        <v>52164</v>
      </c>
      <c r="B15640" s="6" t="s">
        <v>339</v>
      </c>
      <c r="C15640" s="7">
        <v>9</v>
      </c>
      <c r="D15640">
        <v>12</v>
      </c>
      <c r="E15640">
        <f t="shared" si="1026"/>
        <v>3</v>
      </c>
      <c r="F15640" t="str">
        <f t="shared" si="1027"/>
        <v>友引</v>
      </c>
      <c r="G15640" t="str">
        <f t="shared" si="1024"/>
        <v>土</v>
      </c>
      <c r="I15640" t="str">
        <f t="shared" si="1025"/>
        <v/>
      </c>
    </row>
    <row r="15641" spans="1:9">
      <c r="A15641" s="1">
        <v>52165</v>
      </c>
      <c r="B15641" s="6" t="s">
        <v>340</v>
      </c>
      <c r="C15641" s="7">
        <v>9</v>
      </c>
      <c r="D15641">
        <v>13</v>
      </c>
      <c r="E15641">
        <f t="shared" si="1026"/>
        <v>4</v>
      </c>
      <c r="F15641" t="str">
        <f t="shared" si="1027"/>
        <v>先負</v>
      </c>
      <c r="G15641" t="str">
        <f t="shared" si="1024"/>
        <v>日</v>
      </c>
      <c r="I15641" t="str">
        <f t="shared" si="1025"/>
        <v/>
      </c>
    </row>
    <row r="15642" spans="1:9">
      <c r="A15642" s="1">
        <v>52166</v>
      </c>
      <c r="B15642" s="6" t="s">
        <v>341</v>
      </c>
      <c r="C15642" s="7">
        <v>9</v>
      </c>
      <c r="D15642">
        <v>14</v>
      </c>
      <c r="E15642">
        <f t="shared" si="1026"/>
        <v>5</v>
      </c>
      <c r="F15642" t="str">
        <f t="shared" si="1027"/>
        <v>仏滅</v>
      </c>
      <c r="G15642" t="str">
        <f t="shared" si="1024"/>
        <v>月</v>
      </c>
      <c r="I15642" t="str">
        <f t="shared" si="1025"/>
        <v/>
      </c>
    </row>
    <row r="15643" spans="1:9">
      <c r="A15643" s="1">
        <v>52167</v>
      </c>
      <c r="B15643" s="6" t="s">
        <v>342</v>
      </c>
      <c r="C15643" s="7">
        <v>9</v>
      </c>
      <c r="D15643">
        <v>15</v>
      </c>
      <c r="E15643">
        <f t="shared" si="1026"/>
        <v>0</v>
      </c>
      <c r="F15643" t="str">
        <f t="shared" si="1027"/>
        <v>大安</v>
      </c>
      <c r="G15643" t="str">
        <f t="shared" si="1024"/>
        <v>火</v>
      </c>
      <c r="I15643" t="str">
        <f t="shared" si="1025"/>
        <v/>
      </c>
    </row>
    <row r="15644" spans="1:9">
      <c r="A15644" s="1">
        <v>52168</v>
      </c>
      <c r="B15644" s="6" t="s">
        <v>343</v>
      </c>
      <c r="C15644" s="7">
        <v>9</v>
      </c>
      <c r="D15644">
        <v>16</v>
      </c>
      <c r="E15644">
        <f t="shared" si="1026"/>
        <v>1</v>
      </c>
      <c r="F15644" t="str">
        <f t="shared" si="1027"/>
        <v>赤口</v>
      </c>
      <c r="G15644" t="str">
        <f t="shared" si="1024"/>
        <v>水</v>
      </c>
      <c r="I15644" t="str">
        <f t="shared" si="1025"/>
        <v/>
      </c>
    </row>
    <row r="15645" spans="1:9">
      <c r="A15645" s="1">
        <v>52169</v>
      </c>
      <c r="B15645" s="6" t="s">
        <v>344</v>
      </c>
      <c r="C15645" s="7">
        <v>9</v>
      </c>
      <c r="D15645">
        <v>17</v>
      </c>
      <c r="E15645">
        <f t="shared" si="1026"/>
        <v>2</v>
      </c>
      <c r="F15645" t="str">
        <f t="shared" si="1027"/>
        <v>先勝</v>
      </c>
      <c r="G15645" t="str">
        <f t="shared" si="1024"/>
        <v>木</v>
      </c>
      <c r="I15645" t="str">
        <f t="shared" si="1025"/>
        <v/>
      </c>
    </row>
    <row r="15646" spans="1:9">
      <c r="A15646" s="1">
        <v>52170</v>
      </c>
      <c r="B15646" s="6" t="s">
        <v>345</v>
      </c>
      <c r="C15646" s="7">
        <v>9</v>
      </c>
      <c r="D15646">
        <v>18</v>
      </c>
      <c r="E15646">
        <f t="shared" si="1026"/>
        <v>3</v>
      </c>
      <c r="F15646" t="str">
        <f t="shared" si="1027"/>
        <v>友引</v>
      </c>
      <c r="G15646" t="str">
        <f t="shared" si="1024"/>
        <v>金</v>
      </c>
      <c r="I15646" t="str">
        <f t="shared" si="1025"/>
        <v/>
      </c>
    </row>
    <row r="15647" spans="1:9">
      <c r="A15647" s="1">
        <v>52171</v>
      </c>
      <c r="B15647" s="6" t="s">
        <v>346</v>
      </c>
      <c r="C15647" s="7">
        <v>9</v>
      </c>
      <c r="D15647">
        <v>19</v>
      </c>
      <c r="E15647">
        <f t="shared" si="1026"/>
        <v>4</v>
      </c>
      <c r="F15647" t="str">
        <f t="shared" si="1027"/>
        <v>先負</v>
      </c>
      <c r="G15647" t="str">
        <f t="shared" si="1024"/>
        <v>土</v>
      </c>
      <c r="I15647" t="str">
        <f t="shared" si="1025"/>
        <v/>
      </c>
    </row>
    <row r="15648" spans="1:9">
      <c r="A15648" s="1">
        <v>52172</v>
      </c>
      <c r="B15648" s="6" t="s">
        <v>347</v>
      </c>
      <c r="C15648" s="7">
        <v>9</v>
      </c>
      <c r="D15648">
        <v>20</v>
      </c>
      <c r="E15648">
        <f t="shared" si="1026"/>
        <v>5</v>
      </c>
      <c r="F15648" t="str">
        <f t="shared" si="1027"/>
        <v>仏滅</v>
      </c>
      <c r="G15648" t="str">
        <f t="shared" si="1024"/>
        <v>日</v>
      </c>
      <c r="I15648" t="str">
        <f t="shared" si="1025"/>
        <v/>
      </c>
    </row>
    <row r="15649" spans="1:9">
      <c r="A15649" s="1">
        <v>52173</v>
      </c>
      <c r="B15649" s="6" t="s">
        <v>348</v>
      </c>
      <c r="C15649" s="7">
        <v>9</v>
      </c>
      <c r="D15649">
        <v>21</v>
      </c>
      <c r="E15649">
        <f t="shared" si="1026"/>
        <v>0</v>
      </c>
      <c r="F15649" t="str">
        <f t="shared" si="1027"/>
        <v>大安</v>
      </c>
      <c r="G15649" t="str">
        <f t="shared" si="1024"/>
        <v>月</v>
      </c>
      <c r="I15649" t="str">
        <f t="shared" si="1025"/>
        <v/>
      </c>
    </row>
    <row r="15650" spans="1:9">
      <c r="A15650" s="1">
        <v>52174</v>
      </c>
      <c r="B15650" s="6" t="s">
        <v>349</v>
      </c>
      <c r="C15650" s="7">
        <v>9</v>
      </c>
      <c r="D15650">
        <v>22</v>
      </c>
      <c r="E15650">
        <f t="shared" si="1026"/>
        <v>1</v>
      </c>
      <c r="F15650" t="str">
        <f t="shared" si="1027"/>
        <v>赤口</v>
      </c>
      <c r="G15650" t="str">
        <f t="shared" si="1024"/>
        <v>火</v>
      </c>
      <c r="I15650" t="str">
        <f t="shared" si="1025"/>
        <v/>
      </c>
    </row>
    <row r="15651" spans="1:9">
      <c r="A15651" s="1">
        <v>52175</v>
      </c>
      <c r="B15651" s="6" t="s">
        <v>350</v>
      </c>
      <c r="C15651" s="7">
        <v>9</v>
      </c>
      <c r="D15651">
        <v>23</v>
      </c>
      <c r="E15651">
        <f t="shared" si="1026"/>
        <v>2</v>
      </c>
      <c r="F15651" t="str">
        <f t="shared" si="1027"/>
        <v>先勝</v>
      </c>
      <c r="G15651" t="str">
        <f t="shared" si="1024"/>
        <v>水</v>
      </c>
      <c r="I15651" t="str">
        <f t="shared" si="1025"/>
        <v/>
      </c>
    </row>
    <row r="15652" spans="1:9">
      <c r="A15652" s="1">
        <v>52176</v>
      </c>
      <c r="B15652" s="6" t="s">
        <v>351</v>
      </c>
      <c r="C15652" s="7">
        <v>9</v>
      </c>
      <c r="D15652">
        <v>24</v>
      </c>
      <c r="E15652">
        <f t="shared" si="1026"/>
        <v>3</v>
      </c>
      <c r="F15652" t="str">
        <f t="shared" si="1027"/>
        <v>友引</v>
      </c>
      <c r="G15652" t="str">
        <f t="shared" si="1024"/>
        <v>木</v>
      </c>
      <c r="I15652" t="str">
        <f t="shared" si="1025"/>
        <v/>
      </c>
    </row>
    <row r="15653" spans="1:9">
      <c r="A15653" s="1">
        <v>52177</v>
      </c>
      <c r="B15653" s="6" t="s">
        <v>352</v>
      </c>
      <c r="C15653" s="7">
        <v>9</v>
      </c>
      <c r="D15653">
        <v>25</v>
      </c>
      <c r="E15653">
        <f t="shared" si="1026"/>
        <v>4</v>
      </c>
      <c r="F15653" t="str">
        <f t="shared" si="1027"/>
        <v>先負</v>
      </c>
      <c r="G15653" t="str">
        <f t="shared" si="1024"/>
        <v>金</v>
      </c>
      <c r="I15653" t="str">
        <f t="shared" si="1025"/>
        <v/>
      </c>
    </row>
    <row r="15654" spans="1:9">
      <c r="A15654" s="1">
        <v>52178</v>
      </c>
      <c r="B15654" s="6" t="s">
        <v>353</v>
      </c>
      <c r="C15654" s="7">
        <v>9</v>
      </c>
      <c r="D15654">
        <v>26</v>
      </c>
      <c r="E15654">
        <f t="shared" si="1026"/>
        <v>5</v>
      </c>
      <c r="F15654" t="str">
        <f t="shared" si="1027"/>
        <v>仏滅</v>
      </c>
      <c r="G15654" t="str">
        <f t="shared" si="1024"/>
        <v>土</v>
      </c>
      <c r="I15654" t="str">
        <f t="shared" si="1025"/>
        <v/>
      </c>
    </row>
    <row r="15655" spans="1:9">
      <c r="A15655" s="1">
        <v>52179</v>
      </c>
      <c r="B15655" s="6" t="s">
        <v>354</v>
      </c>
      <c r="C15655" s="7">
        <v>9</v>
      </c>
      <c r="D15655">
        <v>27</v>
      </c>
      <c r="E15655">
        <f t="shared" si="1026"/>
        <v>0</v>
      </c>
      <c r="F15655" t="str">
        <f t="shared" si="1027"/>
        <v>大安</v>
      </c>
      <c r="G15655" t="str">
        <f t="shared" si="1024"/>
        <v>日</v>
      </c>
      <c r="I15655" t="str">
        <f t="shared" si="1025"/>
        <v/>
      </c>
    </row>
    <row r="15656" spans="1:9">
      <c r="A15656" s="1">
        <v>52180</v>
      </c>
      <c r="B15656" s="6" t="s">
        <v>355</v>
      </c>
      <c r="C15656" s="7">
        <v>9</v>
      </c>
      <c r="D15656">
        <v>28</v>
      </c>
      <c r="E15656">
        <f t="shared" si="1026"/>
        <v>1</v>
      </c>
      <c r="F15656" t="str">
        <f t="shared" si="1027"/>
        <v>赤口</v>
      </c>
      <c r="G15656" t="str">
        <f t="shared" si="1024"/>
        <v>月</v>
      </c>
      <c r="I15656" t="str">
        <f t="shared" si="1025"/>
        <v/>
      </c>
    </row>
    <row r="15657" spans="1:9">
      <c r="A15657" s="1">
        <v>52181</v>
      </c>
      <c r="B15657" s="6" t="s">
        <v>356</v>
      </c>
      <c r="C15657" s="7">
        <v>9</v>
      </c>
      <c r="D15657">
        <v>29</v>
      </c>
      <c r="E15657">
        <f t="shared" si="1026"/>
        <v>2</v>
      </c>
      <c r="F15657" t="str">
        <f t="shared" si="1027"/>
        <v>先勝</v>
      </c>
      <c r="G15657" t="str">
        <f t="shared" si="1024"/>
        <v>火</v>
      </c>
      <c r="I15657" t="str">
        <f t="shared" si="1025"/>
        <v/>
      </c>
    </row>
    <row r="15658" spans="1:9">
      <c r="A15658" s="1">
        <v>52182</v>
      </c>
      <c r="B15658" s="6" t="s">
        <v>434</v>
      </c>
      <c r="C15658" s="7">
        <v>9</v>
      </c>
      <c r="D15658">
        <v>30</v>
      </c>
      <c r="E15658">
        <f t="shared" si="1026"/>
        <v>3</v>
      </c>
      <c r="F15658" t="str">
        <f t="shared" si="1027"/>
        <v>友引</v>
      </c>
      <c r="G15658" t="str">
        <f t="shared" si="1024"/>
        <v>水</v>
      </c>
      <c r="I15658" t="str">
        <f t="shared" si="1025"/>
        <v/>
      </c>
    </row>
    <row r="15659" spans="1:9">
      <c r="A15659" s="1">
        <v>52183</v>
      </c>
      <c r="B15659" s="6" t="s">
        <v>573</v>
      </c>
      <c r="C15659" s="7">
        <v>10</v>
      </c>
      <c r="D15659">
        <v>1</v>
      </c>
      <c r="E15659">
        <f t="shared" si="1026"/>
        <v>5</v>
      </c>
      <c r="F15659" t="str">
        <f t="shared" si="1027"/>
        <v>仏滅</v>
      </c>
      <c r="G15659" t="str">
        <f t="shared" si="1024"/>
        <v>木</v>
      </c>
      <c r="I15659" t="str">
        <f t="shared" si="1025"/>
        <v/>
      </c>
    </row>
    <row r="15660" spans="1:9">
      <c r="A15660" s="1">
        <v>52184</v>
      </c>
      <c r="B15660" s="6" t="s">
        <v>358</v>
      </c>
      <c r="C15660" s="7">
        <v>10</v>
      </c>
      <c r="D15660">
        <v>2</v>
      </c>
      <c r="E15660">
        <f t="shared" si="1026"/>
        <v>0</v>
      </c>
      <c r="F15660" t="str">
        <f t="shared" si="1027"/>
        <v>大安</v>
      </c>
      <c r="G15660" t="str">
        <f t="shared" si="1024"/>
        <v>金</v>
      </c>
      <c r="I15660" t="str">
        <f t="shared" si="1025"/>
        <v/>
      </c>
    </row>
    <row r="15661" spans="1:9">
      <c r="A15661" s="1">
        <v>52185</v>
      </c>
      <c r="B15661" s="6" t="s">
        <v>359</v>
      </c>
      <c r="C15661" s="7">
        <v>10</v>
      </c>
      <c r="D15661">
        <v>3</v>
      </c>
      <c r="E15661">
        <f t="shared" si="1026"/>
        <v>1</v>
      </c>
      <c r="F15661" t="str">
        <f t="shared" si="1027"/>
        <v>赤口</v>
      </c>
      <c r="G15661" t="str">
        <f t="shared" si="1024"/>
        <v>土</v>
      </c>
      <c r="I15661" t="str">
        <f t="shared" si="1025"/>
        <v/>
      </c>
    </row>
    <row r="15662" spans="1:9">
      <c r="A15662" s="1">
        <v>52186</v>
      </c>
      <c r="B15662" s="6" t="s">
        <v>360</v>
      </c>
      <c r="C15662" s="7">
        <v>10</v>
      </c>
      <c r="D15662">
        <v>4</v>
      </c>
      <c r="E15662">
        <f t="shared" si="1026"/>
        <v>2</v>
      </c>
      <c r="F15662" t="str">
        <f t="shared" si="1027"/>
        <v>先勝</v>
      </c>
      <c r="G15662" t="str">
        <f t="shared" si="1024"/>
        <v>日</v>
      </c>
      <c r="I15662" t="str">
        <f t="shared" si="1025"/>
        <v/>
      </c>
    </row>
    <row r="15663" spans="1:9">
      <c r="A15663" s="1">
        <v>52187</v>
      </c>
      <c r="B15663" s="6" t="s">
        <v>361</v>
      </c>
      <c r="C15663" s="7">
        <v>10</v>
      </c>
      <c r="D15663">
        <v>5</v>
      </c>
      <c r="E15663">
        <f t="shared" si="1026"/>
        <v>3</v>
      </c>
      <c r="F15663" t="str">
        <f t="shared" si="1027"/>
        <v>友引</v>
      </c>
      <c r="G15663" t="str">
        <f t="shared" si="1024"/>
        <v>月</v>
      </c>
      <c r="I15663" t="str">
        <f t="shared" si="1025"/>
        <v/>
      </c>
    </row>
    <row r="15664" spans="1:9">
      <c r="A15664" s="1">
        <v>52188</v>
      </c>
      <c r="B15664" s="6" t="s">
        <v>362</v>
      </c>
      <c r="C15664" s="7">
        <v>10</v>
      </c>
      <c r="D15664">
        <v>6</v>
      </c>
      <c r="E15664">
        <f t="shared" si="1026"/>
        <v>4</v>
      </c>
      <c r="F15664" t="str">
        <f t="shared" si="1027"/>
        <v>先負</v>
      </c>
      <c r="G15664" t="str">
        <f t="shared" si="1024"/>
        <v>火</v>
      </c>
      <c r="I15664" t="str">
        <f t="shared" si="1025"/>
        <v/>
      </c>
    </row>
    <row r="15665" spans="1:9">
      <c r="A15665" s="1">
        <v>52189</v>
      </c>
      <c r="B15665" s="6" t="s">
        <v>363</v>
      </c>
      <c r="C15665" s="7">
        <v>10</v>
      </c>
      <c r="D15665">
        <v>7</v>
      </c>
      <c r="E15665">
        <f t="shared" si="1026"/>
        <v>5</v>
      </c>
      <c r="F15665" t="str">
        <f t="shared" si="1027"/>
        <v>仏滅</v>
      </c>
      <c r="G15665" t="str">
        <f t="shared" si="1024"/>
        <v>水</v>
      </c>
      <c r="I15665" t="str">
        <f t="shared" si="1025"/>
        <v/>
      </c>
    </row>
    <row r="15666" spans="1:9">
      <c r="A15666" s="1">
        <v>52190</v>
      </c>
      <c r="B15666" s="6" t="s">
        <v>364</v>
      </c>
      <c r="C15666" s="7">
        <v>10</v>
      </c>
      <c r="D15666">
        <v>8</v>
      </c>
      <c r="E15666">
        <f t="shared" si="1026"/>
        <v>0</v>
      </c>
      <c r="F15666" t="str">
        <f t="shared" si="1027"/>
        <v>大安</v>
      </c>
      <c r="G15666" t="str">
        <f t="shared" si="1024"/>
        <v>木</v>
      </c>
      <c r="I15666" t="str">
        <f t="shared" si="1025"/>
        <v/>
      </c>
    </row>
    <row r="15667" spans="1:9">
      <c r="A15667" s="1">
        <v>52191</v>
      </c>
      <c r="B15667" s="6" t="s">
        <v>365</v>
      </c>
      <c r="C15667" s="7">
        <v>10</v>
      </c>
      <c r="D15667">
        <v>9</v>
      </c>
      <c r="E15667">
        <f t="shared" si="1026"/>
        <v>1</v>
      </c>
      <c r="F15667" t="str">
        <f t="shared" si="1027"/>
        <v>赤口</v>
      </c>
      <c r="G15667" t="str">
        <f t="shared" si="1024"/>
        <v>金</v>
      </c>
      <c r="I15667" t="str">
        <f t="shared" si="1025"/>
        <v/>
      </c>
    </row>
    <row r="15668" spans="1:9">
      <c r="A15668" s="1">
        <v>52192</v>
      </c>
      <c r="B15668" s="6" t="s">
        <v>366</v>
      </c>
      <c r="C15668" s="7">
        <v>10</v>
      </c>
      <c r="D15668">
        <v>10</v>
      </c>
      <c r="E15668">
        <f t="shared" si="1026"/>
        <v>2</v>
      </c>
      <c r="F15668" t="str">
        <f t="shared" si="1027"/>
        <v>先勝</v>
      </c>
      <c r="G15668" t="str">
        <f t="shared" si="1024"/>
        <v>土</v>
      </c>
      <c r="I15668" t="str">
        <f t="shared" si="1025"/>
        <v/>
      </c>
    </row>
    <row r="15669" spans="1:9">
      <c r="A15669" s="1">
        <v>52193</v>
      </c>
      <c r="B15669" s="6" t="s">
        <v>367</v>
      </c>
      <c r="C15669" s="7">
        <v>10</v>
      </c>
      <c r="D15669">
        <v>11</v>
      </c>
      <c r="E15669">
        <f t="shared" si="1026"/>
        <v>3</v>
      </c>
      <c r="F15669" t="str">
        <f t="shared" si="1027"/>
        <v>友引</v>
      </c>
      <c r="G15669" t="str">
        <f t="shared" si="1024"/>
        <v>日</v>
      </c>
      <c r="I15669" t="str">
        <f t="shared" si="1025"/>
        <v/>
      </c>
    </row>
    <row r="15670" spans="1:9">
      <c r="A15670" s="1">
        <v>52194</v>
      </c>
      <c r="B15670" s="6" t="s">
        <v>368</v>
      </c>
      <c r="C15670" s="7">
        <v>10</v>
      </c>
      <c r="D15670">
        <v>12</v>
      </c>
      <c r="E15670">
        <f t="shared" si="1026"/>
        <v>4</v>
      </c>
      <c r="F15670" t="str">
        <f t="shared" si="1027"/>
        <v>先負</v>
      </c>
      <c r="G15670" t="str">
        <f t="shared" si="1024"/>
        <v>月</v>
      </c>
      <c r="I15670" t="str">
        <f t="shared" si="1025"/>
        <v/>
      </c>
    </row>
    <row r="15671" spans="1:9">
      <c r="A15671" s="1">
        <v>52195</v>
      </c>
      <c r="B15671" s="6" t="s">
        <v>369</v>
      </c>
      <c r="C15671" s="7">
        <v>10</v>
      </c>
      <c r="D15671">
        <v>13</v>
      </c>
      <c r="E15671">
        <f t="shared" si="1026"/>
        <v>5</v>
      </c>
      <c r="F15671" t="str">
        <f t="shared" si="1027"/>
        <v>仏滅</v>
      </c>
      <c r="G15671" t="str">
        <f t="shared" si="1024"/>
        <v>火</v>
      </c>
      <c r="I15671" t="str">
        <f t="shared" si="1025"/>
        <v/>
      </c>
    </row>
    <row r="15672" spans="1:9">
      <c r="A15672" s="1">
        <v>52196</v>
      </c>
      <c r="B15672" s="6" t="s">
        <v>370</v>
      </c>
      <c r="C15672" s="7">
        <v>10</v>
      </c>
      <c r="D15672">
        <v>14</v>
      </c>
      <c r="E15672">
        <f t="shared" si="1026"/>
        <v>0</v>
      </c>
      <c r="F15672" t="str">
        <f t="shared" si="1027"/>
        <v>大安</v>
      </c>
      <c r="G15672" t="str">
        <f t="shared" si="1024"/>
        <v>水</v>
      </c>
      <c r="I15672" t="str">
        <f t="shared" si="1025"/>
        <v/>
      </c>
    </row>
    <row r="15673" spans="1:9">
      <c r="A15673" s="1">
        <v>52197</v>
      </c>
      <c r="B15673" s="6" t="s">
        <v>371</v>
      </c>
      <c r="C15673" s="7">
        <v>10</v>
      </c>
      <c r="D15673">
        <v>15</v>
      </c>
      <c r="E15673">
        <f t="shared" si="1026"/>
        <v>1</v>
      </c>
      <c r="F15673" t="str">
        <f t="shared" si="1027"/>
        <v>赤口</v>
      </c>
      <c r="G15673" t="str">
        <f t="shared" si="1024"/>
        <v>木</v>
      </c>
      <c r="I15673" t="str">
        <f t="shared" si="1025"/>
        <v/>
      </c>
    </row>
    <row r="15674" spans="1:9">
      <c r="A15674" s="1">
        <v>52198</v>
      </c>
      <c r="B15674" s="6" t="s">
        <v>372</v>
      </c>
      <c r="C15674" s="7">
        <v>10</v>
      </c>
      <c r="D15674">
        <v>16</v>
      </c>
      <c r="E15674">
        <f t="shared" si="1026"/>
        <v>2</v>
      </c>
      <c r="F15674" t="str">
        <f t="shared" si="1027"/>
        <v>先勝</v>
      </c>
      <c r="G15674" t="str">
        <f t="shared" si="1024"/>
        <v>金</v>
      </c>
      <c r="I15674" t="str">
        <f t="shared" si="1025"/>
        <v/>
      </c>
    </row>
    <row r="15675" spans="1:9">
      <c r="A15675" s="1">
        <v>52199</v>
      </c>
      <c r="B15675" s="6" t="s">
        <v>373</v>
      </c>
      <c r="C15675" s="7">
        <v>10</v>
      </c>
      <c r="D15675">
        <v>17</v>
      </c>
      <c r="E15675">
        <f t="shared" si="1026"/>
        <v>3</v>
      </c>
      <c r="F15675" t="str">
        <f t="shared" si="1027"/>
        <v>友引</v>
      </c>
      <c r="G15675" t="str">
        <f t="shared" si="1024"/>
        <v>土</v>
      </c>
      <c r="I15675" t="str">
        <f t="shared" si="1025"/>
        <v/>
      </c>
    </row>
    <row r="15676" spans="1:9">
      <c r="A15676" s="1">
        <v>52200</v>
      </c>
      <c r="B15676" s="6" t="s">
        <v>374</v>
      </c>
      <c r="C15676" s="7">
        <v>10</v>
      </c>
      <c r="D15676">
        <v>18</v>
      </c>
      <c r="E15676">
        <f t="shared" si="1026"/>
        <v>4</v>
      </c>
      <c r="F15676" t="str">
        <f t="shared" si="1027"/>
        <v>先負</v>
      </c>
      <c r="G15676" t="str">
        <f t="shared" si="1024"/>
        <v>日</v>
      </c>
      <c r="I15676" t="str">
        <f t="shared" si="1025"/>
        <v/>
      </c>
    </row>
    <row r="15677" spans="1:9">
      <c r="A15677" s="1">
        <v>52201</v>
      </c>
      <c r="B15677" s="6" t="s">
        <v>375</v>
      </c>
      <c r="C15677" s="7">
        <v>10</v>
      </c>
      <c r="D15677">
        <v>19</v>
      </c>
      <c r="E15677">
        <f t="shared" si="1026"/>
        <v>5</v>
      </c>
      <c r="F15677" t="str">
        <f t="shared" si="1027"/>
        <v>仏滅</v>
      </c>
      <c r="G15677" t="str">
        <f t="shared" si="1024"/>
        <v>月</v>
      </c>
      <c r="I15677" t="str">
        <f t="shared" si="1025"/>
        <v/>
      </c>
    </row>
    <row r="15678" spans="1:9">
      <c r="A15678" s="1">
        <v>52202</v>
      </c>
      <c r="B15678" s="6" t="s">
        <v>376</v>
      </c>
      <c r="C15678" s="7">
        <v>10</v>
      </c>
      <c r="D15678">
        <v>20</v>
      </c>
      <c r="E15678">
        <f t="shared" si="1026"/>
        <v>0</v>
      </c>
      <c r="F15678" t="str">
        <f t="shared" si="1027"/>
        <v>大安</v>
      </c>
      <c r="G15678" t="str">
        <f t="shared" si="1024"/>
        <v>火</v>
      </c>
      <c r="I15678" t="str">
        <f t="shared" si="1025"/>
        <v/>
      </c>
    </row>
    <row r="15679" spans="1:9">
      <c r="A15679" s="1">
        <v>52203</v>
      </c>
      <c r="B15679" s="6" t="s">
        <v>377</v>
      </c>
      <c r="C15679" s="7">
        <v>10</v>
      </c>
      <c r="D15679">
        <v>21</v>
      </c>
      <c r="E15679">
        <f t="shared" si="1026"/>
        <v>1</v>
      </c>
      <c r="F15679" t="str">
        <f t="shared" si="1027"/>
        <v>赤口</v>
      </c>
      <c r="G15679" t="str">
        <f t="shared" si="1024"/>
        <v>水</v>
      </c>
      <c r="I15679" t="str">
        <f t="shared" si="1025"/>
        <v/>
      </c>
    </row>
    <row r="15680" spans="1:9">
      <c r="A15680" s="1">
        <v>52204</v>
      </c>
      <c r="B15680" s="6" t="s">
        <v>378</v>
      </c>
      <c r="C15680" s="7">
        <v>10</v>
      </c>
      <c r="D15680">
        <v>22</v>
      </c>
      <c r="E15680">
        <f t="shared" si="1026"/>
        <v>2</v>
      </c>
      <c r="F15680" t="str">
        <f t="shared" si="1027"/>
        <v>先勝</v>
      </c>
      <c r="G15680" t="str">
        <f t="shared" si="1024"/>
        <v>木</v>
      </c>
      <c r="I15680" t="str">
        <f t="shared" si="1025"/>
        <v/>
      </c>
    </row>
    <row r="15681" spans="1:9">
      <c r="A15681" s="1">
        <v>52205</v>
      </c>
      <c r="B15681" s="6" t="s">
        <v>379</v>
      </c>
      <c r="C15681" s="7">
        <v>10</v>
      </c>
      <c r="D15681">
        <v>23</v>
      </c>
      <c r="E15681">
        <f t="shared" si="1026"/>
        <v>3</v>
      </c>
      <c r="F15681" t="str">
        <f t="shared" si="1027"/>
        <v>友引</v>
      </c>
      <c r="G15681" t="str">
        <f t="shared" si="1024"/>
        <v>金</v>
      </c>
      <c r="I15681" t="str">
        <f t="shared" si="1025"/>
        <v/>
      </c>
    </row>
    <row r="15682" spans="1:9">
      <c r="A15682" s="1">
        <v>52206</v>
      </c>
      <c r="B15682" s="6" t="s">
        <v>380</v>
      </c>
      <c r="C15682" s="7">
        <v>10</v>
      </c>
      <c r="D15682">
        <v>24</v>
      </c>
      <c r="E15682">
        <f t="shared" si="1026"/>
        <v>4</v>
      </c>
      <c r="F15682" t="str">
        <f t="shared" si="1027"/>
        <v>先負</v>
      </c>
      <c r="G15682" t="str">
        <f t="shared" si="1024"/>
        <v>土</v>
      </c>
      <c r="I15682" t="str">
        <f t="shared" si="1025"/>
        <v/>
      </c>
    </row>
    <row r="15683" spans="1:9">
      <c r="A15683" s="1">
        <v>52207</v>
      </c>
      <c r="B15683" s="6" t="s">
        <v>381</v>
      </c>
      <c r="C15683" s="7">
        <v>10</v>
      </c>
      <c r="D15683">
        <v>25</v>
      </c>
      <c r="E15683">
        <f t="shared" si="1026"/>
        <v>5</v>
      </c>
      <c r="F15683" t="str">
        <f t="shared" si="1027"/>
        <v>仏滅</v>
      </c>
      <c r="G15683" t="str">
        <f t="shared" ref="G15683:G15746" si="1028">TEXT(A15683,"aaa")</f>
        <v>日</v>
      </c>
      <c r="I15683" t="str">
        <f t="shared" ref="I15683:I15746" si="1029">IF(ISERROR(VLOOKUP(H15683,$K$29:$L$39,2,FALSE)),"",VLOOKUP(H15683,$K$29:$L$39,2,FALSE))</f>
        <v/>
      </c>
    </row>
    <row r="15684" spans="1:9">
      <c r="A15684" s="1">
        <v>52208</v>
      </c>
      <c r="B15684" s="6" t="s">
        <v>382</v>
      </c>
      <c r="C15684" s="7">
        <v>10</v>
      </c>
      <c r="D15684">
        <v>26</v>
      </c>
      <c r="E15684">
        <f t="shared" si="1026"/>
        <v>0</v>
      </c>
      <c r="F15684" t="str">
        <f t="shared" si="1027"/>
        <v>大安</v>
      </c>
      <c r="G15684" t="str">
        <f t="shared" si="1028"/>
        <v>月</v>
      </c>
      <c r="I15684" t="str">
        <f t="shared" si="1029"/>
        <v/>
      </c>
    </row>
    <row r="15685" spans="1:9">
      <c r="A15685" s="1">
        <v>52209</v>
      </c>
      <c r="B15685" s="6" t="s">
        <v>383</v>
      </c>
      <c r="C15685" s="7">
        <v>10</v>
      </c>
      <c r="D15685">
        <v>27</v>
      </c>
      <c r="E15685">
        <f t="shared" si="1026"/>
        <v>1</v>
      </c>
      <c r="F15685" t="str">
        <f t="shared" si="1027"/>
        <v>赤口</v>
      </c>
      <c r="G15685" t="str">
        <f t="shared" si="1028"/>
        <v>火</v>
      </c>
      <c r="I15685" t="str">
        <f t="shared" si="1029"/>
        <v/>
      </c>
    </row>
    <row r="15686" spans="1:9">
      <c r="A15686" s="1">
        <v>52210</v>
      </c>
      <c r="B15686" s="6" t="s">
        <v>384</v>
      </c>
      <c r="C15686" s="7">
        <v>10</v>
      </c>
      <c r="D15686">
        <v>28</v>
      </c>
      <c r="E15686">
        <f t="shared" si="1026"/>
        <v>2</v>
      </c>
      <c r="F15686" t="str">
        <f t="shared" si="1027"/>
        <v>先勝</v>
      </c>
      <c r="G15686" t="str">
        <f t="shared" si="1028"/>
        <v>水</v>
      </c>
      <c r="I15686" t="str">
        <f t="shared" si="1029"/>
        <v/>
      </c>
    </row>
    <row r="15687" spans="1:9">
      <c r="A15687" s="1">
        <v>52211</v>
      </c>
      <c r="B15687" s="6" t="s">
        <v>385</v>
      </c>
      <c r="C15687" s="7">
        <v>10</v>
      </c>
      <c r="D15687">
        <v>29</v>
      </c>
      <c r="E15687">
        <f t="shared" si="1026"/>
        <v>3</v>
      </c>
      <c r="F15687" t="str">
        <f t="shared" si="1027"/>
        <v>友引</v>
      </c>
      <c r="G15687" t="str">
        <f t="shared" si="1028"/>
        <v>木</v>
      </c>
      <c r="I15687" t="str">
        <f t="shared" si="1029"/>
        <v/>
      </c>
    </row>
    <row r="15688" spans="1:9">
      <c r="A15688" s="1">
        <v>52212</v>
      </c>
      <c r="B15688" s="6" t="s">
        <v>588</v>
      </c>
      <c r="C15688" s="7">
        <v>11</v>
      </c>
      <c r="D15688">
        <v>1</v>
      </c>
      <c r="E15688">
        <f t="shared" si="1026"/>
        <v>0</v>
      </c>
      <c r="F15688" t="str">
        <f t="shared" si="1027"/>
        <v>大安</v>
      </c>
      <c r="G15688" t="str">
        <f t="shared" si="1028"/>
        <v>金</v>
      </c>
      <c r="I15688" t="str">
        <f t="shared" si="1029"/>
        <v/>
      </c>
    </row>
    <row r="15689" spans="1:9">
      <c r="A15689" s="1">
        <v>52213</v>
      </c>
      <c r="B15689" s="6" t="s">
        <v>388</v>
      </c>
      <c r="C15689" s="7">
        <v>11</v>
      </c>
      <c r="D15689">
        <v>2</v>
      </c>
      <c r="E15689">
        <f t="shared" si="1026"/>
        <v>1</v>
      </c>
      <c r="F15689" t="str">
        <f t="shared" si="1027"/>
        <v>赤口</v>
      </c>
      <c r="G15689" t="str">
        <f t="shared" si="1028"/>
        <v>土</v>
      </c>
      <c r="I15689" t="str">
        <f t="shared" si="1029"/>
        <v/>
      </c>
    </row>
    <row r="15690" spans="1:9">
      <c r="A15690" s="1">
        <v>52214</v>
      </c>
      <c r="B15690" s="6" t="s">
        <v>389</v>
      </c>
      <c r="C15690" s="7">
        <v>11</v>
      </c>
      <c r="D15690">
        <v>3</v>
      </c>
      <c r="E15690">
        <f t="shared" si="1026"/>
        <v>2</v>
      </c>
      <c r="F15690" t="str">
        <f t="shared" si="1027"/>
        <v>先勝</v>
      </c>
      <c r="G15690" t="str">
        <f t="shared" si="1028"/>
        <v>日</v>
      </c>
      <c r="I15690" t="str">
        <f t="shared" si="1029"/>
        <v/>
      </c>
    </row>
    <row r="15691" spans="1:9">
      <c r="A15691" s="1">
        <v>52215</v>
      </c>
      <c r="B15691" s="6" t="s">
        <v>390</v>
      </c>
      <c r="C15691" s="7">
        <v>11</v>
      </c>
      <c r="D15691">
        <v>4</v>
      </c>
      <c r="E15691">
        <f t="shared" si="1026"/>
        <v>3</v>
      </c>
      <c r="F15691" t="str">
        <f t="shared" si="1027"/>
        <v>友引</v>
      </c>
      <c r="G15691" t="str">
        <f t="shared" si="1028"/>
        <v>月</v>
      </c>
      <c r="I15691" t="str">
        <f t="shared" si="1029"/>
        <v/>
      </c>
    </row>
    <row r="15692" spans="1:9">
      <c r="A15692" s="1">
        <v>52216</v>
      </c>
      <c r="B15692" s="6" t="s">
        <v>391</v>
      </c>
      <c r="C15692" s="7">
        <v>11</v>
      </c>
      <c r="D15692">
        <v>5</v>
      </c>
      <c r="E15692">
        <f t="shared" ref="E15692:E15755" si="1030">MOD(C15692+D15692,6)</f>
        <v>4</v>
      </c>
      <c r="F15692" t="str">
        <f t="shared" ref="F15692:F15755" si="1031">VLOOKUP(E15692,$K$18:$L$23,2)</f>
        <v>先負</v>
      </c>
      <c r="G15692" t="str">
        <f t="shared" si="1028"/>
        <v>火</v>
      </c>
      <c r="I15692" t="str">
        <f t="shared" si="1029"/>
        <v/>
      </c>
    </row>
    <row r="15693" spans="1:9">
      <c r="A15693" s="1">
        <v>52217</v>
      </c>
      <c r="B15693" s="6" t="s">
        <v>392</v>
      </c>
      <c r="C15693" s="7">
        <v>11</v>
      </c>
      <c r="D15693">
        <v>6</v>
      </c>
      <c r="E15693">
        <f t="shared" si="1030"/>
        <v>5</v>
      </c>
      <c r="F15693" t="str">
        <f t="shared" si="1031"/>
        <v>仏滅</v>
      </c>
      <c r="G15693" t="str">
        <f t="shared" si="1028"/>
        <v>水</v>
      </c>
      <c r="I15693" t="str">
        <f t="shared" si="1029"/>
        <v/>
      </c>
    </row>
    <row r="15694" spans="1:9">
      <c r="A15694" s="1">
        <v>52218</v>
      </c>
      <c r="B15694" s="6" t="s">
        <v>393</v>
      </c>
      <c r="C15694" s="7">
        <v>11</v>
      </c>
      <c r="D15694">
        <v>7</v>
      </c>
      <c r="E15694">
        <f t="shared" si="1030"/>
        <v>0</v>
      </c>
      <c r="F15694" t="str">
        <f t="shared" si="1031"/>
        <v>大安</v>
      </c>
      <c r="G15694" t="str">
        <f t="shared" si="1028"/>
        <v>木</v>
      </c>
      <c r="I15694" t="str">
        <f t="shared" si="1029"/>
        <v/>
      </c>
    </row>
    <row r="15695" spans="1:9">
      <c r="A15695" s="1">
        <v>52219</v>
      </c>
      <c r="B15695" s="6" t="s">
        <v>394</v>
      </c>
      <c r="C15695" s="7">
        <v>11</v>
      </c>
      <c r="D15695">
        <v>8</v>
      </c>
      <c r="E15695">
        <f t="shared" si="1030"/>
        <v>1</v>
      </c>
      <c r="F15695" t="str">
        <f t="shared" si="1031"/>
        <v>赤口</v>
      </c>
      <c r="G15695" t="str">
        <f t="shared" si="1028"/>
        <v>金</v>
      </c>
      <c r="I15695" t="str">
        <f t="shared" si="1029"/>
        <v/>
      </c>
    </row>
    <row r="15696" spans="1:9">
      <c r="A15696" s="1">
        <v>52220</v>
      </c>
      <c r="B15696" s="6" t="s">
        <v>395</v>
      </c>
      <c r="C15696" s="7">
        <v>11</v>
      </c>
      <c r="D15696">
        <v>9</v>
      </c>
      <c r="E15696">
        <f t="shared" si="1030"/>
        <v>2</v>
      </c>
      <c r="F15696" t="str">
        <f t="shared" si="1031"/>
        <v>先勝</v>
      </c>
      <c r="G15696" t="str">
        <f t="shared" si="1028"/>
        <v>土</v>
      </c>
      <c r="I15696" t="str">
        <f t="shared" si="1029"/>
        <v/>
      </c>
    </row>
    <row r="15697" spans="1:9">
      <c r="A15697" s="1">
        <v>52221</v>
      </c>
      <c r="B15697" s="6" t="s">
        <v>396</v>
      </c>
      <c r="C15697" s="7">
        <v>11</v>
      </c>
      <c r="D15697">
        <v>10</v>
      </c>
      <c r="E15697">
        <f t="shared" si="1030"/>
        <v>3</v>
      </c>
      <c r="F15697" t="str">
        <f t="shared" si="1031"/>
        <v>友引</v>
      </c>
      <c r="G15697" t="str">
        <f t="shared" si="1028"/>
        <v>日</v>
      </c>
      <c r="I15697" t="str">
        <f t="shared" si="1029"/>
        <v/>
      </c>
    </row>
    <row r="15698" spans="1:9">
      <c r="A15698" s="1">
        <v>52222</v>
      </c>
      <c r="B15698" s="6" t="s">
        <v>397</v>
      </c>
      <c r="C15698" s="7">
        <v>11</v>
      </c>
      <c r="D15698">
        <v>11</v>
      </c>
      <c r="E15698">
        <f t="shared" si="1030"/>
        <v>4</v>
      </c>
      <c r="F15698" t="str">
        <f t="shared" si="1031"/>
        <v>先負</v>
      </c>
      <c r="G15698" t="str">
        <f t="shared" si="1028"/>
        <v>月</v>
      </c>
      <c r="I15698" t="str">
        <f t="shared" si="1029"/>
        <v/>
      </c>
    </row>
    <row r="15699" spans="1:9">
      <c r="A15699" s="1">
        <v>52223</v>
      </c>
      <c r="B15699" s="6" t="s">
        <v>398</v>
      </c>
      <c r="C15699" s="7">
        <v>11</v>
      </c>
      <c r="D15699">
        <v>12</v>
      </c>
      <c r="E15699">
        <f t="shared" si="1030"/>
        <v>5</v>
      </c>
      <c r="F15699" t="str">
        <f t="shared" si="1031"/>
        <v>仏滅</v>
      </c>
      <c r="G15699" t="str">
        <f t="shared" si="1028"/>
        <v>火</v>
      </c>
      <c r="I15699" t="str">
        <f t="shared" si="1029"/>
        <v/>
      </c>
    </row>
    <row r="15700" spans="1:9">
      <c r="A15700" s="1">
        <v>52224</v>
      </c>
      <c r="B15700" s="6" t="s">
        <v>399</v>
      </c>
      <c r="C15700" s="7">
        <v>11</v>
      </c>
      <c r="D15700">
        <v>13</v>
      </c>
      <c r="E15700">
        <f t="shared" si="1030"/>
        <v>0</v>
      </c>
      <c r="F15700" t="str">
        <f t="shared" si="1031"/>
        <v>大安</v>
      </c>
      <c r="G15700" t="str">
        <f t="shared" si="1028"/>
        <v>水</v>
      </c>
      <c r="I15700" t="str">
        <f t="shared" si="1029"/>
        <v/>
      </c>
    </row>
    <row r="15701" spans="1:9">
      <c r="A15701" s="1">
        <v>52225</v>
      </c>
      <c r="B15701" s="6" t="s">
        <v>400</v>
      </c>
      <c r="C15701" s="7">
        <v>11</v>
      </c>
      <c r="D15701">
        <v>14</v>
      </c>
      <c r="E15701">
        <f t="shared" si="1030"/>
        <v>1</v>
      </c>
      <c r="F15701" t="str">
        <f t="shared" si="1031"/>
        <v>赤口</v>
      </c>
      <c r="G15701" t="str">
        <f t="shared" si="1028"/>
        <v>木</v>
      </c>
      <c r="I15701" t="str">
        <f t="shared" si="1029"/>
        <v/>
      </c>
    </row>
    <row r="15702" spans="1:9">
      <c r="A15702" s="1">
        <v>52226</v>
      </c>
      <c r="B15702" s="6" t="s">
        <v>401</v>
      </c>
      <c r="C15702" s="7">
        <v>11</v>
      </c>
      <c r="D15702">
        <v>15</v>
      </c>
      <c r="E15702">
        <f t="shared" si="1030"/>
        <v>2</v>
      </c>
      <c r="F15702" t="str">
        <f t="shared" si="1031"/>
        <v>先勝</v>
      </c>
      <c r="G15702" t="str">
        <f t="shared" si="1028"/>
        <v>金</v>
      </c>
      <c r="I15702" t="str">
        <f t="shared" si="1029"/>
        <v/>
      </c>
    </row>
    <row r="15703" spans="1:9">
      <c r="A15703" s="1">
        <v>52227</v>
      </c>
      <c r="B15703" s="6" t="s">
        <v>402</v>
      </c>
      <c r="C15703" s="7">
        <v>11</v>
      </c>
      <c r="D15703">
        <v>16</v>
      </c>
      <c r="E15703">
        <f t="shared" si="1030"/>
        <v>3</v>
      </c>
      <c r="F15703" t="str">
        <f t="shared" si="1031"/>
        <v>友引</v>
      </c>
      <c r="G15703" t="str">
        <f t="shared" si="1028"/>
        <v>土</v>
      </c>
      <c r="I15703" t="str">
        <f t="shared" si="1029"/>
        <v/>
      </c>
    </row>
    <row r="15704" spans="1:9">
      <c r="A15704" s="1">
        <v>52228</v>
      </c>
      <c r="B15704" s="6" t="s">
        <v>403</v>
      </c>
      <c r="C15704" s="7">
        <v>11</v>
      </c>
      <c r="D15704">
        <v>17</v>
      </c>
      <c r="E15704">
        <f t="shared" si="1030"/>
        <v>4</v>
      </c>
      <c r="F15704" t="str">
        <f t="shared" si="1031"/>
        <v>先負</v>
      </c>
      <c r="G15704" t="str">
        <f t="shared" si="1028"/>
        <v>日</v>
      </c>
      <c r="I15704" t="str">
        <f t="shared" si="1029"/>
        <v/>
      </c>
    </row>
    <row r="15705" spans="1:9">
      <c r="A15705" s="1">
        <v>52229</v>
      </c>
      <c r="B15705" s="6" t="s">
        <v>32</v>
      </c>
      <c r="C15705" s="7">
        <v>11</v>
      </c>
      <c r="D15705">
        <v>18</v>
      </c>
      <c r="E15705">
        <f t="shared" si="1030"/>
        <v>5</v>
      </c>
      <c r="F15705" t="str">
        <f t="shared" si="1031"/>
        <v>仏滅</v>
      </c>
      <c r="G15705" t="str">
        <f t="shared" si="1028"/>
        <v>月</v>
      </c>
      <c r="I15705" t="str">
        <f t="shared" si="1029"/>
        <v/>
      </c>
    </row>
    <row r="15706" spans="1:9">
      <c r="A15706" s="1">
        <v>52230</v>
      </c>
      <c r="B15706" s="6" t="s">
        <v>33</v>
      </c>
      <c r="C15706" s="7">
        <v>11</v>
      </c>
      <c r="D15706">
        <v>19</v>
      </c>
      <c r="E15706">
        <f t="shared" si="1030"/>
        <v>0</v>
      </c>
      <c r="F15706" t="str">
        <f t="shared" si="1031"/>
        <v>大安</v>
      </c>
      <c r="G15706" t="str">
        <f t="shared" si="1028"/>
        <v>火</v>
      </c>
      <c r="I15706" t="str">
        <f t="shared" si="1029"/>
        <v/>
      </c>
    </row>
    <row r="15707" spans="1:9">
      <c r="A15707" s="1">
        <v>52231</v>
      </c>
      <c r="B15707" s="6" t="s">
        <v>34</v>
      </c>
      <c r="C15707" s="7">
        <v>11</v>
      </c>
      <c r="D15707">
        <v>20</v>
      </c>
      <c r="E15707">
        <f t="shared" si="1030"/>
        <v>1</v>
      </c>
      <c r="F15707" t="str">
        <f t="shared" si="1031"/>
        <v>赤口</v>
      </c>
      <c r="G15707" t="str">
        <f t="shared" si="1028"/>
        <v>水</v>
      </c>
      <c r="I15707" t="str">
        <f t="shared" si="1029"/>
        <v/>
      </c>
    </row>
    <row r="15708" spans="1:9">
      <c r="A15708" s="1">
        <v>52232</v>
      </c>
      <c r="B15708" s="6" t="s">
        <v>35</v>
      </c>
      <c r="C15708" s="7">
        <v>11</v>
      </c>
      <c r="D15708">
        <v>21</v>
      </c>
      <c r="E15708">
        <f t="shared" si="1030"/>
        <v>2</v>
      </c>
      <c r="F15708" t="str">
        <f t="shared" si="1031"/>
        <v>先勝</v>
      </c>
      <c r="G15708" t="str">
        <f t="shared" si="1028"/>
        <v>木</v>
      </c>
      <c r="I15708" t="str">
        <f t="shared" si="1029"/>
        <v/>
      </c>
    </row>
    <row r="15709" spans="1:9">
      <c r="A15709" s="1">
        <v>52233</v>
      </c>
      <c r="B15709" s="6" t="s">
        <v>36</v>
      </c>
      <c r="C15709" s="7">
        <v>11</v>
      </c>
      <c r="D15709">
        <v>22</v>
      </c>
      <c r="E15709">
        <f t="shared" si="1030"/>
        <v>3</v>
      </c>
      <c r="F15709" t="str">
        <f t="shared" si="1031"/>
        <v>友引</v>
      </c>
      <c r="G15709" t="str">
        <f t="shared" si="1028"/>
        <v>金</v>
      </c>
      <c r="I15709" t="str">
        <f t="shared" si="1029"/>
        <v/>
      </c>
    </row>
    <row r="15710" spans="1:9">
      <c r="A15710" s="1">
        <v>52234</v>
      </c>
      <c r="B15710" s="6" t="s">
        <v>37</v>
      </c>
      <c r="C15710" s="7">
        <v>11</v>
      </c>
      <c r="D15710">
        <v>23</v>
      </c>
      <c r="E15710">
        <f t="shared" si="1030"/>
        <v>4</v>
      </c>
      <c r="F15710" t="str">
        <f t="shared" si="1031"/>
        <v>先負</v>
      </c>
      <c r="G15710" t="str">
        <f t="shared" si="1028"/>
        <v>土</v>
      </c>
      <c r="I15710" t="str">
        <f t="shared" si="1029"/>
        <v/>
      </c>
    </row>
    <row r="15711" spans="1:9">
      <c r="A15711" s="1">
        <v>52235</v>
      </c>
      <c r="B15711" s="6" t="s">
        <v>38</v>
      </c>
      <c r="C15711" s="7">
        <v>11</v>
      </c>
      <c r="D15711">
        <v>24</v>
      </c>
      <c r="E15711">
        <f t="shared" si="1030"/>
        <v>5</v>
      </c>
      <c r="F15711" t="str">
        <f t="shared" si="1031"/>
        <v>仏滅</v>
      </c>
      <c r="G15711" t="str">
        <f t="shared" si="1028"/>
        <v>日</v>
      </c>
      <c r="I15711" t="str">
        <f t="shared" si="1029"/>
        <v/>
      </c>
    </row>
    <row r="15712" spans="1:9">
      <c r="A15712" s="1">
        <v>52236</v>
      </c>
      <c r="B15712" s="6" t="s">
        <v>39</v>
      </c>
      <c r="C15712" s="7">
        <v>11</v>
      </c>
      <c r="D15712">
        <v>25</v>
      </c>
      <c r="E15712">
        <f t="shared" si="1030"/>
        <v>0</v>
      </c>
      <c r="F15712" t="str">
        <f t="shared" si="1031"/>
        <v>大安</v>
      </c>
      <c r="G15712" t="str">
        <f t="shared" si="1028"/>
        <v>月</v>
      </c>
      <c r="I15712" t="str">
        <f t="shared" si="1029"/>
        <v/>
      </c>
    </row>
    <row r="15713" spans="1:9">
      <c r="A15713" s="1">
        <v>52237</v>
      </c>
      <c r="B15713" s="6" t="s">
        <v>41</v>
      </c>
      <c r="C15713" s="7">
        <v>11</v>
      </c>
      <c r="D15713">
        <v>26</v>
      </c>
      <c r="E15713">
        <f t="shared" si="1030"/>
        <v>1</v>
      </c>
      <c r="F15713" t="str">
        <f t="shared" si="1031"/>
        <v>赤口</v>
      </c>
      <c r="G15713" t="str">
        <f t="shared" si="1028"/>
        <v>火</v>
      </c>
      <c r="I15713" t="str">
        <f t="shared" si="1029"/>
        <v/>
      </c>
    </row>
    <row r="15714" spans="1:9">
      <c r="A15714" s="1">
        <v>52238</v>
      </c>
      <c r="B15714" s="6" t="s">
        <v>42</v>
      </c>
      <c r="C15714" s="7">
        <v>11</v>
      </c>
      <c r="D15714">
        <v>27</v>
      </c>
      <c r="E15714">
        <f t="shared" si="1030"/>
        <v>2</v>
      </c>
      <c r="F15714" t="str">
        <f t="shared" si="1031"/>
        <v>先勝</v>
      </c>
      <c r="G15714" t="str">
        <f t="shared" si="1028"/>
        <v>水</v>
      </c>
      <c r="I15714" t="str">
        <f t="shared" si="1029"/>
        <v/>
      </c>
    </row>
    <row r="15715" spans="1:9">
      <c r="A15715" s="1">
        <v>52239</v>
      </c>
      <c r="B15715" s="6" t="s">
        <v>43</v>
      </c>
      <c r="C15715" s="7">
        <v>11</v>
      </c>
      <c r="D15715">
        <v>28</v>
      </c>
      <c r="E15715">
        <f t="shared" si="1030"/>
        <v>3</v>
      </c>
      <c r="F15715" t="str">
        <f t="shared" si="1031"/>
        <v>友引</v>
      </c>
      <c r="G15715" t="str">
        <f t="shared" si="1028"/>
        <v>木</v>
      </c>
      <c r="I15715" t="str">
        <f t="shared" si="1029"/>
        <v/>
      </c>
    </row>
    <row r="15716" spans="1:9">
      <c r="A15716" s="1">
        <v>52240</v>
      </c>
      <c r="B15716" s="6" t="s">
        <v>44</v>
      </c>
      <c r="C15716" s="7">
        <v>11</v>
      </c>
      <c r="D15716">
        <v>29</v>
      </c>
      <c r="E15716">
        <f t="shared" si="1030"/>
        <v>4</v>
      </c>
      <c r="F15716" t="str">
        <f t="shared" si="1031"/>
        <v>先負</v>
      </c>
      <c r="G15716" t="str">
        <f t="shared" si="1028"/>
        <v>金</v>
      </c>
      <c r="I15716" t="str">
        <f t="shared" si="1029"/>
        <v/>
      </c>
    </row>
    <row r="15717" spans="1:9">
      <c r="A15717" s="1">
        <v>52241</v>
      </c>
      <c r="B15717" s="6" t="s">
        <v>226</v>
      </c>
      <c r="C15717" s="7">
        <v>11</v>
      </c>
      <c r="D15717">
        <v>30</v>
      </c>
      <c r="E15717">
        <f t="shared" si="1030"/>
        <v>5</v>
      </c>
      <c r="F15717" t="str">
        <f t="shared" si="1031"/>
        <v>仏滅</v>
      </c>
      <c r="G15717" t="str">
        <f t="shared" si="1028"/>
        <v>土</v>
      </c>
      <c r="I15717" t="str">
        <f t="shared" si="1029"/>
        <v/>
      </c>
    </row>
    <row r="15718" spans="1:9">
      <c r="A15718" s="1">
        <v>52242</v>
      </c>
      <c r="B15718" s="6" t="s">
        <v>816</v>
      </c>
      <c r="C15718" s="7">
        <v>12</v>
      </c>
      <c r="D15718">
        <v>1</v>
      </c>
      <c r="E15718">
        <f t="shared" si="1030"/>
        <v>1</v>
      </c>
      <c r="F15718" t="str">
        <f t="shared" si="1031"/>
        <v>赤口</v>
      </c>
      <c r="G15718" t="str">
        <f t="shared" si="1028"/>
        <v>日</v>
      </c>
      <c r="I15718" t="str">
        <f t="shared" si="1029"/>
        <v/>
      </c>
    </row>
    <row r="15719" spans="1:9">
      <c r="A15719" s="1">
        <v>52243</v>
      </c>
      <c r="B15719" s="6" t="s">
        <v>46</v>
      </c>
      <c r="C15719" s="7">
        <v>12</v>
      </c>
      <c r="D15719">
        <v>2</v>
      </c>
      <c r="E15719">
        <f t="shared" si="1030"/>
        <v>2</v>
      </c>
      <c r="F15719" t="str">
        <f t="shared" si="1031"/>
        <v>先勝</v>
      </c>
      <c r="G15719" t="str">
        <f t="shared" si="1028"/>
        <v>月</v>
      </c>
      <c r="I15719" t="str">
        <f t="shared" si="1029"/>
        <v/>
      </c>
    </row>
    <row r="15720" spans="1:9">
      <c r="A15720" s="1">
        <v>52244</v>
      </c>
      <c r="B15720" s="6" t="s">
        <v>47</v>
      </c>
      <c r="C15720" s="7">
        <v>12</v>
      </c>
      <c r="D15720">
        <v>3</v>
      </c>
      <c r="E15720">
        <f t="shared" si="1030"/>
        <v>3</v>
      </c>
      <c r="F15720" t="str">
        <f t="shared" si="1031"/>
        <v>友引</v>
      </c>
      <c r="G15720" t="str">
        <f t="shared" si="1028"/>
        <v>火</v>
      </c>
      <c r="I15720" t="str">
        <f t="shared" si="1029"/>
        <v/>
      </c>
    </row>
    <row r="15721" spans="1:9">
      <c r="A15721" s="1">
        <v>52245</v>
      </c>
      <c r="B15721" s="6" t="s">
        <v>48</v>
      </c>
      <c r="C15721" s="7">
        <v>12</v>
      </c>
      <c r="D15721">
        <v>4</v>
      </c>
      <c r="E15721">
        <f t="shared" si="1030"/>
        <v>4</v>
      </c>
      <c r="F15721" t="str">
        <f t="shared" si="1031"/>
        <v>先負</v>
      </c>
      <c r="G15721" t="str">
        <f t="shared" si="1028"/>
        <v>水</v>
      </c>
      <c r="I15721" t="str">
        <f t="shared" si="1029"/>
        <v/>
      </c>
    </row>
    <row r="15722" spans="1:9">
      <c r="A15722" s="1">
        <v>52246</v>
      </c>
      <c r="B15722" s="6" t="s">
        <v>49</v>
      </c>
      <c r="C15722" s="7">
        <v>12</v>
      </c>
      <c r="D15722">
        <v>5</v>
      </c>
      <c r="E15722">
        <f t="shared" si="1030"/>
        <v>5</v>
      </c>
      <c r="F15722" t="str">
        <f t="shared" si="1031"/>
        <v>仏滅</v>
      </c>
      <c r="G15722" t="str">
        <f t="shared" si="1028"/>
        <v>木</v>
      </c>
      <c r="I15722" t="str">
        <f t="shared" si="1029"/>
        <v/>
      </c>
    </row>
    <row r="15723" spans="1:9">
      <c r="A15723" s="1">
        <v>52247</v>
      </c>
      <c r="B15723" s="6" t="s">
        <v>50</v>
      </c>
      <c r="C15723" s="7">
        <v>12</v>
      </c>
      <c r="D15723">
        <v>6</v>
      </c>
      <c r="E15723">
        <f t="shared" si="1030"/>
        <v>0</v>
      </c>
      <c r="F15723" t="str">
        <f t="shared" si="1031"/>
        <v>大安</v>
      </c>
      <c r="G15723" t="str">
        <f t="shared" si="1028"/>
        <v>金</v>
      </c>
      <c r="I15723" t="str">
        <f t="shared" si="1029"/>
        <v/>
      </c>
    </row>
    <row r="15724" spans="1:9">
      <c r="A15724" s="1">
        <v>52248</v>
      </c>
      <c r="B15724" s="6" t="s">
        <v>51</v>
      </c>
      <c r="C15724" s="7">
        <v>12</v>
      </c>
      <c r="D15724">
        <v>7</v>
      </c>
      <c r="E15724">
        <f t="shared" si="1030"/>
        <v>1</v>
      </c>
      <c r="F15724" t="str">
        <f t="shared" si="1031"/>
        <v>赤口</v>
      </c>
      <c r="G15724" t="str">
        <f t="shared" si="1028"/>
        <v>土</v>
      </c>
      <c r="I15724" t="str">
        <f t="shared" si="1029"/>
        <v/>
      </c>
    </row>
    <row r="15725" spans="1:9">
      <c r="A15725" s="1">
        <v>52249</v>
      </c>
      <c r="B15725" s="6" t="s">
        <v>52</v>
      </c>
      <c r="C15725" s="7">
        <v>12</v>
      </c>
      <c r="D15725">
        <v>8</v>
      </c>
      <c r="E15725">
        <f t="shared" si="1030"/>
        <v>2</v>
      </c>
      <c r="F15725" t="str">
        <f t="shared" si="1031"/>
        <v>先勝</v>
      </c>
      <c r="G15725" t="str">
        <f t="shared" si="1028"/>
        <v>日</v>
      </c>
      <c r="I15725" t="str">
        <f t="shared" si="1029"/>
        <v/>
      </c>
    </row>
    <row r="15726" spans="1:9">
      <c r="A15726" s="1">
        <v>52250</v>
      </c>
      <c r="B15726" s="6" t="s">
        <v>53</v>
      </c>
      <c r="C15726" s="7">
        <v>12</v>
      </c>
      <c r="D15726">
        <v>9</v>
      </c>
      <c r="E15726">
        <f t="shared" si="1030"/>
        <v>3</v>
      </c>
      <c r="F15726" t="str">
        <f t="shared" si="1031"/>
        <v>友引</v>
      </c>
      <c r="G15726" t="str">
        <f t="shared" si="1028"/>
        <v>月</v>
      </c>
      <c r="I15726" t="str">
        <f t="shared" si="1029"/>
        <v/>
      </c>
    </row>
    <row r="15727" spans="1:9">
      <c r="A15727" s="1">
        <v>52251</v>
      </c>
      <c r="B15727" s="6" t="s">
        <v>54</v>
      </c>
      <c r="C15727" s="7">
        <v>12</v>
      </c>
      <c r="D15727">
        <v>10</v>
      </c>
      <c r="E15727">
        <f t="shared" si="1030"/>
        <v>4</v>
      </c>
      <c r="F15727" t="str">
        <f t="shared" si="1031"/>
        <v>先負</v>
      </c>
      <c r="G15727" t="str">
        <f t="shared" si="1028"/>
        <v>火</v>
      </c>
      <c r="I15727" t="str">
        <f t="shared" si="1029"/>
        <v/>
      </c>
    </row>
    <row r="15728" spans="1:9">
      <c r="A15728" s="1">
        <v>52252</v>
      </c>
      <c r="B15728" s="6" t="s">
        <v>55</v>
      </c>
      <c r="C15728" s="7">
        <v>12</v>
      </c>
      <c r="D15728">
        <v>11</v>
      </c>
      <c r="E15728">
        <f t="shared" si="1030"/>
        <v>5</v>
      </c>
      <c r="F15728" t="str">
        <f t="shared" si="1031"/>
        <v>仏滅</v>
      </c>
      <c r="G15728" t="str">
        <f t="shared" si="1028"/>
        <v>水</v>
      </c>
      <c r="I15728" t="str">
        <f t="shared" si="1029"/>
        <v/>
      </c>
    </row>
    <row r="15729" spans="1:9">
      <c r="A15729" s="1">
        <v>52253</v>
      </c>
      <c r="B15729" s="6" t="s">
        <v>56</v>
      </c>
      <c r="C15729" s="7">
        <v>12</v>
      </c>
      <c r="D15729">
        <v>12</v>
      </c>
      <c r="E15729">
        <f t="shared" si="1030"/>
        <v>0</v>
      </c>
      <c r="F15729" t="str">
        <f t="shared" si="1031"/>
        <v>大安</v>
      </c>
      <c r="G15729" t="str">
        <f t="shared" si="1028"/>
        <v>木</v>
      </c>
      <c r="I15729" t="str">
        <f t="shared" si="1029"/>
        <v/>
      </c>
    </row>
    <row r="15730" spans="1:9">
      <c r="A15730" s="1">
        <v>52254</v>
      </c>
      <c r="B15730" s="6" t="s">
        <v>57</v>
      </c>
      <c r="C15730" s="7">
        <v>12</v>
      </c>
      <c r="D15730">
        <v>13</v>
      </c>
      <c r="E15730">
        <f t="shared" si="1030"/>
        <v>1</v>
      </c>
      <c r="F15730" t="str">
        <f t="shared" si="1031"/>
        <v>赤口</v>
      </c>
      <c r="G15730" t="str">
        <f t="shared" si="1028"/>
        <v>金</v>
      </c>
      <c r="I15730" t="str">
        <f t="shared" si="1029"/>
        <v/>
      </c>
    </row>
    <row r="15731" spans="1:9">
      <c r="A15731" s="1">
        <v>52255</v>
      </c>
      <c r="B15731" s="6" t="s">
        <v>58</v>
      </c>
      <c r="C15731" s="7">
        <v>12</v>
      </c>
      <c r="D15731">
        <v>14</v>
      </c>
      <c r="E15731">
        <f t="shared" si="1030"/>
        <v>2</v>
      </c>
      <c r="F15731" t="str">
        <f t="shared" si="1031"/>
        <v>先勝</v>
      </c>
      <c r="G15731" t="str">
        <f t="shared" si="1028"/>
        <v>土</v>
      </c>
      <c r="I15731" t="str">
        <f t="shared" si="1029"/>
        <v/>
      </c>
    </row>
    <row r="15732" spans="1:9">
      <c r="A15732" s="1">
        <v>52256</v>
      </c>
      <c r="B15732" s="6" t="s">
        <v>59</v>
      </c>
      <c r="C15732" s="7">
        <v>12</v>
      </c>
      <c r="D15732">
        <v>15</v>
      </c>
      <c r="E15732">
        <f t="shared" si="1030"/>
        <v>3</v>
      </c>
      <c r="F15732" t="str">
        <f t="shared" si="1031"/>
        <v>友引</v>
      </c>
      <c r="G15732" t="str">
        <f t="shared" si="1028"/>
        <v>日</v>
      </c>
      <c r="I15732" t="str">
        <f t="shared" si="1029"/>
        <v/>
      </c>
    </row>
    <row r="15733" spans="1:9">
      <c r="A15733" s="1">
        <v>52257</v>
      </c>
      <c r="B15733" s="6" t="s">
        <v>60</v>
      </c>
      <c r="C15733" s="7">
        <v>12</v>
      </c>
      <c r="D15733">
        <v>16</v>
      </c>
      <c r="E15733">
        <f t="shared" si="1030"/>
        <v>4</v>
      </c>
      <c r="F15733" t="str">
        <f t="shared" si="1031"/>
        <v>先負</v>
      </c>
      <c r="G15733" t="str">
        <f t="shared" si="1028"/>
        <v>月</v>
      </c>
      <c r="I15733" t="str">
        <f t="shared" si="1029"/>
        <v/>
      </c>
    </row>
    <row r="15734" spans="1:9">
      <c r="A15734" s="1">
        <v>52258</v>
      </c>
      <c r="B15734" s="6" t="s">
        <v>61</v>
      </c>
      <c r="C15734" s="7">
        <v>12</v>
      </c>
      <c r="D15734">
        <v>17</v>
      </c>
      <c r="E15734">
        <f t="shared" si="1030"/>
        <v>5</v>
      </c>
      <c r="F15734" t="str">
        <f t="shared" si="1031"/>
        <v>仏滅</v>
      </c>
      <c r="G15734" t="str">
        <f t="shared" si="1028"/>
        <v>火</v>
      </c>
      <c r="I15734" t="str">
        <f t="shared" si="1029"/>
        <v/>
      </c>
    </row>
    <row r="15735" spans="1:9">
      <c r="A15735" s="1">
        <v>52259</v>
      </c>
      <c r="B15735" s="6" t="s">
        <v>62</v>
      </c>
      <c r="C15735" s="7">
        <v>12</v>
      </c>
      <c r="D15735">
        <v>18</v>
      </c>
      <c r="E15735">
        <f t="shared" si="1030"/>
        <v>0</v>
      </c>
      <c r="F15735" t="str">
        <f t="shared" si="1031"/>
        <v>大安</v>
      </c>
      <c r="G15735" t="str">
        <f t="shared" si="1028"/>
        <v>水</v>
      </c>
      <c r="I15735" t="str">
        <f t="shared" si="1029"/>
        <v/>
      </c>
    </row>
    <row r="15736" spans="1:9">
      <c r="A15736" s="1">
        <v>52260</v>
      </c>
      <c r="B15736" s="6" t="s">
        <v>63</v>
      </c>
      <c r="C15736" s="7">
        <v>12</v>
      </c>
      <c r="D15736">
        <v>19</v>
      </c>
      <c r="E15736">
        <f t="shared" si="1030"/>
        <v>1</v>
      </c>
      <c r="F15736" t="str">
        <f t="shared" si="1031"/>
        <v>赤口</v>
      </c>
      <c r="G15736" t="str">
        <f t="shared" si="1028"/>
        <v>木</v>
      </c>
      <c r="I15736" t="str">
        <f t="shared" si="1029"/>
        <v/>
      </c>
    </row>
    <row r="15737" spans="1:9">
      <c r="A15737" s="1">
        <v>52261</v>
      </c>
      <c r="B15737" s="6" t="s">
        <v>64</v>
      </c>
      <c r="C15737" s="7">
        <v>12</v>
      </c>
      <c r="D15737">
        <v>20</v>
      </c>
      <c r="E15737">
        <f t="shared" si="1030"/>
        <v>2</v>
      </c>
      <c r="F15737" t="str">
        <f t="shared" si="1031"/>
        <v>先勝</v>
      </c>
      <c r="G15737" t="str">
        <f t="shared" si="1028"/>
        <v>金</v>
      </c>
      <c r="I15737" t="str">
        <f t="shared" si="1029"/>
        <v/>
      </c>
    </row>
    <row r="15738" spans="1:9">
      <c r="A15738" s="1">
        <v>52262</v>
      </c>
      <c r="B15738" s="6" t="s">
        <v>65</v>
      </c>
      <c r="C15738" s="7">
        <v>12</v>
      </c>
      <c r="D15738">
        <v>21</v>
      </c>
      <c r="E15738">
        <f t="shared" si="1030"/>
        <v>3</v>
      </c>
      <c r="F15738" t="str">
        <f t="shared" si="1031"/>
        <v>友引</v>
      </c>
      <c r="G15738" t="str">
        <f t="shared" si="1028"/>
        <v>土</v>
      </c>
      <c r="I15738" t="str">
        <f t="shared" si="1029"/>
        <v/>
      </c>
    </row>
    <row r="15739" spans="1:9">
      <c r="A15739" s="1">
        <v>52263</v>
      </c>
      <c r="B15739" s="6" t="s">
        <v>66</v>
      </c>
      <c r="C15739" s="7">
        <v>12</v>
      </c>
      <c r="D15739">
        <v>22</v>
      </c>
      <c r="E15739">
        <f t="shared" si="1030"/>
        <v>4</v>
      </c>
      <c r="F15739" t="str">
        <f t="shared" si="1031"/>
        <v>先負</v>
      </c>
      <c r="G15739" t="str">
        <f t="shared" si="1028"/>
        <v>日</v>
      </c>
      <c r="I15739" t="str">
        <f t="shared" si="1029"/>
        <v/>
      </c>
    </row>
    <row r="15740" spans="1:9">
      <c r="A15740" s="1">
        <v>52264</v>
      </c>
      <c r="B15740" s="6" t="s">
        <v>67</v>
      </c>
      <c r="C15740" s="7">
        <v>12</v>
      </c>
      <c r="D15740">
        <v>23</v>
      </c>
      <c r="E15740">
        <f t="shared" si="1030"/>
        <v>5</v>
      </c>
      <c r="F15740" t="str">
        <f t="shared" si="1031"/>
        <v>仏滅</v>
      </c>
      <c r="G15740" t="str">
        <f t="shared" si="1028"/>
        <v>月</v>
      </c>
      <c r="I15740" t="str">
        <f t="shared" si="1029"/>
        <v/>
      </c>
    </row>
    <row r="15741" spans="1:9">
      <c r="A15741" s="1">
        <v>52265</v>
      </c>
      <c r="B15741" s="6" t="s">
        <v>68</v>
      </c>
      <c r="C15741" s="7">
        <v>12</v>
      </c>
      <c r="D15741">
        <v>24</v>
      </c>
      <c r="E15741">
        <f t="shared" si="1030"/>
        <v>0</v>
      </c>
      <c r="F15741" t="str">
        <f t="shared" si="1031"/>
        <v>大安</v>
      </c>
      <c r="G15741" t="str">
        <f t="shared" si="1028"/>
        <v>火</v>
      </c>
      <c r="I15741" t="str">
        <f t="shared" si="1029"/>
        <v/>
      </c>
    </row>
    <row r="15742" spans="1:9">
      <c r="A15742" s="1">
        <v>52266</v>
      </c>
      <c r="B15742" s="6" t="s">
        <v>69</v>
      </c>
      <c r="C15742" s="7">
        <v>12</v>
      </c>
      <c r="D15742">
        <v>25</v>
      </c>
      <c r="E15742">
        <f t="shared" si="1030"/>
        <v>1</v>
      </c>
      <c r="F15742" t="str">
        <f t="shared" si="1031"/>
        <v>赤口</v>
      </c>
      <c r="G15742" t="str">
        <f t="shared" si="1028"/>
        <v>水</v>
      </c>
      <c r="I15742" t="str">
        <f t="shared" si="1029"/>
        <v/>
      </c>
    </row>
    <row r="15743" spans="1:9">
      <c r="A15743" s="1">
        <v>52267</v>
      </c>
      <c r="B15743" s="6" t="s">
        <v>70</v>
      </c>
      <c r="C15743" s="7">
        <v>12</v>
      </c>
      <c r="D15743">
        <v>26</v>
      </c>
      <c r="E15743">
        <f t="shared" si="1030"/>
        <v>2</v>
      </c>
      <c r="F15743" t="str">
        <f t="shared" si="1031"/>
        <v>先勝</v>
      </c>
      <c r="G15743" t="str">
        <f t="shared" si="1028"/>
        <v>木</v>
      </c>
      <c r="I15743" t="str">
        <f t="shared" si="1029"/>
        <v/>
      </c>
    </row>
    <row r="15744" spans="1:9">
      <c r="A15744" s="1">
        <v>52268</v>
      </c>
      <c r="B15744" s="6" t="s">
        <v>71</v>
      </c>
      <c r="C15744" s="7">
        <v>12</v>
      </c>
      <c r="D15744">
        <v>27</v>
      </c>
      <c r="E15744">
        <f t="shared" si="1030"/>
        <v>3</v>
      </c>
      <c r="F15744" t="str">
        <f t="shared" si="1031"/>
        <v>友引</v>
      </c>
      <c r="G15744" t="str">
        <f t="shared" si="1028"/>
        <v>金</v>
      </c>
      <c r="I15744" t="str">
        <f t="shared" si="1029"/>
        <v/>
      </c>
    </row>
    <row r="15745" spans="1:9">
      <c r="A15745" s="1">
        <v>52269</v>
      </c>
      <c r="B15745" s="6" t="s">
        <v>72</v>
      </c>
      <c r="C15745" s="7">
        <v>12</v>
      </c>
      <c r="D15745">
        <v>28</v>
      </c>
      <c r="E15745">
        <f t="shared" si="1030"/>
        <v>4</v>
      </c>
      <c r="F15745" t="str">
        <f t="shared" si="1031"/>
        <v>先負</v>
      </c>
      <c r="G15745" t="str">
        <f t="shared" si="1028"/>
        <v>土</v>
      </c>
      <c r="I15745" t="str">
        <f t="shared" si="1029"/>
        <v/>
      </c>
    </row>
    <row r="15746" spans="1:9">
      <c r="A15746" s="1">
        <v>52270</v>
      </c>
      <c r="B15746" s="6" t="s">
        <v>73</v>
      </c>
      <c r="C15746" s="7">
        <v>12</v>
      </c>
      <c r="D15746">
        <v>29</v>
      </c>
      <c r="E15746">
        <f t="shared" si="1030"/>
        <v>5</v>
      </c>
      <c r="F15746" t="str">
        <f t="shared" si="1031"/>
        <v>仏滅</v>
      </c>
      <c r="G15746" t="str">
        <f t="shared" si="1028"/>
        <v>日</v>
      </c>
      <c r="I15746" t="str">
        <f t="shared" si="1029"/>
        <v/>
      </c>
    </row>
    <row r="15747" spans="1:9">
      <c r="A15747" s="1">
        <v>52271</v>
      </c>
      <c r="B15747" s="6" t="s">
        <v>74</v>
      </c>
      <c r="C15747" s="7">
        <v>12</v>
      </c>
      <c r="D15747">
        <v>30</v>
      </c>
      <c r="E15747">
        <f t="shared" si="1030"/>
        <v>0</v>
      </c>
      <c r="F15747" t="str">
        <f t="shared" si="1031"/>
        <v>大安</v>
      </c>
      <c r="G15747" t="str">
        <f t="shared" ref="G15747:G15810" si="1032">TEXT(A15747,"aaa")</f>
        <v>月</v>
      </c>
      <c r="I15747" t="str">
        <f t="shared" ref="I15747:I15810" si="1033">IF(ISERROR(VLOOKUP(H15747,$K$29:$L$39,2,FALSE)),"",VLOOKUP(H15747,$K$29:$L$39,2,FALSE))</f>
        <v/>
      </c>
    </row>
    <row r="15748" spans="1:9">
      <c r="A15748" s="1">
        <v>52272</v>
      </c>
      <c r="B15748" s="6" t="s">
        <v>584</v>
      </c>
      <c r="C15748" s="7">
        <v>1</v>
      </c>
      <c r="D15748">
        <v>1</v>
      </c>
      <c r="E15748">
        <f t="shared" si="1030"/>
        <v>2</v>
      </c>
      <c r="F15748" t="str">
        <f t="shared" si="1031"/>
        <v>先勝</v>
      </c>
      <c r="G15748" t="str">
        <f t="shared" si="1032"/>
        <v>火</v>
      </c>
      <c r="I15748" t="str">
        <f t="shared" si="1033"/>
        <v/>
      </c>
    </row>
    <row r="15749" spans="1:9">
      <c r="A15749" s="1">
        <v>52273</v>
      </c>
      <c r="B15749" s="6" t="s">
        <v>76</v>
      </c>
      <c r="C15749" s="7">
        <v>1</v>
      </c>
      <c r="D15749">
        <v>2</v>
      </c>
      <c r="E15749">
        <f t="shared" si="1030"/>
        <v>3</v>
      </c>
      <c r="F15749" t="str">
        <f t="shared" si="1031"/>
        <v>友引</v>
      </c>
      <c r="G15749" t="str">
        <f t="shared" si="1032"/>
        <v>水</v>
      </c>
      <c r="I15749" t="str">
        <f t="shared" si="1033"/>
        <v/>
      </c>
    </row>
    <row r="15750" spans="1:9">
      <c r="A15750" s="1">
        <v>52274</v>
      </c>
      <c r="B15750" s="6" t="s">
        <v>77</v>
      </c>
      <c r="C15750" s="7">
        <v>1</v>
      </c>
      <c r="D15750">
        <v>3</v>
      </c>
      <c r="E15750">
        <f t="shared" si="1030"/>
        <v>4</v>
      </c>
      <c r="F15750" t="str">
        <f t="shared" si="1031"/>
        <v>先負</v>
      </c>
      <c r="G15750" t="str">
        <f t="shared" si="1032"/>
        <v>木</v>
      </c>
      <c r="I15750" t="str">
        <f t="shared" si="1033"/>
        <v/>
      </c>
    </row>
    <row r="15751" spans="1:9">
      <c r="A15751" s="1">
        <v>52275</v>
      </c>
      <c r="B15751" s="6" t="s">
        <v>78</v>
      </c>
      <c r="C15751" s="7">
        <v>1</v>
      </c>
      <c r="D15751">
        <v>4</v>
      </c>
      <c r="E15751">
        <f t="shared" si="1030"/>
        <v>5</v>
      </c>
      <c r="F15751" t="str">
        <f t="shared" si="1031"/>
        <v>仏滅</v>
      </c>
      <c r="G15751" t="str">
        <f t="shared" si="1032"/>
        <v>金</v>
      </c>
      <c r="I15751" t="str">
        <f t="shared" si="1033"/>
        <v/>
      </c>
    </row>
    <row r="15752" spans="1:9">
      <c r="A15752" s="1">
        <v>52276</v>
      </c>
      <c r="B15752" s="6" t="s">
        <v>79</v>
      </c>
      <c r="C15752" s="7">
        <v>1</v>
      </c>
      <c r="D15752">
        <v>5</v>
      </c>
      <c r="E15752">
        <f t="shared" si="1030"/>
        <v>0</v>
      </c>
      <c r="F15752" t="str">
        <f t="shared" si="1031"/>
        <v>大安</v>
      </c>
      <c r="G15752" t="str">
        <f t="shared" si="1032"/>
        <v>土</v>
      </c>
      <c r="I15752" t="str">
        <f t="shared" si="1033"/>
        <v/>
      </c>
    </row>
    <row r="15753" spans="1:9">
      <c r="A15753" s="1">
        <v>52277</v>
      </c>
      <c r="B15753" s="6" t="s">
        <v>80</v>
      </c>
      <c r="C15753" s="7">
        <v>1</v>
      </c>
      <c r="D15753">
        <v>6</v>
      </c>
      <c r="E15753">
        <f t="shared" si="1030"/>
        <v>1</v>
      </c>
      <c r="F15753" t="str">
        <f t="shared" si="1031"/>
        <v>赤口</v>
      </c>
      <c r="G15753" t="str">
        <f t="shared" si="1032"/>
        <v>日</v>
      </c>
      <c r="I15753" t="str">
        <f t="shared" si="1033"/>
        <v/>
      </c>
    </row>
    <row r="15754" spans="1:9">
      <c r="A15754" s="1">
        <v>52278</v>
      </c>
      <c r="B15754" s="6" t="s">
        <v>81</v>
      </c>
      <c r="C15754" s="7">
        <v>1</v>
      </c>
      <c r="D15754">
        <v>7</v>
      </c>
      <c r="E15754">
        <f t="shared" si="1030"/>
        <v>2</v>
      </c>
      <c r="F15754" t="str">
        <f t="shared" si="1031"/>
        <v>先勝</v>
      </c>
      <c r="G15754" t="str">
        <f t="shared" si="1032"/>
        <v>月</v>
      </c>
      <c r="I15754" t="str">
        <f t="shared" si="1033"/>
        <v/>
      </c>
    </row>
    <row r="15755" spans="1:9">
      <c r="A15755" s="1">
        <v>52279</v>
      </c>
      <c r="B15755" s="6" t="s">
        <v>82</v>
      </c>
      <c r="C15755" s="7">
        <v>1</v>
      </c>
      <c r="D15755">
        <v>8</v>
      </c>
      <c r="E15755">
        <f t="shared" si="1030"/>
        <v>3</v>
      </c>
      <c r="F15755" t="str">
        <f t="shared" si="1031"/>
        <v>友引</v>
      </c>
      <c r="G15755" t="str">
        <f t="shared" si="1032"/>
        <v>火</v>
      </c>
      <c r="I15755" t="str">
        <f t="shared" si="1033"/>
        <v/>
      </c>
    </row>
    <row r="15756" spans="1:9">
      <c r="A15756" s="1">
        <v>52280</v>
      </c>
      <c r="B15756" s="6" t="s">
        <v>83</v>
      </c>
      <c r="C15756" s="7">
        <v>1</v>
      </c>
      <c r="D15756">
        <v>9</v>
      </c>
      <c r="E15756">
        <f t="shared" ref="E15756:E15819" si="1034">MOD(C15756+D15756,6)</f>
        <v>4</v>
      </c>
      <c r="F15756" t="str">
        <f t="shared" ref="F15756:F15819" si="1035">VLOOKUP(E15756,$K$18:$L$23,2)</f>
        <v>先負</v>
      </c>
      <c r="G15756" t="str">
        <f t="shared" si="1032"/>
        <v>水</v>
      </c>
      <c r="I15756" t="str">
        <f t="shared" si="1033"/>
        <v/>
      </c>
    </row>
    <row r="15757" spans="1:9">
      <c r="A15757" s="1">
        <v>52281</v>
      </c>
      <c r="B15757" s="6" t="s">
        <v>84</v>
      </c>
      <c r="C15757" s="7">
        <v>1</v>
      </c>
      <c r="D15757">
        <v>10</v>
      </c>
      <c r="E15757">
        <f t="shared" si="1034"/>
        <v>5</v>
      </c>
      <c r="F15757" t="str">
        <f t="shared" si="1035"/>
        <v>仏滅</v>
      </c>
      <c r="G15757" t="str">
        <f t="shared" si="1032"/>
        <v>木</v>
      </c>
      <c r="I15757" t="str">
        <f t="shared" si="1033"/>
        <v/>
      </c>
    </row>
    <row r="15758" spans="1:9">
      <c r="A15758" s="1">
        <v>52282</v>
      </c>
      <c r="B15758" s="6" t="s">
        <v>85</v>
      </c>
      <c r="C15758" s="7">
        <v>1</v>
      </c>
      <c r="D15758">
        <v>11</v>
      </c>
      <c r="E15758">
        <f t="shared" si="1034"/>
        <v>0</v>
      </c>
      <c r="F15758" t="str">
        <f t="shared" si="1035"/>
        <v>大安</v>
      </c>
      <c r="G15758" t="str">
        <f t="shared" si="1032"/>
        <v>金</v>
      </c>
      <c r="I15758" t="str">
        <f t="shared" si="1033"/>
        <v/>
      </c>
    </row>
    <row r="15759" spans="1:9">
      <c r="A15759" s="1">
        <v>52283</v>
      </c>
      <c r="B15759" s="6" t="s">
        <v>86</v>
      </c>
      <c r="C15759" s="7">
        <v>1</v>
      </c>
      <c r="D15759">
        <v>12</v>
      </c>
      <c r="E15759">
        <f t="shared" si="1034"/>
        <v>1</v>
      </c>
      <c r="F15759" t="str">
        <f t="shared" si="1035"/>
        <v>赤口</v>
      </c>
      <c r="G15759" t="str">
        <f t="shared" si="1032"/>
        <v>土</v>
      </c>
      <c r="I15759" t="str">
        <f t="shared" si="1033"/>
        <v/>
      </c>
    </row>
    <row r="15760" spans="1:9">
      <c r="A15760" s="1">
        <v>52284</v>
      </c>
      <c r="B15760" s="6" t="s">
        <v>87</v>
      </c>
      <c r="C15760" s="7">
        <v>1</v>
      </c>
      <c r="D15760">
        <v>13</v>
      </c>
      <c r="E15760">
        <f t="shared" si="1034"/>
        <v>2</v>
      </c>
      <c r="F15760" t="str">
        <f t="shared" si="1035"/>
        <v>先勝</v>
      </c>
      <c r="G15760" t="str">
        <f t="shared" si="1032"/>
        <v>日</v>
      </c>
      <c r="I15760" t="str">
        <f t="shared" si="1033"/>
        <v/>
      </c>
    </row>
    <row r="15761" spans="1:9">
      <c r="A15761" s="1">
        <v>52285</v>
      </c>
      <c r="B15761" s="6" t="s">
        <v>88</v>
      </c>
      <c r="C15761" s="7">
        <v>1</v>
      </c>
      <c r="D15761">
        <v>14</v>
      </c>
      <c r="E15761">
        <f t="shared" si="1034"/>
        <v>3</v>
      </c>
      <c r="F15761" t="str">
        <f t="shared" si="1035"/>
        <v>友引</v>
      </c>
      <c r="G15761" t="str">
        <f t="shared" si="1032"/>
        <v>月</v>
      </c>
      <c r="I15761" t="str">
        <f t="shared" si="1033"/>
        <v/>
      </c>
    </row>
    <row r="15762" spans="1:9">
      <c r="A15762" s="1">
        <v>52286</v>
      </c>
      <c r="B15762" s="6" t="s">
        <v>89</v>
      </c>
      <c r="C15762" s="7">
        <v>1</v>
      </c>
      <c r="D15762">
        <v>15</v>
      </c>
      <c r="E15762">
        <f t="shared" si="1034"/>
        <v>4</v>
      </c>
      <c r="F15762" t="str">
        <f t="shared" si="1035"/>
        <v>先負</v>
      </c>
      <c r="G15762" t="str">
        <f t="shared" si="1032"/>
        <v>火</v>
      </c>
      <c r="I15762" t="str">
        <f t="shared" si="1033"/>
        <v/>
      </c>
    </row>
    <row r="15763" spans="1:9">
      <c r="A15763" s="1">
        <v>52287</v>
      </c>
      <c r="B15763" s="6" t="s">
        <v>90</v>
      </c>
      <c r="C15763" s="7">
        <v>1</v>
      </c>
      <c r="D15763">
        <v>16</v>
      </c>
      <c r="E15763">
        <f t="shared" si="1034"/>
        <v>5</v>
      </c>
      <c r="F15763" t="str">
        <f t="shared" si="1035"/>
        <v>仏滅</v>
      </c>
      <c r="G15763" t="str">
        <f t="shared" si="1032"/>
        <v>水</v>
      </c>
      <c r="I15763" t="str">
        <f t="shared" si="1033"/>
        <v/>
      </c>
    </row>
    <row r="15764" spans="1:9">
      <c r="A15764" s="1">
        <v>52288</v>
      </c>
      <c r="B15764" s="6" t="s">
        <v>91</v>
      </c>
      <c r="C15764" s="7">
        <v>1</v>
      </c>
      <c r="D15764">
        <v>17</v>
      </c>
      <c r="E15764">
        <f t="shared" si="1034"/>
        <v>0</v>
      </c>
      <c r="F15764" t="str">
        <f t="shared" si="1035"/>
        <v>大安</v>
      </c>
      <c r="G15764" t="str">
        <f t="shared" si="1032"/>
        <v>木</v>
      </c>
      <c r="I15764" t="str">
        <f t="shared" si="1033"/>
        <v/>
      </c>
    </row>
    <row r="15765" spans="1:9">
      <c r="A15765" s="1">
        <v>52289</v>
      </c>
      <c r="B15765" s="6" t="s">
        <v>92</v>
      </c>
      <c r="C15765" s="7">
        <v>1</v>
      </c>
      <c r="D15765">
        <v>18</v>
      </c>
      <c r="E15765">
        <f t="shared" si="1034"/>
        <v>1</v>
      </c>
      <c r="F15765" t="str">
        <f t="shared" si="1035"/>
        <v>赤口</v>
      </c>
      <c r="G15765" t="str">
        <f t="shared" si="1032"/>
        <v>金</v>
      </c>
      <c r="I15765" t="str">
        <f t="shared" si="1033"/>
        <v/>
      </c>
    </row>
    <row r="15766" spans="1:9">
      <c r="A15766" s="1">
        <v>52290</v>
      </c>
      <c r="B15766" s="6" t="s">
        <v>93</v>
      </c>
      <c r="C15766" s="7">
        <v>1</v>
      </c>
      <c r="D15766">
        <v>19</v>
      </c>
      <c r="E15766">
        <f t="shared" si="1034"/>
        <v>2</v>
      </c>
      <c r="F15766" t="str">
        <f t="shared" si="1035"/>
        <v>先勝</v>
      </c>
      <c r="G15766" t="str">
        <f t="shared" si="1032"/>
        <v>土</v>
      </c>
      <c r="I15766" t="str">
        <f t="shared" si="1033"/>
        <v/>
      </c>
    </row>
    <row r="15767" spans="1:9">
      <c r="A15767" s="1">
        <v>52291</v>
      </c>
      <c r="B15767" s="6" t="s">
        <v>94</v>
      </c>
      <c r="C15767" s="7">
        <v>1</v>
      </c>
      <c r="D15767">
        <v>20</v>
      </c>
      <c r="E15767">
        <f t="shared" si="1034"/>
        <v>3</v>
      </c>
      <c r="F15767" t="str">
        <f t="shared" si="1035"/>
        <v>友引</v>
      </c>
      <c r="G15767" t="str">
        <f t="shared" si="1032"/>
        <v>日</v>
      </c>
      <c r="I15767" t="str">
        <f t="shared" si="1033"/>
        <v/>
      </c>
    </row>
    <row r="15768" spans="1:9">
      <c r="A15768" s="1">
        <v>52292</v>
      </c>
      <c r="B15768" s="6" t="s">
        <v>95</v>
      </c>
      <c r="C15768" s="7">
        <v>1</v>
      </c>
      <c r="D15768">
        <v>21</v>
      </c>
      <c r="E15768">
        <f t="shared" si="1034"/>
        <v>4</v>
      </c>
      <c r="F15768" t="str">
        <f t="shared" si="1035"/>
        <v>先負</v>
      </c>
      <c r="G15768" t="str">
        <f t="shared" si="1032"/>
        <v>月</v>
      </c>
      <c r="I15768" t="str">
        <f t="shared" si="1033"/>
        <v/>
      </c>
    </row>
    <row r="15769" spans="1:9">
      <c r="A15769" s="1">
        <v>52293</v>
      </c>
      <c r="B15769" s="6" t="s">
        <v>96</v>
      </c>
      <c r="C15769" s="7">
        <v>1</v>
      </c>
      <c r="D15769">
        <v>22</v>
      </c>
      <c r="E15769">
        <f t="shared" si="1034"/>
        <v>5</v>
      </c>
      <c r="F15769" t="str">
        <f t="shared" si="1035"/>
        <v>仏滅</v>
      </c>
      <c r="G15769" t="str">
        <f t="shared" si="1032"/>
        <v>火</v>
      </c>
      <c r="I15769" t="str">
        <f t="shared" si="1033"/>
        <v/>
      </c>
    </row>
    <row r="15770" spans="1:9">
      <c r="A15770" s="1">
        <v>52294</v>
      </c>
      <c r="B15770" s="6" t="s">
        <v>97</v>
      </c>
      <c r="C15770" s="7">
        <v>1</v>
      </c>
      <c r="D15770">
        <v>23</v>
      </c>
      <c r="E15770">
        <f t="shared" si="1034"/>
        <v>0</v>
      </c>
      <c r="F15770" t="str">
        <f t="shared" si="1035"/>
        <v>大安</v>
      </c>
      <c r="G15770" t="str">
        <f t="shared" si="1032"/>
        <v>水</v>
      </c>
      <c r="I15770" t="str">
        <f t="shared" si="1033"/>
        <v/>
      </c>
    </row>
    <row r="15771" spans="1:9">
      <c r="A15771" s="1">
        <v>52295</v>
      </c>
      <c r="B15771" s="6" t="s">
        <v>98</v>
      </c>
      <c r="C15771" s="7">
        <v>1</v>
      </c>
      <c r="D15771">
        <v>24</v>
      </c>
      <c r="E15771">
        <f t="shared" si="1034"/>
        <v>1</v>
      </c>
      <c r="F15771" t="str">
        <f t="shared" si="1035"/>
        <v>赤口</v>
      </c>
      <c r="G15771" t="str">
        <f t="shared" si="1032"/>
        <v>木</v>
      </c>
      <c r="I15771" t="str">
        <f t="shared" si="1033"/>
        <v/>
      </c>
    </row>
    <row r="15772" spans="1:9">
      <c r="A15772" s="1">
        <v>52296</v>
      </c>
      <c r="B15772" s="6" t="s">
        <v>99</v>
      </c>
      <c r="C15772" s="7">
        <v>1</v>
      </c>
      <c r="D15772">
        <v>25</v>
      </c>
      <c r="E15772">
        <f t="shared" si="1034"/>
        <v>2</v>
      </c>
      <c r="F15772" t="str">
        <f t="shared" si="1035"/>
        <v>先勝</v>
      </c>
      <c r="G15772" t="str">
        <f t="shared" si="1032"/>
        <v>金</v>
      </c>
      <c r="I15772" t="str">
        <f t="shared" si="1033"/>
        <v/>
      </c>
    </row>
    <row r="15773" spans="1:9">
      <c r="A15773" s="1">
        <v>52297</v>
      </c>
      <c r="B15773" s="6" t="s">
        <v>100</v>
      </c>
      <c r="C15773" s="7">
        <v>1</v>
      </c>
      <c r="D15773">
        <v>26</v>
      </c>
      <c r="E15773">
        <f t="shared" si="1034"/>
        <v>3</v>
      </c>
      <c r="F15773" t="str">
        <f t="shared" si="1035"/>
        <v>友引</v>
      </c>
      <c r="G15773" t="str">
        <f t="shared" si="1032"/>
        <v>土</v>
      </c>
      <c r="I15773" t="str">
        <f t="shared" si="1033"/>
        <v/>
      </c>
    </row>
    <row r="15774" spans="1:9">
      <c r="A15774" s="1">
        <v>52298</v>
      </c>
      <c r="B15774" s="6" t="s">
        <v>101</v>
      </c>
      <c r="C15774" s="7">
        <v>1</v>
      </c>
      <c r="D15774">
        <v>27</v>
      </c>
      <c r="E15774">
        <f t="shared" si="1034"/>
        <v>4</v>
      </c>
      <c r="F15774" t="str">
        <f t="shared" si="1035"/>
        <v>先負</v>
      </c>
      <c r="G15774" t="str">
        <f t="shared" si="1032"/>
        <v>日</v>
      </c>
      <c r="I15774" t="str">
        <f t="shared" si="1033"/>
        <v/>
      </c>
    </row>
    <row r="15775" spans="1:9">
      <c r="A15775" s="1">
        <v>52299</v>
      </c>
      <c r="B15775" s="6" t="s">
        <v>102</v>
      </c>
      <c r="C15775" s="7">
        <v>1</v>
      </c>
      <c r="D15775">
        <v>28</v>
      </c>
      <c r="E15775">
        <f t="shared" si="1034"/>
        <v>5</v>
      </c>
      <c r="F15775" t="str">
        <f t="shared" si="1035"/>
        <v>仏滅</v>
      </c>
      <c r="G15775" t="str">
        <f t="shared" si="1032"/>
        <v>月</v>
      </c>
      <c r="I15775" t="str">
        <f t="shared" si="1033"/>
        <v/>
      </c>
    </row>
    <row r="15776" spans="1:9">
      <c r="A15776" s="1">
        <v>52300</v>
      </c>
      <c r="B15776" s="6" t="s">
        <v>103</v>
      </c>
      <c r="C15776" s="7">
        <v>1</v>
      </c>
      <c r="D15776">
        <v>29</v>
      </c>
      <c r="E15776">
        <f t="shared" si="1034"/>
        <v>0</v>
      </c>
      <c r="F15776" t="str">
        <f t="shared" si="1035"/>
        <v>大安</v>
      </c>
      <c r="G15776" t="str">
        <f t="shared" si="1032"/>
        <v>火</v>
      </c>
      <c r="I15776" t="str">
        <f t="shared" si="1033"/>
        <v/>
      </c>
    </row>
    <row r="15777" spans="1:9">
      <c r="A15777" s="1">
        <v>52301</v>
      </c>
      <c r="B15777" s="6" t="s">
        <v>577</v>
      </c>
      <c r="C15777" s="7">
        <v>2</v>
      </c>
      <c r="D15777">
        <v>1</v>
      </c>
      <c r="E15777">
        <f t="shared" si="1034"/>
        <v>3</v>
      </c>
      <c r="F15777" t="str">
        <f t="shared" si="1035"/>
        <v>友引</v>
      </c>
      <c r="G15777" t="str">
        <f t="shared" si="1032"/>
        <v>水</v>
      </c>
      <c r="I15777" t="str">
        <f t="shared" si="1033"/>
        <v/>
      </c>
    </row>
    <row r="15778" spans="1:9">
      <c r="A15778" s="1">
        <v>52302</v>
      </c>
      <c r="B15778" s="6" t="s">
        <v>106</v>
      </c>
      <c r="C15778" s="7">
        <v>2</v>
      </c>
      <c r="D15778">
        <v>2</v>
      </c>
      <c r="E15778">
        <f t="shared" si="1034"/>
        <v>4</v>
      </c>
      <c r="F15778" t="str">
        <f t="shared" si="1035"/>
        <v>先負</v>
      </c>
      <c r="G15778" t="str">
        <f t="shared" si="1032"/>
        <v>木</v>
      </c>
      <c r="I15778" t="str">
        <f t="shared" si="1033"/>
        <v/>
      </c>
    </row>
    <row r="15779" spans="1:9">
      <c r="A15779" s="1">
        <v>52303</v>
      </c>
      <c r="B15779" s="6" t="s">
        <v>107</v>
      </c>
      <c r="C15779" s="7">
        <v>2</v>
      </c>
      <c r="D15779">
        <v>3</v>
      </c>
      <c r="E15779">
        <f t="shared" si="1034"/>
        <v>5</v>
      </c>
      <c r="F15779" t="str">
        <f t="shared" si="1035"/>
        <v>仏滅</v>
      </c>
      <c r="G15779" t="str">
        <f t="shared" si="1032"/>
        <v>金</v>
      </c>
      <c r="I15779" t="str">
        <f t="shared" si="1033"/>
        <v/>
      </c>
    </row>
    <row r="15780" spans="1:9">
      <c r="A15780" s="1">
        <v>52304</v>
      </c>
      <c r="B15780" s="6" t="s">
        <v>108</v>
      </c>
      <c r="C15780" s="7">
        <v>2</v>
      </c>
      <c r="D15780">
        <v>4</v>
      </c>
      <c r="E15780">
        <f t="shared" si="1034"/>
        <v>0</v>
      </c>
      <c r="F15780" t="str">
        <f t="shared" si="1035"/>
        <v>大安</v>
      </c>
      <c r="G15780" t="str">
        <f t="shared" si="1032"/>
        <v>土</v>
      </c>
      <c r="I15780" t="str">
        <f t="shared" si="1033"/>
        <v/>
      </c>
    </row>
    <row r="15781" spans="1:9">
      <c r="A15781" s="1">
        <v>52305</v>
      </c>
      <c r="B15781" s="6" t="s">
        <v>109</v>
      </c>
      <c r="C15781" s="7">
        <v>2</v>
      </c>
      <c r="D15781">
        <v>5</v>
      </c>
      <c r="E15781">
        <f t="shared" si="1034"/>
        <v>1</v>
      </c>
      <c r="F15781" t="str">
        <f t="shared" si="1035"/>
        <v>赤口</v>
      </c>
      <c r="G15781" t="str">
        <f t="shared" si="1032"/>
        <v>日</v>
      </c>
      <c r="I15781" t="str">
        <f t="shared" si="1033"/>
        <v/>
      </c>
    </row>
    <row r="15782" spans="1:9">
      <c r="A15782" s="1">
        <v>52306</v>
      </c>
      <c r="B15782" s="6" t="s">
        <v>110</v>
      </c>
      <c r="C15782" s="7">
        <v>2</v>
      </c>
      <c r="D15782">
        <v>6</v>
      </c>
      <c r="E15782">
        <f t="shared" si="1034"/>
        <v>2</v>
      </c>
      <c r="F15782" t="str">
        <f t="shared" si="1035"/>
        <v>先勝</v>
      </c>
      <c r="G15782" t="str">
        <f t="shared" si="1032"/>
        <v>月</v>
      </c>
      <c r="I15782" t="str">
        <f t="shared" si="1033"/>
        <v/>
      </c>
    </row>
    <row r="15783" spans="1:9">
      <c r="A15783" s="1">
        <v>52307</v>
      </c>
      <c r="B15783" s="6" t="s">
        <v>111</v>
      </c>
      <c r="C15783" s="7">
        <v>2</v>
      </c>
      <c r="D15783">
        <v>7</v>
      </c>
      <c r="E15783">
        <f t="shared" si="1034"/>
        <v>3</v>
      </c>
      <c r="F15783" t="str">
        <f t="shared" si="1035"/>
        <v>友引</v>
      </c>
      <c r="G15783" t="str">
        <f t="shared" si="1032"/>
        <v>火</v>
      </c>
      <c r="I15783" t="str">
        <f t="shared" si="1033"/>
        <v/>
      </c>
    </row>
    <row r="15784" spans="1:9">
      <c r="A15784" s="1">
        <v>52308</v>
      </c>
      <c r="B15784" s="6" t="s">
        <v>112</v>
      </c>
      <c r="C15784" s="7">
        <v>2</v>
      </c>
      <c r="D15784">
        <v>8</v>
      </c>
      <c r="E15784">
        <f t="shared" si="1034"/>
        <v>4</v>
      </c>
      <c r="F15784" t="str">
        <f t="shared" si="1035"/>
        <v>先負</v>
      </c>
      <c r="G15784" t="str">
        <f t="shared" si="1032"/>
        <v>水</v>
      </c>
      <c r="I15784" t="str">
        <f t="shared" si="1033"/>
        <v/>
      </c>
    </row>
    <row r="15785" spans="1:9">
      <c r="A15785" s="1">
        <v>52309</v>
      </c>
      <c r="B15785" s="6" t="s">
        <v>113</v>
      </c>
      <c r="C15785" s="7">
        <v>2</v>
      </c>
      <c r="D15785">
        <v>9</v>
      </c>
      <c r="E15785">
        <f t="shared" si="1034"/>
        <v>5</v>
      </c>
      <c r="F15785" t="str">
        <f t="shared" si="1035"/>
        <v>仏滅</v>
      </c>
      <c r="G15785" t="str">
        <f t="shared" si="1032"/>
        <v>木</v>
      </c>
      <c r="I15785" t="str">
        <f t="shared" si="1033"/>
        <v/>
      </c>
    </row>
    <row r="15786" spans="1:9">
      <c r="A15786" s="1">
        <v>52310</v>
      </c>
      <c r="B15786" s="6" t="s">
        <v>114</v>
      </c>
      <c r="C15786" s="7">
        <v>2</v>
      </c>
      <c r="D15786">
        <v>10</v>
      </c>
      <c r="E15786">
        <f t="shared" si="1034"/>
        <v>0</v>
      </c>
      <c r="F15786" t="str">
        <f t="shared" si="1035"/>
        <v>大安</v>
      </c>
      <c r="G15786" t="str">
        <f t="shared" si="1032"/>
        <v>金</v>
      </c>
      <c r="I15786" t="str">
        <f t="shared" si="1033"/>
        <v/>
      </c>
    </row>
    <row r="15787" spans="1:9">
      <c r="A15787" s="1">
        <v>52311</v>
      </c>
      <c r="B15787" s="6" t="s">
        <v>115</v>
      </c>
      <c r="C15787" s="7">
        <v>2</v>
      </c>
      <c r="D15787">
        <v>11</v>
      </c>
      <c r="E15787">
        <f t="shared" si="1034"/>
        <v>1</v>
      </c>
      <c r="F15787" t="str">
        <f t="shared" si="1035"/>
        <v>赤口</v>
      </c>
      <c r="G15787" t="str">
        <f t="shared" si="1032"/>
        <v>土</v>
      </c>
      <c r="I15787" t="str">
        <f t="shared" si="1033"/>
        <v/>
      </c>
    </row>
    <row r="15788" spans="1:9">
      <c r="A15788" s="1">
        <v>52312</v>
      </c>
      <c r="B15788" s="6" t="s">
        <v>116</v>
      </c>
      <c r="C15788" s="7">
        <v>2</v>
      </c>
      <c r="D15788">
        <v>12</v>
      </c>
      <c r="E15788">
        <f t="shared" si="1034"/>
        <v>2</v>
      </c>
      <c r="F15788" t="str">
        <f t="shared" si="1035"/>
        <v>先勝</v>
      </c>
      <c r="G15788" t="str">
        <f t="shared" si="1032"/>
        <v>日</v>
      </c>
      <c r="I15788" t="str">
        <f t="shared" si="1033"/>
        <v/>
      </c>
    </row>
    <row r="15789" spans="1:9">
      <c r="A15789" s="1">
        <v>52313</v>
      </c>
      <c r="B15789" s="6" t="s">
        <v>117</v>
      </c>
      <c r="C15789" s="7">
        <v>2</v>
      </c>
      <c r="D15789">
        <v>13</v>
      </c>
      <c r="E15789">
        <f t="shared" si="1034"/>
        <v>3</v>
      </c>
      <c r="F15789" t="str">
        <f t="shared" si="1035"/>
        <v>友引</v>
      </c>
      <c r="G15789" t="str">
        <f t="shared" si="1032"/>
        <v>月</v>
      </c>
      <c r="I15789" t="str">
        <f t="shared" si="1033"/>
        <v/>
      </c>
    </row>
    <row r="15790" spans="1:9">
      <c r="A15790" s="1">
        <v>52314</v>
      </c>
      <c r="B15790" s="6" t="s">
        <v>118</v>
      </c>
      <c r="C15790" s="7">
        <v>2</v>
      </c>
      <c r="D15790">
        <v>14</v>
      </c>
      <c r="E15790">
        <f t="shared" si="1034"/>
        <v>4</v>
      </c>
      <c r="F15790" t="str">
        <f t="shared" si="1035"/>
        <v>先負</v>
      </c>
      <c r="G15790" t="str">
        <f t="shared" si="1032"/>
        <v>火</v>
      </c>
      <c r="I15790" t="str">
        <f t="shared" si="1033"/>
        <v/>
      </c>
    </row>
    <row r="15791" spans="1:9">
      <c r="A15791" s="1">
        <v>52315</v>
      </c>
      <c r="B15791" s="6" t="s">
        <v>119</v>
      </c>
      <c r="C15791" s="7">
        <v>2</v>
      </c>
      <c r="D15791">
        <v>15</v>
      </c>
      <c r="E15791">
        <f t="shared" si="1034"/>
        <v>5</v>
      </c>
      <c r="F15791" t="str">
        <f t="shared" si="1035"/>
        <v>仏滅</v>
      </c>
      <c r="G15791" t="str">
        <f t="shared" si="1032"/>
        <v>水</v>
      </c>
      <c r="I15791" t="str">
        <f t="shared" si="1033"/>
        <v/>
      </c>
    </row>
    <row r="15792" spans="1:9">
      <c r="A15792" s="1">
        <v>52316</v>
      </c>
      <c r="B15792" s="6" t="s">
        <v>120</v>
      </c>
      <c r="C15792" s="7">
        <v>2</v>
      </c>
      <c r="D15792">
        <v>16</v>
      </c>
      <c r="E15792">
        <f t="shared" si="1034"/>
        <v>0</v>
      </c>
      <c r="F15792" t="str">
        <f t="shared" si="1035"/>
        <v>大安</v>
      </c>
      <c r="G15792" t="str">
        <f t="shared" si="1032"/>
        <v>木</v>
      </c>
      <c r="I15792" t="str">
        <f t="shared" si="1033"/>
        <v/>
      </c>
    </row>
    <row r="15793" spans="1:9">
      <c r="A15793" s="1">
        <v>52317</v>
      </c>
      <c r="B15793" s="6" t="s">
        <v>121</v>
      </c>
      <c r="C15793" s="7">
        <v>2</v>
      </c>
      <c r="D15793">
        <v>17</v>
      </c>
      <c r="E15793">
        <f t="shared" si="1034"/>
        <v>1</v>
      </c>
      <c r="F15793" t="str">
        <f t="shared" si="1035"/>
        <v>赤口</v>
      </c>
      <c r="G15793" t="str">
        <f t="shared" si="1032"/>
        <v>金</v>
      </c>
      <c r="I15793" t="str">
        <f t="shared" si="1033"/>
        <v/>
      </c>
    </row>
    <row r="15794" spans="1:9">
      <c r="A15794" s="1">
        <v>52318</v>
      </c>
      <c r="B15794" s="6" t="s">
        <v>122</v>
      </c>
      <c r="C15794" s="7">
        <v>2</v>
      </c>
      <c r="D15794">
        <v>18</v>
      </c>
      <c r="E15794">
        <f t="shared" si="1034"/>
        <v>2</v>
      </c>
      <c r="F15794" t="str">
        <f t="shared" si="1035"/>
        <v>先勝</v>
      </c>
      <c r="G15794" t="str">
        <f t="shared" si="1032"/>
        <v>土</v>
      </c>
      <c r="I15794" t="str">
        <f t="shared" si="1033"/>
        <v/>
      </c>
    </row>
    <row r="15795" spans="1:9">
      <c r="A15795" s="1">
        <v>52319</v>
      </c>
      <c r="B15795" s="6" t="s">
        <v>123</v>
      </c>
      <c r="C15795" s="7">
        <v>2</v>
      </c>
      <c r="D15795">
        <v>19</v>
      </c>
      <c r="E15795">
        <f t="shared" si="1034"/>
        <v>3</v>
      </c>
      <c r="F15795" t="str">
        <f t="shared" si="1035"/>
        <v>友引</v>
      </c>
      <c r="G15795" t="str">
        <f t="shared" si="1032"/>
        <v>日</v>
      </c>
      <c r="I15795" t="str">
        <f t="shared" si="1033"/>
        <v/>
      </c>
    </row>
    <row r="15796" spans="1:9">
      <c r="A15796" s="1">
        <v>52320</v>
      </c>
      <c r="B15796" s="6" t="s">
        <v>124</v>
      </c>
      <c r="C15796" s="7">
        <v>2</v>
      </c>
      <c r="D15796">
        <v>20</v>
      </c>
      <c r="E15796">
        <f t="shared" si="1034"/>
        <v>4</v>
      </c>
      <c r="F15796" t="str">
        <f t="shared" si="1035"/>
        <v>先負</v>
      </c>
      <c r="G15796" t="str">
        <f t="shared" si="1032"/>
        <v>月</v>
      </c>
      <c r="I15796" t="str">
        <f t="shared" si="1033"/>
        <v/>
      </c>
    </row>
    <row r="15797" spans="1:9">
      <c r="A15797" s="1">
        <v>52321</v>
      </c>
      <c r="B15797" s="6" t="s">
        <v>125</v>
      </c>
      <c r="C15797" s="7">
        <v>2</v>
      </c>
      <c r="D15797">
        <v>21</v>
      </c>
      <c r="E15797">
        <f t="shared" si="1034"/>
        <v>5</v>
      </c>
      <c r="F15797" t="str">
        <f t="shared" si="1035"/>
        <v>仏滅</v>
      </c>
      <c r="G15797" t="str">
        <f t="shared" si="1032"/>
        <v>火</v>
      </c>
      <c r="I15797" t="str">
        <f t="shared" si="1033"/>
        <v/>
      </c>
    </row>
    <row r="15798" spans="1:9">
      <c r="A15798" s="1">
        <v>52322</v>
      </c>
      <c r="B15798" s="6" t="s">
        <v>126</v>
      </c>
      <c r="C15798" s="7">
        <v>2</v>
      </c>
      <c r="D15798">
        <v>22</v>
      </c>
      <c r="E15798">
        <f t="shared" si="1034"/>
        <v>0</v>
      </c>
      <c r="F15798" t="str">
        <f t="shared" si="1035"/>
        <v>大安</v>
      </c>
      <c r="G15798" t="str">
        <f t="shared" si="1032"/>
        <v>水</v>
      </c>
      <c r="I15798" t="str">
        <f t="shared" si="1033"/>
        <v/>
      </c>
    </row>
    <row r="15799" spans="1:9">
      <c r="A15799" s="1">
        <v>52323</v>
      </c>
      <c r="B15799" s="6" t="s">
        <v>127</v>
      </c>
      <c r="C15799" s="7">
        <v>2</v>
      </c>
      <c r="D15799">
        <v>23</v>
      </c>
      <c r="E15799">
        <f t="shared" si="1034"/>
        <v>1</v>
      </c>
      <c r="F15799" t="str">
        <f t="shared" si="1035"/>
        <v>赤口</v>
      </c>
      <c r="G15799" t="str">
        <f t="shared" si="1032"/>
        <v>木</v>
      </c>
      <c r="I15799" t="str">
        <f t="shared" si="1033"/>
        <v/>
      </c>
    </row>
    <row r="15800" spans="1:9">
      <c r="A15800" s="1">
        <v>52324</v>
      </c>
      <c r="B15800" s="6" t="s">
        <v>128</v>
      </c>
      <c r="C15800" s="7">
        <v>2</v>
      </c>
      <c r="D15800">
        <v>24</v>
      </c>
      <c r="E15800">
        <f t="shared" si="1034"/>
        <v>2</v>
      </c>
      <c r="F15800" t="str">
        <f t="shared" si="1035"/>
        <v>先勝</v>
      </c>
      <c r="G15800" t="str">
        <f t="shared" si="1032"/>
        <v>金</v>
      </c>
      <c r="I15800" t="str">
        <f t="shared" si="1033"/>
        <v/>
      </c>
    </row>
    <row r="15801" spans="1:9">
      <c r="A15801" s="1">
        <v>52325</v>
      </c>
      <c r="B15801" s="6" t="s">
        <v>129</v>
      </c>
      <c r="C15801" s="7">
        <v>2</v>
      </c>
      <c r="D15801">
        <v>25</v>
      </c>
      <c r="E15801">
        <f t="shared" si="1034"/>
        <v>3</v>
      </c>
      <c r="F15801" t="str">
        <f t="shared" si="1035"/>
        <v>友引</v>
      </c>
      <c r="G15801" t="str">
        <f t="shared" si="1032"/>
        <v>土</v>
      </c>
      <c r="I15801" t="str">
        <f t="shared" si="1033"/>
        <v/>
      </c>
    </row>
    <row r="15802" spans="1:9">
      <c r="A15802" s="1">
        <v>52326</v>
      </c>
      <c r="B15802" s="6" t="s">
        <v>130</v>
      </c>
      <c r="C15802" s="7">
        <v>2</v>
      </c>
      <c r="D15802">
        <v>26</v>
      </c>
      <c r="E15802">
        <f t="shared" si="1034"/>
        <v>4</v>
      </c>
      <c r="F15802" t="str">
        <f t="shared" si="1035"/>
        <v>先負</v>
      </c>
      <c r="G15802" t="str">
        <f t="shared" si="1032"/>
        <v>日</v>
      </c>
      <c r="I15802" t="str">
        <f t="shared" si="1033"/>
        <v/>
      </c>
    </row>
    <row r="15803" spans="1:9">
      <c r="A15803" s="1">
        <v>52327</v>
      </c>
      <c r="B15803" s="6" t="s">
        <v>131</v>
      </c>
      <c r="C15803" s="7">
        <v>2</v>
      </c>
      <c r="D15803">
        <v>27</v>
      </c>
      <c r="E15803">
        <f t="shared" si="1034"/>
        <v>5</v>
      </c>
      <c r="F15803" t="str">
        <f t="shared" si="1035"/>
        <v>仏滅</v>
      </c>
      <c r="G15803" t="str">
        <f t="shared" si="1032"/>
        <v>月</v>
      </c>
      <c r="I15803" t="str">
        <f t="shared" si="1033"/>
        <v/>
      </c>
    </row>
    <row r="15804" spans="1:9">
      <c r="A15804" s="1">
        <v>52328</v>
      </c>
      <c r="B15804" s="6" t="s">
        <v>132</v>
      </c>
      <c r="C15804" s="7">
        <v>2</v>
      </c>
      <c r="D15804">
        <v>28</v>
      </c>
      <c r="E15804">
        <f t="shared" si="1034"/>
        <v>0</v>
      </c>
      <c r="F15804" t="str">
        <f t="shared" si="1035"/>
        <v>大安</v>
      </c>
      <c r="G15804" t="str">
        <f t="shared" si="1032"/>
        <v>火</v>
      </c>
      <c r="I15804" t="str">
        <f t="shared" si="1033"/>
        <v/>
      </c>
    </row>
    <row r="15805" spans="1:9">
      <c r="A15805" s="1">
        <v>52329</v>
      </c>
      <c r="B15805" s="6" t="s">
        <v>133</v>
      </c>
      <c r="C15805" s="7">
        <v>2</v>
      </c>
      <c r="D15805">
        <v>29</v>
      </c>
      <c r="E15805">
        <f t="shared" si="1034"/>
        <v>1</v>
      </c>
      <c r="F15805" t="str">
        <f t="shared" si="1035"/>
        <v>赤口</v>
      </c>
      <c r="G15805" t="str">
        <f t="shared" si="1032"/>
        <v>水</v>
      </c>
      <c r="I15805" t="str">
        <f t="shared" si="1033"/>
        <v/>
      </c>
    </row>
    <row r="15806" spans="1:9">
      <c r="A15806" s="1">
        <v>52330</v>
      </c>
      <c r="B15806" s="6" t="s">
        <v>134</v>
      </c>
      <c r="C15806" s="7">
        <v>2</v>
      </c>
      <c r="D15806">
        <v>30</v>
      </c>
      <c r="E15806">
        <f t="shared" si="1034"/>
        <v>2</v>
      </c>
      <c r="F15806" t="str">
        <f t="shared" si="1035"/>
        <v>先勝</v>
      </c>
      <c r="G15806" t="str">
        <f t="shared" si="1032"/>
        <v>木</v>
      </c>
      <c r="I15806" t="str">
        <f t="shared" si="1033"/>
        <v/>
      </c>
    </row>
    <row r="15807" spans="1:9">
      <c r="A15807" s="1">
        <v>52331</v>
      </c>
      <c r="B15807" s="6" t="s">
        <v>578</v>
      </c>
      <c r="C15807" s="7">
        <v>3</v>
      </c>
      <c r="D15807">
        <v>1</v>
      </c>
      <c r="E15807">
        <f t="shared" si="1034"/>
        <v>4</v>
      </c>
      <c r="F15807" t="str">
        <f t="shared" si="1035"/>
        <v>先負</v>
      </c>
      <c r="G15807" t="str">
        <f t="shared" si="1032"/>
        <v>金</v>
      </c>
      <c r="I15807" t="str">
        <f t="shared" si="1033"/>
        <v/>
      </c>
    </row>
    <row r="15808" spans="1:9">
      <c r="A15808" s="1">
        <v>52332</v>
      </c>
      <c r="B15808" s="6" t="s">
        <v>136</v>
      </c>
      <c r="C15808" s="7">
        <v>3</v>
      </c>
      <c r="D15808">
        <v>2</v>
      </c>
      <c r="E15808">
        <f t="shared" si="1034"/>
        <v>5</v>
      </c>
      <c r="F15808" t="str">
        <f t="shared" si="1035"/>
        <v>仏滅</v>
      </c>
      <c r="G15808" t="str">
        <f t="shared" si="1032"/>
        <v>土</v>
      </c>
      <c r="I15808" t="str">
        <f t="shared" si="1033"/>
        <v/>
      </c>
    </row>
    <row r="15809" spans="1:9">
      <c r="A15809" s="1">
        <v>52333</v>
      </c>
      <c r="B15809" s="6" t="s">
        <v>137</v>
      </c>
      <c r="C15809" s="7">
        <v>3</v>
      </c>
      <c r="D15809">
        <v>3</v>
      </c>
      <c r="E15809">
        <f t="shared" si="1034"/>
        <v>0</v>
      </c>
      <c r="F15809" t="str">
        <f t="shared" si="1035"/>
        <v>大安</v>
      </c>
      <c r="G15809" t="str">
        <f t="shared" si="1032"/>
        <v>日</v>
      </c>
      <c r="I15809" t="str">
        <f t="shared" si="1033"/>
        <v/>
      </c>
    </row>
    <row r="15810" spans="1:9">
      <c r="A15810" s="1">
        <v>52334</v>
      </c>
      <c r="B15810" s="6" t="s">
        <v>138</v>
      </c>
      <c r="C15810" s="7">
        <v>3</v>
      </c>
      <c r="D15810">
        <v>4</v>
      </c>
      <c r="E15810">
        <f t="shared" si="1034"/>
        <v>1</v>
      </c>
      <c r="F15810" t="str">
        <f t="shared" si="1035"/>
        <v>赤口</v>
      </c>
      <c r="G15810" t="str">
        <f t="shared" si="1032"/>
        <v>月</v>
      </c>
      <c r="I15810" t="str">
        <f t="shared" si="1033"/>
        <v/>
      </c>
    </row>
    <row r="15811" spans="1:9">
      <c r="A15811" s="1">
        <v>52335</v>
      </c>
      <c r="B15811" s="6" t="s">
        <v>139</v>
      </c>
      <c r="C15811" s="7">
        <v>3</v>
      </c>
      <c r="D15811">
        <v>5</v>
      </c>
      <c r="E15811">
        <f t="shared" si="1034"/>
        <v>2</v>
      </c>
      <c r="F15811" t="str">
        <f t="shared" si="1035"/>
        <v>先勝</v>
      </c>
      <c r="G15811" t="str">
        <f t="shared" ref="G15811:G15874" si="1036">TEXT(A15811,"aaa")</f>
        <v>火</v>
      </c>
      <c r="I15811" t="str">
        <f t="shared" ref="I15811:I15874" si="1037">IF(ISERROR(VLOOKUP(H15811,$K$29:$L$39,2,FALSE)),"",VLOOKUP(H15811,$K$29:$L$39,2,FALSE))</f>
        <v/>
      </c>
    </row>
    <row r="15812" spans="1:9">
      <c r="A15812" s="1">
        <v>52336</v>
      </c>
      <c r="B15812" s="6" t="s">
        <v>140</v>
      </c>
      <c r="C15812" s="7">
        <v>3</v>
      </c>
      <c r="D15812">
        <v>6</v>
      </c>
      <c r="E15812">
        <f t="shared" si="1034"/>
        <v>3</v>
      </c>
      <c r="F15812" t="str">
        <f t="shared" si="1035"/>
        <v>友引</v>
      </c>
      <c r="G15812" t="str">
        <f t="shared" si="1036"/>
        <v>水</v>
      </c>
      <c r="I15812" t="str">
        <f t="shared" si="1037"/>
        <v/>
      </c>
    </row>
    <row r="15813" spans="1:9">
      <c r="A15813" s="1">
        <v>52337</v>
      </c>
      <c r="B15813" s="6" t="s">
        <v>141</v>
      </c>
      <c r="C15813" s="7">
        <v>3</v>
      </c>
      <c r="D15813">
        <v>7</v>
      </c>
      <c r="E15813">
        <f t="shared" si="1034"/>
        <v>4</v>
      </c>
      <c r="F15813" t="str">
        <f t="shared" si="1035"/>
        <v>先負</v>
      </c>
      <c r="G15813" t="str">
        <f t="shared" si="1036"/>
        <v>木</v>
      </c>
      <c r="I15813" t="str">
        <f t="shared" si="1037"/>
        <v/>
      </c>
    </row>
    <row r="15814" spans="1:9">
      <c r="A15814" s="1">
        <v>52338</v>
      </c>
      <c r="B15814" s="6" t="s">
        <v>142</v>
      </c>
      <c r="C15814" s="7">
        <v>3</v>
      </c>
      <c r="D15814">
        <v>8</v>
      </c>
      <c r="E15814">
        <f t="shared" si="1034"/>
        <v>5</v>
      </c>
      <c r="F15814" t="str">
        <f t="shared" si="1035"/>
        <v>仏滅</v>
      </c>
      <c r="G15814" t="str">
        <f t="shared" si="1036"/>
        <v>金</v>
      </c>
      <c r="I15814" t="str">
        <f t="shared" si="1037"/>
        <v/>
      </c>
    </row>
    <row r="15815" spans="1:9">
      <c r="A15815" s="1">
        <v>52339</v>
      </c>
      <c r="B15815" s="6" t="s">
        <v>143</v>
      </c>
      <c r="C15815" s="7">
        <v>3</v>
      </c>
      <c r="D15815">
        <v>9</v>
      </c>
      <c r="E15815">
        <f t="shared" si="1034"/>
        <v>0</v>
      </c>
      <c r="F15815" t="str">
        <f t="shared" si="1035"/>
        <v>大安</v>
      </c>
      <c r="G15815" t="str">
        <f t="shared" si="1036"/>
        <v>土</v>
      </c>
      <c r="I15815" t="str">
        <f t="shared" si="1037"/>
        <v/>
      </c>
    </row>
    <row r="15816" spans="1:9">
      <c r="A15816" s="1">
        <v>52340</v>
      </c>
      <c r="B15816" s="6" t="s">
        <v>144</v>
      </c>
      <c r="C15816" s="7">
        <v>3</v>
      </c>
      <c r="D15816">
        <v>10</v>
      </c>
      <c r="E15816">
        <f t="shared" si="1034"/>
        <v>1</v>
      </c>
      <c r="F15816" t="str">
        <f t="shared" si="1035"/>
        <v>赤口</v>
      </c>
      <c r="G15816" t="str">
        <f t="shared" si="1036"/>
        <v>日</v>
      </c>
      <c r="I15816" t="str">
        <f t="shared" si="1037"/>
        <v/>
      </c>
    </row>
    <row r="15817" spans="1:9">
      <c r="A15817" s="1">
        <v>52341</v>
      </c>
      <c r="B15817" s="6" t="s">
        <v>145</v>
      </c>
      <c r="C15817" s="7">
        <v>3</v>
      </c>
      <c r="D15817">
        <v>11</v>
      </c>
      <c r="E15817">
        <f t="shared" si="1034"/>
        <v>2</v>
      </c>
      <c r="F15817" t="str">
        <f t="shared" si="1035"/>
        <v>先勝</v>
      </c>
      <c r="G15817" t="str">
        <f t="shared" si="1036"/>
        <v>月</v>
      </c>
      <c r="I15817" t="str">
        <f t="shared" si="1037"/>
        <v/>
      </c>
    </row>
    <row r="15818" spans="1:9">
      <c r="A15818" s="1">
        <v>52342</v>
      </c>
      <c r="B15818" s="6" t="s">
        <v>146</v>
      </c>
      <c r="C15818" s="7">
        <v>3</v>
      </c>
      <c r="D15818">
        <v>12</v>
      </c>
      <c r="E15818">
        <f t="shared" si="1034"/>
        <v>3</v>
      </c>
      <c r="F15818" t="str">
        <f t="shared" si="1035"/>
        <v>友引</v>
      </c>
      <c r="G15818" t="str">
        <f t="shared" si="1036"/>
        <v>火</v>
      </c>
      <c r="I15818" t="str">
        <f t="shared" si="1037"/>
        <v/>
      </c>
    </row>
    <row r="15819" spans="1:9">
      <c r="A15819" s="1">
        <v>52343</v>
      </c>
      <c r="B15819" s="6" t="s">
        <v>147</v>
      </c>
      <c r="C15819" s="7">
        <v>3</v>
      </c>
      <c r="D15819">
        <v>13</v>
      </c>
      <c r="E15819">
        <f t="shared" si="1034"/>
        <v>4</v>
      </c>
      <c r="F15819" t="str">
        <f t="shared" si="1035"/>
        <v>先負</v>
      </c>
      <c r="G15819" t="str">
        <f t="shared" si="1036"/>
        <v>水</v>
      </c>
      <c r="I15819" t="str">
        <f t="shared" si="1037"/>
        <v/>
      </c>
    </row>
    <row r="15820" spans="1:9">
      <c r="A15820" s="1">
        <v>52344</v>
      </c>
      <c r="B15820" s="6" t="s">
        <v>148</v>
      </c>
      <c r="C15820" s="7">
        <v>3</v>
      </c>
      <c r="D15820">
        <v>14</v>
      </c>
      <c r="E15820">
        <f t="shared" ref="E15820:E15883" si="1038">MOD(C15820+D15820,6)</f>
        <v>5</v>
      </c>
      <c r="F15820" t="str">
        <f t="shared" ref="F15820:F15883" si="1039">VLOOKUP(E15820,$K$18:$L$23,2)</f>
        <v>仏滅</v>
      </c>
      <c r="G15820" t="str">
        <f t="shared" si="1036"/>
        <v>木</v>
      </c>
      <c r="I15820" t="str">
        <f t="shared" si="1037"/>
        <v/>
      </c>
    </row>
    <row r="15821" spans="1:9">
      <c r="A15821" s="1">
        <v>52345</v>
      </c>
      <c r="B15821" s="6" t="s">
        <v>149</v>
      </c>
      <c r="C15821" s="7">
        <v>3</v>
      </c>
      <c r="D15821">
        <v>15</v>
      </c>
      <c r="E15821">
        <f t="shared" si="1038"/>
        <v>0</v>
      </c>
      <c r="F15821" t="str">
        <f t="shared" si="1039"/>
        <v>大安</v>
      </c>
      <c r="G15821" t="str">
        <f t="shared" si="1036"/>
        <v>金</v>
      </c>
      <c r="I15821" t="str">
        <f t="shared" si="1037"/>
        <v/>
      </c>
    </row>
    <row r="15822" spans="1:9">
      <c r="A15822" s="1">
        <v>52346</v>
      </c>
      <c r="B15822" s="6" t="s">
        <v>150</v>
      </c>
      <c r="C15822" s="7">
        <v>3</v>
      </c>
      <c r="D15822">
        <v>16</v>
      </c>
      <c r="E15822">
        <f t="shared" si="1038"/>
        <v>1</v>
      </c>
      <c r="F15822" t="str">
        <f t="shared" si="1039"/>
        <v>赤口</v>
      </c>
      <c r="G15822" t="str">
        <f t="shared" si="1036"/>
        <v>土</v>
      </c>
      <c r="I15822" t="str">
        <f t="shared" si="1037"/>
        <v/>
      </c>
    </row>
    <row r="15823" spans="1:9">
      <c r="A15823" s="1">
        <v>52347</v>
      </c>
      <c r="B15823" s="6" t="s">
        <v>151</v>
      </c>
      <c r="C15823" s="7">
        <v>3</v>
      </c>
      <c r="D15823">
        <v>17</v>
      </c>
      <c r="E15823">
        <f t="shared" si="1038"/>
        <v>2</v>
      </c>
      <c r="F15823" t="str">
        <f t="shared" si="1039"/>
        <v>先勝</v>
      </c>
      <c r="G15823" t="str">
        <f t="shared" si="1036"/>
        <v>日</v>
      </c>
      <c r="I15823" t="str">
        <f t="shared" si="1037"/>
        <v/>
      </c>
    </row>
    <row r="15824" spans="1:9">
      <c r="A15824" s="1">
        <v>52348</v>
      </c>
      <c r="B15824" s="6" t="s">
        <v>152</v>
      </c>
      <c r="C15824" s="7">
        <v>3</v>
      </c>
      <c r="D15824">
        <v>18</v>
      </c>
      <c r="E15824">
        <f t="shared" si="1038"/>
        <v>3</v>
      </c>
      <c r="F15824" t="str">
        <f t="shared" si="1039"/>
        <v>友引</v>
      </c>
      <c r="G15824" t="str">
        <f t="shared" si="1036"/>
        <v>月</v>
      </c>
      <c r="I15824" t="str">
        <f t="shared" si="1037"/>
        <v/>
      </c>
    </row>
    <row r="15825" spans="1:9">
      <c r="A15825" s="1">
        <v>52349</v>
      </c>
      <c r="B15825" s="6" t="s">
        <v>153</v>
      </c>
      <c r="C15825" s="7">
        <v>3</v>
      </c>
      <c r="D15825">
        <v>19</v>
      </c>
      <c r="E15825">
        <f t="shared" si="1038"/>
        <v>4</v>
      </c>
      <c r="F15825" t="str">
        <f t="shared" si="1039"/>
        <v>先負</v>
      </c>
      <c r="G15825" t="str">
        <f t="shared" si="1036"/>
        <v>火</v>
      </c>
      <c r="I15825" t="str">
        <f t="shared" si="1037"/>
        <v/>
      </c>
    </row>
    <row r="15826" spans="1:9">
      <c r="A15826" s="1">
        <v>52350</v>
      </c>
      <c r="B15826" s="6" t="s">
        <v>154</v>
      </c>
      <c r="C15826" s="7">
        <v>3</v>
      </c>
      <c r="D15826">
        <v>20</v>
      </c>
      <c r="E15826">
        <f t="shared" si="1038"/>
        <v>5</v>
      </c>
      <c r="F15826" t="str">
        <f t="shared" si="1039"/>
        <v>仏滅</v>
      </c>
      <c r="G15826" t="str">
        <f t="shared" si="1036"/>
        <v>水</v>
      </c>
      <c r="I15826" t="str">
        <f t="shared" si="1037"/>
        <v/>
      </c>
    </row>
    <row r="15827" spans="1:9">
      <c r="A15827" s="1">
        <v>52351</v>
      </c>
      <c r="B15827" s="6" t="s">
        <v>155</v>
      </c>
      <c r="C15827" s="7">
        <v>3</v>
      </c>
      <c r="D15827">
        <v>21</v>
      </c>
      <c r="E15827">
        <f t="shared" si="1038"/>
        <v>0</v>
      </c>
      <c r="F15827" t="str">
        <f t="shared" si="1039"/>
        <v>大安</v>
      </c>
      <c r="G15827" t="str">
        <f t="shared" si="1036"/>
        <v>木</v>
      </c>
      <c r="I15827" t="str">
        <f t="shared" si="1037"/>
        <v/>
      </c>
    </row>
    <row r="15828" spans="1:9">
      <c r="A15828" s="1">
        <v>52352</v>
      </c>
      <c r="B15828" s="6" t="s">
        <v>156</v>
      </c>
      <c r="C15828" s="7">
        <v>3</v>
      </c>
      <c r="D15828">
        <v>22</v>
      </c>
      <c r="E15828">
        <f t="shared" si="1038"/>
        <v>1</v>
      </c>
      <c r="F15828" t="str">
        <f t="shared" si="1039"/>
        <v>赤口</v>
      </c>
      <c r="G15828" t="str">
        <f t="shared" si="1036"/>
        <v>金</v>
      </c>
      <c r="I15828" t="str">
        <f t="shared" si="1037"/>
        <v/>
      </c>
    </row>
    <row r="15829" spans="1:9">
      <c r="A15829" s="1">
        <v>52353</v>
      </c>
      <c r="B15829" s="6" t="s">
        <v>157</v>
      </c>
      <c r="C15829" s="7">
        <v>3</v>
      </c>
      <c r="D15829">
        <v>23</v>
      </c>
      <c r="E15829">
        <f t="shared" si="1038"/>
        <v>2</v>
      </c>
      <c r="F15829" t="str">
        <f t="shared" si="1039"/>
        <v>先勝</v>
      </c>
      <c r="G15829" t="str">
        <f t="shared" si="1036"/>
        <v>土</v>
      </c>
      <c r="I15829" t="str">
        <f t="shared" si="1037"/>
        <v/>
      </c>
    </row>
    <row r="15830" spans="1:9">
      <c r="A15830" s="1">
        <v>52354</v>
      </c>
      <c r="B15830" s="6" t="s">
        <v>158</v>
      </c>
      <c r="C15830" s="7">
        <v>3</v>
      </c>
      <c r="D15830">
        <v>24</v>
      </c>
      <c r="E15830">
        <f t="shared" si="1038"/>
        <v>3</v>
      </c>
      <c r="F15830" t="str">
        <f t="shared" si="1039"/>
        <v>友引</v>
      </c>
      <c r="G15830" t="str">
        <f t="shared" si="1036"/>
        <v>日</v>
      </c>
      <c r="I15830" t="str">
        <f t="shared" si="1037"/>
        <v/>
      </c>
    </row>
    <row r="15831" spans="1:9">
      <c r="A15831" s="1">
        <v>52355</v>
      </c>
      <c r="B15831" s="6" t="s">
        <v>159</v>
      </c>
      <c r="C15831" s="7">
        <v>3</v>
      </c>
      <c r="D15831">
        <v>25</v>
      </c>
      <c r="E15831">
        <f t="shared" si="1038"/>
        <v>4</v>
      </c>
      <c r="F15831" t="str">
        <f t="shared" si="1039"/>
        <v>先負</v>
      </c>
      <c r="G15831" t="str">
        <f t="shared" si="1036"/>
        <v>月</v>
      </c>
      <c r="I15831" t="str">
        <f t="shared" si="1037"/>
        <v/>
      </c>
    </row>
    <row r="15832" spans="1:9">
      <c r="A15832" s="1">
        <v>52356</v>
      </c>
      <c r="B15832" s="6" t="s">
        <v>160</v>
      </c>
      <c r="C15832" s="7">
        <v>3</v>
      </c>
      <c r="D15832">
        <v>26</v>
      </c>
      <c r="E15832">
        <f t="shared" si="1038"/>
        <v>5</v>
      </c>
      <c r="F15832" t="str">
        <f t="shared" si="1039"/>
        <v>仏滅</v>
      </c>
      <c r="G15832" t="str">
        <f t="shared" si="1036"/>
        <v>火</v>
      </c>
      <c r="I15832" t="str">
        <f t="shared" si="1037"/>
        <v/>
      </c>
    </row>
    <row r="15833" spans="1:9">
      <c r="A15833" s="1">
        <v>52357</v>
      </c>
      <c r="B15833" s="6" t="s">
        <v>161</v>
      </c>
      <c r="C15833" s="7">
        <v>3</v>
      </c>
      <c r="D15833">
        <v>27</v>
      </c>
      <c r="E15833">
        <f t="shared" si="1038"/>
        <v>0</v>
      </c>
      <c r="F15833" t="str">
        <f t="shared" si="1039"/>
        <v>大安</v>
      </c>
      <c r="G15833" t="str">
        <f t="shared" si="1036"/>
        <v>水</v>
      </c>
      <c r="I15833" t="str">
        <f t="shared" si="1037"/>
        <v/>
      </c>
    </row>
    <row r="15834" spans="1:9">
      <c r="A15834" s="1">
        <v>52358</v>
      </c>
      <c r="B15834" s="6" t="s">
        <v>162</v>
      </c>
      <c r="C15834" s="7">
        <v>3</v>
      </c>
      <c r="D15834">
        <v>28</v>
      </c>
      <c r="E15834">
        <f t="shared" si="1038"/>
        <v>1</v>
      </c>
      <c r="F15834" t="str">
        <f t="shared" si="1039"/>
        <v>赤口</v>
      </c>
      <c r="G15834" t="str">
        <f t="shared" si="1036"/>
        <v>木</v>
      </c>
      <c r="I15834" t="str">
        <f t="shared" si="1037"/>
        <v/>
      </c>
    </row>
    <row r="15835" spans="1:9">
      <c r="A15835" s="1">
        <v>52359</v>
      </c>
      <c r="B15835" s="6" t="s">
        <v>163</v>
      </c>
      <c r="C15835" s="7">
        <v>3</v>
      </c>
      <c r="D15835">
        <v>29</v>
      </c>
      <c r="E15835">
        <f t="shared" si="1038"/>
        <v>2</v>
      </c>
      <c r="F15835" t="str">
        <f t="shared" si="1039"/>
        <v>先勝</v>
      </c>
      <c r="G15835" t="str">
        <f t="shared" si="1036"/>
        <v>金</v>
      </c>
      <c r="I15835" t="str">
        <f t="shared" si="1037"/>
        <v/>
      </c>
    </row>
    <row r="15836" spans="1:9">
      <c r="A15836" s="1">
        <v>52360</v>
      </c>
      <c r="B15836" s="6" t="s">
        <v>586</v>
      </c>
      <c r="C15836" s="7">
        <v>4</v>
      </c>
      <c r="D15836">
        <v>1</v>
      </c>
      <c r="E15836">
        <f t="shared" si="1038"/>
        <v>5</v>
      </c>
      <c r="F15836" t="str">
        <f t="shared" si="1039"/>
        <v>仏滅</v>
      </c>
      <c r="G15836" t="str">
        <f t="shared" si="1036"/>
        <v>土</v>
      </c>
      <c r="I15836" t="str">
        <f t="shared" si="1037"/>
        <v/>
      </c>
    </row>
    <row r="15837" spans="1:9">
      <c r="A15837" s="1">
        <v>52361</v>
      </c>
      <c r="B15837" s="6" t="s">
        <v>165</v>
      </c>
      <c r="C15837" s="7">
        <v>4</v>
      </c>
      <c r="D15837">
        <v>2</v>
      </c>
      <c r="E15837">
        <f t="shared" si="1038"/>
        <v>0</v>
      </c>
      <c r="F15837" t="str">
        <f t="shared" si="1039"/>
        <v>大安</v>
      </c>
      <c r="G15837" t="str">
        <f t="shared" si="1036"/>
        <v>日</v>
      </c>
      <c r="I15837" t="str">
        <f t="shared" si="1037"/>
        <v/>
      </c>
    </row>
    <row r="15838" spans="1:9">
      <c r="A15838" s="1">
        <v>52362</v>
      </c>
      <c r="B15838" s="6" t="s">
        <v>166</v>
      </c>
      <c r="C15838" s="7">
        <v>4</v>
      </c>
      <c r="D15838">
        <v>3</v>
      </c>
      <c r="E15838">
        <f t="shared" si="1038"/>
        <v>1</v>
      </c>
      <c r="F15838" t="str">
        <f t="shared" si="1039"/>
        <v>赤口</v>
      </c>
      <c r="G15838" t="str">
        <f t="shared" si="1036"/>
        <v>月</v>
      </c>
      <c r="I15838" t="str">
        <f t="shared" si="1037"/>
        <v/>
      </c>
    </row>
    <row r="15839" spans="1:9">
      <c r="A15839" s="1">
        <v>52363</v>
      </c>
      <c r="B15839" s="6" t="s">
        <v>167</v>
      </c>
      <c r="C15839" s="7">
        <v>4</v>
      </c>
      <c r="D15839">
        <v>4</v>
      </c>
      <c r="E15839">
        <f t="shared" si="1038"/>
        <v>2</v>
      </c>
      <c r="F15839" t="str">
        <f t="shared" si="1039"/>
        <v>先勝</v>
      </c>
      <c r="G15839" t="str">
        <f t="shared" si="1036"/>
        <v>火</v>
      </c>
      <c r="I15839" t="str">
        <f t="shared" si="1037"/>
        <v/>
      </c>
    </row>
    <row r="15840" spans="1:9">
      <c r="A15840" s="1">
        <v>52364</v>
      </c>
      <c r="B15840" s="6" t="s">
        <v>168</v>
      </c>
      <c r="C15840" s="7">
        <v>4</v>
      </c>
      <c r="D15840">
        <v>5</v>
      </c>
      <c r="E15840">
        <f t="shared" si="1038"/>
        <v>3</v>
      </c>
      <c r="F15840" t="str">
        <f t="shared" si="1039"/>
        <v>友引</v>
      </c>
      <c r="G15840" t="str">
        <f t="shared" si="1036"/>
        <v>水</v>
      </c>
      <c r="I15840" t="str">
        <f t="shared" si="1037"/>
        <v/>
      </c>
    </row>
    <row r="15841" spans="1:9">
      <c r="A15841" s="1">
        <v>52365</v>
      </c>
      <c r="B15841" s="6" t="s">
        <v>169</v>
      </c>
      <c r="C15841" s="7">
        <v>4</v>
      </c>
      <c r="D15841">
        <v>6</v>
      </c>
      <c r="E15841">
        <f t="shared" si="1038"/>
        <v>4</v>
      </c>
      <c r="F15841" t="str">
        <f t="shared" si="1039"/>
        <v>先負</v>
      </c>
      <c r="G15841" t="str">
        <f t="shared" si="1036"/>
        <v>木</v>
      </c>
      <c r="I15841" t="str">
        <f t="shared" si="1037"/>
        <v/>
      </c>
    </row>
    <row r="15842" spans="1:9">
      <c r="A15842" s="1">
        <v>52366</v>
      </c>
      <c r="B15842" s="6" t="s">
        <v>170</v>
      </c>
      <c r="C15842" s="7">
        <v>4</v>
      </c>
      <c r="D15842">
        <v>7</v>
      </c>
      <c r="E15842">
        <f t="shared" si="1038"/>
        <v>5</v>
      </c>
      <c r="F15842" t="str">
        <f t="shared" si="1039"/>
        <v>仏滅</v>
      </c>
      <c r="G15842" t="str">
        <f t="shared" si="1036"/>
        <v>金</v>
      </c>
      <c r="I15842" t="str">
        <f t="shared" si="1037"/>
        <v/>
      </c>
    </row>
    <row r="15843" spans="1:9">
      <c r="A15843" s="1">
        <v>52367</v>
      </c>
      <c r="B15843" s="6" t="s">
        <v>171</v>
      </c>
      <c r="C15843" s="7">
        <v>4</v>
      </c>
      <c r="D15843">
        <v>8</v>
      </c>
      <c r="E15843">
        <f t="shared" si="1038"/>
        <v>0</v>
      </c>
      <c r="F15843" t="str">
        <f t="shared" si="1039"/>
        <v>大安</v>
      </c>
      <c r="G15843" t="str">
        <f t="shared" si="1036"/>
        <v>土</v>
      </c>
      <c r="I15843" t="str">
        <f t="shared" si="1037"/>
        <v/>
      </c>
    </row>
    <row r="15844" spans="1:9">
      <c r="A15844" s="1">
        <v>52368</v>
      </c>
      <c r="B15844" s="6" t="s">
        <v>172</v>
      </c>
      <c r="C15844" s="7">
        <v>4</v>
      </c>
      <c r="D15844">
        <v>9</v>
      </c>
      <c r="E15844">
        <f t="shared" si="1038"/>
        <v>1</v>
      </c>
      <c r="F15844" t="str">
        <f t="shared" si="1039"/>
        <v>赤口</v>
      </c>
      <c r="G15844" t="str">
        <f t="shared" si="1036"/>
        <v>日</v>
      </c>
      <c r="I15844" t="str">
        <f t="shared" si="1037"/>
        <v/>
      </c>
    </row>
    <row r="15845" spans="1:9">
      <c r="A15845" s="1">
        <v>52369</v>
      </c>
      <c r="B15845" s="6" t="s">
        <v>173</v>
      </c>
      <c r="C15845" s="7">
        <v>4</v>
      </c>
      <c r="D15845">
        <v>10</v>
      </c>
      <c r="E15845">
        <f t="shared" si="1038"/>
        <v>2</v>
      </c>
      <c r="F15845" t="str">
        <f t="shared" si="1039"/>
        <v>先勝</v>
      </c>
      <c r="G15845" t="str">
        <f t="shared" si="1036"/>
        <v>月</v>
      </c>
      <c r="I15845" t="str">
        <f t="shared" si="1037"/>
        <v/>
      </c>
    </row>
    <row r="15846" spans="1:9">
      <c r="A15846" s="1">
        <v>52370</v>
      </c>
      <c r="B15846" s="6" t="s">
        <v>174</v>
      </c>
      <c r="C15846" s="7">
        <v>4</v>
      </c>
      <c r="D15846">
        <v>11</v>
      </c>
      <c r="E15846">
        <f t="shared" si="1038"/>
        <v>3</v>
      </c>
      <c r="F15846" t="str">
        <f t="shared" si="1039"/>
        <v>友引</v>
      </c>
      <c r="G15846" t="str">
        <f t="shared" si="1036"/>
        <v>火</v>
      </c>
      <c r="I15846" t="str">
        <f t="shared" si="1037"/>
        <v/>
      </c>
    </row>
    <row r="15847" spans="1:9">
      <c r="A15847" s="1">
        <v>52371</v>
      </c>
      <c r="B15847" s="6" t="s">
        <v>175</v>
      </c>
      <c r="C15847" s="7">
        <v>4</v>
      </c>
      <c r="D15847">
        <v>12</v>
      </c>
      <c r="E15847">
        <f t="shared" si="1038"/>
        <v>4</v>
      </c>
      <c r="F15847" t="str">
        <f t="shared" si="1039"/>
        <v>先負</v>
      </c>
      <c r="G15847" t="str">
        <f t="shared" si="1036"/>
        <v>水</v>
      </c>
      <c r="I15847" t="str">
        <f t="shared" si="1037"/>
        <v/>
      </c>
    </row>
    <row r="15848" spans="1:9">
      <c r="A15848" s="1">
        <v>52372</v>
      </c>
      <c r="B15848" s="6" t="s">
        <v>176</v>
      </c>
      <c r="C15848" s="7">
        <v>4</v>
      </c>
      <c r="D15848">
        <v>13</v>
      </c>
      <c r="E15848">
        <f t="shared" si="1038"/>
        <v>5</v>
      </c>
      <c r="F15848" t="str">
        <f t="shared" si="1039"/>
        <v>仏滅</v>
      </c>
      <c r="G15848" t="str">
        <f t="shared" si="1036"/>
        <v>木</v>
      </c>
      <c r="I15848" t="str">
        <f t="shared" si="1037"/>
        <v/>
      </c>
    </row>
    <row r="15849" spans="1:9">
      <c r="A15849" s="1">
        <v>52373</v>
      </c>
      <c r="B15849" s="6" t="s">
        <v>177</v>
      </c>
      <c r="C15849" s="7">
        <v>4</v>
      </c>
      <c r="D15849">
        <v>14</v>
      </c>
      <c r="E15849">
        <f t="shared" si="1038"/>
        <v>0</v>
      </c>
      <c r="F15849" t="str">
        <f t="shared" si="1039"/>
        <v>大安</v>
      </c>
      <c r="G15849" t="str">
        <f t="shared" si="1036"/>
        <v>金</v>
      </c>
      <c r="I15849" t="str">
        <f t="shared" si="1037"/>
        <v/>
      </c>
    </row>
    <row r="15850" spans="1:9">
      <c r="A15850" s="1">
        <v>52374</v>
      </c>
      <c r="B15850" s="6" t="s">
        <v>178</v>
      </c>
      <c r="C15850" s="7">
        <v>4</v>
      </c>
      <c r="D15850">
        <v>15</v>
      </c>
      <c r="E15850">
        <f t="shared" si="1038"/>
        <v>1</v>
      </c>
      <c r="F15850" t="str">
        <f t="shared" si="1039"/>
        <v>赤口</v>
      </c>
      <c r="G15850" t="str">
        <f t="shared" si="1036"/>
        <v>土</v>
      </c>
      <c r="I15850" t="str">
        <f t="shared" si="1037"/>
        <v/>
      </c>
    </row>
    <row r="15851" spans="1:9">
      <c r="A15851" s="1">
        <v>52375</v>
      </c>
      <c r="B15851" s="6" t="s">
        <v>179</v>
      </c>
      <c r="C15851" s="7">
        <v>4</v>
      </c>
      <c r="D15851">
        <v>16</v>
      </c>
      <c r="E15851">
        <f t="shared" si="1038"/>
        <v>2</v>
      </c>
      <c r="F15851" t="str">
        <f t="shared" si="1039"/>
        <v>先勝</v>
      </c>
      <c r="G15851" t="str">
        <f t="shared" si="1036"/>
        <v>日</v>
      </c>
      <c r="I15851" t="str">
        <f t="shared" si="1037"/>
        <v/>
      </c>
    </row>
    <row r="15852" spans="1:9">
      <c r="A15852" s="1">
        <v>52376</v>
      </c>
      <c r="B15852" s="6" t="s">
        <v>180</v>
      </c>
      <c r="C15852" s="7">
        <v>4</v>
      </c>
      <c r="D15852">
        <v>17</v>
      </c>
      <c r="E15852">
        <f t="shared" si="1038"/>
        <v>3</v>
      </c>
      <c r="F15852" t="str">
        <f t="shared" si="1039"/>
        <v>友引</v>
      </c>
      <c r="G15852" t="str">
        <f t="shared" si="1036"/>
        <v>月</v>
      </c>
      <c r="I15852" t="str">
        <f t="shared" si="1037"/>
        <v/>
      </c>
    </row>
    <row r="15853" spans="1:9">
      <c r="A15853" s="1">
        <v>52377</v>
      </c>
      <c r="B15853" s="6" t="s">
        <v>181</v>
      </c>
      <c r="C15853" s="7">
        <v>4</v>
      </c>
      <c r="D15853">
        <v>18</v>
      </c>
      <c r="E15853">
        <f t="shared" si="1038"/>
        <v>4</v>
      </c>
      <c r="F15853" t="str">
        <f t="shared" si="1039"/>
        <v>先負</v>
      </c>
      <c r="G15853" t="str">
        <f t="shared" si="1036"/>
        <v>火</v>
      </c>
      <c r="I15853" t="str">
        <f t="shared" si="1037"/>
        <v/>
      </c>
    </row>
    <row r="15854" spans="1:9">
      <c r="A15854" s="1">
        <v>52378</v>
      </c>
      <c r="B15854" s="6" t="s">
        <v>182</v>
      </c>
      <c r="C15854" s="7">
        <v>4</v>
      </c>
      <c r="D15854">
        <v>19</v>
      </c>
      <c r="E15854">
        <f t="shared" si="1038"/>
        <v>5</v>
      </c>
      <c r="F15854" t="str">
        <f t="shared" si="1039"/>
        <v>仏滅</v>
      </c>
      <c r="G15854" t="str">
        <f t="shared" si="1036"/>
        <v>水</v>
      </c>
      <c r="I15854" t="str">
        <f t="shared" si="1037"/>
        <v/>
      </c>
    </row>
    <row r="15855" spans="1:9">
      <c r="A15855" s="1">
        <v>52379</v>
      </c>
      <c r="B15855" s="6" t="s">
        <v>183</v>
      </c>
      <c r="C15855" s="7">
        <v>4</v>
      </c>
      <c r="D15855">
        <v>20</v>
      </c>
      <c r="E15855">
        <f t="shared" si="1038"/>
        <v>0</v>
      </c>
      <c r="F15855" t="str">
        <f t="shared" si="1039"/>
        <v>大安</v>
      </c>
      <c r="G15855" t="str">
        <f t="shared" si="1036"/>
        <v>木</v>
      </c>
      <c r="I15855" t="str">
        <f t="shared" si="1037"/>
        <v/>
      </c>
    </row>
    <row r="15856" spans="1:9">
      <c r="A15856" s="1">
        <v>52380</v>
      </c>
      <c r="B15856" s="6" t="s">
        <v>184</v>
      </c>
      <c r="C15856" s="7">
        <v>4</v>
      </c>
      <c r="D15856">
        <v>21</v>
      </c>
      <c r="E15856">
        <f t="shared" si="1038"/>
        <v>1</v>
      </c>
      <c r="F15856" t="str">
        <f t="shared" si="1039"/>
        <v>赤口</v>
      </c>
      <c r="G15856" t="str">
        <f t="shared" si="1036"/>
        <v>金</v>
      </c>
      <c r="I15856" t="str">
        <f t="shared" si="1037"/>
        <v/>
      </c>
    </row>
    <row r="15857" spans="1:9">
      <c r="A15857" s="1">
        <v>52381</v>
      </c>
      <c r="B15857" s="6" t="s">
        <v>185</v>
      </c>
      <c r="C15857" s="7">
        <v>4</v>
      </c>
      <c r="D15857">
        <v>22</v>
      </c>
      <c r="E15857">
        <f t="shared" si="1038"/>
        <v>2</v>
      </c>
      <c r="F15857" t="str">
        <f t="shared" si="1039"/>
        <v>先勝</v>
      </c>
      <c r="G15857" t="str">
        <f t="shared" si="1036"/>
        <v>土</v>
      </c>
      <c r="I15857" t="str">
        <f t="shared" si="1037"/>
        <v/>
      </c>
    </row>
    <row r="15858" spans="1:9">
      <c r="A15858" s="1">
        <v>52382</v>
      </c>
      <c r="B15858" s="6" t="s">
        <v>186</v>
      </c>
      <c r="C15858" s="7">
        <v>4</v>
      </c>
      <c r="D15858">
        <v>23</v>
      </c>
      <c r="E15858">
        <f t="shared" si="1038"/>
        <v>3</v>
      </c>
      <c r="F15858" t="str">
        <f t="shared" si="1039"/>
        <v>友引</v>
      </c>
      <c r="G15858" t="str">
        <f t="shared" si="1036"/>
        <v>日</v>
      </c>
      <c r="I15858" t="str">
        <f t="shared" si="1037"/>
        <v/>
      </c>
    </row>
    <row r="15859" spans="1:9">
      <c r="A15859" s="1">
        <v>52383</v>
      </c>
      <c r="B15859" s="6" t="s">
        <v>187</v>
      </c>
      <c r="C15859" s="7">
        <v>4</v>
      </c>
      <c r="D15859">
        <v>24</v>
      </c>
      <c r="E15859">
        <f t="shared" si="1038"/>
        <v>4</v>
      </c>
      <c r="F15859" t="str">
        <f t="shared" si="1039"/>
        <v>先負</v>
      </c>
      <c r="G15859" t="str">
        <f t="shared" si="1036"/>
        <v>月</v>
      </c>
      <c r="I15859" t="str">
        <f t="shared" si="1037"/>
        <v/>
      </c>
    </row>
    <row r="15860" spans="1:9">
      <c r="A15860" s="1">
        <v>52384</v>
      </c>
      <c r="B15860" s="6" t="s">
        <v>188</v>
      </c>
      <c r="C15860" s="7">
        <v>4</v>
      </c>
      <c r="D15860">
        <v>25</v>
      </c>
      <c r="E15860">
        <f t="shared" si="1038"/>
        <v>5</v>
      </c>
      <c r="F15860" t="str">
        <f t="shared" si="1039"/>
        <v>仏滅</v>
      </c>
      <c r="G15860" t="str">
        <f t="shared" si="1036"/>
        <v>火</v>
      </c>
      <c r="I15860" t="str">
        <f t="shared" si="1037"/>
        <v/>
      </c>
    </row>
    <row r="15861" spans="1:9">
      <c r="A15861" s="1">
        <v>52385</v>
      </c>
      <c r="B15861" s="6" t="s">
        <v>189</v>
      </c>
      <c r="C15861" s="7">
        <v>4</v>
      </c>
      <c r="D15861">
        <v>26</v>
      </c>
      <c r="E15861">
        <f t="shared" si="1038"/>
        <v>0</v>
      </c>
      <c r="F15861" t="str">
        <f t="shared" si="1039"/>
        <v>大安</v>
      </c>
      <c r="G15861" t="str">
        <f t="shared" si="1036"/>
        <v>水</v>
      </c>
      <c r="I15861" t="str">
        <f t="shared" si="1037"/>
        <v/>
      </c>
    </row>
    <row r="15862" spans="1:9">
      <c r="A15862" s="1">
        <v>52386</v>
      </c>
      <c r="B15862" s="6" t="s">
        <v>190</v>
      </c>
      <c r="C15862" s="7">
        <v>4</v>
      </c>
      <c r="D15862">
        <v>27</v>
      </c>
      <c r="E15862">
        <f t="shared" si="1038"/>
        <v>1</v>
      </c>
      <c r="F15862" t="str">
        <f t="shared" si="1039"/>
        <v>赤口</v>
      </c>
      <c r="G15862" t="str">
        <f t="shared" si="1036"/>
        <v>木</v>
      </c>
      <c r="I15862" t="str">
        <f t="shared" si="1037"/>
        <v/>
      </c>
    </row>
    <row r="15863" spans="1:9">
      <c r="A15863" s="1">
        <v>52387</v>
      </c>
      <c r="B15863" s="6" t="s">
        <v>191</v>
      </c>
      <c r="C15863" s="7">
        <v>4</v>
      </c>
      <c r="D15863">
        <v>28</v>
      </c>
      <c r="E15863">
        <f t="shared" si="1038"/>
        <v>2</v>
      </c>
      <c r="F15863" t="str">
        <f t="shared" si="1039"/>
        <v>先勝</v>
      </c>
      <c r="G15863" t="str">
        <f t="shared" si="1036"/>
        <v>金</v>
      </c>
      <c r="I15863" t="str">
        <f t="shared" si="1037"/>
        <v/>
      </c>
    </row>
    <row r="15864" spans="1:9">
      <c r="A15864" s="1">
        <v>52388</v>
      </c>
      <c r="B15864" s="6" t="s">
        <v>192</v>
      </c>
      <c r="C15864" s="7">
        <v>4</v>
      </c>
      <c r="D15864">
        <v>29</v>
      </c>
      <c r="E15864">
        <f t="shared" si="1038"/>
        <v>3</v>
      </c>
      <c r="F15864" t="str">
        <f t="shared" si="1039"/>
        <v>友引</v>
      </c>
      <c r="G15864" t="str">
        <f t="shared" si="1036"/>
        <v>土</v>
      </c>
      <c r="I15864" t="str">
        <f t="shared" si="1037"/>
        <v/>
      </c>
    </row>
    <row r="15865" spans="1:9">
      <c r="A15865" s="1">
        <v>52389</v>
      </c>
      <c r="B15865" s="6" t="s">
        <v>700</v>
      </c>
      <c r="C15865" s="7">
        <v>5</v>
      </c>
      <c r="D15865">
        <v>1</v>
      </c>
      <c r="E15865">
        <f t="shared" si="1038"/>
        <v>0</v>
      </c>
      <c r="F15865" t="str">
        <f t="shared" si="1039"/>
        <v>大安</v>
      </c>
      <c r="G15865" t="str">
        <f t="shared" si="1036"/>
        <v>日</v>
      </c>
      <c r="I15865" t="str">
        <f t="shared" si="1037"/>
        <v/>
      </c>
    </row>
    <row r="15866" spans="1:9">
      <c r="A15866" s="1">
        <v>52390</v>
      </c>
      <c r="B15866" s="6" t="s">
        <v>195</v>
      </c>
      <c r="C15866" s="7">
        <v>5</v>
      </c>
      <c r="D15866">
        <v>2</v>
      </c>
      <c r="E15866">
        <f t="shared" si="1038"/>
        <v>1</v>
      </c>
      <c r="F15866" t="str">
        <f t="shared" si="1039"/>
        <v>赤口</v>
      </c>
      <c r="G15866" t="str">
        <f t="shared" si="1036"/>
        <v>月</v>
      </c>
      <c r="I15866" t="str">
        <f t="shared" si="1037"/>
        <v/>
      </c>
    </row>
    <row r="15867" spans="1:9">
      <c r="A15867" s="1">
        <v>52391</v>
      </c>
      <c r="B15867" s="6" t="s">
        <v>196</v>
      </c>
      <c r="C15867" s="7">
        <v>5</v>
      </c>
      <c r="D15867">
        <v>3</v>
      </c>
      <c r="E15867">
        <f t="shared" si="1038"/>
        <v>2</v>
      </c>
      <c r="F15867" t="str">
        <f t="shared" si="1039"/>
        <v>先勝</v>
      </c>
      <c r="G15867" t="str">
        <f t="shared" si="1036"/>
        <v>火</v>
      </c>
      <c r="I15867" t="str">
        <f t="shared" si="1037"/>
        <v/>
      </c>
    </row>
    <row r="15868" spans="1:9">
      <c r="A15868" s="1">
        <v>52392</v>
      </c>
      <c r="B15868" s="6" t="s">
        <v>197</v>
      </c>
      <c r="C15868" s="7">
        <v>5</v>
      </c>
      <c r="D15868">
        <v>4</v>
      </c>
      <c r="E15868">
        <f t="shared" si="1038"/>
        <v>3</v>
      </c>
      <c r="F15868" t="str">
        <f t="shared" si="1039"/>
        <v>友引</v>
      </c>
      <c r="G15868" t="str">
        <f t="shared" si="1036"/>
        <v>水</v>
      </c>
      <c r="I15868" t="str">
        <f t="shared" si="1037"/>
        <v/>
      </c>
    </row>
    <row r="15869" spans="1:9">
      <c r="A15869" s="1">
        <v>52393</v>
      </c>
      <c r="B15869" s="6" t="s">
        <v>198</v>
      </c>
      <c r="C15869" s="7">
        <v>5</v>
      </c>
      <c r="D15869">
        <v>5</v>
      </c>
      <c r="E15869">
        <f t="shared" si="1038"/>
        <v>4</v>
      </c>
      <c r="F15869" t="str">
        <f t="shared" si="1039"/>
        <v>先負</v>
      </c>
      <c r="G15869" t="str">
        <f t="shared" si="1036"/>
        <v>木</v>
      </c>
      <c r="I15869" t="str">
        <f t="shared" si="1037"/>
        <v/>
      </c>
    </row>
    <row r="15870" spans="1:9">
      <c r="A15870" s="1">
        <v>52394</v>
      </c>
      <c r="B15870" s="6" t="s">
        <v>199</v>
      </c>
      <c r="C15870" s="7">
        <v>5</v>
      </c>
      <c r="D15870">
        <v>6</v>
      </c>
      <c r="E15870">
        <f t="shared" si="1038"/>
        <v>5</v>
      </c>
      <c r="F15870" t="str">
        <f t="shared" si="1039"/>
        <v>仏滅</v>
      </c>
      <c r="G15870" t="str">
        <f t="shared" si="1036"/>
        <v>金</v>
      </c>
      <c r="I15870" t="str">
        <f t="shared" si="1037"/>
        <v/>
      </c>
    </row>
    <row r="15871" spans="1:9">
      <c r="A15871" s="1">
        <v>52395</v>
      </c>
      <c r="B15871" s="6" t="s">
        <v>200</v>
      </c>
      <c r="C15871" s="7">
        <v>5</v>
      </c>
      <c r="D15871">
        <v>7</v>
      </c>
      <c r="E15871">
        <f t="shared" si="1038"/>
        <v>0</v>
      </c>
      <c r="F15871" t="str">
        <f t="shared" si="1039"/>
        <v>大安</v>
      </c>
      <c r="G15871" t="str">
        <f t="shared" si="1036"/>
        <v>土</v>
      </c>
      <c r="I15871" t="str">
        <f t="shared" si="1037"/>
        <v/>
      </c>
    </row>
    <row r="15872" spans="1:9">
      <c r="A15872" s="1">
        <v>52396</v>
      </c>
      <c r="B15872" s="6" t="s">
        <v>201</v>
      </c>
      <c r="C15872" s="7">
        <v>5</v>
      </c>
      <c r="D15872">
        <v>8</v>
      </c>
      <c r="E15872">
        <f t="shared" si="1038"/>
        <v>1</v>
      </c>
      <c r="F15872" t="str">
        <f t="shared" si="1039"/>
        <v>赤口</v>
      </c>
      <c r="G15872" t="str">
        <f t="shared" si="1036"/>
        <v>日</v>
      </c>
      <c r="I15872" t="str">
        <f t="shared" si="1037"/>
        <v/>
      </c>
    </row>
    <row r="15873" spans="1:9">
      <c r="A15873" s="1">
        <v>52397</v>
      </c>
      <c r="B15873" s="6" t="s">
        <v>202</v>
      </c>
      <c r="C15873" s="7">
        <v>5</v>
      </c>
      <c r="D15873">
        <v>9</v>
      </c>
      <c r="E15873">
        <f t="shared" si="1038"/>
        <v>2</v>
      </c>
      <c r="F15873" t="str">
        <f t="shared" si="1039"/>
        <v>先勝</v>
      </c>
      <c r="G15873" t="str">
        <f t="shared" si="1036"/>
        <v>月</v>
      </c>
      <c r="I15873" t="str">
        <f t="shared" si="1037"/>
        <v/>
      </c>
    </row>
    <row r="15874" spans="1:9">
      <c r="A15874" s="1">
        <v>52398</v>
      </c>
      <c r="B15874" s="6" t="s">
        <v>203</v>
      </c>
      <c r="C15874" s="7">
        <v>5</v>
      </c>
      <c r="D15874">
        <v>10</v>
      </c>
      <c r="E15874">
        <f t="shared" si="1038"/>
        <v>3</v>
      </c>
      <c r="F15874" t="str">
        <f t="shared" si="1039"/>
        <v>友引</v>
      </c>
      <c r="G15874" t="str">
        <f t="shared" si="1036"/>
        <v>火</v>
      </c>
      <c r="I15874" t="str">
        <f t="shared" si="1037"/>
        <v/>
      </c>
    </row>
    <row r="15875" spans="1:9">
      <c r="A15875" s="1">
        <v>52399</v>
      </c>
      <c r="B15875" s="6" t="s">
        <v>204</v>
      </c>
      <c r="C15875" s="7">
        <v>5</v>
      </c>
      <c r="D15875">
        <v>11</v>
      </c>
      <c r="E15875">
        <f t="shared" si="1038"/>
        <v>4</v>
      </c>
      <c r="F15875" t="str">
        <f t="shared" si="1039"/>
        <v>先負</v>
      </c>
      <c r="G15875" t="str">
        <f t="shared" ref="G15875:G15938" si="1040">TEXT(A15875,"aaa")</f>
        <v>水</v>
      </c>
      <c r="I15875" t="str">
        <f t="shared" ref="I15875:I15938" si="1041">IF(ISERROR(VLOOKUP(H15875,$K$29:$L$39,2,FALSE)),"",VLOOKUP(H15875,$K$29:$L$39,2,FALSE))</f>
        <v/>
      </c>
    </row>
    <row r="15876" spans="1:9">
      <c r="A15876" s="1">
        <v>52400</v>
      </c>
      <c r="B15876" s="6" t="s">
        <v>205</v>
      </c>
      <c r="C15876" s="7">
        <v>5</v>
      </c>
      <c r="D15876">
        <v>12</v>
      </c>
      <c r="E15876">
        <f t="shared" si="1038"/>
        <v>5</v>
      </c>
      <c r="F15876" t="str">
        <f t="shared" si="1039"/>
        <v>仏滅</v>
      </c>
      <c r="G15876" t="str">
        <f t="shared" si="1040"/>
        <v>木</v>
      </c>
      <c r="I15876" t="str">
        <f t="shared" si="1041"/>
        <v/>
      </c>
    </row>
    <row r="15877" spans="1:9">
      <c r="A15877" s="1">
        <v>52401</v>
      </c>
      <c r="B15877" s="6" t="s">
        <v>206</v>
      </c>
      <c r="C15877" s="7">
        <v>5</v>
      </c>
      <c r="D15877">
        <v>13</v>
      </c>
      <c r="E15877">
        <f t="shared" si="1038"/>
        <v>0</v>
      </c>
      <c r="F15877" t="str">
        <f t="shared" si="1039"/>
        <v>大安</v>
      </c>
      <c r="G15877" t="str">
        <f t="shared" si="1040"/>
        <v>金</v>
      </c>
      <c r="I15877" t="str">
        <f t="shared" si="1041"/>
        <v/>
      </c>
    </row>
    <row r="15878" spans="1:9">
      <c r="A15878" s="1">
        <v>52402</v>
      </c>
      <c r="B15878" s="6" t="s">
        <v>207</v>
      </c>
      <c r="C15878" s="7">
        <v>5</v>
      </c>
      <c r="D15878">
        <v>14</v>
      </c>
      <c r="E15878">
        <f t="shared" si="1038"/>
        <v>1</v>
      </c>
      <c r="F15878" t="str">
        <f t="shared" si="1039"/>
        <v>赤口</v>
      </c>
      <c r="G15878" t="str">
        <f t="shared" si="1040"/>
        <v>土</v>
      </c>
      <c r="I15878" t="str">
        <f t="shared" si="1041"/>
        <v/>
      </c>
    </row>
    <row r="15879" spans="1:9">
      <c r="A15879" s="1">
        <v>52403</v>
      </c>
      <c r="B15879" s="6" t="s">
        <v>208</v>
      </c>
      <c r="C15879" s="7">
        <v>5</v>
      </c>
      <c r="D15879">
        <v>15</v>
      </c>
      <c r="E15879">
        <f t="shared" si="1038"/>
        <v>2</v>
      </c>
      <c r="F15879" t="str">
        <f t="shared" si="1039"/>
        <v>先勝</v>
      </c>
      <c r="G15879" t="str">
        <f t="shared" si="1040"/>
        <v>日</v>
      </c>
      <c r="I15879" t="str">
        <f t="shared" si="1041"/>
        <v/>
      </c>
    </row>
    <row r="15880" spans="1:9">
      <c r="A15880" s="1">
        <v>52404</v>
      </c>
      <c r="B15880" s="6" t="s">
        <v>209</v>
      </c>
      <c r="C15880" s="7">
        <v>5</v>
      </c>
      <c r="D15880">
        <v>16</v>
      </c>
      <c r="E15880">
        <f t="shared" si="1038"/>
        <v>3</v>
      </c>
      <c r="F15880" t="str">
        <f t="shared" si="1039"/>
        <v>友引</v>
      </c>
      <c r="G15880" t="str">
        <f t="shared" si="1040"/>
        <v>月</v>
      </c>
      <c r="I15880" t="str">
        <f t="shared" si="1041"/>
        <v/>
      </c>
    </row>
    <row r="15881" spans="1:9">
      <c r="A15881" s="1">
        <v>52405</v>
      </c>
      <c r="B15881" s="6" t="s">
        <v>210</v>
      </c>
      <c r="C15881" s="7">
        <v>5</v>
      </c>
      <c r="D15881">
        <v>17</v>
      </c>
      <c r="E15881">
        <f t="shared" si="1038"/>
        <v>4</v>
      </c>
      <c r="F15881" t="str">
        <f t="shared" si="1039"/>
        <v>先負</v>
      </c>
      <c r="G15881" t="str">
        <f t="shared" si="1040"/>
        <v>火</v>
      </c>
      <c r="I15881" t="str">
        <f t="shared" si="1041"/>
        <v/>
      </c>
    </row>
    <row r="15882" spans="1:9">
      <c r="A15882" s="1">
        <v>52406</v>
      </c>
      <c r="B15882" s="6" t="s">
        <v>211</v>
      </c>
      <c r="C15882" s="7">
        <v>5</v>
      </c>
      <c r="D15882">
        <v>18</v>
      </c>
      <c r="E15882">
        <f t="shared" si="1038"/>
        <v>5</v>
      </c>
      <c r="F15882" t="str">
        <f t="shared" si="1039"/>
        <v>仏滅</v>
      </c>
      <c r="G15882" t="str">
        <f t="shared" si="1040"/>
        <v>水</v>
      </c>
      <c r="I15882" t="str">
        <f t="shared" si="1041"/>
        <v/>
      </c>
    </row>
    <row r="15883" spans="1:9">
      <c r="A15883" s="1">
        <v>52407</v>
      </c>
      <c r="B15883" s="6" t="s">
        <v>212</v>
      </c>
      <c r="C15883" s="7">
        <v>5</v>
      </c>
      <c r="D15883">
        <v>19</v>
      </c>
      <c r="E15883">
        <f t="shared" si="1038"/>
        <v>0</v>
      </c>
      <c r="F15883" t="str">
        <f t="shared" si="1039"/>
        <v>大安</v>
      </c>
      <c r="G15883" t="str">
        <f t="shared" si="1040"/>
        <v>木</v>
      </c>
      <c r="I15883" t="str">
        <f t="shared" si="1041"/>
        <v/>
      </c>
    </row>
    <row r="15884" spans="1:9">
      <c r="A15884" s="1">
        <v>52408</v>
      </c>
      <c r="B15884" s="6" t="s">
        <v>213</v>
      </c>
      <c r="C15884" s="7">
        <v>5</v>
      </c>
      <c r="D15884">
        <v>20</v>
      </c>
      <c r="E15884">
        <f t="shared" ref="E15884:E15947" si="1042">MOD(C15884+D15884,6)</f>
        <v>1</v>
      </c>
      <c r="F15884" t="str">
        <f t="shared" ref="F15884:F15947" si="1043">VLOOKUP(E15884,$K$18:$L$23,2)</f>
        <v>赤口</v>
      </c>
      <c r="G15884" t="str">
        <f t="shared" si="1040"/>
        <v>金</v>
      </c>
      <c r="I15884" t="str">
        <f t="shared" si="1041"/>
        <v/>
      </c>
    </row>
    <row r="15885" spans="1:9">
      <c r="A15885" s="1">
        <v>52409</v>
      </c>
      <c r="B15885" s="6" t="s">
        <v>214</v>
      </c>
      <c r="C15885" s="7">
        <v>5</v>
      </c>
      <c r="D15885">
        <v>21</v>
      </c>
      <c r="E15885">
        <f t="shared" si="1042"/>
        <v>2</v>
      </c>
      <c r="F15885" t="str">
        <f t="shared" si="1043"/>
        <v>先勝</v>
      </c>
      <c r="G15885" t="str">
        <f t="shared" si="1040"/>
        <v>土</v>
      </c>
      <c r="I15885" t="str">
        <f t="shared" si="1041"/>
        <v/>
      </c>
    </row>
    <row r="15886" spans="1:9">
      <c r="A15886" s="1">
        <v>52410</v>
      </c>
      <c r="B15886" s="6" t="s">
        <v>215</v>
      </c>
      <c r="C15886" s="7">
        <v>5</v>
      </c>
      <c r="D15886">
        <v>22</v>
      </c>
      <c r="E15886">
        <f t="shared" si="1042"/>
        <v>3</v>
      </c>
      <c r="F15886" t="str">
        <f t="shared" si="1043"/>
        <v>友引</v>
      </c>
      <c r="G15886" t="str">
        <f t="shared" si="1040"/>
        <v>日</v>
      </c>
      <c r="I15886" t="str">
        <f t="shared" si="1041"/>
        <v/>
      </c>
    </row>
    <row r="15887" spans="1:9">
      <c r="A15887" s="1">
        <v>52411</v>
      </c>
      <c r="B15887" s="6" t="s">
        <v>216</v>
      </c>
      <c r="C15887" s="7">
        <v>5</v>
      </c>
      <c r="D15887">
        <v>23</v>
      </c>
      <c r="E15887">
        <f t="shared" si="1042"/>
        <v>4</v>
      </c>
      <c r="F15887" t="str">
        <f t="shared" si="1043"/>
        <v>先負</v>
      </c>
      <c r="G15887" t="str">
        <f t="shared" si="1040"/>
        <v>月</v>
      </c>
      <c r="I15887" t="str">
        <f t="shared" si="1041"/>
        <v/>
      </c>
    </row>
    <row r="15888" spans="1:9">
      <c r="A15888" s="1">
        <v>52412</v>
      </c>
      <c r="B15888" s="6" t="s">
        <v>217</v>
      </c>
      <c r="C15888" s="7">
        <v>5</v>
      </c>
      <c r="D15888">
        <v>24</v>
      </c>
      <c r="E15888">
        <f t="shared" si="1042"/>
        <v>5</v>
      </c>
      <c r="F15888" t="str">
        <f t="shared" si="1043"/>
        <v>仏滅</v>
      </c>
      <c r="G15888" t="str">
        <f t="shared" si="1040"/>
        <v>火</v>
      </c>
      <c r="I15888" t="str">
        <f t="shared" si="1041"/>
        <v/>
      </c>
    </row>
    <row r="15889" spans="1:9">
      <c r="A15889" s="1">
        <v>52413</v>
      </c>
      <c r="B15889" s="6" t="s">
        <v>218</v>
      </c>
      <c r="C15889" s="7">
        <v>5</v>
      </c>
      <c r="D15889">
        <v>25</v>
      </c>
      <c r="E15889">
        <f t="shared" si="1042"/>
        <v>0</v>
      </c>
      <c r="F15889" t="str">
        <f t="shared" si="1043"/>
        <v>大安</v>
      </c>
      <c r="G15889" t="str">
        <f t="shared" si="1040"/>
        <v>水</v>
      </c>
      <c r="I15889" t="str">
        <f t="shared" si="1041"/>
        <v/>
      </c>
    </row>
    <row r="15890" spans="1:9">
      <c r="A15890" s="1">
        <v>52414</v>
      </c>
      <c r="B15890" s="6" t="s">
        <v>219</v>
      </c>
      <c r="C15890" s="7">
        <v>5</v>
      </c>
      <c r="D15890">
        <v>26</v>
      </c>
      <c r="E15890">
        <f t="shared" si="1042"/>
        <v>1</v>
      </c>
      <c r="F15890" t="str">
        <f t="shared" si="1043"/>
        <v>赤口</v>
      </c>
      <c r="G15890" t="str">
        <f t="shared" si="1040"/>
        <v>木</v>
      </c>
      <c r="I15890" t="str">
        <f t="shared" si="1041"/>
        <v/>
      </c>
    </row>
    <row r="15891" spans="1:9">
      <c r="A15891" s="1">
        <v>52415</v>
      </c>
      <c r="B15891" s="6" t="s">
        <v>220</v>
      </c>
      <c r="C15891" s="7">
        <v>5</v>
      </c>
      <c r="D15891">
        <v>27</v>
      </c>
      <c r="E15891">
        <f t="shared" si="1042"/>
        <v>2</v>
      </c>
      <c r="F15891" t="str">
        <f t="shared" si="1043"/>
        <v>先勝</v>
      </c>
      <c r="G15891" t="str">
        <f t="shared" si="1040"/>
        <v>金</v>
      </c>
      <c r="I15891" t="str">
        <f t="shared" si="1041"/>
        <v/>
      </c>
    </row>
    <row r="15892" spans="1:9">
      <c r="A15892" s="1">
        <v>52416</v>
      </c>
      <c r="B15892" s="6" t="s">
        <v>221</v>
      </c>
      <c r="C15892" s="7">
        <v>5</v>
      </c>
      <c r="D15892">
        <v>28</v>
      </c>
      <c r="E15892">
        <f t="shared" si="1042"/>
        <v>3</v>
      </c>
      <c r="F15892" t="str">
        <f t="shared" si="1043"/>
        <v>友引</v>
      </c>
      <c r="G15892" t="str">
        <f t="shared" si="1040"/>
        <v>土</v>
      </c>
      <c r="I15892" t="str">
        <f t="shared" si="1041"/>
        <v/>
      </c>
    </row>
    <row r="15893" spans="1:9">
      <c r="A15893" s="1">
        <v>52417</v>
      </c>
      <c r="B15893" s="6" t="s">
        <v>222</v>
      </c>
      <c r="C15893" s="7">
        <v>5</v>
      </c>
      <c r="D15893">
        <v>29</v>
      </c>
      <c r="E15893">
        <f t="shared" si="1042"/>
        <v>4</v>
      </c>
      <c r="F15893" t="str">
        <f t="shared" si="1043"/>
        <v>先負</v>
      </c>
      <c r="G15893" t="str">
        <f t="shared" si="1040"/>
        <v>日</v>
      </c>
      <c r="I15893" t="str">
        <f t="shared" si="1041"/>
        <v/>
      </c>
    </row>
    <row r="15894" spans="1:9">
      <c r="A15894" s="1">
        <v>52418</v>
      </c>
      <c r="B15894" s="6" t="s">
        <v>238</v>
      </c>
      <c r="C15894" s="7">
        <v>5</v>
      </c>
      <c r="D15894">
        <v>30</v>
      </c>
      <c r="E15894">
        <f t="shared" si="1042"/>
        <v>5</v>
      </c>
      <c r="F15894" t="str">
        <f t="shared" si="1043"/>
        <v>仏滅</v>
      </c>
      <c r="G15894" t="str">
        <f t="shared" si="1040"/>
        <v>月</v>
      </c>
      <c r="I15894" t="str">
        <f t="shared" si="1041"/>
        <v/>
      </c>
    </row>
    <row r="15895" spans="1:9">
      <c r="A15895" s="1">
        <v>52419</v>
      </c>
      <c r="B15895" s="6" t="s">
        <v>773</v>
      </c>
      <c r="C15895" s="7">
        <v>6</v>
      </c>
      <c r="D15895">
        <v>1</v>
      </c>
      <c r="E15895">
        <f t="shared" si="1042"/>
        <v>1</v>
      </c>
      <c r="F15895" t="str">
        <f t="shared" si="1043"/>
        <v>赤口</v>
      </c>
      <c r="G15895" t="str">
        <f t="shared" si="1040"/>
        <v>火</v>
      </c>
      <c r="I15895" t="str">
        <f t="shared" si="1041"/>
        <v/>
      </c>
    </row>
    <row r="15896" spans="1:9">
      <c r="A15896" s="1">
        <v>52420</v>
      </c>
      <c r="B15896" s="6" t="s">
        <v>240</v>
      </c>
      <c r="C15896" s="7">
        <v>6</v>
      </c>
      <c r="D15896">
        <v>2</v>
      </c>
      <c r="E15896">
        <f t="shared" si="1042"/>
        <v>2</v>
      </c>
      <c r="F15896" t="str">
        <f t="shared" si="1043"/>
        <v>先勝</v>
      </c>
      <c r="G15896" t="str">
        <f t="shared" si="1040"/>
        <v>水</v>
      </c>
      <c r="I15896" t="str">
        <f t="shared" si="1041"/>
        <v/>
      </c>
    </row>
    <row r="15897" spans="1:9">
      <c r="A15897" s="1">
        <v>52421</v>
      </c>
      <c r="B15897" s="6" t="s">
        <v>241</v>
      </c>
      <c r="C15897" s="7">
        <v>6</v>
      </c>
      <c r="D15897">
        <v>3</v>
      </c>
      <c r="E15897">
        <f t="shared" si="1042"/>
        <v>3</v>
      </c>
      <c r="F15897" t="str">
        <f t="shared" si="1043"/>
        <v>友引</v>
      </c>
      <c r="G15897" t="str">
        <f t="shared" si="1040"/>
        <v>木</v>
      </c>
      <c r="I15897" t="str">
        <f t="shared" si="1041"/>
        <v/>
      </c>
    </row>
    <row r="15898" spans="1:9">
      <c r="A15898" s="1">
        <v>52422</v>
      </c>
      <c r="B15898" s="6" t="s">
        <v>242</v>
      </c>
      <c r="C15898" s="7">
        <v>6</v>
      </c>
      <c r="D15898">
        <v>4</v>
      </c>
      <c r="E15898">
        <f t="shared" si="1042"/>
        <v>4</v>
      </c>
      <c r="F15898" t="str">
        <f t="shared" si="1043"/>
        <v>先負</v>
      </c>
      <c r="G15898" t="str">
        <f t="shared" si="1040"/>
        <v>金</v>
      </c>
      <c r="I15898" t="str">
        <f t="shared" si="1041"/>
        <v/>
      </c>
    </row>
    <row r="15899" spans="1:9">
      <c r="A15899" s="1">
        <v>52423</v>
      </c>
      <c r="B15899" s="6" t="s">
        <v>243</v>
      </c>
      <c r="C15899" s="7">
        <v>6</v>
      </c>
      <c r="D15899">
        <v>5</v>
      </c>
      <c r="E15899">
        <f t="shared" si="1042"/>
        <v>5</v>
      </c>
      <c r="F15899" t="str">
        <f t="shared" si="1043"/>
        <v>仏滅</v>
      </c>
      <c r="G15899" t="str">
        <f t="shared" si="1040"/>
        <v>土</v>
      </c>
      <c r="I15899" t="str">
        <f t="shared" si="1041"/>
        <v/>
      </c>
    </row>
    <row r="15900" spans="1:9">
      <c r="A15900" s="1">
        <v>52424</v>
      </c>
      <c r="B15900" s="6" t="s">
        <v>244</v>
      </c>
      <c r="C15900" s="7">
        <v>6</v>
      </c>
      <c r="D15900">
        <v>6</v>
      </c>
      <c r="E15900">
        <f t="shared" si="1042"/>
        <v>0</v>
      </c>
      <c r="F15900" t="str">
        <f t="shared" si="1043"/>
        <v>大安</v>
      </c>
      <c r="G15900" t="str">
        <f t="shared" si="1040"/>
        <v>日</v>
      </c>
      <c r="I15900" t="str">
        <f t="shared" si="1041"/>
        <v/>
      </c>
    </row>
    <row r="15901" spans="1:9">
      <c r="A15901" s="1">
        <v>52425</v>
      </c>
      <c r="B15901" s="6" t="s">
        <v>245</v>
      </c>
      <c r="C15901" s="7">
        <v>6</v>
      </c>
      <c r="D15901">
        <v>7</v>
      </c>
      <c r="E15901">
        <f t="shared" si="1042"/>
        <v>1</v>
      </c>
      <c r="F15901" t="str">
        <f t="shared" si="1043"/>
        <v>赤口</v>
      </c>
      <c r="G15901" t="str">
        <f t="shared" si="1040"/>
        <v>月</v>
      </c>
      <c r="I15901" t="str">
        <f t="shared" si="1041"/>
        <v/>
      </c>
    </row>
    <row r="15902" spans="1:9">
      <c r="A15902" s="1">
        <v>52426</v>
      </c>
      <c r="B15902" s="6" t="s">
        <v>246</v>
      </c>
      <c r="C15902" s="7">
        <v>6</v>
      </c>
      <c r="D15902">
        <v>8</v>
      </c>
      <c r="E15902">
        <f t="shared" si="1042"/>
        <v>2</v>
      </c>
      <c r="F15902" t="str">
        <f t="shared" si="1043"/>
        <v>先勝</v>
      </c>
      <c r="G15902" t="str">
        <f t="shared" si="1040"/>
        <v>火</v>
      </c>
      <c r="I15902" t="str">
        <f t="shared" si="1041"/>
        <v/>
      </c>
    </row>
    <row r="15903" spans="1:9">
      <c r="A15903" s="1">
        <v>52427</v>
      </c>
      <c r="B15903" s="6" t="s">
        <v>247</v>
      </c>
      <c r="C15903" s="7">
        <v>6</v>
      </c>
      <c r="D15903">
        <v>9</v>
      </c>
      <c r="E15903">
        <f t="shared" si="1042"/>
        <v>3</v>
      </c>
      <c r="F15903" t="str">
        <f t="shared" si="1043"/>
        <v>友引</v>
      </c>
      <c r="G15903" t="str">
        <f t="shared" si="1040"/>
        <v>水</v>
      </c>
      <c r="I15903" t="str">
        <f t="shared" si="1041"/>
        <v/>
      </c>
    </row>
    <row r="15904" spans="1:9">
      <c r="A15904" s="1">
        <v>52428</v>
      </c>
      <c r="B15904" s="6" t="s">
        <v>248</v>
      </c>
      <c r="C15904" s="7">
        <v>6</v>
      </c>
      <c r="D15904">
        <v>10</v>
      </c>
      <c r="E15904">
        <f t="shared" si="1042"/>
        <v>4</v>
      </c>
      <c r="F15904" t="str">
        <f t="shared" si="1043"/>
        <v>先負</v>
      </c>
      <c r="G15904" t="str">
        <f t="shared" si="1040"/>
        <v>木</v>
      </c>
      <c r="I15904" t="str">
        <f t="shared" si="1041"/>
        <v/>
      </c>
    </row>
    <row r="15905" spans="1:9">
      <c r="A15905" s="1">
        <v>52429</v>
      </c>
      <c r="B15905" s="6" t="s">
        <v>249</v>
      </c>
      <c r="C15905" s="7">
        <v>6</v>
      </c>
      <c r="D15905">
        <v>11</v>
      </c>
      <c r="E15905">
        <f t="shared" si="1042"/>
        <v>5</v>
      </c>
      <c r="F15905" t="str">
        <f t="shared" si="1043"/>
        <v>仏滅</v>
      </c>
      <c r="G15905" t="str">
        <f t="shared" si="1040"/>
        <v>金</v>
      </c>
      <c r="I15905" t="str">
        <f t="shared" si="1041"/>
        <v/>
      </c>
    </row>
    <row r="15906" spans="1:9">
      <c r="A15906" s="1">
        <v>52430</v>
      </c>
      <c r="B15906" s="6" t="s">
        <v>250</v>
      </c>
      <c r="C15906" s="7">
        <v>6</v>
      </c>
      <c r="D15906">
        <v>12</v>
      </c>
      <c r="E15906">
        <f t="shared" si="1042"/>
        <v>0</v>
      </c>
      <c r="F15906" t="str">
        <f t="shared" si="1043"/>
        <v>大安</v>
      </c>
      <c r="G15906" t="str">
        <f t="shared" si="1040"/>
        <v>土</v>
      </c>
      <c r="I15906" t="str">
        <f t="shared" si="1041"/>
        <v/>
      </c>
    </row>
    <row r="15907" spans="1:9">
      <c r="A15907" s="1">
        <v>52431</v>
      </c>
      <c r="B15907" s="6" t="s">
        <v>251</v>
      </c>
      <c r="C15907" s="7">
        <v>6</v>
      </c>
      <c r="D15907">
        <v>13</v>
      </c>
      <c r="E15907">
        <f t="shared" si="1042"/>
        <v>1</v>
      </c>
      <c r="F15907" t="str">
        <f t="shared" si="1043"/>
        <v>赤口</v>
      </c>
      <c r="G15907" t="str">
        <f t="shared" si="1040"/>
        <v>日</v>
      </c>
      <c r="I15907" t="str">
        <f t="shared" si="1041"/>
        <v/>
      </c>
    </row>
    <row r="15908" spans="1:9">
      <c r="A15908" s="1">
        <v>52432</v>
      </c>
      <c r="B15908" s="6" t="s">
        <v>252</v>
      </c>
      <c r="C15908" s="7">
        <v>6</v>
      </c>
      <c r="D15908">
        <v>14</v>
      </c>
      <c r="E15908">
        <f t="shared" si="1042"/>
        <v>2</v>
      </c>
      <c r="F15908" t="str">
        <f t="shared" si="1043"/>
        <v>先勝</v>
      </c>
      <c r="G15908" t="str">
        <f t="shared" si="1040"/>
        <v>月</v>
      </c>
      <c r="I15908" t="str">
        <f t="shared" si="1041"/>
        <v/>
      </c>
    </row>
    <row r="15909" spans="1:9">
      <c r="A15909" s="1">
        <v>52433</v>
      </c>
      <c r="B15909" s="6" t="s">
        <v>253</v>
      </c>
      <c r="C15909" s="7">
        <v>6</v>
      </c>
      <c r="D15909">
        <v>15</v>
      </c>
      <c r="E15909">
        <f t="shared" si="1042"/>
        <v>3</v>
      </c>
      <c r="F15909" t="str">
        <f t="shared" si="1043"/>
        <v>友引</v>
      </c>
      <c r="G15909" t="str">
        <f t="shared" si="1040"/>
        <v>火</v>
      </c>
      <c r="I15909" t="str">
        <f t="shared" si="1041"/>
        <v/>
      </c>
    </row>
    <row r="15910" spans="1:9">
      <c r="A15910" s="1">
        <v>52434</v>
      </c>
      <c r="B15910" s="6" t="s">
        <v>254</v>
      </c>
      <c r="C15910" s="7">
        <v>6</v>
      </c>
      <c r="D15910">
        <v>16</v>
      </c>
      <c r="E15910">
        <f t="shared" si="1042"/>
        <v>4</v>
      </c>
      <c r="F15910" t="str">
        <f t="shared" si="1043"/>
        <v>先負</v>
      </c>
      <c r="G15910" t="str">
        <f t="shared" si="1040"/>
        <v>水</v>
      </c>
      <c r="I15910" t="str">
        <f t="shared" si="1041"/>
        <v/>
      </c>
    </row>
    <row r="15911" spans="1:9">
      <c r="A15911" s="1">
        <v>52435</v>
      </c>
      <c r="B15911" s="6" t="s">
        <v>255</v>
      </c>
      <c r="C15911" s="7">
        <v>6</v>
      </c>
      <c r="D15911">
        <v>17</v>
      </c>
      <c r="E15911">
        <f t="shared" si="1042"/>
        <v>5</v>
      </c>
      <c r="F15911" t="str">
        <f t="shared" si="1043"/>
        <v>仏滅</v>
      </c>
      <c r="G15911" t="str">
        <f t="shared" si="1040"/>
        <v>木</v>
      </c>
      <c r="I15911" t="str">
        <f t="shared" si="1041"/>
        <v/>
      </c>
    </row>
    <row r="15912" spans="1:9">
      <c r="A15912" s="1">
        <v>52436</v>
      </c>
      <c r="B15912" s="6" t="s">
        <v>256</v>
      </c>
      <c r="C15912" s="7">
        <v>6</v>
      </c>
      <c r="D15912">
        <v>18</v>
      </c>
      <c r="E15912">
        <f t="shared" si="1042"/>
        <v>0</v>
      </c>
      <c r="F15912" t="str">
        <f t="shared" si="1043"/>
        <v>大安</v>
      </c>
      <c r="G15912" t="str">
        <f t="shared" si="1040"/>
        <v>金</v>
      </c>
      <c r="I15912" t="str">
        <f t="shared" si="1041"/>
        <v/>
      </c>
    </row>
    <row r="15913" spans="1:9">
      <c r="A15913" s="1">
        <v>52437</v>
      </c>
      <c r="B15913" s="6" t="s">
        <v>257</v>
      </c>
      <c r="C15913" s="7">
        <v>6</v>
      </c>
      <c r="D15913">
        <v>19</v>
      </c>
      <c r="E15913">
        <f t="shared" si="1042"/>
        <v>1</v>
      </c>
      <c r="F15913" t="str">
        <f t="shared" si="1043"/>
        <v>赤口</v>
      </c>
      <c r="G15913" t="str">
        <f t="shared" si="1040"/>
        <v>土</v>
      </c>
      <c r="I15913" t="str">
        <f t="shared" si="1041"/>
        <v/>
      </c>
    </row>
    <row r="15914" spans="1:9">
      <c r="A15914" s="1">
        <v>52438</v>
      </c>
      <c r="B15914" s="6" t="s">
        <v>258</v>
      </c>
      <c r="C15914" s="7">
        <v>6</v>
      </c>
      <c r="D15914">
        <v>20</v>
      </c>
      <c r="E15914">
        <f t="shared" si="1042"/>
        <v>2</v>
      </c>
      <c r="F15914" t="str">
        <f t="shared" si="1043"/>
        <v>先勝</v>
      </c>
      <c r="G15914" t="str">
        <f t="shared" si="1040"/>
        <v>日</v>
      </c>
      <c r="I15914" t="str">
        <f t="shared" si="1041"/>
        <v/>
      </c>
    </row>
    <row r="15915" spans="1:9">
      <c r="A15915" s="1">
        <v>52439</v>
      </c>
      <c r="B15915" s="6" t="s">
        <v>259</v>
      </c>
      <c r="C15915" s="7">
        <v>6</v>
      </c>
      <c r="D15915">
        <v>21</v>
      </c>
      <c r="E15915">
        <f t="shared" si="1042"/>
        <v>3</v>
      </c>
      <c r="F15915" t="str">
        <f t="shared" si="1043"/>
        <v>友引</v>
      </c>
      <c r="G15915" t="str">
        <f t="shared" si="1040"/>
        <v>月</v>
      </c>
      <c r="I15915" t="str">
        <f t="shared" si="1041"/>
        <v/>
      </c>
    </row>
    <row r="15916" spans="1:9">
      <c r="A15916" s="1">
        <v>52440</v>
      </c>
      <c r="B15916" s="6" t="s">
        <v>260</v>
      </c>
      <c r="C15916" s="7">
        <v>6</v>
      </c>
      <c r="D15916">
        <v>22</v>
      </c>
      <c r="E15916">
        <f t="shared" si="1042"/>
        <v>4</v>
      </c>
      <c r="F15916" t="str">
        <f t="shared" si="1043"/>
        <v>先負</v>
      </c>
      <c r="G15916" t="str">
        <f t="shared" si="1040"/>
        <v>火</v>
      </c>
      <c r="I15916" t="str">
        <f t="shared" si="1041"/>
        <v/>
      </c>
    </row>
    <row r="15917" spans="1:9">
      <c r="A15917" s="1">
        <v>52441</v>
      </c>
      <c r="B15917" s="6" t="s">
        <v>261</v>
      </c>
      <c r="C15917" s="7">
        <v>6</v>
      </c>
      <c r="D15917">
        <v>23</v>
      </c>
      <c r="E15917">
        <f t="shared" si="1042"/>
        <v>5</v>
      </c>
      <c r="F15917" t="str">
        <f t="shared" si="1043"/>
        <v>仏滅</v>
      </c>
      <c r="G15917" t="str">
        <f t="shared" si="1040"/>
        <v>水</v>
      </c>
      <c r="I15917" t="str">
        <f t="shared" si="1041"/>
        <v/>
      </c>
    </row>
    <row r="15918" spans="1:9">
      <c r="A15918" s="1">
        <v>52442</v>
      </c>
      <c r="B15918" s="6" t="s">
        <v>262</v>
      </c>
      <c r="C15918" s="7">
        <v>6</v>
      </c>
      <c r="D15918">
        <v>24</v>
      </c>
      <c r="E15918">
        <f t="shared" si="1042"/>
        <v>0</v>
      </c>
      <c r="F15918" t="str">
        <f t="shared" si="1043"/>
        <v>大安</v>
      </c>
      <c r="G15918" t="str">
        <f t="shared" si="1040"/>
        <v>木</v>
      </c>
      <c r="I15918" t="str">
        <f t="shared" si="1041"/>
        <v/>
      </c>
    </row>
    <row r="15919" spans="1:9">
      <c r="A15919" s="1">
        <v>52443</v>
      </c>
      <c r="B15919" s="6" t="s">
        <v>263</v>
      </c>
      <c r="C15919" s="7">
        <v>6</v>
      </c>
      <c r="D15919">
        <v>25</v>
      </c>
      <c r="E15919">
        <f t="shared" si="1042"/>
        <v>1</v>
      </c>
      <c r="F15919" t="str">
        <f t="shared" si="1043"/>
        <v>赤口</v>
      </c>
      <c r="G15919" t="str">
        <f t="shared" si="1040"/>
        <v>金</v>
      </c>
      <c r="I15919" t="str">
        <f t="shared" si="1041"/>
        <v/>
      </c>
    </row>
    <row r="15920" spans="1:9">
      <c r="A15920" s="1">
        <v>52444</v>
      </c>
      <c r="B15920" s="6" t="s">
        <v>264</v>
      </c>
      <c r="C15920" s="7">
        <v>6</v>
      </c>
      <c r="D15920">
        <v>26</v>
      </c>
      <c r="E15920">
        <f t="shared" si="1042"/>
        <v>2</v>
      </c>
      <c r="F15920" t="str">
        <f t="shared" si="1043"/>
        <v>先勝</v>
      </c>
      <c r="G15920" t="str">
        <f t="shared" si="1040"/>
        <v>土</v>
      </c>
      <c r="I15920" t="str">
        <f t="shared" si="1041"/>
        <v/>
      </c>
    </row>
    <row r="15921" spans="1:9">
      <c r="A15921" s="1">
        <v>52445</v>
      </c>
      <c r="B15921" s="6" t="s">
        <v>265</v>
      </c>
      <c r="C15921" s="7">
        <v>6</v>
      </c>
      <c r="D15921">
        <v>27</v>
      </c>
      <c r="E15921">
        <f t="shared" si="1042"/>
        <v>3</v>
      </c>
      <c r="F15921" t="str">
        <f t="shared" si="1043"/>
        <v>友引</v>
      </c>
      <c r="G15921" t="str">
        <f t="shared" si="1040"/>
        <v>日</v>
      </c>
      <c r="I15921" t="str">
        <f t="shared" si="1041"/>
        <v/>
      </c>
    </row>
    <row r="15922" spans="1:9">
      <c r="A15922" s="1">
        <v>52446</v>
      </c>
      <c r="B15922" s="6" t="s">
        <v>266</v>
      </c>
      <c r="C15922" s="7">
        <v>6</v>
      </c>
      <c r="D15922">
        <v>28</v>
      </c>
      <c r="E15922">
        <f t="shared" si="1042"/>
        <v>4</v>
      </c>
      <c r="F15922" t="str">
        <f t="shared" si="1043"/>
        <v>先負</v>
      </c>
      <c r="G15922" t="str">
        <f t="shared" si="1040"/>
        <v>月</v>
      </c>
      <c r="I15922" t="str">
        <f t="shared" si="1041"/>
        <v/>
      </c>
    </row>
    <row r="15923" spans="1:9">
      <c r="A15923" s="1">
        <v>52447</v>
      </c>
      <c r="B15923" s="6" t="s">
        <v>267</v>
      </c>
      <c r="C15923" s="7">
        <v>6</v>
      </c>
      <c r="D15923">
        <v>29</v>
      </c>
      <c r="E15923">
        <f t="shared" si="1042"/>
        <v>5</v>
      </c>
      <c r="F15923" t="str">
        <f t="shared" si="1043"/>
        <v>仏滅</v>
      </c>
      <c r="G15923" t="str">
        <f t="shared" si="1040"/>
        <v>火</v>
      </c>
      <c r="I15923" t="str">
        <f t="shared" si="1041"/>
        <v/>
      </c>
    </row>
    <row r="15924" spans="1:9">
      <c r="A15924" s="1">
        <v>52448</v>
      </c>
      <c r="B15924" s="6" t="s">
        <v>569</v>
      </c>
      <c r="C15924" s="7">
        <v>7</v>
      </c>
      <c r="D15924">
        <v>1</v>
      </c>
      <c r="E15924">
        <f t="shared" si="1042"/>
        <v>2</v>
      </c>
      <c r="F15924" t="str">
        <f t="shared" si="1043"/>
        <v>先勝</v>
      </c>
      <c r="G15924" t="str">
        <f t="shared" si="1040"/>
        <v>水</v>
      </c>
      <c r="I15924" t="str">
        <f t="shared" si="1041"/>
        <v/>
      </c>
    </row>
    <row r="15925" spans="1:9">
      <c r="A15925" s="1">
        <v>52449</v>
      </c>
      <c r="B15925" s="6" t="s">
        <v>269</v>
      </c>
      <c r="C15925" s="7">
        <v>7</v>
      </c>
      <c r="D15925">
        <v>2</v>
      </c>
      <c r="E15925">
        <f t="shared" si="1042"/>
        <v>3</v>
      </c>
      <c r="F15925" t="str">
        <f t="shared" si="1043"/>
        <v>友引</v>
      </c>
      <c r="G15925" t="str">
        <f t="shared" si="1040"/>
        <v>木</v>
      </c>
      <c r="I15925" t="str">
        <f t="shared" si="1041"/>
        <v/>
      </c>
    </row>
    <row r="15926" spans="1:9">
      <c r="A15926" s="1">
        <v>52450</v>
      </c>
      <c r="B15926" s="6" t="s">
        <v>270</v>
      </c>
      <c r="C15926" s="7">
        <v>7</v>
      </c>
      <c r="D15926">
        <v>3</v>
      </c>
      <c r="E15926">
        <f t="shared" si="1042"/>
        <v>4</v>
      </c>
      <c r="F15926" t="str">
        <f t="shared" si="1043"/>
        <v>先負</v>
      </c>
      <c r="G15926" t="str">
        <f t="shared" si="1040"/>
        <v>金</v>
      </c>
      <c r="I15926" t="str">
        <f t="shared" si="1041"/>
        <v/>
      </c>
    </row>
    <row r="15927" spans="1:9">
      <c r="A15927" s="1">
        <v>52451</v>
      </c>
      <c r="B15927" s="6" t="s">
        <v>271</v>
      </c>
      <c r="C15927" s="7">
        <v>7</v>
      </c>
      <c r="D15927">
        <v>4</v>
      </c>
      <c r="E15927">
        <f t="shared" si="1042"/>
        <v>5</v>
      </c>
      <c r="F15927" t="str">
        <f t="shared" si="1043"/>
        <v>仏滅</v>
      </c>
      <c r="G15927" t="str">
        <f t="shared" si="1040"/>
        <v>土</v>
      </c>
      <c r="I15927" t="str">
        <f t="shared" si="1041"/>
        <v/>
      </c>
    </row>
    <row r="15928" spans="1:9">
      <c r="A15928" s="1">
        <v>52452</v>
      </c>
      <c r="B15928" s="6" t="s">
        <v>272</v>
      </c>
      <c r="C15928" s="7">
        <v>7</v>
      </c>
      <c r="D15928">
        <v>5</v>
      </c>
      <c r="E15928">
        <f t="shared" si="1042"/>
        <v>0</v>
      </c>
      <c r="F15928" t="str">
        <f t="shared" si="1043"/>
        <v>大安</v>
      </c>
      <c r="G15928" t="str">
        <f t="shared" si="1040"/>
        <v>日</v>
      </c>
      <c r="I15928" t="str">
        <f t="shared" si="1041"/>
        <v/>
      </c>
    </row>
    <row r="15929" spans="1:9">
      <c r="A15929" s="1">
        <v>52453</v>
      </c>
      <c r="B15929" s="6" t="s">
        <v>273</v>
      </c>
      <c r="C15929" s="7">
        <v>7</v>
      </c>
      <c r="D15929">
        <v>6</v>
      </c>
      <c r="E15929">
        <f t="shared" si="1042"/>
        <v>1</v>
      </c>
      <c r="F15929" t="str">
        <f t="shared" si="1043"/>
        <v>赤口</v>
      </c>
      <c r="G15929" t="str">
        <f t="shared" si="1040"/>
        <v>月</v>
      </c>
      <c r="I15929" t="str">
        <f t="shared" si="1041"/>
        <v/>
      </c>
    </row>
    <row r="15930" spans="1:9">
      <c r="A15930" s="1">
        <v>52454</v>
      </c>
      <c r="B15930" s="6" t="s">
        <v>274</v>
      </c>
      <c r="C15930" s="7">
        <v>7</v>
      </c>
      <c r="D15930">
        <v>7</v>
      </c>
      <c r="E15930">
        <f t="shared" si="1042"/>
        <v>2</v>
      </c>
      <c r="F15930" t="str">
        <f t="shared" si="1043"/>
        <v>先勝</v>
      </c>
      <c r="G15930" t="str">
        <f t="shared" si="1040"/>
        <v>火</v>
      </c>
      <c r="I15930" t="str">
        <f t="shared" si="1041"/>
        <v/>
      </c>
    </row>
    <row r="15931" spans="1:9">
      <c r="A15931" s="1">
        <v>52455</v>
      </c>
      <c r="B15931" s="6" t="s">
        <v>275</v>
      </c>
      <c r="C15931" s="7">
        <v>7</v>
      </c>
      <c r="D15931">
        <v>8</v>
      </c>
      <c r="E15931">
        <f t="shared" si="1042"/>
        <v>3</v>
      </c>
      <c r="F15931" t="str">
        <f t="shared" si="1043"/>
        <v>友引</v>
      </c>
      <c r="G15931" t="str">
        <f t="shared" si="1040"/>
        <v>水</v>
      </c>
      <c r="I15931" t="str">
        <f t="shared" si="1041"/>
        <v/>
      </c>
    </row>
    <row r="15932" spans="1:9">
      <c r="A15932" s="1">
        <v>52456</v>
      </c>
      <c r="B15932" s="6" t="s">
        <v>276</v>
      </c>
      <c r="C15932" s="7">
        <v>7</v>
      </c>
      <c r="D15932">
        <v>9</v>
      </c>
      <c r="E15932">
        <f t="shared" si="1042"/>
        <v>4</v>
      </c>
      <c r="F15932" t="str">
        <f t="shared" si="1043"/>
        <v>先負</v>
      </c>
      <c r="G15932" t="str">
        <f t="shared" si="1040"/>
        <v>木</v>
      </c>
      <c r="I15932" t="str">
        <f t="shared" si="1041"/>
        <v/>
      </c>
    </row>
    <row r="15933" spans="1:9">
      <c r="A15933" s="1">
        <v>52457</v>
      </c>
      <c r="B15933" s="6" t="s">
        <v>277</v>
      </c>
      <c r="C15933" s="7">
        <v>7</v>
      </c>
      <c r="D15933">
        <v>10</v>
      </c>
      <c r="E15933">
        <f t="shared" si="1042"/>
        <v>5</v>
      </c>
      <c r="F15933" t="str">
        <f t="shared" si="1043"/>
        <v>仏滅</v>
      </c>
      <c r="G15933" t="str">
        <f t="shared" si="1040"/>
        <v>金</v>
      </c>
      <c r="I15933" t="str">
        <f t="shared" si="1041"/>
        <v/>
      </c>
    </row>
    <row r="15934" spans="1:9">
      <c r="A15934" s="1">
        <v>52458</v>
      </c>
      <c r="B15934" s="6" t="s">
        <v>278</v>
      </c>
      <c r="C15934" s="7">
        <v>7</v>
      </c>
      <c r="D15934">
        <v>11</v>
      </c>
      <c r="E15934">
        <f t="shared" si="1042"/>
        <v>0</v>
      </c>
      <c r="F15934" t="str">
        <f t="shared" si="1043"/>
        <v>大安</v>
      </c>
      <c r="G15934" t="str">
        <f t="shared" si="1040"/>
        <v>土</v>
      </c>
      <c r="I15934" t="str">
        <f t="shared" si="1041"/>
        <v/>
      </c>
    </row>
    <row r="15935" spans="1:9">
      <c r="A15935" s="1">
        <v>52459</v>
      </c>
      <c r="B15935" s="6" t="s">
        <v>279</v>
      </c>
      <c r="C15935" s="7">
        <v>7</v>
      </c>
      <c r="D15935">
        <v>12</v>
      </c>
      <c r="E15935">
        <f t="shared" si="1042"/>
        <v>1</v>
      </c>
      <c r="F15935" t="str">
        <f t="shared" si="1043"/>
        <v>赤口</v>
      </c>
      <c r="G15935" t="str">
        <f t="shared" si="1040"/>
        <v>日</v>
      </c>
      <c r="I15935" t="str">
        <f t="shared" si="1041"/>
        <v/>
      </c>
    </row>
    <row r="15936" spans="1:9">
      <c r="A15936" s="1">
        <v>52460</v>
      </c>
      <c r="B15936" s="6" t="s">
        <v>280</v>
      </c>
      <c r="C15936" s="7">
        <v>7</v>
      </c>
      <c r="D15936">
        <v>13</v>
      </c>
      <c r="E15936">
        <f t="shared" si="1042"/>
        <v>2</v>
      </c>
      <c r="F15936" t="str">
        <f t="shared" si="1043"/>
        <v>先勝</v>
      </c>
      <c r="G15936" t="str">
        <f t="shared" si="1040"/>
        <v>月</v>
      </c>
      <c r="I15936" t="str">
        <f t="shared" si="1041"/>
        <v/>
      </c>
    </row>
    <row r="15937" spans="1:9">
      <c r="A15937" s="1">
        <v>52461</v>
      </c>
      <c r="B15937" s="6" t="s">
        <v>281</v>
      </c>
      <c r="C15937" s="7">
        <v>7</v>
      </c>
      <c r="D15937">
        <v>14</v>
      </c>
      <c r="E15937">
        <f t="shared" si="1042"/>
        <v>3</v>
      </c>
      <c r="F15937" t="str">
        <f t="shared" si="1043"/>
        <v>友引</v>
      </c>
      <c r="G15937" t="str">
        <f t="shared" si="1040"/>
        <v>火</v>
      </c>
      <c r="I15937" t="str">
        <f t="shared" si="1041"/>
        <v/>
      </c>
    </row>
    <row r="15938" spans="1:9">
      <c r="A15938" s="1">
        <v>52462</v>
      </c>
      <c r="B15938" s="6" t="s">
        <v>282</v>
      </c>
      <c r="C15938" s="7">
        <v>7</v>
      </c>
      <c r="D15938">
        <v>15</v>
      </c>
      <c r="E15938">
        <f t="shared" si="1042"/>
        <v>4</v>
      </c>
      <c r="F15938" t="str">
        <f t="shared" si="1043"/>
        <v>先負</v>
      </c>
      <c r="G15938" t="str">
        <f t="shared" si="1040"/>
        <v>水</v>
      </c>
      <c r="I15938" t="str">
        <f t="shared" si="1041"/>
        <v/>
      </c>
    </row>
    <row r="15939" spans="1:9">
      <c r="A15939" s="1">
        <v>52463</v>
      </c>
      <c r="B15939" s="6" t="s">
        <v>283</v>
      </c>
      <c r="C15939" s="7">
        <v>7</v>
      </c>
      <c r="D15939">
        <v>16</v>
      </c>
      <c r="E15939">
        <f t="shared" si="1042"/>
        <v>5</v>
      </c>
      <c r="F15939" t="str">
        <f t="shared" si="1043"/>
        <v>仏滅</v>
      </c>
      <c r="G15939" t="str">
        <f t="shared" ref="G15939:G16002" si="1044">TEXT(A15939,"aaa")</f>
        <v>木</v>
      </c>
      <c r="I15939" t="str">
        <f t="shared" ref="I15939:I16002" si="1045">IF(ISERROR(VLOOKUP(H15939,$K$29:$L$39,2,FALSE)),"",VLOOKUP(H15939,$K$29:$L$39,2,FALSE))</f>
        <v/>
      </c>
    </row>
    <row r="15940" spans="1:9">
      <c r="A15940" s="1">
        <v>52464</v>
      </c>
      <c r="B15940" s="6" t="s">
        <v>284</v>
      </c>
      <c r="C15940" s="7">
        <v>7</v>
      </c>
      <c r="D15940">
        <v>17</v>
      </c>
      <c r="E15940">
        <f t="shared" si="1042"/>
        <v>0</v>
      </c>
      <c r="F15940" t="str">
        <f t="shared" si="1043"/>
        <v>大安</v>
      </c>
      <c r="G15940" t="str">
        <f t="shared" si="1044"/>
        <v>金</v>
      </c>
      <c r="I15940" t="str">
        <f t="shared" si="1045"/>
        <v/>
      </c>
    </row>
    <row r="15941" spans="1:9">
      <c r="A15941" s="1">
        <v>52465</v>
      </c>
      <c r="B15941" s="6" t="s">
        <v>285</v>
      </c>
      <c r="C15941" s="7">
        <v>7</v>
      </c>
      <c r="D15941">
        <v>18</v>
      </c>
      <c r="E15941">
        <f t="shared" si="1042"/>
        <v>1</v>
      </c>
      <c r="F15941" t="str">
        <f t="shared" si="1043"/>
        <v>赤口</v>
      </c>
      <c r="G15941" t="str">
        <f t="shared" si="1044"/>
        <v>土</v>
      </c>
      <c r="I15941" t="str">
        <f t="shared" si="1045"/>
        <v/>
      </c>
    </row>
    <row r="15942" spans="1:9">
      <c r="A15942" s="1">
        <v>52466</v>
      </c>
      <c r="B15942" s="6" t="s">
        <v>286</v>
      </c>
      <c r="C15942" s="7">
        <v>7</v>
      </c>
      <c r="D15942">
        <v>19</v>
      </c>
      <c r="E15942">
        <f t="shared" si="1042"/>
        <v>2</v>
      </c>
      <c r="F15942" t="str">
        <f t="shared" si="1043"/>
        <v>先勝</v>
      </c>
      <c r="G15942" t="str">
        <f t="shared" si="1044"/>
        <v>日</v>
      </c>
      <c r="I15942" t="str">
        <f t="shared" si="1045"/>
        <v/>
      </c>
    </row>
    <row r="15943" spans="1:9">
      <c r="A15943" s="1">
        <v>52467</v>
      </c>
      <c r="B15943" s="6" t="s">
        <v>287</v>
      </c>
      <c r="C15943" s="7">
        <v>7</v>
      </c>
      <c r="D15943">
        <v>20</v>
      </c>
      <c r="E15943">
        <f t="shared" si="1042"/>
        <v>3</v>
      </c>
      <c r="F15943" t="str">
        <f t="shared" si="1043"/>
        <v>友引</v>
      </c>
      <c r="G15943" t="str">
        <f t="shared" si="1044"/>
        <v>月</v>
      </c>
      <c r="I15943" t="str">
        <f t="shared" si="1045"/>
        <v/>
      </c>
    </row>
    <row r="15944" spans="1:9">
      <c r="A15944" s="1">
        <v>52468</v>
      </c>
      <c r="B15944" s="6" t="s">
        <v>288</v>
      </c>
      <c r="C15944" s="7">
        <v>7</v>
      </c>
      <c r="D15944">
        <v>21</v>
      </c>
      <c r="E15944">
        <f t="shared" si="1042"/>
        <v>4</v>
      </c>
      <c r="F15944" t="str">
        <f t="shared" si="1043"/>
        <v>先負</v>
      </c>
      <c r="G15944" t="str">
        <f t="shared" si="1044"/>
        <v>火</v>
      </c>
      <c r="I15944" t="str">
        <f t="shared" si="1045"/>
        <v/>
      </c>
    </row>
    <row r="15945" spans="1:9">
      <c r="A15945" s="1">
        <v>52469</v>
      </c>
      <c r="B15945" s="6" t="s">
        <v>289</v>
      </c>
      <c r="C15945" s="7">
        <v>7</v>
      </c>
      <c r="D15945">
        <v>22</v>
      </c>
      <c r="E15945">
        <f t="shared" si="1042"/>
        <v>5</v>
      </c>
      <c r="F15945" t="str">
        <f t="shared" si="1043"/>
        <v>仏滅</v>
      </c>
      <c r="G15945" t="str">
        <f t="shared" si="1044"/>
        <v>水</v>
      </c>
      <c r="I15945" t="str">
        <f t="shared" si="1045"/>
        <v/>
      </c>
    </row>
    <row r="15946" spans="1:9">
      <c r="A15946" s="1">
        <v>52470</v>
      </c>
      <c r="B15946" s="6" t="s">
        <v>290</v>
      </c>
      <c r="C15946" s="7">
        <v>7</v>
      </c>
      <c r="D15946">
        <v>23</v>
      </c>
      <c r="E15946">
        <f t="shared" si="1042"/>
        <v>0</v>
      </c>
      <c r="F15946" t="str">
        <f t="shared" si="1043"/>
        <v>大安</v>
      </c>
      <c r="G15946" t="str">
        <f t="shared" si="1044"/>
        <v>木</v>
      </c>
      <c r="I15946" t="str">
        <f t="shared" si="1045"/>
        <v/>
      </c>
    </row>
    <row r="15947" spans="1:9">
      <c r="A15947" s="1">
        <v>52471</v>
      </c>
      <c r="B15947" s="6" t="s">
        <v>291</v>
      </c>
      <c r="C15947" s="7">
        <v>7</v>
      </c>
      <c r="D15947">
        <v>24</v>
      </c>
      <c r="E15947">
        <f t="shared" si="1042"/>
        <v>1</v>
      </c>
      <c r="F15947" t="str">
        <f t="shared" si="1043"/>
        <v>赤口</v>
      </c>
      <c r="G15947" t="str">
        <f t="shared" si="1044"/>
        <v>金</v>
      </c>
      <c r="I15947" t="str">
        <f t="shared" si="1045"/>
        <v/>
      </c>
    </row>
    <row r="15948" spans="1:9">
      <c r="A15948" s="1">
        <v>52472</v>
      </c>
      <c r="B15948" s="6" t="s">
        <v>292</v>
      </c>
      <c r="C15948" s="7">
        <v>7</v>
      </c>
      <c r="D15948">
        <v>25</v>
      </c>
      <c r="E15948">
        <f t="shared" ref="E15948:E16011" si="1046">MOD(C15948+D15948,6)</f>
        <v>2</v>
      </c>
      <c r="F15948" t="str">
        <f t="shared" ref="F15948:F16011" si="1047">VLOOKUP(E15948,$K$18:$L$23,2)</f>
        <v>先勝</v>
      </c>
      <c r="G15948" t="str">
        <f t="shared" si="1044"/>
        <v>土</v>
      </c>
      <c r="I15948" t="str">
        <f t="shared" si="1045"/>
        <v/>
      </c>
    </row>
    <row r="15949" spans="1:9">
      <c r="A15949" s="1">
        <v>52473</v>
      </c>
      <c r="B15949" s="6" t="s">
        <v>293</v>
      </c>
      <c r="C15949" s="7">
        <v>7</v>
      </c>
      <c r="D15949">
        <v>26</v>
      </c>
      <c r="E15949">
        <f t="shared" si="1046"/>
        <v>3</v>
      </c>
      <c r="F15949" t="str">
        <f t="shared" si="1047"/>
        <v>友引</v>
      </c>
      <c r="G15949" t="str">
        <f t="shared" si="1044"/>
        <v>日</v>
      </c>
      <c r="I15949" t="str">
        <f t="shared" si="1045"/>
        <v/>
      </c>
    </row>
    <row r="15950" spans="1:9">
      <c r="A15950" s="1">
        <v>52474</v>
      </c>
      <c r="B15950" s="6" t="s">
        <v>294</v>
      </c>
      <c r="C15950" s="7">
        <v>7</v>
      </c>
      <c r="D15950">
        <v>27</v>
      </c>
      <c r="E15950">
        <f t="shared" si="1046"/>
        <v>4</v>
      </c>
      <c r="F15950" t="str">
        <f t="shared" si="1047"/>
        <v>先負</v>
      </c>
      <c r="G15950" t="str">
        <f t="shared" si="1044"/>
        <v>月</v>
      </c>
      <c r="I15950" t="str">
        <f t="shared" si="1045"/>
        <v/>
      </c>
    </row>
    <row r="15951" spans="1:9">
      <c r="A15951" s="1">
        <v>52475</v>
      </c>
      <c r="B15951" s="6" t="s">
        <v>295</v>
      </c>
      <c r="C15951" s="7">
        <v>7</v>
      </c>
      <c r="D15951">
        <v>28</v>
      </c>
      <c r="E15951">
        <f t="shared" si="1046"/>
        <v>5</v>
      </c>
      <c r="F15951" t="str">
        <f t="shared" si="1047"/>
        <v>仏滅</v>
      </c>
      <c r="G15951" t="str">
        <f t="shared" si="1044"/>
        <v>火</v>
      </c>
      <c r="I15951" t="str">
        <f t="shared" si="1045"/>
        <v/>
      </c>
    </row>
    <row r="15952" spans="1:9">
      <c r="A15952" s="1">
        <v>52476</v>
      </c>
      <c r="B15952" s="6" t="s">
        <v>296</v>
      </c>
      <c r="C15952" s="7">
        <v>7</v>
      </c>
      <c r="D15952">
        <v>29</v>
      </c>
      <c r="E15952">
        <f t="shared" si="1046"/>
        <v>0</v>
      </c>
      <c r="F15952" t="str">
        <f t="shared" si="1047"/>
        <v>大安</v>
      </c>
      <c r="G15952" t="str">
        <f t="shared" si="1044"/>
        <v>水</v>
      </c>
      <c r="I15952" t="str">
        <f t="shared" si="1045"/>
        <v/>
      </c>
    </row>
    <row r="15953" spans="1:9">
      <c r="A15953" s="1">
        <v>52477</v>
      </c>
      <c r="B15953" s="6" t="s">
        <v>705</v>
      </c>
      <c r="C15953" s="7">
        <v>8</v>
      </c>
      <c r="D15953">
        <v>1</v>
      </c>
      <c r="E15953">
        <f t="shared" si="1046"/>
        <v>3</v>
      </c>
      <c r="F15953" t="str">
        <f t="shared" si="1047"/>
        <v>友引</v>
      </c>
      <c r="G15953" t="str">
        <f t="shared" si="1044"/>
        <v>木</v>
      </c>
      <c r="I15953" t="str">
        <f t="shared" si="1045"/>
        <v/>
      </c>
    </row>
    <row r="15954" spans="1:9">
      <c r="A15954" s="1">
        <v>52478</v>
      </c>
      <c r="B15954" s="6" t="s">
        <v>299</v>
      </c>
      <c r="C15954" s="7">
        <v>8</v>
      </c>
      <c r="D15954">
        <v>2</v>
      </c>
      <c r="E15954">
        <f t="shared" si="1046"/>
        <v>4</v>
      </c>
      <c r="F15954" t="str">
        <f t="shared" si="1047"/>
        <v>先負</v>
      </c>
      <c r="G15954" t="str">
        <f t="shared" si="1044"/>
        <v>金</v>
      </c>
      <c r="I15954" t="str">
        <f t="shared" si="1045"/>
        <v/>
      </c>
    </row>
    <row r="15955" spans="1:9">
      <c r="A15955" s="1">
        <v>52479</v>
      </c>
      <c r="B15955" s="6" t="s">
        <v>300</v>
      </c>
      <c r="C15955" s="7">
        <v>8</v>
      </c>
      <c r="D15955">
        <v>3</v>
      </c>
      <c r="E15955">
        <f t="shared" si="1046"/>
        <v>5</v>
      </c>
      <c r="F15955" t="str">
        <f t="shared" si="1047"/>
        <v>仏滅</v>
      </c>
      <c r="G15955" t="str">
        <f t="shared" si="1044"/>
        <v>土</v>
      </c>
      <c r="I15955" t="str">
        <f t="shared" si="1045"/>
        <v/>
      </c>
    </row>
    <row r="15956" spans="1:9">
      <c r="A15956" s="1">
        <v>52480</v>
      </c>
      <c r="B15956" s="6" t="s">
        <v>301</v>
      </c>
      <c r="C15956" s="7">
        <v>8</v>
      </c>
      <c r="D15956">
        <v>4</v>
      </c>
      <c r="E15956">
        <f t="shared" si="1046"/>
        <v>0</v>
      </c>
      <c r="F15956" t="str">
        <f t="shared" si="1047"/>
        <v>大安</v>
      </c>
      <c r="G15956" t="str">
        <f t="shared" si="1044"/>
        <v>日</v>
      </c>
      <c r="I15956" t="str">
        <f t="shared" si="1045"/>
        <v/>
      </c>
    </row>
    <row r="15957" spans="1:9">
      <c r="A15957" s="1">
        <v>52481</v>
      </c>
      <c r="B15957" s="6" t="s">
        <v>302</v>
      </c>
      <c r="C15957" s="7">
        <v>8</v>
      </c>
      <c r="D15957">
        <v>5</v>
      </c>
      <c r="E15957">
        <f t="shared" si="1046"/>
        <v>1</v>
      </c>
      <c r="F15957" t="str">
        <f t="shared" si="1047"/>
        <v>赤口</v>
      </c>
      <c r="G15957" t="str">
        <f t="shared" si="1044"/>
        <v>月</v>
      </c>
      <c r="I15957" t="str">
        <f t="shared" si="1045"/>
        <v/>
      </c>
    </row>
    <row r="15958" spans="1:9">
      <c r="A15958" s="1">
        <v>52482</v>
      </c>
      <c r="B15958" s="6" t="s">
        <v>303</v>
      </c>
      <c r="C15958" s="7">
        <v>8</v>
      </c>
      <c r="D15958">
        <v>6</v>
      </c>
      <c r="E15958">
        <f t="shared" si="1046"/>
        <v>2</v>
      </c>
      <c r="F15958" t="str">
        <f t="shared" si="1047"/>
        <v>先勝</v>
      </c>
      <c r="G15958" t="str">
        <f t="shared" si="1044"/>
        <v>火</v>
      </c>
      <c r="I15958" t="str">
        <f t="shared" si="1045"/>
        <v/>
      </c>
    </row>
    <row r="15959" spans="1:9">
      <c r="A15959" s="1">
        <v>52483</v>
      </c>
      <c r="B15959" s="6" t="s">
        <v>304</v>
      </c>
      <c r="C15959" s="7">
        <v>8</v>
      </c>
      <c r="D15959">
        <v>7</v>
      </c>
      <c r="E15959">
        <f t="shared" si="1046"/>
        <v>3</v>
      </c>
      <c r="F15959" t="str">
        <f t="shared" si="1047"/>
        <v>友引</v>
      </c>
      <c r="G15959" t="str">
        <f t="shared" si="1044"/>
        <v>水</v>
      </c>
      <c r="I15959" t="str">
        <f t="shared" si="1045"/>
        <v/>
      </c>
    </row>
    <row r="15960" spans="1:9">
      <c r="A15960" s="1">
        <v>52484</v>
      </c>
      <c r="B15960" s="6" t="s">
        <v>305</v>
      </c>
      <c r="C15960" s="7">
        <v>8</v>
      </c>
      <c r="D15960">
        <v>8</v>
      </c>
      <c r="E15960">
        <f t="shared" si="1046"/>
        <v>4</v>
      </c>
      <c r="F15960" t="str">
        <f t="shared" si="1047"/>
        <v>先負</v>
      </c>
      <c r="G15960" t="str">
        <f t="shared" si="1044"/>
        <v>木</v>
      </c>
      <c r="I15960" t="str">
        <f t="shared" si="1045"/>
        <v/>
      </c>
    </row>
    <row r="15961" spans="1:9">
      <c r="A15961" s="1">
        <v>52485</v>
      </c>
      <c r="B15961" s="6" t="s">
        <v>306</v>
      </c>
      <c r="C15961" s="7">
        <v>8</v>
      </c>
      <c r="D15961">
        <v>9</v>
      </c>
      <c r="E15961">
        <f t="shared" si="1046"/>
        <v>5</v>
      </c>
      <c r="F15961" t="str">
        <f t="shared" si="1047"/>
        <v>仏滅</v>
      </c>
      <c r="G15961" t="str">
        <f t="shared" si="1044"/>
        <v>金</v>
      </c>
      <c r="I15961" t="str">
        <f t="shared" si="1045"/>
        <v/>
      </c>
    </row>
    <row r="15962" spans="1:9">
      <c r="A15962" s="1">
        <v>52486</v>
      </c>
      <c r="B15962" s="6" t="s">
        <v>307</v>
      </c>
      <c r="C15962" s="7">
        <v>8</v>
      </c>
      <c r="D15962">
        <v>10</v>
      </c>
      <c r="E15962">
        <f t="shared" si="1046"/>
        <v>0</v>
      </c>
      <c r="F15962" t="str">
        <f t="shared" si="1047"/>
        <v>大安</v>
      </c>
      <c r="G15962" t="str">
        <f t="shared" si="1044"/>
        <v>土</v>
      </c>
      <c r="I15962" t="str">
        <f t="shared" si="1045"/>
        <v/>
      </c>
    </row>
    <row r="15963" spans="1:9">
      <c r="A15963" s="1">
        <v>52487</v>
      </c>
      <c r="B15963" s="6" t="s">
        <v>308</v>
      </c>
      <c r="C15963" s="7">
        <v>8</v>
      </c>
      <c r="D15963">
        <v>11</v>
      </c>
      <c r="E15963">
        <f t="shared" si="1046"/>
        <v>1</v>
      </c>
      <c r="F15963" t="str">
        <f t="shared" si="1047"/>
        <v>赤口</v>
      </c>
      <c r="G15963" t="str">
        <f t="shared" si="1044"/>
        <v>日</v>
      </c>
      <c r="I15963" t="str">
        <f t="shared" si="1045"/>
        <v/>
      </c>
    </row>
    <row r="15964" spans="1:9">
      <c r="A15964" s="1">
        <v>52488</v>
      </c>
      <c r="B15964" s="6" t="s">
        <v>309</v>
      </c>
      <c r="C15964" s="7">
        <v>8</v>
      </c>
      <c r="D15964">
        <v>12</v>
      </c>
      <c r="E15964">
        <f t="shared" si="1046"/>
        <v>2</v>
      </c>
      <c r="F15964" t="str">
        <f t="shared" si="1047"/>
        <v>先勝</v>
      </c>
      <c r="G15964" t="str">
        <f t="shared" si="1044"/>
        <v>月</v>
      </c>
      <c r="I15964" t="str">
        <f t="shared" si="1045"/>
        <v/>
      </c>
    </row>
    <row r="15965" spans="1:9">
      <c r="A15965" s="1">
        <v>52489</v>
      </c>
      <c r="B15965" s="6" t="s">
        <v>310</v>
      </c>
      <c r="C15965" s="7">
        <v>8</v>
      </c>
      <c r="D15965">
        <v>13</v>
      </c>
      <c r="E15965">
        <f t="shared" si="1046"/>
        <v>3</v>
      </c>
      <c r="F15965" t="str">
        <f t="shared" si="1047"/>
        <v>友引</v>
      </c>
      <c r="G15965" t="str">
        <f t="shared" si="1044"/>
        <v>火</v>
      </c>
      <c r="I15965" t="str">
        <f t="shared" si="1045"/>
        <v/>
      </c>
    </row>
    <row r="15966" spans="1:9">
      <c r="A15966" s="1">
        <v>52490</v>
      </c>
      <c r="B15966" s="6" t="s">
        <v>311</v>
      </c>
      <c r="C15966" s="7">
        <v>8</v>
      </c>
      <c r="D15966">
        <v>14</v>
      </c>
      <c r="E15966">
        <f t="shared" si="1046"/>
        <v>4</v>
      </c>
      <c r="F15966" t="str">
        <f t="shared" si="1047"/>
        <v>先負</v>
      </c>
      <c r="G15966" t="str">
        <f t="shared" si="1044"/>
        <v>水</v>
      </c>
      <c r="I15966" t="str">
        <f t="shared" si="1045"/>
        <v/>
      </c>
    </row>
    <row r="15967" spans="1:9">
      <c r="A15967" s="1">
        <v>52491</v>
      </c>
      <c r="B15967" s="6" t="s">
        <v>312</v>
      </c>
      <c r="C15967" s="7">
        <v>8</v>
      </c>
      <c r="D15967">
        <v>15</v>
      </c>
      <c r="E15967">
        <f t="shared" si="1046"/>
        <v>5</v>
      </c>
      <c r="F15967" t="str">
        <f t="shared" si="1047"/>
        <v>仏滅</v>
      </c>
      <c r="G15967" t="str">
        <f t="shared" si="1044"/>
        <v>木</v>
      </c>
      <c r="I15967" t="str">
        <f t="shared" si="1045"/>
        <v/>
      </c>
    </row>
    <row r="15968" spans="1:9">
      <c r="A15968" s="1">
        <v>52492</v>
      </c>
      <c r="B15968" s="6" t="s">
        <v>313</v>
      </c>
      <c r="C15968" s="7">
        <v>8</v>
      </c>
      <c r="D15968">
        <v>16</v>
      </c>
      <c r="E15968">
        <f t="shared" si="1046"/>
        <v>0</v>
      </c>
      <c r="F15968" t="str">
        <f t="shared" si="1047"/>
        <v>大安</v>
      </c>
      <c r="G15968" t="str">
        <f t="shared" si="1044"/>
        <v>金</v>
      </c>
      <c r="I15968" t="str">
        <f t="shared" si="1045"/>
        <v/>
      </c>
    </row>
    <row r="15969" spans="1:9">
      <c r="A15969" s="1">
        <v>52493</v>
      </c>
      <c r="B15969" s="6" t="s">
        <v>314</v>
      </c>
      <c r="C15969" s="7">
        <v>8</v>
      </c>
      <c r="D15969">
        <v>17</v>
      </c>
      <c r="E15969">
        <f t="shared" si="1046"/>
        <v>1</v>
      </c>
      <c r="F15969" t="str">
        <f t="shared" si="1047"/>
        <v>赤口</v>
      </c>
      <c r="G15969" t="str">
        <f t="shared" si="1044"/>
        <v>土</v>
      </c>
      <c r="I15969" t="str">
        <f t="shared" si="1045"/>
        <v/>
      </c>
    </row>
    <row r="15970" spans="1:9">
      <c r="A15970" s="1">
        <v>52494</v>
      </c>
      <c r="B15970" s="6" t="s">
        <v>315</v>
      </c>
      <c r="C15970" s="7">
        <v>8</v>
      </c>
      <c r="D15970">
        <v>18</v>
      </c>
      <c r="E15970">
        <f t="shared" si="1046"/>
        <v>2</v>
      </c>
      <c r="F15970" t="str">
        <f t="shared" si="1047"/>
        <v>先勝</v>
      </c>
      <c r="G15970" t="str">
        <f t="shared" si="1044"/>
        <v>日</v>
      </c>
      <c r="I15970" t="str">
        <f t="shared" si="1045"/>
        <v/>
      </c>
    </row>
    <row r="15971" spans="1:9">
      <c r="A15971" s="1">
        <v>52495</v>
      </c>
      <c r="B15971" s="6" t="s">
        <v>316</v>
      </c>
      <c r="C15971" s="7">
        <v>8</v>
      </c>
      <c r="D15971">
        <v>19</v>
      </c>
      <c r="E15971">
        <f t="shared" si="1046"/>
        <v>3</v>
      </c>
      <c r="F15971" t="str">
        <f t="shared" si="1047"/>
        <v>友引</v>
      </c>
      <c r="G15971" t="str">
        <f t="shared" si="1044"/>
        <v>月</v>
      </c>
      <c r="I15971" t="str">
        <f t="shared" si="1045"/>
        <v/>
      </c>
    </row>
    <row r="15972" spans="1:9">
      <c r="A15972" s="1">
        <v>52496</v>
      </c>
      <c r="B15972" s="6" t="s">
        <v>317</v>
      </c>
      <c r="C15972" s="7">
        <v>8</v>
      </c>
      <c r="D15972">
        <v>20</v>
      </c>
      <c r="E15972">
        <f t="shared" si="1046"/>
        <v>4</v>
      </c>
      <c r="F15972" t="str">
        <f t="shared" si="1047"/>
        <v>先負</v>
      </c>
      <c r="G15972" t="str">
        <f t="shared" si="1044"/>
        <v>火</v>
      </c>
      <c r="I15972" t="str">
        <f t="shared" si="1045"/>
        <v/>
      </c>
    </row>
    <row r="15973" spans="1:9">
      <c r="A15973" s="1">
        <v>52497</v>
      </c>
      <c r="B15973" s="6" t="s">
        <v>318</v>
      </c>
      <c r="C15973" s="7">
        <v>8</v>
      </c>
      <c r="D15973">
        <v>21</v>
      </c>
      <c r="E15973">
        <f t="shared" si="1046"/>
        <v>5</v>
      </c>
      <c r="F15973" t="str">
        <f t="shared" si="1047"/>
        <v>仏滅</v>
      </c>
      <c r="G15973" t="str">
        <f t="shared" si="1044"/>
        <v>水</v>
      </c>
      <c r="I15973" t="str">
        <f t="shared" si="1045"/>
        <v/>
      </c>
    </row>
    <row r="15974" spans="1:9">
      <c r="A15974" s="1">
        <v>52498</v>
      </c>
      <c r="B15974" s="6" t="s">
        <v>319</v>
      </c>
      <c r="C15974" s="7">
        <v>8</v>
      </c>
      <c r="D15974">
        <v>22</v>
      </c>
      <c r="E15974">
        <f t="shared" si="1046"/>
        <v>0</v>
      </c>
      <c r="F15974" t="str">
        <f t="shared" si="1047"/>
        <v>大安</v>
      </c>
      <c r="G15974" t="str">
        <f t="shared" si="1044"/>
        <v>木</v>
      </c>
      <c r="I15974" t="str">
        <f t="shared" si="1045"/>
        <v/>
      </c>
    </row>
    <row r="15975" spans="1:9">
      <c r="A15975" s="1">
        <v>52499</v>
      </c>
      <c r="B15975" s="6" t="s">
        <v>320</v>
      </c>
      <c r="C15975" s="7">
        <v>8</v>
      </c>
      <c r="D15975">
        <v>23</v>
      </c>
      <c r="E15975">
        <f t="shared" si="1046"/>
        <v>1</v>
      </c>
      <c r="F15975" t="str">
        <f t="shared" si="1047"/>
        <v>赤口</v>
      </c>
      <c r="G15975" t="str">
        <f t="shared" si="1044"/>
        <v>金</v>
      </c>
      <c r="I15975" t="str">
        <f t="shared" si="1045"/>
        <v/>
      </c>
    </row>
    <row r="15976" spans="1:9">
      <c r="A15976" s="1">
        <v>52500</v>
      </c>
      <c r="B15976" s="6" t="s">
        <v>321</v>
      </c>
      <c r="C15976" s="7">
        <v>8</v>
      </c>
      <c r="D15976">
        <v>24</v>
      </c>
      <c r="E15976">
        <f t="shared" si="1046"/>
        <v>2</v>
      </c>
      <c r="F15976" t="str">
        <f t="shared" si="1047"/>
        <v>先勝</v>
      </c>
      <c r="G15976" t="str">
        <f t="shared" si="1044"/>
        <v>土</v>
      </c>
      <c r="I15976" t="str">
        <f t="shared" si="1045"/>
        <v/>
      </c>
    </row>
    <row r="15977" spans="1:9">
      <c r="A15977" s="1">
        <v>52501</v>
      </c>
      <c r="B15977" s="6" t="s">
        <v>322</v>
      </c>
      <c r="C15977" s="7">
        <v>8</v>
      </c>
      <c r="D15977">
        <v>25</v>
      </c>
      <c r="E15977">
        <f t="shared" si="1046"/>
        <v>3</v>
      </c>
      <c r="F15977" t="str">
        <f t="shared" si="1047"/>
        <v>友引</v>
      </c>
      <c r="G15977" t="str">
        <f t="shared" si="1044"/>
        <v>日</v>
      </c>
      <c r="I15977" t="str">
        <f t="shared" si="1045"/>
        <v/>
      </c>
    </row>
    <row r="15978" spans="1:9">
      <c r="A15978" s="1">
        <v>52502</v>
      </c>
      <c r="B15978" s="6" t="s">
        <v>323</v>
      </c>
      <c r="C15978" s="7">
        <v>8</v>
      </c>
      <c r="D15978">
        <v>26</v>
      </c>
      <c r="E15978">
        <f t="shared" si="1046"/>
        <v>4</v>
      </c>
      <c r="F15978" t="str">
        <f t="shared" si="1047"/>
        <v>先負</v>
      </c>
      <c r="G15978" t="str">
        <f t="shared" si="1044"/>
        <v>月</v>
      </c>
      <c r="I15978" t="str">
        <f t="shared" si="1045"/>
        <v/>
      </c>
    </row>
    <row r="15979" spans="1:9">
      <c r="A15979" s="1">
        <v>52503</v>
      </c>
      <c r="B15979" s="6" t="s">
        <v>324</v>
      </c>
      <c r="C15979" s="7">
        <v>8</v>
      </c>
      <c r="D15979">
        <v>27</v>
      </c>
      <c r="E15979">
        <f t="shared" si="1046"/>
        <v>5</v>
      </c>
      <c r="F15979" t="str">
        <f t="shared" si="1047"/>
        <v>仏滅</v>
      </c>
      <c r="G15979" t="str">
        <f t="shared" si="1044"/>
        <v>火</v>
      </c>
      <c r="I15979" t="str">
        <f t="shared" si="1045"/>
        <v/>
      </c>
    </row>
    <row r="15980" spans="1:9">
      <c r="A15980" s="1">
        <v>52504</v>
      </c>
      <c r="B15980" s="6" t="s">
        <v>325</v>
      </c>
      <c r="C15980" s="7">
        <v>8</v>
      </c>
      <c r="D15980">
        <v>28</v>
      </c>
      <c r="E15980">
        <f t="shared" si="1046"/>
        <v>0</v>
      </c>
      <c r="F15980" t="str">
        <f t="shared" si="1047"/>
        <v>大安</v>
      </c>
      <c r="G15980" t="str">
        <f t="shared" si="1044"/>
        <v>水</v>
      </c>
      <c r="I15980" t="str">
        <f t="shared" si="1045"/>
        <v/>
      </c>
    </row>
    <row r="15981" spans="1:9">
      <c r="A15981" s="1">
        <v>52505</v>
      </c>
      <c r="B15981" s="6" t="s">
        <v>326</v>
      </c>
      <c r="C15981" s="7">
        <v>8</v>
      </c>
      <c r="D15981">
        <v>29</v>
      </c>
      <c r="E15981">
        <f t="shared" si="1046"/>
        <v>1</v>
      </c>
      <c r="F15981" t="str">
        <f t="shared" si="1047"/>
        <v>赤口</v>
      </c>
      <c r="G15981" t="str">
        <f t="shared" si="1044"/>
        <v>木</v>
      </c>
      <c r="I15981" t="str">
        <f t="shared" si="1045"/>
        <v/>
      </c>
    </row>
    <row r="15982" spans="1:9">
      <c r="A15982" s="1">
        <v>52506</v>
      </c>
      <c r="B15982" s="6" t="s">
        <v>327</v>
      </c>
      <c r="C15982" s="7">
        <v>8</v>
      </c>
      <c r="D15982">
        <v>30</v>
      </c>
      <c r="E15982">
        <f t="shared" si="1046"/>
        <v>2</v>
      </c>
      <c r="F15982" t="str">
        <f t="shared" si="1047"/>
        <v>先勝</v>
      </c>
      <c r="G15982" t="str">
        <f t="shared" si="1044"/>
        <v>金</v>
      </c>
      <c r="I15982" t="str">
        <f t="shared" si="1045"/>
        <v/>
      </c>
    </row>
    <row r="15983" spans="1:9">
      <c r="A15983" s="1">
        <v>52507</v>
      </c>
      <c r="B15983" s="6" t="s">
        <v>670</v>
      </c>
      <c r="C15983" s="7">
        <v>9</v>
      </c>
      <c r="D15983">
        <v>1</v>
      </c>
      <c r="E15983">
        <f t="shared" si="1046"/>
        <v>4</v>
      </c>
      <c r="F15983" t="str">
        <f t="shared" si="1047"/>
        <v>先負</v>
      </c>
      <c r="G15983" t="str">
        <f t="shared" si="1044"/>
        <v>土</v>
      </c>
      <c r="I15983" t="str">
        <f t="shared" si="1045"/>
        <v/>
      </c>
    </row>
    <row r="15984" spans="1:9">
      <c r="A15984" s="1">
        <v>52508</v>
      </c>
      <c r="B15984" s="6" t="s">
        <v>329</v>
      </c>
      <c r="C15984" s="7">
        <v>9</v>
      </c>
      <c r="D15984">
        <v>2</v>
      </c>
      <c r="E15984">
        <f t="shared" si="1046"/>
        <v>5</v>
      </c>
      <c r="F15984" t="str">
        <f t="shared" si="1047"/>
        <v>仏滅</v>
      </c>
      <c r="G15984" t="str">
        <f t="shared" si="1044"/>
        <v>日</v>
      </c>
      <c r="I15984" t="str">
        <f t="shared" si="1045"/>
        <v/>
      </c>
    </row>
    <row r="15985" spans="1:9">
      <c r="A15985" s="1">
        <v>52509</v>
      </c>
      <c r="B15985" s="6" t="s">
        <v>330</v>
      </c>
      <c r="C15985" s="7">
        <v>9</v>
      </c>
      <c r="D15985">
        <v>3</v>
      </c>
      <c r="E15985">
        <f t="shared" si="1046"/>
        <v>0</v>
      </c>
      <c r="F15985" t="str">
        <f t="shared" si="1047"/>
        <v>大安</v>
      </c>
      <c r="G15985" t="str">
        <f t="shared" si="1044"/>
        <v>月</v>
      </c>
      <c r="I15985" t="str">
        <f t="shared" si="1045"/>
        <v/>
      </c>
    </row>
    <row r="15986" spans="1:9">
      <c r="A15986" s="1">
        <v>52510</v>
      </c>
      <c r="B15986" s="6" t="s">
        <v>331</v>
      </c>
      <c r="C15986" s="7">
        <v>9</v>
      </c>
      <c r="D15986">
        <v>4</v>
      </c>
      <c r="E15986">
        <f t="shared" si="1046"/>
        <v>1</v>
      </c>
      <c r="F15986" t="str">
        <f t="shared" si="1047"/>
        <v>赤口</v>
      </c>
      <c r="G15986" t="str">
        <f t="shared" si="1044"/>
        <v>火</v>
      </c>
      <c r="I15986" t="str">
        <f t="shared" si="1045"/>
        <v/>
      </c>
    </row>
    <row r="15987" spans="1:9">
      <c r="A15987" s="1">
        <v>52511</v>
      </c>
      <c r="B15987" s="6" t="s">
        <v>332</v>
      </c>
      <c r="C15987" s="7">
        <v>9</v>
      </c>
      <c r="D15987">
        <v>5</v>
      </c>
      <c r="E15987">
        <f t="shared" si="1046"/>
        <v>2</v>
      </c>
      <c r="F15987" t="str">
        <f t="shared" si="1047"/>
        <v>先勝</v>
      </c>
      <c r="G15987" t="str">
        <f t="shared" si="1044"/>
        <v>水</v>
      </c>
      <c r="I15987" t="str">
        <f t="shared" si="1045"/>
        <v/>
      </c>
    </row>
    <row r="15988" spans="1:9">
      <c r="A15988" s="1">
        <v>52512</v>
      </c>
      <c r="B15988" s="6" t="s">
        <v>333</v>
      </c>
      <c r="C15988" s="7">
        <v>9</v>
      </c>
      <c r="D15988">
        <v>6</v>
      </c>
      <c r="E15988">
        <f t="shared" si="1046"/>
        <v>3</v>
      </c>
      <c r="F15988" t="str">
        <f t="shared" si="1047"/>
        <v>友引</v>
      </c>
      <c r="G15988" t="str">
        <f t="shared" si="1044"/>
        <v>木</v>
      </c>
      <c r="I15988" t="str">
        <f t="shared" si="1045"/>
        <v/>
      </c>
    </row>
    <row r="15989" spans="1:9">
      <c r="A15989" s="1">
        <v>52513</v>
      </c>
      <c r="B15989" s="6" t="s">
        <v>334</v>
      </c>
      <c r="C15989" s="7">
        <v>9</v>
      </c>
      <c r="D15989">
        <v>7</v>
      </c>
      <c r="E15989">
        <f t="shared" si="1046"/>
        <v>4</v>
      </c>
      <c r="F15989" t="str">
        <f t="shared" si="1047"/>
        <v>先負</v>
      </c>
      <c r="G15989" t="str">
        <f t="shared" si="1044"/>
        <v>金</v>
      </c>
      <c r="I15989" t="str">
        <f t="shared" si="1045"/>
        <v/>
      </c>
    </row>
    <row r="15990" spans="1:9">
      <c r="A15990" s="1">
        <v>52514</v>
      </c>
      <c r="B15990" s="6" t="s">
        <v>335</v>
      </c>
      <c r="C15990" s="7">
        <v>9</v>
      </c>
      <c r="D15990">
        <v>8</v>
      </c>
      <c r="E15990">
        <f t="shared" si="1046"/>
        <v>5</v>
      </c>
      <c r="F15990" t="str">
        <f t="shared" si="1047"/>
        <v>仏滅</v>
      </c>
      <c r="G15990" t="str">
        <f t="shared" si="1044"/>
        <v>土</v>
      </c>
      <c r="I15990" t="str">
        <f t="shared" si="1045"/>
        <v/>
      </c>
    </row>
    <row r="15991" spans="1:9">
      <c r="A15991" s="1">
        <v>52515</v>
      </c>
      <c r="B15991" s="6" t="s">
        <v>336</v>
      </c>
      <c r="C15991" s="7">
        <v>9</v>
      </c>
      <c r="D15991">
        <v>9</v>
      </c>
      <c r="E15991">
        <f t="shared" si="1046"/>
        <v>0</v>
      </c>
      <c r="F15991" t="str">
        <f t="shared" si="1047"/>
        <v>大安</v>
      </c>
      <c r="G15991" t="str">
        <f t="shared" si="1044"/>
        <v>日</v>
      </c>
      <c r="I15991" t="str">
        <f t="shared" si="1045"/>
        <v/>
      </c>
    </row>
    <row r="15992" spans="1:9">
      <c r="A15992" s="1">
        <v>52516</v>
      </c>
      <c r="B15992" s="6" t="s">
        <v>337</v>
      </c>
      <c r="C15992" s="7">
        <v>9</v>
      </c>
      <c r="D15992">
        <v>10</v>
      </c>
      <c r="E15992">
        <f t="shared" si="1046"/>
        <v>1</v>
      </c>
      <c r="F15992" t="str">
        <f t="shared" si="1047"/>
        <v>赤口</v>
      </c>
      <c r="G15992" t="str">
        <f t="shared" si="1044"/>
        <v>月</v>
      </c>
      <c r="I15992" t="str">
        <f t="shared" si="1045"/>
        <v/>
      </c>
    </row>
    <row r="15993" spans="1:9">
      <c r="A15993" s="1">
        <v>52517</v>
      </c>
      <c r="B15993" s="6" t="s">
        <v>338</v>
      </c>
      <c r="C15993" s="7">
        <v>9</v>
      </c>
      <c r="D15993">
        <v>11</v>
      </c>
      <c r="E15993">
        <f t="shared" si="1046"/>
        <v>2</v>
      </c>
      <c r="F15993" t="str">
        <f t="shared" si="1047"/>
        <v>先勝</v>
      </c>
      <c r="G15993" t="str">
        <f t="shared" si="1044"/>
        <v>火</v>
      </c>
      <c r="I15993" t="str">
        <f t="shared" si="1045"/>
        <v/>
      </c>
    </row>
    <row r="15994" spans="1:9">
      <c r="A15994" s="1">
        <v>52518</v>
      </c>
      <c r="B15994" s="6" t="s">
        <v>339</v>
      </c>
      <c r="C15994" s="7">
        <v>9</v>
      </c>
      <c r="D15994">
        <v>12</v>
      </c>
      <c r="E15994">
        <f t="shared" si="1046"/>
        <v>3</v>
      </c>
      <c r="F15994" t="str">
        <f t="shared" si="1047"/>
        <v>友引</v>
      </c>
      <c r="G15994" t="str">
        <f t="shared" si="1044"/>
        <v>水</v>
      </c>
      <c r="I15994" t="str">
        <f t="shared" si="1045"/>
        <v/>
      </c>
    </row>
    <row r="15995" spans="1:9">
      <c r="A15995" s="1">
        <v>52519</v>
      </c>
      <c r="B15995" s="6" t="s">
        <v>340</v>
      </c>
      <c r="C15995" s="7">
        <v>9</v>
      </c>
      <c r="D15995">
        <v>13</v>
      </c>
      <c r="E15995">
        <f t="shared" si="1046"/>
        <v>4</v>
      </c>
      <c r="F15995" t="str">
        <f t="shared" si="1047"/>
        <v>先負</v>
      </c>
      <c r="G15995" t="str">
        <f t="shared" si="1044"/>
        <v>木</v>
      </c>
      <c r="I15995" t="str">
        <f t="shared" si="1045"/>
        <v/>
      </c>
    </row>
    <row r="15996" spans="1:9">
      <c r="A15996" s="1">
        <v>52520</v>
      </c>
      <c r="B15996" s="6" t="s">
        <v>341</v>
      </c>
      <c r="C15996" s="7">
        <v>9</v>
      </c>
      <c r="D15996">
        <v>14</v>
      </c>
      <c r="E15996">
        <f t="shared" si="1046"/>
        <v>5</v>
      </c>
      <c r="F15996" t="str">
        <f t="shared" si="1047"/>
        <v>仏滅</v>
      </c>
      <c r="G15996" t="str">
        <f t="shared" si="1044"/>
        <v>金</v>
      </c>
      <c r="I15996" t="str">
        <f t="shared" si="1045"/>
        <v/>
      </c>
    </row>
    <row r="15997" spans="1:9">
      <c r="A15997" s="1">
        <v>52521</v>
      </c>
      <c r="B15997" s="6" t="s">
        <v>342</v>
      </c>
      <c r="C15997" s="7">
        <v>9</v>
      </c>
      <c r="D15997">
        <v>15</v>
      </c>
      <c r="E15997">
        <f t="shared" si="1046"/>
        <v>0</v>
      </c>
      <c r="F15997" t="str">
        <f t="shared" si="1047"/>
        <v>大安</v>
      </c>
      <c r="G15997" t="str">
        <f t="shared" si="1044"/>
        <v>土</v>
      </c>
      <c r="I15997" t="str">
        <f t="shared" si="1045"/>
        <v/>
      </c>
    </row>
    <row r="15998" spans="1:9">
      <c r="A15998" s="1">
        <v>52522</v>
      </c>
      <c r="B15998" s="6" t="s">
        <v>343</v>
      </c>
      <c r="C15998" s="7">
        <v>9</v>
      </c>
      <c r="D15998">
        <v>16</v>
      </c>
      <c r="E15998">
        <f t="shared" si="1046"/>
        <v>1</v>
      </c>
      <c r="F15998" t="str">
        <f t="shared" si="1047"/>
        <v>赤口</v>
      </c>
      <c r="G15998" t="str">
        <f t="shared" si="1044"/>
        <v>日</v>
      </c>
      <c r="I15998" t="str">
        <f t="shared" si="1045"/>
        <v/>
      </c>
    </row>
    <row r="15999" spans="1:9">
      <c r="A15999" s="1">
        <v>52523</v>
      </c>
      <c r="B15999" s="6" t="s">
        <v>344</v>
      </c>
      <c r="C15999" s="7">
        <v>9</v>
      </c>
      <c r="D15999">
        <v>17</v>
      </c>
      <c r="E15999">
        <f t="shared" si="1046"/>
        <v>2</v>
      </c>
      <c r="F15999" t="str">
        <f t="shared" si="1047"/>
        <v>先勝</v>
      </c>
      <c r="G15999" t="str">
        <f t="shared" si="1044"/>
        <v>月</v>
      </c>
      <c r="I15999" t="str">
        <f t="shared" si="1045"/>
        <v/>
      </c>
    </row>
    <row r="16000" spans="1:9">
      <c r="A16000" s="1">
        <v>52524</v>
      </c>
      <c r="B16000" s="6" t="s">
        <v>345</v>
      </c>
      <c r="C16000" s="7">
        <v>9</v>
      </c>
      <c r="D16000">
        <v>18</v>
      </c>
      <c r="E16000">
        <f t="shared" si="1046"/>
        <v>3</v>
      </c>
      <c r="F16000" t="str">
        <f t="shared" si="1047"/>
        <v>友引</v>
      </c>
      <c r="G16000" t="str">
        <f t="shared" si="1044"/>
        <v>火</v>
      </c>
      <c r="I16000" t="str">
        <f t="shared" si="1045"/>
        <v/>
      </c>
    </row>
    <row r="16001" spans="1:9">
      <c r="A16001" s="1">
        <v>52525</v>
      </c>
      <c r="B16001" s="6" t="s">
        <v>346</v>
      </c>
      <c r="C16001" s="7">
        <v>9</v>
      </c>
      <c r="D16001">
        <v>19</v>
      </c>
      <c r="E16001">
        <f t="shared" si="1046"/>
        <v>4</v>
      </c>
      <c r="F16001" t="str">
        <f t="shared" si="1047"/>
        <v>先負</v>
      </c>
      <c r="G16001" t="str">
        <f t="shared" si="1044"/>
        <v>水</v>
      </c>
      <c r="I16001" t="str">
        <f t="shared" si="1045"/>
        <v/>
      </c>
    </row>
    <row r="16002" spans="1:9">
      <c r="A16002" s="1">
        <v>52526</v>
      </c>
      <c r="B16002" s="6" t="s">
        <v>347</v>
      </c>
      <c r="C16002" s="7">
        <v>9</v>
      </c>
      <c r="D16002">
        <v>20</v>
      </c>
      <c r="E16002">
        <f t="shared" si="1046"/>
        <v>5</v>
      </c>
      <c r="F16002" t="str">
        <f t="shared" si="1047"/>
        <v>仏滅</v>
      </c>
      <c r="G16002" t="str">
        <f t="shared" si="1044"/>
        <v>木</v>
      </c>
      <c r="I16002" t="str">
        <f t="shared" si="1045"/>
        <v/>
      </c>
    </row>
    <row r="16003" spans="1:9">
      <c r="A16003" s="1">
        <v>52527</v>
      </c>
      <c r="B16003" s="6" t="s">
        <v>348</v>
      </c>
      <c r="C16003" s="7">
        <v>9</v>
      </c>
      <c r="D16003">
        <v>21</v>
      </c>
      <c r="E16003">
        <f t="shared" si="1046"/>
        <v>0</v>
      </c>
      <c r="F16003" t="str">
        <f t="shared" si="1047"/>
        <v>大安</v>
      </c>
      <c r="G16003" t="str">
        <f t="shared" ref="G16003:G16066" si="1048">TEXT(A16003,"aaa")</f>
        <v>金</v>
      </c>
      <c r="I16003" t="str">
        <f t="shared" ref="I16003:I16066" si="1049">IF(ISERROR(VLOOKUP(H16003,$K$29:$L$39,2,FALSE)),"",VLOOKUP(H16003,$K$29:$L$39,2,FALSE))</f>
        <v/>
      </c>
    </row>
    <row r="16004" spans="1:9">
      <c r="A16004" s="1">
        <v>52528</v>
      </c>
      <c r="B16004" s="6" t="s">
        <v>349</v>
      </c>
      <c r="C16004" s="7">
        <v>9</v>
      </c>
      <c r="D16004">
        <v>22</v>
      </c>
      <c r="E16004">
        <f t="shared" si="1046"/>
        <v>1</v>
      </c>
      <c r="F16004" t="str">
        <f t="shared" si="1047"/>
        <v>赤口</v>
      </c>
      <c r="G16004" t="str">
        <f t="shared" si="1048"/>
        <v>土</v>
      </c>
      <c r="I16004" t="str">
        <f t="shared" si="1049"/>
        <v/>
      </c>
    </row>
    <row r="16005" spans="1:9">
      <c r="A16005" s="1">
        <v>52529</v>
      </c>
      <c r="B16005" s="6" t="s">
        <v>350</v>
      </c>
      <c r="C16005" s="7">
        <v>9</v>
      </c>
      <c r="D16005">
        <v>23</v>
      </c>
      <c r="E16005">
        <f t="shared" si="1046"/>
        <v>2</v>
      </c>
      <c r="F16005" t="str">
        <f t="shared" si="1047"/>
        <v>先勝</v>
      </c>
      <c r="G16005" t="str">
        <f t="shared" si="1048"/>
        <v>日</v>
      </c>
      <c r="I16005" t="str">
        <f t="shared" si="1049"/>
        <v/>
      </c>
    </row>
    <row r="16006" spans="1:9">
      <c r="A16006" s="1">
        <v>52530</v>
      </c>
      <c r="B16006" s="6" t="s">
        <v>351</v>
      </c>
      <c r="C16006" s="7">
        <v>9</v>
      </c>
      <c r="D16006">
        <v>24</v>
      </c>
      <c r="E16006">
        <f t="shared" si="1046"/>
        <v>3</v>
      </c>
      <c r="F16006" t="str">
        <f t="shared" si="1047"/>
        <v>友引</v>
      </c>
      <c r="G16006" t="str">
        <f t="shared" si="1048"/>
        <v>月</v>
      </c>
      <c r="I16006" t="str">
        <f t="shared" si="1049"/>
        <v/>
      </c>
    </row>
    <row r="16007" spans="1:9">
      <c r="A16007" s="1">
        <v>52531</v>
      </c>
      <c r="B16007" s="6" t="s">
        <v>352</v>
      </c>
      <c r="C16007" s="7">
        <v>9</v>
      </c>
      <c r="D16007">
        <v>25</v>
      </c>
      <c r="E16007">
        <f t="shared" si="1046"/>
        <v>4</v>
      </c>
      <c r="F16007" t="str">
        <f t="shared" si="1047"/>
        <v>先負</v>
      </c>
      <c r="G16007" t="str">
        <f t="shared" si="1048"/>
        <v>火</v>
      </c>
      <c r="I16007" t="str">
        <f t="shared" si="1049"/>
        <v/>
      </c>
    </row>
    <row r="16008" spans="1:9">
      <c r="A16008" s="1">
        <v>52532</v>
      </c>
      <c r="B16008" s="6" t="s">
        <v>353</v>
      </c>
      <c r="C16008" s="7">
        <v>9</v>
      </c>
      <c r="D16008">
        <v>26</v>
      </c>
      <c r="E16008">
        <f t="shared" si="1046"/>
        <v>5</v>
      </c>
      <c r="F16008" t="str">
        <f t="shared" si="1047"/>
        <v>仏滅</v>
      </c>
      <c r="G16008" t="str">
        <f t="shared" si="1048"/>
        <v>水</v>
      </c>
      <c r="I16008" t="str">
        <f t="shared" si="1049"/>
        <v/>
      </c>
    </row>
    <row r="16009" spans="1:9">
      <c r="A16009" s="1">
        <v>52533</v>
      </c>
      <c r="B16009" s="6" t="s">
        <v>354</v>
      </c>
      <c r="C16009" s="7">
        <v>9</v>
      </c>
      <c r="D16009">
        <v>27</v>
      </c>
      <c r="E16009">
        <f t="shared" si="1046"/>
        <v>0</v>
      </c>
      <c r="F16009" t="str">
        <f t="shared" si="1047"/>
        <v>大安</v>
      </c>
      <c r="G16009" t="str">
        <f t="shared" si="1048"/>
        <v>木</v>
      </c>
      <c r="I16009" t="str">
        <f t="shared" si="1049"/>
        <v/>
      </c>
    </row>
    <row r="16010" spans="1:9">
      <c r="A16010" s="1">
        <v>52534</v>
      </c>
      <c r="B16010" s="6" t="s">
        <v>355</v>
      </c>
      <c r="C16010" s="7">
        <v>9</v>
      </c>
      <c r="D16010">
        <v>28</v>
      </c>
      <c r="E16010">
        <f t="shared" si="1046"/>
        <v>1</v>
      </c>
      <c r="F16010" t="str">
        <f t="shared" si="1047"/>
        <v>赤口</v>
      </c>
      <c r="G16010" t="str">
        <f t="shared" si="1048"/>
        <v>金</v>
      </c>
      <c r="I16010" t="str">
        <f t="shared" si="1049"/>
        <v/>
      </c>
    </row>
    <row r="16011" spans="1:9">
      <c r="A16011" s="1">
        <v>52535</v>
      </c>
      <c r="B16011" s="6" t="s">
        <v>356</v>
      </c>
      <c r="C16011" s="7">
        <v>9</v>
      </c>
      <c r="D16011">
        <v>29</v>
      </c>
      <c r="E16011">
        <f t="shared" si="1046"/>
        <v>2</v>
      </c>
      <c r="F16011" t="str">
        <f t="shared" si="1047"/>
        <v>先勝</v>
      </c>
      <c r="G16011" t="str">
        <f t="shared" si="1048"/>
        <v>土</v>
      </c>
      <c r="I16011" t="str">
        <f t="shared" si="1049"/>
        <v/>
      </c>
    </row>
    <row r="16012" spans="1:9">
      <c r="A16012" s="1">
        <v>52536</v>
      </c>
      <c r="B16012" s="6" t="s">
        <v>434</v>
      </c>
      <c r="C16012" s="7">
        <v>9</v>
      </c>
      <c r="D16012">
        <v>30</v>
      </c>
      <c r="E16012">
        <f t="shared" ref="E16012:E16075" si="1050">MOD(C16012+D16012,6)</f>
        <v>3</v>
      </c>
      <c r="F16012" t="str">
        <f t="shared" ref="F16012:F16075" si="1051">VLOOKUP(E16012,$K$18:$L$23,2)</f>
        <v>友引</v>
      </c>
      <c r="G16012" t="str">
        <f t="shared" si="1048"/>
        <v>日</v>
      </c>
      <c r="I16012" t="str">
        <f t="shared" si="1049"/>
        <v/>
      </c>
    </row>
    <row r="16013" spans="1:9">
      <c r="A16013" s="1">
        <v>52537</v>
      </c>
      <c r="B16013" s="6" t="s">
        <v>522</v>
      </c>
      <c r="C16013" s="7">
        <v>10</v>
      </c>
      <c r="D16013">
        <v>1</v>
      </c>
      <c r="E16013">
        <f t="shared" si="1050"/>
        <v>5</v>
      </c>
      <c r="F16013" t="str">
        <f t="shared" si="1051"/>
        <v>仏滅</v>
      </c>
      <c r="G16013" t="str">
        <f t="shared" si="1048"/>
        <v>月</v>
      </c>
      <c r="I16013" t="str">
        <f t="shared" si="1049"/>
        <v/>
      </c>
    </row>
    <row r="16014" spans="1:9">
      <c r="A16014" s="1">
        <v>52538</v>
      </c>
      <c r="B16014" s="6" t="s">
        <v>358</v>
      </c>
      <c r="C16014" s="7">
        <v>10</v>
      </c>
      <c r="D16014">
        <v>2</v>
      </c>
      <c r="E16014">
        <f t="shared" si="1050"/>
        <v>0</v>
      </c>
      <c r="F16014" t="str">
        <f t="shared" si="1051"/>
        <v>大安</v>
      </c>
      <c r="G16014" t="str">
        <f t="shared" si="1048"/>
        <v>火</v>
      </c>
      <c r="I16014" t="str">
        <f t="shared" si="1049"/>
        <v/>
      </c>
    </row>
    <row r="16015" spans="1:9">
      <c r="A16015" s="1">
        <v>52539</v>
      </c>
      <c r="B16015" s="6" t="s">
        <v>359</v>
      </c>
      <c r="C16015" s="7">
        <v>10</v>
      </c>
      <c r="D16015">
        <v>3</v>
      </c>
      <c r="E16015">
        <f t="shared" si="1050"/>
        <v>1</v>
      </c>
      <c r="F16015" t="str">
        <f t="shared" si="1051"/>
        <v>赤口</v>
      </c>
      <c r="G16015" t="str">
        <f t="shared" si="1048"/>
        <v>水</v>
      </c>
      <c r="I16015" t="str">
        <f t="shared" si="1049"/>
        <v/>
      </c>
    </row>
    <row r="16016" spans="1:9">
      <c r="A16016" s="1">
        <v>52540</v>
      </c>
      <c r="B16016" s="6" t="s">
        <v>360</v>
      </c>
      <c r="C16016" s="7">
        <v>10</v>
      </c>
      <c r="D16016">
        <v>4</v>
      </c>
      <c r="E16016">
        <f t="shared" si="1050"/>
        <v>2</v>
      </c>
      <c r="F16016" t="str">
        <f t="shared" si="1051"/>
        <v>先勝</v>
      </c>
      <c r="G16016" t="str">
        <f t="shared" si="1048"/>
        <v>木</v>
      </c>
      <c r="I16016" t="str">
        <f t="shared" si="1049"/>
        <v/>
      </c>
    </row>
    <row r="16017" spans="1:9">
      <c r="A16017" s="1">
        <v>52541</v>
      </c>
      <c r="B16017" s="6" t="s">
        <v>361</v>
      </c>
      <c r="C16017" s="7">
        <v>10</v>
      </c>
      <c r="D16017">
        <v>5</v>
      </c>
      <c r="E16017">
        <f t="shared" si="1050"/>
        <v>3</v>
      </c>
      <c r="F16017" t="str">
        <f t="shared" si="1051"/>
        <v>友引</v>
      </c>
      <c r="G16017" t="str">
        <f t="shared" si="1048"/>
        <v>金</v>
      </c>
      <c r="I16017" t="str">
        <f t="shared" si="1049"/>
        <v/>
      </c>
    </row>
    <row r="16018" spans="1:9">
      <c r="A16018" s="1">
        <v>52542</v>
      </c>
      <c r="B16018" s="6" t="s">
        <v>362</v>
      </c>
      <c r="C16018" s="7">
        <v>10</v>
      </c>
      <c r="D16018">
        <v>6</v>
      </c>
      <c r="E16018">
        <f t="shared" si="1050"/>
        <v>4</v>
      </c>
      <c r="F16018" t="str">
        <f t="shared" si="1051"/>
        <v>先負</v>
      </c>
      <c r="G16018" t="str">
        <f t="shared" si="1048"/>
        <v>土</v>
      </c>
      <c r="I16018" t="str">
        <f t="shared" si="1049"/>
        <v/>
      </c>
    </row>
    <row r="16019" spans="1:9">
      <c r="A16019" s="1">
        <v>52543</v>
      </c>
      <c r="B16019" s="6" t="s">
        <v>363</v>
      </c>
      <c r="C16019" s="7">
        <v>10</v>
      </c>
      <c r="D16019">
        <v>7</v>
      </c>
      <c r="E16019">
        <f t="shared" si="1050"/>
        <v>5</v>
      </c>
      <c r="F16019" t="str">
        <f t="shared" si="1051"/>
        <v>仏滅</v>
      </c>
      <c r="G16019" t="str">
        <f t="shared" si="1048"/>
        <v>日</v>
      </c>
      <c r="I16019" t="str">
        <f t="shared" si="1049"/>
        <v/>
      </c>
    </row>
    <row r="16020" spans="1:9">
      <c r="A16020" s="1">
        <v>52544</v>
      </c>
      <c r="B16020" s="6" t="s">
        <v>364</v>
      </c>
      <c r="C16020" s="7">
        <v>10</v>
      </c>
      <c r="D16020">
        <v>8</v>
      </c>
      <c r="E16020">
        <f t="shared" si="1050"/>
        <v>0</v>
      </c>
      <c r="F16020" t="str">
        <f t="shared" si="1051"/>
        <v>大安</v>
      </c>
      <c r="G16020" t="str">
        <f t="shared" si="1048"/>
        <v>月</v>
      </c>
      <c r="I16020" t="str">
        <f t="shared" si="1049"/>
        <v/>
      </c>
    </row>
    <row r="16021" spans="1:9">
      <c r="A16021" s="1">
        <v>52545</v>
      </c>
      <c r="B16021" s="6" t="s">
        <v>365</v>
      </c>
      <c r="C16021" s="7">
        <v>10</v>
      </c>
      <c r="D16021">
        <v>9</v>
      </c>
      <c r="E16021">
        <f t="shared" si="1050"/>
        <v>1</v>
      </c>
      <c r="F16021" t="str">
        <f t="shared" si="1051"/>
        <v>赤口</v>
      </c>
      <c r="G16021" t="str">
        <f t="shared" si="1048"/>
        <v>火</v>
      </c>
      <c r="I16021" t="str">
        <f t="shared" si="1049"/>
        <v/>
      </c>
    </row>
    <row r="16022" spans="1:9">
      <c r="A16022" s="1">
        <v>52546</v>
      </c>
      <c r="B16022" s="6" t="s">
        <v>366</v>
      </c>
      <c r="C16022" s="7">
        <v>10</v>
      </c>
      <c r="D16022">
        <v>10</v>
      </c>
      <c r="E16022">
        <f t="shared" si="1050"/>
        <v>2</v>
      </c>
      <c r="F16022" t="str">
        <f t="shared" si="1051"/>
        <v>先勝</v>
      </c>
      <c r="G16022" t="str">
        <f t="shared" si="1048"/>
        <v>水</v>
      </c>
      <c r="I16022" t="str">
        <f t="shared" si="1049"/>
        <v/>
      </c>
    </row>
    <row r="16023" spans="1:9">
      <c r="A16023" s="1">
        <v>52547</v>
      </c>
      <c r="B16023" s="6" t="s">
        <v>367</v>
      </c>
      <c r="C16023" s="7">
        <v>10</v>
      </c>
      <c r="D16023">
        <v>11</v>
      </c>
      <c r="E16023">
        <f t="shared" si="1050"/>
        <v>3</v>
      </c>
      <c r="F16023" t="str">
        <f t="shared" si="1051"/>
        <v>友引</v>
      </c>
      <c r="G16023" t="str">
        <f t="shared" si="1048"/>
        <v>木</v>
      </c>
      <c r="I16023" t="str">
        <f t="shared" si="1049"/>
        <v/>
      </c>
    </row>
    <row r="16024" spans="1:9">
      <c r="A16024" s="1">
        <v>52548</v>
      </c>
      <c r="B16024" s="6" t="s">
        <v>368</v>
      </c>
      <c r="C16024" s="7">
        <v>10</v>
      </c>
      <c r="D16024">
        <v>12</v>
      </c>
      <c r="E16024">
        <f t="shared" si="1050"/>
        <v>4</v>
      </c>
      <c r="F16024" t="str">
        <f t="shared" si="1051"/>
        <v>先負</v>
      </c>
      <c r="G16024" t="str">
        <f t="shared" si="1048"/>
        <v>金</v>
      </c>
      <c r="I16024" t="str">
        <f t="shared" si="1049"/>
        <v/>
      </c>
    </row>
    <row r="16025" spans="1:9">
      <c r="A16025" s="1">
        <v>52549</v>
      </c>
      <c r="B16025" s="6" t="s">
        <v>369</v>
      </c>
      <c r="C16025" s="7">
        <v>10</v>
      </c>
      <c r="D16025">
        <v>13</v>
      </c>
      <c r="E16025">
        <f t="shared" si="1050"/>
        <v>5</v>
      </c>
      <c r="F16025" t="str">
        <f t="shared" si="1051"/>
        <v>仏滅</v>
      </c>
      <c r="G16025" t="str">
        <f t="shared" si="1048"/>
        <v>土</v>
      </c>
      <c r="I16025" t="str">
        <f t="shared" si="1049"/>
        <v/>
      </c>
    </row>
    <row r="16026" spans="1:9">
      <c r="A16026" s="1">
        <v>52550</v>
      </c>
      <c r="B16026" s="6" t="s">
        <v>370</v>
      </c>
      <c r="C16026" s="7">
        <v>10</v>
      </c>
      <c r="D16026">
        <v>14</v>
      </c>
      <c r="E16026">
        <f t="shared" si="1050"/>
        <v>0</v>
      </c>
      <c r="F16026" t="str">
        <f t="shared" si="1051"/>
        <v>大安</v>
      </c>
      <c r="G16026" t="str">
        <f t="shared" si="1048"/>
        <v>日</v>
      </c>
      <c r="I16026" t="str">
        <f t="shared" si="1049"/>
        <v/>
      </c>
    </row>
    <row r="16027" spans="1:9">
      <c r="A16027" s="1">
        <v>52551</v>
      </c>
      <c r="B16027" s="6" t="s">
        <v>371</v>
      </c>
      <c r="C16027" s="7">
        <v>10</v>
      </c>
      <c r="D16027">
        <v>15</v>
      </c>
      <c r="E16027">
        <f t="shared" si="1050"/>
        <v>1</v>
      </c>
      <c r="F16027" t="str">
        <f t="shared" si="1051"/>
        <v>赤口</v>
      </c>
      <c r="G16027" t="str">
        <f t="shared" si="1048"/>
        <v>月</v>
      </c>
      <c r="I16027" t="str">
        <f t="shared" si="1049"/>
        <v/>
      </c>
    </row>
    <row r="16028" spans="1:9">
      <c r="A16028" s="1">
        <v>52552</v>
      </c>
      <c r="B16028" s="6" t="s">
        <v>372</v>
      </c>
      <c r="C16028" s="7">
        <v>10</v>
      </c>
      <c r="D16028">
        <v>16</v>
      </c>
      <c r="E16028">
        <f t="shared" si="1050"/>
        <v>2</v>
      </c>
      <c r="F16028" t="str">
        <f t="shared" si="1051"/>
        <v>先勝</v>
      </c>
      <c r="G16028" t="str">
        <f t="shared" si="1048"/>
        <v>火</v>
      </c>
      <c r="I16028" t="str">
        <f t="shared" si="1049"/>
        <v/>
      </c>
    </row>
    <row r="16029" spans="1:9">
      <c r="A16029" s="1">
        <v>52553</v>
      </c>
      <c r="B16029" s="6" t="s">
        <v>373</v>
      </c>
      <c r="C16029" s="7">
        <v>10</v>
      </c>
      <c r="D16029">
        <v>17</v>
      </c>
      <c r="E16029">
        <f t="shared" si="1050"/>
        <v>3</v>
      </c>
      <c r="F16029" t="str">
        <f t="shared" si="1051"/>
        <v>友引</v>
      </c>
      <c r="G16029" t="str">
        <f t="shared" si="1048"/>
        <v>水</v>
      </c>
      <c r="I16029" t="str">
        <f t="shared" si="1049"/>
        <v/>
      </c>
    </row>
    <row r="16030" spans="1:9">
      <c r="A16030" s="1">
        <v>52554</v>
      </c>
      <c r="B16030" s="6" t="s">
        <v>374</v>
      </c>
      <c r="C16030" s="7">
        <v>10</v>
      </c>
      <c r="D16030">
        <v>18</v>
      </c>
      <c r="E16030">
        <f t="shared" si="1050"/>
        <v>4</v>
      </c>
      <c r="F16030" t="str">
        <f t="shared" si="1051"/>
        <v>先負</v>
      </c>
      <c r="G16030" t="str">
        <f t="shared" si="1048"/>
        <v>木</v>
      </c>
      <c r="I16030" t="str">
        <f t="shared" si="1049"/>
        <v/>
      </c>
    </row>
    <row r="16031" spans="1:9">
      <c r="A16031" s="1">
        <v>52555</v>
      </c>
      <c r="B16031" s="6" t="s">
        <v>375</v>
      </c>
      <c r="C16031" s="7">
        <v>10</v>
      </c>
      <c r="D16031">
        <v>19</v>
      </c>
      <c r="E16031">
        <f t="shared" si="1050"/>
        <v>5</v>
      </c>
      <c r="F16031" t="str">
        <f t="shared" si="1051"/>
        <v>仏滅</v>
      </c>
      <c r="G16031" t="str">
        <f t="shared" si="1048"/>
        <v>金</v>
      </c>
      <c r="I16031" t="str">
        <f t="shared" si="1049"/>
        <v/>
      </c>
    </row>
    <row r="16032" spans="1:9">
      <c r="A16032" s="1">
        <v>52556</v>
      </c>
      <c r="B16032" s="6" t="s">
        <v>376</v>
      </c>
      <c r="C16032" s="7">
        <v>10</v>
      </c>
      <c r="D16032">
        <v>20</v>
      </c>
      <c r="E16032">
        <f t="shared" si="1050"/>
        <v>0</v>
      </c>
      <c r="F16032" t="str">
        <f t="shared" si="1051"/>
        <v>大安</v>
      </c>
      <c r="G16032" t="str">
        <f t="shared" si="1048"/>
        <v>土</v>
      </c>
      <c r="I16032" t="str">
        <f t="shared" si="1049"/>
        <v/>
      </c>
    </row>
    <row r="16033" spans="1:9">
      <c r="A16033" s="1">
        <v>52557</v>
      </c>
      <c r="B16033" s="6" t="s">
        <v>377</v>
      </c>
      <c r="C16033" s="7">
        <v>10</v>
      </c>
      <c r="D16033">
        <v>21</v>
      </c>
      <c r="E16033">
        <f t="shared" si="1050"/>
        <v>1</v>
      </c>
      <c r="F16033" t="str">
        <f t="shared" si="1051"/>
        <v>赤口</v>
      </c>
      <c r="G16033" t="str">
        <f t="shared" si="1048"/>
        <v>日</v>
      </c>
      <c r="I16033" t="str">
        <f t="shared" si="1049"/>
        <v/>
      </c>
    </row>
    <row r="16034" spans="1:9">
      <c r="A16034" s="1">
        <v>52558</v>
      </c>
      <c r="B16034" s="6" t="s">
        <v>378</v>
      </c>
      <c r="C16034" s="7">
        <v>10</v>
      </c>
      <c r="D16034">
        <v>22</v>
      </c>
      <c r="E16034">
        <f t="shared" si="1050"/>
        <v>2</v>
      </c>
      <c r="F16034" t="str">
        <f t="shared" si="1051"/>
        <v>先勝</v>
      </c>
      <c r="G16034" t="str">
        <f t="shared" si="1048"/>
        <v>月</v>
      </c>
      <c r="I16034" t="str">
        <f t="shared" si="1049"/>
        <v/>
      </c>
    </row>
    <row r="16035" spans="1:9">
      <c r="A16035" s="1">
        <v>52559</v>
      </c>
      <c r="B16035" s="6" t="s">
        <v>379</v>
      </c>
      <c r="C16035" s="7">
        <v>10</v>
      </c>
      <c r="D16035">
        <v>23</v>
      </c>
      <c r="E16035">
        <f t="shared" si="1050"/>
        <v>3</v>
      </c>
      <c r="F16035" t="str">
        <f t="shared" si="1051"/>
        <v>友引</v>
      </c>
      <c r="G16035" t="str">
        <f t="shared" si="1048"/>
        <v>火</v>
      </c>
      <c r="I16035" t="str">
        <f t="shared" si="1049"/>
        <v/>
      </c>
    </row>
    <row r="16036" spans="1:9">
      <c r="A16036" s="1">
        <v>52560</v>
      </c>
      <c r="B16036" s="6" t="s">
        <v>380</v>
      </c>
      <c r="C16036" s="7">
        <v>10</v>
      </c>
      <c r="D16036">
        <v>24</v>
      </c>
      <c r="E16036">
        <f t="shared" si="1050"/>
        <v>4</v>
      </c>
      <c r="F16036" t="str">
        <f t="shared" si="1051"/>
        <v>先負</v>
      </c>
      <c r="G16036" t="str">
        <f t="shared" si="1048"/>
        <v>水</v>
      </c>
      <c r="I16036" t="str">
        <f t="shared" si="1049"/>
        <v/>
      </c>
    </row>
    <row r="16037" spans="1:9">
      <c r="A16037" s="1">
        <v>52561</v>
      </c>
      <c r="B16037" s="6" t="s">
        <v>381</v>
      </c>
      <c r="C16037" s="7">
        <v>10</v>
      </c>
      <c r="D16037">
        <v>25</v>
      </c>
      <c r="E16037">
        <f t="shared" si="1050"/>
        <v>5</v>
      </c>
      <c r="F16037" t="str">
        <f t="shared" si="1051"/>
        <v>仏滅</v>
      </c>
      <c r="G16037" t="str">
        <f t="shared" si="1048"/>
        <v>木</v>
      </c>
      <c r="I16037" t="str">
        <f t="shared" si="1049"/>
        <v/>
      </c>
    </row>
    <row r="16038" spans="1:9">
      <c r="A16038" s="1">
        <v>52562</v>
      </c>
      <c r="B16038" s="6" t="s">
        <v>382</v>
      </c>
      <c r="C16038" s="7">
        <v>10</v>
      </c>
      <c r="D16038">
        <v>26</v>
      </c>
      <c r="E16038">
        <f t="shared" si="1050"/>
        <v>0</v>
      </c>
      <c r="F16038" t="str">
        <f t="shared" si="1051"/>
        <v>大安</v>
      </c>
      <c r="G16038" t="str">
        <f t="shared" si="1048"/>
        <v>金</v>
      </c>
      <c r="I16038" t="str">
        <f t="shared" si="1049"/>
        <v/>
      </c>
    </row>
    <row r="16039" spans="1:9">
      <c r="A16039" s="1">
        <v>52563</v>
      </c>
      <c r="B16039" s="6" t="s">
        <v>383</v>
      </c>
      <c r="C16039" s="7">
        <v>10</v>
      </c>
      <c r="D16039">
        <v>27</v>
      </c>
      <c r="E16039">
        <f t="shared" si="1050"/>
        <v>1</v>
      </c>
      <c r="F16039" t="str">
        <f t="shared" si="1051"/>
        <v>赤口</v>
      </c>
      <c r="G16039" t="str">
        <f t="shared" si="1048"/>
        <v>土</v>
      </c>
      <c r="I16039" t="str">
        <f t="shared" si="1049"/>
        <v/>
      </c>
    </row>
    <row r="16040" spans="1:9">
      <c r="A16040" s="1">
        <v>52564</v>
      </c>
      <c r="B16040" s="6" t="s">
        <v>384</v>
      </c>
      <c r="C16040" s="7">
        <v>10</v>
      </c>
      <c r="D16040">
        <v>28</v>
      </c>
      <c r="E16040">
        <f t="shared" si="1050"/>
        <v>2</v>
      </c>
      <c r="F16040" t="str">
        <f t="shared" si="1051"/>
        <v>先勝</v>
      </c>
      <c r="G16040" t="str">
        <f t="shared" si="1048"/>
        <v>日</v>
      </c>
      <c r="I16040" t="str">
        <f t="shared" si="1049"/>
        <v/>
      </c>
    </row>
    <row r="16041" spans="1:9">
      <c r="A16041" s="1">
        <v>52565</v>
      </c>
      <c r="B16041" s="6" t="s">
        <v>385</v>
      </c>
      <c r="C16041" s="7">
        <v>10</v>
      </c>
      <c r="D16041">
        <v>29</v>
      </c>
      <c r="E16041">
        <f t="shared" si="1050"/>
        <v>3</v>
      </c>
      <c r="F16041" t="str">
        <f t="shared" si="1051"/>
        <v>友引</v>
      </c>
      <c r="G16041" t="str">
        <f t="shared" si="1048"/>
        <v>月</v>
      </c>
      <c r="I16041" t="str">
        <f t="shared" si="1049"/>
        <v/>
      </c>
    </row>
    <row r="16042" spans="1:9">
      <c r="A16042" s="1">
        <v>52566</v>
      </c>
      <c r="B16042" s="6" t="s">
        <v>533</v>
      </c>
      <c r="C16042" s="7">
        <v>11</v>
      </c>
      <c r="D16042">
        <v>1</v>
      </c>
      <c r="E16042">
        <f t="shared" si="1050"/>
        <v>0</v>
      </c>
      <c r="F16042" t="str">
        <f t="shared" si="1051"/>
        <v>大安</v>
      </c>
      <c r="G16042" t="str">
        <f t="shared" si="1048"/>
        <v>火</v>
      </c>
      <c r="I16042" t="str">
        <f t="shared" si="1049"/>
        <v/>
      </c>
    </row>
    <row r="16043" spans="1:9">
      <c r="A16043" s="1">
        <v>52567</v>
      </c>
      <c r="B16043" s="6" t="s">
        <v>388</v>
      </c>
      <c r="C16043" s="7">
        <v>11</v>
      </c>
      <c r="D16043">
        <v>2</v>
      </c>
      <c r="E16043">
        <f t="shared" si="1050"/>
        <v>1</v>
      </c>
      <c r="F16043" t="str">
        <f t="shared" si="1051"/>
        <v>赤口</v>
      </c>
      <c r="G16043" t="str">
        <f t="shared" si="1048"/>
        <v>水</v>
      </c>
      <c r="I16043" t="str">
        <f t="shared" si="1049"/>
        <v/>
      </c>
    </row>
    <row r="16044" spans="1:9">
      <c r="A16044" s="1">
        <v>52568</v>
      </c>
      <c r="B16044" s="6" t="s">
        <v>389</v>
      </c>
      <c r="C16044" s="7">
        <v>11</v>
      </c>
      <c r="D16044">
        <v>3</v>
      </c>
      <c r="E16044">
        <f t="shared" si="1050"/>
        <v>2</v>
      </c>
      <c r="F16044" t="str">
        <f t="shared" si="1051"/>
        <v>先勝</v>
      </c>
      <c r="G16044" t="str">
        <f t="shared" si="1048"/>
        <v>木</v>
      </c>
      <c r="I16044" t="str">
        <f t="shared" si="1049"/>
        <v/>
      </c>
    </row>
    <row r="16045" spans="1:9">
      <c r="A16045" s="1">
        <v>52569</v>
      </c>
      <c r="B16045" s="6" t="s">
        <v>390</v>
      </c>
      <c r="C16045" s="7">
        <v>11</v>
      </c>
      <c r="D16045">
        <v>4</v>
      </c>
      <c r="E16045">
        <f t="shared" si="1050"/>
        <v>3</v>
      </c>
      <c r="F16045" t="str">
        <f t="shared" si="1051"/>
        <v>友引</v>
      </c>
      <c r="G16045" t="str">
        <f t="shared" si="1048"/>
        <v>金</v>
      </c>
      <c r="I16045" t="str">
        <f t="shared" si="1049"/>
        <v/>
      </c>
    </row>
    <row r="16046" spans="1:9">
      <c r="A16046" s="1">
        <v>52570</v>
      </c>
      <c r="B16046" s="6" t="s">
        <v>391</v>
      </c>
      <c r="C16046" s="7">
        <v>11</v>
      </c>
      <c r="D16046">
        <v>5</v>
      </c>
      <c r="E16046">
        <f t="shared" si="1050"/>
        <v>4</v>
      </c>
      <c r="F16046" t="str">
        <f t="shared" si="1051"/>
        <v>先負</v>
      </c>
      <c r="G16046" t="str">
        <f t="shared" si="1048"/>
        <v>土</v>
      </c>
      <c r="I16046" t="str">
        <f t="shared" si="1049"/>
        <v/>
      </c>
    </row>
    <row r="16047" spans="1:9">
      <c r="A16047" s="1">
        <v>52571</v>
      </c>
      <c r="B16047" s="6" t="s">
        <v>392</v>
      </c>
      <c r="C16047" s="7">
        <v>11</v>
      </c>
      <c r="D16047">
        <v>6</v>
      </c>
      <c r="E16047">
        <f t="shared" si="1050"/>
        <v>5</v>
      </c>
      <c r="F16047" t="str">
        <f t="shared" si="1051"/>
        <v>仏滅</v>
      </c>
      <c r="G16047" t="str">
        <f t="shared" si="1048"/>
        <v>日</v>
      </c>
      <c r="I16047" t="str">
        <f t="shared" si="1049"/>
        <v/>
      </c>
    </row>
    <row r="16048" spans="1:9">
      <c r="A16048" s="1">
        <v>52572</v>
      </c>
      <c r="B16048" s="6" t="s">
        <v>393</v>
      </c>
      <c r="C16048" s="7">
        <v>11</v>
      </c>
      <c r="D16048">
        <v>7</v>
      </c>
      <c r="E16048">
        <f t="shared" si="1050"/>
        <v>0</v>
      </c>
      <c r="F16048" t="str">
        <f t="shared" si="1051"/>
        <v>大安</v>
      </c>
      <c r="G16048" t="str">
        <f t="shared" si="1048"/>
        <v>月</v>
      </c>
      <c r="I16048" t="str">
        <f t="shared" si="1049"/>
        <v/>
      </c>
    </row>
    <row r="16049" spans="1:9">
      <c r="A16049" s="1">
        <v>52573</v>
      </c>
      <c r="B16049" s="6" t="s">
        <v>394</v>
      </c>
      <c r="C16049" s="7">
        <v>11</v>
      </c>
      <c r="D16049">
        <v>8</v>
      </c>
      <c r="E16049">
        <f t="shared" si="1050"/>
        <v>1</v>
      </c>
      <c r="F16049" t="str">
        <f t="shared" si="1051"/>
        <v>赤口</v>
      </c>
      <c r="G16049" t="str">
        <f t="shared" si="1048"/>
        <v>火</v>
      </c>
      <c r="I16049" t="str">
        <f t="shared" si="1049"/>
        <v/>
      </c>
    </row>
    <row r="16050" spans="1:9">
      <c r="A16050" s="1">
        <v>52574</v>
      </c>
      <c r="B16050" s="6" t="s">
        <v>395</v>
      </c>
      <c r="C16050" s="7">
        <v>11</v>
      </c>
      <c r="D16050">
        <v>9</v>
      </c>
      <c r="E16050">
        <f t="shared" si="1050"/>
        <v>2</v>
      </c>
      <c r="F16050" t="str">
        <f t="shared" si="1051"/>
        <v>先勝</v>
      </c>
      <c r="G16050" t="str">
        <f t="shared" si="1048"/>
        <v>水</v>
      </c>
      <c r="I16050" t="str">
        <f t="shared" si="1049"/>
        <v/>
      </c>
    </row>
    <row r="16051" spans="1:9">
      <c r="A16051" s="1">
        <v>52575</v>
      </c>
      <c r="B16051" s="6" t="s">
        <v>396</v>
      </c>
      <c r="C16051" s="7">
        <v>11</v>
      </c>
      <c r="D16051">
        <v>10</v>
      </c>
      <c r="E16051">
        <f t="shared" si="1050"/>
        <v>3</v>
      </c>
      <c r="F16051" t="str">
        <f t="shared" si="1051"/>
        <v>友引</v>
      </c>
      <c r="G16051" t="str">
        <f t="shared" si="1048"/>
        <v>木</v>
      </c>
      <c r="I16051" t="str">
        <f t="shared" si="1049"/>
        <v/>
      </c>
    </row>
    <row r="16052" spans="1:9">
      <c r="A16052" s="1">
        <v>52576</v>
      </c>
      <c r="B16052" s="6" t="s">
        <v>397</v>
      </c>
      <c r="C16052" s="7">
        <v>11</v>
      </c>
      <c r="D16052">
        <v>11</v>
      </c>
      <c r="E16052">
        <f t="shared" si="1050"/>
        <v>4</v>
      </c>
      <c r="F16052" t="str">
        <f t="shared" si="1051"/>
        <v>先負</v>
      </c>
      <c r="G16052" t="str">
        <f t="shared" si="1048"/>
        <v>金</v>
      </c>
      <c r="I16052" t="str">
        <f t="shared" si="1049"/>
        <v/>
      </c>
    </row>
    <row r="16053" spans="1:9">
      <c r="A16053" s="1">
        <v>52577</v>
      </c>
      <c r="B16053" s="6" t="s">
        <v>398</v>
      </c>
      <c r="C16053" s="7">
        <v>11</v>
      </c>
      <c r="D16053">
        <v>12</v>
      </c>
      <c r="E16053">
        <f t="shared" si="1050"/>
        <v>5</v>
      </c>
      <c r="F16053" t="str">
        <f t="shared" si="1051"/>
        <v>仏滅</v>
      </c>
      <c r="G16053" t="str">
        <f t="shared" si="1048"/>
        <v>土</v>
      </c>
      <c r="I16053" t="str">
        <f t="shared" si="1049"/>
        <v/>
      </c>
    </row>
    <row r="16054" spans="1:9">
      <c r="A16054" s="1">
        <v>52578</v>
      </c>
      <c r="B16054" s="6" t="s">
        <v>399</v>
      </c>
      <c r="C16054" s="7">
        <v>11</v>
      </c>
      <c r="D16054">
        <v>13</v>
      </c>
      <c r="E16054">
        <f t="shared" si="1050"/>
        <v>0</v>
      </c>
      <c r="F16054" t="str">
        <f t="shared" si="1051"/>
        <v>大安</v>
      </c>
      <c r="G16054" t="str">
        <f t="shared" si="1048"/>
        <v>日</v>
      </c>
      <c r="I16054" t="str">
        <f t="shared" si="1049"/>
        <v/>
      </c>
    </row>
    <row r="16055" spans="1:9">
      <c r="A16055" s="1">
        <v>52579</v>
      </c>
      <c r="B16055" s="6" t="s">
        <v>400</v>
      </c>
      <c r="C16055" s="7">
        <v>11</v>
      </c>
      <c r="D16055">
        <v>14</v>
      </c>
      <c r="E16055">
        <f t="shared" si="1050"/>
        <v>1</v>
      </c>
      <c r="F16055" t="str">
        <f t="shared" si="1051"/>
        <v>赤口</v>
      </c>
      <c r="G16055" t="str">
        <f t="shared" si="1048"/>
        <v>月</v>
      </c>
      <c r="I16055" t="str">
        <f t="shared" si="1049"/>
        <v/>
      </c>
    </row>
    <row r="16056" spans="1:9">
      <c r="A16056" s="1">
        <v>52580</v>
      </c>
      <c r="B16056" s="6" t="s">
        <v>401</v>
      </c>
      <c r="C16056" s="7">
        <v>11</v>
      </c>
      <c r="D16056">
        <v>15</v>
      </c>
      <c r="E16056">
        <f t="shared" si="1050"/>
        <v>2</v>
      </c>
      <c r="F16056" t="str">
        <f t="shared" si="1051"/>
        <v>先勝</v>
      </c>
      <c r="G16056" t="str">
        <f t="shared" si="1048"/>
        <v>火</v>
      </c>
      <c r="I16056" t="str">
        <f t="shared" si="1049"/>
        <v/>
      </c>
    </row>
    <row r="16057" spans="1:9">
      <c r="A16057" s="1">
        <v>52581</v>
      </c>
      <c r="B16057" s="6" t="s">
        <v>402</v>
      </c>
      <c r="C16057" s="7">
        <v>11</v>
      </c>
      <c r="D16057">
        <v>16</v>
      </c>
      <c r="E16057">
        <f t="shared" si="1050"/>
        <v>3</v>
      </c>
      <c r="F16057" t="str">
        <f t="shared" si="1051"/>
        <v>友引</v>
      </c>
      <c r="G16057" t="str">
        <f t="shared" si="1048"/>
        <v>水</v>
      </c>
      <c r="I16057" t="str">
        <f t="shared" si="1049"/>
        <v/>
      </c>
    </row>
    <row r="16058" spans="1:9">
      <c r="A16058" s="1">
        <v>52582</v>
      </c>
      <c r="B16058" s="6" t="s">
        <v>403</v>
      </c>
      <c r="C16058" s="7">
        <v>11</v>
      </c>
      <c r="D16058">
        <v>17</v>
      </c>
      <c r="E16058">
        <f t="shared" si="1050"/>
        <v>4</v>
      </c>
      <c r="F16058" t="str">
        <f t="shared" si="1051"/>
        <v>先負</v>
      </c>
      <c r="G16058" t="str">
        <f t="shared" si="1048"/>
        <v>木</v>
      </c>
      <c r="I16058" t="str">
        <f t="shared" si="1049"/>
        <v/>
      </c>
    </row>
    <row r="16059" spans="1:9">
      <c r="A16059" s="1">
        <v>52583</v>
      </c>
      <c r="B16059" s="6" t="s">
        <v>32</v>
      </c>
      <c r="C16059" s="7">
        <v>11</v>
      </c>
      <c r="D16059">
        <v>18</v>
      </c>
      <c r="E16059">
        <f t="shared" si="1050"/>
        <v>5</v>
      </c>
      <c r="F16059" t="str">
        <f t="shared" si="1051"/>
        <v>仏滅</v>
      </c>
      <c r="G16059" t="str">
        <f t="shared" si="1048"/>
        <v>金</v>
      </c>
      <c r="I16059" t="str">
        <f t="shared" si="1049"/>
        <v/>
      </c>
    </row>
    <row r="16060" spans="1:9">
      <c r="A16060" s="1">
        <v>52584</v>
      </c>
      <c r="B16060" s="6" t="s">
        <v>33</v>
      </c>
      <c r="C16060" s="7">
        <v>11</v>
      </c>
      <c r="D16060">
        <v>19</v>
      </c>
      <c r="E16060">
        <f t="shared" si="1050"/>
        <v>0</v>
      </c>
      <c r="F16060" t="str">
        <f t="shared" si="1051"/>
        <v>大安</v>
      </c>
      <c r="G16060" t="str">
        <f t="shared" si="1048"/>
        <v>土</v>
      </c>
      <c r="I16060" t="str">
        <f t="shared" si="1049"/>
        <v/>
      </c>
    </row>
    <row r="16061" spans="1:9">
      <c r="A16061" s="1">
        <v>52585</v>
      </c>
      <c r="B16061" s="6" t="s">
        <v>34</v>
      </c>
      <c r="C16061" s="7">
        <v>11</v>
      </c>
      <c r="D16061">
        <v>20</v>
      </c>
      <c r="E16061">
        <f t="shared" si="1050"/>
        <v>1</v>
      </c>
      <c r="F16061" t="str">
        <f t="shared" si="1051"/>
        <v>赤口</v>
      </c>
      <c r="G16061" t="str">
        <f t="shared" si="1048"/>
        <v>日</v>
      </c>
      <c r="I16061" t="str">
        <f t="shared" si="1049"/>
        <v/>
      </c>
    </row>
    <row r="16062" spans="1:9">
      <c r="A16062" s="1">
        <v>52586</v>
      </c>
      <c r="B16062" s="6" t="s">
        <v>35</v>
      </c>
      <c r="C16062" s="7">
        <v>11</v>
      </c>
      <c r="D16062">
        <v>21</v>
      </c>
      <c r="E16062">
        <f t="shared" si="1050"/>
        <v>2</v>
      </c>
      <c r="F16062" t="str">
        <f t="shared" si="1051"/>
        <v>先勝</v>
      </c>
      <c r="G16062" t="str">
        <f t="shared" si="1048"/>
        <v>月</v>
      </c>
      <c r="I16062" t="str">
        <f t="shared" si="1049"/>
        <v/>
      </c>
    </row>
    <row r="16063" spans="1:9">
      <c r="A16063" s="1">
        <v>52587</v>
      </c>
      <c r="B16063" s="6" t="s">
        <v>36</v>
      </c>
      <c r="C16063" s="7">
        <v>11</v>
      </c>
      <c r="D16063">
        <v>22</v>
      </c>
      <c r="E16063">
        <f t="shared" si="1050"/>
        <v>3</v>
      </c>
      <c r="F16063" t="str">
        <f t="shared" si="1051"/>
        <v>友引</v>
      </c>
      <c r="G16063" t="str">
        <f t="shared" si="1048"/>
        <v>火</v>
      </c>
      <c r="I16063" t="str">
        <f t="shared" si="1049"/>
        <v/>
      </c>
    </row>
    <row r="16064" spans="1:9">
      <c r="A16064" s="1">
        <v>52588</v>
      </c>
      <c r="B16064" s="6" t="s">
        <v>37</v>
      </c>
      <c r="C16064" s="7">
        <v>11</v>
      </c>
      <c r="D16064">
        <v>23</v>
      </c>
      <c r="E16064">
        <f t="shared" si="1050"/>
        <v>4</v>
      </c>
      <c r="F16064" t="str">
        <f t="shared" si="1051"/>
        <v>先負</v>
      </c>
      <c r="G16064" t="str">
        <f t="shared" si="1048"/>
        <v>水</v>
      </c>
      <c r="I16064" t="str">
        <f t="shared" si="1049"/>
        <v/>
      </c>
    </row>
    <row r="16065" spans="1:9">
      <c r="A16065" s="1">
        <v>52589</v>
      </c>
      <c r="B16065" s="6" t="s">
        <v>38</v>
      </c>
      <c r="C16065" s="7">
        <v>11</v>
      </c>
      <c r="D16065">
        <v>24</v>
      </c>
      <c r="E16065">
        <f t="shared" si="1050"/>
        <v>5</v>
      </c>
      <c r="F16065" t="str">
        <f t="shared" si="1051"/>
        <v>仏滅</v>
      </c>
      <c r="G16065" t="str">
        <f t="shared" si="1048"/>
        <v>木</v>
      </c>
      <c r="I16065" t="str">
        <f t="shared" si="1049"/>
        <v/>
      </c>
    </row>
    <row r="16066" spans="1:9">
      <c r="A16066" s="1">
        <v>52590</v>
      </c>
      <c r="B16066" s="6" t="s">
        <v>39</v>
      </c>
      <c r="C16066" s="7">
        <v>11</v>
      </c>
      <c r="D16066">
        <v>25</v>
      </c>
      <c r="E16066">
        <f t="shared" si="1050"/>
        <v>0</v>
      </c>
      <c r="F16066" t="str">
        <f t="shared" si="1051"/>
        <v>大安</v>
      </c>
      <c r="G16066" t="str">
        <f t="shared" si="1048"/>
        <v>金</v>
      </c>
      <c r="I16066" t="str">
        <f t="shared" si="1049"/>
        <v/>
      </c>
    </row>
    <row r="16067" spans="1:9">
      <c r="A16067" s="1">
        <v>52591</v>
      </c>
      <c r="B16067" s="6" t="s">
        <v>41</v>
      </c>
      <c r="C16067" s="7">
        <v>11</v>
      </c>
      <c r="D16067">
        <v>26</v>
      </c>
      <c r="E16067">
        <f t="shared" si="1050"/>
        <v>1</v>
      </c>
      <c r="F16067" t="str">
        <f t="shared" si="1051"/>
        <v>赤口</v>
      </c>
      <c r="G16067" t="str">
        <f t="shared" ref="G16067:G16130" si="1052">TEXT(A16067,"aaa")</f>
        <v>土</v>
      </c>
      <c r="I16067" t="str">
        <f t="shared" ref="I16067:I16130" si="1053">IF(ISERROR(VLOOKUP(H16067,$K$29:$L$39,2,FALSE)),"",VLOOKUP(H16067,$K$29:$L$39,2,FALSE))</f>
        <v/>
      </c>
    </row>
    <row r="16068" spans="1:9">
      <c r="A16068" s="1">
        <v>52592</v>
      </c>
      <c r="B16068" s="6" t="s">
        <v>42</v>
      </c>
      <c r="C16068" s="7">
        <v>11</v>
      </c>
      <c r="D16068">
        <v>27</v>
      </c>
      <c r="E16068">
        <f t="shared" si="1050"/>
        <v>2</v>
      </c>
      <c r="F16068" t="str">
        <f t="shared" si="1051"/>
        <v>先勝</v>
      </c>
      <c r="G16068" t="str">
        <f t="shared" si="1052"/>
        <v>日</v>
      </c>
      <c r="I16068" t="str">
        <f t="shared" si="1053"/>
        <v/>
      </c>
    </row>
    <row r="16069" spans="1:9">
      <c r="A16069" s="1">
        <v>52593</v>
      </c>
      <c r="B16069" s="6" t="s">
        <v>43</v>
      </c>
      <c r="C16069" s="7">
        <v>11</v>
      </c>
      <c r="D16069">
        <v>28</v>
      </c>
      <c r="E16069">
        <f t="shared" si="1050"/>
        <v>3</v>
      </c>
      <c r="F16069" t="str">
        <f t="shared" si="1051"/>
        <v>友引</v>
      </c>
      <c r="G16069" t="str">
        <f t="shared" si="1052"/>
        <v>月</v>
      </c>
      <c r="I16069" t="str">
        <f t="shared" si="1053"/>
        <v/>
      </c>
    </row>
    <row r="16070" spans="1:9">
      <c r="A16070" s="1">
        <v>52594</v>
      </c>
      <c r="B16070" s="6" t="s">
        <v>44</v>
      </c>
      <c r="C16070" s="7">
        <v>11</v>
      </c>
      <c r="D16070">
        <v>29</v>
      </c>
      <c r="E16070">
        <f t="shared" si="1050"/>
        <v>4</v>
      </c>
      <c r="F16070" t="str">
        <f t="shared" si="1051"/>
        <v>先負</v>
      </c>
      <c r="G16070" t="str">
        <f t="shared" si="1052"/>
        <v>火</v>
      </c>
      <c r="I16070" t="str">
        <f t="shared" si="1053"/>
        <v/>
      </c>
    </row>
    <row r="16071" spans="1:9">
      <c r="A16071" s="1">
        <v>52595</v>
      </c>
      <c r="B16071" s="6" t="s">
        <v>226</v>
      </c>
      <c r="C16071" s="7">
        <v>11</v>
      </c>
      <c r="D16071">
        <v>30</v>
      </c>
      <c r="E16071">
        <f t="shared" si="1050"/>
        <v>5</v>
      </c>
      <c r="F16071" t="str">
        <f t="shared" si="1051"/>
        <v>仏滅</v>
      </c>
      <c r="G16071" t="str">
        <f t="shared" si="1052"/>
        <v>水</v>
      </c>
      <c r="I16071" t="str">
        <f t="shared" si="1053"/>
        <v/>
      </c>
    </row>
    <row r="16072" spans="1:9">
      <c r="A16072" s="1">
        <v>52596</v>
      </c>
      <c r="B16072" s="6" t="s">
        <v>575</v>
      </c>
      <c r="C16072" s="7">
        <v>12</v>
      </c>
      <c r="D16072">
        <v>1</v>
      </c>
      <c r="E16072">
        <f t="shared" si="1050"/>
        <v>1</v>
      </c>
      <c r="F16072" t="str">
        <f t="shared" si="1051"/>
        <v>赤口</v>
      </c>
      <c r="G16072" t="str">
        <f t="shared" si="1052"/>
        <v>木</v>
      </c>
      <c r="I16072" t="str">
        <f t="shared" si="1053"/>
        <v/>
      </c>
    </row>
    <row r="16073" spans="1:9">
      <c r="A16073" s="1">
        <v>52597</v>
      </c>
      <c r="B16073" s="6" t="s">
        <v>46</v>
      </c>
      <c r="C16073" s="7">
        <v>12</v>
      </c>
      <c r="D16073">
        <v>2</v>
      </c>
      <c r="E16073">
        <f t="shared" si="1050"/>
        <v>2</v>
      </c>
      <c r="F16073" t="str">
        <f t="shared" si="1051"/>
        <v>先勝</v>
      </c>
      <c r="G16073" t="str">
        <f t="shared" si="1052"/>
        <v>金</v>
      </c>
      <c r="I16073" t="str">
        <f t="shared" si="1053"/>
        <v/>
      </c>
    </row>
    <row r="16074" spans="1:9">
      <c r="A16074" s="1">
        <v>52598</v>
      </c>
      <c r="B16074" s="6" t="s">
        <v>47</v>
      </c>
      <c r="C16074" s="7">
        <v>12</v>
      </c>
      <c r="D16074">
        <v>3</v>
      </c>
      <c r="E16074">
        <f t="shared" si="1050"/>
        <v>3</v>
      </c>
      <c r="F16074" t="str">
        <f t="shared" si="1051"/>
        <v>友引</v>
      </c>
      <c r="G16074" t="str">
        <f t="shared" si="1052"/>
        <v>土</v>
      </c>
      <c r="I16074" t="str">
        <f t="shared" si="1053"/>
        <v/>
      </c>
    </row>
    <row r="16075" spans="1:9">
      <c r="A16075" s="1">
        <v>52599</v>
      </c>
      <c r="B16075" s="6" t="s">
        <v>48</v>
      </c>
      <c r="C16075" s="7">
        <v>12</v>
      </c>
      <c r="D16075">
        <v>4</v>
      </c>
      <c r="E16075">
        <f t="shared" si="1050"/>
        <v>4</v>
      </c>
      <c r="F16075" t="str">
        <f t="shared" si="1051"/>
        <v>先負</v>
      </c>
      <c r="G16075" t="str">
        <f t="shared" si="1052"/>
        <v>日</v>
      </c>
      <c r="I16075" t="str">
        <f t="shared" si="1053"/>
        <v/>
      </c>
    </row>
    <row r="16076" spans="1:9">
      <c r="A16076" s="1">
        <v>52600</v>
      </c>
      <c r="B16076" s="6" t="s">
        <v>49</v>
      </c>
      <c r="C16076" s="7">
        <v>12</v>
      </c>
      <c r="D16076">
        <v>5</v>
      </c>
      <c r="E16076">
        <f t="shared" ref="E16076:E16139" si="1054">MOD(C16076+D16076,6)</f>
        <v>5</v>
      </c>
      <c r="F16076" t="str">
        <f t="shared" ref="F16076:F16139" si="1055">VLOOKUP(E16076,$K$18:$L$23,2)</f>
        <v>仏滅</v>
      </c>
      <c r="G16076" t="str">
        <f t="shared" si="1052"/>
        <v>月</v>
      </c>
      <c r="I16076" t="str">
        <f t="shared" si="1053"/>
        <v/>
      </c>
    </row>
    <row r="16077" spans="1:9">
      <c r="A16077" s="1">
        <v>52601</v>
      </c>
      <c r="B16077" s="6" t="s">
        <v>50</v>
      </c>
      <c r="C16077" s="7">
        <v>12</v>
      </c>
      <c r="D16077">
        <v>6</v>
      </c>
      <c r="E16077">
        <f t="shared" si="1054"/>
        <v>0</v>
      </c>
      <c r="F16077" t="str">
        <f t="shared" si="1055"/>
        <v>大安</v>
      </c>
      <c r="G16077" t="str">
        <f t="shared" si="1052"/>
        <v>火</v>
      </c>
      <c r="I16077" t="str">
        <f t="shared" si="1053"/>
        <v/>
      </c>
    </row>
    <row r="16078" spans="1:9">
      <c r="A16078" s="1">
        <v>52602</v>
      </c>
      <c r="B16078" s="6" t="s">
        <v>51</v>
      </c>
      <c r="C16078" s="7">
        <v>12</v>
      </c>
      <c r="D16078">
        <v>7</v>
      </c>
      <c r="E16078">
        <f t="shared" si="1054"/>
        <v>1</v>
      </c>
      <c r="F16078" t="str">
        <f t="shared" si="1055"/>
        <v>赤口</v>
      </c>
      <c r="G16078" t="str">
        <f t="shared" si="1052"/>
        <v>水</v>
      </c>
      <c r="I16078" t="str">
        <f t="shared" si="1053"/>
        <v/>
      </c>
    </row>
    <row r="16079" spans="1:9">
      <c r="A16079" s="1">
        <v>52603</v>
      </c>
      <c r="B16079" s="6" t="s">
        <v>52</v>
      </c>
      <c r="C16079" s="7">
        <v>12</v>
      </c>
      <c r="D16079">
        <v>8</v>
      </c>
      <c r="E16079">
        <f t="shared" si="1054"/>
        <v>2</v>
      </c>
      <c r="F16079" t="str">
        <f t="shared" si="1055"/>
        <v>先勝</v>
      </c>
      <c r="G16079" t="str">
        <f t="shared" si="1052"/>
        <v>木</v>
      </c>
      <c r="I16079" t="str">
        <f t="shared" si="1053"/>
        <v/>
      </c>
    </row>
    <row r="16080" spans="1:9">
      <c r="A16080" s="1">
        <v>52604</v>
      </c>
      <c r="B16080" s="6" t="s">
        <v>53</v>
      </c>
      <c r="C16080" s="7">
        <v>12</v>
      </c>
      <c r="D16080">
        <v>9</v>
      </c>
      <c r="E16080">
        <f t="shared" si="1054"/>
        <v>3</v>
      </c>
      <c r="F16080" t="str">
        <f t="shared" si="1055"/>
        <v>友引</v>
      </c>
      <c r="G16080" t="str">
        <f t="shared" si="1052"/>
        <v>金</v>
      </c>
      <c r="I16080" t="str">
        <f t="shared" si="1053"/>
        <v/>
      </c>
    </row>
    <row r="16081" spans="1:9">
      <c r="A16081" s="1">
        <v>52605</v>
      </c>
      <c r="B16081" s="6" t="s">
        <v>54</v>
      </c>
      <c r="C16081" s="7">
        <v>12</v>
      </c>
      <c r="D16081">
        <v>10</v>
      </c>
      <c r="E16081">
        <f t="shared" si="1054"/>
        <v>4</v>
      </c>
      <c r="F16081" t="str">
        <f t="shared" si="1055"/>
        <v>先負</v>
      </c>
      <c r="G16081" t="str">
        <f t="shared" si="1052"/>
        <v>土</v>
      </c>
      <c r="I16081" t="str">
        <f t="shared" si="1053"/>
        <v/>
      </c>
    </row>
    <row r="16082" spans="1:9">
      <c r="A16082" s="1">
        <v>52606</v>
      </c>
      <c r="B16082" s="6" t="s">
        <v>55</v>
      </c>
      <c r="C16082" s="7">
        <v>12</v>
      </c>
      <c r="D16082">
        <v>11</v>
      </c>
      <c r="E16082">
        <f t="shared" si="1054"/>
        <v>5</v>
      </c>
      <c r="F16082" t="str">
        <f t="shared" si="1055"/>
        <v>仏滅</v>
      </c>
      <c r="G16082" t="str">
        <f t="shared" si="1052"/>
        <v>日</v>
      </c>
      <c r="I16082" t="str">
        <f t="shared" si="1053"/>
        <v/>
      </c>
    </row>
    <row r="16083" spans="1:9">
      <c r="A16083" s="1">
        <v>52607</v>
      </c>
      <c r="B16083" s="6" t="s">
        <v>56</v>
      </c>
      <c r="C16083" s="7">
        <v>12</v>
      </c>
      <c r="D16083">
        <v>12</v>
      </c>
      <c r="E16083">
        <f t="shared" si="1054"/>
        <v>0</v>
      </c>
      <c r="F16083" t="str">
        <f t="shared" si="1055"/>
        <v>大安</v>
      </c>
      <c r="G16083" t="str">
        <f t="shared" si="1052"/>
        <v>月</v>
      </c>
      <c r="I16083" t="str">
        <f t="shared" si="1053"/>
        <v/>
      </c>
    </row>
    <row r="16084" spans="1:9">
      <c r="A16084" s="1">
        <v>52608</v>
      </c>
      <c r="B16084" s="6" t="s">
        <v>57</v>
      </c>
      <c r="C16084" s="7">
        <v>12</v>
      </c>
      <c r="D16084">
        <v>13</v>
      </c>
      <c r="E16084">
        <f t="shared" si="1054"/>
        <v>1</v>
      </c>
      <c r="F16084" t="str">
        <f t="shared" si="1055"/>
        <v>赤口</v>
      </c>
      <c r="G16084" t="str">
        <f t="shared" si="1052"/>
        <v>火</v>
      </c>
      <c r="I16084" t="str">
        <f t="shared" si="1053"/>
        <v/>
      </c>
    </row>
    <row r="16085" spans="1:9">
      <c r="A16085" s="1">
        <v>52609</v>
      </c>
      <c r="B16085" s="6" t="s">
        <v>58</v>
      </c>
      <c r="C16085" s="7">
        <v>12</v>
      </c>
      <c r="D16085">
        <v>14</v>
      </c>
      <c r="E16085">
        <f t="shared" si="1054"/>
        <v>2</v>
      </c>
      <c r="F16085" t="str">
        <f t="shared" si="1055"/>
        <v>先勝</v>
      </c>
      <c r="G16085" t="str">
        <f t="shared" si="1052"/>
        <v>水</v>
      </c>
      <c r="I16085" t="str">
        <f t="shared" si="1053"/>
        <v/>
      </c>
    </row>
    <row r="16086" spans="1:9">
      <c r="A16086" s="1">
        <v>52610</v>
      </c>
      <c r="B16086" s="6" t="s">
        <v>59</v>
      </c>
      <c r="C16086" s="7">
        <v>12</v>
      </c>
      <c r="D16086">
        <v>15</v>
      </c>
      <c r="E16086">
        <f t="shared" si="1054"/>
        <v>3</v>
      </c>
      <c r="F16086" t="str">
        <f t="shared" si="1055"/>
        <v>友引</v>
      </c>
      <c r="G16086" t="str">
        <f t="shared" si="1052"/>
        <v>木</v>
      </c>
      <c r="I16086" t="str">
        <f t="shared" si="1053"/>
        <v/>
      </c>
    </row>
    <row r="16087" spans="1:9">
      <c r="A16087" s="1">
        <v>52611</v>
      </c>
      <c r="B16087" s="6" t="s">
        <v>60</v>
      </c>
      <c r="C16087" s="7">
        <v>12</v>
      </c>
      <c r="D16087">
        <v>16</v>
      </c>
      <c r="E16087">
        <f t="shared" si="1054"/>
        <v>4</v>
      </c>
      <c r="F16087" t="str">
        <f t="shared" si="1055"/>
        <v>先負</v>
      </c>
      <c r="G16087" t="str">
        <f t="shared" si="1052"/>
        <v>金</v>
      </c>
      <c r="I16087" t="str">
        <f t="shared" si="1053"/>
        <v/>
      </c>
    </row>
    <row r="16088" spans="1:9">
      <c r="A16088" s="1">
        <v>52612</v>
      </c>
      <c r="B16088" s="6" t="s">
        <v>61</v>
      </c>
      <c r="C16088" s="7">
        <v>12</v>
      </c>
      <c r="D16088">
        <v>17</v>
      </c>
      <c r="E16088">
        <f t="shared" si="1054"/>
        <v>5</v>
      </c>
      <c r="F16088" t="str">
        <f t="shared" si="1055"/>
        <v>仏滅</v>
      </c>
      <c r="G16088" t="str">
        <f t="shared" si="1052"/>
        <v>土</v>
      </c>
      <c r="I16088" t="str">
        <f t="shared" si="1053"/>
        <v/>
      </c>
    </row>
    <row r="16089" spans="1:9">
      <c r="A16089" s="1">
        <v>52613</v>
      </c>
      <c r="B16089" s="6" t="s">
        <v>62</v>
      </c>
      <c r="C16089" s="7">
        <v>12</v>
      </c>
      <c r="D16089">
        <v>18</v>
      </c>
      <c r="E16089">
        <f t="shared" si="1054"/>
        <v>0</v>
      </c>
      <c r="F16089" t="str">
        <f t="shared" si="1055"/>
        <v>大安</v>
      </c>
      <c r="G16089" t="str">
        <f t="shared" si="1052"/>
        <v>日</v>
      </c>
      <c r="I16089" t="str">
        <f t="shared" si="1053"/>
        <v/>
      </c>
    </row>
    <row r="16090" spans="1:9">
      <c r="A16090" s="1">
        <v>52614</v>
      </c>
      <c r="B16090" s="6" t="s">
        <v>63</v>
      </c>
      <c r="C16090" s="7">
        <v>12</v>
      </c>
      <c r="D16090">
        <v>19</v>
      </c>
      <c r="E16090">
        <f t="shared" si="1054"/>
        <v>1</v>
      </c>
      <c r="F16090" t="str">
        <f t="shared" si="1055"/>
        <v>赤口</v>
      </c>
      <c r="G16090" t="str">
        <f t="shared" si="1052"/>
        <v>月</v>
      </c>
      <c r="I16090" t="str">
        <f t="shared" si="1053"/>
        <v/>
      </c>
    </row>
    <row r="16091" spans="1:9">
      <c r="A16091" s="1">
        <v>52615</v>
      </c>
      <c r="B16091" s="6" t="s">
        <v>64</v>
      </c>
      <c r="C16091" s="7">
        <v>12</v>
      </c>
      <c r="D16091">
        <v>20</v>
      </c>
      <c r="E16091">
        <f t="shared" si="1054"/>
        <v>2</v>
      </c>
      <c r="F16091" t="str">
        <f t="shared" si="1055"/>
        <v>先勝</v>
      </c>
      <c r="G16091" t="str">
        <f t="shared" si="1052"/>
        <v>火</v>
      </c>
      <c r="I16091" t="str">
        <f t="shared" si="1053"/>
        <v/>
      </c>
    </row>
    <row r="16092" spans="1:9">
      <c r="A16092" s="1">
        <v>52616</v>
      </c>
      <c r="B16092" s="6" t="s">
        <v>65</v>
      </c>
      <c r="C16092" s="7">
        <v>12</v>
      </c>
      <c r="D16092">
        <v>21</v>
      </c>
      <c r="E16092">
        <f t="shared" si="1054"/>
        <v>3</v>
      </c>
      <c r="F16092" t="str">
        <f t="shared" si="1055"/>
        <v>友引</v>
      </c>
      <c r="G16092" t="str">
        <f t="shared" si="1052"/>
        <v>水</v>
      </c>
      <c r="I16092" t="str">
        <f t="shared" si="1053"/>
        <v/>
      </c>
    </row>
    <row r="16093" spans="1:9">
      <c r="A16093" s="1">
        <v>52617</v>
      </c>
      <c r="B16093" s="6" t="s">
        <v>66</v>
      </c>
      <c r="C16093" s="7">
        <v>12</v>
      </c>
      <c r="D16093">
        <v>22</v>
      </c>
      <c r="E16093">
        <f t="shared" si="1054"/>
        <v>4</v>
      </c>
      <c r="F16093" t="str">
        <f t="shared" si="1055"/>
        <v>先負</v>
      </c>
      <c r="G16093" t="str">
        <f t="shared" si="1052"/>
        <v>木</v>
      </c>
      <c r="I16093" t="str">
        <f t="shared" si="1053"/>
        <v/>
      </c>
    </row>
    <row r="16094" spans="1:9">
      <c r="A16094" s="1">
        <v>52618</v>
      </c>
      <c r="B16094" s="6" t="s">
        <v>67</v>
      </c>
      <c r="C16094" s="7">
        <v>12</v>
      </c>
      <c r="D16094">
        <v>23</v>
      </c>
      <c r="E16094">
        <f t="shared" si="1054"/>
        <v>5</v>
      </c>
      <c r="F16094" t="str">
        <f t="shared" si="1055"/>
        <v>仏滅</v>
      </c>
      <c r="G16094" t="str">
        <f t="shared" si="1052"/>
        <v>金</v>
      </c>
      <c r="I16094" t="str">
        <f t="shared" si="1053"/>
        <v/>
      </c>
    </row>
    <row r="16095" spans="1:9">
      <c r="A16095" s="1">
        <v>52619</v>
      </c>
      <c r="B16095" s="6" t="s">
        <v>68</v>
      </c>
      <c r="C16095" s="7">
        <v>12</v>
      </c>
      <c r="D16095">
        <v>24</v>
      </c>
      <c r="E16095">
        <f t="shared" si="1054"/>
        <v>0</v>
      </c>
      <c r="F16095" t="str">
        <f t="shared" si="1055"/>
        <v>大安</v>
      </c>
      <c r="G16095" t="str">
        <f t="shared" si="1052"/>
        <v>土</v>
      </c>
      <c r="I16095" t="str">
        <f t="shared" si="1053"/>
        <v/>
      </c>
    </row>
    <row r="16096" spans="1:9">
      <c r="A16096" s="1">
        <v>52620</v>
      </c>
      <c r="B16096" s="6" t="s">
        <v>69</v>
      </c>
      <c r="C16096" s="7">
        <v>12</v>
      </c>
      <c r="D16096">
        <v>25</v>
      </c>
      <c r="E16096">
        <f t="shared" si="1054"/>
        <v>1</v>
      </c>
      <c r="F16096" t="str">
        <f t="shared" si="1055"/>
        <v>赤口</v>
      </c>
      <c r="G16096" t="str">
        <f t="shared" si="1052"/>
        <v>日</v>
      </c>
      <c r="I16096" t="str">
        <f t="shared" si="1053"/>
        <v/>
      </c>
    </row>
    <row r="16097" spans="1:9">
      <c r="A16097" s="1">
        <v>52621</v>
      </c>
      <c r="B16097" s="6" t="s">
        <v>70</v>
      </c>
      <c r="C16097" s="7">
        <v>12</v>
      </c>
      <c r="D16097">
        <v>26</v>
      </c>
      <c r="E16097">
        <f t="shared" si="1054"/>
        <v>2</v>
      </c>
      <c r="F16097" t="str">
        <f t="shared" si="1055"/>
        <v>先勝</v>
      </c>
      <c r="G16097" t="str">
        <f t="shared" si="1052"/>
        <v>月</v>
      </c>
      <c r="I16097" t="str">
        <f t="shared" si="1053"/>
        <v/>
      </c>
    </row>
    <row r="16098" spans="1:9">
      <c r="A16098" s="1">
        <v>52622</v>
      </c>
      <c r="B16098" s="6" t="s">
        <v>71</v>
      </c>
      <c r="C16098" s="7">
        <v>12</v>
      </c>
      <c r="D16098">
        <v>27</v>
      </c>
      <c r="E16098">
        <f t="shared" si="1054"/>
        <v>3</v>
      </c>
      <c r="F16098" t="str">
        <f t="shared" si="1055"/>
        <v>友引</v>
      </c>
      <c r="G16098" t="str">
        <f t="shared" si="1052"/>
        <v>火</v>
      </c>
      <c r="I16098" t="str">
        <f t="shared" si="1053"/>
        <v/>
      </c>
    </row>
    <row r="16099" spans="1:9">
      <c r="A16099" s="1">
        <v>52623</v>
      </c>
      <c r="B16099" s="6" t="s">
        <v>72</v>
      </c>
      <c r="C16099" s="7">
        <v>12</v>
      </c>
      <c r="D16099">
        <v>28</v>
      </c>
      <c r="E16099">
        <f t="shared" si="1054"/>
        <v>4</v>
      </c>
      <c r="F16099" t="str">
        <f t="shared" si="1055"/>
        <v>先負</v>
      </c>
      <c r="G16099" t="str">
        <f t="shared" si="1052"/>
        <v>水</v>
      </c>
      <c r="I16099" t="str">
        <f t="shared" si="1053"/>
        <v/>
      </c>
    </row>
    <row r="16100" spans="1:9">
      <c r="A16100" s="1">
        <v>52624</v>
      </c>
      <c r="B16100" s="6" t="s">
        <v>73</v>
      </c>
      <c r="C16100" s="7">
        <v>12</v>
      </c>
      <c r="D16100">
        <v>29</v>
      </c>
      <c r="E16100">
        <f t="shared" si="1054"/>
        <v>5</v>
      </c>
      <c r="F16100" t="str">
        <f t="shared" si="1055"/>
        <v>仏滅</v>
      </c>
      <c r="G16100" t="str">
        <f t="shared" si="1052"/>
        <v>木</v>
      </c>
      <c r="I16100" t="str">
        <f t="shared" si="1053"/>
        <v/>
      </c>
    </row>
    <row r="16101" spans="1:9">
      <c r="A16101" s="1">
        <v>52625</v>
      </c>
      <c r="B16101" s="6" t="s">
        <v>74</v>
      </c>
      <c r="C16101" s="7">
        <v>12</v>
      </c>
      <c r="D16101">
        <v>30</v>
      </c>
      <c r="E16101">
        <f t="shared" si="1054"/>
        <v>0</v>
      </c>
      <c r="F16101" t="str">
        <f t="shared" si="1055"/>
        <v>大安</v>
      </c>
      <c r="G16101" t="str">
        <f t="shared" si="1052"/>
        <v>金</v>
      </c>
      <c r="I16101" t="str">
        <f t="shared" si="1053"/>
        <v/>
      </c>
    </row>
    <row r="16102" spans="1:9">
      <c r="A16102" s="1">
        <v>52626</v>
      </c>
      <c r="B16102" s="6" t="s">
        <v>584</v>
      </c>
      <c r="C16102" s="7">
        <v>1</v>
      </c>
      <c r="D16102">
        <v>1</v>
      </c>
      <c r="E16102">
        <f t="shared" si="1054"/>
        <v>2</v>
      </c>
      <c r="F16102" t="str">
        <f t="shared" si="1055"/>
        <v>先勝</v>
      </c>
      <c r="G16102" t="str">
        <f t="shared" si="1052"/>
        <v>土</v>
      </c>
      <c r="I16102" t="str">
        <f t="shared" si="1053"/>
        <v/>
      </c>
    </row>
    <row r="16103" spans="1:9">
      <c r="A16103" s="1">
        <v>52627</v>
      </c>
      <c r="B16103" s="6" t="s">
        <v>76</v>
      </c>
      <c r="C16103" s="7">
        <v>1</v>
      </c>
      <c r="D16103">
        <v>2</v>
      </c>
      <c r="E16103">
        <f t="shared" si="1054"/>
        <v>3</v>
      </c>
      <c r="F16103" t="str">
        <f t="shared" si="1055"/>
        <v>友引</v>
      </c>
      <c r="G16103" t="str">
        <f t="shared" si="1052"/>
        <v>日</v>
      </c>
      <c r="I16103" t="str">
        <f t="shared" si="1053"/>
        <v/>
      </c>
    </row>
    <row r="16104" spans="1:9">
      <c r="A16104" s="1">
        <v>52628</v>
      </c>
      <c r="B16104" s="6" t="s">
        <v>77</v>
      </c>
      <c r="C16104" s="7">
        <v>1</v>
      </c>
      <c r="D16104">
        <v>3</v>
      </c>
      <c r="E16104">
        <f t="shared" si="1054"/>
        <v>4</v>
      </c>
      <c r="F16104" t="str">
        <f t="shared" si="1055"/>
        <v>先負</v>
      </c>
      <c r="G16104" t="str">
        <f t="shared" si="1052"/>
        <v>月</v>
      </c>
      <c r="I16104" t="str">
        <f t="shared" si="1053"/>
        <v/>
      </c>
    </row>
    <row r="16105" spans="1:9">
      <c r="A16105" s="1">
        <v>52629</v>
      </c>
      <c r="B16105" s="6" t="s">
        <v>78</v>
      </c>
      <c r="C16105" s="7">
        <v>1</v>
      </c>
      <c r="D16105">
        <v>4</v>
      </c>
      <c r="E16105">
        <f t="shared" si="1054"/>
        <v>5</v>
      </c>
      <c r="F16105" t="str">
        <f t="shared" si="1055"/>
        <v>仏滅</v>
      </c>
      <c r="G16105" t="str">
        <f t="shared" si="1052"/>
        <v>火</v>
      </c>
      <c r="I16105" t="str">
        <f t="shared" si="1053"/>
        <v/>
      </c>
    </row>
    <row r="16106" spans="1:9">
      <c r="A16106" s="1">
        <v>52630</v>
      </c>
      <c r="B16106" s="6" t="s">
        <v>79</v>
      </c>
      <c r="C16106" s="7">
        <v>1</v>
      </c>
      <c r="D16106">
        <v>5</v>
      </c>
      <c r="E16106">
        <f t="shared" si="1054"/>
        <v>0</v>
      </c>
      <c r="F16106" t="str">
        <f t="shared" si="1055"/>
        <v>大安</v>
      </c>
      <c r="G16106" t="str">
        <f t="shared" si="1052"/>
        <v>水</v>
      </c>
      <c r="I16106" t="str">
        <f t="shared" si="1053"/>
        <v/>
      </c>
    </row>
    <row r="16107" spans="1:9">
      <c r="A16107" s="1">
        <v>52631</v>
      </c>
      <c r="B16107" s="6" t="s">
        <v>80</v>
      </c>
      <c r="C16107" s="7">
        <v>1</v>
      </c>
      <c r="D16107">
        <v>6</v>
      </c>
      <c r="E16107">
        <f t="shared" si="1054"/>
        <v>1</v>
      </c>
      <c r="F16107" t="str">
        <f t="shared" si="1055"/>
        <v>赤口</v>
      </c>
      <c r="G16107" t="str">
        <f t="shared" si="1052"/>
        <v>木</v>
      </c>
      <c r="I16107" t="str">
        <f t="shared" si="1053"/>
        <v/>
      </c>
    </row>
    <row r="16108" spans="1:9">
      <c r="A16108" s="1">
        <v>52632</v>
      </c>
      <c r="B16108" s="6" t="s">
        <v>81</v>
      </c>
      <c r="C16108" s="7">
        <v>1</v>
      </c>
      <c r="D16108">
        <v>7</v>
      </c>
      <c r="E16108">
        <f t="shared" si="1054"/>
        <v>2</v>
      </c>
      <c r="F16108" t="str">
        <f t="shared" si="1055"/>
        <v>先勝</v>
      </c>
      <c r="G16108" t="str">
        <f t="shared" si="1052"/>
        <v>金</v>
      </c>
      <c r="I16108" t="str">
        <f t="shared" si="1053"/>
        <v/>
      </c>
    </row>
    <row r="16109" spans="1:9">
      <c r="A16109" s="1">
        <v>52633</v>
      </c>
      <c r="B16109" s="6" t="s">
        <v>82</v>
      </c>
      <c r="C16109" s="7">
        <v>1</v>
      </c>
      <c r="D16109">
        <v>8</v>
      </c>
      <c r="E16109">
        <f t="shared" si="1054"/>
        <v>3</v>
      </c>
      <c r="F16109" t="str">
        <f t="shared" si="1055"/>
        <v>友引</v>
      </c>
      <c r="G16109" t="str">
        <f t="shared" si="1052"/>
        <v>土</v>
      </c>
      <c r="I16109" t="str">
        <f t="shared" si="1053"/>
        <v/>
      </c>
    </row>
    <row r="16110" spans="1:9">
      <c r="A16110" s="1">
        <v>52634</v>
      </c>
      <c r="B16110" s="6" t="s">
        <v>83</v>
      </c>
      <c r="C16110" s="7">
        <v>1</v>
      </c>
      <c r="D16110">
        <v>9</v>
      </c>
      <c r="E16110">
        <f t="shared" si="1054"/>
        <v>4</v>
      </c>
      <c r="F16110" t="str">
        <f t="shared" si="1055"/>
        <v>先負</v>
      </c>
      <c r="G16110" t="str">
        <f t="shared" si="1052"/>
        <v>日</v>
      </c>
      <c r="I16110" t="str">
        <f t="shared" si="1053"/>
        <v/>
      </c>
    </row>
    <row r="16111" spans="1:9">
      <c r="A16111" s="1">
        <v>52635</v>
      </c>
      <c r="B16111" s="6" t="s">
        <v>84</v>
      </c>
      <c r="C16111" s="7">
        <v>1</v>
      </c>
      <c r="D16111">
        <v>10</v>
      </c>
      <c r="E16111">
        <f t="shared" si="1054"/>
        <v>5</v>
      </c>
      <c r="F16111" t="str">
        <f t="shared" si="1055"/>
        <v>仏滅</v>
      </c>
      <c r="G16111" t="str">
        <f t="shared" si="1052"/>
        <v>月</v>
      </c>
      <c r="I16111" t="str">
        <f t="shared" si="1053"/>
        <v/>
      </c>
    </row>
    <row r="16112" spans="1:9">
      <c r="A16112" s="1">
        <v>52636</v>
      </c>
      <c r="B16112" s="6" t="s">
        <v>85</v>
      </c>
      <c r="C16112" s="7">
        <v>1</v>
      </c>
      <c r="D16112">
        <v>11</v>
      </c>
      <c r="E16112">
        <f t="shared" si="1054"/>
        <v>0</v>
      </c>
      <c r="F16112" t="str">
        <f t="shared" si="1055"/>
        <v>大安</v>
      </c>
      <c r="G16112" t="str">
        <f t="shared" si="1052"/>
        <v>火</v>
      </c>
      <c r="I16112" t="str">
        <f t="shared" si="1053"/>
        <v/>
      </c>
    </row>
    <row r="16113" spans="1:9">
      <c r="A16113" s="1">
        <v>52637</v>
      </c>
      <c r="B16113" s="6" t="s">
        <v>86</v>
      </c>
      <c r="C16113" s="7">
        <v>1</v>
      </c>
      <c r="D16113">
        <v>12</v>
      </c>
      <c r="E16113">
        <f t="shared" si="1054"/>
        <v>1</v>
      </c>
      <c r="F16113" t="str">
        <f t="shared" si="1055"/>
        <v>赤口</v>
      </c>
      <c r="G16113" t="str">
        <f t="shared" si="1052"/>
        <v>水</v>
      </c>
      <c r="I16113" t="str">
        <f t="shared" si="1053"/>
        <v/>
      </c>
    </row>
    <row r="16114" spans="1:9">
      <c r="A16114" s="1">
        <v>52638</v>
      </c>
      <c r="B16114" s="6" t="s">
        <v>87</v>
      </c>
      <c r="C16114" s="7">
        <v>1</v>
      </c>
      <c r="D16114">
        <v>13</v>
      </c>
      <c r="E16114">
        <f t="shared" si="1054"/>
        <v>2</v>
      </c>
      <c r="F16114" t="str">
        <f t="shared" si="1055"/>
        <v>先勝</v>
      </c>
      <c r="G16114" t="str">
        <f t="shared" si="1052"/>
        <v>木</v>
      </c>
      <c r="I16114" t="str">
        <f t="shared" si="1053"/>
        <v/>
      </c>
    </row>
    <row r="16115" spans="1:9">
      <c r="A16115" s="1">
        <v>52639</v>
      </c>
      <c r="B16115" s="6" t="s">
        <v>88</v>
      </c>
      <c r="C16115" s="7">
        <v>1</v>
      </c>
      <c r="D16115">
        <v>14</v>
      </c>
      <c r="E16115">
        <f t="shared" si="1054"/>
        <v>3</v>
      </c>
      <c r="F16115" t="str">
        <f t="shared" si="1055"/>
        <v>友引</v>
      </c>
      <c r="G16115" t="str">
        <f t="shared" si="1052"/>
        <v>金</v>
      </c>
      <c r="I16115" t="str">
        <f t="shared" si="1053"/>
        <v/>
      </c>
    </row>
    <row r="16116" spans="1:9">
      <c r="A16116" s="1">
        <v>52640</v>
      </c>
      <c r="B16116" s="6" t="s">
        <v>89</v>
      </c>
      <c r="C16116" s="7">
        <v>1</v>
      </c>
      <c r="D16116">
        <v>15</v>
      </c>
      <c r="E16116">
        <f t="shared" si="1054"/>
        <v>4</v>
      </c>
      <c r="F16116" t="str">
        <f t="shared" si="1055"/>
        <v>先負</v>
      </c>
      <c r="G16116" t="str">
        <f t="shared" si="1052"/>
        <v>土</v>
      </c>
      <c r="I16116" t="str">
        <f t="shared" si="1053"/>
        <v/>
      </c>
    </row>
    <row r="16117" spans="1:9">
      <c r="A16117" s="1">
        <v>52641</v>
      </c>
      <c r="B16117" s="6" t="s">
        <v>90</v>
      </c>
      <c r="C16117" s="7">
        <v>1</v>
      </c>
      <c r="D16117">
        <v>16</v>
      </c>
      <c r="E16117">
        <f t="shared" si="1054"/>
        <v>5</v>
      </c>
      <c r="F16117" t="str">
        <f t="shared" si="1055"/>
        <v>仏滅</v>
      </c>
      <c r="G16117" t="str">
        <f t="shared" si="1052"/>
        <v>日</v>
      </c>
      <c r="I16117" t="str">
        <f t="shared" si="1053"/>
        <v/>
      </c>
    </row>
    <row r="16118" spans="1:9">
      <c r="A16118" s="1">
        <v>52642</v>
      </c>
      <c r="B16118" s="6" t="s">
        <v>91</v>
      </c>
      <c r="C16118" s="7">
        <v>1</v>
      </c>
      <c r="D16118">
        <v>17</v>
      </c>
      <c r="E16118">
        <f t="shared" si="1054"/>
        <v>0</v>
      </c>
      <c r="F16118" t="str">
        <f t="shared" si="1055"/>
        <v>大安</v>
      </c>
      <c r="G16118" t="str">
        <f t="shared" si="1052"/>
        <v>月</v>
      </c>
      <c r="I16118" t="str">
        <f t="shared" si="1053"/>
        <v/>
      </c>
    </row>
    <row r="16119" spans="1:9">
      <c r="A16119" s="1">
        <v>52643</v>
      </c>
      <c r="B16119" s="6" t="s">
        <v>92</v>
      </c>
      <c r="C16119" s="7">
        <v>1</v>
      </c>
      <c r="D16119">
        <v>18</v>
      </c>
      <c r="E16119">
        <f t="shared" si="1054"/>
        <v>1</v>
      </c>
      <c r="F16119" t="str">
        <f t="shared" si="1055"/>
        <v>赤口</v>
      </c>
      <c r="G16119" t="str">
        <f t="shared" si="1052"/>
        <v>火</v>
      </c>
      <c r="I16119" t="str">
        <f t="shared" si="1053"/>
        <v/>
      </c>
    </row>
    <row r="16120" spans="1:9">
      <c r="A16120" s="1">
        <v>52644</v>
      </c>
      <c r="B16120" s="6" t="s">
        <v>93</v>
      </c>
      <c r="C16120" s="7">
        <v>1</v>
      </c>
      <c r="D16120">
        <v>19</v>
      </c>
      <c r="E16120">
        <f t="shared" si="1054"/>
        <v>2</v>
      </c>
      <c r="F16120" t="str">
        <f t="shared" si="1055"/>
        <v>先勝</v>
      </c>
      <c r="G16120" t="str">
        <f t="shared" si="1052"/>
        <v>水</v>
      </c>
      <c r="I16120" t="str">
        <f t="shared" si="1053"/>
        <v/>
      </c>
    </row>
    <row r="16121" spans="1:9">
      <c r="A16121" s="1">
        <v>52645</v>
      </c>
      <c r="B16121" s="6" t="s">
        <v>94</v>
      </c>
      <c r="C16121" s="7">
        <v>1</v>
      </c>
      <c r="D16121">
        <v>20</v>
      </c>
      <c r="E16121">
        <f t="shared" si="1054"/>
        <v>3</v>
      </c>
      <c r="F16121" t="str">
        <f t="shared" si="1055"/>
        <v>友引</v>
      </c>
      <c r="G16121" t="str">
        <f t="shared" si="1052"/>
        <v>木</v>
      </c>
      <c r="I16121" t="str">
        <f t="shared" si="1053"/>
        <v/>
      </c>
    </row>
    <row r="16122" spans="1:9">
      <c r="A16122" s="1">
        <v>52646</v>
      </c>
      <c r="B16122" s="6" t="s">
        <v>95</v>
      </c>
      <c r="C16122" s="7">
        <v>1</v>
      </c>
      <c r="D16122">
        <v>21</v>
      </c>
      <c r="E16122">
        <f t="shared" si="1054"/>
        <v>4</v>
      </c>
      <c r="F16122" t="str">
        <f t="shared" si="1055"/>
        <v>先負</v>
      </c>
      <c r="G16122" t="str">
        <f t="shared" si="1052"/>
        <v>金</v>
      </c>
      <c r="I16122" t="str">
        <f t="shared" si="1053"/>
        <v/>
      </c>
    </row>
    <row r="16123" spans="1:9">
      <c r="A16123" s="1">
        <v>52647</v>
      </c>
      <c r="B16123" s="6" t="s">
        <v>96</v>
      </c>
      <c r="C16123" s="7">
        <v>1</v>
      </c>
      <c r="D16123">
        <v>22</v>
      </c>
      <c r="E16123">
        <f t="shared" si="1054"/>
        <v>5</v>
      </c>
      <c r="F16123" t="str">
        <f t="shared" si="1055"/>
        <v>仏滅</v>
      </c>
      <c r="G16123" t="str">
        <f t="shared" si="1052"/>
        <v>土</v>
      </c>
      <c r="I16123" t="str">
        <f t="shared" si="1053"/>
        <v/>
      </c>
    </row>
    <row r="16124" spans="1:9">
      <c r="A16124" s="1">
        <v>52648</v>
      </c>
      <c r="B16124" s="6" t="s">
        <v>97</v>
      </c>
      <c r="C16124" s="7">
        <v>1</v>
      </c>
      <c r="D16124">
        <v>23</v>
      </c>
      <c r="E16124">
        <f t="shared" si="1054"/>
        <v>0</v>
      </c>
      <c r="F16124" t="str">
        <f t="shared" si="1055"/>
        <v>大安</v>
      </c>
      <c r="G16124" t="str">
        <f t="shared" si="1052"/>
        <v>日</v>
      </c>
      <c r="I16124" t="str">
        <f t="shared" si="1053"/>
        <v/>
      </c>
    </row>
    <row r="16125" spans="1:9">
      <c r="A16125" s="1">
        <v>52649</v>
      </c>
      <c r="B16125" s="6" t="s">
        <v>98</v>
      </c>
      <c r="C16125" s="7">
        <v>1</v>
      </c>
      <c r="D16125">
        <v>24</v>
      </c>
      <c r="E16125">
        <f t="shared" si="1054"/>
        <v>1</v>
      </c>
      <c r="F16125" t="str">
        <f t="shared" si="1055"/>
        <v>赤口</v>
      </c>
      <c r="G16125" t="str">
        <f t="shared" si="1052"/>
        <v>月</v>
      </c>
      <c r="I16125" t="str">
        <f t="shared" si="1053"/>
        <v/>
      </c>
    </row>
    <row r="16126" spans="1:9">
      <c r="A16126" s="1">
        <v>52650</v>
      </c>
      <c r="B16126" s="6" t="s">
        <v>99</v>
      </c>
      <c r="C16126" s="7">
        <v>1</v>
      </c>
      <c r="D16126">
        <v>25</v>
      </c>
      <c r="E16126">
        <f t="shared" si="1054"/>
        <v>2</v>
      </c>
      <c r="F16126" t="str">
        <f t="shared" si="1055"/>
        <v>先勝</v>
      </c>
      <c r="G16126" t="str">
        <f t="shared" si="1052"/>
        <v>火</v>
      </c>
      <c r="I16126" t="str">
        <f t="shared" si="1053"/>
        <v/>
      </c>
    </row>
    <row r="16127" spans="1:9">
      <c r="A16127" s="1">
        <v>52651</v>
      </c>
      <c r="B16127" s="6" t="s">
        <v>100</v>
      </c>
      <c r="C16127" s="7">
        <v>1</v>
      </c>
      <c r="D16127">
        <v>26</v>
      </c>
      <c r="E16127">
        <f t="shared" si="1054"/>
        <v>3</v>
      </c>
      <c r="F16127" t="str">
        <f t="shared" si="1055"/>
        <v>友引</v>
      </c>
      <c r="G16127" t="str">
        <f t="shared" si="1052"/>
        <v>水</v>
      </c>
      <c r="I16127" t="str">
        <f t="shared" si="1053"/>
        <v/>
      </c>
    </row>
    <row r="16128" spans="1:9">
      <c r="A16128" s="1">
        <v>52652</v>
      </c>
      <c r="B16128" s="6" t="s">
        <v>101</v>
      </c>
      <c r="C16128" s="7">
        <v>1</v>
      </c>
      <c r="D16128">
        <v>27</v>
      </c>
      <c r="E16128">
        <f t="shared" si="1054"/>
        <v>4</v>
      </c>
      <c r="F16128" t="str">
        <f t="shared" si="1055"/>
        <v>先負</v>
      </c>
      <c r="G16128" t="str">
        <f t="shared" si="1052"/>
        <v>木</v>
      </c>
      <c r="I16128" t="str">
        <f t="shared" si="1053"/>
        <v/>
      </c>
    </row>
    <row r="16129" spans="1:9">
      <c r="A16129" s="1">
        <v>52653</v>
      </c>
      <c r="B16129" s="6" t="s">
        <v>102</v>
      </c>
      <c r="C16129" s="7">
        <v>1</v>
      </c>
      <c r="D16129">
        <v>28</v>
      </c>
      <c r="E16129">
        <f t="shared" si="1054"/>
        <v>5</v>
      </c>
      <c r="F16129" t="str">
        <f t="shared" si="1055"/>
        <v>仏滅</v>
      </c>
      <c r="G16129" t="str">
        <f t="shared" si="1052"/>
        <v>金</v>
      </c>
      <c r="I16129" t="str">
        <f t="shared" si="1053"/>
        <v/>
      </c>
    </row>
    <row r="16130" spans="1:9">
      <c r="A16130" s="1">
        <v>52654</v>
      </c>
      <c r="B16130" s="6" t="s">
        <v>103</v>
      </c>
      <c r="C16130" s="7">
        <v>1</v>
      </c>
      <c r="D16130">
        <v>29</v>
      </c>
      <c r="E16130">
        <f t="shared" si="1054"/>
        <v>0</v>
      </c>
      <c r="F16130" t="str">
        <f t="shared" si="1055"/>
        <v>大安</v>
      </c>
      <c r="G16130" t="str">
        <f t="shared" si="1052"/>
        <v>土</v>
      </c>
      <c r="I16130" t="str">
        <f t="shared" si="1053"/>
        <v/>
      </c>
    </row>
    <row r="16131" spans="1:9">
      <c r="A16131" s="1">
        <v>52655</v>
      </c>
      <c r="B16131" s="6" t="s">
        <v>104</v>
      </c>
      <c r="C16131" s="7">
        <v>1</v>
      </c>
      <c r="D16131">
        <v>30</v>
      </c>
      <c r="E16131">
        <f t="shared" si="1054"/>
        <v>1</v>
      </c>
      <c r="F16131" t="str">
        <f t="shared" si="1055"/>
        <v>赤口</v>
      </c>
      <c r="G16131" t="str">
        <f t="shared" ref="G16131:G16194" si="1056">TEXT(A16131,"aaa")</f>
        <v>日</v>
      </c>
      <c r="I16131" t="str">
        <f t="shared" ref="I16131:I16194" si="1057">IF(ISERROR(VLOOKUP(H16131,$K$29:$L$39,2,FALSE)),"",VLOOKUP(H16131,$K$29:$L$39,2,FALSE))</f>
        <v/>
      </c>
    </row>
    <row r="16132" spans="1:9">
      <c r="A16132" s="1">
        <v>52656</v>
      </c>
      <c r="B16132" s="6" t="s">
        <v>577</v>
      </c>
      <c r="C16132" s="7">
        <v>2</v>
      </c>
      <c r="D16132">
        <v>1</v>
      </c>
      <c r="E16132">
        <f t="shared" si="1054"/>
        <v>3</v>
      </c>
      <c r="F16132" t="str">
        <f t="shared" si="1055"/>
        <v>友引</v>
      </c>
      <c r="G16132" t="str">
        <f t="shared" si="1056"/>
        <v>月</v>
      </c>
      <c r="I16132" t="str">
        <f t="shared" si="1057"/>
        <v/>
      </c>
    </row>
    <row r="16133" spans="1:9">
      <c r="A16133" s="1">
        <v>52657</v>
      </c>
      <c r="B16133" s="6" t="s">
        <v>106</v>
      </c>
      <c r="C16133" s="7">
        <v>2</v>
      </c>
      <c r="D16133">
        <v>2</v>
      </c>
      <c r="E16133">
        <f t="shared" si="1054"/>
        <v>4</v>
      </c>
      <c r="F16133" t="str">
        <f t="shared" si="1055"/>
        <v>先負</v>
      </c>
      <c r="G16133" t="str">
        <f t="shared" si="1056"/>
        <v>火</v>
      </c>
      <c r="I16133" t="str">
        <f t="shared" si="1057"/>
        <v/>
      </c>
    </row>
    <row r="16134" spans="1:9">
      <c r="A16134" s="1">
        <v>52658</v>
      </c>
      <c r="B16134" s="6" t="s">
        <v>107</v>
      </c>
      <c r="C16134" s="7">
        <v>2</v>
      </c>
      <c r="D16134">
        <v>3</v>
      </c>
      <c r="E16134">
        <f t="shared" si="1054"/>
        <v>5</v>
      </c>
      <c r="F16134" t="str">
        <f t="shared" si="1055"/>
        <v>仏滅</v>
      </c>
      <c r="G16134" t="str">
        <f t="shared" si="1056"/>
        <v>水</v>
      </c>
      <c r="I16134" t="str">
        <f t="shared" si="1057"/>
        <v/>
      </c>
    </row>
    <row r="16135" spans="1:9">
      <c r="A16135" s="1">
        <v>52659</v>
      </c>
      <c r="B16135" s="6" t="s">
        <v>108</v>
      </c>
      <c r="C16135" s="7">
        <v>2</v>
      </c>
      <c r="D16135">
        <v>4</v>
      </c>
      <c r="E16135">
        <f t="shared" si="1054"/>
        <v>0</v>
      </c>
      <c r="F16135" t="str">
        <f t="shared" si="1055"/>
        <v>大安</v>
      </c>
      <c r="G16135" t="str">
        <f t="shared" si="1056"/>
        <v>木</v>
      </c>
      <c r="I16135" t="str">
        <f t="shared" si="1057"/>
        <v/>
      </c>
    </row>
    <row r="16136" spans="1:9">
      <c r="A16136" s="1">
        <v>52660</v>
      </c>
      <c r="B16136" s="6" t="s">
        <v>109</v>
      </c>
      <c r="C16136" s="7">
        <v>2</v>
      </c>
      <c r="D16136">
        <v>5</v>
      </c>
      <c r="E16136">
        <f t="shared" si="1054"/>
        <v>1</v>
      </c>
      <c r="F16136" t="str">
        <f t="shared" si="1055"/>
        <v>赤口</v>
      </c>
      <c r="G16136" t="str">
        <f t="shared" si="1056"/>
        <v>金</v>
      </c>
      <c r="I16136" t="str">
        <f t="shared" si="1057"/>
        <v/>
      </c>
    </row>
    <row r="16137" spans="1:9">
      <c r="A16137" s="1">
        <v>52661</v>
      </c>
      <c r="B16137" s="6" t="s">
        <v>110</v>
      </c>
      <c r="C16137" s="7">
        <v>2</v>
      </c>
      <c r="D16137">
        <v>6</v>
      </c>
      <c r="E16137">
        <f t="shared" si="1054"/>
        <v>2</v>
      </c>
      <c r="F16137" t="str">
        <f t="shared" si="1055"/>
        <v>先勝</v>
      </c>
      <c r="G16137" t="str">
        <f t="shared" si="1056"/>
        <v>土</v>
      </c>
      <c r="I16137" t="str">
        <f t="shared" si="1057"/>
        <v/>
      </c>
    </row>
    <row r="16138" spans="1:9">
      <c r="A16138" s="1">
        <v>52662</v>
      </c>
      <c r="B16138" s="6" t="s">
        <v>111</v>
      </c>
      <c r="C16138" s="7">
        <v>2</v>
      </c>
      <c r="D16138">
        <v>7</v>
      </c>
      <c r="E16138">
        <f t="shared" si="1054"/>
        <v>3</v>
      </c>
      <c r="F16138" t="str">
        <f t="shared" si="1055"/>
        <v>友引</v>
      </c>
      <c r="G16138" t="str">
        <f t="shared" si="1056"/>
        <v>日</v>
      </c>
      <c r="I16138" t="str">
        <f t="shared" si="1057"/>
        <v/>
      </c>
    </row>
    <row r="16139" spans="1:9">
      <c r="A16139" s="1">
        <v>52663</v>
      </c>
      <c r="B16139" s="6" t="s">
        <v>112</v>
      </c>
      <c r="C16139" s="7">
        <v>2</v>
      </c>
      <c r="D16139">
        <v>8</v>
      </c>
      <c r="E16139">
        <f t="shared" si="1054"/>
        <v>4</v>
      </c>
      <c r="F16139" t="str">
        <f t="shared" si="1055"/>
        <v>先負</v>
      </c>
      <c r="G16139" t="str">
        <f t="shared" si="1056"/>
        <v>月</v>
      </c>
      <c r="I16139" t="str">
        <f t="shared" si="1057"/>
        <v/>
      </c>
    </row>
    <row r="16140" spans="1:9">
      <c r="A16140" s="1">
        <v>52664</v>
      </c>
      <c r="B16140" s="6" t="s">
        <v>113</v>
      </c>
      <c r="C16140" s="7">
        <v>2</v>
      </c>
      <c r="D16140">
        <v>9</v>
      </c>
      <c r="E16140">
        <f t="shared" ref="E16140:E16203" si="1058">MOD(C16140+D16140,6)</f>
        <v>5</v>
      </c>
      <c r="F16140" t="str">
        <f t="shared" ref="F16140:F16203" si="1059">VLOOKUP(E16140,$K$18:$L$23,2)</f>
        <v>仏滅</v>
      </c>
      <c r="G16140" t="str">
        <f t="shared" si="1056"/>
        <v>火</v>
      </c>
      <c r="I16140" t="str">
        <f t="shared" si="1057"/>
        <v/>
      </c>
    </row>
    <row r="16141" spans="1:9">
      <c r="A16141" s="1">
        <v>52665</v>
      </c>
      <c r="B16141" s="6" t="s">
        <v>114</v>
      </c>
      <c r="C16141" s="7">
        <v>2</v>
      </c>
      <c r="D16141">
        <v>10</v>
      </c>
      <c r="E16141">
        <f t="shared" si="1058"/>
        <v>0</v>
      </c>
      <c r="F16141" t="str">
        <f t="shared" si="1059"/>
        <v>大安</v>
      </c>
      <c r="G16141" t="str">
        <f t="shared" si="1056"/>
        <v>水</v>
      </c>
      <c r="I16141" t="str">
        <f t="shared" si="1057"/>
        <v/>
      </c>
    </row>
    <row r="16142" spans="1:9">
      <c r="A16142" s="1">
        <v>52666</v>
      </c>
      <c r="B16142" s="6" t="s">
        <v>115</v>
      </c>
      <c r="C16142" s="7">
        <v>2</v>
      </c>
      <c r="D16142">
        <v>11</v>
      </c>
      <c r="E16142">
        <f t="shared" si="1058"/>
        <v>1</v>
      </c>
      <c r="F16142" t="str">
        <f t="shared" si="1059"/>
        <v>赤口</v>
      </c>
      <c r="G16142" t="str">
        <f t="shared" si="1056"/>
        <v>木</v>
      </c>
      <c r="I16142" t="str">
        <f t="shared" si="1057"/>
        <v/>
      </c>
    </row>
    <row r="16143" spans="1:9">
      <c r="A16143" s="1">
        <v>52667</v>
      </c>
      <c r="B16143" s="6" t="s">
        <v>116</v>
      </c>
      <c r="C16143" s="7">
        <v>2</v>
      </c>
      <c r="D16143">
        <v>12</v>
      </c>
      <c r="E16143">
        <f t="shared" si="1058"/>
        <v>2</v>
      </c>
      <c r="F16143" t="str">
        <f t="shared" si="1059"/>
        <v>先勝</v>
      </c>
      <c r="G16143" t="str">
        <f t="shared" si="1056"/>
        <v>金</v>
      </c>
      <c r="I16143" t="str">
        <f t="shared" si="1057"/>
        <v/>
      </c>
    </row>
    <row r="16144" spans="1:9">
      <c r="A16144" s="1">
        <v>52668</v>
      </c>
      <c r="B16144" s="6" t="s">
        <v>117</v>
      </c>
      <c r="C16144" s="7">
        <v>2</v>
      </c>
      <c r="D16144">
        <v>13</v>
      </c>
      <c r="E16144">
        <f t="shared" si="1058"/>
        <v>3</v>
      </c>
      <c r="F16144" t="str">
        <f t="shared" si="1059"/>
        <v>友引</v>
      </c>
      <c r="G16144" t="str">
        <f t="shared" si="1056"/>
        <v>土</v>
      </c>
      <c r="I16144" t="str">
        <f t="shared" si="1057"/>
        <v/>
      </c>
    </row>
    <row r="16145" spans="1:9">
      <c r="A16145" s="1">
        <v>52669</v>
      </c>
      <c r="B16145" s="6" t="s">
        <v>118</v>
      </c>
      <c r="C16145" s="7">
        <v>2</v>
      </c>
      <c r="D16145">
        <v>14</v>
      </c>
      <c r="E16145">
        <f t="shared" si="1058"/>
        <v>4</v>
      </c>
      <c r="F16145" t="str">
        <f t="shared" si="1059"/>
        <v>先負</v>
      </c>
      <c r="G16145" t="str">
        <f t="shared" si="1056"/>
        <v>日</v>
      </c>
      <c r="I16145" t="str">
        <f t="shared" si="1057"/>
        <v/>
      </c>
    </row>
    <row r="16146" spans="1:9">
      <c r="A16146" s="1">
        <v>52670</v>
      </c>
      <c r="B16146" s="6" t="s">
        <v>119</v>
      </c>
      <c r="C16146" s="7">
        <v>2</v>
      </c>
      <c r="D16146">
        <v>15</v>
      </c>
      <c r="E16146">
        <f t="shared" si="1058"/>
        <v>5</v>
      </c>
      <c r="F16146" t="str">
        <f t="shared" si="1059"/>
        <v>仏滅</v>
      </c>
      <c r="G16146" t="str">
        <f t="shared" si="1056"/>
        <v>月</v>
      </c>
      <c r="I16146" t="str">
        <f t="shared" si="1057"/>
        <v/>
      </c>
    </row>
    <row r="16147" spans="1:9">
      <c r="A16147" s="1">
        <v>52671</v>
      </c>
      <c r="B16147" s="6" t="s">
        <v>120</v>
      </c>
      <c r="C16147" s="7">
        <v>2</v>
      </c>
      <c r="D16147">
        <v>16</v>
      </c>
      <c r="E16147">
        <f t="shared" si="1058"/>
        <v>0</v>
      </c>
      <c r="F16147" t="str">
        <f t="shared" si="1059"/>
        <v>大安</v>
      </c>
      <c r="G16147" t="str">
        <f t="shared" si="1056"/>
        <v>火</v>
      </c>
      <c r="I16147" t="str">
        <f t="shared" si="1057"/>
        <v/>
      </c>
    </row>
    <row r="16148" spans="1:9">
      <c r="A16148" s="1">
        <v>52672</v>
      </c>
      <c r="B16148" s="6" t="s">
        <v>121</v>
      </c>
      <c r="C16148" s="7">
        <v>2</v>
      </c>
      <c r="D16148">
        <v>17</v>
      </c>
      <c r="E16148">
        <f t="shared" si="1058"/>
        <v>1</v>
      </c>
      <c r="F16148" t="str">
        <f t="shared" si="1059"/>
        <v>赤口</v>
      </c>
      <c r="G16148" t="str">
        <f t="shared" si="1056"/>
        <v>水</v>
      </c>
      <c r="I16148" t="str">
        <f t="shared" si="1057"/>
        <v/>
      </c>
    </row>
    <row r="16149" spans="1:9">
      <c r="A16149" s="1">
        <v>52673</v>
      </c>
      <c r="B16149" s="6" t="s">
        <v>122</v>
      </c>
      <c r="C16149" s="7">
        <v>2</v>
      </c>
      <c r="D16149">
        <v>18</v>
      </c>
      <c r="E16149">
        <f t="shared" si="1058"/>
        <v>2</v>
      </c>
      <c r="F16149" t="str">
        <f t="shared" si="1059"/>
        <v>先勝</v>
      </c>
      <c r="G16149" t="str">
        <f t="shared" si="1056"/>
        <v>木</v>
      </c>
      <c r="I16149" t="str">
        <f t="shared" si="1057"/>
        <v/>
      </c>
    </row>
    <row r="16150" spans="1:9">
      <c r="A16150" s="1">
        <v>52674</v>
      </c>
      <c r="B16150" s="6" t="s">
        <v>123</v>
      </c>
      <c r="C16150" s="7">
        <v>2</v>
      </c>
      <c r="D16150">
        <v>19</v>
      </c>
      <c r="E16150">
        <f t="shared" si="1058"/>
        <v>3</v>
      </c>
      <c r="F16150" t="str">
        <f t="shared" si="1059"/>
        <v>友引</v>
      </c>
      <c r="G16150" t="str">
        <f t="shared" si="1056"/>
        <v>金</v>
      </c>
      <c r="I16150" t="str">
        <f t="shared" si="1057"/>
        <v/>
      </c>
    </row>
    <row r="16151" spans="1:9">
      <c r="A16151" s="1">
        <v>52675</v>
      </c>
      <c r="B16151" s="6" t="s">
        <v>124</v>
      </c>
      <c r="C16151" s="7">
        <v>2</v>
      </c>
      <c r="D16151">
        <v>20</v>
      </c>
      <c r="E16151">
        <f t="shared" si="1058"/>
        <v>4</v>
      </c>
      <c r="F16151" t="str">
        <f t="shared" si="1059"/>
        <v>先負</v>
      </c>
      <c r="G16151" t="str">
        <f t="shared" si="1056"/>
        <v>土</v>
      </c>
      <c r="I16151" t="str">
        <f t="shared" si="1057"/>
        <v/>
      </c>
    </row>
    <row r="16152" spans="1:9">
      <c r="A16152" s="1">
        <v>52676</v>
      </c>
      <c r="B16152" s="6" t="s">
        <v>125</v>
      </c>
      <c r="C16152" s="7">
        <v>2</v>
      </c>
      <c r="D16152">
        <v>21</v>
      </c>
      <c r="E16152">
        <f t="shared" si="1058"/>
        <v>5</v>
      </c>
      <c r="F16152" t="str">
        <f t="shared" si="1059"/>
        <v>仏滅</v>
      </c>
      <c r="G16152" t="str">
        <f t="shared" si="1056"/>
        <v>日</v>
      </c>
      <c r="I16152" t="str">
        <f t="shared" si="1057"/>
        <v/>
      </c>
    </row>
    <row r="16153" spans="1:9">
      <c r="A16153" s="1">
        <v>52677</v>
      </c>
      <c r="B16153" s="6" t="s">
        <v>126</v>
      </c>
      <c r="C16153" s="7">
        <v>2</v>
      </c>
      <c r="D16153">
        <v>22</v>
      </c>
      <c r="E16153">
        <f t="shared" si="1058"/>
        <v>0</v>
      </c>
      <c r="F16153" t="str">
        <f t="shared" si="1059"/>
        <v>大安</v>
      </c>
      <c r="G16153" t="str">
        <f t="shared" si="1056"/>
        <v>月</v>
      </c>
      <c r="I16153" t="str">
        <f t="shared" si="1057"/>
        <v/>
      </c>
    </row>
    <row r="16154" spans="1:9">
      <c r="A16154" s="1">
        <v>52678</v>
      </c>
      <c r="B16154" s="6" t="s">
        <v>127</v>
      </c>
      <c r="C16154" s="7">
        <v>2</v>
      </c>
      <c r="D16154">
        <v>23</v>
      </c>
      <c r="E16154">
        <f t="shared" si="1058"/>
        <v>1</v>
      </c>
      <c r="F16154" t="str">
        <f t="shared" si="1059"/>
        <v>赤口</v>
      </c>
      <c r="G16154" t="str">
        <f t="shared" si="1056"/>
        <v>火</v>
      </c>
      <c r="I16154" t="str">
        <f t="shared" si="1057"/>
        <v/>
      </c>
    </row>
    <row r="16155" spans="1:9">
      <c r="A16155" s="1">
        <v>52679</v>
      </c>
      <c r="B16155" s="6" t="s">
        <v>128</v>
      </c>
      <c r="C16155" s="7">
        <v>2</v>
      </c>
      <c r="D16155">
        <v>24</v>
      </c>
      <c r="E16155">
        <f t="shared" si="1058"/>
        <v>2</v>
      </c>
      <c r="F16155" t="str">
        <f t="shared" si="1059"/>
        <v>先勝</v>
      </c>
      <c r="G16155" t="str">
        <f t="shared" si="1056"/>
        <v>水</v>
      </c>
      <c r="I16155" t="str">
        <f t="shared" si="1057"/>
        <v/>
      </c>
    </row>
    <row r="16156" spans="1:9">
      <c r="A16156" s="1">
        <v>52680</v>
      </c>
      <c r="B16156" s="6" t="s">
        <v>129</v>
      </c>
      <c r="C16156" s="7">
        <v>2</v>
      </c>
      <c r="D16156">
        <v>25</v>
      </c>
      <c r="E16156">
        <f t="shared" si="1058"/>
        <v>3</v>
      </c>
      <c r="F16156" t="str">
        <f t="shared" si="1059"/>
        <v>友引</v>
      </c>
      <c r="G16156" t="str">
        <f t="shared" si="1056"/>
        <v>木</v>
      </c>
      <c r="I16156" t="str">
        <f t="shared" si="1057"/>
        <v/>
      </c>
    </row>
    <row r="16157" spans="1:9">
      <c r="A16157" s="1">
        <v>52681</v>
      </c>
      <c r="B16157" s="6" t="s">
        <v>130</v>
      </c>
      <c r="C16157" s="7">
        <v>2</v>
      </c>
      <c r="D16157">
        <v>26</v>
      </c>
      <c r="E16157">
        <f t="shared" si="1058"/>
        <v>4</v>
      </c>
      <c r="F16157" t="str">
        <f t="shared" si="1059"/>
        <v>先負</v>
      </c>
      <c r="G16157" t="str">
        <f t="shared" si="1056"/>
        <v>金</v>
      </c>
      <c r="I16157" t="str">
        <f t="shared" si="1057"/>
        <v/>
      </c>
    </row>
    <row r="16158" spans="1:9">
      <c r="A16158" s="1">
        <v>52682</v>
      </c>
      <c r="B16158" s="6" t="s">
        <v>131</v>
      </c>
      <c r="C16158" s="7">
        <v>2</v>
      </c>
      <c r="D16158">
        <v>27</v>
      </c>
      <c r="E16158">
        <f t="shared" si="1058"/>
        <v>5</v>
      </c>
      <c r="F16158" t="str">
        <f t="shared" si="1059"/>
        <v>仏滅</v>
      </c>
      <c r="G16158" t="str">
        <f t="shared" si="1056"/>
        <v>土</v>
      </c>
      <c r="I16158" t="str">
        <f t="shared" si="1057"/>
        <v/>
      </c>
    </row>
    <row r="16159" spans="1:9">
      <c r="A16159" s="1">
        <v>52683</v>
      </c>
      <c r="B16159" s="6" t="s">
        <v>132</v>
      </c>
      <c r="C16159" s="7">
        <v>2</v>
      </c>
      <c r="D16159">
        <v>28</v>
      </c>
      <c r="E16159">
        <f t="shared" si="1058"/>
        <v>0</v>
      </c>
      <c r="F16159" t="str">
        <f t="shared" si="1059"/>
        <v>大安</v>
      </c>
      <c r="G16159" t="str">
        <f t="shared" si="1056"/>
        <v>日</v>
      </c>
      <c r="I16159" t="str">
        <f t="shared" si="1057"/>
        <v/>
      </c>
    </row>
    <row r="16160" spans="1:9">
      <c r="A16160" s="1">
        <v>52684</v>
      </c>
      <c r="B16160" s="6" t="s">
        <v>133</v>
      </c>
      <c r="C16160" s="7">
        <v>2</v>
      </c>
      <c r="D16160">
        <v>29</v>
      </c>
      <c r="E16160">
        <f t="shared" si="1058"/>
        <v>1</v>
      </c>
      <c r="F16160" t="str">
        <f t="shared" si="1059"/>
        <v>赤口</v>
      </c>
      <c r="G16160" t="str">
        <f t="shared" si="1056"/>
        <v>月</v>
      </c>
      <c r="I16160" t="str">
        <f t="shared" si="1057"/>
        <v/>
      </c>
    </row>
    <row r="16161" spans="1:9">
      <c r="A16161" s="1">
        <v>52685</v>
      </c>
      <c r="B16161" s="6" t="s">
        <v>578</v>
      </c>
      <c r="C16161" s="7">
        <v>3</v>
      </c>
      <c r="D16161">
        <v>1</v>
      </c>
      <c r="E16161">
        <f t="shared" si="1058"/>
        <v>4</v>
      </c>
      <c r="F16161" t="str">
        <f t="shared" si="1059"/>
        <v>先負</v>
      </c>
      <c r="G16161" t="str">
        <f t="shared" si="1056"/>
        <v>火</v>
      </c>
      <c r="I16161" t="str">
        <f t="shared" si="1057"/>
        <v/>
      </c>
    </row>
    <row r="16162" spans="1:9">
      <c r="A16162" s="1">
        <v>52686</v>
      </c>
      <c r="B16162" s="6" t="s">
        <v>136</v>
      </c>
      <c r="C16162" s="7">
        <v>3</v>
      </c>
      <c r="D16162">
        <v>2</v>
      </c>
      <c r="E16162">
        <f t="shared" si="1058"/>
        <v>5</v>
      </c>
      <c r="F16162" t="str">
        <f t="shared" si="1059"/>
        <v>仏滅</v>
      </c>
      <c r="G16162" t="str">
        <f t="shared" si="1056"/>
        <v>水</v>
      </c>
      <c r="I16162" t="str">
        <f t="shared" si="1057"/>
        <v/>
      </c>
    </row>
    <row r="16163" spans="1:9">
      <c r="A16163" s="1">
        <v>52687</v>
      </c>
      <c r="B16163" s="6" t="s">
        <v>137</v>
      </c>
      <c r="C16163" s="7">
        <v>3</v>
      </c>
      <c r="D16163">
        <v>3</v>
      </c>
      <c r="E16163">
        <f t="shared" si="1058"/>
        <v>0</v>
      </c>
      <c r="F16163" t="str">
        <f t="shared" si="1059"/>
        <v>大安</v>
      </c>
      <c r="G16163" t="str">
        <f t="shared" si="1056"/>
        <v>木</v>
      </c>
      <c r="I16163" t="str">
        <f t="shared" si="1057"/>
        <v/>
      </c>
    </row>
    <row r="16164" spans="1:9">
      <c r="A16164" s="1">
        <v>52688</v>
      </c>
      <c r="B16164" s="6" t="s">
        <v>138</v>
      </c>
      <c r="C16164" s="7">
        <v>3</v>
      </c>
      <c r="D16164">
        <v>4</v>
      </c>
      <c r="E16164">
        <f t="shared" si="1058"/>
        <v>1</v>
      </c>
      <c r="F16164" t="str">
        <f t="shared" si="1059"/>
        <v>赤口</v>
      </c>
      <c r="G16164" t="str">
        <f t="shared" si="1056"/>
        <v>金</v>
      </c>
      <c r="I16164" t="str">
        <f t="shared" si="1057"/>
        <v/>
      </c>
    </row>
    <row r="16165" spans="1:9">
      <c r="A16165" s="1">
        <v>52689</v>
      </c>
      <c r="B16165" s="6" t="s">
        <v>139</v>
      </c>
      <c r="C16165" s="7">
        <v>3</v>
      </c>
      <c r="D16165">
        <v>5</v>
      </c>
      <c r="E16165">
        <f t="shared" si="1058"/>
        <v>2</v>
      </c>
      <c r="F16165" t="str">
        <f t="shared" si="1059"/>
        <v>先勝</v>
      </c>
      <c r="G16165" t="str">
        <f t="shared" si="1056"/>
        <v>土</v>
      </c>
      <c r="I16165" t="str">
        <f t="shared" si="1057"/>
        <v/>
      </c>
    </row>
    <row r="16166" spans="1:9">
      <c r="A16166" s="1">
        <v>52690</v>
      </c>
      <c r="B16166" s="6" t="s">
        <v>140</v>
      </c>
      <c r="C16166" s="7">
        <v>3</v>
      </c>
      <c r="D16166">
        <v>6</v>
      </c>
      <c r="E16166">
        <f t="shared" si="1058"/>
        <v>3</v>
      </c>
      <c r="F16166" t="str">
        <f t="shared" si="1059"/>
        <v>友引</v>
      </c>
      <c r="G16166" t="str">
        <f t="shared" si="1056"/>
        <v>日</v>
      </c>
      <c r="I16166" t="str">
        <f t="shared" si="1057"/>
        <v/>
      </c>
    </row>
    <row r="16167" spans="1:9">
      <c r="A16167" s="1">
        <v>52691</v>
      </c>
      <c r="B16167" s="6" t="s">
        <v>141</v>
      </c>
      <c r="C16167" s="7">
        <v>3</v>
      </c>
      <c r="D16167">
        <v>7</v>
      </c>
      <c r="E16167">
        <f t="shared" si="1058"/>
        <v>4</v>
      </c>
      <c r="F16167" t="str">
        <f t="shared" si="1059"/>
        <v>先負</v>
      </c>
      <c r="G16167" t="str">
        <f t="shared" si="1056"/>
        <v>月</v>
      </c>
      <c r="I16167" t="str">
        <f t="shared" si="1057"/>
        <v/>
      </c>
    </row>
    <row r="16168" spans="1:9">
      <c r="A16168" s="1">
        <v>52692</v>
      </c>
      <c r="B16168" s="6" t="s">
        <v>142</v>
      </c>
      <c r="C16168" s="7">
        <v>3</v>
      </c>
      <c r="D16168">
        <v>8</v>
      </c>
      <c r="E16168">
        <f t="shared" si="1058"/>
        <v>5</v>
      </c>
      <c r="F16168" t="str">
        <f t="shared" si="1059"/>
        <v>仏滅</v>
      </c>
      <c r="G16168" t="str">
        <f t="shared" si="1056"/>
        <v>火</v>
      </c>
      <c r="I16168" t="str">
        <f t="shared" si="1057"/>
        <v/>
      </c>
    </row>
    <row r="16169" spans="1:9">
      <c r="A16169" s="1">
        <v>52693</v>
      </c>
      <c r="B16169" s="6" t="s">
        <v>143</v>
      </c>
      <c r="C16169" s="7">
        <v>3</v>
      </c>
      <c r="D16169">
        <v>9</v>
      </c>
      <c r="E16169">
        <f t="shared" si="1058"/>
        <v>0</v>
      </c>
      <c r="F16169" t="str">
        <f t="shared" si="1059"/>
        <v>大安</v>
      </c>
      <c r="G16169" t="str">
        <f t="shared" si="1056"/>
        <v>水</v>
      </c>
      <c r="I16169" t="str">
        <f t="shared" si="1057"/>
        <v/>
      </c>
    </row>
    <row r="16170" spans="1:9">
      <c r="A16170" s="1">
        <v>52694</v>
      </c>
      <c r="B16170" s="6" t="s">
        <v>144</v>
      </c>
      <c r="C16170" s="7">
        <v>3</v>
      </c>
      <c r="D16170">
        <v>10</v>
      </c>
      <c r="E16170">
        <f t="shared" si="1058"/>
        <v>1</v>
      </c>
      <c r="F16170" t="str">
        <f t="shared" si="1059"/>
        <v>赤口</v>
      </c>
      <c r="G16170" t="str">
        <f t="shared" si="1056"/>
        <v>木</v>
      </c>
      <c r="I16170" t="str">
        <f t="shared" si="1057"/>
        <v/>
      </c>
    </row>
    <row r="16171" spans="1:9">
      <c r="A16171" s="1">
        <v>52695</v>
      </c>
      <c r="B16171" s="6" t="s">
        <v>145</v>
      </c>
      <c r="C16171" s="7">
        <v>3</v>
      </c>
      <c r="D16171">
        <v>11</v>
      </c>
      <c r="E16171">
        <f t="shared" si="1058"/>
        <v>2</v>
      </c>
      <c r="F16171" t="str">
        <f t="shared" si="1059"/>
        <v>先勝</v>
      </c>
      <c r="G16171" t="str">
        <f t="shared" si="1056"/>
        <v>金</v>
      </c>
      <c r="I16171" t="str">
        <f t="shared" si="1057"/>
        <v/>
      </c>
    </row>
    <row r="16172" spans="1:9">
      <c r="A16172" s="1">
        <v>52696</v>
      </c>
      <c r="B16172" s="6" t="s">
        <v>146</v>
      </c>
      <c r="C16172" s="7">
        <v>3</v>
      </c>
      <c r="D16172">
        <v>12</v>
      </c>
      <c r="E16172">
        <f t="shared" si="1058"/>
        <v>3</v>
      </c>
      <c r="F16172" t="str">
        <f t="shared" si="1059"/>
        <v>友引</v>
      </c>
      <c r="G16172" t="str">
        <f t="shared" si="1056"/>
        <v>土</v>
      </c>
      <c r="I16172" t="str">
        <f t="shared" si="1057"/>
        <v/>
      </c>
    </row>
    <row r="16173" spans="1:9">
      <c r="A16173" s="1">
        <v>52697</v>
      </c>
      <c r="B16173" s="6" t="s">
        <v>147</v>
      </c>
      <c r="C16173" s="7">
        <v>3</v>
      </c>
      <c r="D16173">
        <v>13</v>
      </c>
      <c r="E16173">
        <f t="shared" si="1058"/>
        <v>4</v>
      </c>
      <c r="F16173" t="str">
        <f t="shared" si="1059"/>
        <v>先負</v>
      </c>
      <c r="G16173" t="str">
        <f t="shared" si="1056"/>
        <v>日</v>
      </c>
      <c r="I16173" t="str">
        <f t="shared" si="1057"/>
        <v/>
      </c>
    </row>
    <row r="16174" spans="1:9">
      <c r="A16174" s="1">
        <v>52698</v>
      </c>
      <c r="B16174" s="6" t="s">
        <v>148</v>
      </c>
      <c r="C16174" s="7">
        <v>3</v>
      </c>
      <c r="D16174">
        <v>14</v>
      </c>
      <c r="E16174">
        <f t="shared" si="1058"/>
        <v>5</v>
      </c>
      <c r="F16174" t="str">
        <f t="shared" si="1059"/>
        <v>仏滅</v>
      </c>
      <c r="G16174" t="str">
        <f t="shared" si="1056"/>
        <v>月</v>
      </c>
      <c r="I16174" t="str">
        <f t="shared" si="1057"/>
        <v/>
      </c>
    </row>
    <row r="16175" spans="1:9">
      <c r="A16175" s="1">
        <v>52699</v>
      </c>
      <c r="B16175" s="6" t="s">
        <v>149</v>
      </c>
      <c r="C16175" s="7">
        <v>3</v>
      </c>
      <c r="D16175">
        <v>15</v>
      </c>
      <c r="E16175">
        <f t="shared" si="1058"/>
        <v>0</v>
      </c>
      <c r="F16175" t="str">
        <f t="shared" si="1059"/>
        <v>大安</v>
      </c>
      <c r="G16175" t="str">
        <f t="shared" si="1056"/>
        <v>火</v>
      </c>
      <c r="I16175" t="str">
        <f t="shared" si="1057"/>
        <v/>
      </c>
    </row>
    <row r="16176" spans="1:9">
      <c r="A16176" s="1">
        <v>52700</v>
      </c>
      <c r="B16176" s="6" t="s">
        <v>150</v>
      </c>
      <c r="C16176" s="7">
        <v>3</v>
      </c>
      <c r="D16176">
        <v>16</v>
      </c>
      <c r="E16176">
        <f t="shared" si="1058"/>
        <v>1</v>
      </c>
      <c r="F16176" t="str">
        <f t="shared" si="1059"/>
        <v>赤口</v>
      </c>
      <c r="G16176" t="str">
        <f t="shared" si="1056"/>
        <v>水</v>
      </c>
      <c r="I16176" t="str">
        <f t="shared" si="1057"/>
        <v/>
      </c>
    </row>
    <row r="16177" spans="1:9">
      <c r="A16177" s="1">
        <v>52701</v>
      </c>
      <c r="B16177" s="6" t="s">
        <v>151</v>
      </c>
      <c r="C16177" s="7">
        <v>3</v>
      </c>
      <c r="D16177">
        <v>17</v>
      </c>
      <c r="E16177">
        <f t="shared" si="1058"/>
        <v>2</v>
      </c>
      <c r="F16177" t="str">
        <f t="shared" si="1059"/>
        <v>先勝</v>
      </c>
      <c r="G16177" t="str">
        <f t="shared" si="1056"/>
        <v>木</v>
      </c>
      <c r="I16177" t="str">
        <f t="shared" si="1057"/>
        <v/>
      </c>
    </row>
    <row r="16178" spans="1:9">
      <c r="A16178" s="1">
        <v>52702</v>
      </c>
      <c r="B16178" s="6" t="s">
        <v>152</v>
      </c>
      <c r="C16178" s="7">
        <v>3</v>
      </c>
      <c r="D16178">
        <v>18</v>
      </c>
      <c r="E16178">
        <f t="shared" si="1058"/>
        <v>3</v>
      </c>
      <c r="F16178" t="str">
        <f t="shared" si="1059"/>
        <v>友引</v>
      </c>
      <c r="G16178" t="str">
        <f t="shared" si="1056"/>
        <v>金</v>
      </c>
      <c r="I16178" t="str">
        <f t="shared" si="1057"/>
        <v/>
      </c>
    </row>
    <row r="16179" spans="1:9">
      <c r="A16179" s="1">
        <v>52703</v>
      </c>
      <c r="B16179" s="6" t="s">
        <v>153</v>
      </c>
      <c r="C16179" s="7">
        <v>3</v>
      </c>
      <c r="D16179">
        <v>19</v>
      </c>
      <c r="E16179">
        <f t="shared" si="1058"/>
        <v>4</v>
      </c>
      <c r="F16179" t="str">
        <f t="shared" si="1059"/>
        <v>先負</v>
      </c>
      <c r="G16179" t="str">
        <f t="shared" si="1056"/>
        <v>土</v>
      </c>
      <c r="I16179" t="str">
        <f t="shared" si="1057"/>
        <v/>
      </c>
    </row>
    <row r="16180" spans="1:9">
      <c r="A16180" s="1">
        <v>52704</v>
      </c>
      <c r="B16180" s="6" t="s">
        <v>154</v>
      </c>
      <c r="C16180" s="7">
        <v>3</v>
      </c>
      <c r="D16180">
        <v>20</v>
      </c>
      <c r="E16180">
        <f t="shared" si="1058"/>
        <v>5</v>
      </c>
      <c r="F16180" t="str">
        <f t="shared" si="1059"/>
        <v>仏滅</v>
      </c>
      <c r="G16180" t="str">
        <f t="shared" si="1056"/>
        <v>日</v>
      </c>
      <c r="I16180" t="str">
        <f t="shared" si="1057"/>
        <v/>
      </c>
    </row>
    <row r="16181" spans="1:9">
      <c r="A16181" s="1">
        <v>52705</v>
      </c>
      <c r="B16181" s="6" t="s">
        <v>155</v>
      </c>
      <c r="C16181" s="7">
        <v>3</v>
      </c>
      <c r="D16181">
        <v>21</v>
      </c>
      <c r="E16181">
        <f t="shared" si="1058"/>
        <v>0</v>
      </c>
      <c r="F16181" t="str">
        <f t="shared" si="1059"/>
        <v>大安</v>
      </c>
      <c r="G16181" t="str">
        <f t="shared" si="1056"/>
        <v>月</v>
      </c>
      <c r="I16181" t="str">
        <f t="shared" si="1057"/>
        <v/>
      </c>
    </row>
    <row r="16182" spans="1:9">
      <c r="A16182" s="1">
        <v>52706</v>
      </c>
      <c r="B16182" s="6" t="s">
        <v>156</v>
      </c>
      <c r="C16182" s="7">
        <v>3</v>
      </c>
      <c r="D16182">
        <v>22</v>
      </c>
      <c r="E16182">
        <f t="shared" si="1058"/>
        <v>1</v>
      </c>
      <c r="F16182" t="str">
        <f t="shared" si="1059"/>
        <v>赤口</v>
      </c>
      <c r="G16182" t="str">
        <f t="shared" si="1056"/>
        <v>火</v>
      </c>
      <c r="I16182" t="str">
        <f t="shared" si="1057"/>
        <v/>
      </c>
    </row>
    <row r="16183" spans="1:9">
      <c r="A16183" s="1">
        <v>52707</v>
      </c>
      <c r="B16183" s="6" t="s">
        <v>157</v>
      </c>
      <c r="C16183" s="7">
        <v>3</v>
      </c>
      <c r="D16183">
        <v>23</v>
      </c>
      <c r="E16183">
        <f t="shared" si="1058"/>
        <v>2</v>
      </c>
      <c r="F16183" t="str">
        <f t="shared" si="1059"/>
        <v>先勝</v>
      </c>
      <c r="G16183" t="str">
        <f t="shared" si="1056"/>
        <v>水</v>
      </c>
      <c r="I16183" t="str">
        <f t="shared" si="1057"/>
        <v/>
      </c>
    </row>
    <row r="16184" spans="1:9">
      <c r="A16184" s="1">
        <v>52708</v>
      </c>
      <c r="B16184" s="6" t="s">
        <v>158</v>
      </c>
      <c r="C16184" s="7">
        <v>3</v>
      </c>
      <c r="D16184">
        <v>24</v>
      </c>
      <c r="E16184">
        <f t="shared" si="1058"/>
        <v>3</v>
      </c>
      <c r="F16184" t="str">
        <f t="shared" si="1059"/>
        <v>友引</v>
      </c>
      <c r="G16184" t="str">
        <f t="shared" si="1056"/>
        <v>木</v>
      </c>
      <c r="I16184" t="str">
        <f t="shared" si="1057"/>
        <v/>
      </c>
    </row>
    <row r="16185" spans="1:9">
      <c r="A16185" s="1">
        <v>52709</v>
      </c>
      <c r="B16185" s="6" t="s">
        <v>159</v>
      </c>
      <c r="C16185" s="7">
        <v>3</v>
      </c>
      <c r="D16185">
        <v>25</v>
      </c>
      <c r="E16185">
        <f t="shared" si="1058"/>
        <v>4</v>
      </c>
      <c r="F16185" t="str">
        <f t="shared" si="1059"/>
        <v>先負</v>
      </c>
      <c r="G16185" t="str">
        <f t="shared" si="1056"/>
        <v>金</v>
      </c>
      <c r="I16185" t="str">
        <f t="shared" si="1057"/>
        <v/>
      </c>
    </row>
    <row r="16186" spans="1:9">
      <c r="A16186" s="1">
        <v>52710</v>
      </c>
      <c r="B16186" s="6" t="s">
        <v>160</v>
      </c>
      <c r="C16186" s="7">
        <v>3</v>
      </c>
      <c r="D16186">
        <v>26</v>
      </c>
      <c r="E16186">
        <f t="shared" si="1058"/>
        <v>5</v>
      </c>
      <c r="F16186" t="str">
        <f t="shared" si="1059"/>
        <v>仏滅</v>
      </c>
      <c r="G16186" t="str">
        <f t="shared" si="1056"/>
        <v>土</v>
      </c>
      <c r="I16186" t="str">
        <f t="shared" si="1057"/>
        <v/>
      </c>
    </row>
    <row r="16187" spans="1:9">
      <c r="A16187" s="1">
        <v>52711</v>
      </c>
      <c r="B16187" s="6" t="s">
        <v>161</v>
      </c>
      <c r="C16187" s="7">
        <v>3</v>
      </c>
      <c r="D16187">
        <v>27</v>
      </c>
      <c r="E16187">
        <f t="shared" si="1058"/>
        <v>0</v>
      </c>
      <c r="F16187" t="str">
        <f t="shared" si="1059"/>
        <v>大安</v>
      </c>
      <c r="G16187" t="str">
        <f t="shared" si="1056"/>
        <v>日</v>
      </c>
      <c r="I16187" t="str">
        <f t="shared" si="1057"/>
        <v/>
      </c>
    </row>
    <row r="16188" spans="1:9">
      <c r="A16188" s="1">
        <v>52712</v>
      </c>
      <c r="B16188" s="6" t="s">
        <v>162</v>
      </c>
      <c r="C16188" s="7">
        <v>3</v>
      </c>
      <c r="D16188">
        <v>28</v>
      </c>
      <c r="E16188">
        <f t="shared" si="1058"/>
        <v>1</v>
      </c>
      <c r="F16188" t="str">
        <f t="shared" si="1059"/>
        <v>赤口</v>
      </c>
      <c r="G16188" t="str">
        <f t="shared" si="1056"/>
        <v>月</v>
      </c>
      <c r="I16188" t="str">
        <f t="shared" si="1057"/>
        <v/>
      </c>
    </row>
    <row r="16189" spans="1:9">
      <c r="A16189" s="1">
        <v>52713</v>
      </c>
      <c r="B16189" s="6" t="s">
        <v>163</v>
      </c>
      <c r="C16189" s="7">
        <v>3</v>
      </c>
      <c r="D16189">
        <v>29</v>
      </c>
      <c r="E16189">
        <f t="shared" si="1058"/>
        <v>2</v>
      </c>
      <c r="F16189" t="str">
        <f t="shared" si="1059"/>
        <v>先勝</v>
      </c>
      <c r="G16189" t="str">
        <f t="shared" si="1056"/>
        <v>火</v>
      </c>
      <c r="I16189" t="str">
        <f t="shared" si="1057"/>
        <v/>
      </c>
    </row>
    <row r="16190" spans="1:9">
      <c r="A16190" s="1">
        <v>52714</v>
      </c>
      <c r="B16190" s="6" t="s">
        <v>236</v>
      </c>
      <c r="C16190" s="7">
        <v>3</v>
      </c>
      <c r="D16190">
        <v>30</v>
      </c>
      <c r="E16190">
        <f t="shared" si="1058"/>
        <v>3</v>
      </c>
      <c r="F16190" t="str">
        <f t="shared" si="1059"/>
        <v>友引</v>
      </c>
      <c r="G16190" t="str">
        <f t="shared" si="1056"/>
        <v>水</v>
      </c>
      <c r="I16190" t="str">
        <f t="shared" si="1057"/>
        <v/>
      </c>
    </row>
    <row r="16191" spans="1:9">
      <c r="A16191" s="1">
        <v>52715</v>
      </c>
      <c r="B16191" s="6" t="s">
        <v>621</v>
      </c>
      <c r="C16191" s="7">
        <v>4</v>
      </c>
      <c r="D16191">
        <v>1</v>
      </c>
      <c r="E16191">
        <f t="shared" si="1058"/>
        <v>5</v>
      </c>
      <c r="F16191" t="str">
        <f t="shared" si="1059"/>
        <v>仏滅</v>
      </c>
      <c r="G16191" t="str">
        <f t="shared" si="1056"/>
        <v>木</v>
      </c>
      <c r="I16191" t="str">
        <f t="shared" si="1057"/>
        <v/>
      </c>
    </row>
    <row r="16192" spans="1:9">
      <c r="A16192" s="1">
        <v>52716</v>
      </c>
      <c r="B16192" s="6" t="s">
        <v>165</v>
      </c>
      <c r="C16192" s="7">
        <v>4</v>
      </c>
      <c r="D16192">
        <v>2</v>
      </c>
      <c r="E16192">
        <f t="shared" si="1058"/>
        <v>0</v>
      </c>
      <c r="F16192" t="str">
        <f t="shared" si="1059"/>
        <v>大安</v>
      </c>
      <c r="G16192" t="str">
        <f t="shared" si="1056"/>
        <v>金</v>
      </c>
      <c r="I16192" t="str">
        <f t="shared" si="1057"/>
        <v/>
      </c>
    </row>
    <row r="16193" spans="1:9">
      <c r="A16193" s="1">
        <v>52717</v>
      </c>
      <c r="B16193" s="6" t="s">
        <v>166</v>
      </c>
      <c r="C16193" s="7">
        <v>4</v>
      </c>
      <c r="D16193">
        <v>3</v>
      </c>
      <c r="E16193">
        <f t="shared" si="1058"/>
        <v>1</v>
      </c>
      <c r="F16193" t="str">
        <f t="shared" si="1059"/>
        <v>赤口</v>
      </c>
      <c r="G16193" t="str">
        <f t="shared" si="1056"/>
        <v>土</v>
      </c>
      <c r="I16193" t="str">
        <f t="shared" si="1057"/>
        <v/>
      </c>
    </row>
    <row r="16194" spans="1:9">
      <c r="A16194" s="1">
        <v>52718</v>
      </c>
      <c r="B16194" s="6" t="s">
        <v>167</v>
      </c>
      <c r="C16194" s="7">
        <v>4</v>
      </c>
      <c r="D16194">
        <v>4</v>
      </c>
      <c r="E16194">
        <f t="shared" si="1058"/>
        <v>2</v>
      </c>
      <c r="F16194" t="str">
        <f t="shared" si="1059"/>
        <v>先勝</v>
      </c>
      <c r="G16194" t="str">
        <f t="shared" si="1056"/>
        <v>日</v>
      </c>
      <c r="I16194" t="str">
        <f t="shared" si="1057"/>
        <v/>
      </c>
    </row>
    <row r="16195" spans="1:9">
      <c r="A16195" s="1">
        <v>52719</v>
      </c>
      <c r="B16195" s="6" t="s">
        <v>168</v>
      </c>
      <c r="C16195" s="7">
        <v>4</v>
      </c>
      <c r="D16195">
        <v>5</v>
      </c>
      <c r="E16195">
        <f t="shared" si="1058"/>
        <v>3</v>
      </c>
      <c r="F16195" t="str">
        <f t="shared" si="1059"/>
        <v>友引</v>
      </c>
      <c r="G16195" t="str">
        <f t="shared" ref="G16195:G16258" si="1060">TEXT(A16195,"aaa")</f>
        <v>月</v>
      </c>
      <c r="I16195" t="str">
        <f t="shared" ref="I16195:I16258" si="1061">IF(ISERROR(VLOOKUP(H16195,$K$29:$L$39,2,FALSE)),"",VLOOKUP(H16195,$K$29:$L$39,2,FALSE))</f>
        <v/>
      </c>
    </row>
    <row r="16196" spans="1:9">
      <c r="A16196" s="1">
        <v>52720</v>
      </c>
      <c r="B16196" s="6" t="s">
        <v>169</v>
      </c>
      <c r="C16196" s="7">
        <v>4</v>
      </c>
      <c r="D16196">
        <v>6</v>
      </c>
      <c r="E16196">
        <f t="shared" si="1058"/>
        <v>4</v>
      </c>
      <c r="F16196" t="str">
        <f t="shared" si="1059"/>
        <v>先負</v>
      </c>
      <c r="G16196" t="str">
        <f t="shared" si="1060"/>
        <v>火</v>
      </c>
      <c r="I16196" t="str">
        <f t="shared" si="1061"/>
        <v/>
      </c>
    </row>
    <row r="16197" spans="1:9">
      <c r="A16197" s="1">
        <v>52721</v>
      </c>
      <c r="B16197" s="6" t="s">
        <v>170</v>
      </c>
      <c r="C16197" s="7">
        <v>4</v>
      </c>
      <c r="D16197">
        <v>7</v>
      </c>
      <c r="E16197">
        <f t="shared" si="1058"/>
        <v>5</v>
      </c>
      <c r="F16197" t="str">
        <f t="shared" si="1059"/>
        <v>仏滅</v>
      </c>
      <c r="G16197" t="str">
        <f t="shared" si="1060"/>
        <v>水</v>
      </c>
      <c r="I16197" t="str">
        <f t="shared" si="1061"/>
        <v/>
      </c>
    </row>
    <row r="16198" spans="1:9">
      <c r="A16198" s="1">
        <v>52722</v>
      </c>
      <c r="B16198" s="6" t="s">
        <v>171</v>
      </c>
      <c r="C16198" s="7">
        <v>4</v>
      </c>
      <c r="D16198">
        <v>8</v>
      </c>
      <c r="E16198">
        <f t="shared" si="1058"/>
        <v>0</v>
      </c>
      <c r="F16198" t="str">
        <f t="shared" si="1059"/>
        <v>大安</v>
      </c>
      <c r="G16198" t="str">
        <f t="shared" si="1060"/>
        <v>木</v>
      </c>
      <c r="I16198" t="str">
        <f t="shared" si="1061"/>
        <v/>
      </c>
    </row>
    <row r="16199" spans="1:9">
      <c r="A16199" s="1">
        <v>52723</v>
      </c>
      <c r="B16199" s="6" t="s">
        <v>172</v>
      </c>
      <c r="C16199" s="7">
        <v>4</v>
      </c>
      <c r="D16199">
        <v>9</v>
      </c>
      <c r="E16199">
        <f t="shared" si="1058"/>
        <v>1</v>
      </c>
      <c r="F16199" t="str">
        <f t="shared" si="1059"/>
        <v>赤口</v>
      </c>
      <c r="G16199" t="str">
        <f t="shared" si="1060"/>
        <v>金</v>
      </c>
      <c r="I16199" t="str">
        <f t="shared" si="1061"/>
        <v/>
      </c>
    </row>
    <row r="16200" spans="1:9">
      <c r="A16200" s="1">
        <v>52724</v>
      </c>
      <c r="B16200" s="6" t="s">
        <v>173</v>
      </c>
      <c r="C16200" s="7">
        <v>4</v>
      </c>
      <c r="D16200">
        <v>10</v>
      </c>
      <c r="E16200">
        <f t="shared" si="1058"/>
        <v>2</v>
      </c>
      <c r="F16200" t="str">
        <f t="shared" si="1059"/>
        <v>先勝</v>
      </c>
      <c r="G16200" t="str">
        <f t="shared" si="1060"/>
        <v>土</v>
      </c>
      <c r="I16200" t="str">
        <f t="shared" si="1061"/>
        <v/>
      </c>
    </row>
    <row r="16201" spans="1:9">
      <c r="A16201" s="1">
        <v>52725</v>
      </c>
      <c r="B16201" s="6" t="s">
        <v>174</v>
      </c>
      <c r="C16201" s="7">
        <v>4</v>
      </c>
      <c r="D16201">
        <v>11</v>
      </c>
      <c r="E16201">
        <f t="shared" si="1058"/>
        <v>3</v>
      </c>
      <c r="F16201" t="str">
        <f t="shared" si="1059"/>
        <v>友引</v>
      </c>
      <c r="G16201" t="str">
        <f t="shared" si="1060"/>
        <v>日</v>
      </c>
      <c r="I16201" t="str">
        <f t="shared" si="1061"/>
        <v/>
      </c>
    </row>
    <row r="16202" spans="1:9">
      <c r="A16202" s="1">
        <v>52726</v>
      </c>
      <c r="B16202" s="6" t="s">
        <v>175</v>
      </c>
      <c r="C16202" s="7">
        <v>4</v>
      </c>
      <c r="D16202">
        <v>12</v>
      </c>
      <c r="E16202">
        <f t="shared" si="1058"/>
        <v>4</v>
      </c>
      <c r="F16202" t="str">
        <f t="shared" si="1059"/>
        <v>先負</v>
      </c>
      <c r="G16202" t="str">
        <f t="shared" si="1060"/>
        <v>月</v>
      </c>
      <c r="I16202" t="str">
        <f t="shared" si="1061"/>
        <v/>
      </c>
    </row>
    <row r="16203" spans="1:9">
      <c r="A16203" s="1">
        <v>52727</v>
      </c>
      <c r="B16203" s="6" t="s">
        <v>176</v>
      </c>
      <c r="C16203" s="7">
        <v>4</v>
      </c>
      <c r="D16203">
        <v>13</v>
      </c>
      <c r="E16203">
        <f t="shared" si="1058"/>
        <v>5</v>
      </c>
      <c r="F16203" t="str">
        <f t="shared" si="1059"/>
        <v>仏滅</v>
      </c>
      <c r="G16203" t="str">
        <f t="shared" si="1060"/>
        <v>火</v>
      </c>
      <c r="I16203" t="str">
        <f t="shared" si="1061"/>
        <v/>
      </c>
    </row>
    <row r="16204" spans="1:9">
      <c r="A16204" s="1">
        <v>52728</v>
      </c>
      <c r="B16204" s="6" t="s">
        <v>177</v>
      </c>
      <c r="C16204" s="7">
        <v>4</v>
      </c>
      <c r="D16204">
        <v>14</v>
      </c>
      <c r="E16204">
        <f t="shared" ref="E16204:E16267" si="1062">MOD(C16204+D16204,6)</f>
        <v>0</v>
      </c>
      <c r="F16204" t="str">
        <f t="shared" ref="F16204:F16267" si="1063">VLOOKUP(E16204,$K$18:$L$23,2)</f>
        <v>大安</v>
      </c>
      <c r="G16204" t="str">
        <f t="shared" si="1060"/>
        <v>水</v>
      </c>
      <c r="I16204" t="str">
        <f t="shared" si="1061"/>
        <v/>
      </c>
    </row>
    <row r="16205" spans="1:9">
      <c r="A16205" s="1">
        <v>52729</v>
      </c>
      <c r="B16205" s="6" t="s">
        <v>178</v>
      </c>
      <c r="C16205" s="7">
        <v>4</v>
      </c>
      <c r="D16205">
        <v>15</v>
      </c>
      <c r="E16205">
        <f t="shared" si="1062"/>
        <v>1</v>
      </c>
      <c r="F16205" t="str">
        <f t="shared" si="1063"/>
        <v>赤口</v>
      </c>
      <c r="G16205" t="str">
        <f t="shared" si="1060"/>
        <v>木</v>
      </c>
      <c r="I16205" t="str">
        <f t="shared" si="1061"/>
        <v/>
      </c>
    </row>
    <row r="16206" spans="1:9">
      <c r="A16206" s="1">
        <v>52730</v>
      </c>
      <c r="B16206" s="6" t="s">
        <v>179</v>
      </c>
      <c r="C16206" s="7">
        <v>4</v>
      </c>
      <c r="D16206">
        <v>16</v>
      </c>
      <c r="E16206">
        <f t="shared" si="1062"/>
        <v>2</v>
      </c>
      <c r="F16206" t="str">
        <f t="shared" si="1063"/>
        <v>先勝</v>
      </c>
      <c r="G16206" t="str">
        <f t="shared" si="1060"/>
        <v>金</v>
      </c>
      <c r="I16206" t="str">
        <f t="shared" si="1061"/>
        <v/>
      </c>
    </row>
    <row r="16207" spans="1:9">
      <c r="A16207" s="1">
        <v>52731</v>
      </c>
      <c r="B16207" s="6" t="s">
        <v>180</v>
      </c>
      <c r="C16207" s="7">
        <v>4</v>
      </c>
      <c r="D16207">
        <v>17</v>
      </c>
      <c r="E16207">
        <f t="shared" si="1062"/>
        <v>3</v>
      </c>
      <c r="F16207" t="str">
        <f t="shared" si="1063"/>
        <v>友引</v>
      </c>
      <c r="G16207" t="str">
        <f t="shared" si="1060"/>
        <v>土</v>
      </c>
      <c r="I16207" t="str">
        <f t="shared" si="1061"/>
        <v/>
      </c>
    </row>
    <row r="16208" spans="1:9">
      <c r="A16208" s="1">
        <v>52732</v>
      </c>
      <c r="B16208" s="6" t="s">
        <v>181</v>
      </c>
      <c r="C16208" s="7">
        <v>4</v>
      </c>
      <c r="D16208">
        <v>18</v>
      </c>
      <c r="E16208">
        <f t="shared" si="1062"/>
        <v>4</v>
      </c>
      <c r="F16208" t="str">
        <f t="shared" si="1063"/>
        <v>先負</v>
      </c>
      <c r="G16208" t="str">
        <f t="shared" si="1060"/>
        <v>日</v>
      </c>
      <c r="I16208" t="str">
        <f t="shared" si="1061"/>
        <v/>
      </c>
    </row>
    <row r="16209" spans="1:9">
      <c r="A16209" s="1">
        <v>52733</v>
      </c>
      <c r="B16209" s="6" t="s">
        <v>182</v>
      </c>
      <c r="C16209" s="7">
        <v>4</v>
      </c>
      <c r="D16209">
        <v>19</v>
      </c>
      <c r="E16209">
        <f t="shared" si="1062"/>
        <v>5</v>
      </c>
      <c r="F16209" t="str">
        <f t="shared" si="1063"/>
        <v>仏滅</v>
      </c>
      <c r="G16209" t="str">
        <f t="shared" si="1060"/>
        <v>月</v>
      </c>
      <c r="I16209" t="str">
        <f t="shared" si="1061"/>
        <v/>
      </c>
    </row>
    <row r="16210" spans="1:9">
      <c r="A16210" s="1">
        <v>52734</v>
      </c>
      <c r="B16210" s="6" t="s">
        <v>183</v>
      </c>
      <c r="C16210" s="7">
        <v>4</v>
      </c>
      <c r="D16210">
        <v>20</v>
      </c>
      <c r="E16210">
        <f t="shared" si="1062"/>
        <v>0</v>
      </c>
      <c r="F16210" t="str">
        <f t="shared" si="1063"/>
        <v>大安</v>
      </c>
      <c r="G16210" t="str">
        <f t="shared" si="1060"/>
        <v>火</v>
      </c>
      <c r="I16210" t="str">
        <f t="shared" si="1061"/>
        <v/>
      </c>
    </row>
    <row r="16211" spans="1:9">
      <c r="A16211" s="1">
        <v>52735</v>
      </c>
      <c r="B16211" s="6" t="s">
        <v>184</v>
      </c>
      <c r="C16211" s="7">
        <v>4</v>
      </c>
      <c r="D16211">
        <v>21</v>
      </c>
      <c r="E16211">
        <f t="shared" si="1062"/>
        <v>1</v>
      </c>
      <c r="F16211" t="str">
        <f t="shared" si="1063"/>
        <v>赤口</v>
      </c>
      <c r="G16211" t="str">
        <f t="shared" si="1060"/>
        <v>水</v>
      </c>
      <c r="I16211" t="str">
        <f t="shared" si="1061"/>
        <v/>
      </c>
    </row>
    <row r="16212" spans="1:9">
      <c r="A16212" s="1">
        <v>52736</v>
      </c>
      <c r="B16212" s="6" t="s">
        <v>185</v>
      </c>
      <c r="C16212" s="7">
        <v>4</v>
      </c>
      <c r="D16212">
        <v>22</v>
      </c>
      <c r="E16212">
        <f t="shared" si="1062"/>
        <v>2</v>
      </c>
      <c r="F16212" t="str">
        <f t="shared" si="1063"/>
        <v>先勝</v>
      </c>
      <c r="G16212" t="str">
        <f t="shared" si="1060"/>
        <v>木</v>
      </c>
      <c r="I16212" t="str">
        <f t="shared" si="1061"/>
        <v/>
      </c>
    </row>
    <row r="16213" spans="1:9">
      <c r="A16213" s="1">
        <v>52737</v>
      </c>
      <c r="B16213" s="6" t="s">
        <v>186</v>
      </c>
      <c r="C16213" s="7">
        <v>4</v>
      </c>
      <c r="D16213">
        <v>23</v>
      </c>
      <c r="E16213">
        <f t="shared" si="1062"/>
        <v>3</v>
      </c>
      <c r="F16213" t="str">
        <f t="shared" si="1063"/>
        <v>友引</v>
      </c>
      <c r="G16213" t="str">
        <f t="shared" si="1060"/>
        <v>金</v>
      </c>
      <c r="I16213" t="str">
        <f t="shared" si="1061"/>
        <v/>
      </c>
    </row>
    <row r="16214" spans="1:9">
      <c r="A16214" s="1">
        <v>52738</v>
      </c>
      <c r="B16214" s="6" t="s">
        <v>187</v>
      </c>
      <c r="C16214" s="7">
        <v>4</v>
      </c>
      <c r="D16214">
        <v>24</v>
      </c>
      <c r="E16214">
        <f t="shared" si="1062"/>
        <v>4</v>
      </c>
      <c r="F16214" t="str">
        <f t="shared" si="1063"/>
        <v>先負</v>
      </c>
      <c r="G16214" t="str">
        <f t="shared" si="1060"/>
        <v>土</v>
      </c>
      <c r="I16214" t="str">
        <f t="shared" si="1061"/>
        <v/>
      </c>
    </row>
    <row r="16215" spans="1:9">
      <c r="A16215" s="1">
        <v>52739</v>
      </c>
      <c r="B16215" s="6" t="s">
        <v>188</v>
      </c>
      <c r="C16215" s="7">
        <v>4</v>
      </c>
      <c r="D16215">
        <v>25</v>
      </c>
      <c r="E16215">
        <f t="shared" si="1062"/>
        <v>5</v>
      </c>
      <c r="F16215" t="str">
        <f t="shared" si="1063"/>
        <v>仏滅</v>
      </c>
      <c r="G16215" t="str">
        <f t="shared" si="1060"/>
        <v>日</v>
      </c>
      <c r="I16215" t="str">
        <f t="shared" si="1061"/>
        <v/>
      </c>
    </row>
    <row r="16216" spans="1:9">
      <c r="A16216" s="1">
        <v>52740</v>
      </c>
      <c r="B16216" s="6" t="s">
        <v>189</v>
      </c>
      <c r="C16216" s="7">
        <v>4</v>
      </c>
      <c r="D16216">
        <v>26</v>
      </c>
      <c r="E16216">
        <f t="shared" si="1062"/>
        <v>0</v>
      </c>
      <c r="F16216" t="str">
        <f t="shared" si="1063"/>
        <v>大安</v>
      </c>
      <c r="G16216" t="str">
        <f t="shared" si="1060"/>
        <v>月</v>
      </c>
      <c r="I16216" t="str">
        <f t="shared" si="1061"/>
        <v/>
      </c>
    </row>
    <row r="16217" spans="1:9">
      <c r="A16217" s="1">
        <v>52741</v>
      </c>
      <c r="B16217" s="6" t="s">
        <v>190</v>
      </c>
      <c r="C16217" s="7">
        <v>4</v>
      </c>
      <c r="D16217">
        <v>27</v>
      </c>
      <c r="E16217">
        <f t="shared" si="1062"/>
        <v>1</v>
      </c>
      <c r="F16217" t="str">
        <f t="shared" si="1063"/>
        <v>赤口</v>
      </c>
      <c r="G16217" t="str">
        <f t="shared" si="1060"/>
        <v>火</v>
      </c>
      <c r="I16217" t="str">
        <f t="shared" si="1061"/>
        <v/>
      </c>
    </row>
    <row r="16218" spans="1:9">
      <c r="A16218" s="1">
        <v>52742</v>
      </c>
      <c r="B16218" s="6" t="s">
        <v>191</v>
      </c>
      <c r="C16218" s="7">
        <v>4</v>
      </c>
      <c r="D16218">
        <v>28</v>
      </c>
      <c r="E16218">
        <f t="shared" si="1062"/>
        <v>2</v>
      </c>
      <c r="F16218" t="str">
        <f t="shared" si="1063"/>
        <v>先勝</v>
      </c>
      <c r="G16218" t="str">
        <f t="shared" si="1060"/>
        <v>水</v>
      </c>
      <c r="I16218" t="str">
        <f t="shared" si="1061"/>
        <v/>
      </c>
    </row>
    <row r="16219" spans="1:9">
      <c r="A16219" s="1">
        <v>52743</v>
      </c>
      <c r="B16219" s="6" t="s">
        <v>192</v>
      </c>
      <c r="C16219" s="7">
        <v>4</v>
      </c>
      <c r="D16219">
        <v>29</v>
      </c>
      <c r="E16219">
        <f t="shared" si="1062"/>
        <v>3</v>
      </c>
      <c r="F16219" t="str">
        <f t="shared" si="1063"/>
        <v>友引</v>
      </c>
      <c r="G16219" t="str">
        <f t="shared" si="1060"/>
        <v>木</v>
      </c>
      <c r="I16219" t="str">
        <f t="shared" si="1061"/>
        <v/>
      </c>
    </row>
    <row r="16220" spans="1:9">
      <c r="A16220" s="1">
        <v>52744</v>
      </c>
      <c r="B16220" s="6" t="s">
        <v>480</v>
      </c>
      <c r="C16220" s="7">
        <v>5</v>
      </c>
      <c r="D16220">
        <v>1</v>
      </c>
      <c r="E16220">
        <f t="shared" si="1062"/>
        <v>0</v>
      </c>
      <c r="F16220" t="str">
        <f t="shared" si="1063"/>
        <v>大安</v>
      </c>
      <c r="G16220" t="str">
        <f t="shared" si="1060"/>
        <v>金</v>
      </c>
      <c r="I16220" t="str">
        <f t="shared" si="1061"/>
        <v/>
      </c>
    </row>
    <row r="16221" spans="1:9">
      <c r="A16221" s="1">
        <v>52745</v>
      </c>
      <c r="B16221" s="6" t="s">
        <v>195</v>
      </c>
      <c r="C16221" s="7">
        <v>5</v>
      </c>
      <c r="D16221">
        <v>2</v>
      </c>
      <c r="E16221">
        <f t="shared" si="1062"/>
        <v>1</v>
      </c>
      <c r="F16221" t="str">
        <f t="shared" si="1063"/>
        <v>赤口</v>
      </c>
      <c r="G16221" t="str">
        <f t="shared" si="1060"/>
        <v>土</v>
      </c>
      <c r="I16221" t="str">
        <f t="shared" si="1061"/>
        <v/>
      </c>
    </row>
    <row r="16222" spans="1:9">
      <c r="A16222" s="1">
        <v>52746</v>
      </c>
      <c r="B16222" s="6" t="s">
        <v>196</v>
      </c>
      <c r="C16222" s="7">
        <v>5</v>
      </c>
      <c r="D16222">
        <v>3</v>
      </c>
      <c r="E16222">
        <f t="shared" si="1062"/>
        <v>2</v>
      </c>
      <c r="F16222" t="str">
        <f t="shared" si="1063"/>
        <v>先勝</v>
      </c>
      <c r="G16222" t="str">
        <f t="shared" si="1060"/>
        <v>日</v>
      </c>
      <c r="I16222" t="str">
        <f t="shared" si="1061"/>
        <v/>
      </c>
    </row>
    <row r="16223" spans="1:9">
      <c r="A16223" s="1">
        <v>52747</v>
      </c>
      <c r="B16223" s="6" t="s">
        <v>197</v>
      </c>
      <c r="C16223" s="7">
        <v>5</v>
      </c>
      <c r="D16223">
        <v>4</v>
      </c>
      <c r="E16223">
        <f t="shared" si="1062"/>
        <v>3</v>
      </c>
      <c r="F16223" t="str">
        <f t="shared" si="1063"/>
        <v>友引</v>
      </c>
      <c r="G16223" t="str">
        <f t="shared" si="1060"/>
        <v>月</v>
      </c>
      <c r="I16223" t="str">
        <f t="shared" si="1061"/>
        <v/>
      </c>
    </row>
    <row r="16224" spans="1:9">
      <c r="A16224" s="1">
        <v>52748</v>
      </c>
      <c r="B16224" s="6" t="s">
        <v>198</v>
      </c>
      <c r="C16224" s="7">
        <v>5</v>
      </c>
      <c r="D16224">
        <v>5</v>
      </c>
      <c r="E16224">
        <f t="shared" si="1062"/>
        <v>4</v>
      </c>
      <c r="F16224" t="str">
        <f t="shared" si="1063"/>
        <v>先負</v>
      </c>
      <c r="G16224" t="str">
        <f t="shared" si="1060"/>
        <v>火</v>
      </c>
      <c r="I16224" t="str">
        <f t="shared" si="1061"/>
        <v/>
      </c>
    </row>
    <row r="16225" spans="1:9">
      <c r="A16225" s="1">
        <v>52749</v>
      </c>
      <c r="B16225" s="6" t="s">
        <v>199</v>
      </c>
      <c r="C16225" s="7">
        <v>5</v>
      </c>
      <c r="D16225">
        <v>6</v>
      </c>
      <c r="E16225">
        <f t="shared" si="1062"/>
        <v>5</v>
      </c>
      <c r="F16225" t="str">
        <f t="shared" si="1063"/>
        <v>仏滅</v>
      </c>
      <c r="G16225" t="str">
        <f t="shared" si="1060"/>
        <v>水</v>
      </c>
      <c r="I16225" t="str">
        <f t="shared" si="1061"/>
        <v/>
      </c>
    </row>
    <row r="16226" spans="1:9">
      <c r="A16226" s="1">
        <v>52750</v>
      </c>
      <c r="B16226" s="6" t="s">
        <v>200</v>
      </c>
      <c r="C16226" s="7">
        <v>5</v>
      </c>
      <c r="D16226">
        <v>7</v>
      </c>
      <c r="E16226">
        <f t="shared" si="1062"/>
        <v>0</v>
      </c>
      <c r="F16226" t="str">
        <f t="shared" si="1063"/>
        <v>大安</v>
      </c>
      <c r="G16226" t="str">
        <f t="shared" si="1060"/>
        <v>木</v>
      </c>
      <c r="I16226" t="str">
        <f t="shared" si="1061"/>
        <v/>
      </c>
    </row>
    <row r="16227" spans="1:9">
      <c r="A16227" s="1">
        <v>52751</v>
      </c>
      <c r="B16227" s="6" t="s">
        <v>201</v>
      </c>
      <c r="C16227" s="7">
        <v>5</v>
      </c>
      <c r="D16227">
        <v>8</v>
      </c>
      <c r="E16227">
        <f t="shared" si="1062"/>
        <v>1</v>
      </c>
      <c r="F16227" t="str">
        <f t="shared" si="1063"/>
        <v>赤口</v>
      </c>
      <c r="G16227" t="str">
        <f t="shared" si="1060"/>
        <v>金</v>
      </c>
      <c r="I16227" t="str">
        <f t="shared" si="1061"/>
        <v/>
      </c>
    </row>
    <row r="16228" spans="1:9">
      <c r="A16228" s="1">
        <v>52752</v>
      </c>
      <c r="B16228" s="6" t="s">
        <v>202</v>
      </c>
      <c r="C16228" s="7">
        <v>5</v>
      </c>
      <c r="D16228">
        <v>9</v>
      </c>
      <c r="E16228">
        <f t="shared" si="1062"/>
        <v>2</v>
      </c>
      <c r="F16228" t="str">
        <f t="shared" si="1063"/>
        <v>先勝</v>
      </c>
      <c r="G16228" t="str">
        <f t="shared" si="1060"/>
        <v>土</v>
      </c>
      <c r="I16228" t="str">
        <f t="shared" si="1061"/>
        <v/>
      </c>
    </row>
    <row r="16229" spans="1:9">
      <c r="A16229" s="1">
        <v>52753</v>
      </c>
      <c r="B16229" s="6" t="s">
        <v>203</v>
      </c>
      <c r="C16229" s="7">
        <v>5</v>
      </c>
      <c r="D16229">
        <v>10</v>
      </c>
      <c r="E16229">
        <f t="shared" si="1062"/>
        <v>3</v>
      </c>
      <c r="F16229" t="str">
        <f t="shared" si="1063"/>
        <v>友引</v>
      </c>
      <c r="G16229" t="str">
        <f t="shared" si="1060"/>
        <v>日</v>
      </c>
      <c r="I16229" t="str">
        <f t="shared" si="1061"/>
        <v/>
      </c>
    </row>
    <row r="16230" spans="1:9">
      <c r="A16230" s="1">
        <v>52754</v>
      </c>
      <c r="B16230" s="6" t="s">
        <v>204</v>
      </c>
      <c r="C16230" s="7">
        <v>5</v>
      </c>
      <c r="D16230">
        <v>11</v>
      </c>
      <c r="E16230">
        <f t="shared" si="1062"/>
        <v>4</v>
      </c>
      <c r="F16230" t="str">
        <f t="shared" si="1063"/>
        <v>先負</v>
      </c>
      <c r="G16230" t="str">
        <f t="shared" si="1060"/>
        <v>月</v>
      </c>
      <c r="I16230" t="str">
        <f t="shared" si="1061"/>
        <v/>
      </c>
    </row>
    <row r="16231" spans="1:9">
      <c r="A16231" s="1">
        <v>52755</v>
      </c>
      <c r="B16231" s="6" t="s">
        <v>205</v>
      </c>
      <c r="C16231" s="7">
        <v>5</v>
      </c>
      <c r="D16231">
        <v>12</v>
      </c>
      <c r="E16231">
        <f t="shared" si="1062"/>
        <v>5</v>
      </c>
      <c r="F16231" t="str">
        <f t="shared" si="1063"/>
        <v>仏滅</v>
      </c>
      <c r="G16231" t="str">
        <f t="shared" si="1060"/>
        <v>火</v>
      </c>
      <c r="I16231" t="str">
        <f t="shared" si="1061"/>
        <v/>
      </c>
    </row>
    <row r="16232" spans="1:9">
      <c r="A16232" s="1">
        <v>52756</v>
      </c>
      <c r="B16232" s="6" t="s">
        <v>206</v>
      </c>
      <c r="C16232" s="7">
        <v>5</v>
      </c>
      <c r="D16232">
        <v>13</v>
      </c>
      <c r="E16232">
        <f t="shared" si="1062"/>
        <v>0</v>
      </c>
      <c r="F16232" t="str">
        <f t="shared" si="1063"/>
        <v>大安</v>
      </c>
      <c r="G16232" t="str">
        <f t="shared" si="1060"/>
        <v>水</v>
      </c>
      <c r="I16232" t="str">
        <f t="shared" si="1061"/>
        <v/>
      </c>
    </row>
    <row r="16233" spans="1:9">
      <c r="A16233" s="1">
        <v>52757</v>
      </c>
      <c r="B16233" s="6" t="s">
        <v>207</v>
      </c>
      <c r="C16233" s="7">
        <v>5</v>
      </c>
      <c r="D16233">
        <v>14</v>
      </c>
      <c r="E16233">
        <f t="shared" si="1062"/>
        <v>1</v>
      </c>
      <c r="F16233" t="str">
        <f t="shared" si="1063"/>
        <v>赤口</v>
      </c>
      <c r="G16233" t="str">
        <f t="shared" si="1060"/>
        <v>木</v>
      </c>
      <c r="I16233" t="str">
        <f t="shared" si="1061"/>
        <v/>
      </c>
    </row>
    <row r="16234" spans="1:9">
      <c r="A16234" s="1">
        <v>52758</v>
      </c>
      <c r="B16234" s="6" t="s">
        <v>208</v>
      </c>
      <c r="C16234" s="7">
        <v>5</v>
      </c>
      <c r="D16234">
        <v>15</v>
      </c>
      <c r="E16234">
        <f t="shared" si="1062"/>
        <v>2</v>
      </c>
      <c r="F16234" t="str">
        <f t="shared" si="1063"/>
        <v>先勝</v>
      </c>
      <c r="G16234" t="str">
        <f t="shared" si="1060"/>
        <v>金</v>
      </c>
      <c r="I16234" t="str">
        <f t="shared" si="1061"/>
        <v/>
      </c>
    </row>
    <row r="16235" spans="1:9">
      <c r="A16235" s="1">
        <v>52759</v>
      </c>
      <c r="B16235" s="6" t="s">
        <v>209</v>
      </c>
      <c r="C16235" s="7">
        <v>5</v>
      </c>
      <c r="D16235">
        <v>16</v>
      </c>
      <c r="E16235">
        <f t="shared" si="1062"/>
        <v>3</v>
      </c>
      <c r="F16235" t="str">
        <f t="shared" si="1063"/>
        <v>友引</v>
      </c>
      <c r="G16235" t="str">
        <f t="shared" si="1060"/>
        <v>土</v>
      </c>
      <c r="I16235" t="str">
        <f t="shared" si="1061"/>
        <v/>
      </c>
    </row>
    <row r="16236" spans="1:9">
      <c r="A16236" s="1">
        <v>52760</v>
      </c>
      <c r="B16236" s="6" t="s">
        <v>210</v>
      </c>
      <c r="C16236" s="7">
        <v>5</v>
      </c>
      <c r="D16236">
        <v>17</v>
      </c>
      <c r="E16236">
        <f t="shared" si="1062"/>
        <v>4</v>
      </c>
      <c r="F16236" t="str">
        <f t="shared" si="1063"/>
        <v>先負</v>
      </c>
      <c r="G16236" t="str">
        <f t="shared" si="1060"/>
        <v>日</v>
      </c>
      <c r="I16236" t="str">
        <f t="shared" si="1061"/>
        <v/>
      </c>
    </row>
    <row r="16237" spans="1:9">
      <c r="A16237" s="1">
        <v>52761</v>
      </c>
      <c r="B16237" s="6" t="s">
        <v>211</v>
      </c>
      <c r="C16237" s="7">
        <v>5</v>
      </c>
      <c r="D16237">
        <v>18</v>
      </c>
      <c r="E16237">
        <f t="shared" si="1062"/>
        <v>5</v>
      </c>
      <c r="F16237" t="str">
        <f t="shared" si="1063"/>
        <v>仏滅</v>
      </c>
      <c r="G16237" t="str">
        <f t="shared" si="1060"/>
        <v>月</v>
      </c>
      <c r="I16237" t="str">
        <f t="shared" si="1061"/>
        <v/>
      </c>
    </row>
    <row r="16238" spans="1:9">
      <c r="A16238" s="1">
        <v>52762</v>
      </c>
      <c r="B16238" s="6" t="s">
        <v>212</v>
      </c>
      <c r="C16238" s="7">
        <v>5</v>
      </c>
      <c r="D16238">
        <v>19</v>
      </c>
      <c r="E16238">
        <f t="shared" si="1062"/>
        <v>0</v>
      </c>
      <c r="F16238" t="str">
        <f t="shared" si="1063"/>
        <v>大安</v>
      </c>
      <c r="G16238" t="str">
        <f t="shared" si="1060"/>
        <v>火</v>
      </c>
      <c r="I16238" t="str">
        <f t="shared" si="1061"/>
        <v/>
      </c>
    </row>
    <row r="16239" spans="1:9">
      <c r="A16239" s="1">
        <v>52763</v>
      </c>
      <c r="B16239" s="6" t="s">
        <v>213</v>
      </c>
      <c r="C16239" s="7">
        <v>5</v>
      </c>
      <c r="D16239">
        <v>20</v>
      </c>
      <c r="E16239">
        <f t="shared" si="1062"/>
        <v>1</v>
      </c>
      <c r="F16239" t="str">
        <f t="shared" si="1063"/>
        <v>赤口</v>
      </c>
      <c r="G16239" t="str">
        <f t="shared" si="1060"/>
        <v>水</v>
      </c>
      <c r="I16239" t="str">
        <f t="shared" si="1061"/>
        <v/>
      </c>
    </row>
    <row r="16240" spans="1:9">
      <c r="A16240" s="1">
        <v>52764</v>
      </c>
      <c r="B16240" s="6" t="s">
        <v>214</v>
      </c>
      <c r="C16240" s="7">
        <v>5</v>
      </c>
      <c r="D16240">
        <v>21</v>
      </c>
      <c r="E16240">
        <f t="shared" si="1062"/>
        <v>2</v>
      </c>
      <c r="F16240" t="str">
        <f t="shared" si="1063"/>
        <v>先勝</v>
      </c>
      <c r="G16240" t="str">
        <f t="shared" si="1060"/>
        <v>木</v>
      </c>
      <c r="I16240" t="str">
        <f t="shared" si="1061"/>
        <v/>
      </c>
    </row>
    <row r="16241" spans="1:9">
      <c r="A16241" s="1">
        <v>52765</v>
      </c>
      <c r="B16241" s="6" t="s">
        <v>215</v>
      </c>
      <c r="C16241" s="7">
        <v>5</v>
      </c>
      <c r="D16241">
        <v>22</v>
      </c>
      <c r="E16241">
        <f t="shared" si="1062"/>
        <v>3</v>
      </c>
      <c r="F16241" t="str">
        <f t="shared" si="1063"/>
        <v>友引</v>
      </c>
      <c r="G16241" t="str">
        <f t="shared" si="1060"/>
        <v>金</v>
      </c>
      <c r="I16241" t="str">
        <f t="shared" si="1061"/>
        <v/>
      </c>
    </row>
    <row r="16242" spans="1:9">
      <c r="A16242" s="1">
        <v>52766</v>
      </c>
      <c r="B16242" s="6" t="s">
        <v>216</v>
      </c>
      <c r="C16242" s="7">
        <v>5</v>
      </c>
      <c r="D16242">
        <v>23</v>
      </c>
      <c r="E16242">
        <f t="shared" si="1062"/>
        <v>4</v>
      </c>
      <c r="F16242" t="str">
        <f t="shared" si="1063"/>
        <v>先負</v>
      </c>
      <c r="G16242" t="str">
        <f t="shared" si="1060"/>
        <v>土</v>
      </c>
      <c r="I16242" t="str">
        <f t="shared" si="1061"/>
        <v/>
      </c>
    </row>
    <row r="16243" spans="1:9">
      <c r="A16243" s="1">
        <v>52767</v>
      </c>
      <c r="B16243" s="6" t="s">
        <v>217</v>
      </c>
      <c r="C16243" s="7">
        <v>5</v>
      </c>
      <c r="D16243">
        <v>24</v>
      </c>
      <c r="E16243">
        <f t="shared" si="1062"/>
        <v>5</v>
      </c>
      <c r="F16243" t="str">
        <f t="shared" si="1063"/>
        <v>仏滅</v>
      </c>
      <c r="G16243" t="str">
        <f t="shared" si="1060"/>
        <v>日</v>
      </c>
      <c r="I16243" t="str">
        <f t="shared" si="1061"/>
        <v/>
      </c>
    </row>
    <row r="16244" spans="1:9">
      <c r="A16244" s="1">
        <v>52768</v>
      </c>
      <c r="B16244" s="6" t="s">
        <v>218</v>
      </c>
      <c r="C16244" s="7">
        <v>5</v>
      </c>
      <c r="D16244">
        <v>25</v>
      </c>
      <c r="E16244">
        <f t="shared" si="1062"/>
        <v>0</v>
      </c>
      <c r="F16244" t="str">
        <f t="shared" si="1063"/>
        <v>大安</v>
      </c>
      <c r="G16244" t="str">
        <f t="shared" si="1060"/>
        <v>月</v>
      </c>
      <c r="I16244" t="str">
        <f t="shared" si="1061"/>
        <v/>
      </c>
    </row>
    <row r="16245" spans="1:9">
      <c r="A16245" s="1">
        <v>52769</v>
      </c>
      <c r="B16245" s="6" t="s">
        <v>219</v>
      </c>
      <c r="C16245" s="7">
        <v>5</v>
      </c>
      <c r="D16245">
        <v>26</v>
      </c>
      <c r="E16245">
        <f t="shared" si="1062"/>
        <v>1</v>
      </c>
      <c r="F16245" t="str">
        <f t="shared" si="1063"/>
        <v>赤口</v>
      </c>
      <c r="G16245" t="str">
        <f t="shared" si="1060"/>
        <v>火</v>
      </c>
      <c r="I16245" t="str">
        <f t="shared" si="1061"/>
        <v/>
      </c>
    </row>
    <row r="16246" spans="1:9">
      <c r="A16246" s="1">
        <v>52770</v>
      </c>
      <c r="B16246" s="6" t="s">
        <v>220</v>
      </c>
      <c r="C16246" s="7">
        <v>5</v>
      </c>
      <c r="D16246">
        <v>27</v>
      </c>
      <c r="E16246">
        <f t="shared" si="1062"/>
        <v>2</v>
      </c>
      <c r="F16246" t="str">
        <f t="shared" si="1063"/>
        <v>先勝</v>
      </c>
      <c r="G16246" t="str">
        <f t="shared" si="1060"/>
        <v>水</v>
      </c>
      <c r="I16246" t="str">
        <f t="shared" si="1061"/>
        <v/>
      </c>
    </row>
    <row r="16247" spans="1:9">
      <c r="A16247" s="1">
        <v>52771</v>
      </c>
      <c r="B16247" s="6" t="s">
        <v>221</v>
      </c>
      <c r="C16247" s="7">
        <v>5</v>
      </c>
      <c r="D16247">
        <v>28</v>
      </c>
      <c r="E16247">
        <f t="shared" si="1062"/>
        <v>3</v>
      </c>
      <c r="F16247" t="str">
        <f t="shared" si="1063"/>
        <v>友引</v>
      </c>
      <c r="G16247" t="str">
        <f t="shared" si="1060"/>
        <v>木</v>
      </c>
      <c r="I16247" t="str">
        <f t="shared" si="1061"/>
        <v/>
      </c>
    </row>
    <row r="16248" spans="1:9">
      <c r="A16248" s="1">
        <v>52772</v>
      </c>
      <c r="B16248" s="6" t="s">
        <v>222</v>
      </c>
      <c r="C16248" s="7">
        <v>5</v>
      </c>
      <c r="D16248">
        <v>29</v>
      </c>
      <c r="E16248">
        <f t="shared" si="1062"/>
        <v>4</v>
      </c>
      <c r="F16248" t="str">
        <f t="shared" si="1063"/>
        <v>先負</v>
      </c>
      <c r="G16248" t="str">
        <f t="shared" si="1060"/>
        <v>金</v>
      </c>
      <c r="I16248" t="str">
        <f t="shared" si="1061"/>
        <v/>
      </c>
    </row>
    <row r="16249" spans="1:9">
      <c r="A16249" s="1">
        <v>52773</v>
      </c>
      <c r="B16249" s="6" t="s">
        <v>587</v>
      </c>
      <c r="C16249" s="7">
        <v>6</v>
      </c>
      <c r="D16249">
        <v>1</v>
      </c>
      <c r="E16249">
        <f t="shared" si="1062"/>
        <v>1</v>
      </c>
      <c r="F16249" t="str">
        <f t="shared" si="1063"/>
        <v>赤口</v>
      </c>
      <c r="G16249" t="str">
        <f t="shared" si="1060"/>
        <v>土</v>
      </c>
      <c r="I16249" t="str">
        <f t="shared" si="1061"/>
        <v/>
      </c>
    </row>
    <row r="16250" spans="1:9">
      <c r="A16250" s="1">
        <v>52774</v>
      </c>
      <c r="B16250" s="6" t="s">
        <v>240</v>
      </c>
      <c r="C16250" s="7">
        <v>6</v>
      </c>
      <c r="D16250">
        <v>2</v>
      </c>
      <c r="E16250">
        <f t="shared" si="1062"/>
        <v>2</v>
      </c>
      <c r="F16250" t="str">
        <f t="shared" si="1063"/>
        <v>先勝</v>
      </c>
      <c r="G16250" t="str">
        <f t="shared" si="1060"/>
        <v>日</v>
      </c>
      <c r="I16250" t="str">
        <f t="shared" si="1061"/>
        <v/>
      </c>
    </row>
    <row r="16251" spans="1:9">
      <c r="A16251" s="1">
        <v>52775</v>
      </c>
      <c r="B16251" s="6" t="s">
        <v>241</v>
      </c>
      <c r="C16251" s="7">
        <v>6</v>
      </c>
      <c r="D16251">
        <v>3</v>
      </c>
      <c r="E16251">
        <f t="shared" si="1062"/>
        <v>3</v>
      </c>
      <c r="F16251" t="str">
        <f t="shared" si="1063"/>
        <v>友引</v>
      </c>
      <c r="G16251" t="str">
        <f t="shared" si="1060"/>
        <v>月</v>
      </c>
      <c r="I16251" t="str">
        <f t="shared" si="1061"/>
        <v/>
      </c>
    </row>
    <row r="16252" spans="1:9">
      <c r="A16252" s="1">
        <v>52776</v>
      </c>
      <c r="B16252" s="6" t="s">
        <v>242</v>
      </c>
      <c r="C16252" s="7">
        <v>6</v>
      </c>
      <c r="D16252">
        <v>4</v>
      </c>
      <c r="E16252">
        <f t="shared" si="1062"/>
        <v>4</v>
      </c>
      <c r="F16252" t="str">
        <f t="shared" si="1063"/>
        <v>先負</v>
      </c>
      <c r="G16252" t="str">
        <f t="shared" si="1060"/>
        <v>火</v>
      </c>
      <c r="I16252" t="str">
        <f t="shared" si="1061"/>
        <v/>
      </c>
    </row>
    <row r="16253" spans="1:9">
      <c r="A16253" s="1">
        <v>52777</v>
      </c>
      <c r="B16253" s="6" t="s">
        <v>243</v>
      </c>
      <c r="C16253" s="7">
        <v>6</v>
      </c>
      <c r="D16253">
        <v>5</v>
      </c>
      <c r="E16253">
        <f t="shared" si="1062"/>
        <v>5</v>
      </c>
      <c r="F16253" t="str">
        <f t="shared" si="1063"/>
        <v>仏滅</v>
      </c>
      <c r="G16253" t="str">
        <f t="shared" si="1060"/>
        <v>水</v>
      </c>
      <c r="I16253" t="str">
        <f t="shared" si="1061"/>
        <v/>
      </c>
    </row>
    <row r="16254" spans="1:9">
      <c r="A16254" s="1">
        <v>52778</v>
      </c>
      <c r="B16254" s="6" t="s">
        <v>244</v>
      </c>
      <c r="C16254" s="7">
        <v>6</v>
      </c>
      <c r="D16254">
        <v>6</v>
      </c>
      <c r="E16254">
        <f t="shared" si="1062"/>
        <v>0</v>
      </c>
      <c r="F16254" t="str">
        <f t="shared" si="1063"/>
        <v>大安</v>
      </c>
      <c r="G16254" t="str">
        <f t="shared" si="1060"/>
        <v>木</v>
      </c>
      <c r="I16254" t="str">
        <f t="shared" si="1061"/>
        <v/>
      </c>
    </row>
    <row r="16255" spans="1:9">
      <c r="A16255" s="1">
        <v>52779</v>
      </c>
      <c r="B16255" s="6" t="s">
        <v>245</v>
      </c>
      <c r="C16255" s="7">
        <v>6</v>
      </c>
      <c r="D16255">
        <v>7</v>
      </c>
      <c r="E16255">
        <f t="shared" si="1062"/>
        <v>1</v>
      </c>
      <c r="F16255" t="str">
        <f t="shared" si="1063"/>
        <v>赤口</v>
      </c>
      <c r="G16255" t="str">
        <f t="shared" si="1060"/>
        <v>金</v>
      </c>
      <c r="I16255" t="str">
        <f t="shared" si="1061"/>
        <v/>
      </c>
    </row>
    <row r="16256" spans="1:9">
      <c r="A16256" s="1">
        <v>52780</v>
      </c>
      <c r="B16256" s="6" t="s">
        <v>246</v>
      </c>
      <c r="C16256" s="7">
        <v>6</v>
      </c>
      <c r="D16256">
        <v>8</v>
      </c>
      <c r="E16256">
        <f t="shared" si="1062"/>
        <v>2</v>
      </c>
      <c r="F16256" t="str">
        <f t="shared" si="1063"/>
        <v>先勝</v>
      </c>
      <c r="G16256" t="str">
        <f t="shared" si="1060"/>
        <v>土</v>
      </c>
      <c r="I16256" t="str">
        <f t="shared" si="1061"/>
        <v/>
      </c>
    </row>
    <row r="16257" spans="1:9">
      <c r="A16257" s="1">
        <v>52781</v>
      </c>
      <c r="B16257" s="6" t="s">
        <v>247</v>
      </c>
      <c r="C16257" s="7">
        <v>6</v>
      </c>
      <c r="D16257">
        <v>9</v>
      </c>
      <c r="E16257">
        <f t="shared" si="1062"/>
        <v>3</v>
      </c>
      <c r="F16257" t="str">
        <f t="shared" si="1063"/>
        <v>友引</v>
      </c>
      <c r="G16257" t="str">
        <f t="shared" si="1060"/>
        <v>日</v>
      </c>
      <c r="I16257" t="str">
        <f t="shared" si="1061"/>
        <v/>
      </c>
    </row>
    <row r="16258" spans="1:9">
      <c r="A16258" s="1">
        <v>52782</v>
      </c>
      <c r="B16258" s="6" t="s">
        <v>248</v>
      </c>
      <c r="C16258" s="7">
        <v>6</v>
      </c>
      <c r="D16258">
        <v>10</v>
      </c>
      <c r="E16258">
        <f t="shared" si="1062"/>
        <v>4</v>
      </c>
      <c r="F16258" t="str">
        <f t="shared" si="1063"/>
        <v>先負</v>
      </c>
      <c r="G16258" t="str">
        <f t="shared" si="1060"/>
        <v>月</v>
      </c>
      <c r="I16258" t="str">
        <f t="shared" si="1061"/>
        <v/>
      </c>
    </row>
    <row r="16259" spans="1:9">
      <c r="A16259" s="1">
        <v>52783</v>
      </c>
      <c r="B16259" s="6" t="s">
        <v>249</v>
      </c>
      <c r="C16259" s="7">
        <v>6</v>
      </c>
      <c r="D16259">
        <v>11</v>
      </c>
      <c r="E16259">
        <f t="shared" si="1062"/>
        <v>5</v>
      </c>
      <c r="F16259" t="str">
        <f t="shared" si="1063"/>
        <v>仏滅</v>
      </c>
      <c r="G16259" t="str">
        <f t="shared" ref="G16259:G16322" si="1064">TEXT(A16259,"aaa")</f>
        <v>火</v>
      </c>
      <c r="I16259" t="str">
        <f t="shared" ref="I16259:I16322" si="1065">IF(ISERROR(VLOOKUP(H16259,$K$29:$L$39,2,FALSE)),"",VLOOKUP(H16259,$K$29:$L$39,2,FALSE))</f>
        <v/>
      </c>
    </row>
    <row r="16260" spans="1:9">
      <c r="A16260" s="1">
        <v>52784</v>
      </c>
      <c r="B16260" s="6" t="s">
        <v>250</v>
      </c>
      <c r="C16260" s="7">
        <v>6</v>
      </c>
      <c r="D16260">
        <v>12</v>
      </c>
      <c r="E16260">
        <f t="shared" si="1062"/>
        <v>0</v>
      </c>
      <c r="F16260" t="str">
        <f t="shared" si="1063"/>
        <v>大安</v>
      </c>
      <c r="G16260" t="str">
        <f t="shared" si="1064"/>
        <v>水</v>
      </c>
      <c r="I16260" t="str">
        <f t="shared" si="1065"/>
        <v/>
      </c>
    </row>
    <row r="16261" spans="1:9">
      <c r="A16261" s="1">
        <v>52785</v>
      </c>
      <c r="B16261" s="6" t="s">
        <v>251</v>
      </c>
      <c r="C16261" s="7">
        <v>6</v>
      </c>
      <c r="D16261">
        <v>13</v>
      </c>
      <c r="E16261">
        <f t="shared" si="1062"/>
        <v>1</v>
      </c>
      <c r="F16261" t="str">
        <f t="shared" si="1063"/>
        <v>赤口</v>
      </c>
      <c r="G16261" t="str">
        <f t="shared" si="1064"/>
        <v>木</v>
      </c>
      <c r="I16261" t="str">
        <f t="shared" si="1065"/>
        <v/>
      </c>
    </row>
    <row r="16262" spans="1:9">
      <c r="A16262" s="1">
        <v>52786</v>
      </c>
      <c r="B16262" s="6" t="s">
        <v>252</v>
      </c>
      <c r="C16262" s="7">
        <v>6</v>
      </c>
      <c r="D16262">
        <v>14</v>
      </c>
      <c r="E16262">
        <f t="shared" si="1062"/>
        <v>2</v>
      </c>
      <c r="F16262" t="str">
        <f t="shared" si="1063"/>
        <v>先勝</v>
      </c>
      <c r="G16262" t="str">
        <f t="shared" si="1064"/>
        <v>金</v>
      </c>
      <c r="I16262" t="str">
        <f t="shared" si="1065"/>
        <v/>
      </c>
    </row>
    <row r="16263" spans="1:9">
      <c r="A16263" s="1">
        <v>52787</v>
      </c>
      <c r="B16263" s="6" t="s">
        <v>253</v>
      </c>
      <c r="C16263" s="7">
        <v>6</v>
      </c>
      <c r="D16263">
        <v>15</v>
      </c>
      <c r="E16263">
        <f t="shared" si="1062"/>
        <v>3</v>
      </c>
      <c r="F16263" t="str">
        <f t="shared" si="1063"/>
        <v>友引</v>
      </c>
      <c r="G16263" t="str">
        <f t="shared" si="1064"/>
        <v>土</v>
      </c>
      <c r="I16263" t="str">
        <f t="shared" si="1065"/>
        <v/>
      </c>
    </row>
    <row r="16264" spans="1:9">
      <c r="A16264" s="1">
        <v>52788</v>
      </c>
      <c r="B16264" s="6" t="s">
        <v>254</v>
      </c>
      <c r="C16264" s="7">
        <v>6</v>
      </c>
      <c r="D16264">
        <v>16</v>
      </c>
      <c r="E16264">
        <f t="shared" si="1062"/>
        <v>4</v>
      </c>
      <c r="F16264" t="str">
        <f t="shared" si="1063"/>
        <v>先負</v>
      </c>
      <c r="G16264" t="str">
        <f t="shared" si="1064"/>
        <v>日</v>
      </c>
      <c r="I16264" t="str">
        <f t="shared" si="1065"/>
        <v/>
      </c>
    </row>
    <row r="16265" spans="1:9">
      <c r="A16265" s="1">
        <v>52789</v>
      </c>
      <c r="B16265" s="6" t="s">
        <v>255</v>
      </c>
      <c r="C16265" s="7">
        <v>6</v>
      </c>
      <c r="D16265">
        <v>17</v>
      </c>
      <c r="E16265">
        <f t="shared" si="1062"/>
        <v>5</v>
      </c>
      <c r="F16265" t="str">
        <f t="shared" si="1063"/>
        <v>仏滅</v>
      </c>
      <c r="G16265" t="str">
        <f t="shared" si="1064"/>
        <v>月</v>
      </c>
      <c r="I16265" t="str">
        <f t="shared" si="1065"/>
        <v/>
      </c>
    </row>
    <row r="16266" spans="1:9">
      <c r="A16266" s="1">
        <v>52790</v>
      </c>
      <c r="B16266" s="6" t="s">
        <v>256</v>
      </c>
      <c r="C16266" s="7">
        <v>6</v>
      </c>
      <c r="D16266">
        <v>18</v>
      </c>
      <c r="E16266">
        <f t="shared" si="1062"/>
        <v>0</v>
      </c>
      <c r="F16266" t="str">
        <f t="shared" si="1063"/>
        <v>大安</v>
      </c>
      <c r="G16266" t="str">
        <f t="shared" si="1064"/>
        <v>火</v>
      </c>
      <c r="I16266" t="str">
        <f t="shared" si="1065"/>
        <v/>
      </c>
    </row>
    <row r="16267" spans="1:9">
      <c r="A16267" s="1">
        <v>52791</v>
      </c>
      <c r="B16267" s="6" t="s">
        <v>257</v>
      </c>
      <c r="C16267" s="7">
        <v>6</v>
      </c>
      <c r="D16267">
        <v>19</v>
      </c>
      <c r="E16267">
        <f t="shared" si="1062"/>
        <v>1</v>
      </c>
      <c r="F16267" t="str">
        <f t="shared" si="1063"/>
        <v>赤口</v>
      </c>
      <c r="G16267" t="str">
        <f t="shared" si="1064"/>
        <v>水</v>
      </c>
      <c r="I16267" t="str">
        <f t="shared" si="1065"/>
        <v/>
      </c>
    </row>
    <row r="16268" spans="1:9">
      <c r="A16268" s="1">
        <v>52792</v>
      </c>
      <c r="B16268" s="6" t="s">
        <v>258</v>
      </c>
      <c r="C16268" s="7">
        <v>6</v>
      </c>
      <c r="D16268">
        <v>20</v>
      </c>
      <c r="E16268">
        <f t="shared" ref="E16268:E16331" si="1066">MOD(C16268+D16268,6)</f>
        <v>2</v>
      </c>
      <c r="F16268" t="str">
        <f t="shared" ref="F16268:F16331" si="1067">VLOOKUP(E16268,$K$18:$L$23,2)</f>
        <v>先勝</v>
      </c>
      <c r="G16268" t="str">
        <f t="shared" si="1064"/>
        <v>木</v>
      </c>
      <c r="I16268" t="str">
        <f t="shared" si="1065"/>
        <v/>
      </c>
    </row>
    <row r="16269" spans="1:9">
      <c r="A16269" s="1">
        <v>52793</v>
      </c>
      <c r="B16269" s="6" t="s">
        <v>259</v>
      </c>
      <c r="C16269" s="7">
        <v>6</v>
      </c>
      <c r="D16269">
        <v>21</v>
      </c>
      <c r="E16269">
        <f t="shared" si="1066"/>
        <v>3</v>
      </c>
      <c r="F16269" t="str">
        <f t="shared" si="1067"/>
        <v>友引</v>
      </c>
      <c r="G16269" t="str">
        <f t="shared" si="1064"/>
        <v>金</v>
      </c>
      <c r="I16269" t="str">
        <f t="shared" si="1065"/>
        <v/>
      </c>
    </row>
    <row r="16270" spans="1:9">
      <c r="A16270" s="1">
        <v>52794</v>
      </c>
      <c r="B16270" s="6" t="s">
        <v>260</v>
      </c>
      <c r="C16270" s="7">
        <v>6</v>
      </c>
      <c r="D16270">
        <v>22</v>
      </c>
      <c r="E16270">
        <f t="shared" si="1066"/>
        <v>4</v>
      </c>
      <c r="F16270" t="str">
        <f t="shared" si="1067"/>
        <v>先負</v>
      </c>
      <c r="G16270" t="str">
        <f t="shared" si="1064"/>
        <v>土</v>
      </c>
      <c r="I16270" t="str">
        <f t="shared" si="1065"/>
        <v/>
      </c>
    </row>
    <row r="16271" spans="1:9">
      <c r="A16271" s="1">
        <v>52795</v>
      </c>
      <c r="B16271" s="6" t="s">
        <v>261</v>
      </c>
      <c r="C16271" s="7">
        <v>6</v>
      </c>
      <c r="D16271">
        <v>23</v>
      </c>
      <c r="E16271">
        <f t="shared" si="1066"/>
        <v>5</v>
      </c>
      <c r="F16271" t="str">
        <f t="shared" si="1067"/>
        <v>仏滅</v>
      </c>
      <c r="G16271" t="str">
        <f t="shared" si="1064"/>
        <v>日</v>
      </c>
      <c r="I16271" t="str">
        <f t="shared" si="1065"/>
        <v/>
      </c>
    </row>
    <row r="16272" spans="1:9">
      <c r="A16272" s="1">
        <v>52796</v>
      </c>
      <c r="B16272" s="6" t="s">
        <v>262</v>
      </c>
      <c r="C16272" s="7">
        <v>6</v>
      </c>
      <c r="D16272">
        <v>24</v>
      </c>
      <c r="E16272">
        <f t="shared" si="1066"/>
        <v>0</v>
      </c>
      <c r="F16272" t="str">
        <f t="shared" si="1067"/>
        <v>大安</v>
      </c>
      <c r="G16272" t="str">
        <f t="shared" si="1064"/>
        <v>月</v>
      </c>
      <c r="I16272" t="str">
        <f t="shared" si="1065"/>
        <v/>
      </c>
    </row>
    <row r="16273" spans="1:9">
      <c r="A16273" s="1">
        <v>52797</v>
      </c>
      <c r="B16273" s="6" t="s">
        <v>263</v>
      </c>
      <c r="C16273" s="7">
        <v>6</v>
      </c>
      <c r="D16273">
        <v>25</v>
      </c>
      <c r="E16273">
        <f t="shared" si="1066"/>
        <v>1</v>
      </c>
      <c r="F16273" t="str">
        <f t="shared" si="1067"/>
        <v>赤口</v>
      </c>
      <c r="G16273" t="str">
        <f t="shared" si="1064"/>
        <v>火</v>
      </c>
      <c r="I16273" t="str">
        <f t="shared" si="1065"/>
        <v/>
      </c>
    </row>
    <row r="16274" spans="1:9">
      <c r="A16274" s="1">
        <v>52798</v>
      </c>
      <c r="B16274" s="6" t="s">
        <v>264</v>
      </c>
      <c r="C16274" s="7">
        <v>6</v>
      </c>
      <c r="D16274">
        <v>26</v>
      </c>
      <c r="E16274">
        <f t="shared" si="1066"/>
        <v>2</v>
      </c>
      <c r="F16274" t="str">
        <f t="shared" si="1067"/>
        <v>先勝</v>
      </c>
      <c r="G16274" t="str">
        <f t="shared" si="1064"/>
        <v>水</v>
      </c>
      <c r="I16274" t="str">
        <f t="shared" si="1065"/>
        <v/>
      </c>
    </row>
    <row r="16275" spans="1:9">
      <c r="A16275" s="1">
        <v>52799</v>
      </c>
      <c r="B16275" s="6" t="s">
        <v>265</v>
      </c>
      <c r="C16275" s="7">
        <v>6</v>
      </c>
      <c r="D16275">
        <v>27</v>
      </c>
      <c r="E16275">
        <f t="shared" si="1066"/>
        <v>3</v>
      </c>
      <c r="F16275" t="str">
        <f t="shared" si="1067"/>
        <v>友引</v>
      </c>
      <c r="G16275" t="str">
        <f t="shared" si="1064"/>
        <v>木</v>
      </c>
      <c r="I16275" t="str">
        <f t="shared" si="1065"/>
        <v/>
      </c>
    </row>
    <row r="16276" spans="1:9">
      <c r="A16276" s="1">
        <v>52800</v>
      </c>
      <c r="B16276" s="6" t="s">
        <v>266</v>
      </c>
      <c r="C16276" s="7">
        <v>6</v>
      </c>
      <c r="D16276">
        <v>28</v>
      </c>
      <c r="E16276">
        <f t="shared" si="1066"/>
        <v>4</v>
      </c>
      <c r="F16276" t="str">
        <f t="shared" si="1067"/>
        <v>先負</v>
      </c>
      <c r="G16276" t="str">
        <f t="shared" si="1064"/>
        <v>金</v>
      </c>
      <c r="I16276" t="str">
        <f t="shared" si="1065"/>
        <v/>
      </c>
    </row>
    <row r="16277" spans="1:9">
      <c r="A16277" s="1">
        <v>52801</v>
      </c>
      <c r="B16277" s="6" t="s">
        <v>267</v>
      </c>
      <c r="C16277" s="7">
        <v>6</v>
      </c>
      <c r="D16277">
        <v>29</v>
      </c>
      <c r="E16277">
        <f t="shared" si="1066"/>
        <v>5</v>
      </c>
      <c r="F16277" t="str">
        <f t="shared" si="1067"/>
        <v>仏滅</v>
      </c>
      <c r="G16277" t="str">
        <f t="shared" si="1064"/>
        <v>土</v>
      </c>
      <c r="I16277" t="str">
        <f t="shared" si="1065"/>
        <v/>
      </c>
    </row>
    <row r="16278" spans="1:9">
      <c r="A16278" s="1">
        <v>52802</v>
      </c>
      <c r="B16278" s="6" t="s">
        <v>435</v>
      </c>
      <c r="C16278" s="7">
        <v>6</v>
      </c>
      <c r="D16278">
        <v>30</v>
      </c>
      <c r="E16278">
        <f t="shared" si="1066"/>
        <v>0</v>
      </c>
      <c r="F16278" t="str">
        <f t="shared" si="1067"/>
        <v>大安</v>
      </c>
      <c r="G16278" t="str">
        <f t="shared" si="1064"/>
        <v>日</v>
      </c>
      <c r="I16278" t="str">
        <f t="shared" si="1065"/>
        <v/>
      </c>
    </row>
    <row r="16279" spans="1:9">
      <c r="A16279" s="1">
        <v>52803</v>
      </c>
      <c r="B16279" s="6" t="s">
        <v>569</v>
      </c>
      <c r="C16279" s="7">
        <v>7</v>
      </c>
      <c r="D16279">
        <v>1</v>
      </c>
      <c r="E16279">
        <f t="shared" si="1066"/>
        <v>2</v>
      </c>
      <c r="F16279" t="str">
        <f t="shared" si="1067"/>
        <v>先勝</v>
      </c>
      <c r="G16279" t="str">
        <f t="shared" si="1064"/>
        <v>月</v>
      </c>
      <c r="I16279" t="str">
        <f t="shared" si="1065"/>
        <v/>
      </c>
    </row>
    <row r="16280" spans="1:9">
      <c r="A16280" s="1">
        <v>52804</v>
      </c>
      <c r="B16280" s="6" t="s">
        <v>269</v>
      </c>
      <c r="C16280" s="7">
        <v>7</v>
      </c>
      <c r="D16280">
        <v>2</v>
      </c>
      <c r="E16280">
        <f t="shared" si="1066"/>
        <v>3</v>
      </c>
      <c r="F16280" t="str">
        <f t="shared" si="1067"/>
        <v>友引</v>
      </c>
      <c r="G16280" t="str">
        <f t="shared" si="1064"/>
        <v>火</v>
      </c>
      <c r="I16280" t="str">
        <f t="shared" si="1065"/>
        <v/>
      </c>
    </row>
    <row r="16281" spans="1:9">
      <c r="A16281" s="1">
        <v>52805</v>
      </c>
      <c r="B16281" s="6" t="s">
        <v>270</v>
      </c>
      <c r="C16281" s="7">
        <v>7</v>
      </c>
      <c r="D16281">
        <v>3</v>
      </c>
      <c r="E16281">
        <f t="shared" si="1066"/>
        <v>4</v>
      </c>
      <c r="F16281" t="str">
        <f t="shared" si="1067"/>
        <v>先負</v>
      </c>
      <c r="G16281" t="str">
        <f t="shared" si="1064"/>
        <v>水</v>
      </c>
      <c r="I16281" t="str">
        <f t="shared" si="1065"/>
        <v/>
      </c>
    </row>
    <row r="16282" spans="1:9">
      <c r="A16282" s="1">
        <v>52806</v>
      </c>
      <c r="B16282" s="6" t="s">
        <v>271</v>
      </c>
      <c r="C16282" s="7">
        <v>7</v>
      </c>
      <c r="D16282">
        <v>4</v>
      </c>
      <c r="E16282">
        <f t="shared" si="1066"/>
        <v>5</v>
      </c>
      <c r="F16282" t="str">
        <f t="shared" si="1067"/>
        <v>仏滅</v>
      </c>
      <c r="G16282" t="str">
        <f t="shared" si="1064"/>
        <v>木</v>
      </c>
      <c r="I16282" t="str">
        <f t="shared" si="1065"/>
        <v/>
      </c>
    </row>
    <row r="16283" spans="1:9">
      <c r="A16283" s="1">
        <v>52807</v>
      </c>
      <c r="B16283" s="6" t="s">
        <v>272</v>
      </c>
      <c r="C16283" s="7">
        <v>7</v>
      </c>
      <c r="D16283">
        <v>5</v>
      </c>
      <c r="E16283">
        <f t="shared" si="1066"/>
        <v>0</v>
      </c>
      <c r="F16283" t="str">
        <f t="shared" si="1067"/>
        <v>大安</v>
      </c>
      <c r="G16283" t="str">
        <f t="shared" si="1064"/>
        <v>金</v>
      </c>
      <c r="I16283" t="str">
        <f t="shared" si="1065"/>
        <v/>
      </c>
    </row>
    <row r="16284" spans="1:9">
      <c r="A16284" s="1">
        <v>52808</v>
      </c>
      <c r="B16284" s="6" t="s">
        <v>273</v>
      </c>
      <c r="C16284" s="7">
        <v>7</v>
      </c>
      <c r="D16284">
        <v>6</v>
      </c>
      <c r="E16284">
        <f t="shared" si="1066"/>
        <v>1</v>
      </c>
      <c r="F16284" t="str">
        <f t="shared" si="1067"/>
        <v>赤口</v>
      </c>
      <c r="G16284" t="str">
        <f t="shared" si="1064"/>
        <v>土</v>
      </c>
      <c r="I16284" t="str">
        <f t="shared" si="1065"/>
        <v/>
      </c>
    </row>
    <row r="16285" spans="1:9">
      <c r="A16285" s="1">
        <v>52809</v>
      </c>
      <c r="B16285" s="6" t="s">
        <v>274</v>
      </c>
      <c r="C16285" s="7">
        <v>7</v>
      </c>
      <c r="D16285">
        <v>7</v>
      </c>
      <c r="E16285">
        <f t="shared" si="1066"/>
        <v>2</v>
      </c>
      <c r="F16285" t="str">
        <f t="shared" si="1067"/>
        <v>先勝</v>
      </c>
      <c r="G16285" t="str">
        <f t="shared" si="1064"/>
        <v>日</v>
      </c>
      <c r="I16285" t="str">
        <f t="shared" si="1065"/>
        <v/>
      </c>
    </row>
    <row r="16286" spans="1:9">
      <c r="A16286" s="1">
        <v>52810</v>
      </c>
      <c r="B16286" s="6" t="s">
        <v>275</v>
      </c>
      <c r="C16286" s="7">
        <v>7</v>
      </c>
      <c r="D16286">
        <v>8</v>
      </c>
      <c r="E16286">
        <f t="shared" si="1066"/>
        <v>3</v>
      </c>
      <c r="F16286" t="str">
        <f t="shared" si="1067"/>
        <v>友引</v>
      </c>
      <c r="G16286" t="str">
        <f t="shared" si="1064"/>
        <v>月</v>
      </c>
      <c r="I16286" t="str">
        <f t="shared" si="1065"/>
        <v/>
      </c>
    </row>
    <row r="16287" spans="1:9">
      <c r="A16287" s="1">
        <v>52811</v>
      </c>
      <c r="B16287" s="6" t="s">
        <v>276</v>
      </c>
      <c r="C16287" s="7">
        <v>7</v>
      </c>
      <c r="D16287">
        <v>9</v>
      </c>
      <c r="E16287">
        <f t="shared" si="1066"/>
        <v>4</v>
      </c>
      <c r="F16287" t="str">
        <f t="shared" si="1067"/>
        <v>先負</v>
      </c>
      <c r="G16287" t="str">
        <f t="shared" si="1064"/>
        <v>火</v>
      </c>
      <c r="I16287" t="str">
        <f t="shared" si="1065"/>
        <v/>
      </c>
    </row>
    <row r="16288" spans="1:9">
      <c r="A16288" s="1">
        <v>52812</v>
      </c>
      <c r="B16288" s="6" t="s">
        <v>277</v>
      </c>
      <c r="C16288" s="7">
        <v>7</v>
      </c>
      <c r="D16288">
        <v>10</v>
      </c>
      <c r="E16288">
        <f t="shared" si="1066"/>
        <v>5</v>
      </c>
      <c r="F16288" t="str">
        <f t="shared" si="1067"/>
        <v>仏滅</v>
      </c>
      <c r="G16288" t="str">
        <f t="shared" si="1064"/>
        <v>水</v>
      </c>
      <c r="I16288" t="str">
        <f t="shared" si="1065"/>
        <v/>
      </c>
    </row>
    <row r="16289" spans="1:9">
      <c r="A16289" s="1">
        <v>52813</v>
      </c>
      <c r="B16289" s="6" t="s">
        <v>278</v>
      </c>
      <c r="C16289" s="7">
        <v>7</v>
      </c>
      <c r="D16289">
        <v>11</v>
      </c>
      <c r="E16289">
        <f t="shared" si="1066"/>
        <v>0</v>
      </c>
      <c r="F16289" t="str">
        <f t="shared" si="1067"/>
        <v>大安</v>
      </c>
      <c r="G16289" t="str">
        <f t="shared" si="1064"/>
        <v>木</v>
      </c>
      <c r="I16289" t="str">
        <f t="shared" si="1065"/>
        <v/>
      </c>
    </row>
    <row r="16290" spans="1:9">
      <c r="A16290" s="1">
        <v>52814</v>
      </c>
      <c r="B16290" s="6" t="s">
        <v>279</v>
      </c>
      <c r="C16290" s="7">
        <v>7</v>
      </c>
      <c r="D16290">
        <v>12</v>
      </c>
      <c r="E16290">
        <f t="shared" si="1066"/>
        <v>1</v>
      </c>
      <c r="F16290" t="str">
        <f t="shared" si="1067"/>
        <v>赤口</v>
      </c>
      <c r="G16290" t="str">
        <f t="shared" si="1064"/>
        <v>金</v>
      </c>
      <c r="I16290" t="str">
        <f t="shared" si="1065"/>
        <v/>
      </c>
    </row>
    <row r="16291" spans="1:9">
      <c r="A16291" s="1">
        <v>52815</v>
      </c>
      <c r="B16291" s="6" t="s">
        <v>280</v>
      </c>
      <c r="C16291" s="7">
        <v>7</v>
      </c>
      <c r="D16291">
        <v>13</v>
      </c>
      <c r="E16291">
        <f t="shared" si="1066"/>
        <v>2</v>
      </c>
      <c r="F16291" t="str">
        <f t="shared" si="1067"/>
        <v>先勝</v>
      </c>
      <c r="G16291" t="str">
        <f t="shared" si="1064"/>
        <v>土</v>
      </c>
      <c r="I16291" t="str">
        <f t="shared" si="1065"/>
        <v/>
      </c>
    </row>
    <row r="16292" spans="1:9">
      <c r="A16292" s="1">
        <v>52816</v>
      </c>
      <c r="B16292" s="6" t="s">
        <v>281</v>
      </c>
      <c r="C16292" s="7">
        <v>7</v>
      </c>
      <c r="D16292">
        <v>14</v>
      </c>
      <c r="E16292">
        <f t="shared" si="1066"/>
        <v>3</v>
      </c>
      <c r="F16292" t="str">
        <f t="shared" si="1067"/>
        <v>友引</v>
      </c>
      <c r="G16292" t="str">
        <f t="shared" si="1064"/>
        <v>日</v>
      </c>
      <c r="I16292" t="str">
        <f t="shared" si="1065"/>
        <v/>
      </c>
    </row>
    <row r="16293" spans="1:9">
      <c r="A16293" s="1">
        <v>52817</v>
      </c>
      <c r="B16293" s="6" t="s">
        <v>282</v>
      </c>
      <c r="C16293" s="7">
        <v>7</v>
      </c>
      <c r="D16293">
        <v>15</v>
      </c>
      <c r="E16293">
        <f t="shared" si="1066"/>
        <v>4</v>
      </c>
      <c r="F16293" t="str">
        <f t="shared" si="1067"/>
        <v>先負</v>
      </c>
      <c r="G16293" t="str">
        <f t="shared" si="1064"/>
        <v>月</v>
      </c>
      <c r="I16293" t="str">
        <f t="shared" si="1065"/>
        <v/>
      </c>
    </row>
    <row r="16294" spans="1:9">
      <c r="A16294" s="1">
        <v>52818</v>
      </c>
      <c r="B16294" s="6" t="s">
        <v>283</v>
      </c>
      <c r="C16294" s="7">
        <v>7</v>
      </c>
      <c r="D16294">
        <v>16</v>
      </c>
      <c r="E16294">
        <f t="shared" si="1066"/>
        <v>5</v>
      </c>
      <c r="F16294" t="str">
        <f t="shared" si="1067"/>
        <v>仏滅</v>
      </c>
      <c r="G16294" t="str">
        <f t="shared" si="1064"/>
        <v>火</v>
      </c>
      <c r="I16294" t="str">
        <f t="shared" si="1065"/>
        <v/>
      </c>
    </row>
    <row r="16295" spans="1:9">
      <c r="A16295" s="1">
        <v>52819</v>
      </c>
      <c r="B16295" s="6" t="s">
        <v>284</v>
      </c>
      <c r="C16295" s="7">
        <v>7</v>
      </c>
      <c r="D16295">
        <v>17</v>
      </c>
      <c r="E16295">
        <f t="shared" si="1066"/>
        <v>0</v>
      </c>
      <c r="F16295" t="str">
        <f t="shared" si="1067"/>
        <v>大安</v>
      </c>
      <c r="G16295" t="str">
        <f t="shared" si="1064"/>
        <v>水</v>
      </c>
      <c r="I16295" t="str">
        <f t="shared" si="1065"/>
        <v/>
      </c>
    </row>
    <row r="16296" spans="1:9">
      <c r="A16296" s="1">
        <v>52820</v>
      </c>
      <c r="B16296" s="6" t="s">
        <v>285</v>
      </c>
      <c r="C16296" s="7">
        <v>7</v>
      </c>
      <c r="D16296">
        <v>18</v>
      </c>
      <c r="E16296">
        <f t="shared" si="1066"/>
        <v>1</v>
      </c>
      <c r="F16296" t="str">
        <f t="shared" si="1067"/>
        <v>赤口</v>
      </c>
      <c r="G16296" t="str">
        <f t="shared" si="1064"/>
        <v>木</v>
      </c>
      <c r="I16296" t="str">
        <f t="shared" si="1065"/>
        <v/>
      </c>
    </row>
    <row r="16297" spans="1:9">
      <c r="A16297" s="1">
        <v>52821</v>
      </c>
      <c r="B16297" s="6" t="s">
        <v>286</v>
      </c>
      <c r="C16297" s="7">
        <v>7</v>
      </c>
      <c r="D16297">
        <v>19</v>
      </c>
      <c r="E16297">
        <f t="shared" si="1066"/>
        <v>2</v>
      </c>
      <c r="F16297" t="str">
        <f t="shared" si="1067"/>
        <v>先勝</v>
      </c>
      <c r="G16297" t="str">
        <f t="shared" si="1064"/>
        <v>金</v>
      </c>
      <c r="I16297" t="str">
        <f t="shared" si="1065"/>
        <v/>
      </c>
    </row>
    <row r="16298" spans="1:9">
      <c r="A16298" s="1">
        <v>52822</v>
      </c>
      <c r="B16298" s="6" t="s">
        <v>287</v>
      </c>
      <c r="C16298" s="7">
        <v>7</v>
      </c>
      <c r="D16298">
        <v>20</v>
      </c>
      <c r="E16298">
        <f t="shared" si="1066"/>
        <v>3</v>
      </c>
      <c r="F16298" t="str">
        <f t="shared" si="1067"/>
        <v>友引</v>
      </c>
      <c r="G16298" t="str">
        <f t="shared" si="1064"/>
        <v>土</v>
      </c>
      <c r="I16298" t="str">
        <f t="shared" si="1065"/>
        <v/>
      </c>
    </row>
    <row r="16299" spans="1:9">
      <c r="A16299" s="1">
        <v>52823</v>
      </c>
      <c r="B16299" s="6" t="s">
        <v>288</v>
      </c>
      <c r="C16299" s="7">
        <v>7</v>
      </c>
      <c r="D16299">
        <v>21</v>
      </c>
      <c r="E16299">
        <f t="shared" si="1066"/>
        <v>4</v>
      </c>
      <c r="F16299" t="str">
        <f t="shared" si="1067"/>
        <v>先負</v>
      </c>
      <c r="G16299" t="str">
        <f t="shared" si="1064"/>
        <v>日</v>
      </c>
      <c r="I16299" t="str">
        <f t="shared" si="1065"/>
        <v/>
      </c>
    </row>
    <row r="16300" spans="1:9">
      <c r="A16300" s="1">
        <v>52824</v>
      </c>
      <c r="B16300" s="6" t="s">
        <v>289</v>
      </c>
      <c r="C16300" s="7">
        <v>7</v>
      </c>
      <c r="D16300">
        <v>22</v>
      </c>
      <c r="E16300">
        <f t="shared" si="1066"/>
        <v>5</v>
      </c>
      <c r="F16300" t="str">
        <f t="shared" si="1067"/>
        <v>仏滅</v>
      </c>
      <c r="G16300" t="str">
        <f t="shared" si="1064"/>
        <v>月</v>
      </c>
      <c r="I16300" t="str">
        <f t="shared" si="1065"/>
        <v/>
      </c>
    </row>
    <row r="16301" spans="1:9">
      <c r="A16301" s="1">
        <v>52825</v>
      </c>
      <c r="B16301" s="6" t="s">
        <v>290</v>
      </c>
      <c r="C16301" s="7">
        <v>7</v>
      </c>
      <c r="D16301">
        <v>23</v>
      </c>
      <c r="E16301">
        <f t="shared" si="1066"/>
        <v>0</v>
      </c>
      <c r="F16301" t="str">
        <f t="shared" si="1067"/>
        <v>大安</v>
      </c>
      <c r="G16301" t="str">
        <f t="shared" si="1064"/>
        <v>火</v>
      </c>
      <c r="I16301" t="str">
        <f t="shared" si="1065"/>
        <v/>
      </c>
    </row>
    <row r="16302" spans="1:9">
      <c r="A16302" s="1">
        <v>52826</v>
      </c>
      <c r="B16302" s="6" t="s">
        <v>291</v>
      </c>
      <c r="C16302" s="7">
        <v>7</v>
      </c>
      <c r="D16302">
        <v>24</v>
      </c>
      <c r="E16302">
        <f t="shared" si="1066"/>
        <v>1</v>
      </c>
      <c r="F16302" t="str">
        <f t="shared" si="1067"/>
        <v>赤口</v>
      </c>
      <c r="G16302" t="str">
        <f t="shared" si="1064"/>
        <v>水</v>
      </c>
      <c r="I16302" t="str">
        <f t="shared" si="1065"/>
        <v/>
      </c>
    </row>
    <row r="16303" spans="1:9">
      <c r="A16303" s="1">
        <v>52827</v>
      </c>
      <c r="B16303" s="6" t="s">
        <v>292</v>
      </c>
      <c r="C16303" s="7">
        <v>7</v>
      </c>
      <c r="D16303">
        <v>25</v>
      </c>
      <c r="E16303">
        <f t="shared" si="1066"/>
        <v>2</v>
      </c>
      <c r="F16303" t="str">
        <f t="shared" si="1067"/>
        <v>先勝</v>
      </c>
      <c r="G16303" t="str">
        <f t="shared" si="1064"/>
        <v>木</v>
      </c>
      <c r="I16303" t="str">
        <f t="shared" si="1065"/>
        <v/>
      </c>
    </row>
    <row r="16304" spans="1:9">
      <c r="A16304" s="1">
        <v>52828</v>
      </c>
      <c r="B16304" s="6" t="s">
        <v>293</v>
      </c>
      <c r="C16304" s="7">
        <v>7</v>
      </c>
      <c r="D16304">
        <v>26</v>
      </c>
      <c r="E16304">
        <f t="shared" si="1066"/>
        <v>3</v>
      </c>
      <c r="F16304" t="str">
        <f t="shared" si="1067"/>
        <v>友引</v>
      </c>
      <c r="G16304" t="str">
        <f t="shared" si="1064"/>
        <v>金</v>
      </c>
      <c r="I16304" t="str">
        <f t="shared" si="1065"/>
        <v/>
      </c>
    </row>
    <row r="16305" spans="1:9">
      <c r="A16305" s="1">
        <v>52829</v>
      </c>
      <c r="B16305" s="6" t="s">
        <v>294</v>
      </c>
      <c r="C16305" s="7">
        <v>7</v>
      </c>
      <c r="D16305">
        <v>27</v>
      </c>
      <c r="E16305">
        <f t="shared" si="1066"/>
        <v>4</v>
      </c>
      <c r="F16305" t="str">
        <f t="shared" si="1067"/>
        <v>先負</v>
      </c>
      <c r="G16305" t="str">
        <f t="shared" si="1064"/>
        <v>土</v>
      </c>
      <c r="I16305" t="str">
        <f t="shared" si="1065"/>
        <v/>
      </c>
    </row>
    <row r="16306" spans="1:9">
      <c r="A16306" s="1">
        <v>52830</v>
      </c>
      <c r="B16306" s="6" t="s">
        <v>295</v>
      </c>
      <c r="C16306" s="7">
        <v>7</v>
      </c>
      <c r="D16306">
        <v>28</v>
      </c>
      <c r="E16306">
        <f t="shared" si="1066"/>
        <v>5</v>
      </c>
      <c r="F16306" t="str">
        <f t="shared" si="1067"/>
        <v>仏滅</v>
      </c>
      <c r="G16306" t="str">
        <f t="shared" si="1064"/>
        <v>日</v>
      </c>
      <c r="I16306" t="str">
        <f t="shared" si="1065"/>
        <v/>
      </c>
    </row>
    <row r="16307" spans="1:9">
      <c r="A16307" s="1">
        <v>52831</v>
      </c>
      <c r="B16307" s="6" t="s">
        <v>296</v>
      </c>
      <c r="C16307" s="7">
        <v>7</v>
      </c>
      <c r="D16307">
        <v>29</v>
      </c>
      <c r="E16307">
        <f t="shared" si="1066"/>
        <v>0</v>
      </c>
      <c r="F16307" t="str">
        <f t="shared" si="1067"/>
        <v>大安</v>
      </c>
      <c r="G16307" t="str">
        <f t="shared" si="1064"/>
        <v>月</v>
      </c>
      <c r="I16307" t="str">
        <f t="shared" si="1065"/>
        <v/>
      </c>
    </row>
    <row r="16308" spans="1:9">
      <c r="A16308" s="1">
        <v>52832</v>
      </c>
      <c r="B16308" s="6" t="s">
        <v>481</v>
      </c>
      <c r="C16308" s="7">
        <v>7</v>
      </c>
      <c r="D16308">
        <v>1</v>
      </c>
      <c r="E16308">
        <f t="shared" si="1066"/>
        <v>2</v>
      </c>
      <c r="F16308" t="str">
        <f t="shared" si="1067"/>
        <v>先勝</v>
      </c>
      <c r="G16308" t="str">
        <f t="shared" si="1064"/>
        <v>火</v>
      </c>
      <c r="I16308" t="str">
        <f t="shared" si="1065"/>
        <v/>
      </c>
    </row>
    <row r="16309" spans="1:9">
      <c r="A16309" s="1">
        <v>52833</v>
      </c>
      <c r="B16309" s="6" t="s">
        <v>482</v>
      </c>
      <c r="C16309" s="7">
        <v>7</v>
      </c>
      <c r="D16309">
        <v>2</v>
      </c>
      <c r="E16309">
        <f t="shared" si="1066"/>
        <v>3</v>
      </c>
      <c r="F16309" t="str">
        <f t="shared" si="1067"/>
        <v>友引</v>
      </c>
      <c r="G16309" t="str">
        <f t="shared" si="1064"/>
        <v>水</v>
      </c>
      <c r="I16309" t="str">
        <f t="shared" si="1065"/>
        <v/>
      </c>
    </row>
    <row r="16310" spans="1:9">
      <c r="A16310" s="1">
        <v>52834</v>
      </c>
      <c r="B16310" s="6" t="s">
        <v>483</v>
      </c>
      <c r="C16310" s="7">
        <v>7</v>
      </c>
      <c r="D16310">
        <v>3</v>
      </c>
      <c r="E16310">
        <f t="shared" si="1066"/>
        <v>4</v>
      </c>
      <c r="F16310" t="str">
        <f t="shared" si="1067"/>
        <v>先負</v>
      </c>
      <c r="G16310" t="str">
        <f t="shared" si="1064"/>
        <v>木</v>
      </c>
      <c r="I16310" t="str">
        <f t="shared" si="1065"/>
        <v/>
      </c>
    </row>
    <row r="16311" spans="1:9">
      <c r="A16311" s="1">
        <v>52835</v>
      </c>
      <c r="B16311" s="6" t="s">
        <v>484</v>
      </c>
      <c r="C16311" s="7">
        <v>7</v>
      </c>
      <c r="D16311">
        <v>4</v>
      </c>
      <c r="E16311">
        <f t="shared" si="1066"/>
        <v>5</v>
      </c>
      <c r="F16311" t="str">
        <f t="shared" si="1067"/>
        <v>仏滅</v>
      </c>
      <c r="G16311" t="str">
        <f t="shared" si="1064"/>
        <v>金</v>
      </c>
      <c r="I16311" t="str">
        <f t="shared" si="1065"/>
        <v/>
      </c>
    </row>
    <row r="16312" spans="1:9">
      <c r="A16312" s="1">
        <v>52836</v>
      </c>
      <c r="B16312" s="6" t="s">
        <v>485</v>
      </c>
      <c r="C16312" s="7">
        <v>7</v>
      </c>
      <c r="D16312">
        <v>5</v>
      </c>
      <c r="E16312">
        <f t="shared" si="1066"/>
        <v>0</v>
      </c>
      <c r="F16312" t="str">
        <f t="shared" si="1067"/>
        <v>大安</v>
      </c>
      <c r="G16312" t="str">
        <f t="shared" si="1064"/>
        <v>土</v>
      </c>
      <c r="I16312" t="str">
        <f t="shared" si="1065"/>
        <v/>
      </c>
    </row>
    <row r="16313" spans="1:9">
      <c r="A16313" s="1">
        <v>52837</v>
      </c>
      <c r="B16313" s="6" t="s">
        <v>486</v>
      </c>
      <c r="C16313" s="7">
        <v>7</v>
      </c>
      <c r="D16313">
        <v>6</v>
      </c>
      <c r="E16313">
        <f t="shared" si="1066"/>
        <v>1</v>
      </c>
      <c r="F16313" t="str">
        <f t="shared" si="1067"/>
        <v>赤口</v>
      </c>
      <c r="G16313" t="str">
        <f t="shared" si="1064"/>
        <v>日</v>
      </c>
      <c r="I16313" t="str">
        <f t="shared" si="1065"/>
        <v/>
      </c>
    </row>
    <row r="16314" spans="1:9">
      <c r="A16314" s="1">
        <v>52838</v>
      </c>
      <c r="B16314" s="6" t="s">
        <v>487</v>
      </c>
      <c r="C16314" s="7">
        <v>7</v>
      </c>
      <c r="D16314">
        <v>7</v>
      </c>
      <c r="E16314">
        <f t="shared" si="1066"/>
        <v>2</v>
      </c>
      <c r="F16314" t="str">
        <f t="shared" si="1067"/>
        <v>先勝</v>
      </c>
      <c r="G16314" t="str">
        <f t="shared" si="1064"/>
        <v>月</v>
      </c>
      <c r="I16314" t="str">
        <f t="shared" si="1065"/>
        <v/>
      </c>
    </row>
    <row r="16315" spans="1:9">
      <c r="A16315" s="1">
        <v>52839</v>
      </c>
      <c r="B16315" s="6" t="s">
        <v>488</v>
      </c>
      <c r="C16315" s="7">
        <v>7</v>
      </c>
      <c r="D16315">
        <v>8</v>
      </c>
      <c r="E16315">
        <f t="shared" si="1066"/>
        <v>3</v>
      </c>
      <c r="F16315" t="str">
        <f t="shared" si="1067"/>
        <v>友引</v>
      </c>
      <c r="G16315" t="str">
        <f t="shared" si="1064"/>
        <v>火</v>
      </c>
      <c r="I16315" t="str">
        <f t="shared" si="1065"/>
        <v/>
      </c>
    </row>
    <row r="16316" spans="1:9">
      <c r="A16316" s="1">
        <v>52840</v>
      </c>
      <c r="B16316" s="6" t="s">
        <v>489</v>
      </c>
      <c r="C16316" s="7">
        <v>7</v>
      </c>
      <c r="D16316">
        <v>9</v>
      </c>
      <c r="E16316">
        <f t="shared" si="1066"/>
        <v>4</v>
      </c>
      <c r="F16316" t="str">
        <f t="shared" si="1067"/>
        <v>先負</v>
      </c>
      <c r="G16316" t="str">
        <f t="shared" si="1064"/>
        <v>水</v>
      </c>
      <c r="I16316" t="str">
        <f t="shared" si="1065"/>
        <v/>
      </c>
    </row>
    <row r="16317" spans="1:9">
      <c r="A16317" s="1">
        <v>52841</v>
      </c>
      <c r="B16317" s="6" t="s">
        <v>490</v>
      </c>
      <c r="C16317" s="7">
        <v>7</v>
      </c>
      <c r="D16317">
        <v>10</v>
      </c>
      <c r="E16317">
        <f t="shared" si="1066"/>
        <v>5</v>
      </c>
      <c r="F16317" t="str">
        <f t="shared" si="1067"/>
        <v>仏滅</v>
      </c>
      <c r="G16317" t="str">
        <f t="shared" si="1064"/>
        <v>木</v>
      </c>
      <c r="I16317" t="str">
        <f t="shared" si="1065"/>
        <v/>
      </c>
    </row>
    <row r="16318" spans="1:9">
      <c r="A16318" s="1">
        <v>52842</v>
      </c>
      <c r="B16318" s="6" t="s">
        <v>491</v>
      </c>
      <c r="C16318" s="7">
        <v>7</v>
      </c>
      <c r="D16318">
        <v>11</v>
      </c>
      <c r="E16318">
        <f t="shared" si="1066"/>
        <v>0</v>
      </c>
      <c r="F16318" t="str">
        <f t="shared" si="1067"/>
        <v>大安</v>
      </c>
      <c r="G16318" t="str">
        <f t="shared" si="1064"/>
        <v>金</v>
      </c>
      <c r="I16318" t="str">
        <f t="shared" si="1065"/>
        <v/>
      </c>
    </row>
    <row r="16319" spans="1:9">
      <c r="A16319" s="1">
        <v>52843</v>
      </c>
      <c r="B16319" s="6" t="s">
        <v>492</v>
      </c>
      <c r="C16319" s="7">
        <v>7</v>
      </c>
      <c r="D16319">
        <v>12</v>
      </c>
      <c r="E16319">
        <f t="shared" si="1066"/>
        <v>1</v>
      </c>
      <c r="F16319" t="str">
        <f t="shared" si="1067"/>
        <v>赤口</v>
      </c>
      <c r="G16319" t="str">
        <f t="shared" si="1064"/>
        <v>土</v>
      </c>
      <c r="I16319" t="str">
        <f t="shared" si="1065"/>
        <v/>
      </c>
    </row>
    <row r="16320" spans="1:9">
      <c r="A16320" s="1">
        <v>52844</v>
      </c>
      <c r="B16320" s="6" t="s">
        <v>493</v>
      </c>
      <c r="C16320" s="7">
        <v>7</v>
      </c>
      <c r="D16320">
        <v>13</v>
      </c>
      <c r="E16320">
        <f t="shared" si="1066"/>
        <v>2</v>
      </c>
      <c r="F16320" t="str">
        <f t="shared" si="1067"/>
        <v>先勝</v>
      </c>
      <c r="G16320" t="str">
        <f t="shared" si="1064"/>
        <v>日</v>
      </c>
      <c r="I16320" t="str">
        <f t="shared" si="1065"/>
        <v/>
      </c>
    </row>
    <row r="16321" spans="1:9">
      <c r="A16321" s="1">
        <v>52845</v>
      </c>
      <c r="B16321" s="6" t="s">
        <v>494</v>
      </c>
      <c r="C16321" s="7">
        <v>7</v>
      </c>
      <c r="D16321">
        <v>14</v>
      </c>
      <c r="E16321">
        <f t="shared" si="1066"/>
        <v>3</v>
      </c>
      <c r="F16321" t="str">
        <f t="shared" si="1067"/>
        <v>友引</v>
      </c>
      <c r="G16321" t="str">
        <f t="shared" si="1064"/>
        <v>月</v>
      </c>
      <c r="I16321" t="str">
        <f t="shared" si="1065"/>
        <v/>
      </c>
    </row>
    <row r="16322" spans="1:9">
      <c r="A16322" s="1">
        <v>52846</v>
      </c>
      <c r="B16322" s="6" t="s">
        <v>495</v>
      </c>
      <c r="C16322" s="7">
        <v>7</v>
      </c>
      <c r="D16322">
        <v>15</v>
      </c>
      <c r="E16322">
        <f t="shared" si="1066"/>
        <v>4</v>
      </c>
      <c r="F16322" t="str">
        <f t="shared" si="1067"/>
        <v>先負</v>
      </c>
      <c r="G16322" t="str">
        <f t="shared" si="1064"/>
        <v>火</v>
      </c>
      <c r="I16322" t="str">
        <f t="shared" si="1065"/>
        <v/>
      </c>
    </row>
    <row r="16323" spans="1:9">
      <c r="A16323" s="1">
        <v>52847</v>
      </c>
      <c r="B16323" s="6" t="s">
        <v>496</v>
      </c>
      <c r="C16323" s="7">
        <v>7</v>
      </c>
      <c r="D16323">
        <v>16</v>
      </c>
      <c r="E16323">
        <f t="shared" si="1066"/>
        <v>5</v>
      </c>
      <c r="F16323" t="str">
        <f t="shared" si="1067"/>
        <v>仏滅</v>
      </c>
      <c r="G16323" t="str">
        <f t="shared" ref="G16323:G16386" si="1068">TEXT(A16323,"aaa")</f>
        <v>水</v>
      </c>
      <c r="I16323" t="str">
        <f t="shared" ref="I16323:I16386" si="1069">IF(ISERROR(VLOOKUP(H16323,$K$29:$L$39,2,FALSE)),"",VLOOKUP(H16323,$K$29:$L$39,2,FALSE))</f>
        <v/>
      </c>
    </row>
    <row r="16324" spans="1:9">
      <c r="A16324" s="1">
        <v>52848</v>
      </c>
      <c r="B16324" s="6" t="s">
        <v>497</v>
      </c>
      <c r="C16324" s="7">
        <v>7</v>
      </c>
      <c r="D16324">
        <v>17</v>
      </c>
      <c r="E16324">
        <f t="shared" si="1066"/>
        <v>0</v>
      </c>
      <c r="F16324" t="str">
        <f t="shared" si="1067"/>
        <v>大安</v>
      </c>
      <c r="G16324" t="str">
        <f t="shared" si="1068"/>
        <v>木</v>
      </c>
      <c r="I16324" t="str">
        <f t="shared" si="1069"/>
        <v/>
      </c>
    </row>
    <row r="16325" spans="1:9">
      <c r="A16325" s="1">
        <v>52849</v>
      </c>
      <c r="B16325" s="6" t="s">
        <v>498</v>
      </c>
      <c r="C16325" s="7">
        <v>7</v>
      </c>
      <c r="D16325">
        <v>18</v>
      </c>
      <c r="E16325">
        <f t="shared" si="1066"/>
        <v>1</v>
      </c>
      <c r="F16325" t="str">
        <f t="shared" si="1067"/>
        <v>赤口</v>
      </c>
      <c r="G16325" t="str">
        <f t="shared" si="1068"/>
        <v>金</v>
      </c>
      <c r="I16325" t="str">
        <f t="shared" si="1069"/>
        <v/>
      </c>
    </row>
    <row r="16326" spans="1:9">
      <c r="A16326" s="1">
        <v>52850</v>
      </c>
      <c r="B16326" s="6" t="s">
        <v>499</v>
      </c>
      <c r="C16326" s="7">
        <v>7</v>
      </c>
      <c r="D16326">
        <v>19</v>
      </c>
      <c r="E16326">
        <f t="shared" si="1066"/>
        <v>2</v>
      </c>
      <c r="F16326" t="str">
        <f t="shared" si="1067"/>
        <v>先勝</v>
      </c>
      <c r="G16326" t="str">
        <f t="shared" si="1068"/>
        <v>土</v>
      </c>
      <c r="I16326" t="str">
        <f t="shared" si="1069"/>
        <v/>
      </c>
    </row>
    <row r="16327" spans="1:9">
      <c r="A16327" s="1">
        <v>52851</v>
      </c>
      <c r="B16327" s="6" t="s">
        <v>500</v>
      </c>
      <c r="C16327" s="7">
        <v>7</v>
      </c>
      <c r="D16327">
        <v>20</v>
      </c>
      <c r="E16327">
        <f t="shared" si="1066"/>
        <v>3</v>
      </c>
      <c r="F16327" t="str">
        <f t="shared" si="1067"/>
        <v>友引</v>
      </c>
      <c r="G16327" t="str">
        <f t="shared" si="1068"/>
        <v>日</v>
      </c>
      <c r="I16327" t="str">
        <f t="shared" si="1069"/>
        <v/>
      </c>
    </row>
    <row r="16328" spans="1:9">
      <c r="A16328" s="1">
        <v>52852</v>
      </c>
      <c r="B16328" s="6" t="s">
        <v>501</v>
      </c>
      <c r="C16328" s="7">
        <v>7</v>
      </c>
      <c r="D16328">
        <v>21</v>
      </c>
      <c r="E16328">
        <f t="shared" si="1066"/>
        <v>4</v>
      </c>
      <c r="F16328" t="str">
        <f t="shared" si="1067"/>
        <v>先負</v>
      </c>
      <c r="G16328" t="str">
        <f t="shared" si="1068"/>
        <v>月</v>
      </c>
      <c r="I16328" t="str">
        <f t="shared" si="1069"/>
        <v/>
      </c>
    </row>
    <row r="16329" spans="1:9">
      <c r="A16329" s="1">
        <v>52853</v>
      </c>
      <c r="B16329" s="6" t="s">
        <v>502</v>
      </c>
      <c r="C16329" s="7">
        <v>7</v>
      </c>
      <c r="D16329">
        <v>22</v>
      </c>
      <c r="E16329">
        <f t="shared" si="1066"/>
        <v>5</v>
      </c>
      <c r="F16329" t="str">
        <f t="shared" si="1067"/>
        <v>仏滅</v>
      </c>
      <c r="G16329" t="str">
        <f t="shared" si="1068"/>
        <v>火</v>
      </c>
      <c r="I16329" t="str">
        <f t="shared" si="1069"/>
        <v/>
      </c>
    </row>
    <row r="16330" spans="1:9">
      <c r="A16330" s="1">
        <v>52854</v>
      </c>
      <c r="B16330" s="6" t="s">
        <v>503</v>
      </c>
      <c r="C16330" s="7">
        <v>7</v>
      </c>
      <c r="D16330">
        <v>23</v>
      </c>
      <c r="E16330">
        <f t="shared" si="1066"/>
        <v>0</v>
      </c>
      <c r="F16330" t="str">
        <f t="shared" si="1067"/>
        <v>大安</v>
      </c>
      <c r="G16330" t="str">
        <f t="shared" si="1068"/>
        <v>水</v>
      </c>
      <c r="I16330" t="str">
        <f t="shared" si="1069"/>
        <v/>
      </c>
    </row>
    <row r="16331" spans="1:9">
      <c r="A16331" s="1">
        <v>52855</v>
      </c>
      <c r="B16331" s="6" t="s">
        <v>504</v>
      </c>
      <c r="C16331" s="7">
        <v>7</v>
      </c>
      <c r="D16331">
        <v>24</v>
      </c>
      <c r="E16331">
        <f t="shared" si="1066"/>
        <v>1</v>
      </c>
      <c r="F16331" t="str">
        <f t="shared" si="1067"/>
        <v>赤口</v>
      </c>
      <c r="G16331" t="str">
        <f t="shared" si="1068"/>
        <v>木</v>
      </c>
      <c r="I16331" t="str">
        <f t="shared" si="1069"/>
        <v/>
      </c>
    </row>
    <row r="16332" spans="1:9">
      <c r="A16332" s="1">
        <v>52856</v>
      </c>
      <c r="B16332" s="6" t="s">
        <v>505</v>
      </c>
      <c r="C16332" s="7">
        <v>7</v>
      </c>
      <c r="D16332">
        <v>25</v>
      </c>
      <c r="E16332">
        <f t="shared" ref="E16332:E16395" si="1070">MOD(C16332+D16332,6)</f>
        <v>2</v>
      </c>
      <c r="F16332" t="str">
        <f t="shared" ref="F16332:F16395" si="1071">VLOOKUP(E16332,$K$18:$L$23,2)</f>
        <v>先勝</v>
      </c>
      <c r="G16332" t="str">
        <f t="shared" si="1068"/>
        <v>金</v>
      </c>
      <c r="I16332" t="str">
        <f t="shared" si="1069"/>
        <v/>
      </c>
    </row>
    <row r="16333" spans="1:9">
      <c r="A16333" s="1">
        <v>52857</v>
      </c>
      <c r="B16333" s="6" t="s">
        <v>506</v>
      </c>
      <c r="C16333" s="7">
        <v>7</v>
      </c>
      <c r="D16333">
        <v>26</v>
      </c>
      <c r="E16333">
        <f t="shared" si="1070"/>
        <v>3</v>
      </c>
      <c r="F16333" t="str">
        <f t="shared" si="1071"/>
        <v>友引</v>
      </c>
      <c r="G16333" t="str">
        <f t="shared" si="1068"/>
        <v>土</v>
      </c>
      <c r="I16333" t="str">
        <f t="shared" si="1069"/>
        <v/>
      </c>
    </row>
    <row r="16334" spans="1:9">
      <c r="A16334" s="1">
        <v>52858</v>
      </c>
      <c r="B16334" s="6" t="s">
        <v>507</v>
      </c>
      <c r="C16334" s="7">
        <v>7</v>
      </c>
      <c r="D16334">
        <v>27</v>
      </c>
      <c r="E16334">
        <f t="shared" si="1070"/>
        <v>4</v>
      </c>
      <c r="F16334" t="str">
        <f t="shared" si="1071"/>
        <v>先負</v>
      </c>
      <c r="G16334" t="str">
        <f t="shared" si="1068"/>
        <v>日</v>
      </c>
      <c r="I16334" t="str">
        <f t="shared" si="1069"/>
        <v/>
      </c>
    </row>
    <row r="16335" spans="1:9">
      <c r="A16335" s="1">
        <v>52859</v>
      </c>
      <c r="B16335" s="6" t="s">
        <v>508</v>
      </c>
      <c r="C16335" s="7">
        <v>7</v>
      </c>
      <c r="D16335">
        <v>28</v>
      </c>
      <c r="E16335">
        <f t="shared" si="1070"/>
        <v>5</v>
      </c>
      <c r="F16335" t="str">
        <f t="shared" si="1071"/>
        <v>仏滅</v>
      </c>
      <c r="G16335" t="str">
        <f t="shared" si="1068"/>
        <v>月</v>
      </c>
      <c r="I16335" t="str">
        <f t="shared" si="1069"/>
        <v/>
      </c>
    </row>
    <row r="16336" spans="1:9">
      <c r="A16336" s="1">
        <v>52860</v>
      </c>
      <c r="B16336" s="6" t="s">
        <v>509</v>
      </c>
      <c r="C16336" s="7">
        <v>7</v>
      </c>
      <c r="D16336">
        <v>29</v>
      </c>
      <c r="E16336">
        <f t="shared" si="1070"/>
        <v>0</v>
      </c>
      <c r="F16336" t="str">
        <f t="shared" si="1071"/>
        <v>大安</v>
      </c>
      <c r="G16336" t="str">
        <f t="shared" si="1068"/>
        <v>火</v>
      </c>
      <c r="I16336" t="str">
        <f t="shared" si="1069"/>
        <v/>
      </c>
    </row>
    <row r="16337" spans="1:9">
      <c r="A16337" s="1">
        <v>52861</v>
      </c>
      <c r="B16337" s="6" t="s">
        <v>582</v>
      </c>
      <c r="C16337" s="7">
        <v>8</v>
      </c>
      <c r="D16337">
        <v>1</v>
      </c>
      <c r="E16337">
        <f t="shared" si="1070"/>
        <v>3</v>
      </c>
      <c r="F16337" t="str">
        <f t="shared" si="1071"/>
        <v>友引</v>
      </c>
      <c r="G16337" t="str">
        <f t="shared" si="1068"/>
        <v>水</v>
      </c>
      <c r="I16337" t="str">
        <f t="shared" si="1069"/>
        <v/>
      </c>
    </row>
    <row r="16338" spans="1:9">
      <c r="A16338" s="1">
        <v>52862</v>
      </c>
      <c r="B16338" s="6" t="s">
        <v>299</v>
      </c>
      <c r="C16338" s="7">
        <v>8</v>
      </c>
      <c r="D16338">
        <v>2</v>
      </c>
      <c r="E16338">
        <f t="shared" si="1070"/>
        <v>4</v>
      </c>
      <c r="F16338" t="str">
        <f t="shared" si="1071"/>
        <v>先負</v>
      </c>
      <c r="G16338" t="str">
        <f t="shared" si="1068"/>
        <v>木</v>
      </c>
      <c r="I16338" t="str">
        <f t="shared" si="1069"/>
        <v/>
      </c>
    </row>
    <row r="16339" spans="1:9">
      <c r="A16339" s="1">
        <v>52863</v>
      </c>
      <c r="B16339" s="6" t="s">
        <v>300</v>
      </c>
      <c r="C16339" s="7">
        <v>8</v>
      </c>
      <c r="D16339">
        <v>3</v>
      </c>
      <c r="E16339">
        <f t="shared" si="1070"/>
        <v>5</v>
      </c>
      <c r="F16339" t="str">
        <f t="shared" si="1071"/>
        <v>仏滅</v>
      </c>
      <c r="G16339" t="str">
        <f t="shared" si="1068"/>
        <v>金</v>
      </c>
      <c r="I16339" t="str">
        <f t="shared" si="1069"/>
        <v/>
      </c>
    </row>
    <row r="16340" spans="1:9">
      <c r="A16340" s="1">
        <v>52864</v>
      </c>
      <c r="B16340" s="6" t="s">
        <v>301</v>
      </c>
      <c r="C16340" s="7">
        <v>8</v>
      </c>
      <c r="D16340">
        <v>4</v>
      </c>
      <c r="E16340">
        <f t="shared" si="1070"/>
        <v>0</v>
      </c>
      <c r="F16340" t="str">
        <f t="shared" si="1071"/>
        <v>大安</v>
      </c>
      <c r="G16340" t="str">
        <f t="shared" si="1068"/>
        <v>土</v>
      </c>
      <c r="I16340" t="str">
        <f t="shared" si="1069"/>
        <v/>
      </c>
    </row>
    <row r="16341" spans="1:9">
      <c r="A16341" s="1">
        <v>52865</v>
      </c>
      <c r="B16341" s="6" t="s">
        <v>302</v>
      </c>
      <c r="C16341" s="7">
        <v>8</v>
      </c>
      <c r="D16341">
        <v>5</v>
      </c>
      <c r="E16341">
        <f t="shared" si="1070"/>
        <v>1</v>
      </c>
      <c r="F16341" t="str">
        <f t="shared" si="1071"/>
        <v>赤口</v>
      </c>
      <c r="G16341" t="str">
        <f t="shared" si="1068"/>
        <v>日</v>
      </c>
      <c r="I16341" t="str">
        <f t="shared" si="1069"/>
        <v/>
      </c>
    </row>
    <row r="16342" spans="1:9">
      <c r="A16342" s="1">
        <v>52866</v>
      </c>
      <c r="B16342" s="6" t="s">
        <v>303</v>
      </c>
      <c r="C16342" s="7">
        <v>8</v>
      </c>
      <c r="D16342">
        <v>6</v>
      </c>
      <c r="E16342">
        <f t="shared" si="1070"/>
        <v>2</v>
      </c>
      <c r="F16342" t="str">
        <f t="shared" si="1071"/>
        <v>先勝</v>
      </c>
      <c r="G16342" t="str">
        <f t="shared" si="1068"/>
        <v>月</v>
      </c>
      <c r="I16342" t="str">
        <f t="shared" si="1069"/>
        <v/>
      </c>
    </row>
    <row r="16343" spans="1:9">
      <c r="A16343" s="1">
        <v>52867</v>
      </c>
      <c r="B16343" s="6" t="s">
        <v>304</v>
      </c>
      <c r="C16343" s="7">
        <v>8</v>
      </c>
      <c r="D16343">
        <v>7</v>
      </c>
      <c r="E16343">
        <f t="shared" si="1070"/>
        <v>3</v>
      </c>
      <c r="F16343" t="str">
        <f t="shared" si="1071"/>
        <v>友引</v>
      </c>
      <c r="G16343" t="str">
        <f t="shared" si="1068"/>
        <v>火</v>
      </c>
      <c r="I16343" t="str">
        <f t="shared" si="1069"/>
        <v/>
      </c>
    </row>
    <row r="16344" spans="1:9">
      <c r="A16344" s="1">
        <v>52868</v>
      </c>
      <c r="B16344" s="6" t="s">
        <v>305</v>
      </c>
      <c r="C16344" s="7">
        <v>8</v>
      </c>
      <c r="D16344">
        <v>8</v>
      </c>
      <c r="E16344">
        <f t="shared" si="1070"/>
        <v>4</v>
      </c>
      <c r="F16344" t="str">
        <f t="shared" si="1071"/>
        <v>先負</v>
      </c>
      <c r="G16344" t="str">
        <f t="shared" si="1068"/>
        <v>水</v>
      </c>
      <c r="I16344" t="str">
        <f t="shared" si="1069"/>
        <v/>
      </c>
    </row>
    <row r="16345" spans="1:9">
      <c r="A16345" s="1">
        <v>52869</v>
      </c>
      <c r="B16345" s="6" t="s">
        <v>306</v>
      </c>
      <c r="C16345" s="7">
        <v>8</v>
      </c>
      <c r="D16345">
        <v>9</v>
      </c>
      <c r="E16345">
        <f t="shared" si="1070"/>
        <v>5</v>
      </c>
      <c r="F16345" t="str">
        <f t="shared" si="1071"/>
        <v>仏滅</v>
      </c>
      <c r="G16345" t="str">
        <f t="shared" si="1068"/>
        <v>木</v>
      </c>
      <c r="I16345" t="str">
        <f t="shared" si="1069"/>
        <v/>
      </c>
    </row>
    <row r="16346" spans="1:9">
      <c r="A16346" s="1">
        <v>52870</v>
      </c>
      <c r="B16346" s="6" t="s">
        <v>307</v>
      </c>
      <c r="C16346" s="7">
        <v>8</v>
      </c>
      <c r="D16346">
        <v>10</v>
      </c>
      <c r="E16346">
        <f t="shared" si="1070"/>
        <v>0</v>
      </c>
      <c r="F16346" t="str">
        <f t="shared" si="1071"/>
        <v>大安</v>
      </c>
      <c r="G16346" t="str">
        <f t="shared" si="1068"/>
        <v>金</v>
      </c>
      <c r="I16346" t="str">
        <f t="shared" si="1069"/>
        <v/>
      </c>
    </row>
    <row r="16347" spans="1:9">
      <c r="A16347" s="1">
        <v>52871</v>
      </c>
      <c r="B16347" s="6" t="s">
        <v>308</v>
      </c>
      <c r="C16347" s="7">
        <v>8</v>
      </c>
      <c r="D16347">
        <v>11</v>
      </c>
      <c r="E16347">
        <f t="shared" si="1070"/>
        <v>1</v>
      </c>
      <c r="F16347" t="str">
        <f t="shared" si="1071"/>
        <v>赤口</v>
      </c>
      <c r="G16347" t="str">
        <f t="shared" si="1068"/>
        <v>土</v>
      </c>
      <c r="I16347" t="str">
        <f t="shared" si="1069"/>
        <v/>
      </c>
    </row>
    <row r="16348" spans="1:9">
      <c r="A16348" s="1">
        <v>52872</v>
      </c>
      <c r="B16348" s="6" t="s">
        <v>309</v>
      </c>
      <c r="C16348" s="7">
        <v>8</v>
      </c>
      <c r="D16348">
        <v>12</v>
      </c>
      <c r="E16348">
        <f t="shared" si="1070"/>
        <v>2</v>
      </c>
      <c r="F16348" t="str">
        <f t="shared" si="1071"/>
        <v>先勝</v>
      </c>
      <c r="G16348" t="str">
        <f t="shared" si="1068"/>
        <v>日</v>
      </c>
      <c r="I16348" t="str">
        <f t="shared" si="1069"/>
        <v/>
      </c>
    </row>
    <row r="16349" spans="1:9">
      <c r="A16349" s="1">
        <v>52873</v>
      </c>
      <c r="B16349" s="6" t="s">
        <v>310</v>
      </c>
      <c r="C16349" s="7">
        <v>8</v>
      </c>
      <c r="D16349">
        <v>13</v>
      </c>
      <c r="E16349">
        <f t="shared" si="1070"/>
        <v>3</v>
      </c>
      <c r="F16349" t="str">
        <f t="shared" si="1071"/>
        <v>友引</v>
      </c>
      <c r="G16349" t="str">
        <f t="shared" si="1068"/>
        <v>月</v>
      </c>
      <c r="I16349" t="str">
        <f t="shared" si="1069"/>
        <v/>
      </c>
    </row>
    <row r="16350" spans="1:9">
      <c r="A16350" s="1">
        <v>52874</v>
      </c>
      <c r="B16350" s="6" t="s">
        <v>311</v>
      </c>
      <c r="C16350" s="7">
        <v>8</v>
      </c>
      <c r="D16350">
        <v>14</v>
      </c>
      <c r="E16350">
        <f t="shared" si="1070"/>
        <v>4</v>
      </c>
      <c r="F16350" t="str">
        <f t="shared" si="1071"/>
        <v>先負</v>
      </c>
      <c r="G16350" t="str">
        <f t="shared" si="1068"/>
        <v>火</v>
      </c>
      <c r="I16350" t="str">
        <f t="shared" si="1069"/>
        <v/>
      </c>
    </row>
    <row r="16351" spans="1:9">
      <c r="A16351" s="1">
        <v>52875</v>
      </c>
      <c r="B16351" s="6" t="s">
        <v>312</v>
      </c>
      <c r="C16351" s="7">
        <v>8</v>
      </c>
      <c r="D16351">
        <v>15</v>
      </c>
      <c r="E16351">
        <f t="shared" si="1070"/>
        <v>5</v>
      </c>
      <c r="F16351" t="str">
        <f t="shared" si="1071"/>
        <v>仏滅</v>
      </c>
      <c r="G16351" t="str">
        <f t="shared" si="1068"/>
        <v>水</v>
      </c>
      <c r="I16351" t="str">
        <f t="shared" si="1069"/>
        <v/>
      </c>
    </row>
    <row r="16352" spans="1:9">
      <c r="A16352" s="1">
        <v>52876</v>
      </c>
      <c r="B16352" s="6" t="s">
        <v>313</v>
      </c>
      <c r="C16352" s="7">
        <v>8</v>
      </c>
      <c r="D16352">
        <v>16</v>
      </c>
      <c r="E16352">
        <f t="shared" si="1070"/>
        <v>0</v>
      </c>
      <c r="F16352" t="str">
        <f t="shared" si="1071"/>
        <v>大安</v>
      </c>
      <c r="G16352" t="str">
        <f t="shared" si="1068"/>
        <v>木</v>
      </c>
      <c r="I16352" t="str">
        <f t="shared" si="1069"/>
        <v/>
      </c>
    </row>
    <row r="16353" spans="1:9">
      <c r="A16353" s="1">
        <v>52877</v>
      </c>
      <c r="B16353" s="6" t="s">
        <v>314</v>
      </c>
      <c r="C16353" s="7">
        <v>8</v>
      </c>
      <c r="D16353">
        <v>17</v>
      </c>
      <c r="E16353">
        <f t="shared" si="1070"/>
        <v>1</v>
      </c>
      <c r="F16353" t="str">
        <f t="shared" si="1071"/>
        <v>赤口</v>
      </c>
      <c r="G16353" t="str">
        <f t="shared" si="1068"/>
        <v>金</v>
      </c>
      <c r="I16353" t="str">
        <f t="shared" si="1069"/>
        <v/>
      </c>
    </row>
    <row r="16354" spans="1:9">
      <c r="A16354" s="1">
        <v>52878</v>
      </c>
      <c r="B16354" s="6" t="s">
        <v>315</v>
      </c>
      <c r="C16354" s="7">
        <v>8</v>
      </c>
      <c r="D16354">
        <v>18</v>
      </c>
      <c r="E16354">
        <f t="shared" si="1070"/>
        <v>2</v>
      </c>
      <c r="F16354" t="str">
        <f t="shared" si="1071"/>
        <v>先勝</v>
      </c>
      <c r="G16354" t="str">
        <f t="shared" si="1068"/>
        <v>土</v>
      </c>
      <c r="I16354" t="str">
        <f t="shared" si="1069"/>
        <v/>
      </c>
    </row>
    <row r="16355" spans="1:9">
      <c r="A16355" s="1">
        <v>52879</v>
      </c>
      <c r="B16355" s="6" t="s">
        <v>316</v>
      </c>
      <c r="C16355" s="7">
        <v>8</v>
      </c>
      <c r="D16355">
        <v>19</v>
      </c>
      <c r="E16355">
        <f t="shared" si="1070"/>
        <v>3</v>
      </c>
      <c r="F16355" t="str">
        <f t="shared" si="1071"/>
        <v>友引</v>
      </c>
      <c r="G16355" t="str">
        <f t="shared" si="1068"/>
        <v>日</v>
      </c>
      <c r="I16355" t="str">
        <f t="shared" si="1069"/>
        <v/>
      </c>
    </row>
    <row r="16356" spans="1:9">
      <c r="A16356" s="1">
        <v>52880</v>
      </c>
      <c r="B16356" s="6" t="s">
        <v>317</v>
      </c>
      <c r="C16356" s="7">
        <v>8</v>
      </c>
      <c r="D16356">
        <v>20</v>
      </c>
      <c r="E16356">
        <f t="shared" si="1070"/>
        <v>4</v>
      </c>
      <c r="F16356" t="str">
        <f t="shared" si="1071"/>
        <v>先負</v>
      </c>
      <c r="G16356" t="str">
        <f t="shared" si="1068"/>
        <v>月</v>
      </c>
      <c r="I16356" t="str">
        <f t="shared" si="1069"/>
        <v/>
      </c>
    </row>
    <row r="16357" spans="1:9">
      <c r="A16357" s="1">
        <v>52881</v>
      </c>
      <c r="B16357" s="6" t="s">
        <v>318</v>
      </c>
      <c r="C16357" s="7">
        <v>8</v>
      </c>
      <c r="D16357">
        <v>21</v>
      </c>
      <c r="E16357">
        <f t="shared" si="1070"/>
        <v>5</v>
      </c>
      <c r="F16357" t="str">
        <f t="shared" si="1071"/>
        <v>仏滅</v>
      </c>
      <c r="G16357" t="str">
        <f t="shared" si="1068"/>
        <v>火</v>
      </c>
      <c r="I16357" t="str">
        <f t="shared" si="1069"/>
        <v/>
      </c>
    </row>
    <row r="16358" spans="1:9">
      <c r="A16358" s="1">
        <v>52882</v>
      </c>
      <c r="B16358" s="6" t="s">
        <v>319</v>
      </c>
      <c r="C16358" s="7">
        <v>8</v>
      </c>
      <c r="D16358">
        <v>22</v>
      </c>
      <c r="E16358">
        <f t="shared" si="1070"/>
        <v>0</v>
      </c>
      <c r="F16358" t="str">
        <f t="shared" si="1071"/>
        <v>大安</v>
      </c>
      <c r="G16358" t="str">
        <f t="shared" si="1068"/>
        <v>水</v>
      </c>
      <c r="I16358" t="str">
        <f t="shared" si="1069"/>
        <v/>
      </c>
    </row>
    <row r="16359" spans="1:9">
      <c r="A16359" s="1">
        <v>52883</v>
      </c>
      <c r="B16359" s="6" t="s">
        <v>320</v>
      </c>
      <c r="C16359" s="7">
        <v>8</v>
      </c>
      <c r="D16359">
        <v>23</v>
      </c>
      <c r="E16359">
        <f t="shared" si="1070"/>
        <v>1</v>
      </c>
      <c r="F16359" t="str">
        <f t="shared" si="1071"/>
        <v>赤口</v>
      </c>
      <c r="G16359" t="str">
        <f t="shared" si="1068"/>
        <v>木</v>
      </c>
      <c r="I16359" t="str">
        <f t="shared" si="1069"/>
        <v/>
      </c>
    </row>
    <row r="16360" spans="1:9">
      <c r="A16360" s="1">
        <v>52884</v>
      </c>
      <c r="B16360" s="6" t="s">
        <v>321</v>
      </c>
      <c r="C16360" s="7">
        <v>8</v>
      </c>
      <c r="D16360">
        <v>24</v>
      </c>
      <c r="E16360">
        <f t="shared" si="1070"/>
        <v>2</v>
      </c>
      <c r="F16360" t="str">
        <f t="shared" si="1071"/>
        <v>先勝</v>
      </c>
      <c r="G16360" t="str">
        <f t="shared" si="1068"/>
        <v>金</v>
      </c>
      <c r="I16360" t="str">
        <f t="shared" si="1069"/>
        <v/>
      </c>
    </row>
    <row r="16361" spans="1:9">
      <c r="A16361" s="1">
        <v>52885</v>
      </c>
      <c r="B16361" s="6" t="s">
        <v>322</v>
      </c>
      <c r="C16361" s="7">
        <v>8</v>
      </c>
      <c r="D16361">
        <v>25</v>
      </c>
      <c r="E16361">
        <f t="shared" si="1070"/>
        <v>3</v>
      </c>
      <c r="F16361" t="str">
        <f t="shared" si="1071"/>
        <v>友引</v>
      </c>
      <c r="G16361" t="str">
        <f t="shared" si="1068"/>
        <v>土</v>
      </c>
      <c r="I16361" t="str">
        <f t="shared" si="1069"/>
        <v/>
      </c>
    </row>
    <row r="16362" spans="1:9">
      <c r="A16362" s="1">
        <v>52886</v>
      </c>
      <c r="B16362" s="6" t="s">
        <v>323</v>
      </c>
      <c r="C16362" s="7">
        <v>8</v>
      </c>
      <c r="D16362">
        <v>26</v>
      </c>
      <c r="E16362">
        <f t="shared" si="1070"/>
        <v>4</v>
      </c>
      <c r="F16362" t="str">
        <f t="shared" si="1071"/>
        <v>先負</v>
      </c>
      <c r="G16362" t="str">
        <f t="shared" si="1068"/>
        <v>日</v>
      </c>
      <c r="I16362" t="str">
        <f t="shared" si="1069"/>
        <v/>
      </c>
    </row>
    <row r="16363" spans="1:9">
      <c r="A16363" s="1">
        <v>52887</v>
      </c>
      <c r="B16363" s="6" t="s">
        <v>324</v>
      </c>
      <c r="C16363" s="7">
        <v>8</v>
      </c>
      <c r="D16363">
        <v>27</v>
      </c>
      <c r="E16363">
        <f t="shared" si="1070"/>
        <v>5</v>
      </c>
      <c r="F16363" t="str">
        <f t="shared" si="1071"/>
        <v>仏滅</v>
      </c>
      <c r="G16363" t="str">
        <f t="shared" si="1068"/>
        <v>月</v>
      </c>
      <c r="I16363" t="str">
        <f t="shared" si="1069"/>
        <v/>
      </c>
    </row>
    <row r="16364" spans="1:9">
      <c r="A16364" s="1">
        <v>52888</v>
      </c>
      <c r="B16364" s="6" t="s">
        <v>325</v>
      </c>
      <c r="C16364" s="7">
        <v>8</v>
      </c>
      <c r="D16364">
        <v>28</v>
      </c>
      <c r="E16364">
        <f t="shared" si="1070"/>
        <v>0</v>
      </c>
      <c r="F16364" t="str">
        <f t="shared" si="1071"/>
        <v>大安</v>
      </c>
      <c r="G16364" t="str">
        <f t="shared" si="1068"/>
        <v>火</v>
      </c>
      <c r="I16364" t="str">
        <f t="shared" si="1069"/>
        <v/>
      </c>
    </row>
    <row r="16365" spans="1:9">
      <c r="A16365" s="1">
        <v>52889</v>
      </c>
      <c r="B16365" s="6" t="s">
        <v>326</v>
      </c>
      <c r="C16365" s="7">
        <v>8</v>
      </c>
      <c r="D16365">
        <v>29</v>
      </c>
      <c r="E16365">
        <f t="shared" si="1070"/>
        <v>1</v>
      </c>
      <c r="F16365" t="str">
        <f t="shared" si="1071"/>
        <v>赤口</v>
      </c>
      <c r="G16365" t="str">
        <f t="shared" si="1068"/>
        <v>水</v>
      </c>
      <c r="I16365" t="str">
        <f t="shared" si="1069"/>
        <v/>
      </c>
    </row>
    <row r="16366" spans="1:9">
      <c r="A16366" s="1">
        <v>52890</v>
      </c>
      <c r="B16366" s="6" t="s">
        <v>327</v>
      </c>
      <c r="C16366" s="7">
        <v>8</v>
      </c>
      <c r="D16366">
        <v>30</v>
      </c>
      <c r="E16366">
        <f t="shared" si="1070"/>
        <v>2</v>
      </c>
      <c r="F16366" t="str">
        <f t="shared" si="1071"/>
        <v>先勝</v>
      </c>
      <c r="G16366" t="str">
        <f t="shared" si="1068"/>
        <v>木</v>
      </c>
      <c r="I16366" t="str">
        <f t="shared" si="1069"/>
        <v/>
      </c>
    </row>
    <row r="16367" spans="1:9">
      <c r="A16367" s="1">
        <v>52891</v>
      </c>
      <c r="B16367" s="6" t="s">
        <v>737</v>
      </c>
      <c r="C16367" s="7">
        <v>9</v>
      </c>
      <c r="D16367">
        <v>1</v>
      </c>
      <c r="E16367">
        <f t="shared" si="1070"/>
        <v>4</v>
      </c>
      <c r="F16367" t="str">
        <f t="shared" si="1071"/>
        <v>先負</v>
      </c>
      <c r="G16367" t="str">
        <f t="shared" si="1068"/>
        <v>金</v>
      </c>
      <c r="I16367" t="str">
        <f t="shared" si="1069"/>
        <v/>
      </c>
    </row>
    <row r="16368" spans="1:9">
      <c r="A16368" s="1">
        <v>52892</v>
      </c>
      <c r="B16368" s="6" t="s">
        <v>329</v>
      </c>
      <c r="C16368" s="7">
        <v>9</v>
      </c>
      <c r="D16368">
        <v>2</v>
      </c>
      <c r="E16368">
        <f t="shared" si="1070"/>
        <v>5</v>
      </c>
      <c r="F16368" t="str">
        <f t="shared" si="1071"/>
        <v>仏滅</v>
      </c>
      <c r="G16368" t="str">
        <f t="shared" si="1068"/>
        <v>土</v>
      </c>
      <c r="I16368" t="str">
        <f t="shared" si="1069"/>
        <v/>
      </c>
    </row>
    <row r="16369" spans="1:9">
      <c r="A16369" s="1">
        <v>52893</v>
      </c>
      <c r="B16369" s="6" t="s">
        <v>330</v>
      </c>
      <c r="C16369" s="7">
        <v>9</v>
      </c>
      <c r="D16369">
        <v>3</v>
      </c>
      <c r="E16369">
        <f t="shared" si="1070"/>
        <v>0</v>
      </c>
      <c r="F16369" t="str">
        <f t="shared" si="1071"/>
        <v>大安</v>
      </c>
      <c r="G16369" t="str">
        <f t="shared" si="1068"/>
        <v>日</v>
      </c>
      <c r="I16369" t="str">
        <f t="shared" si="1069"/>
        <v/>
      </c>
    </row>
    <row r="16370" spans="1:9">
      <c r="A16370" s="1">
        <v>52894</v>
      </c>
      <c r="B16370" s="6" t="s">
        <v>331</v>
      </c>
      <c r="C16370" s="7">
        <v>9</v>
      </c>
      <c r="D16370">
        <v>4</v>
      </c>
      <c r="E16370">
        <f t="shared" si="1070"/>
        <v>1</v>
      </c>
      <c r="F16370" t="str">
        <f t="shared" si="1071"/>
        <v>赤口</v>
      </c>
      <c r="G16370" t="str">
        <f t="shared" si="1068"/>
        <v>月</v>
      </c>
      <c r="I16370" t="str">
        <f t="shared" si="1069"/>
        <v/>
      </c>
    </row>
    <row r="16371" spans="1:9">
      <c r="A16371" s="1">
        <v>52895</v>
      </c>
      <c r="B16371" s="6" t="s">
        <v>332</v>
      </c>
      <c r="C16371" s="7">
        <v>9</v>
      </c>
      <c r="D16371">
        <v>5</v>
      </c>
      <c r="E16371">
        <f t="shared" si="1070"/>
        <v>2</v>
      </c>
      <c r="F16371" t="str">
        <f t="shared" si="1071"/>
        <v>先勝</v>
      </c>
      <c r="G16371" t="str">
        <f t="shared" si="1068"/>
        <v>火</v>
      </c>
      <c r="I16371" t="str">
        <f t="shared" si="1069"/>
        <v/>
      </c>
    </row>
    <row r="16372" spans="1:9">
      <c r="A16372" s="1">
        <v>52896</v>
      </c>
      <c r="B16372" s="6" t="s">
        <v>333</v>
      </c>
      <c r="C16372" s="7">
        <v>9</v>
      </c>
      <c r="D16372">
        <v>6</v>
      </c>
      <c r="E16372">
        <f t="shared" si="1070"/>
        <v>3</v>
      </c>
      <c r="F16372" t="str">
        <f t="shared" si="1071"/>
        <v>友引</v>
      </c>
      <c r="G16372" t="str">
        <f t="shared" si="1068"/>
        <v>水</v>
      </c>
      <c r="I16372" t="str">
        <f t="shared" si="1069"/>
        <v/>
      </c>
    </row>
    <row r="16373" spans="1:9">
      <c r="A16373" s="1">
        <v>52897</v>
      </c>
      <c r="B16373" s="6" t="s">
        <v>334</v>
      </c>
      <c r="C16373" s="7">
        <v>9</v>
      </c>
      <c r="D16373">
        <v>7</v>
      </c>
      <c r="E16373">
        <f t="shared" si="1070"/>
        <v>4</v>
      </c>
      <c r="F16373" t="str">
        <f t="shared" si="1071"/>
        <v>先負</v>
      </c>
      <c r="G16373" t="str">
        <f t="shared" si="1068"/>
        <v>木</v>
      </c>
      <c r="I16373" t="str">
        <f t="shared" si="1069"/>
        <v/>
      </c>
    </row>
    <row r="16374" spans="1:9">
      <c r="A16374" s="1">
        <v>52898</v>
      </c>
      <c r="B16374" s="6" t="s">
        <v>335</v>
      </c>
      <c r="C16374" s="7">
        <v>9</v>
      </c>
      <c r="D16374">
        <v>8</v>
      </c>
      <c r="E16374">
        <f t="shared" si="1070"/>
        <v>5</v>
      </c>
      <c r="F16374" t="str">
        <f t="shared" si="1071"/>
        <v>仏滅</v>
      </c>
      <c r="G16374" t="str">
        <f t="shared" si="1068"/>
        <v>金</v>
      </c>
      <c r="I16374" t="str">
        <f t="shared" si="1069"/>
        <v/>
      </c>
    </row>
    <row r="16375" spans="1:9">
      <c r="A16375" s="1">
        <v>52899</v>
      </c>
      <c r="B16375" s="6" t="s">
        <v>336</v>
      </c>
      <c r="C16375" s="7">
        <v>9</v>
      </c>
      <c r="D16375">
        <v>9</v>
      </c>
      <c r="E16375">
        <f t="shared" si="1070"/>
        <v>0</v>
      </c>
      <c r="F16375" t="str">
        <f t="shared" si="1071"/>
        <v>大安</v>
      </c>
      <c r="G16375" t="str">
        <f t="shared" si="1068"/>
        <v>土</v>
      </c>
      <c r="I16375" t="str">
        <f t="shared" si="1069"/>
        <v/>
      </c>
    </row>
    <row r="16376" spans="1:9">
      <c r="A16376" s="1">
        <v>52900</v>
      </c>
      <c r="B16376" s="6" t="s">
        <v>337</v>
      </c>
      <c r="C16376" s="7">
        <v>9</v>
      </c>
      <c r="D16376">
        <v>10</v>
      </c>
      <c r="E16376">
        <f t="shared" si="1070"/>
        <v>1</v>
      </c>
      <c r="F16376" t="str">
        <f t="shared" si="1071"/>
        <v>赤口</v>
      </c>
      <c r="G16376" t="str">
        <f t="shared" si="1068"/>
        <v>日</v>
      </c>
      <c r="I16376" t="str">
        <f t="shared" si="1069"/>
        <v/>
      </c>
    </row>
    <row r="16377" spans="1:9">
      <c r="A16377" s="1">
        <v>52901</v>
      </c>
      <c r="B16377" s="6" t="s">
        <v>338</v>
      </c>
      <c r="C16377" s="7">
        <v>9</v>
      </c>
      <c r="D16377">
        <v>11</v>
      </c>
      <c r="E16377">
        <f t="shared" si="1070"/>
        <v>2</v>
      </c>
      <c r="F16377" t="str">
        <f t="shared" si="1071"/>
        <v>先勝</v>
      </c>
      <c r="G16377" t="str">
        <f t="shared" si="1068"/>
        <v>月</v>
      </c>
      <c r="I16377" t="str">
        <f t="shared" si="1069"/>
        <v/>
      </c>
    </row>
    <row r="16378" spans="1:9">
      <c r="A16378" s="1">
        <v>52902</v>
      </c>
      <c r="B16378" s="6" t="s">
        <v>339</v>
      </c>
      <c r="C16378" s="7">
        <v>9</v>
      </c>
      <c r="D16378">
        <v>12</v>
      </c>
      <c r="E16378">
        <f t="shared" si="1070"/>
        <v>3</v>
      </c>
      <c r="F16378" t="str">
        <f t="shared" si="1071"/>
        <v>友引</v>
      </c>
      <c r="G16378" t="str">
        <f t="shared" si="1068"/>
        <v>火</v>
      </c>
      <c r="I16378" t="str">
        <f t="shared" si="1069"/>
        <v/>
      </c>
    </row>
    <row r="16379" spans="1:9">
      <c r="A16379" s="1">
        <v>52903</v>
      </c>
      <c r="B16379" s="6" t="s">
        <v>340</v>
      </c>
      <c r="C16379" s="7">
        <v>9</v>
      </c>
      <c r="D16379">
        <v>13</v>
      </c>
      <c r="E16379">
        <f t="shared" si="1070"/>
        <v>4</v>
      </c>
      <c r="F16379" t="str">
        <f t="shared" si="1071"/>
        <v>先負</v>
      </c>
      <c r="G16379" t="str">
        <f t="shared" si="1068"/>
        <v>水</v>
      </c>
      <c r="I16379" t="str">
        <f t="shared" si="1069"/>
        <v/>
      </c>
    </row>
    <row r="16380" spans="1:9">
      <c r="A16380" s="1">
        <v>52904</v>
      </c>
      <c r="B16380" s="6" t="s">
        <v>341</v>
      </c>
      <c r="C16380" s="7">
        <v>9</v>
      </c>
      <c r="D16380">
        <v>14</v>
      </c>
      <c r="E16380">
        <f t="shared" si="1070"/>
        <v>5</v>
      </c>
      <c r="F16380" t="str">
        <f t="shared" si="1071"/>
        <v>仏滅</v>
      </c>
      <c r="G16380" t="str">
        <f t="shared" si="1068"/>
        <v>木</v>
      </c>
      <c r="I16380" t="str">
        <f t="shared" si="1069"/>
        <v/>
      </c>
    </row>
    <row r="16381" spans="1:9">
      <c r="A16381" s="1">
        <v>52905</v>
      </c>
      <c r="B16381" s="6" t="s">
        <v>342</v>
      </c>
      <c r="C16381" s="7">
        <v>9</v>
      </c>
      <c r="D16381">
        <v>15</v>
      </c>
      <c r="E16381">
        <f t="shared" si="1070"/>
        <v>0</v>
      </c>
      <c r="F16381" t="str">
        <f t="shared" si="1071"/>
        <v>大安</v>
      </c>
      <c r="G16381" t="str">
        <f t="shared" si="1068"/>
        <v>金</v>
      </c>
      <c r="I16381" t="str">
        <f t="shared" si="1069"/>
        <v/>
      </c>
    </row>
    <row r="16382" spans="1:9">
      <c r="A16382" s="1">
        <v>52906</v>
      </c>
      <c r="B16382" s="6" t="s">
        <v>343</v>
      </c>
      <c r="C16382" s="7">
        <v>9</v>
      </c>
      <c r="D16382">
        <v>16</v>
      </c>
      <c r="E16382">
        <f t="shared" si="1070"/>
        <v>1</v>
      </c>
      <c r="F16382" t="str">
        <f t="shared" si="1071"/>
        <v>赤口</v>
      </c>
      <c r="G16382" t="str">
        <f t="shared" si="1068"/>
        <v>土</v>
      </c>
      <c r="I16382" t="str">
        <f t="shared" si="1069"/>
        <v/>
      </c>
    </row>
    <row r="16383" spans="1:9">
      <c r="A16383" s="1">
        <v>52907</v>
      </c>
      <c r="B16383" s="6" t="s">
        <v>344</v>
      </c>
      <c r="C16383" s="7">
        <v>9</v>
      </c>
      <c r="D16383">
        <v>17</v>
      </c>
      <c r="E16383">
        <f t="shared" si="1070"/>
        <v>2</v>
      </c>
      <c r="F16383" t="str">
        <f t="shared" si="1071"/>
        <v>先勝</v>
      </c>
      <c r="G16383" t="str">
        <f t="shared" si="1068"/>
        <v>日</v>
      </c>
      <c r="I16383" t="str">
        <f t="shared" si="1069"/>
        <v/>
      </c>
    </row>
    <row r="16384" spans="1:9">
      <c r="A16384" s="1">
        <v>52908</v>
      </c>
      <c r="B16384" s="6" t="s">
        <v>345</v>
      </c>
      <c r="C16384" s="7">
        <v>9</v>
      </c>
      <c r="D16384">
        <v>18</v>
      </c>
      <c r="E16384">
        <f t="shared" si="1070"/>
        <v>3</v>
      </c>
      <c r="F16384" t="str">
        <f t="shared" si="1071"/>
        <v>友引</v>
      </c>
      <c r="G16384" t="str">
        <f t="shared" si="1068"/>
        <v>月</v>
      </c>
      <c r="I16384" t="str">
        <f t="shared" si="1069"/>
        <v/>
      </c>
    </row>
    <row r="16385" spans="1:9">
      <c r="A16385" s="1">
        <v>52909</v>
      </c>
      <c r="B16385" s="6" t="s">
        <v>346</v>
      </c>
      <c r="C16385" s="7">
        <v>9</v>
      </c>
      <c r="D16385">
        <v>19</v>
      </c>
      <c r="E16385">
        <f t="shared" si="1070"/>
        <v>4</v>
      </c>
      <c r="F16385" t="str">
        <f t="shared" si="1071"/>
        <v>先負</v>
      </c>
      <c r="G16385" t="str">
        <f t="shared" si="1068"/>
        <v>火</v>
      </c>
      <c r="I16385" t="str">
        <f t="shared" si="1069"/>
        <v/>
      </c>
    </row>
    <row r="16386" spans="1:9">
      <c r="A16386" s="1">
        <v>52910</v>
      </c>
      <c r="B16386" s="6" t="s">
        <v>347</v>
      </c>
      <c r="C16386" s="7">
        <v>9</v>
      </c>
      <c r="D16386">
        <v>20</v>
      </c>
      <c r="E16386">
        <f t="shared" si="1070"/>
        <v>5</v>
      </c>
      <c r="F16386" t="str">
        <f t="shared" si="1071"/>
        <v>仏滅</v>
      </c>
      <c r="G16386" t="str">
        <f t="shared" si="1068"/>
        <v>水</v>
      </c>
      <c r="I16386" t="str">
        <f t="shared" si="1069"/>
        <v/>
      </c>
    </row>
    <row r="16387" spans="1:9">
      <c r="A16387" s="1">
        <v>52911</v>
      </c>
      <c r="B16387" s="6" t="s">
        <v>348</v>
      </c>
      <c r="C16387" s="7">
        <v>9</v>
      </c>
      <c r="D16387">
        <v>21</v>
      </c>
      <c r="E16387">
        <f t="shared" si="1070"/>
        <v>0</v>
      </c>
      <c r="F16387" t="str">
        <f t="shared" si="1071"/>
        <v>大安</v>
      </c>
      <c r="G16387" t="str">
        <f t="shared" ref="G16387:G16450" si="1072">TEXT(A16387,"aaa")</f>
        <v>木</v>
      </c>
      <c r="I16387" t="str">
        <f t="shared" ref="I16387:I16450" si="1073">IF(ISERROR(VLOOKUP(H16387,$K$29:$L$39,2,FALSE)),"",VLOOKUP(H16387,$K$29:$L$39,2,FALSE))</f>
        <v/>
      </c>
    </row>
    <row r="16388" spans="1:9">
      <c r="A16388" s="1">
        <v>52912</v>
      </c>
      <c r="B16388" s="6" t="s">
        <v>349</v>
      </c>
      <c r="C16388" s="7">
        <v>9</v>
      </c>
      <c r="D16388">
        <v>22</v>
      </c>
      <c r="E16388">
        <f t="shared" si="1070"/>
        <v>1</v>
      </c>
      <c r="F16388" t="str">
        <f t="shared" si="1071"/>
        <v>赤口</v>
      </c>
      <c r="G16388" t="str">
        <f t="shared" si="1072"/>
        <v>金</v>
      </c>
      <c r="I16388" t="str">
        <f t="shared" si="1073"/>
        <v/>
      </c>
    </row>
    <row r="16389" spans="1:9">
      <c r="A16389" s="1">
        <v>52913</v>
      </c>
      <c r="B16389" s="6" t="s">
        <v>350</v>
      </c>
      <c r="C16389" s="7">
        <v>9</v>
      </c>
      <c r="D16389">
        <v>23</v>
      </c>
      <c r="E16389">
        <f t="shared" si="1070"/>
        <v>2</v>
      </c>
      <c r="F16389" t="str">
        <f t="shared" si="1071"/>
        <v>先勝</v>
      </c>
      <c r="G16389" t="str">
        <f t="shared" si="1072"/>
        <v>土</v>
      </c>
      <c r="I16389" t="str">
        <f t="shared" si="1073"/>
        <v/>
      </c>
    </row>
    <row r="16390" spans="1:9">
      <c r="A16390" s="1">
        <v>52914</v>
      </c>
      <c r="B16390" s="6" t="s">
        <v>351</v>
      </c>
      <c r="C16390" s="7">
        <v>9</v>
      </c>
      <c r="D16390">
        <v>24</v>
      </c>
      <c r="E16390">
        <f t="shared" si="1070"/>
        <v>3</v>
      </c>
      <c r="F16390" t="str">
        <f t="shared" si="1071"/>
        <v>友引</v>
      </c>
      <c r="G16390" t="str">
        <f t="shared" si="1072"/>
        <v>日</v>
      </c>
      <c r="I16390" t="str">
        <f t="shared" si="1073"/>
        <v/>
      </c>
    </row>
    <row r="16391" spans="1:9">
      <c r="A16391" s="1">
        <v>52915</v>
      </c>
      <c r="B16391" s="6" t="s">
        <v>352</v>
      </c>
      <c r="C16391" s="7">
        <v>9</v>
      </c>
      <c r="D16391">
        <v>25</v>
      </c>
      <c r="E16391">
        <f t="shared" si="1070"/>
        <v>4</v>
      </c>
      <c r="F16391" t="str">
        <f t="shared" si="1071"/>
        <v>先負</v>
      </c>
      <c r="G16391" t="str">
        <f t="shared" si="1072"/>
        <v>月</v>
      </c>
      <c r="I16391" t="str">
        <f t="shared" si="1073"/>
        <v/>
      </c>
    </row>
    <row r="16392" spans="1:9">
      <c r="A16392" s="1">
        <v>52916</v>
      </c>
      <c r="B16392" s="6" t="s">
        <v>353</v>
      </c>
      <c r="C16392" s="7">
        <v>9</v>
      </c>
      <c r="D16392">
        <v>26</v>
      </c>
      <c r="E16392">
        <f t="shared" si="1070"/>
        <v>5</v>
      </c>
      <c r="F16392" t="str">
        <f t="shared" si="1071"/>
        <v>仏滅</v>
      </c>
      <c r="G16392" t="str">
        <f t="shared" si="1072"/>
        <v>火</v>
      </c>
      <c r="I16392" t="str">
        <f t="shared" si="1073"/>
        <v/>
      </c>
    </row>
    <row r="16393" spans="1:9">
      <c r="A16393" s="1">
        <v>52917</v>
      </c>
      <c r="B16393" s="6" t="s">
        <v>354</v>
      </c>
      <c r="C16393" s="7">
        <v>9</v>
      </c>
      <c r="D16393">
        <v>27</v>
      </c>
      <c r="E16393">
        <f t="shared" si="1070"/>
        <v>0</v>
      </c>
      <c r="F16393" t="str">
        <f t="shared" si="1071"/>
        <v>大安</v>
      </c>
      <c r="G16393" t="str">
        <f t="shared" si="1072"/>
        <v>水</v>
      </c>
      <c r="I16393" t="str">
        <f t="shared" si="1073"/>
        <v/>
      </c>
    </row>
    <row r="16394" spans="1:9">
      <c r="A16394" s="1">
        <v>52918</v>
      </c>
      <c r="B16394" s="6" t="s">
        <v>355</v>
      </c>
      <c r="C16394" s="7">
        <v>9</v>
      </c>
      <c r="D16394">
        <v>28</v>
      </c>
      <c r="E16394">
        <f t="shared" si="1070"/>
        <v>1</v>
      </c>
      <c r="F16394" t="str">
        <f t="shared" si="1071"/>
        <v>赤口</v>
      </c>
      <c r="G16394" t="str">
        <f t="shared" si="1072"/>
        <v>木</v>
      </c>
      <c r="I16394" t="str">
        <f t="shared" si="1073"/>
        <v/>
      </c>
    </row>
    <row r="16395" spans="1:9">
      <c r="A16395" s="1">
        <v>52919</v>
      </c>
      <c r="B16395" s="6" t="s">
        <v>356</v>
      </c>
      <c r="C16395" s="7">
        <v>9</v>
      </c>
      <c r="D16395">
        <v>29</v>
      </c>
      <c r="E16395">
        <f t="shared" si="1070"/>
        <v>2</v>
      </c>
      <c r="F16395" t="str">
        <f t="shared" si="1071"/>
        <v>先勝</v>
      </c>
      <c r="G16395" t="str">
        <f t="shared" si="1072"/>
        <v>金</v>
      </c>
      <c r="I16395" t="str">
        <f t="shared" si="1073"/>
        <v/>
      </c>
    </row>
    <row r="16396" spans="1:9">
      <c r="A16396" s="1">
        <v>52920</v>
      </c>
      <c r="B16396" s="6" t="s">
        <v>573</v>
      </c>
      <c r="C16396" s="7">
        <v>10</v>
      </c>
      <c r="D16396">
        <v>1</v>
      </c>
      <c r="E16396">
        <f t="shared" ref="E16396:E16459" si="1074">MOD(C16396+D16396,6)</f>
        <v>5</v>
      </c>
      <c r="F16396" t="str">
        <f t="shared" ref="F16396:F16459" si="1075">VLOOKUP(E16396,$K$18:$L$23,2)</f>
        <v>仏滅</v>
      </c>
      <c r="G16396" t="str">
        <f t="shared" si="1072"/>
        <v>土</v>
      </c>
      <c r="I16396" t="str">
        <f t="shared" si="1073"/>
        <v/>
      </c>
    </row>
    <row r="16397" spans="1:9">
      <c r="A16397" s="1">
        <v>52921</v>
      </c>
      <c r="B16397" s="6" t="s">
        <v>358</v>
      </c>
      <c r="C16397" s="7">
        <v>10</v>
      </c>
      <c r="D16397">
        <v>2</v>
      </c>
      <c r="E16397">
        <f t="shared" si="1074"/>
        <v>0</v>
      </c>
      <c r="F16397" t="str">
        <f t="shared" si="1075"/>
        <v>大安</v>
      </c>
      <c r="G16397" t="str">
        <f t="shared" si="1072"/>
        <v>日</v>
      </c>
      <c r="I16397" t="str">
        <f t="shared" si="1073"/>
        <v/>
      </c>
    </row>
    <row r="16398" spans="1:9">
      <c r="A16398" s="1">
        <v>52922</v>
      </c>
      <c r="B16398" s="6" t="s">
        <v>359</v>
      </c>
      <c r="C16398" s="7">
        <v>10</v>
      </c>
      <c r="D16398">
        <v>3</v>
      </c>
      <c r="E16398">
        <f t="shared" si="1074"/>
        <v>1</v>
      </c>
      <c r="F16398" t="str">
        <f t="shared" si="1075"/>
        <v>赤口</v>
      </c>
      <c r="G16398" t="str">
        <f t="shared" si="1072"/>
        <v>月</v>
      </c>
      <c r="I16398" t="str">
        <f t="shared" si="1073"/>
        <v/>
      </c>
    </row>
    <row r="16399" spans="1:9">
      <c r="A16399" s="1">
        <v>52923</v>
      </c>
      <c r="B16399" s="6" t="s">
        <v>360</v>
      </c>
      <c r="C16399" s="7">
        <v>10</v>
      </c>
      <c r="D16399">
        <v>4</v>
      </c>
      <c r="E16399">
        <f t="shared" si="1074"/>
        <v>2</v>
      </c>
      <c r="F16399" t="str">
        <f t="shared" si="1075"/>
        <v>先勝</v>
      </c>
      <c r="G16399" t="str">
        <f t="shared" si="1072"/>
        <v>火</v>
      </c>
      <c r="I16399" t="str">
        <f t="shared" si="1073"/>
        <v/>
      </c>
    </row>
    <row r="16400" spans="1:9">
      <c r="A16400" s="1">
        <v>52924</v>
      </c>
      <c r="B16400" s="6" t="s">
        <v>361</v>
      </c>
      <c r="C16400" s="7">
        <v>10</v>
      </c>
      <c r="D16400">
        <v>5</v>
      </c>
      <c r="E16400">
        <f t="shared" si="1074"/>
        <v>3</v>
      </c>
      <c r="F16400" t="str">
        <f t="shared" si="1075"/>
        <v>友引</v>
      </c>
      <c r="G16400" t="str">
        <f t="shared" si="1072"/>
        <v>水</v>
      </c>
      <c r="I16400" t="str">
        <f t="shared" si="1073"/>
        <v/>
      </c>
    </row>
    <row r="16401" spans="1:9">
      <c r="A16401" s="1">
        <v>52925</v>
      </c>
      <c r="B16401" s="6" t="s">
        <v>362</v>
      </c>
      <c r="C16401" s="7">
        <v>10</v>
      </c>
      <c r="D16401">
        <v>6</v>
      </c>
      <c r="E16401">
        <f t="shared" si="1074"/>
        <v>4</v>
      </c>
      <c r="F16401" t="str">
        <f t="shared" si="1075"/>
        <v>先負</v>
      </c>
      <c r="G16401" t="str">
        <f t="shared" si="1072"/>
        <v>木</v>
      </c>
      <c r="I16401" t="str">
        <f t="shared" si="1073"/>
        <v/>
      </c>
    </row>
    <row r="16402" spans="1:9">
      <c r="A16402" s="1">
        <v>52926</v>
      </c>
      <c r="B16402" s="6" t="s">
        <v>363</v>
      </c>
      <c r="C16402" s="7">
        <v>10</v>
      </c>
      <c r="D16402">
        <v>7</v>
      </c>
      <c r="E16402">
        <f t="shared" si="1074"/>
        <v>5</v>
      </c>
      <c r="F16402" t="str">
        <f t="shared" si="1075"/>
        <v>仏滅</v>
      </c>
      <c r="G16402" t="str">
        <f t="shared" si="1072"/>
        <v>金</v>
      </c>
      <c r="I16402" t="str">
        <f t="shared" si="1073"/>
        <v/>
      </c>
    </row>
    <row r="16403" spans="1:9">
      <c r="A16403" s="1">
        <v>52927</v>
      </c>
      <c r="B16403" s="6" t="s">
        <v>364</v>
      </c>
      <c r="C16403" s="7">
        <v>10</v>
      </c>
      <c r="D16403">
        <v>8</v>
      </c>
      <c r="E16403">
        <f t="shared" si="1074"/>
        <v>0</v>
      </c>
      <c r="F16403" t="str">
        <f t="shared" si="1075"/>
        <v>大安</v>
      </c>
      <c r="G16403" t="str">
        <f t="shared" si="1072"/>
        <v>土</v>
      </c>
      <c r="I16403" t="str">
        <f t="shared" si="1073"/>
        <v/>
      </c>
    </row>
    <row r="16404" spans="1:9">
      <c r="A16404" s="1">
        <v>52928</v>
      </c>
      <c r="B16404" s="6" t="s">
        <v>365</v>
      </c>
      <c r="C16404" s="7">
        <v>10</v>
      </c>
      <c r="D16404">
        <v>9</v>
      </c>
      <c r="E16404">
        <f t="shared" si="1074"/>
        <v>1</v>
      </c>
      <c r="F16404" t="str">
        <f t="shared" si="1075"/>
        <v>赤口</v>
      </c>
      <c r="G16404" t="str">
        <f t="shared" si="1072"/>
        <v>日</v>
      </c>
      <c r="I16404" t="str">
        <f t="shared" si="1073"/>
        <v/>
      </c>
    </row>
    <row r="16405" spans="1:9">
      <c r="A16405" s="1">
        <v>52929</v>
      </c>
      <c r="B16405" s="6" t="s">
        <v>366</v>
      </c>
      <c r="C16405" s="7">
        <v>10</v>
      </c>
      <c r="D16405">
        <v>10</v>
      </c>
      <c r="E16405">
        <f t="shared" si="1074"/>
        <v>2</v>
      </c>
      <c r="F16405" t="str">
        <f t="shared" si="1075"/>
        <v>先勝</v>
      </c>
      <c r="G16405" t="str">
        <f t="shared" si="1072"/>
        <v>月</v>
      </c>
      <c r="I16405" t="str">
        <f t="shared" si="1073"/>
        <v/>
      </c>
    </row>
    <row r="16406" spans="1:9">
      <c r="A16406" s="1">
        <v>52930</v>
      </c>
      <c r="B16406" s="6" t="s">
        <v>367</v>
      </c>
      <c r="C16406" s="7">
        <v>10</v>
      </c>
      <c r="D16406">
        <v>11</v>
      </c>
      <c r="E16406">
        <f t="shared" si="1074"/>
        <v>3</v>
      </c>
      <c r="F16406" t="str">
        <f t="shared" si="1075"/>
        <v>友引</v>
      </c>
      <c r="G16406" t="str">
        <f t="shared" si="1072"/>
        <v>火</v>
      </c>
      <c r="I16406" t="str">
        <f t="shared" si="1073"/>
        <v/>
      </c>
    </row>
    <row r="16407" spans="1:9">
      <c r="A16407" s="1">
        <v>52931</v>
      </c>
      <c r="B16407" s="6" t="s">
        <v>368</v>
      </c>
      <c r="C16407" s="7">
        <v>10</v>
      </c>
      <c r="D16407">
        <v>12</v>
      </c>
      <c r="E16407">
        <f t="shared" si="1074"/>
        <v>4</v>
      </c>
      <c r="F16407" t="str">
        <f t="shared" si="1075"/>
        <v>先負</v>
      </c>
      <c r="G16407" t="str">
        <f t="shared" si="1072"/>
        <v>水</v>
      </c>
      <c r="I16407" t="str">
        <f t="shared" si="1073"/>
        <v/>
      </c>
    </row>
    <row r="16408" spans="1:9">
      <c r="A16408" s="1">
        <v>52932</v>
      </c>
      <c r="B16408" s="6" t="s">
        <v>369</v>
      </c>
      <c r="C16408" s="7">
        <v>10</v>
      </c>
      <c r="D16408">
        <v>13</v>
      </c>
      <c r="E16408">
        <f t="shared" si="1074"/>
        <v>5</v>
      </c>
      <c r="F16408" t="str">
        <f t="shared" si="1075"/>
        <v>仏滅</v>
      </c>
      <c r="G16408" t="str">
        <f t="shared" si="1072"/>
        <v>木</v>
      </c>
      <c r="I16408" t="str">
        <f t="shared" si="1073"/>
        <v/>
      </c>
    </row>
    <row r="16409" spans="1:9">
      <c r="A16409" s="1">
        <v>52933</v>
      </c>
      <c r="B16409" s="6" t="s">
        <v>370</v>
      </c>
      <c r="C16409" s="7">
        <v>10</v>
      </c>
      <c r="D16409">
        <v>14</v>
      </c>
      <c r="E16409">
        <f t="shared" si="1074"/>
        <v>0</v>
      </c>
      <c r="F16409" t="str">
        <f t="shared" si="1075"/>
        <v>大安</v>
      </c>
      <c r="G16409" t="str">
        <f t="shared" si="1072"/>
        <v>金</v>
      </c>
      <c r="I16409" t="str">
        <f t="shared" si="1073"/>
        <v/>
      </c>
    </row>
    <row r="16410" spans="1:9">
      <c r="A16410" s="1">
        <v>52934</v>
      </c>
      <c r="B16410" s="6" t="s">
        <v>371</v>
      </c>
      <c r="C16410" s="7">
        <v>10</v>
      </c>
      <c r="D16410">
        <v>15</v>
      </c>
      <c r="E16410">
        <f t="shared" si="1074"/>
        <v>1</v>
      </c>
      <c r="F16410" t="str">
        <f t="shared" si="1075"/>
        <v>赤口</v>
      </c>
      <c r="G16410" t="str">
        <f t="shared" si="1072"/>
        <v>土</v>
      </c>
      <c r="I16410" t="str">
        <f t="shared" si="1073"/>
        <v/>
      </c>
    </row>
    <row r="16411" spans="1:9">
      <c r="A16411" s="1">
        <v>52935</v>
      </c>
      <c r="B16411" s="6" t="s">
        <v>372</v>
      </c>
      <c r="C16411" s="7">
        <v>10</v>
      </c>
      <c r="D16411">
        <v>16</v>
      </c>
      <c r="E16411">
        <f t="shared" si="1074"/>
        <v>2</v>
      </c>
      <c r="F16411" t="str">
        <f t="shared" si="1075"/>
        <v>先勝</v>
      </c>
      <c r="G16411" t="str">
        <f t="shared" si="1072"/>
        <v>日</v>
      </c>
      <c r="I16411" t="str">
        <f t="shared" si="1073"/>
        <v/>
      </c>
    </row>
    <row r="16412" spans="1:9">
      <c r="A16412" s="1">
        <v>52936</v>
      </c>
      <c r="B16412" s="6" t="s">
        <v>373</v>
      </c>
      <c r="C16412" s="7">
        <v>10</v>
      </c>
      <c r="D16412">
        <v>17</v>
      </c>
      <c r="E16412">
        <f t="shared" si="1074"/>
        <v>3</v>
      </c>
      <c r="F16412" t="str">
        <f t="shared" si="1075"/>
        <v>友引</v>
      </c>
      <c r="G16412" t="str">
        <f t="shared" si="1072"/>
        <v>月</v>
      </c>
      <c r="I16412" t="str">
        <f t="shared" si="1073"/>
        <v/>
      </c>
    </row>
    <row r="16413" spans="1:9">
      <c r="A16413" s="1">
        <v>52937</v>
      </c>
      <c r="B16413" s="6" t="s">
        <v>374</v>
      </c>
      <c r="C16413" s="7">
        <v>10</v>
      </c>
      <c r="D16413">
        <v>18</v>
      </c>
      <c r="E16413">
        <f t="shared" si="1074"/>
        <v>4</v>
      </c>
      <c r="F16413" t="str">
        <f t="shared" si="1075"/>
        <v>先負</v>
      </c>
      <c r="G16413" t="str">
        <f t="shared" si="1072"/>
        <v>火</v>
      </c>
      <c r="I16413" t="str">
        <f t="shared" si="1073"/>
        <v/>
      </c>
    </row>
    <row r="16414" spans="1:9">
      <c r="A16414" s="1">
        <v>52938</v>
      </c>
      <c r="B16414" s="6" t="s">
        <v>375</v>
      </c>
      <c r="C16414" s="7">
        <v>10</v>
      </c>
      <c r="D16414">
        <v>19</v>
      </c>
      <c r="E16414">
        <f t="shared" si="1074"/>
        <v>5</v>
      </c>
      <c r="F16414" t="str">
        <f t="shared" si="1075"/>
        <v>仏滅</v>
      </c>
      <c r="G16414" t="str">
        <f t="shared" si="1072"/>
        <v>水</v>
      </c>
      <c r="I16414" t="str">
        <f t="shared" si="1073"/>
        <v/>
      </c>
    </row>
    <row r="16415" spans="1:9">
      <c r="A16415" s="1">
        <v>52939</v>
      </c>
      <c r="B16415" s="6" t="s">
        <v>376</v>
      </c>
      <c r="C16415" s="7">
        <v>10</v>
      </c>
      <c r="D16415">
        <v>20</v>
      </c>
      <c r="E16415">
        <f t="shared" si="1074"/>
        <v>0</v>
      </c>
      <c r="F16415" t="str">
        <f t="shared" si="1075"/>
        <v>大安</v>
      </c>
      <c r="G16415" t="str">
        <f t="shared" si="1072"/>
        <v>木</v>
      </c>
      <c r="I16415" t="str">
        <f t="shared" si="1073"/>
        <v/>
      </c>
    </row>
    <row r="16416" spans="1:9">
      <c r="A16416" s="1">
        <v>52940</v>
      </c>
      <c r="B16416" s="6" t="s">
        <v>377</v>
      </c>
      <c r="C16416" s="7">
        <v>10</v>
      </c>
      <c r="D16416">
        <v>21</v>
      </c>
      <c r="E16416">
        <f t="shared" si="1074"/>
        <v>1</v>
      </c>
      <c r="F16416" t="str">
        <f t="shared" si="1075"/>
        <v>赤口</v>
      </c>
      <c r="G16416" t="str">
        <f t="shared" si="1072"/>
        <v>金</v>
      </c>
      <c r="I16416" t="str">
        <f t="shared" si="1073"/>
        <v/>
      </c>
    </row>
    <row r="16417" spans="1:9">
      <c r="A16417" s="1">
        <v>52941</v>
      </c>
      <c r="B16417" s="6" t="s">
        <v>378</v>
      </c>
      <c r="C16417" s="7">
        <v>10</v>
      </c>
      <c r="D16417">
        <v>22</v>
      </c>
      <c r="E16417">
        <f t="shared" si="1074"/>
        <v>2</v>
      </c>
      <c r="F16417" t="str">
        <f t="shared" si="1075"/>
        <v>先勝</v>
      </c>
      <c r="G16417" t="str">
        <f t="shared" si="1072"/>
        <v>土</v>
      </c>
      <c r="I16417" t="str">
        <f t="shared" si="1073"/>
        <v/>
      </c>
    </row>
    <row r="16418" spans="1:9">
      <c r="A16418" s="1">
        <v>52942</v>
      </c>
      <c r="B16418" s="6" t="s">
        <v>379</v>
      </c>
      <c r="C16418" s="7">
        <v>10</v>
      </c>
      <c r="D16418">
        <v>23</v>
      </c>
      <c r="E16418">
        <f t="shared" si="1074"/>
        <v>3</v>
      </c>
      <c r="F16418" t="str">
        <f t="shared" si="1075"/>
        <v>友引</v>
      </c>
      <c r="G16418" t="str">
        <f t="shared" si="1072"/>
        <v>日</v>
      </c>
      <c r="I16418" t="str">
        <f t="shared" si="1073"/>
        <v/>
      </c>
    </row>
    <row r="16419" spans="1:9">
      <c r="A16419" s="1">
        <v>52943</v>
      </c>
      <c r="B16419" s="6" t="s">
        <v>380</v>
      </c>
      <c r="C16419" s="7">
        <v>10</v>
      </c>
      <c r="D16419">
        <v>24</v>
      </c>
      <c r="E16419">
        <f t="shared" si="1074"/>
        <v>4</v>
      </c>
      <c r="F16419" t="str">
        <f t="shared" si="1075"/>
        <v>先負</v>
      </c>
      <c r="G16419" t="str">
        <f t="shared" si="1072"/>
        <v>月</v>
      </c>
      <c r="I16419" t="str">
        <f t="shared" si="1073"/>
        <v/>
      </c>
    </row>
    <row r="16420" spans="1:9">
      <c r="A16420" s="1">
        <v>52944</v>
      </c>
      <c r="B16420" s="6" t="s">
        <v>381</v>
      </c>
      <c r="C16420" s="7">
        <v>10</v>
      </c>
      <c r="D16420">
        <v>25</v>
      </c>
      <c r="E16420">
        <f t="shared" si="1074"/>
        <v>5</v>
      </c>
      <c r="F16420" t="str">
        <f t="shared" si="1075"/>
        <v>仏滅</v>
      </c>
      <c r="G16420" t="str">
        <f t="shared" si="1072"/>
        <v>火</v>
      </c>
      <c r="I16420" t="str">
        <f t="shared" si="1073"/>
        <v/>
      </c>
    </row>
    <row r="16421" spans="1:9">
      <c r="A16421" s="1">
        <v>52945</v>
      </c>
      <c r="B16421" s="6" t="s">
        <v>382</v>
      </c>
      <c r="C16421" s="7">
        <v>10</v>
      </c>
      <c r="D16421">
        <v>26</v>
      </c>
      <c r="E16421">
        <f t="shared" si="1074"/>
        <v>0</v>
      </c>
      <c r="F16421" t="str">
        <f t="shared" si="1075"/>
        <v>大安</v>
      </c>
      <c r="G16421" t="str">
        <f t="shared" si="1072"/>
        <v>水</v>
      </c>
      <c r="I16421" t="str">
        <f t="shared" si="1073"/>
        <v/>
      </c>
    </row>
    <row r="16422" spans="1:9">
      <c r="A16422" s="1">
        <v>52946</v>
      </c>
      <c r="B16422" s="6" t="s">
        <v>383</v>
      </c>
      <c r="C16422" s="7">
        <v>10</v>
      </c>
      <c r="D16422">
        <v>27</v>
      </c>
      <c r="E16422">
        <f t="shared" si="1074"/>
        <v>1</v>
      </c>
      <c r="F16422" t="str">
        <f t="shared" si="1075"/>
        <v>赤口</v>
      </c>
      <c r="G16422" t="str">
        <f t="shared" si="1072"/>
        <v>木</v>
      </c>
      <c r="I16422" t="str">
        <f t="shared" si="1073"/>
        <v/>
      </c>
    </row>
    <row r="16423" spans="1:9">
      <c r="A16423" s="1">
        <v>52947</v>
      </c>
      <c r="B16423" s="6" t="s">
        <v>384</v>
      </c>
      <c r="C16423" s="7">
        <v>10</v>
      </c>
      <c r="D16423">
        <v>28</v>
      </c>
      <c r="E16423">
        <f t="shared" si="1074"/>
        <v>2</v>
      </c>
      <c r="F16423" t="str">
        <f t="shared" si="1075"/>
        <v>先勝</v>
      </c>
      <c r="G16423" t="str">
        <f t="shared" si="1072"/>
        <v>金</v>
      </c>
      <c r="I16423" t="str">
        <f t="shared" si="1073"/>
        <v/>
      </c>
    </row>
    <row r="16424" spans="1:9">
      <c r="A16424" s="1">
        <v>52948</v>
      </c>
      <c r="B16424" s="6" t="s">
        <v>385</v>
      </c>
      <c r="C16424" s="7">
        <v>10</v>
      </c>
      <c r="D16424">
        <v>29</v>
      </c>
      <c r="E16424">
        <f t="shared" si="1074"/>
        <v>3</v>
      </c>
      <c r="F16424" t="str">
        <f t="shared" si="1075"/>
        <v>友引</v>
      </c>
      <c r="G16424" t="str">
        <f t="shared" si="1072"/>
        <v>土</v>
      </c>
      <c r="I16424" t="str">
        <f t="shared" si="1073"/>
        <v/>
      </c>
    </row>
    <row r="16425" spans="1:9">
      <c r="A16425" s="1">
        <v>52949</v>
      </c>
      <c r="B16425" s="6" t="s">
        <v>386</v>
      </c>
      <c r="C16425" s="7">
        <v>10</v>
      </c>
      <c r="D16425">
        <v>30</v>
      </c>
      <c r="E16425">
        <f t="shared" si="1074"/>
        <v>4</v>
      </c>
      <c r="F16425" t="str">
        <f t="shared" si="1075"/>
        <v>先負</v>
      </c>
      <c r="G16425" t="str">
        <f t="shared" si="1072"/>
        <v>日</v>
      </c>
      <c r="I16425" t="str">
        <f t="shared" si="1073"/>
        <v/>
      </c>
    </row>
    <row r="16426" spans="1:9">
      <c r="A16426" s="1">
        <v>52950</v>
      </c>
      <c r="B16426" s="6" t="s">
        <v>574</v>
      </c>
      <c r="C16426" s="7">
        <v>11</v>
      </c>
      <c r="D16426">
        <v>1</v>
      </c>
      <c r="E16426">
        <f t="shared" si="1074"/>
        <v>0</v>
      </c>
      <c r="F16426" t="str">
        <f t="shared" si="1075"/>
        <v>大安</v>
      </c>
      <c r="G16426" t="str">
        <f t="shared" si="1072"/>
        <v>月</v>
      </c>
      <c r="I16426" t="str">
        <f t="shared" si="1073"/>
        <v/>
      </c>
    </row>
    <row r="16427" spans="1:9">
      <c r="A16427" s="1">
        <v>52951</v>
      </c>
      <c r="B16427" s="6" t="s">
        <v>388</v>
      </c>
      <c r="C16427" s="7">
        <v>11</v>
      </c>
      <c r="D16427">
        <v>2</v>
      </c>
      <c r="E16427">
        <f t="shared" si="1074"/>
        <v>1</v>
      </c>
      <c r="F16427" t="str">
        <f t="shared" si="1075"/>
        <v>赤口</v>
      </c>
      <c r="G16427" t="str">
        <f t="shared" si="1072"/>
        <v>火</v>
      </c>
      <c r="I16427" t="str">
        <f t="shared" si="1073"/>
        <v/>
      </c>
    </row>
    <row r="16428" spans="1:9">
      <c r="A16428" s="1">
        <v>52952</v>
      </c>
      <c r="B16428" s="6" t="s">
        <v>389</v>
      </c>
      <c r="C16428" s="7">
        <v>11</v>
      </c>
      <c r="D16428">
        <v>3</v>
      </c>
      <c r="E16428">
        <f t="shared" si="1074"/>
        <v>2</v>
      </c>
      <c r="F16428" t="str">
        <f t="shared" si="1075"/>
        <v>先勝</v>
      </c>
      <c r="G16428" t="str">
        <f t="shared" si="1072"/>
        <v>水</v>
      </c>
      <c r="I16428" t="str">
        <f t="shared" si="1073"/>
        <v/>
      </c>
    </row>
    <row r="16429" spans="1:9">
      <c r="A16429" s="1">
        <v>52953</v>
      </c>
      <c r="B16429" s="6" t="s">
        <v>390</v>
      </c>
      <c r="C16429" s="7">
        <v>11</v>
      </c>
      <c r="D16429">
        <v>4</v>
      </c>
      <c r="E16429">
        <f t="shared" si="1074"/>
        <v>3</v>
      </c>
      <c r="F16429" t="str">
        <f t="shared" si="1075"/>
        <v>友引</v>
      </c>
      <c r="G16429" t="str">
        <f t="shared" si="1072"/>
        <v>木</v>
      </c>
      <c r="I16429" t="str">
        <f t="shared" si="1073"/>
        <v/>
      </c>
    </row>
    <row r="16430" spans="1:9">
      <c r="A16430" s="1">
        <v>52954</v>
      </c>
      <c r="B16430" s="6" t="s">
        <v>391</v>
      </c>
      <c r="C16430" s="7">
        <v>11</v>
      </c>
      <c r="D16430">
        <v>5</v>
      </c>
      <c r="E16430">
        <f t="shared" si="1074"/>
        <v>4</v>
      </c>
      <c r="F16430" t="str">
        <f t="shared" si="1075"/>
        <v>先負</v>
      </c>
      <c r="G16430" t="str">
        <f t="shared" si="1072"/>
        <v>金</v>
      </c>
      <c r="I16430" t="str">
        <f t="shared" si="1073"/>
        <v/>
      </c>
    </row>
    <row r="16431" spans="1:9">
      <c r="A16431" s="1">
        <v>52955</v>
      </c>
      <c r="B16431" s="6" t="s">
        <v>392</v>
      </c>
      <c r="C16431" s="7">
        <v>11</v>
      </c>
      <c r="D16431">
        <v>6</v>
      </c>
      <c r="E16431">
        <f t="shared" si="1074"/>
        <v>5</v>
      </c>
      <c r="F16431" t="str">
        <f t="shared" si="1075"/>
        <v>仏滅</v>
      </c>
      <c r="G16431" t="str">
        <f t="shared" si="1072"/>
        <v>土</v>
      </c>
      <c r="I16431" t="str">
        <f t="shared" si="1073"/>
        <v/>
      </c>
    </row>
    <row r="16432" spans="1:9">
      <c r="A16432" s="1">
        <v>52956</v>
      </c>
      <c r="B16432" s="6" t="s">
        <v>393</v>
      </c>
      <c r="C16432" s="7">
        <v>11</v>
      </c>
      <c r="D16432">
        <v>7</v>
      </c>
      <c r="E16432">
        <f t="shared" si="1074"/>
        <v>0</v>
      </c>
      <c r="F16432" t="str">
        <f t="shared" si="1075"/>
        <v>大安</v>
      </c>
      <c r="G16432" t="str">
        <f t="shared" si="1072"/>
        <v>日</v>
      </c>
      <c r="I16432" t="str">
        <f t="shared" si="1073"/>
        <v/>
      </c>
    </row>
    <row r="16433" spans="1:9">
      <c r="A16433" s="1">
        <v>52957</v>
      </c>
      <c r="B16433" s="6" t="s">
        <v>394</v>
      </c>
      <c r="C16433" s="7">
        <v>11</v>
      </c>
      <c r="D16433">
        <v>8</v>
      </c>
      <c r="E16433">
        <f t="shared" si="1074"/>
        <v>1</v>
      </c>
      <c r="F16433" t="str">
        <f t="shared" si="1075"/>
        <v>赤口</v>
      </c>
      <c r="G16433" t="str">
        <f t="shared" si="1072"/>
        <v>月</v>
      </c>
      <c r="I16433" t="str">
        <f t="shared" si="1073"/>
        <v/>
      </c>
    </row>
    <row r="16434" spans="1:9">
      <c r="A16434" s="1">
        <v>52958</v>
      </c>
      <c r="B16434" s="6" t="s">
        <v>395</v>
      </c>
      <c r="C16434" s="7">
        <v>11</v>
      </c>
      <c r="D16434">
        <v>9</v>
      </c>
      <c r="E16434">
        <f t="shared" si="1074"/>
        <v>2</v>
      </c>
      <c r="F16434" t="str">
        <f t="shared" si="1075"/>
        <v>先勝</v>
      </c>
      <c r="G16434" t="str">
        <f t="shared" si="1072"/>
        <v>火</v>
      </c>
      <c r="I16434" t="str">
        <f t="shared" si="1073"/>
        <v/>
      </c>
    </row>
    <row r="16435" spans="1:9">
      <c r="A16435" s="1">
        <v>52959</v>
      </c>
      <c r="B16435" s="6" t="s">
        <v>396</v>
      </c>
      <c r="C16435" s="7">
        <v>11</v>
      </c>
      <c r="D16435">
        <v>10</v>
      </c>
      <c r="E16435">
        <f t="shared" si="1074"/>
        <v>3</v>
      </c>
      <c r="F16435" t="str">
        <f t="shared" si="1075"/>
        <v>友引</v>
      </c>
      <c r="G16435" t="str">
        <f t="shared" si="1072"/>
        <v>水</v>
      </c>
      <c r="I16435" t="str">
        <f t="shared" si="1073"/>
        <v/>
      </c>
    </row>
    <row r="16436" spans="1:9">
      <c r="A16436" s="1">
        <v>52960</v>
      </c>
      <c r="B16436" s="6" t="s">
        <v>397</v>
      </c>
      <c r="C16436" s="7">
        <v>11</v>
      </c>
      <c r="D16436">
        <v>11</v>
      </c>
      <c r="E16436">
        <f t="shared" si="1074"/>
        <v>4</v>
      </c>
      <c r="F16436" t="str">
        <f t="shared" si="1075"/>
        <v>先負</v>
      </c>
      <c r="G16436" t="str">
        <f t="shared" si="1072"/>
        <v>木</v>
      </c>
      <c r="I16436" t="str">
        <f t="shared" si="1073"/>
        <v/>
      </c>
    </row>
    <row r="16437" spans="1:9">
      <c r="A16437" s="1">
        <v>52961</v>
      </c>
      <c r="B16437" s="6" t="s">
        <v>398</v>
      </c>
      <c r="C16437" s="7">
        <v>11</v>
      </c>
      <c r="D16437">
        <v>12</v>
      </c>
      <c r="E16437">
        <f t="shared" si="1074"/>
        <v>5</v>
      </c>
      <c r="F16437" t="str">
        <f t="shared" si="1075"/>
        <v>仏滅</v>
      </c>
      <c r="G16437" t="str">
        <f t="shared" si="1072"/>
        <v>金</v>
      </c>
      <c r="I16437" t="str">
        <f t="shared" si="1073"/>
        <v/>
      </c>
    </row>
    <row r="16438" spans="1:9">
      <c r="A16438" s="1">
        <v>52962</v>
      </c>
      <c r="B16438" s="6" t="s">
        <v>399</v>
      </c>
      <c r="C16438" s="7">
        <v>11</v>
      </c>
      <c r="D16438">
        <v>13</v>
      </c>
      <c r="E16438">
        <f t="shared" si="1074"/>
        <v>0</v>
      </c>
      <c r="F16438" t="str">
        <f t="shared" si="1075"/>
        <v>大安</v>
      </c>
      <c r="G16438" t="str">
        <f t="shared" si="1072"/>
        <v>土</v>
      </c>
      <c r="I16438" t="str">
        <f t="shared" si="1073"/>
        <v/>
      </c>
    </row>
    <row r="16439" spans="1:9">
      <c r="A16439" s="1">
        <v>52963</v>
      </c>
      <c r="B16439" s="6" t="s">
        <v>400</v>
      </c>
      <c r="C16439" s="7">
        <v>11</v>
      </c>
      <c r="D16439">
        <v>14</v>
      </c>
      <c r="E16439">
        <f t="shared" si="1074"/>
        <v>1</v>
      </c>
      <c r="F16439" t="str">
        <f t="shared" si="1075"/>
        <v>赤口</v>
      </c>
      <c r="G16439" t="str">
        <f t="shared" si="1072"/>
        <v>日</v>
      </c>
      <c r="I16439" t="str">
        <f t="shared" si="1073"/>
        <v/>
      </c>
    </row>
    <row r="16440" spans="1:9">
      <c r="A16440" s="1">
        <v>52964</v>
      </c>
      <c r="B16440" s="6" t="s">
        <v>401</v>
      </c>
      <c r="C16440" s="7">
        <v>11</v>
      </c>
      <c r="D16440">
        <v>15</v>
      </c>
      <c r="E16440">
        <f t="shared" si="1074"/>
        <v>2</v>
      </c>
      <c r="F16440" t="str">
        <f t="shared" si="1075"/>
        <v>先勝</v>
      </c>
      <c r="G16440" t="str">
        <f t="shared" si="1072"/>
        <v>月</v>
      </c>
      <c r="I16440" t="str">
        <f t="shared" si="1073"/>
        <v/>
      </c>
    </row>
    <row r="16441" spans="1:9">
      <c r="A16441" s="1">
        <v>52965</v>
      </c>
      <c r="B16441" s="6" t="s">
        <v>402</v>
      </c>
      <c r="C16441" s="7">
        <v>11</v>
      </c>
      <c r="D16441">
        <v>16</v>
      </c>
      <c r="E16441">
        <f t="shared" si="1074"/>
        <v>3</v>
      </c>
      <c r="F16441" t="str">
        <f t="shared" si="1075"/>
        <v>友引</v>
      </c>
      <c r="G16441" t="str">
        <f t="shared" si="1072"/>
        <v>火</v>
      </c>
      <c r="I16441" t="str">
        <f t="shared" si="1073"/>
        <v/>
      </c>
    </row>
    <row r="16442" spans="1:9">
      <c r="A16442" s="1">
        <v>52966</v>
      </c>
      <c r="B16442" s="6" t="s">
        <v>403</v>
      </c>
      <c r="C16442" s="7">
        <v>11</v>
      </c>
      <c r="D16442">
        <v>17</v>
      </c>
      <c r="E16442">
        <f t="shared" si="1074"/>
        <v>4</v>
      </c>
      <c r="F16442" t="str">
        <f t="shared" si="1075"/>
        <v>先負</v>
      </c>
      <c r="G16442" t="str">
        <f t="shared" si="1072"/>
        <v>水</v>
      </c>
      <c r="I16442" t="str">
        <f t="shared" si="1073"/>
        <v/>
      </c>
    </row>
    <row r="16443" spans="1:9">
      <c r="A16443" s="1">
        <v>52967</v>
      </c>
      <c r="B16443" s="6" t="s">
        <v>32</v>
      </c>
      <c r="C16443" s="7">
        <v>11</v>
      </c>
      <c r="D16443">
        <v>18</v>
      </c>
      <c r="E16443">
        <f t="shared" si="1074"/>
        <v>5</v>
      </c>
      <c r="F16443" t="str">
        <f t="shared" si="1075"/>
        <v>仏滅</v>
      </c>
      <c r="G16443" t="str">
        <f t="shared" si="1072"/>
        <v>木</v>
      </c>
      <c r="I16443" t="str">
        <f t="shared" si="1073"/>
        <v/>
      </c>
    </row>
    <row r="16444" spans="1:9">
      <c r="A16444" s="1">
        <v>52968</v>
      </c>
      <c r="B16444" s="6" t="s">
        <v>33</v>
      </c>
      <c r="C16444" s="7">
        <v>11</v>
      </c>
      <c r="D16444">
        <v>19</v>
      </c>
      <c r="E16444">
        <f t="shared" si="1074"/>
        <v>0</v>
      </c>
      <c r="F16444" t="str">
        <f t="shared" si="1075"/>
        <v>大安</v>
      </c>
      <c r="G16444" t="str">
        <f t="shared" si="1072"/>
        <v>金</v>
      </c>
      <c r="I16444" t="str">
        <f t="shared" si="1073"/>
        <v/>
      </c>
    </row>
    <row r="16445" spans="1:9">
      <c r="A16445" s="1">
        <v>52969</v>
      </c>
      <c r="B16445" s="6" t="s">
        <v>34</v>
      </c>
      <c r="C16445" s="7">
        <v>11</v>
      </c>
      <c r="D16445">
        <v>20</v>
      </c>
      <c r="E16445">
        <f t="shared" si="1074"/>
        <v>1</v>
      </c>
      <c r="F16445" t="str">
        <f t="shared" si="1075"/>
        <v>赤口</v>
      </c>
      <c r="G16445" t="str">
        <f t="shared" si="1072"/>
        <v>土</v>
      </c>
      <c r="I16445" t="str">
        <f t="shared" si="1073"/>
        <v/>
      </c>
    </row>
    <row r="16446" spans="1:9">
      <c r="A16446" s="1">
        <v>52970</v>
      </c>
      <c r="B16446" s="6" t="s">
        <v>35</v>
      </c>
      <c r="C16446" s="7">
        <v>11</v>
      </c>
      <c r="D16446">
        <v>21</v>
      </c>
      <c r="E16446">
        <f t="shared" si="1074"/>
        <v>2</v>
      </c>
      <c r="F16446" t="str">
        <f t="shared" si="1075"/>
        <v>先勝</v>
      </c>
      <c r="G16446" t="str">
        <f t="shared" si="1072"/>
        <v>日</v>
      </c>
      <c r="I16446" t="str">
        <f t="shared" si="1073"/>
        <v/>
      </c>
    </row>
    <row r="16447" spans="1:9">
      <c r="A16447" s="1">
        <v>52971</v>
      </c>
      <c r="B16447" s="6" t="s">
        <v>36</v>
      </c>
      <c r="C16447" s="7">
        <v>11</v>
      </c>
      <c r="D16447">
        <v>22</v>
      </c>
      <c r="E16447">
        <f t="shared" si="1074"/>
        <v>3</v>
      </c>
      <c r="F16447" t="str">
        <f t="shared" si="1075"/>
        <v>友引</v>
      </c>
      <c r="G16447" t="str">
        <f t="shared" si="1072"/>
        <v>月</v>
      </c>
      <c r="I16447" t="str">
        <f t="shared" si="1073"/>
        <v/>
      </c>
    </row>
    <row r="16448" spans="1:9">
      <c r="A16448" s="1">
        <v>52972</v>
      </c>
      <c r="B16448" s="6" t="s">
        <v>37</v>
      </c>
      <c r="C16448" s="7">
        <v>11</v>
      </c>
      <c r="D16448">
        <v>23</v>
      </c>
      <c r="E16448">
        <f t="shared" si="1074"/>
        <v>4</v>
      </c>
      <c r="F16448" t="str">
        <f t="shared" si="1075"/>
        <v>先負</v>
      </c>
      <c r="G16448" t="str">
        <f t="shared" si="1072"/>
        <v>火</v>
      </c>
      <c r="I16448" t="str">
        <f t="shared" si="1073"/>
        <v/>
      </c>
    </row>
    <row r="16449" spans="1:9">
      <c r="A16449" s="1">
        <v>52973</v>
      </c>
      <c r="B16449" s="6" t="s">
        <v>38</v>
      </c>
      <c r="C16449" s="7">
        <v>11</v>
      </c>
      <c r="D16449">
        <v>24</v>
      </c>
      <c r="E16449">
        <f t="shared" si="1074"/>
        <v>5</v>
      </c>
      <c r="F16449" t="str">
        <f t="shared" si="1075"/>
        <v>仏滅</v>
      </c>
      <c r="G16449" t="str">
        <f t="shared" si="1072"/>
        <v>水</v>
      </c>
      <c r="I16449" t="str">
        <f t="shared" si="1073"/>
        <v/>
      </c>
    </row>
    <row r="16450" spans="1:9">
      <c r="A16450" s="1">
        <v>52974</v>
      </c>
      <c r="B16450" s="6" t="s">
        <v>39</v>
      </c>
      <c r="C16450" s="7">
        <v>11</v>
      </c>
      <c r="D16450">
        <v>25</v>
      </c>
      <c r="E16450">
        <f t="shared" si="1074"/>
        <v>0</v>
      </c>
      <c r="F16450" t="str">
        <f t="shared" si="1075"/>
        <v>大安</v>
      </c>
      <c r="G16450" t="str">
        <f t="shared" si="1072"/>
        <v>木</v>
      </c>
      <c r="I16450" t="str">
        <f t="shared" si="1073"/>
        <v/>
      </c>
    </row>
    <row r="16451" spans="1:9">
      <c r="A16451" s="1">
        <v>52975</v>
      </c>
      <c r="B16451" s="6" t="s">
        <v>41</v>
      </c>
      <c r="C16451" s="7">
        <v>11</v>
      </c>
      <c r="D16451">
        <v>26</v>
      </c>
      <c r="E16451">
        <f t="shared" si="1074"/>
        <v>1</v>
      </c>
      <c r="F16451" t="str">
        <f t="shared" si="1075"/>
        <v>赤口</v>
      </c>
      <c r="G16451" t="str">
        <f t="shared" ref="G16451:G16514" si="1076">TEXT(A16451,"aaa")</f>
        <v>金</v>
      </c>
      <c r="I16451" t="str">
        <f t="shared" ref="I16451:I16514" si="1077">IF(ISERROR(VLOOKUP(H16451,$K$29:$L$39,2,FALSE)),"",VLOOKUP(H16451,$K$29:$L$39,2,FALSE))</f>
        <v/>
      </c>
    </row>
    <row r="16452" spans="1:9">
      <c r="A16452" s="1">
        <v>52976</v>
      </c>
      <c r="B16452" s="6" t="s">
        <v>42</v>
      </c>
      <c r="C16452" s="7">
        <v>11</v>
      </c>
      <c r="D16452">
        <v>27</v>
      </c>
      <c r="E16452">
        <f t="shared" si="1074"/>
        <v>2</v>
      </c>
      <c r="F16452" t="str">
        <f t="shared" si="1075"/>
        <v>先勝</v>
      </c>
      <c r="G16452" t="str">
        <f t="shared" si="1076"/>
        <v>土</v>
      </c>
      <c r="I16452" t="str">
        <f t="shared" si="1077"/>
        <v/>
      </c>
    </row>
    <row r="16453" spans="1:9">
      <c r="A16453" s="1">
        <v>52977</v>
      </c>
      <c r="B16453" s="6" t="s">
        <v>43</v>
      </c>
      <c r="C16453" s="7">
        <v>11</v>
      </c>
      <c r="D16453">
        <v>28</v>
      </c>
      <c r="E16453">
        <f t="shared" si="1074"/>
        <v>3</v>
      </c>
      <c r="F16453" t="str">
        <f t="shared" si="1075"/>
        <v>友引</v>
      </c>
      <c r="G16453" t="str">
        <f t="shared" si="1076"/>
        <v>日</v>
      </c>
      <c r="I16453" t="str">
        <f t="shared" si="1077"/>
        <v/>
      </c>
    </row>
    <row r="16454" spans="1:9">
      <c r="A16454" s="1">
        <v>52978</v>
      </c>
      <c r="B16454" s="6" t="s">
        <v>44</v>
      </c>
      <c r="C16454" s="7">
        <v>11</v>
      </c>
      <c r="D16454">
        <v>29</v>
      </c>
      <c r="E16454">
        <f t="shared" si="1074"/>
        <v>4</v>
      </c>
      <c r="F16454" t="str">
        <f t="shared" si="1075"/>
        <v>先負</v>
      </c>
      <c r="G16454" t="str">
        <f t="shared" si="1076"/>
        <v>月</v>
      </c>
      <c r="I16454" t="str">
        <f t="shared" si="1077"/>
        <v/>
      </c>
    </row>
    <row r="16455" spans="1:9">
      <c r="A16455" s="1">
        <v>52979</v>
      </c>
      <c r="B16455" s="6" t="s">
        <v>226</v>
      </c>
      <c r="C16455" s="7">
        <v>11</v>
      </c>
      <c r="D16455">
        <v>30</v>
      </c>
      <c r="E16455">
        <f t="shared" si="1074"/>
        <v>5</v>
      </c>
      <c r="F16455" t="str">
        <f t="shared" si="1075"/>
        <v>仏滅</v>
      </c>
      <c r="G16455" t="str">
        <f t="shared" si="1076"/>
        <v>火</v>
      </c>
      <c r="I16455" t="str">
        <f t="shared" si="1077"/>
        <v/>
      </c>
    </row>
    <row r="16456" spans="1:9">
      <c r="A16456" s="1">
        <v>52980</v>
      </c>
      <c r="B16456" s="6" t="s">
        <v>575</v>
      </c>
      <c r="C16456" s="7">
        <v>12</v>
      </c>
      <c r="D16456">
        <v>1</v>
      </c>
      <c r="E16456">
        <f t="shared" si="1074"/>
        <v>1</v>
      </c>
      <c r="F16456" t="str">
        <f t="shared" si="1075"/>
        <v>赤口</v>
      </c>
      <c r="G16456" t="str">
        <f t="shared" si="1076"/>
        <v>水</v>
      </c>
      <c r="I16456" t="str">
        <f t="shared" si="1077"/>
        <v/>
      </c>
    </row>
    <row r="16457" spans="1:9">
      <c r="A16457" s="1">
        <v>52981</v>
      </c>
      <c r="B16457" s="6" t="s">
        <v>46</v>
      </c>
      <c r="C16457" s="7">
        <v>12</v>
      </c>
      <c r="D16457">
        <v>2</v>
      </c>
      <c r="E16457">
        <f t="shared" si="1074"/>
        <v>2</v>
      </c>
      <c r="F16457" t="str">
        <f t="shared" si="1075"/>
        <v>先勝</v>
      </c>
      <c r="G16457" t="str">
        <f t="shared" si="1076"/>
        <v>木</v>
      </c>
      <c r="I16457" t="str">
        <f t="shared" si="1077"/>
        <v/>
      </c>
    </row>
    <row r="16458" spans="1:9">
      <c r="A16458" s="1">
        <v>52982</v>
      </c>
      <c r="B16458" s="6" t="s">
        <v>47</v>
      </c>
      <c r="C16458" s="7">
        <v>12</v>
      </c>
      <c r="D16458">
        <v>3</v>
      </c>
      <c r="E16458">
        <f t="shared" si="1074"/>
        <v>3</v>
      </c>
      <c r="F16458" t="str">
        <f t="shared" si="1075"/>
        <v>友引</v>
      </c>
      <c r="G16458" t="str">
        <f t="shared" si="1076"/>
        <v>金</v>
      </c>
      <c r="I16458" t="str">
        <f t="shared" si="1077"/>
        <v/>
      </c>
    </row>
    <row r="16459" spans="1:9">
      <c r="A16459" s="1">
        <v>52983</v>
      </c>
      <c r="B16459" s="6" t="s">
        <v>48</v>
      </c>
      <c r="C16459" s="7">
        <v>12</v>
      </c>
      <c r="D16459">
        <v>4</v>
      </c>
      <c r="E16459">
        <f t="shared" si="1074"/>
        <v>4</v>
      </c>
      <c r="F16459" t="str">
        <f t="shared" si="1075"/>
        <v>先負</v>
      </c>
      <c r="G16459" t="str">
        <f t="shared" si="1076"/>
        <v>土</v>
      </c>
      <c r="I16459" t="str">
        <f t="shared" si="1077"/>
        <v/>
      </c>
    </row>
    <row r="16460" spans="1:9">
      <c r="A16460" s="1">
        <v>52984</v>
      </c>
      <c r="B16460" s="6" t="s">
        <v>49</v>
      </c>
      <c r="C16460" s="7">
        <v>12</v>
      </c>
      <c r="D16460">
        <v>5</v>
      </c>
      <c r="E16460">
        <f t="shared" ref="E16460:E16523" si="1078">MOD(C16460+D16460,6)</f>
        <v>5</v>
      </c>
      <c r="F16460" t="str">
        <f t="shared" ref="F16460:F16523" si="1079">VLOOKUP(E16460,$K$18:$L$23,2)</f>
        <v>仏滅</v>
      </c>
      <c r="G16460" t="str">
        <f t="shared" si="1076"/>
        <v>日</v>
      </c>
      <c r="I16460" t="str">
        <f t="shared" si="1077"/>
        <v/>
      </c>
    </row>
    <row r="16461" spans="1:9">
      <c r="A16461" s="1">
        <v>52985</v>
      </c>
      <c r="B16461" s="6" t="s">
        <v>50</v>
      </c>
      <c r="C16461" s="7">
        <v>12</v>
      </c>
      <c r="D16461">
        <v>6</v>
      </c>
      <c r="E16461">
        <f t="shared" si="1078"/>
        <v>0</v>
      </c>
      <c r="F16461" t="str">
        <f t="shared" si="1079"/>
        <v>大安</v>
      </c>
      <c r="G16461" t="str">
        <f t="shared" si="1076"/>
        <v>月</v>
      </c>
      <c r="I16461" t="str">
        <f t="shared" si="1077"/>
        <v/>
      </c>
    </row>
    <row r="16462" spans="1:9">
      <c r="A16462" s="1">
        <v>52986</v>
      </c>
      <c r="B16462" s="6" t="s">
        <v>51</v>
      </c>
      <c r="C16462" s="7">
        <v>12</v>
      </c>
      <c r="D16462">
        <v>7</v>
      </c>
      <c r="E16462">
        <f t="shared" si="1078"/>
        <v>1</v>
      </c>
      <c r="F16462" t="str">
        <f t="shared" si="1079"/>
        <v>赤口</v>
      </c>
      <c r="G16462" t="str">
        <f t="shared" si="1076"/>
        <v>火</v>
      </c>
      <c r="I16462" t="str">
        <f t="shared" si="1077"/>
        <v/>
      </c>
    </row>
    <row r="16463" spans="1:9">
      <c r="A16463" s="1">
        <v>52987</v>
      </c>
      <c r="B16463" s="6" t="s">
        <v>52</v>
      </c>
      <c r="C16463" s="7">
        <v>12</v>
      </c>
      <c r="D16463">
        <v>8</v>
      </c>
      <c r="E16463">
        <f t="shared" si="1078"/>
        <v>2</v>
      </c>
      <c r="F16463" t="str">
        <f t="shared" si="1079"/>
        <v>先勝</v>
      </c>
      <c r="G16463" t="str">
        <f t="shared" si="1076"/>
        <v>水</v>
      </c>
      <c r="I16463" t="str">
        <f t="shared" si="1077"/>
        <v/>
      </c>
    </row>
    <row r="16464" spans="1:9">
      <c r="A16464" s="1">
        <v>52988</v>
      </c>
      <c r="B16464" s="6" t="s">
        <v>53</v>
      </c>
      <c r="C16464" s="7">
        <v>12</v>
      </c>
      <c r="D16464">
        <v>9</v>
      </c>
      <c r="E16464">
        <f t="shared" si="1078"/>
        <v>3</v>
      </c>
      <c r="F16464" t="str">
        <f t="shared" si="1079"/>
        <v>友引</v>
      </c>
      <c r="G16464" t="str">
        <f t="shared" si="1076"/>
        <v>木</v>
      </c>
      <c r="I16464" t="str">
        <f t="shared" si="1077"/>
        <v/>
      </c>
    </row>
    <row r="16465" spans="1:9">
      <c r="A16465" s="1">
        <v>52989</v>
      </c>
      <c r="B16465" s="6" t="s">
        <v>54</v>
      </c>
      <c r="C16465" s="7">
        <v>12</v>
      </c>
      <c r="D16465">
        <v>10</v>
      </c>
      <c r="E16465">
        <f t="shared" si="1078"/>
        <v>4</v>
      </c>
      <c r="F16465" t="str">
        <f t="shared" si="1079"/>
        <v>先負</v>
      </c>
      <c r="G16465" t="str">
        <f t="shared" si="1076"/>
        <v>金</v>
      </c>
      <c r="I16465" t="str">
        <f t="shared" si="1077"/>
        <v/>
      </c>
    </row>
    <row r="16466" spans="1:9">
      <c r="A16466" s="1">
        <v>52990</v>
      </c>
      <c r="B16466" s="6" t="s">
        <v>55</v>
      </c>
      <c r="C16466" s="7">
        <v>12</v>
      </c>
      <c r="D16466">
        <v>11</v>
      </c>
      <c r="E16466">
        <f t="shared" si="1078"/>
        <v>5</v>
      </c>
      <c r="F16466" t="str">
        <f t="shared" si="1079"/>
        <v>仏滅</v>
      </c>
      <c r="G16466" t="str">
        <f t="shared" si="1076"/>
        <v>土</v>
      </c>
      <c r="I16466" t="str">
        <f t="shared" si="1077"/>
        <v/>
      </c>
    </row>
    <row r="16467" spans="1:9">
      <c r="A16467" s="1">
        <v>52991</v>
      </c>
      <c r="B16467" s="6" t="s">
        <v>56</v>
      </c>
      <c r="C16467" s="7">
        <v>12</v>
      </c>
      <c r="D16467">
        <v>12</v>
      </c>
      <c r="E16467">
        <f t="shared" si="1078"/>
        <v>0</v>
      </c>
      <c r="F16467" t="str">
        <f t="shared" si="1079"/>
        <v>大安</v>
      </c>
      <c r="G16467" t="str">
        <f t="shared" si="1076"/>
        <v>日</v>
      </c>
      <c r="I16467" t="str">
        <f t="shared" si="1077"/>
        <v/>
      </c>
    </row>
    <row r="16468" spans="1:9">
      <c r="A16468" s="1">
        <v>52992</v>
      </c>
      <c r="B16468" s="6" t="s">
        <v>57</v>
      </c>
      <c r="C16468" s="7">
        <v>12</v>
      </c>
      <c r="D16468">
        <v>13</v>
      </c>
      <c r="E16468">
        <f t="shared" si="1078"/>
        <v>1</v>
      </c>
      <c r="F16468" t="str">
        <f t="shared" si="1079"/>
        <v>赤口</v>
      </c>
      <c r="G16468" t="str">
        <f t="shared" si="1076"/>
        <v>月</v>
      </c>
      <c r="I16468" t="str">
        <f t="shared" si="1077"/>
        <v/>
      </c>
    </row>
    <row r="16469" spans="1:9">
      <c r="A16469" s="1">
        <v>52993</v>
      </c>
      <c r="B16469" s="6" t="s">
        <v>58</v>
      </c>
      <c r="C16469" s="7">
        <v>12</v>
      </c>
      <c r="D16469">
        <v>14</v>
      </c>
      <c r="E16469">
        <f t="shared" si="1078"/>
        <v>2</v>
      </c>
      <c r="F16469" t="str">
        <f t="shared" si="1079"/>
        <v>先勝</v>
      </c>
      <c r="G16469" t="str">
        <f t="shared" si="1076"/>
        <v>火</v>
      </c>
      <c r="I16469" t="str">
        <f t="shared" si="1077"/>
        <v/>
      </c>
    </row>
    <row r="16470" spans="1:9">
      <c r="A16470" s="1">
        <v>52994</v>
      </c>
      <c r="B16470" s="6" t="s">
        <v>59</v>
      </c>
      <c r="C16470" s="7">
        <v>12</v>
      </c>
      <c r="D16470">
        <v>15</v>
      </c>
      <c r="E16470">
        <f t="shared" si="1078"/>
        <v>3</v>
      </c>
      <c r="F16470" t="str">
        <f t="shared" si="1079"/>
        <v>友引</v>
      </c>
      <c r="G16470" t="str">
        <f t="shared" si="1076"/>
        <v>水</v>
      </c>
      <c r="I16470" t="str">
        <f t="shared" si="1077"/>
        <v/>
      </c>
    </row>
    <row r="16471" spans="1:9">
      <c r="A16471" s="1">
        <v>52995</v>
      </c>
      <c r="B16471" s="6" t="s">
        <v>60</v>
      </c>
      <c r="C16471" s="7">
        <v>12</v>
      </c>
      <c r="D16471">
        <v>16</v>
      </c>
      <c r="E16471">
        <f t="shared" si="1078"/>
        <v>4</v>
      </c>
      <c r="F16471" t="str">
        <f t="shared" si="1079"/>
        <v>先負</v>
      </c>
      <c r="G16471" t="str">
        <f t="shared" si="1076"/>
        <v>木</v>
      </c>
      <c r="I16471" t="str">
        <f t="shared" si="1077"/>
        <v/>
      </c>
    </row>
    <row r="16472" spans="1:9">
      <c r="A16472" s="1">
        <v>52996</v>
      </c>
      <c r="B16472" s="6" t="s">
        <v>61</v>
      </c>
      <c r="C16472" s="7">
        <v>12</v>
      </c>
      <c r="D16472">
        <v>17</v>
      </c>
      <c r="E16472">
        <f t="shared" si="1078"/>
        <v>5</v>
      </c>
      <c r="F16472" t="str">
        <f t="shared" si="1079"/>
        <v>仏滅</v>
      </c>
      <c r="G16472" t="str">
        <f t="shared" si="1076"/>
        <v>金</v>
      </c>
      <c r="I16472" t="str">
        <f t="shared" si="1077"/>
        <v/>
      </c>
    </row>
    <row r="16473" spans="1:9">
      <c r="A16473" s="1">
        <v>52997</v>
      </c>
      <c r="B16473" s="6" t="s">
        <v>62</v>
      </c>
      <c r="C16473" s="7">
        <v>12</v>
      </c>
      <c r="D16473">
        <v>18</v>
      </c>
      <c r="E16473">
        <f t="shared" si="1078"/>
        <v>0</v>
      </c>
      <c r="F16473" t="str">
        <f t="shared" si="1079"/>
        <v>大安</v>
      </c>
      <c r="G16473" t="str">
        <f t="shared" si="1076"/>
        <v>土</v>
      </c>
      <c r="I16473" t="str">
        <f t="shared" si="1077"/>
        <v/>
      </c>
    </row>
    <row r="16474" spans="1:9">
      <c r="A16474" s="1">
        <v>52998</v>
      </c>
      <c r="B16474" s="6" t="s">
        <v>63</v>
      </c>
      <c r="C16474" s="7">
        <v>12</v>
      </c>
      <c r="D16474">
        <v>19</v>
      </c>
      <c r="E16474">
        <f t="shared" si="1078"/>
        <v>1</v>
      </c>
      <c r="F16474" t="str">
        <f t="shared" si="1079"/>
        <v>赤口</v>
      </c>
      <c r="G16474" t="str">
        <f t="shared" si="1076"/>
        <v>日</v>
      </c>
      <c r="I16474" t="str">
        <f t="shared" si="1077"/>
        <v/>
      </c>
    </row>
    <row r="16475" spans="1:9">
      <c r="A16475" s="1">
        <v>52999</v>
      </c>
      <c r="B16475" s="6" t="s">
        <v>64</v>
      </c>
      <c r="C16475" s="7">
        <v>12</v>
      </c>
      <c r="D16475">
        <v>20</v>
      </c>
      <c r="E16475">
        <f t="shared" si="1078"/>
        <v>2</v>
      </c>
      <c r="F16475" t="str">
        <f t="shared" si="1079"/>
        <v>先勝</v>
      </c>
      <c r="G16475" t="str">
        <f t="shared" si="1076"/>
        <v>月</v>
      </c>
      <c r="I16475" t="str">
        <f t="shared" si="1077"/>
        <v/>
      </c>
    </row>
    <row r="16476" spans="1:9">
      <c r="A16476" s="1">
        <v>53000</v>
      </c>
      <c r="B16476" s="6" t="s">
        <v>65</v>
      </c>
      <c r="C16476" s="7">
        <v>12</v>
      </c>
      <c r="D16476">
        <v>21</v>
      </c>
      <c r="E16476">
        <f t="shared" si="1078"/>
        <v>3</v>
      </c>
      <c r="F16476" t="str">
        <f t="shared" si="1079"/>
        <v>友引</v>
      </c>
      <c r="G16476" t="str">
        <f t="shared" si="1076"/>
        <v>火</v>
      </c>
      <c r="I16476" t="str">
        <f t="shared" si="1077"/>
        <v/>
      </c>
    </row>
    <row r="16477" spans="1:9">
      <c r="A16477" s="1">
        <v>53001</v>
      </c>
      <c r="B16477" s="6" t="s">
        <v>66</v>
      </c>
      <c r="C16477" s="7">
        <v>12</v>
      </c>
      <c r="D16477">
        <v>22</v>
      </c>
      <c r="E16477">
        <f t="shared" si="1078"/>
        <v>4</v>
      </c>
      <c r="F16477" t="str">
        <f t="shared" si="1079"/>
        <v>先負</v>
      </c>
      <c r="G16477" t="str">
        <f t="shared" si="1076"/>
        <v>水</v>
      </c>
      <c r="I16477" t="str">
        <f t="shared" si="1077"/>
        <v/>
      </c>
    </row>
    <row r="16478" spans="1:9">
      <c r="A16478" s="1">
        <v>53002</v>
      </c>
      <c r="B16478" s="6" t="s">
        <v>67</v>
      </c>
      <c r="C16478" s="7">
        <v>12</v>
      </c>
      <c r="D16478">
        <v>23</v>
      </c>
      <c r="E16478">
        <f t="shared" si="1078"/>
        <v>5</v>
      </c>
      <c r="F16478" t="str">
        <f t="shared" si="1079"/>
        <v>仏滅</v>
      </c>
      <c r="G16478" t="str">
        <f t="shared" si="1076"/>
        <v>木</v>
      </c>
      <c r="I16478" t="str">
        <f t="shared" si="1077"/>
        <v/>
      </c>
    </row>
    <row r="16479" spans="1:9">
      <c r="A16479" s="1">
        <v>53003</v>
      </c>
      <c r="B16479" s="6" t="s">
        <v>68</v>
      </c>
      <c r="C16479" s="7">
        <v>12</v>
      </c>
      <c r="D16479">
        <v>24</v>
      </c>
      <c r="E16479">
        <f t="shared" si="1078"/>
        <v>0</v>
      </c>
      <c r="F16479" t="str">
        <f t="shared" si="1079"/>
        <v>大安</v>
      </c>
      <c r="G16479" t="str">
        <f t="shared" si="1076"/>
        <v>金</v>
      </c>
      <c r="I16479" t="str">
        <f t="shared" si="1077"/>
        <v/>
      </c>
    </row>
    <row r="16480" spans="1:9">
      <c r="A16480" s="1">
        <v>53004</v>
      </c>
      <c r="B16480" s="6" t="s">
        <v>69</v>
      </c>
      <c r="C16480" s="7">
        <v>12</v>
      </c>
      <c r="D16480">
        <v>25</v>
      </c>
      <c r="E16480">
        <f t="shared" si="1078"/>
        <v>1</v>
      </c>
      <c r="F16480" t="str">
        <f t="shared" si="1079"/>
        <v>赤口</v>
      </c>
      <c r="G16480" t="str">
        <f t="shared" si="1076"/>
        <v>土</v>
      </c>
      <c r="I16480" t="str">
        <f t="shared" si="1077"/>
        <v/>
      </c>
    </row>
    <row r="16481" spans="1:9">
      <c r="A16481" s="1">
        <v>53005</v>
      </c>
      <c r="B16481" s="6" t="s">
        <v>70</v>
      </c>
      <c r="C16481" s="7">
        <v>12</v>
      </c>
      <c r="D16481">
        <v>26</v>
      </c>
      <c r="E16481">
        <f t="shared" si="1078"/>
        <v>2</v>
      </c>
      <c r="F16481" t="str">
        <f t="shared" si="1079"/>
        <v>先勝</v>
      </c>
      <c r="G16481" t="str">
        <f t="shared" si="1076"/>
        <v>日</v>
      </c>
      <c r="I16481" t="str">
        <f t="shared" si="1077"/>
        <v/>
      </c>
    </row>
    <row r="16482" spans="1:9">
      <c r="A16482" s="1">
        <v>53006</v>
      </c>
      <c r="B16482" s="6" t="s">
        <v>71</v>
      </c>
      <c r="C16482" s="7">
        <v>12</v>
      </c>
      <c r="D16482">
        <v>27</v>
      </c>
      <c r="E16482">
        <f t="shared" si="1078"/>
        <v>3</v>
      </c>
      <c r="F16482" t="str">
        <f t="shared" si="1079"/>
        <v>友引</v>
      </c>
      <c r="G16482" t="str">
        <f t="shared" si="1076"/>
        <v>月</v>
      </c>
      <c r="I16482" t="str">
        <f t="shared" si="1077"/>
        <v/>
      </c>
    </row>
    <row r="16483" spans="1:9">
      <c r="A16483" s="1">
        <v>53007</v>
      </c>
      <c r="B16483" s="6" t="s">
        <v>72</v>
      </c>
      <c r="C16483" s="7">
        <v>12</v>
      </c>
      <c r="D16483">
        <v>28</v>
      </c>
      <c r="E16483">
        <f t="shared" si="1078"/>
        <v>4</v>
      </c>
      <c r="F16483" t="str">
        <f t="shared" si="1079"/>
        <v>先負</v>
      </c>
      <c r="G16483" t="str">
        <f t="shared" si="1076"/>
        <v>火</v>
      </c>
      <c r="I16483" t="str">
        <f t="shared" si="1077"/>
        <v/>
      </c>
    </row>
    <row r="16484" spans="1:9">
      <c r="A16484" s="1">
        <v>53008</v>
      </c>
      <c r="B16484" s="6" t="s">
        <v>73</v>
      </c>
      <c r="C16484" s="7">
        <v>12</v>
      </c>
      <c r="D16484">
        <v>29</v>
      </c>
      <c r="E16484">
        <f t="shared" si="1078"/>
        <v>5</v>
      </c>
      <c r="F16484" t="str">
        <f t="shared" si="1079"/>
        <v>仏滅</v>
      </c>
      <c r="G16484" t="str">
        <f t="shared" si="1076"/>
        <v>水</v>
      </c>
      <c r="I16484" t="str">
        <f t="shared" si="1077"/>
        <v/>
      </c>
    </row>
    <row r="16485" spans="1:9">
      <c r="A16485" s="1">
        <v>53009</v>
      </c>
      <c r="B16485" s="6" t="s">
        <v>74</v>
      </c>
      <c r="C16485" s="7">
        <v>12</v>
      </c>
      <c r="D16485">
        <v>30</v>
      </c>
      <c r="E16485">
        <f t="shared" si="1078"/>
        <v>0</v>
      </c>
      <c r="F16485" t="str">
        <f t="shared" si="1079"/>
        <v>大安</v>
      </c>
      <c r="G16485" t="str">
        <f t="shared" si="1076"/>
        <v>木</v>
      </c>
      <c r="I16485" t="str">
        <f t="shared" si="1077"/>
        <v/>
      </c>
    </row>
    <row r="16486" spans="1:9">
      <c r="A16486" s="1">
        <v>53010</v>
      </c>
      <c r="B16486" s="6" t="s">
        <v>576</v>
      </c>
      <c r="C16486" s="7">
        <v>1</v>
      </c>
      <c r="D16486">
        <v>1</v>
      </c>
      <c r="E16486">
        <f t="shared" si="1078"/>
        <v>2</v>
      </c>
      <c r="F16486" t="str">
        <f t="shared" si="1079"/>
        <v>先勝</v>
      </c>
      <c r="G16486" t="str">
        <f t="shared" si="1076"/>
        <v>金</v>
      </c>
      <c r="I16486" t="str">
        <f t="shared" si="1077"/>
        <v/>
      </c>
    </row>
    <row r="16487" spans="1:9">
      <c r="A16487" s="1">
        <v>53011</v>
      </c>
      <c r="B16487" s="6" t="s">
        <v>76</v>
      </c>
      <c r="C16487" s="7">
        <v>1</v>
      </c>
      <c r="D16487">
        <v>2</v>
      </c>
      <c r="E16487">
        <f t="shared" si="1078"/>
        <v>3</v>
      </c>
      <c r="F16487" t="str">
        <f t="shared" si="1079"/>
        <v>友引</v>
      </c>
      <c r="G16487" t="str">
        <f t="shared" si="1076"/>
        <v>土</v>
      </c>
      <c r="I16487" t="str">
        <f t="shared" si="1077"/>
        <v/>
      </c>
    </row>
    <row r="16488" spans="1:9">
      <c r="A16488" s="1">
        <v>53012</v>
      </c>
      <c r="B16488" s="6" t="s">
        <v>77</v>
      </c>
      <c r="C16488" s="7">
        <v>1</v>
      </c>
      <c r="D16488">
        <v>3</v>
      </c>
      <c r="E16488">
        <f t="shared" si="1078"/>
        <v>4</v>
      </c>
      <c r="F16488" t="str">
        <f t="shared" si="1079"/>
        <v>先負</v>
      </c>
      <c r="G16488" t="str">
        <f t="shared" si="1076"/>
        <v>日</v>
      </c>
      <c r="I16488" t="str">
        <f t="shared" si="1077"/>
        <v/>
      </c>
    </row>
    <row r="16489" spans="1:9">
      <c r="A16489" s="1">
        <v>53013</v>
      </c>
      <c r="B16489" s="6" t="s">
        <v>78</v>
      </c>
      <c r="C16489" s="7">
        <v>1</v>
      </c>
      <c r="D16489">
        <v>4</v>
      </c>
      <c r="E16489">
        <f t="shared" si="1078"/>
        <v>5</v>
      </c>
      <c r="F16489" t="str">
        <f t="shared" si="1079"/>
        <v>仏滅</v>
      </c>
      <c r="G16489" t="str">
        <f t="shared" si="1076"/>
        <v>月</v>
      </c>
      <c r="I16489" t="str">
        <f t="shared" si="1077"/>
        <v/>
      </c>
    </row>
    <row r="16490" spans="1:9">
      <c r="A16490" s="1">
        <v>53014</v>
      </c>
      <c r="B16490" s="6" t="s">
        <v>79</v>
      </c>
      <c r="C16490" s="7">
        <v>1</v>
      </c>
      <c r="D16490">
        <v>5</v>
      </c>
      <c r="E16490">
        <f t="shared" si="1078"/>
        <v>0</v>
      </c>
      <c r="F16490" t="str">
        <f t="shared" si="1079"/>
        <v>大安</v>
      </c>
      <c r="G16490" t="str">
        <f t="shared" si="1076"/>
        <v>火</v>
      </c>
      <c r="I16490" t="str">
        <f t="shared" si="1077"/>
        <v/>
      </c>
    </row>
    <row r="16491" spans="1:9">
      <c r="A16491" s="1">
        <v>53015</v>
      </c>
      <c r="B16491" s="6" t="s">
        <v>80</v>
      </c>
      <c r="C16491" s="7">
        <v>1</v>
      </c>
      <c r="D16491">
        <v>6</v>
      </c>
      <c r="E16491">
        <f t="shared" si="1078"/>
        <v>1</v>
      </c>
      <c r="F16491" t="str">
        <f t="shared" si="1079"/>
        <v>赤口</v>
      </c>
      <c r="G16491" t="str">
        <f t="shared" si="1076"/>
        <v>水</v>
      </c>
      <c r="I16491" t="str">
        <f t="shared" si="1077"/>
        <v/>
      </c>
    </row>
    <row r="16492" spans="1:9">
      <c r="A16492" s="1">
        <v>53016</v>
      </c>
      <c r="B16492" s="6" t="s">
        <v>81</v>
      </c>
      <c r="C16492" s="7">
        <v>1</v>
      </c>
      <c r="D16492">
        <v>7</v>
      </c>
      <c r="E16492">
        <f t="shared" si="1078"/>
        <v>2</v>
      </c>
      <c r="F16492" t="str">
        <f t="shared" si="1079"/>
        <v>先勝</v>
      </c>
      <c r="G16492" t="str">
        <f t="shared" si="1076"/>
        <v>木</v>
      </c>
      <c r="I16492" t="str">
        <f t="shared" si="1077"/>
        <v/>
      </c>
    </row>
    <row r="16493" spans="1:9">
      <c r="A16493" s="1">
        <v>53017</v>
      </c>
      <c r="B16493" s="6" t="s">
        <v>82</v>
      </c>
      <c r="C16493" s="7">
        <v>1</v>
      </c>
      <c r="D16493">
        <v>8</v>
      </c>
      <c r="E16493">
        <f t="shared" si="1078"/>
        <v>3</v>
      </c>
      <c r="F16493" t="str">
        <f t="shared" si="1079"/>
        <v>友引</v>
      </c>
      <c r="G16493" t="str">
        <f t="shared" si="1076"/>
        <v>金</v>
      </c>
      <c r="I16493" t="str">
        <f t="shared" si="1077"/>
        <v/>
      </c>
    </row>
    <row r="16494" spans="1:9">
      <c r="A16494" s="1">
        <v>53018</v>
      </c>
      <c r="B16494" s="6" t="s">
        <v>83</v>
      </c>
      <c r="C16494" s="7">
        <v>1</v>
      </c>
      <c r="D16494">
        <v>9</v>
      </c>
      <c r="E16494">
        <f t="shared" si="1078"/>
        <v>4</v>
      </c>
      <c r="F16494" t="str">
        <f t="shared" si="1079"/>
        <v>先負</v>
      </c>
      <c r="G16494" t="str">
        <f t="shared" si="1076"/>
        <v>土</v>
      </c>
      <c r="I16494" t="str">
        <f t="shared" si="1077"/>
        <v/>
      </c>
    </row>
    <row r="16495" spans="1:9">
      <c r="A16495" s="1">
        <v>53019</v>
      </c>
      <c r="B16495" s="6" t="s">
        <v>84</v>
      </c>
      <c r="C16495" s="7">
        <v>1</v>
      </c>
      <c r="D16495">
        <v>10</v>
      </c>
      <c r="E16495">
        <f t="shared" si="1078"/>
        <v>5</v>
      </c>
      <c r="F16495" t="str">
        <f t="shared" si="1079"/>
        <v>仏滅</v>
      </c>
      <c r="G16495" t="str">
        <f t="shared" si="1076"/>
        <v>日</v>
      </c>
      <c r="I16495" t="str">
        <f t="shared" si="1077"/>
        <v/>
      </c>
    </row>
    <row r="16496" spans="1:9">
      <c r="A16496" s="1">
        <v>53020</v>
      </c>
      <c r="B16496" s="6" t="s">
        <v>85</v>
      </c>
      <c r="C16496" s="7">
        <v>1</v>
      </c>
      <c r="D16496">
        <v>11</v>
      </c>
      <c r="E16496">
        <f t="shared" si="1078"/>
        <v>0</v>
      </c>
      <c r="F16496" t="str">
        <f t="shared" si="1079"/>
        <v>大安</v>
      </c>
      <c r="G16496" t="str">
        <f t="shared" si="1076"/>
        <v>月</v>
      </c>
      <c r="I16496" t="str">
        <f t="shared" si="1077"/>
        <v/>
      </c>
    </row>
    <row r="16497" spans="1:9">
      <c r="A16497" s="1">
        <v>53021</v>
      </c>
      <c r="B16497" s="6" t="s">
        <v>86</v>
      </c>
      <c r="C16497" s="7">
        <v>1</v>
      </c>
      <c r="D16497">
        <v>12</v>
      </c>
      <c r="E16497">
        <f t="shared" si="1078"/>
        <v>1</v>
      </c>
      <c r="F16497" t="str">
        <f t="shared" si="1079"/>
        <v>赤口</v>
      </c>
      <c r="G16497" t="str">
        <f t="shared" si="1076"/>
        <v>火</v>
      </c>
      <c r="I16497" t="str">
        <f t="shared" si="1077"/>
        <v/>
      </c>
    </row>
    <row r="16498" spans="1:9">
      <c r="A16498" s="1">
        <v>53022</v>
      </c>
      <c r="B16498" s="6" t="s">
        <v>87</v>
      </c>
      <c r="C16498" s="7">
        <v>1</v>
      </c>
      <c r="D16498">
        <v>13</v>
      </c>
      <c r="E16498">
        <f t="shared" si="1078"/>
        <v>2</v>
      </c>
      <c r="F16498" t="str">
        <f t="shared" si="1079"/>
        <v>先勝</v>
      </c>
      <c r="G16498" t="str">
        <f t="shared" si="1076"/>
        <v>水</v>
      </c>
      <c r="I16498" t="str">
        <f t="shared" si="1077"/>
        <v/>
      </c>
    </row>
    <row r="16499" spans="1:9">
      <c r="A16499" s="1">
        <v>53023</v>
      </c>
      <c r="B16499" s="6" t="s">
        <v>88</v>
      </c>
      <c r="C16499" s="7">
        <v>1</v>
      </c>
      <c r="D16499">
        <v>14</v>
      </c>
      <c r="E16499">
        <f t="shared" si="1078"/>
        <v>3</v>
      </c>
      <c r="F16499" t="str">
        <f t="shared" si="1079"/>
        <v>友引</v>
      </c>
      <c r="G16499" t="str">
        <f t="shared" si="1076"/>
        <v>木</v>
      </c>
      <c r="I16499" t="str">
        <f t="shared" si="1077"/>
        <v/>
      </c>
    </row>
    <row r="16500" spans="1:9">
      <c r="A16500" s="1">
        <v>53024</v>
      </c>
      <c r="B16500" s="6" t="s">
        <v>89</v>
      </c>
      <c r="C16500" s="7">
        <v>1</v>
      </c>
      <c r="D16500">
        <v>15</v>
      </c>
      <c r="E16500">
        <f t="shared" si="1078"/>
        <v>4</v>
      </c>
      <c r="F16500" t="str">
        <f t="shared" si="1079"/>
        <v>先負</v>
      </c>
      <c r="G16500" t="str">
        <f t="shared" si="1076"/>
        <v>金</v>
      </c>
      <c r="I16500" t="str">
        <f t="shared" si="1077"/>
        <v/>
      </c>
    </row>
    <row r="16501" spans="1:9">
      <c r="A16501" s="1">
        <v>53025</v>
      </c>
      <c r="B16501" s="6" t="s">
        <v>90</v>
      </c>
      <c r="C16501" s="7">
        <v>1</v>
      </c>
      <c r="D16501">
        <v>16</v>
      </c>
      <c r="E16501">
        <f t="shared" si="1078"/>
        <v>5</v>
      </c>
      <c r="F16501" t="str">
        <f t="shared" si="1079"/>
        <v>仏滅</v>
      </c>
      <c r="G16501" t="str">
        <f t="shared" si="1076"/>
        <v>土</v>
      </c>
      <c r="I16501" t="str">
        <f t="shared" si="1077"/>
        <v/>
      </c>
    </row>
    <row r="16502" spans="1:9">
      <c r="A16502" s="1">
        <v>53026</v>
      </c>
      <c r="B16502" s="6" t="s">
        <v>91</v>
      </c>
      <c r="C16502" s="7">
        <v>1</v>
      </c>
      <c r="D16502">
        <v>17</v>
      </c>
      <c r="E16502">
        <f t="shared" si="1078"/>
        <v>0</v>
      </c>
      <c r="F16502" t="str">
        <f t="shared" si="1079"/>
        <v>大安</v>
      </c>
      <c r="G16502" t="str">
        <f t="shared" si="1076"/>
        <v>日</v>
      </c>
      <c r="I16502" t="str">
        <f t="shared" si="1077"/>
        <v/>
      </c>
    </row>
    <row r="16503" spans="1:9">
      <c r="A16503" s="1">
        <v>53027</v>
      </c>
      <c r="B16503" s="6" t="s">
        <v>92</v>
      </c>
      <c r="C16503" s="7">
        <v>1</v>
      </c>
      <c r="D16503">
        <v>18</v>
      </c>
      <c r="E16503">
        <f t="shared" si="1078"/>
        <v>1</v>
      </c>
      <c r="F16503" t="str">
        <f t="shared" si="1079"/>
        <v>赤口</v>
      </c>
      <c r="G16503" t="str">
        <f t="shared" si="1076"/>
        <v>月</v>
      </c>
      <c r="I16503" t="str">
        <f t="shared" si="1077"/>
        <v/>
      </c>
    </row>
    <row r="16504" spans="1:9">
      <c r="A16504" s="1">
        <v>53028</v>
      </c>
      <c r="B16504" s="6" t="s">
        <v>93</v>
      </c>
      <c r="C16504" s="7">
        <v>1</v>
      </c>
      <c r="D16504">
        <v>19</v>
      </c>
      <c r="E16504">
        <f t="shared" si="1078"/>
        <v>2</v>
      </c>
      <c r="F16504" t="str">
        <f t="shared" si="1079"/>
        <v>先勝</v>
      </c>
      <c r="G16504" t="str">
        <f t="shared" si="1076"/>
        <v>火</v>
      </c>
      <c r="I16504" t="str">
        <f t="shared" si="1077"/>
        <v/>
      </c>
    </row>
    <row r="16505" spans="1:9">
      <c r="A16505" s="1">
        <v>53029</v>
      </c>
      <c r="B16505" s="6" t="s">
        <v>94</v>
      </c>
      <c r="C16505" s="7">
        <v>1</v>
      </c>
      <c r="D16505">
        <v>20</v>
      </c>
      <c r="E16505">
        <f t="shared" si="1078"/>
        <v>3</v>
      </c>
      <c r="F16505" t="str">
        <f t="shared" si="1079"/>
        <v>友引</v>
      </c>
      <c r="G16505" t="str">
        <f t="shared" si="1076"/>
        <v>水</v>
      </c>
      <c r="I16505" t="str">
        <f t="shared" si="1077"/>
        <v/>
      </c>
    </row>
    <row r="16506" spans="1:9">
      <c r="A16506" s="1">
        <v>53030</v>
      </c>
      <c r="B16506" s="6" t="s">
        <v>95</v>
      </c>
      <c r="C16506" s="7">
        <v>1</v>
      </c>
      <c r="D16506">
        <v>21</v>
      </c>
      <c r="E16506">
        <f t="shared" si="1078"/>
        <v>4</v>
      </c>
      <c r="F16506" t="str">
        <f t="shared" si="1079"/>
        <v>先負</v>
      </c>
      <c r="G16506" t="str">
        <f t="shared" si="1076"/>
        <v>木</v>
      </c>
      <c r="I16506" t="str">
        <f t="shared" si="1077"/>
        <v/>
      </c>
    </row>
    <row r="16507" spans="1:9">
      <c r="A16507" s="1">
        <v>53031</v>
      </c>
      <c r="B16507" s="6" t="s">
        <v>96</v>
      </c>
      <c r="C16507" s="7">
        <v>1</v>
      </c>
      <c r="D16507">
        <v>22</v>
      </c>
      <c r="E16507">
        <f t="shared" si="1078"/>
        <v>5</v>
      </c>
      <c r="F16507" t="str">
        <f t="shared" si="1079"/>
        <v>仏滅</v>
      </c>
      <c r="G16507" t="str">
        <f t="shared" si="1076"/>
        <v>金</v>
      </c>
      <c r="I16507" t="str">
        <f t="shared" si="1077"/>
        <v/>
      </c>
    </row>
    <row r="16508" spans="1:9">
      <c r="A16508" s="1">
        <v>53032</v>
      </c>
      <c r="B16508" s="6" t="s">
        <v>97</v>
      </c>
      <c r="C16508" s="7">
        <v>1</v>
      </c>
      <c r="D16508">
        <v>23</v>
      </c>
      <c r="E16508">
        <f t="shared" si="1078"/>
        <v>0</v>
      </c>
      <c r="F16508" t="str">
        <f t="shared" si="1079"/>
        <v>大安</v>
      </c>
      <c r="G16508" t="str">
        <f t="shared" si="1076"/>
        <v>土</v>
      </c>
      <c r="I16508" t="str">
        <f t="shared" si="1077"/>
        <v/>
      </c>
    </row>
    <row r="16509" spans="1:9">
      <c r="A16509" s="1">
        <v>53033</v>
      </c>
      <c r="B16509" s="6" t="s">
        <v>98</v>
      </c>
      <c r="C16509" s="7">
        <v>1</v>
      </c>
      <c r="D16509">
        <v>24</v>
      </c>
      <c r="E16509">
        <f t="shared" si="1078"/>
        <v>1</v>
      </c>
      <c r="F16509" t="str">
        <f t="shared" si="1079"/>
        <v>赤口</v>
      </c>
      <c r="G16509" t="str">
        <f t="shared" si="1076"/>
        <v>日</v>
      </c>
      <c r="I16509" t="str">
        <f t="shared" si="1077"/>
        <v/>
      </c>
    </row>
    <row r="16510" spans="1:9">
      <c r="A16510" s="1">
        <v>53034</v>
      </c>
      <c r="B16510" s="6" t="s">
        <v>99</v>
      </c>
      <c r="C16510" s="7">
        <v>1</v>
      </c>
      <c r="D16510">
        <v>25</v>
      </c>
      <c r="E16510">
        <f t="shared" si="1078"/>
        <v>2</v>
      </c>
      <c r="F16510" t="str">
        <f t="shared" si="1079"/>
        <v>先勝</v>
      </c>
      <c r="G16510" t="str">
        <f t="shared" si="1076"/>
        <v>月</v>
      </c>
      <c r="I16510" t="str">
        <f t="shared" si="1077"/>
        <v/>
      </c>
    </row>
    <row r="16511" spans="1:9">
      <c r="A16511" s="1">
        <v>53035</v>
      </c>
      <c r="B16511" s="6" t="s">
        <v>100</v>
      </c>
      <c r="C16511" s="7">
        <v>1</v>
      </c>
      <c r="D16511">
        <v>26</v>
      </c>
      <c r="E16511">
        <f t="shared" si="1078"/>
        <v>3</v>
      </c>
      <c r="F16511" t="str">
        <f t="shared" si="1079"/>
        <v>友引</v>
      </c>
      <c r="G16511" t="str">
        <f t="shared" si="1076"/>
        <v>火</v>
      </c>
      <c r="I16511" t="str">
        <f t="shared" si="1077"/>
        <v/>
      </c>
    </row>
    <row r="16512" spans="1:9">
      <c r="A16512" s="1">
        <v>53036</v>
      </c>
      <c r="B16512" s="6" t="s">
        <v>101</v>
      </c>
      <c r="C16512" s="7">
        <v>1</v>
      </c>
      <c r="D16512">
        <v>27</v>
      </c>
      <c r="E16512">
        <f t="shared" si="1078"/>
        <v>4</v>
      </c>
      <c r="F16512" t="str">
        <f t="shared" si="1079"/>
        <v>先負</v>
      </c>
      <c r="G16512" t="str">
        <f t="shared" si="1076"/>
        <v>水</v>
      </c>
      <c r="I16512" t="str">
        <f t="shared" si="1077"/>
        <v/>
      </c>
    </row>
    <row r="16513" spans="1:9">
      <c r="A16513" s="1">
        <v>53037</v>
      </c>
      <c r="B16513" s="6" t="s">
        <v>102</v>
      </c>
      <c r="C16513" s="7">
        <v>1</v>
      </c>
      <c r="D16513">
        <v>28</v>
      </c>
      <c r="E16513">
        <f t="shared" si="1078"/>
        <v>5</v>
      </c>
      <c r="F16513" t="str">
        <f t="shared" si="1079"/>
        <v>仏滅</v>
      </c>
      <c r="G16513" t="str">
        <f t="shared" si="1076"/>
        <v>木</v>
      </c>
      <c r="I16513" t="str">
        <f t="shared" si="1077"/>
        <v/>
      </c>
    </row>
    <row r="16514" spans="1:9">
      <c r="A16514" s="1">
        <v>53038</v>
      </c>
      <c r="B16514" s="6" t="s">
        <v>103</v>
      </c>
      <c r="C16514" s="7">
        <v>1</v>
      </c>
      <c r="D16514">
        <v>29</v>
      </c>
      <c r="E16514">
        <f t="shared" si="1078"/>
        <v>0</v>
      </c>
      <c r="F16514" t="str">
        <f t="shared" si="1079"/>
        <v>大安</v>
      </c>
      <c r="G16514" t="str">
        <f t="shared" si="1076"/>
        <v>金</v>
      </c>
      <c r="I16514" t="str">
        <f t="shared" si="1077"/>
        <v/>
      </c>
    </row>
    <row r="16515" spans="1:9">
      <c r="A16515" s="1">
        <v>53039</v>
      </c>
      <c r="B16515" s="6" t="s">
        <v>104</v>
      </c>
      <c r="C16515" s="7">
        <v>1</v>
      </c>
      <c r="D16515">
        <v>30</v>
      </c>
      <c r="E16515">
        <f t="shared" si="1078"/>
        <v>1</v>
      </c>
      <c r="F16515" t="str">
        <f t="shared" si="1079"/>
        <v>赤口</v>
      </c>
      <c r="G16515" t="str">
        <f t="shared" ref="G16515:G16578" si="1080">TEXT(A16515,"aaa")</f>
        <v>土</v>
      </c>
      <c r="I16515" t="str">
        <f t="shared" ref="I16515:I16578" si="1081">IF(ISERROR(VLOOKUP(H16515,$K$29:$L$39,2,FALSE)),"",VLOOKUP(H16515,$K$29:$L$39,2,FALSE))</f>
        <v/>
      </c>
    </row>
    <row r="16516" spans="1:9">
      <c r="A16516" s="1">
        <v>53040</v>
      </c>
      <c r="B16516" s="6" t="s">
        <v>577</v>
      </c>
      <c r="C16516" s="7">
        <v>2</v>
      </c>
      <c r="D16516">
        <v>1</v>
      </c>
      <c r="E16516">
        <f t="shared" si="1078"/>
        <v>3</v>
      </c>
      <c r="F16516" t="str">
        <f t="shared" si="1079"/>
        <v>友引</v>
      </c>
      <c r="G16516" t="str">
        <f t="shared" si="1080"/>
        <v>日</v>
      </c>
      <c r="I16516" t="str">
        <f t="shared" si="1081"/>
        <v/>
      </c>
    </row>
    <row r="16517" spans="1:9">
      <c r="A16517" s="1">
        <v>53041</v>
      </c>
      <c r="B16517" s="6" t="s">
        <v>106</v>
      </c>
      <c r="C16517" s="7">
        <v>2</v>
      </c>
      <c r="D16517">
        <v>2</v>
      </c>
      <c r="E16517">
        <f t="shared" si="1078"/>
        <v>4</v>
      </c>
      <c r="F16517" t="str">
        <f t="shared" si="1079"/>
        <v>先負</v>
      </c>
      <c r="G16517" t="str">
        <f t="shared" si="1080"/>
        <v>月</v>
      </c>
      <c r="I16517" t="str">
        <f t="shared" si="1081"/>
        <v/>
      </c>
    </row>
    <row r="16518" spans="1:9">
      <c r="A16518" s="1">
        <v>53042</v>
      </c>
      <c r="B16518" s="6" t="s">
        <v>107</v>
      </c>
      <c r="C16518" s="7">
        <v>2</v>
      </c>
      <c r="D16518">
        <v>3</v>
      </c>
      <c r="E16518">
        <f t="shared" si="1078"/>
        <v>5</v>
      </c>
      <c r="F16518" t="str">
        <f t="shared" si="1079"/>
        <v>仏滅</v>
      </c>
      <c r="G16518" t="str">
        <f t="shared" si="1080"/>
        <v>火</v>
      </c>
      <c r="I16518" t="str">
        <f t="shared" si="1081"/>
        <v/>
      </c>
    </row>
    <row r="16519" spans="1:9">
      <c r="A16519" s="1">
        <v>53043</v>
      </c>
      <c r="B16519" s="6" t="s">
        <v>108</v>
      </c>
      <c r="C16519" s="7">
        <v>2</v>
      </c>
      <c r="D16519">
        <v>4</v>
      </c>
      <c r="E16519">
        <f t="shared" si="1078"/>
        <v>0</v>
      </c>
      <c r="F16519" t="str">
        <f t="shared" si="1079"/>
        <v>大安</v>
      </c>
      <c r="G16519" t="str">
        <f t="shared" si="1080"/>
        <v>水</v>
      </c>
      <c r="I16519" t="str">
        <f t="shared" si="1081"/>
        <v/>
      </c>
    </row>
    <row r="16520" spans="1:9">
      <c r="A16520" s="1">
        <v>53044</v>
      </c>
      <c r="B16520" s="6" t="s">
        <v>109</v>
      </c>
      <c r="C16520" s="7">
        <v>2</v>
      </c>
      <c r="D16520">
        <v>5</v>
      </c>
      <c r="E16520">
        <f t="shared" si="1078"/>
        <v>1</v>
      </c>
      <c r="F16520" t="str">
        <f t="shared" si="1079"/>
        <v>赤口</v>
      </c>
      <c r="G16520" t="str">
        <f t="shared" si="1080"/>
        <v>木</v>
      </c>
      <c r="I16520" t="str">
        <f t="shared" si="1081"/>
        <v/>
      </c>
    </row>
    <row r="16521" spans="1:9">
      <c r="A16521" s="1">
        <v>53045</v>
      </c>
      <c r="B16521" s="6" t="s">
        <v>110</v>
      </c>
      <c r="C16521" s="7">
        <v>2</v>
      </c>
      <c r="D16521">
        <v>6</v>
      </c>
      <c r="E16521">
        <f t="shared" si="1078"/>
        <v>2</v>
      </c>
      <c r="F16521" t="str">
        <f t="shared" si="1079"/>
        <v>先勝</v>
      </c>
      <c r="G16521" t="str">
        <f t="shared" si="1080"/>
        <v>金</v>
      </c>
      <c r="I16521" t="str">
        <f t="shared" si="1081"/>
        <v/>
      </c>
    </row>
    <row r="16522" spans="1:9">
      <c r="A16522" s="1">
        <v>53046</v>
      </c>
      <c r="B16522" s="6" t="s">
        <v>111</v>
      </c>
      <c r="C16522" s="7">
        <v>2</v>
      </c>
      <c r="D16522">
        <v>7</v>
      </c>
      <c r="E16522">
        <f t="shared" si="1078"/>
        <v>3</v>
      </c>
      <c r="F16522" t="str">
        <f t="shared" si="1079"/>
        <v>友引</v>
      </c>
      <c r="G16522" t="str">
        <f t="shared" si="1080"/>
        <v>土</v>
      </c>
      <c r="I16522" t="str">
        <f t="shared" si="1081"/>
        <v/>
      </c>
    </row>
    <row r="16523" spans="1:9">
      <c r="A16523" s="1">
        <v>53047</v>
      </c>
      <c r="B16523" s="6" t="s">
        <v>112</v>
      </c>
      <c r="C16523" s="7">
        <v>2</v>
      </c>
      <c r="D16523">
        <v>8</v>
      </c>
      <c r="E16523">
        <f t="shared" si="1078"/>
        <v>4</v>
      </c>
      <c r="F16523" t="str">
        <f t="shared" si="1079"/>
        <v>先負</v>
      </c>
      <c r="G16523" t="str">
        <f t="shared" si="1080"/>
        <v>日</v>
      </c>
      <c r="I16523" t="str">
        <f t="shared" si="1081"/>
        <v/>
      </c>
    </row>
    <row r="16524" spans="1:9">
      <c r="A16524" s="1">
        <v>53048</v>
      </c>
      <c r="B16524" s="6" t="s">
        <v>113</v>
      </c>
      <c r="C16524" s="7">
        <v>2</v>
      </c>
      <c r="D16524">
        <v>9</v>
      </c>
      <c r="E16524">
        <f t="shared" ref="E16524:E16587" si="1082">MOD(C16524+D16524,6)</f>
        <v>5</v>
      </c>
      <c r="F16524" t="str">
        <f t="shared" ref="F16524:F16587" si="1083">VLOOKUP(E16524,$K$18:$L$23,2)</f>
        <v>仏滅</v>
      </c>
      <c r="G16524" t="str">
        <f t="shared" si="1080"/>
        <v>月</v>
      </c>
      <c r="I16524" t="str">
        <f t="shared" si="1081"/>
        <v/>
      </c>
    </row>
    <row r="16525" spans="1:9">
      <c r="A16525" s="1">
        <v>53049</v>
      </c>
      <c r="B16525" s="6" t="s">
        <v>114</v>
      </c>
      <c r="C16525" s="7">
        <v>2</v>
      </c>
      <c r="D16525">
        <v>10</v>
      </c>
      <c r="E16525">
        <f t="shared" si="1082"/>
        <v>0</v>
      </c>
      <c r="F16525" t="str">
        <f t="shared" si="1083"/>
        <v>大安</v>
      </c>
      <c r="G16525" t="str">
        <f t="shared" si="1080"/>
        <v>火</v>
      </c>
      <c r="I16525" t="str">
        <f t="shared" si="1081"/>
        <v/>
      </c>
    </row>
    <row r="16526" spans="1:9">
      <c r="A16526" s="1">
        <v>53050</v>
      </c>
      <c r="B16526" s="6" t="s">
        <v>115</v>
      </c>
      <c r="C16526" s="7">
        <v>2</v>
      </c>
      <c r="D16526">
        <v>11</v>
      </c>
      <c r="E16526">
        <f t="shared" si="1082"/>
        <v>1</v>
      </c>
      <c r="F16526" t="str">
        <f t="shared" si="1083"/>
        <v>赤口</v>
      </c>
      <c r="G16526" t="str">
        <f t="shared" si="1080"/>
        <v>水</v>
      </c>
      <c r="I16526" t="str">
        <f t="shared" si="1081"/>
        <v/>
      </c>
    </row>
    <row r="16527" spans="1:9">
      <c r="A16527" s="1">
        <v>53051</v>
      </c>
      <c r="B16527" s="6" t="s">
        <v>116</v>
      </c>
      <c r="C16527" s="7">
        <v>2</v>
      </c>
      <c r="D16527">
        <v>12</v>
      </c>
      <c r="E16527">
        <f t="shared" si="1082"/>
        <v>2</v>
      </c>
      <c r="F16527" t="str">
        <f t="shared" si="1083"/>
        <v>先勝</v>
      </c>
      <c r="G16527" t="str">
        <f t="shared" si="1080"/>
        <v>木</v>
      </c>
      <c r="I16527" t="str">
        <f t="shared" si="1081"/>
        <v/>
      </c>
    </row>
    <row r="16528" spans="1:9">
      <c r="A16528" s="1">
        <v>53052</v>
      </c>
      <c r="B16528" s="6" t="s">
        <v>117</v>
      </c>
      <c r="C16528" s="7">
        <v>2</v>
      </c>
      <c r="D16528">
        <v>13</v>
      </c>
      <c r="E16528">
        <f t="shared" si="1082"/>
        <v>3</v>
      </c>
      <c r="F16528" t="str">
        <f t="shared" si="1083"/>
        <v>友引</v>
      </c>
      <c r="G16528" t="str">
        <f t="shared" si="1080"/>
        <v>金</v>
      </c>
      <c r="I16528" t="str">
        <f t="shared" si="1081"/>
        <v/>
      </c>
    </row>
    <row r="16529" spans="1:9">
      <c r="A16529" s="1">
        <v>53053</v>
      </c>
      <c r="B16529" s="6" t="s">
        <v>118</v>
      </c>
      <c r="C16529" s="7">
        <v>2</v>
      </c>
      <c r="D16529">
        <v>14</v>
      </c>
      <c r="E16529">
        <f t="shared" si="1082"/>
        <v>4</v>
      </c>
      <c r="F16529" t="str">
        <f t="shared" si="1083"/>
        <v>先負</v>
      </c>
      <c r="G16529" t="str">
        <f t="shared" si="1080"/>
        <v>土</v>
      </c>
      <c r="I16529" t="str">
        <f t="shared" si="1081"/>
        <v/>
      </c>
    </row>
    <row r="16530" spans="1:9">
      <c r="A16530" s="1">
        <v>53054</v>
      </c>
      <c r="B16530" s="6" t="s">
        <v>119</v>
      </c>
      <c r="C16530" s="7">
        <v>2</v>
      </c>
      <c r="D16530">
        <v>15</v>
      </c>
      <c r="E16530">
        <f t="shared" si="1082"/>
        <v>5</v>
      </c>
      <c r="F16530" t="str">
        <f t="shared" si="1083"/>
        <v>仏滅</v>
      </c>
      <c r="G16530" t="str">
        <f t="shared" si="1080"/>
        <v>日</v>
      </c>
      <c r="I16530" t="str">
        <f t="shared" si="1081"/>
        <v/>
      </c>
    </row>
    <row r="16531" spans="1:9">
      <c r="A16531" s="1">
        <v>53055</v>
      </c>
      <c r="B16531" s="6" t="s">
        <v>120</v>
      </c>
      <c r="C16531" s="7">
        <v>2</v>
      </c>
      <c r="D16531">
        <v>16</v>
      </c>
      <c r="E16531">
        <f t="shared" si="1082"/>
        <v>0</v>
      </c>
      <c r="F16531" t="str">
        <f t="shared" si="1083"/>
        <v>大安</v>
      </c>
      <c r="G16531" t="str">
        <f t="shared" si="1080"/>
        <v>月</v>
      </c>
      <c r="I16531" t="str">
        <f t="shared" si="1081"/>
        <v/>
      </c>
    </row>
    <row r="16532" spans="1:9">
      <c r="A16532" s="1">
        <v>53056</v>
      </c>
      <c r="B16532" s="6" t="s">
        <v>121</v>
      </c>
      <c r="C16532" s="7">
        <v>2</v>
      </c>
      <c r="D16532">
        <v>17</v>
      </c>
      <c r="E16532">
        <f t="shared" si="1082"/>
        <v>1</v>
      </c>
      <c r="F16532" t="str">
        <f t="shared" si="1083"/>
        <v>赤口</v>
      </c>
      <c r="G16532" t="str">
        <f t="shared" si="1080"/>
        <v>火</v>
      </c>
      <c r="I16532" t="str">
        <f t="shared" si="1081"/>
        <v/>
      </c>
    </row>
    <row r="16533" spans="1:9">
      <c r="A16533" s="1">
        <v>53057</v>
      </c>
      <c r="B16533" s="6" t="s">
        <v>122</v>
      </c>
      <c r="C16533" s="7">
        <v>2</v>
      </c>
      <c r="D16533">
        <v>18</v>
      </c>
      <c r="E16533">
        <f t="shared" si="1082"/>
        <v>2</v>
      </c>
      <c r="F16533" t="str">
        <f t="shared" si="1083"/>
        <v>先勝</v>
      </c>
      <c r="G16533" t="str">
        <f t="shared" si="1080"/>
        <v>水</v>
      </c>
      <c r="I16533" t="str">
        <f t="shared" si="1081"/>
        <v/>
      </c>
    </row>
    <row r="16534" spans="1:9">
      <c r="A16534" s="1">
        <v>53058</v>
      </c>
      <c r="B16534" s="6" t="s">
        <v>123</v>
      </c>
      <c r="C16534" s="7">
        <v>2</v>
      </c>
      <c r="D16534">
        <v>19</v>
      </c>
      <c r="E16534">
        <f t="shared" si="1082"/>
        <v>3</v>
      </c>
      <c r="F16534" t="str">
        <f t="shared" si="1083"/>
        <v>友引</v>
      </c>
      <c r="G16534" t="str">
        <f t="shared" si="1080"/>
        <v>木</v>
      </c>
      <c r="I16534" t="str">
        <f t="shared" si="1081"/>
        <v/>
      </c>
    </row>
    <row r="16535" spans="1:9">
      <c r="A16535" s="1">
        <v>53059</v>
      </c>
      <c r="B16535" s="6" t="s">
        <v>124</v>
      </c>
      <c r="C16535" s="7">
        <v>2</v>
      </c>
      <c r="D16535">
        <v>20</v>
      </c>
      <c r="E16535">
        <f t="shared" si="1082"/>
        <v>4</v>
      </c>
      <c r="F16535" t="str">
        <f t="shared" si="1083"/>
        <v>先負</v>
      </c>
      <c r="G16535" t="str">
        <f t="shared" si="1080"/>
        <v>金</v>
      </c>
      <c r="I16535" t="str">
        <f t="shared" si="1081"/>
        <v/>
      </c>
    </row>
    <row r="16536" spans="1:9">
      <c r="A16536" s="1">
        <v>53060</v>
      </c>
      <c r="B16536" s="6" t="s">
        <v>125</v>
      </c>
      <c r="C16536" s="7">
        <v>2</v>
      </c>
      <c r="D16536">
        <v>21</v>
      </c>
      <c r="E16536">
        <f t="shared" si="1082"/>
        <v>5</v>
      </c>
      <c r="F16536" t="str">
        <f t="shared" si="1083"/>
        <v>仏滅</v>
      </c>
      <c r="G16536" t="str">
        <f t="shared" si="1080"/>
        <v>土</v>
      </c>
      <c r="I16536" t="str">
        <f t="shared" si="1081"/>
        <v/>
      </c>
    </row>
    <row r="16537" spans="1:9">
      <c r="A16537" s="1">
        <v>53061</v>
      </c>
      <c r="B16537" s="6" t="s">
        <v>126</v>
      </c>
      <c r="C16537" s="7">
        <v>2</v>
      </c>
      <c r="D16537">
        <v>22</v>
      </c>
      <c r="E16537">
        <f t="shared" si="1082"/>
        <v>0</v>
      </c>
      <c r="F16537" t="str">
        <f t="shared" si="1083"/>
        <v>大安</v>
      </c>
      <c r="G16537" t="str">
        <f t="shared" si="1080"/>
        <v>日</v>
      </c>
      <c r="I16537" t="str">
        <f t="shared" si="1081"/>
        <v/>
      </c>
    </row>
    <row r="16538" spans="1:9">
      <c r="A16538" s="1">
        <v>53062</v>
      </c>
      <c r="B16538" s="6" t="s">
        <v>127</v>
      </c>
      <c r="C16538" s="7">
        <v>2</v>
      </c>
      <c r="D16538">
        <v>23</v>
      </c>
      <c r="E16538">
        <f t="shared" si="1082"/>
        <v>1</v>
      </c>
      <c r="F16538" t="str">
        <f t="shared" si="1083"/>
        <v>赤口</v>
      </c>
      <c r="G16538" t="str">
        <f t="shared" si="1080"/>
        <v>月</v>
      </c>
      <c r="I16538" t="str">
        <f t="shared" si="1081"/>
        <v/>
      </c>
    </row>
    <row r="16539" spans="1:9">
      <c r="A16539" s="1">
        <v>53063</v>
      </c>
      <c r="B16539" s="6" t="s">
        <v>128</v>
      </c>
      <c r="C16539" s="7">
        <v>2</v>
      </c>
      <c r="D16539">
        <v>24</v>
      </c>
      <c r="E16539">
        <f t="shared" si="1082"/>
        <v>2</v>
      </c>
      <c r="F16539" t="str">
        <f t="shared" si="1083"/>
        <v>先勝</v>
      </c>
      <c r="G16539" t="str">
        <f t="shared" si="1080"/>
        <v>火</v>
      </c>
      <c r="I16539" t="str">
        <f t="shared" si="1081"/>
        <v/>
      </c>
    </row>
    <row r="16540" spans="1:9">
      <c r="A16540" s="1">
        <v>53064</v>
      </c>
      <c r="B16540" s="6" t="s">
        <v>129</v>
      </c>
      <c r="C16540" s="7">
        <v>2</v>
      </c>
      <c r="D16540">
        <v>25</v>
      </c>
      <c r="E16540">
        <f t="shared" si="1082"/>
        <v>3</v>
      </c>
      <c r="F16540" t="str">
        <f t="shared" si="1083"/>
        <v>友引</v>
      </c>
      <c r="G16540" t="str">
        <f t="shared" si="1080"/>
        <v>水</v>
      </c>
      <c r="I16540" t="str">
        <f t="shared" si="1081"/>
        <v/>
      </c>
    </row>
    <row r="16541" spans="1:9">
      <c r="A16541" s="1">
        <v>53065</v>
      </c>
      <c r="B16541" s="6" t="s">
        <v>130</v>
      </c>
      <c r="C16541" s="7">
        <v>2</v>
      </c>
      <c r="D16541">
        <v>26</v>
      </c>
      <c r="E16541">
        <f t="shared" si="1082"/>
        <v>4</v>
      </c>
      <c r="F16541" t="str">
        <f t="shared" si="1083"/>
        <v>先負</v>
      </c>
      <c r="G16541" t="str">
        <f t="shared" si="1080"/>
        <v>木</v>
      </c>
      <c r="I16541" t="str">
        <f t="shared" si="1081"/>
        <v/>
      </c>
    </row>
    <row r="16542" spans="1:9">
      <c r="A16542" s="1">
        <v>53066</v>
      </c>
      <c r="B16542" s="6" t="s">
        <v>131</v>
      </c>
      <c r="C16542" s="7">
        <v>2</v>
      </c>
      <c r="D16542">
        <v>27</v>
      </c>
      <c r="E16542">
        <f t="shared" si="1082"/>
        <v>5</v>
      </c>
      <c r="F16542" t="str">
        <f t="shared" si="1083"/>
        <v>仏滅</v>
      </c>
      <c r="G16542" t="str">
        <f t="shared" si="1080"/>
        <v>金</v>
      </c>
      <c r="I16542" t="str">
        <f t="shared" si="1081"/>
        <v/>
      </c>
    </row>
    <row r="16543" spans="1:9">
      <c r="A16543" s="1">
        <v>53067</v>
      </c>
      <c r="B16543" s="6" t="s">
        <v>132</v>
      </c>
      <c r="C16543" s="7">
        <v>2</v>
      </c>
      <c r="D16543">
        <v>28</v>
      </c>
      <c r="E16543">
        <f t="shared" si="1082"/>
        <v>0</v>
      </c>
      <c r="F16543" t="str">
        <f t="shared" si="1083"/>
        <v>大安</v>
      </c>
      <c r="G16543" t="str">
        <f t="shared" si="1080"/>
        <v>土</v>
      </c>
      <c r="I16543" t="str">
        <f t="shared" si="1081"/>
        <v/>
      </c>
    </row>
    <row r="16544" spans="1:9">
      <c r="A16544" s="1">
        <v>53068</v>
      </c>
      <c r="B16544" s="6" t="s">
        <v>133</v>
      </c>
      <c r="C16544" s="7">
        <v>2</v>
      </c>
      <c r="D16544">
        <v>29</v>
      </c>
      <c r="E16544">
        <f t="shared" si="1082"/>
        <v>1</v>
      </c>
      <c r="F16544" t="str">
        <f t="shared" si="1083"/>
        <v>赤口</v>
      </c>
      <c r="G16544" t="str">
        <f t="shared" si="1080"/>
        <v>日</v>
      </c>
      <c r="I16544" t="str">
        <f t="shared" si="1081"/>
        <v/>
      </c>
    </row>
    <row r="16545" spans="1:9">
      <c r="A16545" s="1">
        <v>53069</v>
      </c>
      <c r="B16545" s="6" t="s">
        <v>578</v>
      </c>
      <c r="C16545" s="7">
        <v>3</v>
      </c>
      <c r="D16545">
        <v>1</v>
      </c>
      <c r="E16545">
        <f t="shared" si="1082"/>
        <v>4</v>
      </c>
      <c r="F16545" t="str">
        <f t="shared" si="1083"/>
        <v>先負</v>
      </c>
      <c r="G16545" t="str">
        <f t="shared" si="1080"/>
        <v>月</v>
      </c>
      <c r="I16545" t="str">
        <f t="shared" si="1081"/>
        <v/>
      </c>
    </row>
    <row r="16546" spans="1:9">
      <c r="A16546" s="1">
        <v>53070</v>
      </c>
      <c r="B16546" s="6" t="s">
        <v>136</v>
      </c>
      <c r="C16546" s="7">
        <v>3</v>
      </c>
      <c r="D16546">
        <v>2</v>
      </c>
      <c r="E16546">
        <f t="shared" si="1082"/>
        <v>5</v>
      </c>
      <c r="F16546" t="str">
        <f t="shared" si="1083"/>
        <v>仏滅</v>
      </c>
      <c r="G16546" t="str">
        <f t="shared" si="1080"/>
        <v>火</v>
      </c>
      <c r="I16546" t="str">
        <f t="shared" si="1081"/>
        <v/>
      </c>
    </row>
    <row r="16547" spans="1:9">
      <c r="A16547" s="1">
        <v>53071</v>
      </c>
      <c r="B16547" s="6" t="s">
        <v>137</v>
      </c>
      <c r="C16547" s="7">
        <v>3</v>
      </c>
      <c r="D16547">
        <v>3</v>
      </c>
      <c r="E16547">
        <f t="shared" si="1082"/>
        <v>0</v>
      </c>
      <c r="F16547" t="str">
        <f t="shared" si="1083"/>
        <v>大安</v>
      </c>
      <c r="G16547" t="str">
        <f t="shared" si="1080"/>
        <v>水</v>
      </c>
      <c r="I16547" t="str">
        <f t="shared" si="1081"/>
        <v/>
      </c>
    </row>
    <row r="16548" spans="1:9">
      <c r="A16548" s="1">
        <v>53072</v>
      </c>
      <c r="B16548" s="6" t="s">
        <v>138</v>
      </c>
      <c r="C16548" s="7">
        <v>3</v>
      </c>
      <c r="D16548">
        <v>4</v>
      </c>
      <c r="E16548">
        <f t="shared" si="1082"/>
        <v>1</v>
      </c>
      <c r="F16548" t="str">
        <f t="shared" si="1083"/>
        <v>赤口</v>
      </c>
      <c r="G16548" t="str">
        <f t="shared" si="1080"/>
        <v>木</v>
      </c>
      <c r="I16548" t="str">
        <f t="shared" si="1081"/>
        <v/>
      </c>
    </row>
    <row r="16549" spans="1:9">
      <c r="A16549" s="1">
        <v>53073</v>
      </c>
      <c r="B16549" s="6" t="s">
        <v>139</v>
      </c>
      <c r="C16549" s="7">
        <v>3</v>
      </c>
      <c r="D16549">
        <v>5</v>
      </c>
      <c r="E16549">
        <f t="shared" si="1082"/>
        <v>2</v>
      </c>
      <c r="F16549" t="str">
        <f t="shared" si="1083"/>
        <v>先勝</v>
      </c>
      <c r="G16549" t="str">
        <f t="shared" si="1080"/>
        <v>金</v>
      </c>
      <c r="I16549" t="str">
        <f t="shared" si="1081"/>
        <v/>
      </c>
    </row>
    <row r="16550" spans="1:9">
      <c r="A16550" s="1">
        <v>53074</v>
      </c>
      <c r="B16550" s="6" t="s">
        <v>140</v>
      </c>
      <c r="C16550" s="7">
        <v>3</v>
      </c>
      <c r="D16550">
        <v>6</v>
      </c>
      <c r="E16550">
        <f t="shared" si="1082"/>
        <v>3</v>
      </c>
      <c r="F16550" t="str">
        <f t="shared" si="1083"/>
        <v>友引</v>
      </c>
      <c r="G16550" t="str">
        <f t="shared" si="1080"/>
        <v>土</v>
      </c>
      <c r="I16550" t="str">
        <f t="shared" si="1081"/>
        <v/>
      </c>
    </row>
    <row r="16551" spans="1:9">
      <c r="A16551" s="1">
        <v>53075</v>
      </c>
      <c r="B16551" s="6" t="s">
        <v>141</v>
      </c>
      <c r="C16551" s="7">
        <v>3</v>
      </c>
      <c r="D16551">
        <v>7</v>
      </c>
      <c r="E16551">
        <f t="shared" si="1082"/>
        <v>4</v>
      </c>
      <c r="F16551" t="str">
        <f t="shared" si="1083"/>
        <v>先負</v>
      </c>
      <c r="G16551" t="str">
        <f t="shared" si="1080"/>
        <v>日</v>
      </c>
      <c r="I16551" t="str">
        <f t="shared" si="1081"/>
        <v/>
      </c>
    </row>
    <row r="16552" spans="1:9">
      <c r="A16552" s="1">
        <v>53076</v>
      </c>
      <c r="B16552" s="6" t="s">
        <v>142</v>
      </c>
      <c r="C16552" s="7">
        <v>3</v>
      </c>
      <c r="D16552">
        <v>8</v>
      </c>
      <c r="E16552">
        <f t="shared" si="1082"/>
        <v>5</v>
      </c>
      <c r="F16552" t="str">
        <f t="shared" si="1083"/>
        <v>仏滅</v>
      </c>
      <c r="G16552" t="str">
        <f t="shared" si="1080"/>
        <v>月</v>
      </c>
      <c r="I16552" t="str">
        <f t="shared" si="1081"/>
        <v/>
      </c>
    </row>
    <row r="16553" spans="1:9">
      <c r="A16553" s="1">
        <v>53077</v>
      </c>
      <c r="B16553" s="6" t="s">
        <v>143</v>
      </c>
      <c r="C16553" s="7">
        <v>3</v>
      </c>
      <c r="D16553">
        <v>9</v>
      </c>
      <c r="E16553">
        <f t="shared" si="1082"/>
        <v>0</v>
      </c>
      <c r="F16553" t="str">
        <f t="shared" si="1083"/>
        <v>大安</v>
      </c>
      <c r="G16553" t="str">
        <f t="shared" si="1080"/>
        <v>火</v>
      </c>
      <c r="I16553" t="str">
        <f t="shared" si="1081"/>
        <v/>
      </c>
    </row>
    <row r="16554" spans="1:9">
      <c r="A16554" s="1">
        <v>53078</v>
      </c>
      <c r="B16554" s="6" t="s">
        <v>144</v>
      </c>
      <c r="C16554" s="7">
        <v>3</v>
      </c>
      <c r="D16554">
        <v>10</v>
      </c>
      <c r="E16554">
        <f t="shared" si="1082"/>
        <v>1</v>
      </c>
      <c r="F16554" t="str">
        <f t="shared" si="1083"/>
        <v>赤口</v>
      </c>
      <c r="G16554" t="str">
        <f t="shared" si="1080"/>
        <v>水</v>
      </c>
      <c r="I16554" t="str">
        <f t="shared" si="1081"/>
        <v/>
      </c>
    </row>
    <row r="16555" spans="1:9">
      <c r="A16555" s="1">
        <v>53079</v>
      </c>
      <c r="B16555" s="6" t="s">
        <v>145</v>
      </c>
      <c r="C16555" s="7">
        <v>3</v>
      </c>
      <c r="D16555">
        <v>11</v>
      </c>
      <c r="E16555">
        <f t="shared" si="1082"/>
        <v>2</v>
      </c>
      <c r="F16555" t="str">
        <f t="shared" si="1083"/>
        <v>先勝</v>
      </c>
      <c r="G16555" t="str">
        <f t="shared" si="1080"/>
        <v>木</v>
      </c>
      <c r="I16555" t="str">
        <f t="shared" si="1081"/>
        <v/>
      </c>
    </row>
    <row r="16556" spans="1:9">
      <c r="A16556" s="1">
        <v>53080</v>
      </c>
      <c r="B16556" s="6" t="s">
        <v>146</v>
      </c>
      <c r="C16556" s="7">
        <v>3</v>
      </c>
      <c r="D16556">
        <v>12</v>
      </c>
      <c r="E16556">
        <f t="shared" si="1082"/>
        <v>3</v>
      </c>
      <c r="F16556" t="str">
        <f t="shared" si="1083"/>
        <v>友引</v>
      </c>
      <c r="G16556" t="str">
        <f t="shared" si="1080"/>
        <v>金</v>
      </c>
      <c r="I16556" t="str">
        <f t="shared" si="1081"/>
        <v/>
      </c>
    </row>
    <row r="16557" spans="1:9">
      <c r="A16557" s="1">
        <v>53081</v>
      </c>
      <c r="B16557" s="6" t="s">
        <v>147</v>
      </c>
      <c r="C16557" s="7">
        <v>3</v>
      </c>
      <c r="D16557">
        <v>13</v>
      </c>
      <c r="E16557">
        <f t="shared" si="1082"/>
        <v>4</v>
      </c>
      <c r="F16557" t="str">
        <f t="shared" si="1083"/>
        <v>先負</v>
      </c>
      <c r="G16557" t="str">
        <f t="shared" si="1080"/>
        <v>土</v>
      </c>
      <c r="I16557" t="str">
        <f t="shared" si="1081"/>
        <v/>
      </c>
    </row>
    <row r="16558" spans="1:9">
      <c r="A16558" s="1">
        <v>53082</v>
      </c>
      <c r="B16558" s="6" t="s">
        <v>148</v>
      </c>
      <c r="C16558" s="7">
        <v>3</v>
      </c>
      <c r="D16558">
        <v>14</v>
      </c>
      <c r="E16558">
        <f t="shared" si="1082"/>
        <v>5</v>
      </c>
      <c r="F16558" t="str">
        <f t="shared" si="1083"/>
        <v>仏滅</v>
      </c>
      <c r="G16558" t="str">
        <f t="shared" si="1080"/>
        <v>日</v>
      </c>
      <c r="I16558" t="str">
        <f t="shared" si="1081"/>
        <v/>
      </c>
    </row>
    <row r="16559" spans="1:9">
      <c r="A16559" s="1">
        <v>53083</v>
      </c>
      <c r="B16559" s="6" t="s">
        <v>149</v>
      </c>
      <c r="C16559" s="7">
        <v>3</v>
      </c>
      <c r="D16559">
        <v>15</v>
      </c>
      <c r="E16559">
        <f t="shared" si="1082"/>
        <v>0</v>
      </c>
      <c r="F16559" t="str">
        <f t="shared" si="1083"/>
        <v>大安</v>
      </c>
      <c r="G16559" t="str">
        <f t="shared" si="1080"/>
        <v>月</v>
      </c>
      <c r="I16559" t="str">
        <f t="shared" si="1081"/>
        <v/>
      </c>
    </row>
    <row r="16560" spans="1:9">
      <c r="A16560" s="1">
        <v>53084</v>
      </c>
      <c r="B16560" s="6" t="s">
        <v>150</v>
      </c>
      <c r="C16560" s="7">
        <v>3</v>
      </c>
      <c r="D16560">
        <v>16</v>
      </c>
      <c r="E16560">
        <f t="shared" si="1082"/>
        <v>1</v>
      </c>
      <c r="F16560" t="str">
        <f t="shared" si="1083"/>
        <v>赤口</v>
      </c>
      <c r="G16560" t="str">
        <f t="shared" si="1080"/>
        <v>火</v>
      </c>
      <c r="I16560" t="str">
        <f t="shared" si="1081"/>
        <v/>
      </c>
    </row>
    <row r="16561" spans="1:9">
      <c r="A16561" s="1">
        <v>53085</v>
      </c>
      <c r="B16561" s="6" t="s">
        <v>151</v>
      </c>
      <c r="C16561" s="7">
        <v>3</v>
      </c>
      <c r="D16561">
        <v>17</v>
      </c>
      <c r="E16561">
        <f t="shared" si="1082"/>
        <v>2</v>
      </c>
      <c r="F16561" t="str">
        <f t="shared" si="1083"/>
        <v>先勝</v>
      </c>
      <c r="G16561" t="str">
        <f t="shared" si="1080"/>
        <v>水</v>
      </c>
      <c r="I16561" t="str">
        <f t="shared" si="1081"/>
        <v/>
      </c>
    </row>
    <row r="16562" spans="1:9">
      <c r="A16562" s="1">
        <v>53086</v>
      </c>
      <c r="B16562" s="6" t="s">
        <v>152</v>
      </c>
      <c r="C16562" s="7">
        <v>3</v>
      </c>
      <c r="D16562">
        <v>18</v>
      </c>
      <c r="E16562">
        <f t="shared" si="1082"/>
        <v>3</v>
      </c>
      <c r="F16562" t="str">
        <f t="shared" si="1083"/>
        <v>友引</v>
      </c>
      <c r="G16562" t="str">
        <f t="shared" si="1080"/>
        <v>木</v>
      </c>
      <c r="I16562" t="str">
        <f t="shared" si="1081"/>
        <v/>
      </c>
    </row>
    <row r="16563" spans="1:9">
      <c r="A16563" s="1">
        <v>53087</v>
      </c>
      <c r="B16563" s="6" t="s">
        <v>153</v>
      </c>
      <c r="C16563" s="7">
        <v>3</v>
      </c>
      <c r="D16563">
        <v>19</v>
      </c>
      <c r="E16563">
        <f t="shared" si="1082"/>
        <v>4</v>
      </c>
      <c r="F16563" t="str">
        <f t="shared" si="1083"/>
        <v>先負</v>
      </c>
      <c r="G16563" t="str">
        <f t="shared" si="1080"/>
        <v>金</v>
      </c>
      <c r="I16563" t="str">
        <f t="shared" si="1081"/>
        <v/>
      </c>
    </row>
    <row r="16564" spans="1:9">
      <c r="A16564" s="1">
        <v>53088</v>
      </c>
      <c r="B16564" s="6" t="s">
        <v>154</v>
      </c>
      <c r="C16564" s="7">
        <v>3</v>
      </c>
      <c r="D16564">
        <v>20</v>
      </c>
      <c r="E16564">
        <f t="shared" si="1082"/>
        <v>5</v>
      </c>
      <c r="F16564" t="str">
        <f t="shared" si="1083"/>
        <v>仏滅</v>
      </c>
      <c r="G16564" t="str">
        <f t="shared" si="1080"/>
        <v>土</v>
      </c>
      <c r="I16564" t="str">
        <f t="shared" si="1081"/>
        <v/>
      </c>
    </row>
    <row r="16565" spans="1:9">
      <c r="A16565" s="1">
        <v>53089</v>
      </c>
      <c r="B16565" s="6" t="s">
        <v>155</v>
      </c>
      <c r="C16565" s="7">
        <v>3</v>
      </c>
      <c r="D16565">
        <v>21</v>
      </c>
      <c r="E16565">
        <f t="shared" si="1082"/>
        <v>0</v>
      </c>
      <c r="F16565" t="str">
        <f t="shared" si="1083"/>
        <v>大安</v>
      </c>
      <c r="G16565" t="str">
        <f t="shared" si="1080"/>
        <v>日</v>
      </c>
      <c r="I16565" t="str">
        <f t="shared" si="1081"/>
        <v/>
      </c>
    </row>
    <row r="16566" spans="1:9">
      <c r="A16566" s="1">
        <v>53090</v>
      </c>
      <c r="B16566" s="6" t="s">
        <v>156</v>
      </c>
      <c r="C16566" s="7">
        <v>3</v>
      </c>
      <c r="D16566">
        <v>22</v>
      </c>
      <c r="E16566">
        <f t="shared" si="1082"/>
        <v>1</v>
      </c>
      <c r="F16566" t="str">
        <f t="shared" si="1083"/>
        <v>赤口</v>
      </c>
      <c r="G16566" t="str">
        <f t="shared" si="1080"/>
        <v>月</v>
      </c>
      <c r="I16566" t="str">
        <f t="shared" si="1081"/>
        <v/>
      </c>
    </row>
    <row r="16567" spans="1:9">
      <c r="A16567" s="1">
        <v>53091</v>
      </c>
      <c r="B16567" s="6" t="s">
        <v>157</v>
      </c>
      <c r="C16567" s="7">
        <v>3</v>
      </c>
      <c r="D16567">
        <v>23</v>
      </c>
      <c r="E16567">
        <f t="shared" si="1082"/>
        <v>2</v>
      </c>
      <c r="F16567" t="str">
        <f t="shared" si="1083"/>
        <v>先勝</v>
      </c>
      <c r="G16567" t="str">
        <f t="shared" si="1080"/>
        <v>火</v>
      </c>
      <c r="I16567" t="str">
        <f t="shared" si="1081"/>
        <v/>
      </c>
    </row>
    <row r="16568" spans="1:9">
      <c r="A16568" s="1">
        <v>53092</v>
      </c>
      <c r="B16568" s="6" t="s">
        <v>158</v>
      </c>
      <c r="C16568" s="7">
        <v>3</v>
      </c>
      <c r="D16568">
        <v>24</v>
      </c>
      <c r="E16568">
        <f t="shared" si="1082"/>
        <v>3</v>
      </c>
      <c r="F16568" t="str">
        <f t="shared" si="1083"/>
        <v>友引</v>
      </c>
      <c r="G16568" t="str">
        <f t="shared" si="1080"/>
        <v>水</v>
      </c>
      <c r="I16568" t="str">
        <f t="shared" si="1081"/>
        <v/>
      </c>
    </row>
    <row r="16569" spans="1:9">
      <c r="A16569" s="1">
        <v>53093</v>
      </c>
      <c r="B16569" s="6" t="s">
        <v>159</v>
      </c>
      <c r="C16569" s="7">
        <v>3</v>
      </c>
      <c r="D16569">
        <v>25</v>
      </c>
      <c r="E16569">
        <f t="shared" si="1082"/>
        <v>4</v>
      </c>
      <c r="F16569" t="str">
        <f t="shared" si="1083"/>
        <v>先負</v>
      </c>
      <c r="G16569" t="str">
        <f t="shared" si="1080"/>
        <v>木</v>
      </c>
      <c r="I16569" t="str">
        <f t="shared" si="1081"/>
        <v/>
      </c>
    </row>
    <row r="16570" spans="1:9">
      <c r="A16570" s="1">
        <v>53094</v>
      </c>
      <c r="B16570" s="6" t="s">
        <v>160</v>
      </c>
      <c r="C16570" s="7">
        <v>3</v>
      </c>
      <c r="D16570">
        <v>26</v>
      </c>
      <c r="E16570">
        <f t="shared" si="1082"/>
        <v>5</v>
      </c>
      <c r="F16570" t="str">
        <f t="shared" si="1083"/>
        <v>仏滅</v>
      </c>
      <c r="G16570" t="str">
        <f t="shared" si="1080"/>
        <v>金</v>
      </c>
      <c r="I16570" t="str">
        <f t="shared" si="1081"/>
        <v/>
      </c>
    </row>
    <row r="16571" spans="1:9">
      <c r="A16571" s="1">
        <v>53095</v>
      </c>
      <c r="B16571" s="6" t="s">
        <v>161</v>
      </c>
      <c r="C16571" s="7">
        <v>3</v>
      </c>
      <c r="D16571">
        <v>27</v>
      </c>
      <c r="E16571">
        <f t="shared" si="1082"/>
        <v>0</v>
      </c>
      <c r="F16571" t="str">
        <f t="shared" si="1083"/>
        <v>大安</v>
      </c>
      <c r="G16571" t="str">
        <f t="shared" si="1080"/>
        <v>土</v>
      </c>
      <c r="I16571" t="str">
        <f t="shared" si="1081"/>
        <v/>
      </c>
    </row>
    <row r="16572" spans="1:9">
      <c r="A16572" s="1">
        <v>53096</v>
      </c>
      <c r="B16572" s="6" t="s">
        <v>162</v>
      </c>
      <c r="C16572" s="7">
        <v>3</v>
      </c>
      <c r="D16572">
        <v>28</v>
      </c>
      <c r="E16572">
        <f t="shared" si="1082"/>
        <v>1</v>
      </c>
      <c r="F16572" t="str">
        <f t="shared" si="1083"/>
        <v>赤口</v>
      </c>
      <c r="G16572" t="str">
        <f t="shared" si="1080"/>
        <v>日</v>
      </c>
      <c r="I16572" t="str">
        <f t="shared" si="1081"/>
        <v/>
      </c>
    </row>
    <row r="16573" spans="1:9">
      <c r="A16573" s="1">
        <v>53097</v>
      </c>
      <c r="B16573" s="6" t="s">
        <v>163</v>
      </c>
      <c r="C16573" s="7">
        <v>3</v>
      </c>
      <c r="D16573">
        <v>29</v>
      </c>
      <c r="E16573">
        <f t="shared" si="1082"/>
        <v>2</v>
      </c>
      <c r="F16573" t="str">
        <f t="shared" si="1083"/>
        <v>先勝</v>
      </c>
      <c r="G16573" t="str">
        <f t="shared" si="1080"/>
        <v>月</v>
      </c>
      <c r="I16573" t="str">
        <f t="shared" si="1081"/>
        <v/>
      </c>
    </row>
    <row r="16574" spans="1:9">
      <c r="A16574" s="1">
        <v>53098</v>
      </c>
      <c r="B16574" s="6" t="s">
        <v>236</v>
      </c>
      <c r="C16574" s="7">
        <v>3</v>
      </c>
      <c r="D16574">
        <v>30</v>
      </c>
      <c r="E16574">
        <f t="shared" si="1082"/>
        <v>3</v>
      </c>
      <c r="F16574" t="str">
        <f t="shared" si="1083"/>
        <v>友引</v>
      </c>
      <c r="G16574" t="str">
        <f t="shared" si="1080"/>
        <v>火</v>
      </c>
      <c r="I16574" t="str">
        <f t="shared" si="1081"/>
        <v/>
      </c>
    </row>
    <row r="16575" spans="1:9">
      <c r="A16575" s="1">
        <v>53099</v>
      </c>
      <c r="B16575" s="6" t="s">
        <v>586</v>
      </c>
      <c r="C16575" s="7">
        <v>4</v>
      </c>
      <c r="D16575">
        <v>1</v>
      </c>
      <c r="E16575">
        <f t="shared" si="1082"/>
        <v>5</v>
      </c>
      <c r="F16575" t="str">
        <f t="shared" si="1083"/>
        <v>仏滅</v>
      </c>
      <c r="G16575" t="str">
        <f t="shared" si="1080"/>
        <v>水</v>
      </c>
      <c r="I16575" t="str">
        <f t="shared" si="1081"/>
        <v/>
      </c>
    </row>
    <row r="16576" spans="1:9">
      <c r="A16576" s="1">
        <v>53100</v>
      </c>
      <c r="B16576" s="6" t="s">
        <v>165</v>
      </c>
      <c r="C16576" s="7">
        <v>4</v>
      </c>
      <c r="D16576">
        <v>2</v>
      </c>
      <c r="E16576">
        <f t="shared" si="1082"/>
        <v>0</v>
      </c>
      <c r="F16576" t="str">
        <f t="shared" si="1083"/>
        <v>大安</v>
      </c>
      <c r="G16576" t="str">
        <f t="shared" si="1080"/>
        <v>木</v>
      </c>
      <c r="I16576" t="str">
        <f t="shared" si="1081"/>
        <v/>
      </c>
    </row>
    <row r="16577" spans="1:9">
      <c r="A16577" s="1">
        <v>53101</v>
      </c>
      <c r="B16577" s="6" t="s">
        <v>166</v>
      </c>
      <c r="C16577" s="7">
        <v>4</v>
      </c>
      <c r="D16577">
        <v>3</v>
      </c>
      <c r="E16577">
        <f t="shared" si="1082"/>
        <v>1</v>
      </c>
      <c r="F16577" t="str">
        <f t="shared" si="1083"/>
        <v>赤口</v>
      </c>
      <c r="G16577" t="str">
        <f t="shared" si="1080"/>
        <v>金</v>
      </c>
      <c r="I16577" t="str">
        <f t="shared" si="1081"/>
        <v/>
      </c>
    </row>
    <row r="16578" spans="1:9">
      <c r="A16578" s="1">
        <v>53102</v>
      </c>
      <c r="B16578" s="6" t="s">
        <v>167</v>
      </c>
      <c r="C16578" s="7">
        <v>4</v>
      </c>
      <c r="D16578">
        <v>4</v>
      </c>
      <c r="E16578">
        <f t="shared" si="1082"/>
        <v>2</v>
      </c>
      <c r="F16578" t="str">
        <f t="shared" si="1083"/>
        <v>先勝</v>
      </c>
      <c r="G16578" t="str">
        <f t="shared" si="1080"/>
        <v>土</v>
      </c>
      <c r="I16578" t="str">
        <f t="shared" si="1081"/>
        <v/>
      </c>
    </row>
    <row r="16579" spans="1:9">
      <c r="A16579" s="1">
        <v>53103</v>
      </c>
      <c r="B16579" s="6" t="s">
        <v>168</v>
      </c>
      <c r="C16579" s="7">
        <v>4</v>
      </c>
      <c r="D16579">
        <v>5</v>
      </c>
      <c r="E16579">
        <f t="shared" si="1082"/>
        <v>3</v>
      </c>
      <c r="F16579" t="str">
        <f t="shared" si="1083"/>
        <v>友引</v>
      </c>
      <c r="G16579" t="str">
        <f t="shared" ref="G16579:G16642" si="1084">TEXT(A16579,"aaa")</f>
        <v>日</v>
      </c>
      <c r="I16579" t="str">
        <f t="shared" ref="I16579:I16642" si="1085">IF(ISERROR(VLOOKUP(H16579,$K$29:$L$39,2,FALSE)),"",VLOOKUP(H16579,$K$29:$L$39,2,FALSE))</f>
        <v/>
      </c>
    </row>
    <row r="16580" spans="1:9">
      <c r="A16580" s="1">
        <v>53104</v>
      </c>
      <c r="B16580" s="6" t="s">
        <v>169</v>
      </c>
      <c r="C16580" s="7">
        <v>4</v>
      </c>
      <c r="D16580">
        <v>6</v>
      </c>
      <c r="E16580">
        <f t="shared" si="1082"/>
        <v>4</v>
      </c>
      <c r="F16580" t="str">
        <f t="shared" si="1083"/>
        <v>先負</v>
      </c>
      <c r="G16580" t="str">
        <f t="shared" si="1084"/>
        <v>月</v>
      </c>
      <c r="I16580" t="str">
        <f t="shared" si="1085"/>
        <v/>
      </c>
    </row>
    <row r="16581" spans="1:9">
      <c r="A16581" s="1">
        <v>53105</v>
      </c>
      <c r="B16581" s="6" t="s">
        <v>170</v>
      </c>
      <c r="C16581" s="7">
        <v>4</v>
      </c>
      <c r="D16581">
        <v>7</v>
      </c>
      <c r="E16581">
        <f t="shared" si="1082"/>
        <v>5</v>
      </c>
      <c r="F16581" t="str">
        <f t="shared" si="1083"/>
        <v>仏滅</v>
      </c>
      <c r="G16581" t="str">
        <f t="shared" si="1084"/>
        <v>火</v>
      </c>
      <c r="I16581" t="str">
        <f t="shared" si="1085"/>
        <v/>
      </c>
    </row>
    <row r="16582" spans="1:9">
      <c r="A16582" s="1">
        <v>53106</v>
      </c>
      <c r="B16582" s="6" t="s">
        <v>171</v>
      </c>
      <c r="C16582" s="7">
        <v>4</v>
      </c>
      <c r="D16582">
        <v>8</v>
      </c>
      <c r="E16582">
        <f t="shared" si="1082"/>
        <v>0</v>
      </c>
      <c r="F16582" t="str">
        <f t="shared" si="1083"/>
        <v>大安</v>
      </c>
      <c r="G16582" t="str">
        <f t="shared" si="1084"/>
        <v>水</v>
      </c>
      <c r="I16582" t="str">
        <f t="shared" si="1085"/>
        <v/>
      </c>
    </row>
    <row r="16583" spans="1:9">
      <c r="A16583" s="1">
        <v>53107</v>
      </c>
      <c r="B16583" s="6" t="s">
        <v>172</v>
      </c>
      <c r="C16583" s="7">
        <v>4</v>
      </c>
      <c r="D16583">
        <v>9</v>
      </c>
      <c r="E16583">
        <f t="shared" si="1082"/>
        <v>1</v>
      </c>
      <c r="F16583" t="str">
        <f t="shared" si="1083"/>
        <v>赤口</v>
      </c>
      <c r="G16583" t="str">
        <f t="shared" si="1084"/>
        <v>木</v>
      </c>
      <c r="I16583" t="str">
        <f t="shared" si="1085"/>
        <v/>
      </c>
    </row>
    <row r="16584" spans="1:9">
      <c r="A16584" s="1">
        <v>53108</v>
      </c>
      <c r="B16584" s="6" t="s">
        <v>173</v>
      </c>
      <c r="C16584" s="7">
        <v>4</v>
      </c>
      <c r="D16584">
        <v>10</v>
      </c>
      <c r="E16584">
        <f t="shared" si="1082"/>
        <v>2</v>
      </c>
      <c r="F16584" t="str">
        <f t="shared" si="1083"/>
        <v>先勝</v>
      </c>
      <c r="G16584" t="str">
        <f t="shared" si="1084"/>
        <v>金</v>
      </c>
      <c r="I16584" t="str">
        <f t="shared" si="1085"/>
        <v/>
      </c>
    </row>
    <row r="16585" spans="1:9">
      <c r="A16585" s="1">
        <v>53109</v>
      </c>
      <c r="B16585" s="6" t="s">
        <v>174</v>
      </c>
      <c r="C16585" s="7">
        <v>4</v>
      </c>
      <c r="D16585">
        <v>11</v>
      </c>
      <c r="E16585">
        <f t="shared" si="1082"/>
        <v>3</v>
      </c>
      <c r="F16585" t="str">
        <f t="shared" si="1083"/>
        <v>友引</v>
      </c>
      <c r="G16585" t="str">
        <f t="shared" si="1084"/>
        <v>土</v>
      </c>
      <c r="I16585" t="str">
        <f t="shared" si="1085"/>
        <v/>
      </c>
    </row>
    <row r="16586" spans="1:9">
      <c r="A16586" s="1">
        <v>53110</v>
      </c>
      <c r="B16586" s="6" t="s">
        <v>175</v>
      </c>
      <c r="C16586" s="7">
        <v>4</v>
      </c>
      <c r="D16586">
        <v>12</v>
      </c>
      <c r="E16586">
        <f t="shared" si="1082"/>
        <v>4</v>
      </c>
      <c r="F16586" t="str">
        <f t="shared" si="1083"/>
        <v>先負</v>
      </c>
      <c r="G16586" t="str">
        <f t="shared" si="1084"/>
        <v>日</v>
      </c>
      <c r="I16586" t="str">
        <f t="shared" si="1085"/>
        <v/>
      </c>
    </row>
    <row r="16587" spans="1:9">
      <c r="A16587" s="1">
        <v>53111</v>
      </c>
      <c r="B16587" s="6" t="s">
        <v>176</v>
      </c>
      <c r="C16587" s="7">
        <v>4</v>
      </c>
      <c r="D16587">
        <v>13</v>
      </c>
      <c r="E16587">
        <f t="shared" si="1082"/>
        <v>5</v>
      </c>
      <c r="F16587" t="str">
        <f t="shared" si="1083"/>
        <v>仏滅</v>
      </c>
      <c r="G16587" t="str">
        <f t="shared" si="1084"/>
        <v>月</v>
      </c>
      <c r="I16587" t="str">
        <f t="shared" si="1085"/>
        <v/>
      </c>
    </row>
    <row r="16588" spans="1:9">
      <c r="A16588" s="1">
        <v>53112</v>
      </c>
      <c r="B16588" s="6" t="s">
        <v>177</v>
      </c>
      <c r="C16588" s="7">
        <v>4</v>
      </c>
      <c r="D16588">
        <v>14</v>
      </c>
      <c r="E16588">
        <f t="shared" ref="E16588:E16651" si="1086">MOD(C16588+D16588,6)</f>
        <v>0</v>
      </c>
      <c r="F16588" t="str">
        <f t="shared" ref="F16588:F16651" si="1087">VLOOKUP(E16588,$K$18:$L$23,2)</f>
        <v>大安</v>
      </c>
      <c r="G16588" t="str">
        <f t="shared" si="1084"/>
        <v>火</v>
      </c>
      <c r="I16588" t="str">
        <f t="shared" si="1085"/>
        <v/>
      </c>
    </row>
    <row r="16589" spans="1:9">
      <c r="A16589" s="1">
        <v>53113</v>
      </c>
      <c r="B16589" s="6" t="s">
        <v>178</v>
      </c>
      <c r="C16589" s="7">
        <v>4</v>
      </c>
      <c r="D16589">
        <v>15</v>
      </c>
      <c r="E16589">
        <f t="shared" si="1086"/>
        <v>1</v>
      </c>
      <c r="F16589" t="str">
        <f t="shared" si="1087"/>
        <v>赤口</v>
      </c>
      <c r="G16589" t="str">
        <f t="shared" si="1084"/>
        <v>水</v>
      </c>
      <c r="I16589" t="str">
        <f t="shared" si="1085"/>
        <v/>
      </c>
    </row>
    <row r="16590" spans="1:9">
      <c r="A16590" s="1">
        <v>53114</v>
      </c>
      <c r="B16590" s="6" t="s">
        <v>179</v>
      </c>
      <c r="C16590" s="7">
        <v>4</v>
      </c>
      <c r="D16590">
        <v>16</v>
      </c>
      <c r="E16590">
        <f t="shared" si="1086"/>
        <v>2</v>
      </c>
      <c r="F16590" t="str">
        <f t="shared" si="1087"/>
        <v>先勝</v>
      </c>
      <c r="G16590" t="str">
        <f t="shared" si="1084"/>
        <v>木</v>
      </c>
      <c r="I16590" t="str">
        <f t="shared" si="1085"/>
        <v/>
      </c>
    </row>
    <row r="16591" spans="1:9">
      <c r="A16591" s="1">
        <v>53115</v>
      </c>
      <c r="B16591" s="6" t="s">
        <v>180</v>
      </c>
      <c r="C16591" s="7">
        <v>4</v>
      </c>
      <c r="D16591">
        <v>17</v>
      </c>
      <c r="E16591">
        <f t="shared" si="1086"/>
        <v>3</v>
      </c>
      <c r="F16591" t="str">
        <f t="shared" si="1087"/>
        <v>友引</v>
      </c>
      <c r="G16591" t="str">
        <f t="shared" si="1084"/>
        <v>金</v>
      </c>
      <c r="I16591" t="str">
        <f t="shared" si="1085"/>
        <v/>
      </c>
    </row>
    <row r="16592" spans="1:9">
      <c r="A16592" s="1">
        <v>53116</v>
      </c>
      <c r="B16592" s="6" t="s">
        <v>181</v>
      </c>
      <c r="C16592" s="7">
        <v>4</v>
      </c>
      <c r="D16592">
        <v>18</v>
      </c>
      <c r="E16592">
        <f t="shared" si="1086"/>
        <v>4</v>
      </c>
      <c r="F16592" t="str">
        <f t="shared" si="1087"/>
        <v>先負</v>
      </c>
      <c r="G16592" t="str">
        <f t="shared" si="1084"/>
        <v>土</v>
      </c>
      <c r="I16592" t="str">
        <f t="shared" si="1085"/>
        <v/>
      </c>
    </row>
    <row r="16593" spans="1:9">
      <c r="A16593" s="1">
        <v>53117</v>
      </c>
      <c r="B16593" s="6" t="s">
        <v>182</v>
      </c>
      <c r="C16593" s="7">
        <v>4</v>
      </c>
      <c r="D16593">
        <v>19</v>
      </c>
      <c r="E16593">
        <f t="shared" si="1086"/>
        <v>5</v>
      </c>
      <c r="F16593" t="str">
        <f t="shared" si="1087"/>
        <v>仏滅</v>
      </c>
      <c r="G16593" t="str">
        <f t="shared" si="1084"/>
        <v>日</v>
      </c>
      <c r="I16593" t="str">
        <f t="shared" si="1085"/>
        <v/>
      </c>
    </row>
    <row r="16594" spans="1:9">
      <c r="A16594" s="1">
        <v>53118</v>
      </c>
      <c r="B16594" s="6" t="s">
        <v>183</v>
      </c>
      <c r="C16594" s="7">
        <v>4</v>
      </c>
      <c r="D16594">
        <v>20</v>
      </c>
      <c r="E16594">
        <f t="shared" si="1086"/>
        <v>0</v>
      </c>
      <c r="F16594" t="str">
        <f t="shared" si="1087"/>
        <v>大安</v>
      </c>
      <c r="G16594" t="str">
        <f t="shared" si="1084"/>
        <v>月</v>
      </c>
      <c r="I16594" t="str">
        <f t="shared" si="1085"/>
        <v/>
      </c>
    </row>
    <row r="16595" spans="1:9">
      <c r="A16595" s="1">
        <v>53119</v>
      </c>
      <c r="B16595" s="6" t="s">
        <v>184</v>
      </c>
      <c r="C16595" s="7">
        <v>4</v>
      </c>
      <c r="D16595">
        <v>21</v>
      </c>
      <c r="E16595">
        <f t="shared" si="1086"/>
        <v>1</v>
      </c>
      <c r="F16595" t="str">
        <f t="shared" si="1087"/>
        <v>赤口</v>
      </c>
      <c r="G16595" t="str">
        <f t="shared" si="1084"/>
        <v>火</v>
      </c>
      <c r="I16595" t="str">
        <f t="shared" si="1085"/>
        <v/>
      </c>
    </row>
    <row r="16596" spans="1:9">
      <c r="A16596" s="1">
        <v>53120</v>
      </c>
      <c r="B16596" s="6" t="s">
        <v>185</v>
      </c>
      <c r="C16596" s="7">
        <v>4</v>
      </c>
      <c r="D16596">
        <v>22</v>
      </c>
      <c r="E16596">
        <f t="shared" si="1086"/>
        <v>2</v>
      </c>
      <c r="F16596" t="str">
        <f t="shared" si="1087"/>
        <v>先勝</v>
      </c>
      <c r="G16596" t="str">
        <f t="shared" si="1084"/>
        <v>水</v>
      </c>
      <c r="I16596" t="str">
        <f t="shared" si="1085"/>
        <v/>
      </c>
    </row>
    <row r="16597" spans="1:9">
      <c r="A16597" s="1">
        <v>53121</v>
      </c>
      <c r="B16597" s="6" t="s">
        <v>186</v>
      </c>
      <c r="C16597" s="7">
        <v>4</v>
      </c>
      <c r="D16597">
        <v>23</v>
      </c>
      <c r="E16597">
        <f t="shared" si="1086"/>
        <v>3</v>
      </c>
      <c r="F16597" t="str">
        <f t="shared" si="1087"/>
        <v>友引</v>
      </c>
      <c r="G16597" t="str">
        <f t="shared" si="1084"/>
        <v>木</v>
      </c>
      <c r="I16597" t="str">
        <f t="shared" si="1085"/>
        <v/>
      </c>
    </row>
    <row r="16598" spans="1:9">
      <c r="A16598" s="1">
        <v>53122</v>
      </c>
      <c r="B16598" s="6" t="s">
        <v>187</v>
      </c>
      <c r="C16598" s="7">
        <v>4</v>
      </c>
      <c r="D16598">
        <v>24</v>
      </c>
      <c r="E16598">
        <f t="shared" si="1086"/>
        <v>4</v>
      </c>
      <c r="F16598" t="str">
        <f t="shared" si="1087"/>
        <v>先負</v>
      </c>
      <c r="G16598" t="str">
        <f t="shared" si="1084"/>
        <v>金</v>
      </c>
      <c r="I16598" t="str">
        <f t="shared" si="1085"/>
        <v/>
      </c>
    </row>
    <row r="16599" spans="1:9">
      <c r="A16599" s="1">
        <v>53123</v>
      </c>
      <c r="B16599" s="6" t="s">
        <v>188</v>
      </c>
      <c r="C16599" s="7">
        <v>4</v>
      </c>
      <c r="D16599">
        <v>25</v>
      </c>
      <c r="E16599">
        <f t="shared" si="1086"/>
        <v>5</v>
      </c>
      <c r="F16599" t="str">
        <f t="shared" si="1087"/>
        <v>仏滅</v>
      </c>
      <c r="G16599" t="str">
        <f t="shared" si="1084"/>
        <v>土</v>
      </c>
      <c r="I16599" t="str">
        <f t="shared" si="1085"/>
        <v/>
      </c>
    </row>
    <row r="16600" spans="1:9">
      <c r="A16600" s="1">
        <v>53124</v>
      </c>
      <c r="B16600" s="6" t="s">
        <v>189</v>
      </c>
      <c r="C16600" s="7">
        <v>4</v>
      </c>
      <c r="D16600">
        <v>26</v>
      </c>
      <c r="E16600">
        <f t="shared" si="1086"/>
        <v>0</v>
      </c>
      <c r="F16600" t="str">
        <f t="shared" si="1087"/>
        <v>大安</v>
      </c>
      <c r="G16600" t="str">
        <f t="shared" si="1084"/>
        <v>日</v>
      </c>
      <c r="I16600" t="str">
        <f t="shared" si="1085"/>
        <v/>
      </c>
    </row>
    <row r="16601" spans="1:9">
      <c r="A16601" s="1">
        <v>53125</v>
      </c>
      <c r="B16601" s="6" t="s">
        <v>190</v>
      </c>
      <c r="C16601" s="7">
        <v>4</v>
      </c>
      <c r="D16601">
        <v>27</v>
      </c>
      <c r="E16601">
        <f t="shared" si="1086"/>
        <v>1</v>
      </c>
      <c r="F16601" t="str">
        <f t="shared" si="1087"/>
        <v>赤口</v>
      </c>
      <c r="G16601" t="str">
        <f t="shared" si="1084"/>
        <v>月</v>
      </c>
      <c r="I16601" t="str">
        <f t="shared" si="1085"/>
        <v/>
      </c>
    </row>
    <row r="16602" spans="1:9">
      <c r="A16602" s="1">
        <v>53126</v>
      </c>
      <c r="B16602" s="6" t="s">
        <v>191</v>
      </c>
      <c r="C16602" s="7">
        <v>4</v>
      </c>
      <c r="D16602">
        <v>28</v>
      </c>
      <c r="E16602">
        <f t="shared" si="1086"/>
        <v>2</v>
      </c>
      <c r="F16602" t="str">
        <f t="shared" si="1087"/>
        <v>先勝</v>
      </c>
      <c r="G16602" t="str">
        <f t="shared" si="1084"/>
        <v>火</v>
      </c>
      <c r="I16602" t="str">
        <f t="shared" si="1085"/>
        <v/>
      </c>
    </row>
    <row r="16603" spans="1:9">
      <c r="A16603" s="1">
        <v>53127</v>
      </c>
      <c r="B16603" s="6" t="s">
        <v>192</v>
      </c>
      <c r="C16603" s="7">
        <v>4</v>
      </c>
      <c r="D16603">
        <v>29</v>
      </c>
      <c r="E16603">
        <f t="shared" si="1086"/>
        <v>3</v>
      </c>
      <c r="F16603" t="str">
        <f t="shared" si="1087"/>
        <v>友引</v>
      </c>
      <c r="G16603" t="str">
        <f t="shared" si="1084"/>
        <v>水</v>
      </c>
      <c r="I16603" t="str">
        <f t="shared" si="1085"/>
        <v/>
      </c>
    </row>
    <row r="16604" spans="1:9">
      <c r="A16604" s="1">
        <v>53128</v>
      </c>
      <c r="B16604" s="6" t="s">
        <v>626</v>
      </c>
      <c r="C16604" s="7">
        <v>5</v>
      </c>
      <c r="D16604">
        <v>1</v>
      </c>
      <c r="E16604">
        <f t="shared" si="1086"/>
        <v>0</v>
      </c>
      <c r="F16604" t="str">
        <f t="shared" si="1087"/>
        <v>大安</v>
      </c>
      <c r="G16604" t="str">
        <f t="shared" si="1084"/>
        <v>木</v>
      </c>
      <c r="I16604" t="str">
        <f t="shared" si="1085"/>
        <v/>
      </c>
    </row>
    <row r="16605" spans="1:9">
      <c r="A16605" s="1">
        <v>53129</v>
      </c>
      <c r="B16605" s="6" t="s">
        <v>195</v>
      </c>
      <c r="C16605" s="7">
        <v>5</v>
      </c>
      <c r="D16605">
        <v>2</v>
      </c>
      <c r="E16605">
        <f t="shared" si="1086"/>
        <v>1</v>
      </c>
      <c r="F16605" t="str">
        <f t="shared" si="1087"/>
        <v>赤口</v>
      </c>
      <c r="G16605" t="str">
        <f t="shared" si="1084"/>
        <v>金</v>
      </c>
      <c r="I16605" t="str">
        <f t="shared" si="1085"/>
        <v/>
      </c>
    </row>
    <row r="16606" spans="1:9">
      <c r="A16606" s="1">
        <v>53130</v>
      </c>
      <c r="B16606" s="6" t="s">
        <v>196</v>
      </c>
      <c r="C16606" s="7">
        <v>5</v>
      </c>
      <c r="D16606">
        <v>3</v>
      </c>
      <c r="E16606">
        <f t="shared" si="1086"/>
        <v>2</v>
      </c>
      <c r="F16606" t="str">
        <f t="shared" si="1087"/>
        <v>先勝</v>
      </c>
      <c r="G16606" t="str">
        <f t="shared" si="1084"/>
        <v>土</v>
      </c>
      <c r="I16606" t="str">
        <f t="shared" si="1085"/>
        <v/>
      </c>
    </row>
    <row r="16607" spans="1:9">
      <c r="A16607" s="1">
        <v>53131</v>
      </c>
      <c r="B16607" s="6" t="s">
        <v>197</v>
      </c>
      <c r="C16607" s="7">
        <v>5</v>
      </c>
      <c r="D16607">
        <v>4</v>
      </c>
      <c r="E16607">
        <f t="shared" si="1086"/>
        <v>3</v>
      </c>
      <c r="F16607" t="str">
        <f t="shared" si="1087"/>
        <v>友引</v>
      </c>
      <c r="G16607" t="str">
        <f t="shared" si="1084"/>
        <v>日</v>
      </c>
      <c r="I16607" t="str">
        <f t="shared" si="1085"/>
        <v/>
      </c>
    </row>
    <row r="16608" spans="1:9">
      <c r="A16608" s="1">
        <v>53132</v>
      </c>
      <c r="B16608" s="6" t="s">
        <v>198</v>
      </c>
      <c r="C16608" s="7">
        <v>5</v>
      </c>
      <c r="D16608">
        <v>5</v>
      </c>
      <c r="E16608">
        <f t="shared" si="1086"/>
        <v>4</v>
      </c>
      <c r="F16608" t="str">
        <f t="shared" si="1087"/>
        <v>先負</v>
      </c>
      <c r="G16608" t="str">
        <f t="shared" si="1084"/>
        <v>月</v>
      </c>
      <c r="I16608" t="str">
        <f t="shared" si="1085"/>
        <v/>
      </c>
    </row>
    <row r="16609" spans="1:9">
      <c r="A16609" s="1">
        <v>53133</v>
      </c>
      <c r="B16609" s="6" t="s">
        <v>199</v>
      </c>
      <c r="C16609" s="7">
        <v>5</v>
      </c>
      <c r="D16609">
        <v>6</v>
      </c>
      <c r="E16609">
        <f t="shared" si="1086"/>
        <v>5</v>
      </c>
      <c r="F16609" t="str">
        <f t="shared" si="1087"/>
        <v>仏滅</v>
      </c>
      <c r="G16609" t="str">
        <f t="shared" si="1084"/>
        <v>火</v>
      </c>
      <c r="I16609" t="str">
        <f t="shared" si="1085"/>
        <v/>
      </c>
    </row>
    <row r="16610" spans="1:9">
      <c r="A16610" s="1">
        <v>53134</v>
      </c>
      <c r="B16610" s="6" t="s">
        <v>200</v>
      </c>
      <c r="C16610" s="7">
        <v>5</v>
      </c>
      <c r="D16610">
        <v>7</v>
      </c>
      <c r="E16610">
        <f t="shared" si="1086"/>
        <v>0</v>
      </c>
      <c r="F16610" t="str">
        <f t="shared" si="1087"/>
        <v>大安</v>
      </c>
      <c r="G16610" t="str">
        <f t="shared" si="1084"/>
        <v>水</v>
      </c>
      <c r="I16610" t="str">
        <f t="shared" si="1085"/>
        <v/>
      </c>
    </row>
    <row r="16611" spans="1:9">
      <c r="A16611" s="1">
        <v>53135</v>
      </c>
      <c r="B16611" s="6" t="s">
        <v>201</v>
      </c>
      <c r="C16611" s="7">
        <v>5</v>
      </c>
      <c r="D16611">
        <v>8</v>
      </c>
      <c r="E16611">
        <f t="shared" si="1086"/>
        <v>1</v>
      </c>
      <c r="F16611" t="str">
        <f t="shared" si="1087"/>
        <v>赤口</v>
      </c>
      <c r="G16611" t="str">
        <f t="shared" si="1084"/>
        <v>木</v>
      </c>
      <c r="I16611" t="str">
        <f t="shared" si="1085"/>
        <v/>
      </c>
    </row>
    <row r="16612" spans="1:9">
      <c r="A16612" s="1">
        <v>53136</v>
      </c>
      <c r="B16612" s="6" t="s">
        <v>202</v>
      </c>
      <c r="C16612" s="7">
        <v>5</v>
      </c>
      <c r="D16612">
        <v>9</v>
      </c>
      <c r="E16612">
        <f t="shared" si="1086"/>
        <v>2</v>
      </c>
      <c r="F16612" t="str">
        <f t="shared" si="1087"/>
        <v>先勝</v>
      </c>
      <c r="G16612" t="str">
        <f t="shared" si="1084"/>
        <v>金</v>
      </c>
      <c r="I16612" t="str">
        <f t="shared" si="1085"/>
        <v/>
      </c>
    </row>
    <row r="16613" spans="1:9">
      <c r="A16613" s="1">
        <v>53137</v>
      </c>
      <c r="B16613" s="6" t="s">
        <v>203</v>
      </c>
      <c r="C16613" s="7">
        <v>5</v>
      </c>
      <c r="D16613">
        <v>10</v>
      </c>
      <c r="E16613">
        <f t="shared" si="1086"/>
        <v>3</v>
      </c>
      <c r="F16613" t="str">
        <f t="shared" si="1087"/>
        <v>友引</v>
      </c>
      <c r="G16613" t="str">
        <f t="shared" si="1084"/>
        <v>土</v>
      </c>
      <c r="I16613" t="str">
        <f t="shared" si="1085"/>
        <v/>
      </c>
    </row>
    <row r="16614" spans="1:9">
      <c r="A16614" s="1">
        <v>53138</v>
      </c>
      <c r="B16614" s="6" t="s">
        <v>204</v>
      </c>
      <c r="C16614" s="7">
        <v>5</v>
      </c>
      <c r="D16614">
        <v>11</v>
      </c>
      <c r="E16614">
        <f t="shared" si="1086"/>
        <v>4</v>
      </c>
      <c r="F16614" t="str">
        <f t="shared" si="1087"/>
        <v>先負</v>
      </c>
      <c r="G16614" t="str">
        <f t="shared" si="1084"/>
        <v>日</v>
      </c>
      <c r="I16614" t="str">
        <f t="shared" si="1085"/>
        <v/>
      </c>
    </row>
    <row r="16615" spans="1:9">
      <c r="A16615" s="1">
        <v>53139</v>
      </c>
      <c r="B16615" s="6" t="s">
        <v>205</v>
      </c>
      <c r="C16615" s="7">
        <v>5</v>
      </c>
      <c r="D16615">
        <v>12</v>
      </c>
      <c r="E16615">
        <f t="shared" si="1086"/>
        <v>5</v>
      </c>
      <c r="F16615" t="str">
        <f t="shared" si="1087"/>
        <v>仏滅</v>
      </c>
      <c r="G16615" t="str">
        <f t="shared" si="1084"/>
        <v>月</v>
      </c>
      <c r="I16615" t="str">
        <f t="shared" si="1085"/>
        <v/>
      </c>
    </row>
    <row r="16616" spans="1:9">
      <c r="A16616" s="1">
        <v>53140</v>
      </c>
      <c r="B16616" s="6" t="s">
        <v>206</v>
      </c>
      <c r="C16616" s="7">
        <v>5</v>
      </c>
      <c r="D16616">
        <v>13</v>
      </c>
      <c r="E16616">
        <f t="shared" si="1086"/>
        <v>0</v>
      </c>
      <c r="F16616" t="str">
        <f t="shared" si="1087"/>
        <v>大安</v>
      </c>
      <c r="G16616" t="str">
        <f t="shared" si="1084"/>
        <v>火</v>
      </c>
      <c r="I16616" t="str">
        <f t="shared" si="1085"/>
        <v/>
      </c>
    </row>
    <row r="16617" spans="1:9">
      <c r="A16617" s="1">
        <v>53141</v>
      </c>
      <c r="B16617" s="6" t="s">
        <v>207</v>
      </c>
      <c r="C16617" s="7">
        <v>5</v>
      </c>
      <c r="D16617">
        <v>14</v>
      </c>
      <c r="E16617">
        <f t="shared" si="1086"/>
        <v>1</v>
      </c>
      <c r="F16617" t="str">
        <f t="shared" si="1087"/>
        <v>赤口</v>
      </c>
      <c r="G16617" t="str">
        <f t="shared" si="1084"/>
        <v>水</v>
      </c>
      <c r="I16617" t="str">
        <f t="shared" si="1085"/>
        <v/>
      </c>
    </row>
    <row r="16618" spans="1:9">
      <c r="A16618" s="1">
        <v>53142</v>
      </c>
      <c r="B16618" s="6" t="s">
        <v>208</v>
      </c>
      <c r="C16618" s="7">
        <v>5</v>
      </c>
      <c r="D16618">
        <v>15</v>
      </c>
      <c r="E16618">
        <f t="shared" si="1086"/>
        <v>2</v>
      </c>
      <c r="F16618" t="str">
        <f t="shared" si="1087"/>
        <v>先勝</v>
      </c>
      <c r="G16618" t="str">
        <f t="shared" si="1084"/>
        <v>木</v>
      </c>
      <c r="I16618" t="str">
        <f t="shared" si="1085"/>
        <v/>
      </c>
    </row>
    <row r="16619" spans="1:9">
      <c r="A16619" s="1">
        <v>53143</v>
      </c>
      <c r="B16619" s="6" t="s">
        <v>209</v>
      </c>
      <c r="C16619" s="7">
        <v>5</v>
      </c>
      <c r="D16619">
        <v>16</v>
      </c>
      <c r="E16619">
        <f t="shared" si="1086"/>
        <v>3</v>
      </c>
      <c r="F16619" t="str">
        <f t="shared" si="1087"/>
        <v>友引</v>
      </c>
      <c r="G16619" t="str">
        <f t="shared" si="1084"/>
        <v>金</v>
      </c>
      <c r="I16619" t="str">
        <f t="shared" si="1085"/>
        <v/>
      </c>
    </row>
    <row r="16620" spans="1:9">
      <c r="A16620" s="1">
        <v>53144</v>
      </c>
      <c r="B16620" s="6" t="s">
        <v>210</v>
      </c>
      <c r="C16620" s="7">
        <v>5</v>
      </c>
      <c r="D16620">
        <v>17</v>
      </c>
      <c r="E16620">
        <f t="shared" si="1086"/>
        <v>4</v>
      </c>
      <c r="F16620" t="str">
        <f t="shared" si="1087"/>
        <v>先負</v>
      </c>
      <c r="G16620" t="str">
        <f t="shared" si="1084"/>
        <v>土</v>
      </c>
      <c r="I16620" t="str">
        <f t="shared" si="1085"/>
        <v/>
      </c>
    </row>
    <row r="16621" spans="1:9">
      <c r="A16621" s="1">
        <v>53145</v>
      </c>
      <c r="B16621" s="6" t="s">
        <v>211</v>
      </c>
      <c r="C16621" s="7">
        <v>5</v>
      </c>
      <c r="D16621">
        <v>18</v>
      </c>
      <c r="E16621">
        <f t="shared" si="1086"/>
        <v>5</v>
      </c>
      <c r="F16621" t="str">
        <f t="shared" si="1087"/>
        <v>仏滅</v>
      </c>
      <c r="G16621" t="str">
        <f t="shared" si="1084"/>
        <v>日</v>
      </c>
      <c r="I16621" t="str">
        <f t="shared" si="1085"/>
        <v/>
      </c>
    </row>
    <row r="16622" spans="1:9">
      <c r="A16622" s="1">
        <v>53146</v>
      </c>
      <c r="B16622" s="6" t="s">
        <v>212</v>
      </c>
      <c r="C16622" s="7">
        <v>5</v>
      </c>
      <c r="D16622">
        <v>19</v>
      </c>
      <c r="E16622">
        <f t="shared" si="1086"/>
        <v>0</v>
      </c>
      <c r="F16622" t="str">
        <f t="shared" si="1087"/>
        <v>大安</v>
      </c>
      <c r="G16622" t="str">
        <f t="shared" si="1084"/>
        <v>月</v>
      </c>
      <c r="I16622" t="str">
        <f t="shared" si="1085"/>
        <v/>
      </c>
    </row>
    <row r="16623" spans="1:9">
      <c r="A16623" s="1">
        <v>53147</v>
      </c>
      <c r="B16623" s="6" t="s">
        <v>213</v>
      </c>
      <c r="C16623" s="7">
        <v>5</v>
      </c>
      <c r="D16623">
        <v>20</v>
      </c>
      <c r="E16623">
        <f t="shared" si="1086"/>
        <v>1</v>
      </c>
      <c r="F16623" t="str">
        <f t="shared" si="1087"/>
        <v>赤口</v>
      </c>
      <c r="G16623" t="str">
        <f t="shared" si="1084"/>
        <v>火</v>
      </c>
      <c r="I16623" t="str">
        <f t="shared" si="1085"/>
        <v/>
      </c>
    </row>
    <row r="16624" spans="1:9">
      <c r="A16624" s="1">
        <v>53148</v>
      </c>
      <c r="B16624" s="6" t="s">
        <v>214</v>
      </c>
      <c r="C16624" s="7">
        <v>5</v>
      </c>
      <c r="D16624">
        <v>21</v>
      </c>
      <c r="E16624">
        <f t="shared" si="1086"/>
        <v>2</v>
      </c>
      <c r="F16624" t="str">
        <f t="shared" si="1087"/>
        <v>先勝</v>
      </c>
      <c r="G16624" t="str">
        <f t="shared" si="1084"/>
        <v>水</v>
      </c>
      <c r="I16624" t="str">
        <f t="shared" si="1085"/>
        <v/>
      </c>
    </row>
    <row r="16625" spans="1:9">
      <c r="A16625" s="1">
        <v>53149</v>
      </c>
      <c r="B16625" s="6" t="s">
        <v>215</v>
      </c>
      <c r="C16625" s="7">
        <v>5</v>
      </c>
      <c r="D16625">
        <v>22</v>
      </c>
      <c r="E16625">
        <f t="shared" si="1086"/>
        <v>3</v>
      </c>
      <c r="F16625" t="str">
        <f t="shared" si="1087"/>
        <v>友引</v>
      </c>
      <c r="G16625" t="str">
        <f t="shared" si="1084"/>
        <v>木</v>
      </c>
      <c r="I16625" t="str">
        <f t="shared" si="1085"/>
        <v/>
      </c>
    </row>
    <row r="16626" spans="1:9">
      <c r="A16626" s="1">
        <v>53150</v>
      </c>
      <c r="B16626" s="6" t="s">
        <v>216</v>
      </c>
      <c r="C16626" s="7">
        <v>5</v>
      </c>
      <c r="D16626">
        <v>23</v>
      </c>
      <c r="E16626">
        <f t="shared" si="1086"/>
        <v>4</v>
      </c>
      <c r="F16626" t="str">
        <f t="shared" si="1087"/>
        <v>先負</v>
      </c>
      <c r="G16626" t="str">
        <f t="shared" si="1084"/>
        <v>金</v>
      </c>
      <c r="I16626" t="str">
        <f t="shared" si="1085"/>
        <v/>
      </c>
    </row>
    <row r="16627" spans="1:9">
      <c r="A16627" s="1">
        <v>53151</v>
      </c>
      <c r="B16627" s="6" t="s">
        <v>217</v>
      </c>
      <c r="C16627" s="7">
        <v>5</v>
      </c>
      <c r="D16627">
        <v>24</v>
      </c>
      <c r="E16627">
        <f t="shared" si="1086"/>
        <v>5</v>
      </c>
      <c r="F16627" t="str">
        <f t="shared" si="1087"/>
        <v>仏滅</v>
      </c>
      <c r="G16627" t="str">
        <f t="shared" si="1084"/>
        <v>土</v>
      </c>
      <c r="I16627" t="str">
        <f t="shared" si="1085"/>
        <v/>
      </c>
    </row>
    <row r="16628" spans="1:9">
      <c r="A16628" s="1">
        <v>53152</v>
      </c>
      <c r="B16628" s="6" t="s">
        <v>218</v>
      </c>
      <c r="C16628" s="7">
        <v>5</v>
      </c>
      <c r="D16628">
        <v>25</v>
      </c>
      <c r="E16628">
        <f t="shared" si="1086"/>
        <v>0</v>
      </c>
      <c r="F16628" t="str">
        <f t="shared" si="1087"/>
        <v>大安</v>
      </c>
      <c r="G16628" t="str">
        <f t="shared" si="1084"/>
        <v>日</v>
      </c>
      <c r="I16628" t="str">
        <f t="shared" si="1085"/>
        <v/>
      </c>
    </row>
    <row r="16629" spans="1:9">
      <c r="A16629" s="1">
        <v>53153</v>
      </c>
      <c r="B16629" s="6" t="s">
        <v>219</v>
      </c>
      <c r="C16629" s="7">
        <v>5</v>
      </c>
      <c r="D16629">
        <v>26</v>
      </c>
      <c r="E16629">
        <f t="shared" si="1086"/>
        <v>1</v>
      </c>
      <c r="F16629" t="str">
        <f t="shared" si="1087"/>
        <v>赤口</v>
      </c>
      <c r="G16629" t="str">
        <f t="shared" si="1084"/>
        <v>月</v>
      </c>
      <c r="I16629" t="str">
        <f t="shared" si="1085"/>
        <v/>
      </c>
    </row>
    <row r="16630" spans="1:9">
      <c r="A16630" s="1">
        <v>53154</v>
      </c>
      <c r="B16630" s="6" t="s">
        <v>220</v>
      </c>
      <c r="C16630" s="7">
        <v>5</v>
      </c>
      <c r="D16630">
        <v>27</v>
      </c>
      <c r="E16630">
        <f t="shared" si="1086"/>
        <v>2</v>
      </c>
      <c r="F16630" t="str">
        <f t="shared" si="1087"/>
        <v>先勝</v>
      </c>
      <c r="G16630" t="str">
        <f t="shared" si="1084"/>
        <v>火</v>
      </c>
      <c r="I16630" t="str">
        <f t="shared" si="1085"/>
        <v/>
      </c>
    </row>
    <row r="16631" spans="1:9">
      <c r="A16631" s="1">
        <v>53155</v>
      </c>
      <c r="B16631" s="6" t="s">
        <v>221</v>
      </c>
      <c r="C16631" s="7">
        <v>5</v>
      </c>
      <c r="D16631">
        <v>28</v>
      </c>
      <c r="E16631">
        <f t="shared" si="1086"/>
        <v>3</v>
      </c>
      <c r="F16631" t="str">
        <f t="shared" si="1087"/>
        <v>友引</v>
      </c>
      <c r="G16631" t="str">
        <f t="shared" si="1084"/>
        <v>水</v>
      </c>
      <c r="I16631" t="str">
        <f t="shared" si="1085"/>
        <v/>
      </c>
    </row>
    <row r="16632" spans="1:9">
      <c r="A16632" s="1">
        <v>53156</v>
      </c>
      <c r="B16632" s="6" t="s">
        <v>222</v>
      </c>
      <c r="C16632" s="7">
        <v>5</v>
      </c>
      <c r="D16632">
        <v>29</v>
      </c>
      <c r="E16632">
        <f t="shared" si="1086"/>
        <v>4</v>
      </c>
      <c r="F16632" t="str">
        <f t="shared" si="1087"/>
        <v>先負</v>
      </c>
      <c r="G16632" t="str">
        <f t="shared" si="1084"/>
        <v>木</v>
      </c>
      <c r="I16632" t="str">
        <f t="shared" si="1085"/>
        <v/>
      </c>
    </row>
    <row r="16633" spans="1:9">
      <c r="A16633" s="1">
        <v>53157</v>
      </c>
      <c r="B16633" s="6" t="s">
        <v>587</v>
      </c>
      <c r="C16633" s="7">
        <v>6</v>
      </c>
      <c r="D16633">
        <v>1</v>
      </c>
      <c r="E16633">
        <f t="shared" si="1086"/>
        <v>1</v>
      </c>
      <c r="F16633" t="str">
        <f t="shared" si="1087"/>
        <v>赤口</v>
      </c>
      <c r="G16633" t="str">
        <f t="shared" si="1084"/>
        <v>金</v>
      </c>
      <c r="I16633" t="str">
        <f t="shared" si="1085"/>
        <v/>
      </c>
    </row>
    <row r="16634" spans="1:9">
      <c r="A16634" s="1">
        <v>53158</v>
      </c>
      <c r="B16634" s="6" t="s">
        <v>240</v>
      </c>
      <c r="C16634" s="7">
        <v>6</v>
      </c>
      <c r="D16634">
        <v>2</v>
      </c>
      <c r="E16634">
        <f t="shared" si="1086"/>
        <v>2</v>
      </c>
      <c r="F16634" t="str">
        <f t="shared" si="1087"/>
        <v>先勝</v>
      </c>
      <c r="G16634" t="str">
        <f t="shared" si="1084"/>
        <v>土</v>
      </c>
      <c r="I16634" t="str">
        <f t="shared" si="1085"/>
        <v/>
      </c>
    </row>
    <row r="16635" spans="1:9">
      <c r="A16635" s="1">
        <v>53159</v>
      </c>
      <c r="B16635" s="6" t="s">
        <v>241</v>
      </c>
      <c r="C16635" s="7">
        <v>6</v>
      </c>
      <c r="D16635">
        <v>3</v>
      </c>
      <c r="E16635">
        <f t="shared" si="1086"/>
        <v>3</v>
      </c>
      <c r="F16635" t="str">
        <f t="shared" si="1087"/>
        <v>友引</v>
      </c>
      <c r="G16635" t="str">
        <f t="shared" si="1084"/>
        <v>日</v>
      </c>
      <c r="I16635" t="str">
        <f t="shared" si="1085"/>
        <v/>
      </c>
    </row>
    <row r="16636" spans="1:9">
      <c r="A16636" s="1">
        <v>53160</v>
      </c>
      <c r="B16636" s="6" t="s">
        <v>242</v>
      </c>
      <c r="C16636" s="7">
        <v>6</v>
      </c>
      <c r="D16636">
        <v>4</v>
      </c>
      <c r="E16636">
        <f t="shared" si="1086"/>
        <v>4</v>
      </c>
      <c r="F16636" t="str">
        <f t="shared" si="1087"/>
        <v>先負</v>
      </c>
      <c r="G16636" t="str">
        <f t="shared" si="1084"/>
        <v>月</v>
      </c>
      <c r="I16636" t="str">
        <f t="shared" si="1085"/>
        <v/>
      </c>
    </row>
    <row r="16637" spans="1:9">
      <c r="A16637" s="1">
        <v>53161</v>
      </c>
      <c r="B16637" s="6" t="s">
        <v>243</v>
      </c>
      <c r="C16637" s="7">
        <v>6</v>
      </c>
      <c r="D16637">
        <v>5</v>
      </c>
      <c r="E16637">
        <f t="shared" si="1086"/>
        <v>5</v>
      </c>
      <c r="F16637" t="str">
        <f t="shared" si="1087"/>
        <v>仏滅</v>
      </c>
      <c r="G16637" t="str">
        <f t="shared" si="1084"/>
        <v>火</v>
      </c>
      <c r="I16637" t="str">
        <f t="shared" si="1085"/>
        <v/>
      </c>
    </row>
    <row r="16638" spans="1:9">
      <c r="A16638" s="1">
        <v>53162</v>
      </c>
      <c r="B16638" s="6" t="s">
        <v>244</v>
      </c>
      <c r="C16638" s="7">
        <v>6</v>
      </c>
      <c r="D16638">
        <v>6</v>
      </c>
      <c r="E16638">
        <f t="shared" si="1086"/>
        <v>0</v>
      </c>
      <c r="F16638" t="str">
        <f t="shared" si="1087"/>
        <v>大安</v>
      </c>
      <c r="G16638" t="str">
        <f t="shared" si="1084"/>
        <v>水</v>
      </c>
      <c r="I16638" t="str">
        <f t="shared" si="1085"/>
        <v/>
      </c>
    </row>
    <row r="16639" spans="1:9">
      <c r="A16639" s="1">
        <v>53163</v>
      </c>
      <c r="B16639" s="6" t="s">
        <v>245</v>
      </c>
      <c r="C16639" s="7">
        <v>6</v>
      </c>
      <c r="D16639">
        <v>7</v>
      </c>
      <c r="E16639">
        <f t="shared" si="1086"/>
        <v>1</v>
      </c>
      <c r="F16639" t="str">
        <f t="shared" si="1087"/>
        <v>赤口</v>
      </c>
      <c r="G16639" t="str">
        <f t="shared" si="1084"/>
        <v>木</v>
      </c>
      <c r="I16639" t="str">
        <f t="shared" si="1085"/>
        <v/>
      </c>
    </row>
    <row r="16640" spans="1:9">
      <c r="A16640" s="1">
        <v>53164</v>
      </c>
      <c r="B16640" s="6" t="s">
        <v>246</v>
      </c>
      <c r="C16640" s="7">
        <v>6</v>
      </c>
      <c r="D16640">
        <v>8</v>
      </c>
      <c r="E16640">
        <f t="shared" si="1086"/>
        <v>2</v>
      </c>
      <c r="F16640" t="str">
        <f t="shared" si="1087"/>
        <v>先勝</v>
      </c>
      <c r="G16640" t="str">
        <f t="shared" si="1084"/>
        <v>金</v>
      </c>
      <c r="I16640" t="str">
        <f t="shared" si="1085"/>
        <v/>
      </c>
    </row>
    <row r="16641" spans="1:9">
      <c r="A16641" s="1">
        <v>53165</v>
      </c>
      <c r="B16641" s="6" t="s">
        <v>247</v>
      </c>
      <c r="C16641" s="7">
        <v>6</v>
      </c>
      <c r="D16641">
        <v>9</v>
      </c>
      <c r="E16641">
        <f t="shared" si="1086"/>
        <v>3</v>
      </c>
      <c r="F16641" t="str">
        <f t="shared" si="1087"/>
        <v>友引</v>
      </c>
      <c r="G16641" t="str">
        <f t="shared" si="1084"/>
        <v>土</v>
      </c>
      <c r="I16641" t="str">
        <f t="shared" si="1085"/>
        <v/>
      </c>
    </row>
    <row r="16642" spans="1:9">
      <c r="A16642" s="1">
        <v>53166</v>
      </c>
      <c r="B16642" s="6" t="s">
        <v>248</v>
      </c>
      <c r="C16642" s="7">
        <v>6</v>
      </c>
      <c r="D16642">
        <v>10</v>
      </c>
      <c r="E16642">
        <f t="shared" si="1086"/>
        <v>4</v>
      </c>
      <c r="F16642" t="str">
        <f t="shared" si="1087"/>
        <v>先負</v>
      </c>
      <c r="G16642" t="str">
        <f t="shared" si="1084"/>
        <v>日</v>
      </c>
      <c r="I16642" t="str">
        <f t="shared" si="1085"/>
        <v/>
      </c>
    </row>
    <row r="16643" spans="1:9">
      <c r="A16643" s="1">
        <v>53167</v>
      </c>
      <c r="B16643" s="6" t="s">
        <v>249</v>
      </c>
      <c r="C16643" s="7">
        <v>6</v>
      </c>
      <c r="D16643">
        <v>11</v>
      </c>
      <c r="E16643">
        <f t="shared" si="1086"/>
        <v>5</v>
      </c>
      <c r="F16643" t="str">
        <f t="shared" si="1087"/>
        <v>仏滅</v>
      </c>
      <c r="G16643" t="str">
        <f t="shared" ref="G16643:G16706" si="1088">TEXT(A16643,"aaa")</f>
        <v>月</v>
      </c>
      <c r="I16643" t="str">
        <f t="shared" ref="I16643:I16706" si="1089">IF(ISERROR(VLOOKUP(H16643,$K$29:$L$39,2,FALSE)),"",VLOOKUP(H16643,$K$29:$L$39,2,FALSE))</f>
        <v/>
      </c>
    </row>
    <row r="16644" spans="1:9">
      <c r="A16644" s="1">
        <v>53168</v>
      </c>
      <c r="B16644" s="6" t="s">
        <v>250</v>
      </c>
      <c r="C16644" s="7">
        <v>6</v>
      </c>
      <c r="D16644">
        <v>12</v>
      </c>
      <c r="E16644">
        <f t="shared" si="1086"/>
        <v>0</v>
      </c>
      <c r="F16644" t="str">
        <f t="shared" si="1087"/>
        <v>大安</v>
      </c>
      <c r="G16644" t="str">
        <f t="shared" si="1088"/>
        <v>火</v>
      </c>
      <c r="I16644" t="str">
        <f t="shared" si="1089"/>
        <v/>
      </c>
    </row>
    <row r="16645" spans="1:9">
      <c r="A16645" s="1">
        <v>53169</v>
      </c>
      <c r="B16645" s="6" t="s">
        <v>251</v>
      </c>
      <c r="C16645" s="7">
        <v>6</v>
      </c>
      <c r="D16645">
        <v>13</v>
      </c>
      <c r="E16645">
        <f t="shared" si="1086"/>
        <v>1</v>
      </c>
      <c r="F16645" t="str">
        <f t="shared" si="1087"/>
        <v>赤口</v>
      </c>
      <c r="G16645" t="str">
        <f t="shared" si="1088"/>
        <v>水</v>
      </c>
      <c r="I16645" t="str">
        <f t="shared" si="1089"/>
        <v/>
      </c>
    </row>
    <row r="16646" spans="1:9">
      <c r="A16646" s="1">
        <v>53170</v>
      </c>
      <c r="B16646" s="6" t="s">
        <v>252</v>
      </c>
      <c r="C16646" s="7">
        <v>6</v>
      </c>
      <c r="D16646">
        <v>14</v>
      </c>
      <c r="E16646">
        <f t="shared" si="1086"/>
        <v>2</v>
      </c>
      <c r="F16646" t="str">
        <f t="shared" si="1087"/>
        <v>先勝</v>
      </c>
      <c r="G16646" t="str">
        <f t="shared" si="1088"/>
        <v>木</v>
      </c>
      <c r="I16646" t="str">
        <f t="shared" si="1089"/>
        <v/>
      </c>
    </row>
    <row r="16647" spans="1:9">
      <c r="A16647" s="1">
        <v>53171</v>
      </c>
      <c r="B16647" s="6" t="s">
        <v>253</v>
      </c>
      <c r="C16647" s="7">
        <v>6</v>
      </c>
      <c r="D16647">
        <v>15</v>
      </c>
      <c r="E16647">
        <f t="shared" si="1086"/>
        <v>3</v>
      </c>
      <c r="F16647" t="str">
        <f t="shared" si="1087"/>
        <v>友引</v>
      </c>
      <c r="G16647" t="str">
        <f t="shared" si="1088"/>
        <v>金</v>
      </c>
      <c r="I16647" t="str">
        <f t="shared" si="1089"/>
        <v/>
      </c>
    </row>
    <row r="16648" spans="1:9">
      <c r="A16648" s="1">
        <v>53172</v>
      </c>
      <c r="B16648" s="6" t="s">
        <v>254</v>
      </c>
      <c r="C16648" s="7">
        <v>6</v>
      </c>
      <c r="D16648">
        <v>16</v>
      </c>
      <c r="E16648">
        <f t="shared" si="1086"/>
        <v>4</v>
      </c>
      <c r="F16648" t="str">
        <f t="shared" si="1087"/>
        <v>先負</v>
      </c>
      <c r="G16648" t="str">
        <f t="shared" si="1088"/>
        <v>土</v>
      </c>
      <c r="I16648" t="str">
        <f t="shared" si="1089"/>
        <v/>
      </c>
    </row>
    <row r="16649" spans="1:9">
      <c r="A16649" s="1">
        <v>53173</v>
      </c>
      <c r="B16649" s="6" t="s">
        <v>255</v>
      </c>
      <c r="C16649" s="7">
        <v>6</v>
      </c>
      <c r="D16649">
        <v>17</v>
      </c>
      <c r="E16649">
        <f t="shared" si="1086"/>
        <v>5</v>
      </c>
      <c r="F16649" t="str">
        <f t="shared" si="1087"/>
        <v>仏滅</v>
      </c>
      <c r="G16649" t="str">
        <f t="shared" si="1088"/>
        <v>日</v>
      </c>
      <c r="I16649" t="str">
        <f t="shared" si="1089"/>
        <v/>
      </c>
    </row>
    <row r="16650" spans="1:9">
      <c r="A16650" s="1">
        <v>53174</v>
      </c>
      <c r="B16650" s="6" t="s">
        <v>256</v>
      </c>
      <c r="C16650" s="7">
        <v>6</v>
      </c>
      <c r="D16650">
        <v>18</v>
      </c>
      <c r="E16650">
        <f t="shared" si="1086"/>
        <v>0</v>
      </c>
      <c r="F16650" t="str">
        <f t="shared" si="1087"/>
        <v>大安</v>
      </c>
      <c r="G16650" t="str">
        <f t="shared" si="1088"/>
        <v>月</v>
      </c>
      <c r="I16650" t="str">
        <f t="shared" si="1089"/>
        <v/>
      </c>
    </row>
    <row r="16651" spans="1:9">
      <c r="A16651" s="1">
        <v>53175</v>
      </c>
      <c r="B16651" s="6" t="s">
        <v>257</v>
      </c>
      <c r="C16651" s="7">
        <v>6</v>
      </c>
      <c r="D16651">
        <v>19</v>
      </c>
      <c r="E16651">
        <f t="shared" si="1086"/>
        <v>1</v>
      </c>
      <c r="F16651" t="str">
        <f t="shared" si="1087"/>
        <v>赤口</v>
      </c>
      <c r="G16651" t="str">
        <f t="shared" si="1088"/>
        <v>火</v>
      </c>
      <c r="I16651" t="str">
        <f t="shared" si="1089"/>
        <v/>
      </c>
    </row>
    <row r="16652" spans="1:9">
      <c r="A16652" s="1">
        <v>53176</v>
      </c>
      <c r="B16652" s="6" t="s">
        <v>258</v>
      </c>
      <c r="C16652" s="7">
        <v>6</v>
      </c>
      <c r="D16652">
        <v>20</v>
      </c>
      <c r="E16652">
        <f t="shared" ref="E16652:E16715" si="1090">MOD(C16652+D16652,6)</f>
        <v>2</v>
      </c>
      <c r="F16652" t="str">
        <f t="shared" ref="F16652:F16715" si="1091">VLOOKUP(E16652,$K$18:$L$23,2)</f>
        <v>先勝</v>
      </c>
      <c r="G16652" t="str">
        <f t="shared" si="1088"/>
        <v>水</v>
      </c>
      <c r="I16652" t="str">
        <f t="shared" si="1089"/>
        <v/>
      </c>
    </row>
    <row r="16653" spans="1:9">
      <c r="A16653" s="1">
        <v>53177</v>
      </c>
      <c r="B16653" s="6" t="s">
        <v>259</v>
      </c>
      <c r="C16653" s="7">
        <v>6</v>
      </c>
      <c r="D16653">
        <v>21</v>
      </c>
      <c r="E16653">
        <f t="shared" si="1090"/>
        <v>3</v>
      </c>
      <c r="F16653" t="str">
        <f t="shared" si="1091"/>
        <v>友引</v>
      </c>
      <c r="G16653" t="str">
        <f t="shared" si="1088"/>
        <v>木</v>
      </c>
      <c r="I16653" t="str">
        <f t="shared" si="1089"/>
        <v/>
      </c>
    </row>
    <row r="16654" spans="1:9">
      <c r="A16654" s="1">
        <v>53178</v>
      </c>
      <c r="B16654" s="6" t="s">
        <v>260</v>
      </c>
      <c r="C16654" s="7">
        <v>6</v>
      </c>
      <c r="D16654">
        <v>22</v>
      </c>
      <c r="E16654">
        <f t="shared" si="1090"/>
        <v>4</v>
      </c>
      <c r="F16654" t="str">
        <f t="shared" si="1091"/>
        <v>先負</v>
      </c>
      <c r="G16654" t="str">
        <f t="shared" si="1088"/>
        <v>金</v>
      </c>
      <c r="I16654" t="str">
        <f t="shared" si="1089"/>
        <v/>
      </c>
    </row>
    <row r="16655" spans="1:9">
      <c r="A16655" s="1">
        <v>53179</v>
      </c>
      <c r="B16655" s="6" t="s">
        <v>261</v>
      </c>
      <c r="C16655" s="7">
        <v>6</v>
      </c>
      <c r="D16655">
        <v>23</v>
      </c>
      <c r="E16655">
        <f t="shared" si="1090"/>
        <v>5</v>
      </c>
      <c r="F16655" t="str">
        <f t="shared" si="1091"/>
        <v>仏滅</v>
      </c>
      <c r="G16655" t="str">
        <f t="shared" si="1088"/>
        <v>土</v>
      </c>
      <c r="I16655" t="str">
        <f t="shared" si="1089"/>
        <v/>
      </c>
    </row>
    <row r="16656" spans="1:9">
      <c r="A16656" s="1">
        <v>53180</v>
      </c>
      <c r="B16656" s="6" t="s">
        <v>262</v>
      </c>
      <c r="C16656" s="7">
        <v>6</v>
      </c>
      <c r="D16656">
        <v>24</v>
      </c>
      <c r="E16656">
        <f t="shared" si="1090"/>
        <v>0</v>
      </c>
      <c r="F16656" t="str">
        <f t="shared" si="1091"/>
        <v>大安</v>
      </c>
      <c r="G16656" t="str">
        <f t="shared" si="1088"/>
        <v>日</v>
      </c>
      <c r="I16656" t="str">
        <f t="shared" si="1089"/>
        <v/>
      </c>
    </row>
    <row r="16657" spans="1:9">
      <c r="A16657" s="1">
        <v>53181</v>
      </c>
      <c r="B16657" s="6" t="s">
        <v>263</v>
      </c>
      <c r="C16657" s="7">
        <v>6</v>
      </c>
      <c r="D16657">
        <v>25</v>
      </c>
      <c r="E16657">
        <f t="shared" si="1090"/>
        <v>1</v>
      </c>
      <c r="F16657" t="str">
        <f t="shared" si="1091"/>
        <v>赤口</v>
      </c>
      <c r="G16657" t="str">
        <f t="shared" si="1088"/>
        <v>月</v>
      </c>
      <c r="I16657" t="str">
        <f t="shared" si="1089"/>
        <v/>
      </c>
    </row>
    <row r="16658" spans="1:9">
      <c r="A16658" s="1">
        <v>53182</v>
      </c>
      <c r="B16658" s="6" t="s">
        <v>264</v>
      </c>
      <c r="C16658" s="7">
        <v>6</v>
      </c>
      <c r="D16658">
        <v>26</v>
      </c>
      <c r="E16658">
        <f t="shared" si="1090"/>
        <v>2</v>
      </c>
      <c r="F16658" t="str">
        <f t="shared" si="1091"/>
        <v>先勝</v>
      </c>
      <c r="G16658" t="str">
        <f t="shared" si="1088"/>
        <v>火</v>
      </c>
      <c r="I16658" t="str">
        <f t="shared" si="1089"/>
        <v/>
      </c>
    </row>
    <row r="16659" spans="1:9">
      <c r="A16659" s="1">
        <v>53183</v>
      </c>
      <c r="B16659" s="6" t="s">
        <v>265</v>
      </c>
      <c r="C16659" s="7">
        <v>6</v>
      </c>
      <c r="D16659">
        <v>27</v>
      </c>
      <c r="E16659">
        <f t="shared" si="1090"/>
        <v>3</v>
      </c>
      <c r="F16659" t="str">
        <f t="shared" si="1091"/>
        <v>友引</v>
      </c>
      <c r="G16659" t="str">
        <f t="shared" si="1088"/>
        <v>水</v>
      </c>
      <c r="I16659" t="str">
        <f t="shared" si="1089"/>
        <v/>
      </c>
    </row>
    <row r="16660" spans="1:9">
      <c r="A16660" s="1">
        <v>53184</v>
      </c>
      <c r="B16660" s="6" t="s">
        <v>266</v>
      </c>
      <c r="C16660" s="7">
        <v>6</v>
      </c>
      <c r="D16660">
        <v>28</v>
      </c>
      <c r="E16660">
        <f t="shared" si="1090"/>
        <v>4</v>
      </c>
      <c r="F16660" t="str">
        <f t="shared" si="1091"/>
        <v>先負</v>
      </c>
      <c r="G16660" t="str">
        <f t="shared" si="1088"/>
        <v>木</v>
      </c>
      <c r="I16660" t="str">
        <f t="shared" si="1089"/>
        <v/>
      </c>
    </row>
    <row r="16661" spans="1:9">
      <c r="A16661" s="1">
        <v>53185</v>
      </c>
      <c r="B16661" s="6" t="s">
        <v>267</v>
      </c>
      <c r="C16661" s="7">
        <v>6</v>
      </c>
      <c r="D16661">
        <v>29</v>
      </c>
      <c r="E16661">
        <f t="shared" si="1090"/>
        <v>5</v>
      </c>
      <c r="F16661" t="str">
        <f t="shared" si="1091"/>
        <v>仏滅</v>
      </c>
      <c r="G16661" t="str">
        <f t="shared" si="1088"/>
        <v>金</v>
      </c>
      <c r="I16661" t="str">
        <f t="shared" si="1089"/>
        <v/>
      </c>
    </row>
    <row r="16662" spans="1:9">
      <c r="A16662" s="1">
        <v>53186</v>
      </c>
      <c r="B16662" s="6" t="s">
        <v>435</v>
      </c>
      <c r="C16662" s="7">
        <v>6</v>
      </c>
      <c r="D16662">
        <v>30</v>
      </c>
      <c r="E16662">
        <f t="shared" si="1090"/>
        <v>0</v>
      </c>
      <c r="F16662" t="str">
        <f t="shared" si="1091"/>
        <v>大安</v>
      </c>
      <c r="G16662" t="str">
        <f t="shared" si="1088"/>
        <v>土</v>
      </c>
      <c r="I16662" t="str">
        <f t="shared" si="1089"/>
        <v/>
      </c>
    </row>
    <row r="16663" spans="1:9">
      <c r="A16663" s="1">
        <v>53187</v>
      </c>
      <c r="B16663" s="6" t="s">
        <v>569</v>
      </c>
      <c r="C16663" s="7">
        <v>7</v>
      </c>
      <c r="D16663">
        <v>1</v>
      </c>
      <c r="E16663">
        <f t="shared" si="1090"/>
        <v>2</v>
      </c>
      <c r="F16663" t="str">
        <f t="shared" si="1091"/>
        <v>先勝</v>
      </c>
      <c r="G16663" t="str">
        <f t="shared" si="1088"/>
        <v>日</v>
      </c>
      <c r="I16663" t="str">
        <f t="shared" si="1089"/>
        <v/>
      </c>
    </row>
    <row r="16664" spans="1:9">
      <c r="A16664" s="1">
        <v>53188</v>
      </c>
      <c r="B16664" s="6" t="s">
        <v>269</v>
      </c>
      <c r="C16664" s="7">
        <v>7</v>
      </c>
      <c r="D16664">
        <v>2</v>
      </c>
      <c r="E16664">
        <f t="shared" si="1090"/>
        <v>3</v>
      </c>
      <c r="F16664" t="str">
        <f t="shared" si="1091"/>
        <v>友引</v>
      </c>
      <c r="G16664" t="str">
        <f t="shared" si="1088"/>
        <v>月</v>
      </c>
      <c r="I16664" t="str">
        <f t="shared" si="1089"/>
        <v/>
      </c>
    </row>
    <row r="16665" spans="1:9">
      <c r="A16665" s="1">
        <v>53189</v>
      </c>
      <c r="B16665" s="6" t="s">
        <v>270</v>
      </c>
      <c r="C16665" s="7">
        <v>7</v>
      </c>
      <c r="D16665">
        <v>3</v>
      </c>
      <c r="E16665">
        <f t="shared" si="1090"/>
        <v>4</v>
      </c>
      <c r="F16665" t="str">
        <f t="shared" si="1091"/>
        <v>先負</v>
      </c>
      <c r="G16665" t="str">
        <f t="shared" si="1088"/>
        <v>火</v>
      </c>
      <c r="I16665" t="str">
        <f t="shared" si="1089"/>
        <v/>
      </c>
    </row>
    <row r="16666" spans="1:9">
      <c r="A16666" s="1">
        <v>53190</v>
      </c>
      <c r="B16666" s="6" t="s">
        <v>271</v>
      </c>
      <c r="C16666" s="7">
        <v>7</v>
      </c>
      <c r="D16666">
        <v>4</v>
      </c>
      <c r="E16666">
        <f t="shared" si="1090"/>
        <v>5</v>
      </c>
      <c r="F16666" t="str">
        <f t="shared" si="1091"/>
        <v>仏滅</v>
      </c>
      <c r="G16666" t="str">
        <f t="shared" si="1088"/>
        <v>水</v>
      </c>
      <c r="I16666" t="str">
        <f t="shared" si="1089"/>
        <v/>
      </c>
    </row>
    <row r="16667" spans="1:9">
      <c r="A16667" s="1">
        <v>53191</v>
      </c>
      <c r="B16667" s="6" t="s">
        <v>272</v>
      </c>
      <c r="C16667" s="7">
        <v>7</v>
      </c>
      <c r="D16667">
        <v>5</v>
      </c>
      <c r="E16667">
        <f t="shared" si="1090"/>
        <v>0</v>
      </c>
      <c r="F16667" t="str">
        <f t="shared" si="1091"/>
        <v>大安</v>
      </c>
      <c r="G16667" t="str">
        <f t="shared" si="1088"/>
        <v>木</v>
      </c>
      <c r="I16667" t="str">
        <f t="shared" si="1089"/>
        <v/>
      </c>
    </row>
    <row r="16668" spans="1:9">
      <c r="A16668" s="1">
        <v>53192</v>
      </c>
      <c r="B16668" s="6" t="s">
        <v>273</v>
      </c>
      <c r="C16668" s="7">
        <v>7</v>
      </c>
      <c r="D16668">
        <v>6</v>
      </c>
      <c r="E16668">
        <f t="shared" si="1090"/>
        <v>1</v>
      </c>
      <c r="F16668" t="str">
        <f t="shared" si="1091"/>
        <v>赤口</v>
      </c>
      <c r="G16668" t="str">
        <f t="shared" si="1088"/>
        <v>金</v>
      </c>
      <c r="I16668" t="str">
        <f t="shared" si="1089"/>
        <v/>
      </c>
    </row>
    <row r="16669" spans="1:9">
      <c r="A16669" s="1">
        <v>53193</v>
      </c>
      <c r="B16669" s="6" t="s">
        <v>274</v>
      </c>
      <c r="C16669" s="7">
        <v>7</v>
      </c>
      <c r="D16669">
        <v>7</v>
      </c>
      <c r="E16669">
        <f t="shared" si="1090"/>
        <v>2</v>
      </c>
      <c r="F16669" t="str">
        <f t="shared" si="1091"/>
        <v>先勝</v>
      </c>
      <c r="G16669" t="str">
        <f t="shared" si="1088"/>
        <v>土</v>
      </c>
      <c r="I16669" t="str">
        <f t="shared" si="1089"/>
        <v/>
      </c>
    </row>
    <row r="16670" spans="1:9">
      <c r="A16670" s="1">
        <v>53194</v>
      </c>
      <c r="B16670" s="6" t="s">
        <v>275</v>
      </c>
      <c r="C16670" s="7">
        <v>7</v>
      </c>
      <c r="D16670">
        <v>8</v>
      </c>
      <c r="E16670">
        <f t="shared" si="1090"/>
        <v>3</v>
      </c>
      <c r="F16670" t="str">
        <f t="shared" si="1091"/>
        <v>友引</v>
      </c>
      <c r="G16670" t="str">
        <f t="shared" si="1088"/>
        <v>日</v>
      </c>
      <c r="I16670" t="str">
        <f t="shared" si="1089"/>
        <v/>
      </c>
    </row>
    <row r="16671" spans="1:9">
      <c r="A16671" s="1">
        <v>53195</v>
      </c>
      <c r="B16671" s="6" t="s">
        <v>276</v>
      </c>
      <c r="C16671" s="7">
        <v>7</v>
      </c>
      <c r="D16671">
        <v>9</v>
      </c>
      <c r="E16671">
        <f t="shared" si="1090"/>
        <v>4</v>
      </c>
      <c r="F16671" t="str">
        <f t="shared" si="1091"/>
        <v>先負</v>
      </c>
      <c r="G16671" t="str">
        <f t="shared" si="1088"/>
        <v>月</v>
      </c>
      <c r="I16671" t="str">
        <f t="shared" si="1089"/>
        <v/>
      </c>
    </row>
    <row r="16672" spans="1:9">
      <c r="A16672" s="1">
        <v>53196</v>
      </c>
      <c r="B16672" s="6" t="s">
        <v>277</v>
      </c>
      <c r="C16672" s="7">
        <v>7</v>
      </c>
      <c r="D16672">
        <v>10</v>
      </c>
      <c r="E16672">
        <f t="shared" si="1090"/>
        <v>5</v>
      </c>
      <c r="F16672" t="str">
        <f t="shared" si="1091"/>
        <v>仏滅</v>
      </c>
      <c r="G16672" t="str">
        <f t="shared" si="1088"/>
        <v>火</v>
      </c>
      <c r="I16672" t="str">
        <f t="shared" si="1089"/>
        <v/>
      </c>
    </row>
    <row r="16673" spans="1:9">
      <c r="A16673" s="1">
        <v>53197</v>
      </c>
      <c r="B16673" s="6" t="s">
        <v>278</v>
      </c>
      <c r="C16673" s="7">
        <v>7</v>
      </c>
      <c r="D16673">
        <v>11</v>
      </c>
      <c r="E16673">
        <f t="shared" si="1090"/>
        <v>0</v>
      </c>
      <c r="F16673" t="str">
        <f t="shared" si="1091"/>
        <v>大安</v>
      </c>
      <c r="G16673" t="str">
        <f t="shared" si="1088"/>
        <v>水</v>
      </c>
      <c r="I16673" t="str">
        <f t="shared" si="1089"/>
        <v/>
      </c>
    </row>
    <row r="16674" spans="1:9">
      <c r="A16674" s="1">
        <v>53198</v>
      </c>
      <c r="B16674" s="6" t="s">
        <v>279</v>
      </c>
      <c r="C16674" s="7">
        <v>7</v>
      </c>
      <c r="D16674">
        <v>12</v>
      </c>
      <c r="E16674">
        <f t="shared" si="1090"/>
        <v>1</v>
      </c>
      <c r="F16674" t="str">
        <f t="shared" si="1091"/>
        <v>赤口</v>
      </c>
      <c r="G16674" t="str">
        <f t="shared" si="1088"/>
        <v>木</v>
      </c>
      <c r="I16674" t="str">
        <f t="shared" si="1089"/>
        <v/>
      </c>
    </row>
    <row r="16675" spans="1:9">
      <c r="A16675" s="1">
        <v>53199</v>
      </c>
      <c r="B16675" s="6" t="s">
        <v>280</v>
      </c>
      <c r="C16675" s="7">
        <v>7</v>
      </c>
      <c r="D16675">
        <v>13</v>
      </c>
      <c r="E16675">
        <f t="shared" si="1090"/>
        <v>2</v>
      </c>
      <c r="F16675" t="str">
        <f t="shared" si="1091"/>
        <v>先勝</v>
      </c>
      <c r="G16675" t="str">
        <f t="shared" si="1088"/>
        <v>金</v>
      </c>
      <c r="I16675" t="str">
        <f t="shared" si="1089"/>
        <v/>
      </c>
    </row>
    <row r="16676" spans="1:9">
      <c r="A16676" s="1">
        <v>53200</v>
      </c>
      <c r="B16676" s="6" t="s">
        <v>281</v>
      </c>
      <c r="C16676" s="7">
        <v>7</v>
      </c>
      <c r="D16676">
        <v>14</v>
      </c>
      <c r="E16676">
        <f t="shared" si="1090"/>
        <v>3</v>
      </c>
      <c r="F16676" t="str">
        <f t="shared" si="1091"/>
        <v>友引</v>
      </c>
      <c r="G16676" t="str">
        <f t="shared" si="1088"/>
        <v>土</v>
      </c>
      <c r="I16676" t="str">
        <f t="shared" si="1089"/>
        <v/>
      </c>
    </row>
    <row r="16677" spans="1:9">
      <c r="A16677" s="1">
        <v>53201</v>
      </c>
      <c r="B16677" s="6" t="s">
        <v>282</v>
      </c>
      <c r="C16677" s="7">
        <v>7</v>
      </c>
      <c r="D16677">
        <v>15</v>
      </c>
      <c r="E16677">
        <f t="shared" si="1090"/>
        <v>4</v>
      </c>
      <c r="F16677" t="str">
        <f t="shared" si="1091"/>
        <v>先負</v>
      </c>
      <c r="G16677" t="str">
        <f t="shared" si="1088"/>
        <v>日</v>
      </c>
      <c r="I16677" t="str">
        <f t="shared" si="1089"/>
        <v/>
      </c>
    </row>
    <row r="16678" spans="1:9">
      <c r="A16678" s="1">
        <v>53202</v>
      </c>
      <c r="B16678" s="6" t="s">
        <v>283</v>
      </c>
      <c r="C16678" s="7">
        <v>7</v>
      </c>
      <c r="D16678">
        <v>16</v>
      </c>
      <c r="E16678">
        <f t="shared" si="1090"/>
        <v>5</v>
      </c>
      <c r="F16678" t="str">
        <f t="shared" si="1091"/>
        <v>仏滅</v>
      </c>
      <c r="G16678" t="str">
        <f t="shared" si="1088"/>
        <v>月</v>
      </c>
      <c r="I16678" t="str">
        <f t="shared" si="1089"/>
        <v/>
      </c>
    </row>
    <row r="16679" spans="1:9">
      <c r="A16679" s="1">
        <v>53203</v>
      </c>
      <c r="B16679" s="6" t="s">
        <v>284</v>
      </c>
      <c r="C16679" s="7">
        <v>7</v>
      </c>
      <c r="D16679">
        <v>17</v>
      </c>
      <c r="E16679">
        <f t="shared" si="1090"/>
        <v>0</v>
      </c>
      <c r="F16679" t="str">
        <f t="shared" si="1091"/>
        <v>大安</v>
      </c>
      <c r="G16679" t="str">
        <f t="shared" si="1088"/>
        <v>火</v>
      </c>
      <c r="I16679" t="str">
        <f t="shared" si="1089"/>
        <v/>
      </c>
    </row>
    <row r="16680" spans="1:9">
      <c r="A16680" s="1">
        <v>53204</v>
      </c>
      <c r="B16680" s="6" t="s">
        <v>285</v>
      </c>
      <c r="C16680" s="7">
        <v>7</v>
      </c>
      <c r="D16680">
        <v>18</v>
      </c>
      <c r="E16680">
        <f t="shared" si="1090"/>
        <v>1</v>
      </c>
      <c r="F16680" t="str">
        <f t="shared" si="1091"/>
        <v>赤口</v>
      </c>
      <c r="G16680" t="str">
        <f t="shared" si="1088"/>
        <v>水</v>
      </c>
      <c r="I16680" t="str">
        <f t="shared" si="1089"/>
        <v/>
      </c>
    </row>
    <row r="16681" spans="1:9">
      <c r="A16681" s="1">
        <v>53205</v>
      </c>
      <c r="B16681" s="6" t="s">
        <v>286</v>
      </c>
      <c r="C16681" s="7">
        <v>7</v>
      </c>
      <c r="D16681">
        <v>19</v>
      </c>
      <c r="E16681">
        <f t="shared" si="1090"/>
        <v>2</v>
      </c>
      <c r="F16681" t="str">
        <f t="shared" si="1091"/>
        <v>先勝</v>
      </c>
      <c r="G16681" t="str">
        <f t="shared" si="1088"/>
        <v>木</v>
      </c>
      <c r="I16681" t="str">
        <f t="shared" si="1089"/>
        <v/>
      </c>
    </row>
    <row r="16682" spans="1:9">
      <c r="A16682" s="1">
        <v>53206</v>
      </c>
      <c r="B16682" s="6" t="s">
        <v>287</v>
      </c>
      <c r="C16682" s="7">
        <v>7</v>
      </c>
      <c r="D16682">
        <v>20</v>
      </c>
      <c r="E16682">
        <f t="shared" si="1090"/>
        <v>3</v>
      </c>
      <c r="F16682" t="str">
        <f t="shared" si="1091"/>
        <v>友引</v>
      </c>
      <c r="G16682" t="str">
        <f t="shared" si="1088"/>
        <v>金</v>
      </c>
      <c r="I16682" t="str">
        <f t="shared" si="1089"/>
        <v/>
      </c>
    </row>
    <row r="16683" spans="1:9">
      <c r="A16683" s="1">
        <v>53207</v>
      </c>
      <c r="B16683" s="6" t="s">
        <v>288</v>
      </c>
      <c r="C16683" s="7">
        <v>7</v>
      </c>
      <c r="D16683">
        <v>21</v>
      </c>
      <c r="E16683">
        <f t="shared" si="1090"/>
        <v>4</v>
      </c>
      <c r="F16683" t="str">
        <f t="shared" si="1091"/>
        <v>先負</v>
      </c>
      <c r="G16683" t="str">
        <f t="shared" si="1088"/>
        <v>土</v>
      </c>
      <c r="I16683" t="str">
        <f t="shared" si="1089"/>
        <v/>
      </c>
    </row>
    <row r="16684" spans="1:9">
      <c r="A16684" s="1">
        <v>53208</v>
      </c>
      <c r="B16684" s="6" t="s">
        <v>289</v>
      </c>
      <c r="C16684" s="7">
        <v>7</v>
      </c>
      <c r="D16684">
        <v>22</v>
      </c>
      <c r="E16684">
        <f t="shared" si="1090"/>
        <v>5</v>
      </c>
      <c r="F16684" t="str">
        <f t="shared" si="1091"/>
        <v>仏滅</v>
      </c>
      <c r="G16684" t="str">
        <f t="shared" si="1088"/>
        <v>日</v>
      </c>
      <c r="I16684" t="str">
        <f t="shared" si="1089"/>
        <v/>
      </c>
    </row>
    <row r="16685" spans="1:9">
      <c r="A16685" s="1">
        <v>53209</v>
      </c>
      <c r="B16685" s="6" t="s">
        <v>290</v>
      </c>
      <c r="C16685" s="7">
        <v>7</v>
      </c>
      <c r="D16685">
        <v>23</v>
      </c>
      <c r="E16685">
        <f t="shared" si="1090"/>
        <v>0</v>
      </c>
      <c r="F16685" t="str">
        <f t="shared" si="1091"/>
        <v>大安</v>
      </c>
      <c r="G16685" t="str">
        <f t="shared" si="1088"/>
        <v>月</v>
      </c>
      <c r="I16685" t="str">
        <f t="shared" si="1089"/>
        <v/>
      </c>
    </row>
    <row r="16686" spans="1:9">
      <c r="A16686" s="1">
        <v>53210</v>
      </c>
      <c r="B16686" s="6" t="s">
        <v>291</v>
      </c>
      <c r="C16686" s="7">
        <v>7</v>
      </c>
      <c r="D16686">
        <v>24</v>
      </c>
      <c r="E16686">
        <f t="shared" si="1090"/>
        <v>1</v>
      </c>
      <c r="F16686" t="str">
        <f t="shared" si="1091"/>
        <v>赤口</v>
      </c>
      <c r="G16686" t="str">
        <f t="shared" si="1088"/>
        <v>火</v>
      </c>
      <c r="I16686" t="str">
        <f t="shared" si="1089"/>
        <v/>
      </c>
    </row>
    <row r="16687" spans="1:9">
      <c r="A16687" s="1">
        <v>53211</v>
      </c>
      <c r="B16687" s="6" t="s">
        <v>292</v>
      </c>
      <c r="C16687" s="7">
        <v>7</v>
      </c>
      <c r="D16687">
        <v>25</v>
      </c>
      <c r="E16687">
        <f t="shared" si="1090"/>
        <v>2</v>
      </c>
      <c r="F16687" t="str">
        <f t="shared" si="1091"/>
        <v>先勝</v>
      </c>
      <c r="G16687" t="str">
        <f t="shared" si="1088"/>
        <v>水</v>
      </c>
      <c r="I16687" t="str">
        <f t="shared" si="1089"/>
        <v/>
      </c>
    </row>
    <row r="16688" spans="1:9">
      <c r="A16688" s="1">
        <v>53212</v>
      </c>
      <c r="B16688" s="6" t="s">
        <v>293</v>
      </c>
      <c r="C16688" s="7">
        <v>7</v>
      </c>
      <c r="D16688">
        <v>26</v>
      </c>
      <c r="E16688">
        <f t="shared" si="1090"/>
        <v>3</v>
      </c>
      <c r="F16688" t="str">
        <f t="shared" si="1091"/>
        <v>友引</v>
      </c>
      <c r="G16688" t="str">
        <f t="shared" si="1088"/>
        <v>木</v>
      </c>
      <c r="I16688" t="str">
        <f t="shared" si="1089"/>
        <v/>
      </c>
    </row>
    <row r="16689" spans="1:9">
      <c r="A16689" s="1">
        <v>53213</v>
      </c>
      <c r="B16689" s="6" t="s">
        <v>294</v>
      </c>
      <c r="C16689" s="7">
        <v>7</v>
      </c>
      <c r="D16689">
        <v>27</v>
      </c>
      <c r="E16689">
        <f t="shared" si="1090"/>
        <v>4</v>
      </c>
      <c r="F16689" t="str">
        <f t="shared" si="1091"/>
        <v>先負</v>
      </c>
      <c r="G16689" t="str">
        <f t="shared" si="1088"/>
        <v>金</v>
      </c>
      <c r="I16689" t="str">
        <f t="shared" si="1089"/>
        <v/>
      </c>
    </row>
    <row r="16690" spans="1:9">
      <c r="A16690" s="1">
        <v>53214</v>
      </c>
      <c r="B16690" s="6" t="s">
        <v>295</v>
      </c>
      <c r="C16690" s="7">
        <v>7</v>
      </c>
      <c r="D16690">
        <v>28</v>
      </c>
      <c r="E16690">
        <f t="shared" si="1090"/>
        <v>5</v>
      </c>
      <c r="F16690" t="str">
        <f t="shared" si="1091"/>
        <v>仏滅</v>
      </c>
      <c r="G16690" t="str">
        <f t="shared" si="1088"/>
        <v>土</v>
      </c>
      <c r="I16690" t="str">
        <f t="shared" si="1089"/>
        <v/>
      </c>
    </row>
    <row r="16691" spans="1:9">
      <c r="A16691" s="1">
        <v>53215</v>
      </c>
      <c r="B16691" s="6" t="s">
        <v>296</v>
      </c>
      <c r="C16691" s="7">
        <v>7</v>
      </c>
      <c r="D16691">
        <v>29</v>
      </c>
      <c r="E16691">
        <f t="shared" si="1090"/>
        <v>0</v>
      </c>
      <c r="F16691" t="str">
        <f t="shared" si="1091"/>
        <v>大安</v>
      </c>
      <c r="G16691" t="str">
        <f t="shared" si="1088"/>
        <v>日</v>
      </c>
      <c r="I16691" t="str">
        <f t="shared" si="1089"/>
        <v/>
      </c>
    </row>
    <row r="16692" spans="1:9">
      <c r="A16692" s="1">
        <v>53216</v>
      </c>
      <c r="B16692" s="6" t="s">
        <v>582</v>
      </c>
      <c r="C16692" s="7">
        <v>8</v>
      </c>
      <c r="D16692">
        <v>1</v>
      </c>
      <c r="E16692">
        <f t="shared" si="1090"/>
        <v>3</v>
      </c>
      <c r="F16692" t="str">
        <f t="shared" si="1091"/>
        <v>友引</v>
      </c>
      <c r="G16692" t="str">
        <f t="shared" si="1088"/>
        <v>月</v>
      </c>
      <c r="I16692" t="str">
        <f t="shared" si="1089"/>
        <v/>
      </c>
    </row>
    <row r="16693" spans="1:9">
      <c r="A16693" s="1">
        <v>53217</v>
      </c>
      <c r="B16693" s="6" t="s">
        <v>299</v>
      </c>
      <c r="C16693" s="7">
        <v>8</v>
      </c>
      <c r="D16693">
        <v>2</v>
      </c>
      <c r="E16693">
        <f t="shared" si="1090"/>
        <v>4</v>
      </c>
      <c r="F16693" t="str">
        <f t="shared" si="1091"/>
        <v>先負</v>
      </c>
      <c r="G16693" t="str">
        <f t="shared" si="1088"/>
        <v>火</v>
      </c>
      <c r="I16693" t="str">
        <f t="shared" si="1089"/>
        <v/>
      </c>
    </row>
    <row r="16694" spans="1:9">
      <c r="A16694" s="1">
        <v>53218</v>
      </c>
      <c r="B16694" s="6" t="s">
        <v>300</v>
      </c>
      <c r="C16694" s="7">
        <v>8</v>
      </c>
      <c r="D16694">
        <v>3</v>
      </c>
      <c r="E16694">
        <f t="shared" si="1090"/>
        <v>5</v>
      </c>
      <c r="F16694" t="str">
        <f t="shared" si="1091"/>
        <v>仏滅</v>
      </c>
      <c r="G16694" t="str">
        <f t="shared" si="1088"/>
        <v>水</v>
      </c>
      <c r="I16694" t="str">
        <f t="shared" si="1089"/>
        <v/>
      </c>
    </row>
    <row r="16695" spans="1:9">
      <c r="A16695" s="1">
        <v>53219</v>
      </c>
      <c r="B16695" s="6" t="s">
        <v>301</v>
      </c>
      <c r="C16695" s="7">
        <v>8</v>
      </c>
      <c r="D16695">
        <v>4</v>
      </c>
      <c r="E16695">
        <f t="shared" si="1090"/>
        <v>0</v>
      </c>
      <c r="F16695" t="str">
        <f t="shared" si="1091"/>
        <v>大安</v>
      </c>
      <c r="G16695" t="str">
        <f t="shared" si="1088"/>
        <v>木</v>
      </c>
      <c r="I16695" t="str">
        <f t="shared" si="1089"/>
        <v/>
      </c>
    </row>
    <row r="16696" spans="1:9">
      <c r="A16696" s="1">
        <v>53220</v>
      </c>
      <c r="B16696" s="6" t="s">
        <v>302</v>
      </c>
      <c r="C16696" s="7">
        <v>8</v>
      </c>
      <c r="D16696">
        <v>5</v>
      </c>
      <c r="E16696">
        <f t="shared" si="1090"/>
        <v>1</v>
      </c>
      <c r="F16696" t="str">
        <f t="shared" si="1091"/>
        <v>赤口</v>
      </c>
      <c r="G16696" t="str">
        <f t="shared" si="1088"/>
        <v>金</v>
      </c>
      <c r="I16696" t="str">
        <f t="shared" si="1089"/>
        <v/>
      </c>
    </row>
    <row r="16697" spans="1:9">
      <c r="A16697" s="1">
        <v>53221</v>
      </c>
      <c r="B16697" s="6" t="s">
        <v>303</v>
      </c>
      <c r="C16697" s="7">
        <v>8</v>
      </c>
      <c r="D16697">
        <v>6</v>
      </c>
      <c r="E16697">
        <f t="shared" si="1090"/>
        <v>2</v>
      </c>
      <c r="F16697" t="str">
        <f t="shared" si="1091"/>
        <v>先勝</v>
      </c>
      <c r="G16697" t="str">
        <f t="shared" si="1088"/>
        <v>土</v>
      </c>
      <c r="I16697" t="str">
        <f t="shared" si="1089"/>
        <v/>
      </c>
    </row>
    <row r="16698" spans="1:9">
      <c r="A16698" s="1">
        <v>53222</v>
      </c>
      <c r="B16698" s="6" t="s">
        <v>304</v>
      </c>
      <c r="C16698" s="7">
        <v>8</v>
      </c>
      <c r="D16698">
        <v>7</v>
      </c>
      <c r="E16698">
        <f t="shared" si="1090"/>
        <v>3</v>
      </c>
      <c r="F16698" t="str">
        <f t="shared" si="1091"/>
        <v>友引</v>
      </c>
      <c r="G16698" t="str">
        <f t="shared" si="1088"/>
        <v>日</v>
      </c>
      <c r="I16698" t="str">
        <f t="shared" si="1089"/>
        <v/>
      </c>
    </row>
    <row r="16699" spans="1:9">
      <c r="A16699" s="1">
        <v>53223</v>
      </c>
      <c r="B16699" s="6" t="s">
        <v>305</v>
      </c>
      <c r="C16699" s="7">
        <v>8</v>
      </c>
      <c r="D16699">
        <v>8</v>
      </c>
      <c r="E16699">
        <f t="shared" si="1090"/>
        <v>4</v>
      </c>
      <c r="F16699" t="str">
        <f t="shared" si="1091"/>
        <v>先負</v>
      </c>
      <c r="G16699" t="str">
        <f t="shared" si="1088"/>
        <v>月</v>
      </c>
      <c r="I16699" t="str">
        <f t="shared" si="1089"/>
        <v/>
      </c>
    </row>
    <row r="16700" spans="1:9">
      <c r="A16700" s="1">
        <v>53224</v>
      </c>
      <c r="B16700" s="6" t="s">
        <v>306</v>
      </c>
      <c r="C16700" s="7">
        <v>8</v>
      </c>
      <c r="D16700">
        <v>9</v>
      </c>
      <c r="E16700">
        <f t="shared" si="1090"/>
        <v>5</v>
      </c>
      <c r="F16700" t="str">
        <f t="shared" si="1091"/>
        <v>仏滅</v>
      </c>
      <c r="G16700" t="str">
        <f t="shared" si="1088"/>
        <v>火</v>
      </c>
      <c r="I16700" t="str">
        <f t="shared" si="1089"/>
        <v/>
      </c>
    </row>
    <row r="16701" spans="1:9">
      <c r="A16701" s="1">
        <v>53225</v>
      </c>
      <c r="B16701" s="6" t="s">
        <v>307</v>
      </c>
      <c r="C16701" s="7">
        <v>8</v>
      </c>
      <c r="D16701">
        <v>10</v>
      </c>
      <c r="E16701">
        <f t="shared" si="1090"/>
        <v>0</v>
      </c>
      <c r="F16701" t="str">
        <f t="shared" si="1091"/>
        <v>大安</v>
      </c>
      <c r="G16701" t="str">
        <f t="shared" si="1088"/>
        <v>水</v>
      </c>
      <c r="I16701" t="str">
        <f t="shared" si="1089"/>
        <v/>
      </c>
    </row>
    <row r="16702" spans="1:9">
      <c r="A16702" s="1">
        <v>53226</v>
      </c>
      <c r="B16702" s="6" t="s">
        <v>308</v>
      </c>
      <c r="C16702" s="7">
        <v>8</v>
      </c>
      <c r="D16702">
        <v>11</v>
      </c>
      <c r="E16702">
        <f t="shared" si="1090"/>
        <v>1</v>
      </c>
      <c r="F16702" t="str">
        <f t="shared" si="1091"/>
        <v>赤口</v>
      </c>
      <c r="G16702" t="str">
        <f t="shared" si="1088"/>
        <v>木</v>
      </c>
      <c r="I16702" t="str">
        <f t="shared" si="1089"/>
        <v/>
      </c>
    </row>
    <row r="16703" spans="1:9">
      <c r="A16703" s="1">
        <v>53227</v>
      </c>
      <c r="B16703" s="6" t="s">
        <v>309</v>
      </c>
      <c r="C16703" s="7">
        <v>8</v>
      </c>
      <c r="D16703">
        <v>12</v>
      </c>
      <c r="E16703">
        <f t="shared" si="1090"/>
        <v>2</v>
      </c>
      <c r="F16703" t="str">
        <f t="shared" si="1091"/>
        <v>先勝</v>
      </c>
      <c r="G16703" t="str">
        <f t="shared" si="1088"/>
        <v>金</v>
      </c>
      <c r="I16703" t="str">
        <f t="shared" si="1089"/>
        <v/>
      </c>
    </row>
    <row r="16704" spans="1:9">
      <c r="A16704" s="1">
        <v>53228</v>
      </c>
      <c r="B16704" s="6" t="s">
        <v>310</v>
      </c>
      <c r="C16704" s="7">
        <v>8</v>
      </c>
      <c r="D16704">
        <v>13</v>
      </c>
      <c r="E16704">
        <f t="shared" si="1090"/>
        <v>3</v>
      </c>
      <c r="F16704" t="str">
        <f t="shared" si="1091"/>
        <v>友引</v>
      </c>
      <c r="G16704" t="str">
        <f t="shared" si="1088"/>
        <v>土</v>
      </c>
      <c r="I16704" t="str">
        <f t="shared" si="1089"/>
        <v/>
      </c>
    </row>
    <row r="16705" spans="1:9">
      <c r="A16705" s="1">
        <v>53229</v>
      </c>
      <c r="B16705" s="6" t="s">
        <v>311</v>
      </c>
      <c r="C16705" s="7">
        <v>8</v>
      </c>
      <c r="D16705">
        <v>14</v>
      </c>
      <c r="E16705">
        <f t="shared" si="1090"/>
        <v>4</v>
      </c>
      <c r="F16705" t="str">
        <f t="shared" si="1091"/>
        <v>先負</v>
      </c>
      <c r="G16705" t="str">
        <f t="shared" si="1088"/>
        <v>日</v>
      </c>
      <c r="I16705" t="str">
        <f t="shared" si="1089"/>
        <v/>
      </c>
    </row>
    <row r="16706" spans="1:9">
      <c r="A16706" s="1">
        <v>53230</v>
      </c>
      <c r="B16706" s="6" t="s">
        <v>312</v>
      </c>
      <c r="C16706" s="7">
        <v>8</v>
      </c>
      <c r="D16706">
        <v>15</v>
      </c>
      <c r="E16706">
        <f t="shared" si="1090"/>
        <v>5</v>
      </c>
      <c r="F16706" t="str">
        <f t="shared" si="1091"/>
        <v>仏滅</v>
      </c>
      <c r="G16706" t="str">
        <f t="shared" si="1088"/>
        <v>月</v>
      </c>
      <c r="I16706" t="str">
        <f t="shared" si="1089"/>
        <v/>
      </c>
    </row>
    <row r="16707" spans="1:9">
      <c r="A16707" s="1">
        <v>53231</v>
      </c>
      <c r="B16707" s="6" t="s">
        <v>313</v>
      </c>
      <c r="C16707" s="7">
        <v>8</v>
      </c>
      <c r="D16707">
        <v>16</v>
      </c>
      <c r="E16707">
        <f t="shared" si="1090"/>
        <v>0</v>
      </c>
      <c r="F16707" t="str">
        <f t="shared" si="1091"/>
        <v>大安</v>
      </c>
      <c r="G16707" t="str">
        <f t="shared" ref="G16707:G16770" si="1092">TEXT(A16707,"aaa")</f>
        <v>火</v>
      </c>
      <c r="I16707" t="str">
        <f t="shared" ref="I16707:I16770" si="1093">IF(ISERROR(VLOOKUP(H16707,$K$29:$L$39,2,FALSE)),"",VLOOKUP(H16707,$K$29:$L$39,2,FALSE))</f>
        <v/>
      </c>
    </row>
    <row r="16708" spans="1:9">
      <c r="A16708" s="1">
        <v>53232</v>
      </c>
      <c r="B16708" s="6" t="s">
        <v>314</v>
      </c>
      <c r="C16708" s="7">
        <v>8</v>
      </c>
      <c r="D16708">
        <v>17</v>
      </c>
      <c r="E16708">
        <f t="shared" si="1090"/>
        <v>1</v>
      </c>
      <c r="F16708" t="str">
        <f t="shared" si="1091"/>
        <v>赤口</v>
      </c>
      <c r="G16708" t="str">
        <f t="shared" si="1092"/>
        <v>水</v>
      </c>
      <c r="I16708" t="str">
        <f t="shared" si="1093"/>
        <v/>
      </c>
    </row>
    <row r="16709" spans="1:9">
      <c r="A16709" s="1">
        <v>53233</v>
      </c>
      <c r="B16709" s="6" t="s">
        <v>315</v>
      </c>
      <c r="C16709" s="7">
        <v>8</v>
      </c>
      <c r="D16709">
        <v>18</v>
      </c>
      <c r="E16709">
        <f t="shared" si="1090"/>
        <v>2</v>
      </c>
      <c r="F16709" t="str">
        <f t="shared" si="1091"/>
        <v>先勝</v>
      </c>
      <c r="G16709" t="str">
        <f t="shared" si="1092"/>
        <v>木</v>
      </c>
      <c r="I16709" t="str">
        <f t="shared" si="1093"/>
        <v/>
      </c>
    </row>
    <row r="16710" spans="1:9">
      <c r="A16710" s="1">
        <v>53234</v>
      </c>
      <c r="B16710" s="6" t="s">
        <v>316</v>
      </c>
      <c r="C16710" s="7">
        <v>8</v>
      </c>
      <c r="D16710">
        <v>19</v>
      </c>
      <c r="E16710">
        <f t="shared" si="1090"/>
        <v>3</v>
      </c>
      <c r="F16710" t="str">
        <f t="shared" si="1091"/>
        <v>友引</v>
      </c>
      <c r="G16710" t="str">
        <f t="shared" si="1092"/>
        <v>金</v>
      </c>
      <c r="I16710" t="str">
        <f t="shared" si="1093"/>
        <v/>
      </c>
    </row>
    <row r="16711" spans="1:9">
      <c r="A16711" s="1">
        <v>53235</v>
      </c>
      <c r="B16711" s="6" t="s">
        <v>317</v>
      </c>
      <c r="C16711" s="7">
        <v>8</v>
      </c>
      <c r="D16711">
        <v>20</v>
      </c>
      <c r="E16711">
        <f t="shared" si="1090"/>
        <v>4</v>
      </c>
      <c r="F16711" t="str">
        <f t="shared" si="1091"/>
        <v>先負</v>
      </c>
      <c r="G16711" t="str">
        <f t="shared" si="1092"/>
        <v>土</v>
      </c>
      <c r="I16711" t="str">
        <f t="shared" si="1093"/>
        <v/>
      </c>
    </row>
    <row r="16712" spans="1:9">
      <c r="A16712" s="1">
        <v>53236</v>
      </c>
      <c r="B16712" s="6" t="s">
        <v>318</v>
      </c>
      <c r="C16712" s="7">
        <v>8</v>
      </c>
      <c r="D16712">
        <v>21</v>
      </c>
      <c r="E16712">
        <f t="shared" si="1090"/>
        <v>5</v>
      </c>
      <c r="F16712" t="str">
        <f t="shared" si="1091"/>
        <v>仏滅</v>
      </c>
      <c r="G16712" t="str">
        <f t="shared" si="1092"/>
        <v>日</v>
      </c>
      <c r="I16712" t="str">
        <f t="shared" si="1093"/>
        <v/>
      </c>
    </row>
    <row r="16713" spans="1:9">
      <c r="A16713" s="1">
        <v>53237</v>
      </c>
      <c r="B16713" s="6" t="s">
        <v>319</v>
      </c>
      <c r="C16713" s="7">
        <v>8</v>
      </c>
      <c r="D16713">
        <v>22</v>
      </c>
      <c r="E16713">
        <f t="shared" si="1090"/>
        <v>0</v>
      </c>
      <c r="F16713" t="str">
        <f t="shared" si="1091"/>
        <v>大安</v>
      </c>
      <c r="G16713" t="str">
        <f t="shared" si="1092"/>
        <v>月</v>
      </c>
      <c r="I16713" t="str">
        <f t="shared" si="1093"/>
        <v/>
      </c>
    </row>
    <row r="16714" spans="1:9">
      <c r="A16714" s="1">
        <v>53238</v>
      </c>
      <c r="B16714" s="6" t="s">
        <v>320</v>
      </c>
      <c r="C16714" s="7">
        <v>8</v>
      </c>
      <c r="D16714">
        <v>23</v>
      </c>
      <c r="E16714">
        <f t="shared" si="1090"/>
        <v>1</v>
      </c>
      <c r="F16714" t="str">
        <f t="shared" si="1091"/>
        <v>赤口</v>
      </c>
      <c r="G16714" t="str">
        <f t="shared" si="1092"/>
        <v>火</v>
      </c>
      <c r="I16714" t="str">
        <f t="shared" si="1093"/>
        <v/>
      </c>
    </row>
    <row r="16715" spans="1:9">
      <c r="A16715" s="1">
        <v>53239</v>
      </c>
      <c r="B16715" s="6" t="s">
        <v>321</v>
      </c>
      <c r="C16715" s="7">
        <v>8</v>
      </c>
      <c r="D16715">
        <v>24</v>
      </c>
      <c r="E16715">
        <f t="shared" si="1090"/>
        <v>2</v>
      </c>
      <c r="F16715" t="str">
        <f t="shared" si="1091"/>
        <v>先勝</v>
      </c>
      <c r="G16715" t="str">
        <f t="shared" si="1092"/>
        <v>水</v>
      </c>
      <c r="I16715" t="str">
        <f t="shared" si="1093"/>
        <v/>
      </c>
    </row>
    <row r="16716" spans="1:9">
      <c r="A16716" s="1">
        <v>53240</v>
      </c>
      <c r="B16716" s="6" t="s">
        <v>322</v>
      </c>
      <c r="C16716" s="7">
        <v>8</v>
      </c>
      <c r="D16716">
        <v>25</v>
      </c>
      <c r="E16716">
        <f t="shared" ref="E16716:E16779" si="1094">MOD(C16716+D16716,6)</f>
        <v>3</v>
      </c>
      <c r="F16716" t="str">
        <f t="shared" ref="F16716:F16779" si="1095">VLOOKUP(E16716,$K$18:$L$23,2)</f>
        <v>友引</v>
      </c>
      <c r="G16716" t="str">
        <f t="shared" si="1092"/>
        <v>木</v>
      </c>
      <c r="I16716" t="str">
        <f t="shared" si="1093"/>
        <v/>
      </c>
    </row>
    <row r="16717" spans="1:9">
      <c r="A16717" s="1">
        <v>53241</v>
      </c>
      <c r="B16717" s="6" t="s">
        <v>323</v>
      </c>
      <c r="C16717" s="7">
        <v>8</v>
      </c>
      <c r="D16717">
        <v>26</v>
      </c>
      <c r="E16717">
        <f t="shared" si="1094"/>
        <v>4</v>
      </c>
      <c r="F16717" t="str">
        <f t="shared" si="1095"/>
        <v>先負</v>
      </c>
      <c r="G16717" t="str">
        <f t="shared" si="1092"/>
        <v>金</v>
      </c>
      <c r="I16717" t="str">
        <f t="shared" si="1093"/>
        <v/>
      </c>
    </row>
    <row r="16718" spans="1:9">
      <c r="A16718" s="1">
        <v>53242</v>
      </c>
      <c r="B16718" s="6" t="s">
        <v>324</v>
      </c>
      <c r="C16718" s="7">
        <v>8</v>
      </c>
      <c r="D16718">
        <v>27</v>
      </c>
      <c r="E16718">
        <f t="shared" si="1094"/>
        <v>5</v>
      </c>
      <c r="F16718" t="str">
        <f t="shared" si="1095"/>
        <v>仏滅</v>
      </c>
      <c r="G16718" t="str">
        <f t="shared" si="1092"/>
        <v>土</v>
      </c>
      <c r="I16718" t="str">
        <f t="shared" si="1093"/>
        <v/>
      </c>
    </row>
    <row r="16719" spans="1:9">
      <c r="A16719" s="1">
        <v>53243</v>
      </c>
      <c r="B16719" s="6" t="s">
        <v>325</v>
      </c>
      <c r="C16719" s="7">
        <v>8</v>
      </c>
      <c r="D16719">
        <v>28</v>
      </c>
      <c r="E16719">
        <f t="shared" si="1094"/>
        <v>0</v>
      </c>
      <c r="F16719" t="str">
        <f t="shared" si="1095"/>
        <v>大安</v>
      </c>
      <c r="G16719" t="str">
        <f t="shared" si="1092"/>
        <v>日</v>
      </c>
      <c r="I16719" t="str">
        <f t="shared" si="1093"/>
        <v/>
      </c>
    </row>
    <row r="16720" spans="1:9">
      <c r="A16720" s="1">
        <v>53244</v>
      </c>
      <c r="B16720" s="6" t="s">
        <v>326</v>
      </c>
      <c r="C16720" s="7">
        <v>8</v>
      </c>
      <c r="D16720">
        <v>29</v>
      </c>
      <c r="E16720">
        <f t="shared" si="1094"/>
        <v>1</v>
      </c>
      <c r="F16720" t="str">
        <f t="shared" si="1095"/>
        <v>赤口</v>
      </c>
      <c r="G16720" t="str">
        <f t="shared" si="1092"/>
        <v>月</v>
      </c>
      <c r="I16720" t="str">
        <f t="shared" si="1093"/>
        <v/>
      </c>
    </row>
    <row r="16721" spans="1:9">
      <c r="A16721" s="1">
        <v>53245</v>
      </c>
      <c r="B16721" s="6" t="s">
        <v>629</v>
      </c>
      <c r="C16721" s="7">
        <v>9</v>
      </c>
      <c r="D16721">
        <v>1</v>
      </c>
      <c r="E16721">
        <f t="shared" si="1094"/>
        <v>4</v>
      </c>
      <c r="F16721" t="str">
        <f t="shared" si="1095"/>
        <v>先負</v>
      </c>
      <c r="G16721" t="str">
        <f t="shared" si="1092"/>
        <v>火</v>
      </c>
      <c r="I16721" t="str">
        <f t="shared" si="1093"/>
        <v/>
      </c>
    </row>
    <row r="16722" spans="1:9">
      <c r="A16722" s="1">
        <v>53246</v>
      </c>
      <c r="B16722" s="6" t="s">
        <v>329</v>
      </c>
      <c r="C16722" s="7">
        <v>9</v>
      </c>
      <c r="D16722">
        <v>2</v>
      </c>
      <c r="E16722">
        <f t="shared" si="1094"/>
        <v>5</v>
      </c>
      <c r="F16722" t="str">
        <f t="shared" si="1095"/>
        <v>仏滅</v>
      </c>
      <c r="G16722" t="str">
        <f t="shared" si="1092"/>
        <v>水</v>
      </c>
      <c r="I16722" t="str">
        <f t="shared" si="1093"/>
        <v/>
      </c>
    </row>
    <row r="16723" spans="1:9">
      <c r="A16723" s="1">
        <v>53247</v>
      </c>
      <c r="B16723" s="6" t="s">
        <v>330</v>
      </c>
      <c r="C16723" s="7">
        <v>9</v>
      </c>
      <c r="D16723">
        <v>3</v>
      </c>
      <c r="E16723">
        <f t="shared" si="1094"/>
        <v>0</v>
      </c>
      <c r="F16723" t="str">
        <f t="shared" si="1095"/>
        <v>大安</v>
      </c>
      <c r="G16723" t="str">
        <f t="shared" si="1092"/>
        <v>木</v>
      </c>
      <c r="I16723" t="str">
        <f t="shared" si="1093"/>
        <v/>
      </c>
    </row>
    <row r="16724" spans="1:9">
      <c r="A16724" s="1">
        <v>53248</v>
      </c>
      <c r="B16724" s="6" t="s">
        <v>331</v>
      </c>
      <c r="C16724" s="7">
        <v>9</v>
      </c>
      <c r="D16724">
        <v>4</v>
      </c>
      <c r="E16724">
        <f t="shared" si="1094"/>
        <v>1</v>
      </c>
      <c r="F16724" t="str">
        <f t="shared" si="1095"/>
        <v>赤口</v>
      </c>
      <c r="G16724" t="str">
        <f t="shared" si="1092"/>
        <v>金</v>
      </c>
      <c r="I16724" t="str">
        <f t="shared" si="1093"/>
        <v/>
      </c>
    </row>
    <row r="16725" spans="1:9">
      <c r="A16725" s="1">
        <v>53249</v>
      </c>
      <c r="B16725" s="6" t="s">
        <v>332</v>
      </c>
      <c r="C16725" s="7">
        <v>9</v>
      </c>
      <c r="D16725">
        <v>5</v>
      </c>
      <c r="E16725">
        <f t="shared" si="1094"/>
        <v>2</v>
      </c>
      <c r="F16725" t="str">
        <f t="shared" si="1095"/>
        <v>先勝</v>
      </c>
      <c r="G16725" t="str">
        <f t="shared" si="1092"/>
        <v>土</v>
      </c>
      <c r="I16725" t="str">
        <f t="shared" si="1093"/>
        <v/>
      </c>
    </row>
    <row r="16726" spans="1:9">
      <c r="A16726" s="1">
        <v>53250</v>
      </c>
      <c r="B16726" s="6" t="s">
        <v>333</v>
      </c>
      <c r="C16726" s="7">
        <v>9</v>
      </c>
      <c r="D16726">
        <v>6</v>
      </c>
      <c r="E16726">
        <f t="shared" si="1094"/>
        <v>3</v>
      </c>
      <c r="F16726" t="str">
        <f t="shared" si="1095"/>
        <v>友引</v>
      </c>
      <c r="G16726" t="str">
        <f t="shared" si="1092"/>
        <v>日</v>
      </c>
      <c r="I16726" t="str">
        <f t="shared" si="1093"/>
        <v/>
      </c>
    </row>
    <row r="16727" spans="1:9">
      <c r="A16727" s="1">
        <v>53251</v>
      </c>
      <c r="B16727" s="6" t="s">
        <v>334</v>
      </c>
      <c r="C16727" s="7">
        <v>9</v>
      </c>
      <c r="D16727">
        <v>7</v>
      </c>
      <c r="E16727">
        <f t="shared" si="1094"/>
        <v>4</v>
      </c>
      <c r="F16727" t="str">
        <f t="shared" si="1095"/>
        <v>先負</v>
      </c>
      <c r="G16727" t="str">
        <f t="shared" si="1092"/>
        <v>月</v>
      </c>
      <c r="I16727" t="str">
        <f t="shared" si="1093"/>
        <v/>
      </c>
    </row>
    <row r="16728" spans="1:9">
      <c r="A16728" s="1">
        <v>53252</v>
      </c>
      <c r="B16728" s="6" t="s">
        <v>335</v>
      </c>
      <c r="C16728" s="7">
        <v>9</v>
      </c>
      <c r="D16728">
        <v>8</v>
      </c>
      <c r="E16728">
        <f t="shared" si="1094"/>
        <v>5</v>
      </c>
      <c r="F16728" t="str">
        <f t="shared" si="1095"/>
        <v>仏滅</v>
      </c>
      <c r="G16728" t="str">
        <f t="shared" si="1092"/>
        <v>火</v>
      </c>
      <c r="I16728" t="str">
        <f t="shared" si="1093"/>
        <v/>
      </c>
    </row>
    <row r="16729" spans="1:9">
      <c r="A16729" s="1">
        <v>53253</v>
      </c>
      <c r="B16729" s="6" t="s">
        <v>336</v>
      </c>
      <c r="C16729" s="7">
        <v>9</v>
      </c>
      <c r="D16729">
        <v>9</v>
      </c>
      <c r="E16729">
        <f t="shared" si="1094"/>
        <v>0</v>
      </c>
      <c r="F16729" t="str">
        <f t="shared" si="1095"/>
        <v>大安</v>
      </c>
      <c r="G16729" t="str">
        <f t="shared" si="1092"/>
        <v>水</v>
      </c>
      <c r="I16729" t="str">
        <f t="shared" si="1093"/>
        <v/>
      </c>
    </row>
    <row r="16730" spans="1:9">
      <c r="A16730" s="1">
        <v>53254</v>
      </c>
      <c r="B16730" s="6" t="s">
        <v>337</v>
      </c>
      <c r="C16730" s="7">
        <v>9</v>
      </c>
      <c r="D16730">
        <v>10</v>
      </c>
      <c r="E16730">
        <f t="shared" si="1094"/>
        <v>1</v>
      </c>
      <c r="F16730" t="str">
        <f t="shared" si="1095"/>
        <v>赤口</v>
      </c>
      <c r="G16730" t="str">
        <f t="shared" si="1092"/>
        <v>木</v>
      </c>
      <c r="I16730" t="str">
        <f t="shared" si="1093"/>
        <v/>
      </c>
    </row>
    <row r="16731" spans="1:9">
      <c r="A16731" s="1">
        <v>53255</v>
      </c>
      <c r="B16731" s="6" t="s">
        <v>338</v>
      </c>
      <c r="C16731" s="7">
        <v>9</v>
      </c>
      <c r="D16731">
        <v>11</v>
      </c>
      <c r="E16731">
        <f t="shared" si="1094"/>
        <v>2</v>
      </c>
      <c r="F16731" t="str">
        <f t="shared" si="1095"/>
        <v>先勝</v>
      </c>
      <c r="G16731" t="str">
        <f t="shared" si="1092"/>
        <v>金</v>
      </c>
      <c r="I16731" t="str">
        <f t="shared" si="1093"/>
        <v/>
      </c>
    </row>
    <row r="16732" spans="1:9">
      <c r="A16732" s="1">
        <v>53256</v>
      </c>
      <c r="B16732" s="6" t="s">
        <v>339</v>
      </c>
      <c r="C16732" s="7">
        <v>9</v>
      </c>
      <c r="D16732">
        <v>12</v>
      </c>
      <c r="E16732">
        <f t="shared" si="1094"/>
        <v>3</v>
      </c>
      <c r="F16732" t="str">
        <f t="shared" si="1095"/>
        <v>友引</v>
      </c>
      <c r="G16732" t="str">
        <f t="shared" si="1092"/>
        <v>土</v>
      </c>
      <c r="I16732" t="str">
        <f t="shared" si="1093"/>
        <v/>
      </c>
    </row>
    <row r="16733" spans="1:9">
      <c r="A16733" s="1">
        <v>53257</v>
      </c>
      <c r="B16733" s="6" t="s">
        <v>340</v>
      </c>
      <c r="C16733" s="7">
        <v>9</v>
      </c>
      <c r="D16733">
        <v>13</v>
      </c>
      <c r="E16733">
        <f t="shared" si="1094"/>
        <v>4</v>
      </c>
      <c r="F16733" t="str">
        <f t="shared" si="1095"/>
        <v>先負</v>
      </c>
      <c r="G16733" t="str">
        <f t="shared" si="1092"/>
        <v>日</v>
      </c>
      <c r="I16733" t="str">
        <f t="shared" si="1093"/>
        <v/>
      </c>
    </row>
    <row r="16734" spans="1:9">
      <c r="A16734" s="1">
        <v>53258</v>
      </c>
      <c r="B16734" s="6" t="s">
        <v>341</v>
      </c>
      <c r="C16734" s="7">
        <v>9</v>
      </c>
      <c r="D16734">
        <v>14</v>
      </c>
      <c r="E16734">
        <f t="shared" si="1094"/>
        <v>5</v>
      </c>
      <c r="F16734" t="str">
        <f t="shared" si="1095"/>
        <v>仏滅</v>
      </c>
      <c r="G16734" t="str">
        <f t="shared" si="1092"/>
        <v>月</v>
      </c>
      <c r="I16734" t="str">
        <f t="shared" si="1093"/>
        <v/>
      </c>
    </row>
    <row r="16735" spans="1:9">
      <c r="A16735" s="1">
        <v>53259</v>
      </c>
      <c r="B16735" s="6" t="s">
        <v>342</v>
      </c>
      <c r="C16735" s="7">
        <v>9</v>
      </c>
      <c r="D16735">
        <v>15</v>
      </c>
      <c r="E16735">
        <f t="shared" si="1094"/>
        <v>0</v>
      </c>
      <c r="F16735" t="str">
        <f t="shared" si="1095"/>
        <v>大安</v>
      </c>
      <c r="G16735" t="str">
        <f t="shared" si="1092"/>
        <v>火</v>
      </c>
      <c r="I16735" t="str">
        <f t="shared" si="1093"/>
        <v/>
      </c>
    </row>
    <row r="16736" spans="1:9">
      <c r="A16736" s="1">
        <v>53260</v>
      </c>
      <c r="B16736" s="6" t="s">
        <v>343</v>
      </c>
      <c r="C16736" s="7">
        <v>9</v>
      </c>
      <c r="D16736">
        <v>16</v>
      </c>
      <c r="E16736">
        <f t="shared" si="1094"/>
        <v>1</v>
      </c>
      <c r="F16736" t="str">
        <f t="shared" si="1095"/>
        <v>赤口</v>
      </c>
      <c r="G16736" t="str">
        <f t="shared" si="1092"/>
        <v>水</v>
      </c>
      <c r="I16736" t="str">
        <f t="shared" si="1093"/>
        <v/>
      </c>
    </row>
    <row r="16737" spans="1:9">
      <c r="A16737" s="1">
        <v>53261</v>
      </c>
      <c r="B16737" s="6" t="s">
        <v>344</v>
      </c>
      <c r="C16737" s="7">
        <v>9</v>
      </c>
      <c r="D16737">
        <v>17</v>
      </c>
      <c r="E16737">
        <f t="shared" si="1094"/>
        <v>2</v>
      </c>
      <c r="F16737" t="str">
        <f t="shared" si="1095"/>
        <v>先勝</v>
      </c>
      <c r="G16737" t="str">
        <f t="shared" si="1092"/>
        <v>木</v>
      </c>
      <c r="I16737" t="str">
        <f t="shared" si="1093"/>
        <v/>
      </c>
    </row>
    <row r="16738" spans="1:9">
      <c r="A16738" s="1">
        <v>53262</v>
      </c>
      <c r="B16738" s="6" t="s">
        <v>345</v>
      </c>
      <c r="C16738" s="7">
        <v>9</v>
      </c>
      <c r="D16738">
        <v>18</v>
      </c>
      <c r="E16738">
        <f t="shared" si="1094"/>
        <v>3</v>
      </c>
      <c r="F16738" t="str">
        <f t="shared" si="1095"/>
        <v>友引</v>
      </c>
      <c r="G16738" t="str">
        <f t="shared" si="1092"/>
        <v>金</v>
      </c>
      <c r="I16738" t="str">
        <f t="shared" si="1093"/>
        <v/>
      </c>
    </row>
    <row r="16739" spans="1:9">
      <c r="A16739" s="1">
        <v>53263</v>
      </c>
      <c r="B16739" s="6" t="s">
        <v>346</v>
      </c>
      <c r="C16739" s="7">
        <v>9</v>
      </c>
      <c r="D16739">
        <v>19</v>
      </c>
      <c r="E16739">
        <f t="shared" si="1094"/>
        <v>4</v>
      </c>
      <c r="F16739" t="str">
        <f t="shared" si="1095"/>
        <v>先負</v>
      </c>
      <c r="G16739" t="str">
        <f t="shared" si="1092"/>
        <v>土</v>
      </c>
      <c r="I16739" t="str">
        <f t="shared" si="1093"/>
        <v/>
      </c>
    </row>
    <row r="16740" spans="1:9">
      <c r="A16740" s="1">
        <v>53264</v>
      </c>
      <c r="B16740" s="6" t="s">
        <v>347</v>
      </c>
      <c r="C16740" s="7">
        <v>9</v>
      </c>
      <c r="D16740">
        <v>20</v>
      </c>
      <c r="E16740">
        <f t="shared" si="1094"/>
        <v>5</v>
      </c>
      <c r="F16740" t="str">
        <f t="shared" si="1095"/>
        <v>仏滅</v>
      </c>
      <c r="G16740" t="str">
        <f t="shared" si="1092"/>
        <v>日</v>
      </c>
      <c r="I16740" t="str">
        <f t="shared" si="1093"/>
        <v/>
      </c>
    </row>
    <row r="16741" spans="1:9">
      <c r="A16741" s="1">
        <v>53265</v>
      </c>
      <c r="B16741" s="6" t="s">
        <v>348</v>
      </c>
      <c r="C16741" s="7">
        <v>9</v>
      </c>
      <c r="D16741">
        <v>21</v>
      </c>
      <c r="E16741">
        <f t="shared" si="1094"/>
        <v>0</v>
      </c>
      <c r="F16741" t="str">
        <f t="shared" si="1095"/>
        <v>大安</v>
      </c>
      <c r="G16741" t="str">
        <f t="shared" si="1092"/>
        <v>月</v>
      </c>
      <c r="I16741" t="str">
        <f t="shared" si="1093"/>
        <v/>
      </c>
    </row>
    <row r="16742" spans="1:9">
      <c r="A16742" s="1">
        <v>53266</v>
      </c>
      <c r="B16742" s="6" t="s">
        <v>349</v>
      </c>
      <c r="C16742" s="7">
        <v>9</v>
      </c>
      <c r="D16742">
        <v>22</v>
      </c>
      <c r="E16742">
        <f t="shared" si="1094"/>
        <v>1</v>
      </c>
      <c r="F16742" t="str">
        <f t="shared" si="1095"/>
        <v>赤口</v>
      </c>
      <c r="G16742" t="str">
        <f t="shared" si="1092"/>
        <v>火</v>
      </c>
      <c r="I16742" t="str">
        <f t="shared" si="1093"/>
        <v/>
      </c>
    </row>
    <row r="16743" spans="1:9">
      <c r="A16743" s="1">
        <v>53267</v>
      </c>
      <c r="B16743" s="6" t="s">
        <v>350</v>
      </c>
      <c r="C16743" s="7">
        <v>9</v>
      </c>
      <c r="D16743">
        <v>23</v>
      </c>
      <c r="E16743">
        <f t="shared" si="1094"/>
        <v>2</v>
      </c>
      <c r="F16743" t="str">
        <f t="shared" si="1095"/>
        <v>先勝</v>
      </c>
      <c r="G16743" t="str">
        <f t="shared" si="1092"/>
        <v>水</v>
      </c>
      <c r="I16743" t="str">
        <f t="shared" si="1093"/>
        <v/>
      </c>
    </row>
    <row r="16744" spans="1:9">
      <c r="A16744" s="1">
        <v>53268</v>
      </c>
      <c r="B16744" s="6" t="s">
        <v>351</v>
      </c>
      <c r="C16744" s="7">
        <v>9</v>
      </c>
      <c r="D16744">
        <v>24</v>
      </c>
      <c r="E16744">
        <f t="shared" si="1094"/>
        <v>3</v>
      </c>
      <c r="F16744" t="str">
        <f t="shared" si="1095"/>
        <v>友引</v>
      </c>
      <c r="G16744" t="str">
        <f t="shared" si="1092"/>
        <v>木</v>
      </c>
      <c r="I16744" t="str">
        <f t="shared" si="1093"/>
        <v/>
      </c>
    </row>
    <row r="16745" spans="1:9">
      <c r="A16745" s="1">
        <v>53269</v>
      </c>
      <c r="B16745" s="6" t="s">
        <v>352</v>
      </c>
      <c r="C16745" s="7">
        <v>9</v>
      </c>
      <c r="D16745">
        <v>25</v>
      </c>
      <c r="E16745">
        <f t="shared" si="1094"/>
        <v>4</v>
      </c>
      <c r="F16745" t="str">
        <f t="shared" si="1095"/>
        <v>先負</v>
      </c>
      <c r="G16745" t="str">
        <f t="shared" si="1092"/>
        <v>金</v>
      </c>
      <c r="I16745" t="str">
        <f t="shared" si="1093"/>
        <v/>
      </c>
    </row>
    <row r="16746" spans="1:9">
      <c r="A16746" s="1">
        <v>53270</v>
      </c>
      <c r="B16746" s="6" t="s">
        <v>353</v>
      </c>
      <c r="C16746" s="7">
        <v>9</v>
      </c>
      <c r="D16746">
        <v>26</v>
      </c>
      <c r="E16746">
        <f t="shared" si="1094"/>
        <v>5</v>
      </c>
      <c r="F16746" t="str">
        <f t="shared" si="1095"/>
        <v>仏滅</v>
      </c>
      <c r="G16746" t="str">
        <f t="shared" si="1092"/>
        <v>土</v>
      </c>
      <c r="I16746" t="str">
        <f t="shared" si="1093"/>
        <v/>
      </c>
    </row>
    <row r="16747" spans="1:9">
      <c r="A16747" s="1">
        <v>53271</v>
      </c>
      <c r="B16747" s="6" t="s">
        <v>354</v>
      </c>
      <c r="C16747" s="7">
        <v>9</v>
      </c>
      <c r="D16747">
        <v>27</v>
      </c>
      <c r="E16747">
        <f t="shared" si="1094"/>
        <v>0</v>
      </c>
      <c r="F16747" t="str">
        <f t="shared" si="1095"/>
        <v>大安</v>
      </c>
      <c r="G16747" t="str">
        <f t="shared" si="1092"/>
        <v>日</v>
      </c>
      <c r="I16747" t="str">
        <f t="shared" si="1093"/>
        <v/>
      </c>
    </row>
    <row r="16748" spans="1:9">
      <c r="A16748" s="1">
        <v>53272</v>
      </c>
      <c r="B16748" s="6" t="s">
        <v>355</v>
      </c>
      <c r="C16748" s="7">
        <v>9</v>
      </c>
      <c r="D16748">
        <v>28</v>
      </c>
      <c r="E16748">
        <f t="shared" si="1094"/>
        <v>1</v>
      </c>
      <c r="F16748" t="str">
        <f t="shared" si="1095"/>
        <v>赤口</v>
      </c>
      <c r="G16748" t="str">
        <f t="shared" si="1092"/>
        <v>月</v>
      </c>
      <c r="I16748" t="str">
        <f t="shared" si="1093"/>
        <v/>
      </c>
    </row>
    <row r="16749" spans="1:9">
      <c r="A16749" s="1">
        <v>53273</v>
      </c>
      <c r="B16749" s="6" t="s">
        <v>356</v>
      </c>
      <c r="C16749" s="7">
        <v>9</v>
      </c>
      <c r="D16749">
        <v>29</v>
      </c>
      <c r="E16749">
        <f t="shared" si="1094"/>
        <v>2</v>
      </c>
      <c r="F16749" t="str">
        <f t="shared" si="1095"/>
        <v>先勝</v>
      </c>
      <c r="G16749" t="str">
        <f t="shared" si="1092"/>
        <v>火</v>
      </c>
      <c r="I16749" t="str">
        <f t="shared" si="1093"/>
        <v/>
      </c>
    </row>
    <row r="16750" spans="1:9">
      <c r="A16750" s="1">
        <v>53274</v>
      </c>
      <c r="B16750" s="6" t="s">
        <v>434</v>
      </c>
      <c r="C16750" s="7">
        <v>9</v>
      </c>
      <c r="D16750">
        <v>30</v>
      </c>
      <c r="E16750">
        <f t="shared" si="1094"/>
        <v>3</v>
      </c>
      <c r="F16750" t="str">
        <f t="shared" si="1095"/>
        <v>友引</v>
      </c>
      <c r="G16750" t="str">
        <f t="shared" si="1092"/>
        <v>水</v>
      </c>
      <c r="I16750" t="str">
        <f t="shared" si="1093"/>
        <v/>
      </c>
    </row>
    <row r="16751" spans="1:9">
      <c r="A16751" s="1">
        <v>53275</v>
      </c>
      <c r="B16751" s="6" t="s">
        <v>573</v>
      </c>
      <c r="C16751" s="7">
        <v>10</v>
      </c>
      <c r="D16751">
        <v>1</v>
      </c>
      <c r="E16751">
        <f t="shared" si="1094"/>
        <v>5</v>
      </c>
      <c r="F16751" t="str">
        <f t="shared" si="1095"/>
        <v>仏滅</v>
      </c>
      <c r="G16751" t="str">
        <f t="shared" si="1092"/>
        <v>木</v>
      </c>
      <c r="I16751" t="str">
        <f t="shared" si="1093"/>
        <v/>
      </c>
    </row>
    <row r="16752" spans="1:9">
      <c r="A16752" s="1">
        <v>53276</v>
      </c>
      <c r="B16752" s="6" t="s">
        <v>358</v>
      </c>
      <c r="C16752" s="7">
        <v>10</v>
      </c>
      <c r="D16752">
        <v>2</v>
      </c>
      <c r="E16752">
        <f t="shared" si="1094"/>
        <v>0</v>
      </c>
      <c r="F16752" t="str">
        <f t="shared" si="1095"/>
        <v>大安</v>
      </c>
      <c r="G16752" t="str">
        <f t="shared" si="1092"/>
        <v>金</v>
      </c>
      <c r="I16752" t="str">
        <f t="shared" si="1093"/>
        <v/>
      </c>
    </row>
    <row r="16753" spans="1:9">
      <c r="A16753" s="1">
        <v>53277</v>
      </c>
      <c r="B16753" s="6" t="s">
        <v>359</v>
      </c>
      <c r="C16753" s="7">
        <v>10</v>
      </c>
      <c r="D16753">
        <v>3</v>
      </c>
      <c r="E16753">
        <f t="shared" si="1094"/>
        <v>1</v>
      </c>
      <c r="F16753" t="str">
        <f t="shared" si="1095"/>
        <v>赤口</v>
      </c>
      <c r="G16753" t="str">
        <f t="shared" si="1092"/>
        <v>土</v>
      </c>
      <c r="I16753" t="str">
        <f t="shared" si="1093"/>
        <v/>
      </c>
    </row>
    <row r="16754" spans="1:9">
      <c r="A16754" s="1">
        <v>53278</v>
      </c>
      <c r="B16754" s="6" t="s">
        <v>360</v>
      </c>
      <c r="C16754" s="7">
        <v>10</v>
      </c>
      <c r="D16754">
        <v>4</v>
      </c>
      <c r="E16754">
        <f t="shared" si="1094"/>
        <v>2</v>
      </c>
      <c r="F16754" t="str">
        <f t="shared" si="1095"/>
        <v>先勝</v>
      </c>
      <c r="G16754" t="str">
        <f t="shared" si="1092"/>
        <v>日</v>
      </c>
      <c r="I16754" t="str">
        <f t="shared" si="1093"/>
        <v/>
      </c>
    </row>
    <row r="16755" spans="1:9">
      <c r="A16755" s="1">
        <v>53279</v>
      </c>
      <c r="B16755" s="6" t="s">
        <v>361</v>
      </c>
      <c r="C16755" s="7">
        <v>10</v>
      </c>
      <c r="D16755">
        <v>5</v>
      </c>
      <c r="E16755">
        <f t="shared" si="1094"/>
        <v>3</v>
      </c>
      <c r="F16755" t="str">
        <f t="shared" si="1095"/>
        <v>友引</v>
      </c>
      <c r="G16755" t="str">
        <f t="shared" si="1092"/>
        <v>月</v>
      </c>
      <c r="I16755" t="str">
        <f t="shared" si="1093"/>
        <v/>
      </c>
    </row>
    <row r="16756" spans="1:9">
      <c r="A16756" s="1">
        <v>53280</v>
      </c>
      <c r="B16756" s="6" t="s">
        <v>362</v>
      </c>
      <c r="C16756" s="7">
        <v>10</v>
      </c>
      <c r="D16756">
        <v>6</v>
      </c>
      <c r="E16756">
        <f t="shared" si="1094"/>
        <v>4</v>
      </c>
      <c r="F16756" t="str">
        <f t="shared" si="1095"/>
        <v>先負</v>
      </c>
      <c r="G16756" t="str">
        <f t="shared" si="1092"/>
        <v>火</v>
      </c>
      <c r="I16756" t="str">
        <f t="shared" si="1093"/>
        <v/>
      </c>
    </row>
    <row r="16757" spans="1:9">
      <c r="A16757" s="1">
        <v>53281</v>
      </c>
      <c r="B16757" s="6" t="s">
        <v>363</v>
      </c>
      <c r="C16757" s="7">
        <v>10</v>
      </c>
      <c r="D16757">
        <v>7</v>
      </c>
      <c r="E16757">
        <f t="shared" si="1094"/>
        <v>5</v>
      </c>
      <c r="F16757" t="str">
        <f t="shared" si="1095"/>
        <v>仏滅</v>
      </c>
      <c r="G16757" t="str">
        <f t="shared" si="1092"/>
        <v>水</v>
      </c>
      <c r="I16757" t="str">
        <f t="shared" si="1093"/>
        <v/>
      </c>
    </row>
    <row r="16758" spans="1:9">
      <c r="A16758" s="1">
        <v>53282</v>
      </c>
      <c r="B16758" s="6" t="s">
        <v>364</v>
      </c>
      <c r="C16758" s="7">
        <v>10</v>
      </c>
      <c r="D16758">
        <v>8</v>
      </c>
      <c r="E16758">
        <f t="shared" si="1094"/>
        <v>0</v>
      </c>
      <c r="F16758" t="str">
        <f t="shared" si="1095"/>
        <v>大安</v>
      </c>
      <c r="G16758" t="str">
        <f t="shared" si="1092"/>
        <v>木</v>
      </c>
      <c r="I16758" t="str">
        <f t="shared" si="1093"/>
        <v/>
      </c>
    </row>
    <row r="16759" spans="1:9">
      <c r="A16759" s="1">
        <v>53283</v>
      </c>
      <c r="B16759" s="6" t="s">
        <v>365</v>
      </c>
      <c r="C16759" s="7">
        <v>10</v>
      </c>
      <c r="D16759">
        <v>9</v>
      </c>
      <c r="E16759">
        <f t="shared" si="1094"/>
        <v>1</v>
      </c>
      <c r="F16759" t="str">
        <f t="shared" si="1095"/>
        <v>赤口</v>
      </c>
      <c r="G16759" t="str">
        <f t="shared" si="1092"/>
        <v>金</v>
      </c>
      <c r="I16759" t="str">
        <f t="shared" si="1093"/>
        <v/>
      </c>
    </row>
    <row r="16760" spans="1:9">
      <c r="A16760" s="1">
        <v>53284</v>
      </c>
      <c r="B16760" s="6" t="s">
        <v>366</v>
      </c>
      <c r="C16760" s="7">
        <v>10</v>
      </c>
      <c r="D16760">
        <v>10</v>
      </c>
      <c r="E16760">
        <f t="shared" si="1094"/>
        <v>2</v>
      </c>
      <c r="F16760" t="str">
        <f t="shared" si="1095"/>
        <v>先勝</v>
      </c>
      <c r="G16760" t="str">
        <f t="shared" si="1092"/>
        <v>土</v>
      </c>
      <c r="I16760" t="str">
        <f t="shared" si="1093"/>
        <v/>
      </c>
    </row>
    <row r="16761" spans="1:9">
      <c r="A16761" s="1">
        <v>53285</v>
      </c>
      <c r="B16761" s="6" t="s">
        <v>367</v>
      </c>
      <c r="C16761" s="7">
        <v>10</v>
      </c>
      <c r="D16761">
        <v>11</v>
      </c>
      <c r="E16761">
        <f t="shared" si="1094"/>
        <v>3</v>
      </c>
      <c r="F16761" t="str">
        <f t="shared" si="1095"/>
        <v>友引</v>
      </c>
      <c r="G16761" t="str">
        <f t="shared" si="1092"/>
        <v>日</v>
      </c>
      <c r="I16761" t="str">
        <f t="shared" si="1093"/>
        <v/>
      </c>
    </row>
    <row r="16762" spans="1:9">
      <c r="A16762" s="1">
        <v>53286</v>
      </c>
      <c r="B16762" s="6" t="s">
        <v>368</v>
      </c>
      <c r="C16762" s="7">
        <v>10</v>
      </c>
      <c r="D16762">
        <v>12</v>
      </c>
      <c r="E16762">
        <f t="shared" si="1094"/>
        <v>4</v>
      </c>
      <c r="F16762" t="str">
        <f t="shared" si="1095"/>
        <v>先負</v>
      </c>
      <c r="G16762" t="str">
        <f t="shared" si="1092"/>
        <v>月</v>
      </c>
      <c r="I16762" t="str">
        <f t="shared" si="1093"/>
        <v/>
      </c>
    </row>
    <row r="16763" spans="1:9">
      <c r="A16763" s="1">
        <v>53287</v>
      </c>
      <c r="B16763" s="6" t="s">
        <v>369</v>
      </c>
      <c r="C16763" s="7">
        <v>10</v>
      </c>
      <c r="D16763">
        <v>13</v>
      </c>
      <c r="E16763">
        <f t="shared" si="1094"/>
        <v>5</v>
      </c>
      <c r="F16763" t="str">
        <f t="shared" si="1095"/>
        <v>仏滅</v>
      </c>
      <c r="G16763" t="str">
        <f t="shared" si="1092"/>
        <v>火</v>
      </c>
      <c r="I16763" t="str">
        <f t="shared" si="1093"/>
        <v/>
      </c>
    </row>
    <row r="16764" spans="1:9">
      <c r="A16764" s="1">
        <v>53288</v>
      </c>
      <c r="B16764" s="6" t="s">
        <v>370</v>
      </c>
      <c r="C16764" s="7">
        <v>10</v>
      </c>
      <c r="D16764">
        <v>14</v>
      </c>
      <c r="E16764">
        <f t="shared" si="1094"/>
        <v>0</v>
      </c>
      <c r="F16764" t="str">
        <f t="shared" si="1095"/>
        <v>大安</v>
      </c>
      <c r="G16764" t="str">
        <f t="shared" si="1092"/>
        <v>水</v>
      </c>
      <c r="I16764" t="str">
        <f t="shared" si="1093"/>
        <v/>
      </c>
    </row>
    <row r="16765" spans="1:9">
      <c r="A16765" s="1">
        <v>53289</v>
      </c>
      <c r="B16765" s="6" t="s">
        <v>371</v>
      </c>
      <c r="C16765" s="7">
        <v>10</v>
      </c>
      <c r="D16765">
        <v>15</v>
      </c>
      <c r="E16765">
        <f t="shared" si="1094"/>
        <v>1</v>
      </c>
      <c r="F16765" t="str">
        <f t="shared" si="1095"/>
        <v>赤口</v>
      </c>
      <c r="G16765" t="str">
        <f t="shared" si="1092"/>
        <v>木</v>
      </c>
      <c r="I16765" t="str">
        <f t="shared" si="1093"/>
        <v/>
      </c>
    </row>
    <row r="16766" spans="1:9">
      <c r="A16766" s="1">
        <v>53290</v>
      </c>
      <c r="B16766" s="6" t="s">
        <v>372</v>
      </c>
      <c r="C16766" s="7">
        <v>10</v>
      </c>
      <c r="D16766">
        <v>16</v>
      </c>
      <c r="E16766">
        <f t="shared" si="1094"/>
        <v>2</v>
      </c>
      <c r="F16766" t="str">
        <f t="shared" si="1095"/>
        <v>先勝</v>
      </c>
      <c r="G16766" t="str">
        <f t="shared" si="1092"/>
        <v>金</v>
      </c>
      <c r="I16766" t="str">
        <f t="shared" si="1093"/>
        <v/>
      </c>
    </row>
    <row r="16767" spans="1:9">
      <c r="A16767" s="1">
        <v>53291</v>
      </c>
      <c r="B16767" s="6" t="s">
        <v>373</v>
      </c>
      <c r="C16767" s="7">
        <v>10</v>
      </c>
      <c r="D16767">
        <v>17</v>
      </c>
      <c r="E16767">
        <f t="shared" si="1094"/>
        <v>3</v>
      </c>
      <c r="F16767" t="str">
        <f t="shared" si="1095"/>
        <v>友引</v>
      </c>
      <c r="G16767" t="str">
        <f t="shared" si="1092"/>
        <v>土</v>
      </c>
      <c r="I16767" t="str">
        <f t="shared" si="1093"/>
        <v/>
      </c>
    </row>
    <row r="16768" spans="1:9">
      <c r="A16768" s="1">
        <v>53292</v>
      </c>
      <c r="B16768" s="6" t="s">
        <v>374</v>
      </c>
      <c r="C16768" s="7">
        <v>10</v>
      </c>
      <c r="D16768">
        <v>18</v>
      </c>
      <c r="E16768">
        <f t="shared" si="1094"/>
        <v>4</v>
      </c>
      <c r="F16768" t="str">
        <f t="shared" si="1095"/>
        <v>先負</v>
      </c>
      <c r="G16768" t="str">
        <f t="shared" si="1092"/>
        <v>日</v>
      </c>
      <c r="I16768" t="str">
        <f t="shared" si="1093"/>
        <v/>
      </c>
    </row>
    <row r="16769" spans="1:9">
      <c r="A16769" s="1">
        <v>53293</v>
      </c>
      <c r="B16769" s="6" t="s">
        <v>375</v>
      </c>
      <c r="C16769" s="7">
        <v>10</v>
      </c>
      <c r="D16769">
        <v>19</v>
      </c>
      <c r="E16769">
        <f t="shared" si="1094"/>
        <v>5</v>
      </c>
      <c r="F16769" t="str">
        <f t="shared" si="1095"/>
        <v>仏滅</v>
      </c>
      <c r="G16769" t="str">
        <f t="shared" si="1092"/>
        <v>月</v>
      </c>
      <c r="I16769" t="str">
        <f t="shared" si="1093"/>
        <v/>
      </c>
    </row>
    <row r="16770" spans="1:9">
      <c r="A16770" s="1">
        <v>53294</v>
      </c>
      <c r="B16770" s="6" t="s">
        <v>376</v>
      </c>
      <c r="C16770" s="7">
        <v>10</v>
      </c>
      <c r="D16770">
        <v>20</v>
      </c>
      <c r="E16770">
        <f t="shared" si="1094"/>
        <v>0</v>
      </c>
      <c r="F16770" t="str">
        <f t="shared" si="1095"/>
        <v>大安</v>
      </c>
      <c r="G16770" t="str">
        <f t="shared" si="1092"/>
        <v>火</v>
      </c>
      <c r="I16770" t="str">
        <f t="shared" si="1093"/>
        <v/>
      </c>
    </row>
    <row r="16771" spans="1:9">
      <c r="A16771" s="1">
        <v>53295</v>
      </c>
      <c r="B16771" s="6" t="s">
        <v>377</v>
      </c>
      <c r="C16771" s="7">
        <v>10</v>
      </c>
      <c r="D16771">
        <v>21</v>
      </c>
      <c r="E16771">
        <f t="shared" si="1094"/>
        <v>1</v>
      </c>
      <c r="F16771" t="str">
        <f t="shared" si="1095"/>
        <v>赤口</v>
      </c>
      <c r="G16771" t="str">
        <f t="shared" ref="G16771:G16834" si="1096">TEXT(A16771,"aaa")</f>
        <v>水</v>
      </c>
      <c r="I16771" t="str">
        <f t="shared" ref="I16771:I16834" si="1097">IF(ISERROR(VLOOKUP(H16771,$K$29:$L$39,2,FALSE)),"",VLOOKUP(H16771,$K$29:$L$39,2,FALSE))</f>
        <v/>
      </c>
    </row>
    <row r="16772" spans="1:9">
      <c r="A16772" s="1">
        <v>53296</v>
      </c>
      <c r="B16772" s="6" t="s">
        <v>378</v>
      </c>
      <c r="C16772" s="7">
        <v>10</v>
      </c>
      <c r="D16772">
        <v>22</v>
      </c>
      <c r="E16772">
        <f t="shared" si="1094"/>
        <v>2</v>
      </c>
      <c r="F16772" t="str">
        <f t="shared" si="1095"/>
        <v>先勝</v>
      </c>
      <c r="G16772" t="str">
        <f t="shared" si="1096"/>
        <v>木</v>
      </c>
      <c r="I16772" t="str">
        <f t="shared" si="1097"/>
        <v/>
      </c>
    </row>
    <row r="16773" spans="1:9">
      <c r="A16773" s="1">
        <v>53297</v>
      </c>
      <c r="B16773" s="6" t="s">
        <v>379</v>
      </c>
      <c r="C16773" s="7">
        <v>10</v>
      </c>
      <c r="D16773">
        <v>23</v>
      </c>
      <c r="E16773">
        <f t="shared" si="1094"/>
        <v>3</v>
      </c>
      <c r="F16773" t="str">
        <f t="shared" si="1095"/>
        <v>友引</v>
      </c>
      <c r="G16773" t="str">
        <f t="shared" si="1096"/>
        <v>金</v>
      </c>
      <c r="I16773" t="str">
        <f t="shared" si="1097"/>
        <v/>
      </c>
    </row>
    <row r="16774" spans="1:9">
      <c r="A16774" s="1">
        <v>53298</v>
      </c>
      <c r="B16774" s="6" t="s">
        <v>380</v>
      </c>
      <c r="C16774" s="7">
        <v>10</v>
      </c>
      <c r="D16774">
        <v>24</v>
      </c>
      <c r="E16774">
        <f t="shared" si="1094"/>
        <v>4</v>
      </c>
      <c r="F16774" t="str">
        <f t="shared" si="1095"/>
        <v>先負</v>
      </c>
      <c r="G16774" t="str">
        <f t="shared" si="1096"/>
        <v>土</v>
      </c>
      <c r="I16774" t="str">
        <f t="shared" si="1097"/>
        <v/>
      </c>
    </row>
    <row r="16775" spans="1:9">
      <c r="A16775" s="1">
        <v>53299</v>
      </c>
      <c r="B16775" s="6" t="s">
        <v>381</v>
      </c>
      <c r="C16775" s="7">
        <v>10</v>
      </c>
      <c r="D16775">
        <v>25</v>
      </c>
      <c r="E16775">
        <f t="shared" si="1094"/>
        <v>5</v>
      </c>
      <c r="F16775" t="str">
        <f t="shared" si="1095"/>
        <v>仏滅</v>
      </c>
      <c r="G16775" t="str">
        <f t="shared" si="1096"/>
        <v>日</v>
      </c>
      <c r="I16775" t="str">
        <f t="shared" si="1097"/>
        <v/>
      </c>
    </row>
    <row r="16776" spans="1:9">
      <c r="A16776" s="1">
        <v>53300</v>
      </c>
      <c r="B16776" s="6" t="s">
        <v>382</v>
      </c>
      <c r="C16776" s="7">
        <v>10</v>
      </c>
      <c r="D16776">
        <v>26</v>
      </c>
      <c r="E16776">
        <f t="shared" si="1094"/>
        <v>0</v>
      </c>
      <c r="F16776" t="str">
        <f t="shared" si="1095"/>
        <v>大安</v>
      </c>
      <c r="G16776" t="str">
        <f t="shared" si="1096"/>
        <v>月</v>
      </c>
      <c r="I16776" t="str">
        <f t="shared" si="1097"/>
        <v/>
      </c>
    </row>
    <row r="16777" spans="1:9">
      <c r="A16777" s="1">
        <v>53301</v>
      </c>
      <c r="B16777" s="6" t="s">
        <v>383</v>
      </c>
      <c r="C16777" s="7">
        <v>10</v>
      </c>
      <c r="D16777">
        <v>27</v>
      </c>
      <c r="E16777">
        <f t="shared" si="1094"/>
        <v>1</v>
      </c>
      <c r="F16777" t="str">
        <f t="shared" si="1095"/>
        <v>赤口</v>
      </c>
      <c r="G16777" t="str">
        <f t="shared" si="1096"/>
        <v>火</v>
      </c>
      <c r="I16777" t="str">
        <f t="shared" si="1097"/>
        <v/>
      </c>
    </row>
    <row r="16778" spans="1:9">
      <c r="A16778" s="1">
        <v>53302</v>
      </c>
      <c r="B16778" s="6" t="s">
        <v>384</v>
      </c>
      <c r="C16778" s="7">
        <v>10</v>
      </c>
      <c r="D16778">
        <v>28</v>
      </c>
      <c r="E16778">
        <f t="shared" si="1094"/>
        <v>2</v>
      </c>
      <c r="F16778" t="str">
        <f t="shared" si="1095"/>
        <v>先勝</v>
      </c>
      <c r="G16778" t="str">
        <f t="shared" si="1096"/>
        <v>水</v>
      </c>
      <c r="I16778" t="str">
        <f t="shared" si="1097"/>
        <v/>
      </c>
    </row>
    <row r="16779" spans="1:9">
      <c r="A16779" s="1">
        <v>53303</v>
      </c>
      <c r="B16779" s="6" t="s">
        <v>385</v>
      </c>
      <c r="C16779" s="7">
        <v>10</v>
      </c>
      <c r="D16779">
        <v>29</v>
      </c>
      <c r="E16779">
        <f t="shared" si="1094"/>
        <v>3</v>
      </c>
      <c r="F16779" t="str">
        <f t="shared" si="1095"/>
        <v>友引</v>
      </c>
      <c r="G16779" t="str">
        <f t="shared" si="1096"/>
        <v>木</v>
      </c>
      <c r="I16779" t="str">
        <f t="shared" si="1097"/>
        <v/>
      </c>
    </row>
    <row r="16780" spans="1:9">
      <c r="A16780" s="1">
        <v>53304</v>
      </c>
      <c r="B16780" s="6" t="s">
        <v>588</v>
      </c>
      <c r="C16780" s="7">
        <v>11</v>
      </c>
      <c r="D16780">
        <v>1</v>
      </c>
      <c r="E16780">
        <f t="shared" ref="E16780:E16843" si="1098">MOD(C16780+D16780,6)</f>
        <v>0</v>
      </c>
      <c r="F16780" t="str">
        <f t="shared" ref="F16780:F16843" si="1099">VLOOKUP(E16780,$K$18:$L$23,2)</f>
        <v>大安</v>
      </c>
      <c r="G16780" t="str">
        <f t="shared" si="1096"/>
        <v>金</v>
      </c>
      <c r="I16780" t="str">
        <f t="shared" si="1097"/>
        <v/>
      </c>
    </row>
    <row r="16781" spans="1:9">
      <c r="A16781" s="1">
        <v>53305</v>
      </c>
      <c r="B16781" s="6" t="s">
        <v>388</v>
      </c>
      <c r="C16781" s="7">
        <v>11</v>
      </c>
      <c r="D16781">
        <v>2</v>
      </c>
      <c r="E16781">
        <f t="shared" si="1098"/>
        <v>1</v>
      </c>
      <c r="F16781" t="str">
        <f t="shared" si="1099"/>
        <v>赤口</v>
      </c>
      <c r="G16781" t="str">
        <f t="shared" si="1096"/>
        <v>土</v>
      </c>
      <c r="I16781" t="str">
        <f t="shared" si="1097"/>
        <v/>
      </c>
    </row>
    <row r="16782" spans="1:9">
      <c r="A16782" s="1">
        <v>53306</v>
      </c>
      <c r="B16782" s="6" t="s">
        <v>389</v>
      </c>
      <c r="C16782" s="7">
        <v>11</v>
      </c>
      <c r="D16782">
        <v>3</v>
      </c>
      <c r="E16782">
        <f t="shared" si="1098"/>
        <v>2</v>
      </c>
      <c r="F16782" t="str">
        <f t="shared" si="1099"/>
        <v>先勝</v>
      </c>
      <c r="G16782" t="str">
        <f t="shared" si="1096"/>
        <v>日</v>
      </c>
      <c r="I16782" t="str">
        <f t="shared" si="1097"/>
        <v/>
      </c>
    </row>
    <row r="16783" spans="1:9">
      <c r="A16783" s="1">
        <v>53307</v>
      </c>
      <c r="B16783" s="6" t="s">
        <v>390</v>
      </c>
      <c r="C16783" s="7">
        <v>11</v>
      </c>
      <c r="D16783">
        <v>4</v>
      </c>
      <c r="E16783">
        <f t="shared" si="1098"/>
        <v>3</v>
      </c>
      <c r="F16783" t="str">
        <f t="shared" si="1099"/>
        <v>友引</v>
      </c>
      <c r="G16783" t="str">
        <f t="shared" si="1096"/>
        <v>月</v>
      </c>
      <c r="I16783" t="str">
        <f t="shared" si="1097"/>
        <v/>
      </c>
    </row>
    <row r="16784" spans="1:9">
      <c r="A16784" s="1">
        <v>53308</v>
      </c>
      <c r="B16784" s="6" t="s">
        <v>391</v>
      </c>
      <c r="C16784" s="7">
        <v>11</v>
      </c>
      <c r="D16784">
        <v>5</v>
      </c>
      <c r="E16784">
        <f t="shared" si="1098"/>
        <v>4</v>
      </c>
      <c r="F16784" t="str">
        <f t="shared" si="1099"/>
        <v>先負</v>
      </c>
      <c r="G16784" t="str">
        <f t="shared" si="1096"/>
        <v>火</v>
      </c>
      <c r="I16784" t="str">
        <f t="shared" si="1097"/>
        <v/>
      </c>
    </row>
    <row r="16785" spans="1:9">
      <c r="A16785" s="1">
        <v>53309</v>
      </c>
      <c r="B16785" s="6" t="s">
        <v>392</v>
      </c>
      <c r="C16785" s="7">
        <v>11</v>
      </c>
      <c r="D16785">
        <v>6</v>
      </c>
      <c r="E16785">
        <f t="shared" si="1098"/>
        <v>5</v>
      </c>
      <c r="F16785" t="str">
        <f t="shared" si="1099"/>
        <v>仏滅</v>
      </c>
      <c r="G16785" t="str">
        <f t="shared" si="1096"/>
        <v>水</v>
      </c>
      <c r="I16785" t="str">
        <f t="shared" si="1097"/>
        <v/>
      </c>
    </row>
    <row r="16786" spans="1:9">
      <c r="A16786" s="1">
        <v>53310</v>
      </c>
      <c r="B16786" s="6" t="s">
        <v>393</v>
      </c>
      <c r="C16786" s="7">
        <v>11</v>
      </c>
      <c r="D16786">
        <v>7</v>
      </c>
      <c r="E16786">
        <f t="shared" si="1098"/>
        <v>0</v>
      </c>
      <c r="F16786" t="str">
        <f t="shared" si="1099"/>
        <v>大安</v>
      </c>
      <c r="G16786" t="str">
        <f t="shared" si="1096"/>
        <v>木</v>
      </c>
      <c r="I16786" t="str">
        <f t="shared" si="1097"/>
        <v/>
      </c>
    </row>
    <row r="16787" spans="1:9">
      <c r="A16787" s="1">
        <v>53311</v>
      </c>
      <c r="B16787" s="6" t="s">
        <v>394</v>
      </c>
      <c r="C16787" s="7">
        <v>11</v>
      </c>
      <c r="D16787">
        <v>8</v>
      </c>
      <c r="E16787">
        <f t="shared" si="1098"/>
        <v>1</v>
      </c>
      <c r="F16787" t="str">
        <f t="shared" si="1099"/>
        <v>赤口</v>
      </c>
      <c r="G16787" t="str">
        <f t="shared" si="1096"/>
        <v>金</v>
      </c>
      <c r="I16787" t="str">
        <f t="shared" si="1097"/>
        <v/>
      </c>
    </row>
    <row r="16788" spans="1:9">
      <c r="A16788" s="1">
        <v>53312</v>
      </c>
      <c r="B16788" s="6" t="s">
        <v>395</v>
      </c>
      <c r="C16788" s="7">
        <v>11</v>
      </c>
      <c r="D16788">
        <v>9</v>
      </c>
      <c r="E16788">
        <f t="shared" si="1098"/>
        <v>2</v>
      </c>
      <c r="F16788" t="str">
        <f t="shared" si="1099"/>
        <v>先勝</v>
      </c>
      <c r="G16788" t="str">
        <f t="shared" si="1096"/>
        <v>土</v>
      </c>
      <c r="I16788" t="str">
        <f t="shared" si="1097"/>
        <v/>
      </c>
    </row>
    <row r="16789" spans="1:9">
      <c r="A16789" s="1">
        <v>53313</v>
      </c>
      <c r="B16789" s="6" t="s">
        <v>396</v>
      </c>
      <c r="C16789" s="7">
        <v>11</v>
      </c>
      <c r="D16789">
        <v>10</v>
      </c>
      <c r="E16789">
        <f t="shared" si="1098"/>
        <v>3</v>
      </c>
      <c r="F16789" t="str">
        <f t="shared" si="1099"/>
        <v>友引</v>
      </c>
      <c r="G16789" t="str">
        <f t="shared" si="1096"/>
        <v>日</v>
      </c>
      <c r="I16789" t="str">
        <f t="shared" si="1097"/>
        <v/>
      </c>
    </row>
    <row r="16790" spans="1:9">
      <c r="A16790" s="1">
        <v>53314</v>
      </c>
      <c r="B16790" s="6" t="s">
        <v>397</v>
      </c>
      <c r="C16790" s="7">
        <v>11</v>
      </c>
      <c r="D16790">
        <v>11</v>
      </c>
      <c r="E16790">
        <f t="shared" si="1098"/>
        <v>4</v>
      </c>
      <c r="F16790" t="str">
        <f t="shared" si="1099"/>
        <v>先負</v>
      </c>
      <c r="G16790" t="str">
        <f t="shared" si="1096"/>
        <v>月</v>
      </c>
      <c r="I16790" t="str">
        <f t="shared" si="1097"/>
        <v/>
      </c>
    </row>
    <row r="16791" spans="1:9">
      <c r="A16791" s="1">
        <v>53315</v>
      </c>
      <c r="B16791" s="6" t="s">
        <v>398</v>
      </c>
      <c r="C16791" s="7">
        <v>11</v>
      </c>
      <c r="D16791">
        <v>12</v>
      </c>
      <c r="E16791">
        <f t="shared" si="1098"/>
        <v>5</v>
      </c>
      <c r="F16791" t="str">
        <f t="shared" si="1099"/>
        <v>仏滅</v>
      </c>
      <c r="G16791" t="str">
        <f t="shared" si="1096"/>
        <v>火</v>
      </c>
      <c r="I16791" t="str">
        <f t="shared" si="1097"/>
        <v/>
      </c>
    </row>
    <row r="16792" spans="1:9">
      <c r="A16792" s="1">
        <v>53316</v>
      </c>
      <c r="B16792" s="6" t="s">
        <v>399</v>
      </c>
      <c r="C16792" s="7">
        <v>11</v>
      </c>
      <c r="D16792">
        <v>13</v>
      </c>
      <c r="E16792">
        <f t="shared" si="1098"/>
        <v>0</v>
      </c>
      <c r="F16792" t="str">
        <f t="shared" si="1099"/>
        <v>大安</v>
      </c>
      <c r="G16792" t="str">
        <f t="shared" si="1096"/>
        <v>水</v>
      </c>
      <c r="I16792" t="str">
        <f t="shared" si="1097"/>
        <v/>
      </c>
    </row>
    <row r="16793" spans="1:9">
      <c r="A16793" s="1">
        <v>53317</v>
      </c>
      <c r="B16793" s="6" t="s">
        <v>400</v>
      </c>
      <c r="C16793" s="7">
        <v>11</v>
      </c>
      <c r="D16793">
        <v>14</v>
      </c>
      <c r="E16793">
        <f t="shared" si="1098"/>
        <v>1</v>
      </c>
      <c r="F16793" t="str">
        <f t="shared" si="1099"/>
        <v>赤口</v>
      </c>
      <c r="G16793" t="str">
        <f t="shared" si="1096"/>
        <v>木</v>
      </c>
      <c r="I16793" t="str">
        <f t="shared" si="1097"/>
        <v/>
      </c>
    </row>
    <row r="16794" spans="1:9">
      <c r="A16794" s="1">
        <v>53318</v>
      </c>
      <c r="B16794" s="6" t="s">
        <v>401</v>
      </c>
      <c r="C16794" s="7">
        <v>11</v>
      </c>
      <c r="D16794">
        <v>15</v>
      </c>
      <c r="E16794">
        <f t="shared" si="1098"/>
        <v>2</v>
      </c>
      <c r="F16794" t="str">
        <f t="shared" si="1099"/>
        <v>先勝</v>
      </c>
      <c r="G16794" t="str">
        <f t="shared" si="1096"/>
        <v>金</v>
      </c>
      <c r="I16794" t="str">
        <f t="shared" si="1097"/>
        <v/>
      </c>
    </row>
    <row r="16795" spans="1:9">
      <c r="A16795" s="1">
        <v>53319</v>
      </c>
      <c r="B16795" s="6" t="s">
        <v>402</v>
      </c>
      <c r="C16795" s="7">
        <v>11</v>
      </c>
      <c r="D16795">
        <v>16</v>
      </c>
      <c r="E16795">
        <f t="shared" si="1098"/>
        <v>3</v>
      </c>
      <c r="F16795" t="str">
        <f t="shared" si="1099"/>
        <v>友引</v>
      </c>
      <c r="G16795" t="str">
        <f t="shared" si="1096"/>
        <v>土</v>
      </c>
      <c r="I16795" t="str">
        <f t="shared" si="1097"/>
        <v/>
      </c>
    </row>
    <row r="16796" spans="1:9">
      <c r="A16796" s="1">
        <v>53320</v>
      </c>
      <c r="B16796" s="6" t="s">
        <v>403</v>
      </c>
      <c r="C16796" s="7">
        <v>11</v>
      </c>
      <c r="D16796">
        <v>17</v>
      </c>
      <c r="E16796">
        <f t="shared" si="1098"/>
        <v>4</v>
      </c>
      <c r="F16796" t="str">
        <f t="shared" si="1099"/>
        <v>先負</v>
      </c>
      <c r="G16796" t="str">
        <f t="shared" si="1096"/>
        <v>日</v>
      </c>
      <c r="I16796" t="str">
        <f t="shared" si="1097"/>
        <v/>
      </c>
    </row>
    <row r="16797" spans="1:9">
      <c r="A16797" s="1">
        <v>53321</v>
      </c>
      <c r="B16797" s="6" t="s">
        <v>32</v>
      </c>
      <c r="C16797" s="7">
        <v>11</v>
      </c>
      <c r="D16797">
        <v>18</v>
      </c>
      <c r="E16797">
        <f t="shared" si="1098"/>
        <v>5</v>
      </c>
      <c r="F16797" t="str">
        <f t="shared" si="1099"/>
        <v>仏滅</v>
      </c>
      <c r="G16797" t="str">
        <f t="shared" si="1096"/>
        <v>月</v>
      </c>
      <c r="I16797" t="str">
        <f t="shared" si="1097"/>
        <v/>
      </c>
    </row>
    <row r="16798" spans="1:9">
      <c r="A16798" s="1">
        <v>53322</v>
      </c>
      <c r="B16798" s="6" t="s">
        <v>33</v>
      </c>
      <c r="C16798" s="7">
        <v>11</v>
      </c>
      <c r="D16798">
        <v>19</v>
      </c>
      <c r="E16798">
        <f t="shared" si="1098"/>
        <v>0</v>
      </c>
      <c r="F16798" t="str">
        <f t="shared" si="1099"/>
        <v>大安</v>
      </c>
      <c r="G16798" t="str">
        <f t="shared" si="1096"/>
        <v>火</v>
      </c>
      <c r="I16798" t="str">
        <f t="shared" si="1097"/>
        <v/>
      </c>
    </row>
    <row r="16799" spans="1:9">
      <c r="A16799" s="1">
        <v>53323</v>
      </c>
      <c r="B16799" s="6" t="s">
        <v>34</v>
      </c>
      <c r="C16799" s="7">
        <v>11</v>
      </c>
      <c r="D16799">
        <v>20</v>
      </c>
      <c r="E16799">
        <f t="shared" si="1098"/>
        <v>1</v>
      </c>
      <c r="F16799" t="str">
        <f t="shared" si="1099"/>
        <v>赤口</v>
      </c>
      <c r="G16799" t="str">
        <f t="shared" si="1096"/>
        <v>水</v>
      </c>
      <c r="I16799" t="str">
        <f t="shared" si="1097"/>
        <v/>
      </c>
    </row>
    <row r="16800" spans="1:9">
      <c r="A16800" s="1">
        <v>53324</v>
      </c>
      <c r="B16800" s="6" t="s">
        <v>35</v>
      </c>
      <c r="C16800" s="7">
        <v>11</v>
      </c>
      <c r="D16800">
        <v>21</v>
      </c>
      <c r="E16800">
        <f t="shared" si="1098"/>
        <v>2</v>
      </c>
      <c r="F16800" t="str">
        <f t="shared" si="1099"/>
        <v>先勝</v>
      </c>
      <c r="G16800" t="str">
        <f t="shared" si="1096"/>
        <v>木</v>
      </c>
      <c r="I16800" t="str">
        <f t="shared" si="1097"/>
        <v/>
      </c>
    </row>
    <row r="16801" spans="1:9">
      <c r="A16801" s="1">
        <v>53325</v>
      </c>
      <c r="B16801" s="6" t="s">
        <v>36</v>
      </c>
      <c r="C16801" s="7">
        <v>11</v>
      </c>
      <c r="D16801">
        <v>22</v>
      </c>
      <c r="E16801">
        <f t="shared" si="1098"/>
        <v>3</v>
      </c>
      <c r="F16801" t="str">
        <f t="shared" si="1099"/>
        <v>友引</v>
      </c>
      <c r="G16801" t="str">
        <f t="shared" si="1096"/>
        <v>金</v>
      </c>
      <c r="I16801" t="str">
        <f t="shared" si="1097"/>
        <v/>
      </c>
    </row>
    <row r="16802" spans="1:9">
      <c r="A16802" s="1">
        <v>53326</v>
      </c>
      <c r="B16802" s="6" t="s">
        <v>37</v>
      </c>
      <c r="C16802" s="7">
        <v>11</v>
      </c>
      <c r="D16802">
        <v>23</v>
      </c>
      <c r="E16802">
        <f t="shared" si="1098"/>
        <v>4</v>
      </c>
      <c r="F16802" t="str">
        <f t="shared" si="1099"/>
        <v>先負</v>
      </c>
      <c r="G16802" t="str">
        <f t="shared" si="1096"/>
        <v>土</v>
      </c>
      <c r="I16802" t="str">
        <f t="shared" si="1097"/>
        <v/>
      </c>
    </row>
    <row r="16803" spans="1:9">
      <c r="A16803" s="1">
        <v>53327</v>
      </c>
      <c r="B16803" s="6" t="s">
        <v>38</v>
      </c>
      <c r="C16803" s="7">
        <v>11</v>
      </c>
      <c r="D16803">
        <v>24</v>
      </c>
      <c r="E16803">
        <f t="shared" si="1098"/>
        <v>5</v>
      </c>
      <c r="F16803" t="str">
        <f t="shared" si="1099"/>
        <v>仏滅</v>
      </c>
      <c r="G16803" t="str">
        <f t="shared" si="1096"/>
        <v>日</v>
      </c>
      <c r="I16803" t="str">
        <f t="shared" si="1097"/>
        <v/>
      </c>
    </row>
    <row r="16804" spans="1:9">
      <c r="A16804" s="1">
        <v>53328</v>
      </c>
      <c r="B16804" s="6" t="s">
        <v>39</v>
      </c>
      <c r="C16804" s="7">
        <v>11</v>
      </c>
      <c r="D16804">
        <v>25</v>
      </c>
      <c r="E16804">
        <f t="shared" si="1098"/>
        <v>0</v>
      </c>
      <c r="F16804" t="str">
        <f t="shared" si="1099"/>
        <v>大安</v>
      </c>
      <c r="G16804" t="str">
        <f t="shared" si="1096"/>
        <v>月</v>
      </c>
      <c r="I16804" t="str">
        <f t="shared" si="1097"/>
        <v/>
      </c>
    </row>
    <row r="16805" spans="1:9">
      <c r="A16805" s="1">
        <v>53329</v>
      </c>
      <c r="B16805" s="6" t="s">
        <v>41</v>
      </c>
      <c r="C16805" s="7">
        <v>11</v>
      </c>
      <c r="D16805">
        <v>26</v>
      </c>
      <c r="E16805">
        <f t="shared" si="1098"/>
        <v>1</v>
      </c>
      <c r="F16805" t="str">
        <f t="shared" si="1099"/>
        <v>赤口</v>
      </c>
      <c r="G16805" t="str">
        <f t="shared" si="1096"/>
        <v>火</v>
      </c>
      <c r="I16805" t="str">
        <f t="shared" si="1097"/>
        <v/>
      </c>
    </row>
    <row r="16806" spans="1:9">
      <c r="A16806" s="1">
        <v>53330</v>
      </c>
      <c r="B16806" s="6" t="s">
        <v>42</v>
      </c>
      <c r="C16806" s="7">
        <v>11</v>
      </c>
      <c r="D16806">
        <v>27</v>
      </c>
      <c r="E16806">
        <f t="shared" si="1098"/>
        <v>2</v>
      </c>
      <c r="F16806" t="str">
        <f t="shared" si="1099"/>
        <v>先勝</v>
      </c>
      <c r="G16806" t="str">
        <f t="shared" si="1096"/>
        <v>水</v>
      </c>
      <c r="I16806" t="str">
        <f t="shared" si="1097"/>
        <v/>
      </c>
    </row>
    <row r="16807" spans="1:9">
      <c r="A16807" s="1">
        <v>53331</v>
      </c>
      <c r="B16807" s="6" t="s">
        <v>43</v>
      </c>
      <c r="C16807" s="7">
        <v>11</v>
      </c>
      <c r="D16807">
        <v>28</v>
      </c>
      <c r="E16807">
        <f t="shared" si="1098"/>
        <v>3</v>
      </c>
      <c r="F16807" t="str">
        <f t="shared" si="1099"/>
        <v>友引</v>
      </c>
      <c r="G16807" t="str">
        <f t="shared" si="1096"/>
        <v>木</v>
      </c>
      <c r="I16807" t="str">
        <f t="shared" si="1097"/>
        <v/>
      </c>
    </row>
    <row r="16808" spans="1:9">
      <c r="A16808" s="1">
        <v>53332</v>
      </c>
      <c r="B16808" s="6" t="s">
        <v>44</v>
      </c>
      <c r="C16808" s="7">
        <v>11</v>
      </c>
      <c r="D16808">
        <v>29</v>
      </c>
      <c r="E16808">
        <f t="shared" si="1098"/>
        <v>4</v>
      </c>
      <c r="F16808" t="str">
        <f t="shared" si="1099"/>
        <v>先負</v>
      </c>
      <c r="G16808" t="str">
        <f t="shared" si="1096"/>
        <v>金</v>
      </c>
      <c r="I16808" t="str">
        <f t="shared" si="1097"/>
        <v/>
      </c>
    </row>
    <row r="16809" spans="1:9">
      <c r="A16809" s="1">
        <v>53333</v>
      </c>
      <c r="B16809" s="6" t="s">
        <v>226</v>
      </c>
      <c r="C16809" s="7">
        <v>11</v>
      </c>
      <c r="D16809">
        <v>30</v>
      </c>
      <c r="E16809">
        <f t="shared" si="1098"/>
        <v>5</v>
      </c>
      <c r="F16809" t="str">
        <f t="shared" si="1099"/>
        <v>仏滅</v>
      </c>
      <c r="G16809" t="str">
        <f t="shared" si="1096"/>
        <v>土</v>
      </c>
      <c r="I16809" t="str">
        <f t="shared" si="1097"/>
        <v/>
      </c>
    </row>
    <row r="16810" spans="1:9">
      <c r="A16810" s="1">
        <v>53334</v>
      </c>
      <c r="B16810" s="6" t="s">
        <v>589</v>
      </c>
      <c r="C16810" s="7">
        <v>12</v>
      </c>
      <c r="D16810">
        <v>1</v>
      </c>
      <c r="E16810">
        <f t="shared" si="1098"/>
        <v>1</v>
      </c>
      <c r="F16810" t="str">
        <f t="shared" si="1099"/>
        <v>赤口</v>
      </c>
      <c r="G16810" t="str">
        <f t="shared" si="1096"/>
        <v>日</v>
      </c>
      <c r="I16810" t="str">
        <f t="shared" si="1097"/>
        <v/>
      </c>
    </row>
    <row r="16811" spans="1:9">
      <c r="A16811" s="1">
        <v>53335</v>
      </c>
      <c r="B16811" s="6" t="s">
        <v>46</v>
      </c>
      <c r="C16811" s="7">
        <v>12</v>
      </c>
      <c r="D16811">
        <v>2</v>
      </c>
      <c r="E16811">
        <f t="shared" si="1098"/>
        <v>2</v>
      </c>
      <c r="F16811" t="str">
        <f t="shared" si="1099"/>
        <v>先勝</v>
      </c>
      <c r="G16811" t="str">
        <f t="shared" si="1096"/>
        <v>月</v>
      </c>
      <c r="I16811" t="str">
        <f t="shared" si="1097"/>
        <v/>
      </c>
    </row>
    <row r="16812" spans="1:9">
      <c r="A16812" s="1">
        <v>53336</v>
      </c>
      <c r="B16812" s="6" t="s">
        <v>47</v>
      </c>
      <c r="C16812" s="7">
        <v>12</v>
      </c>
      <c r="D16812">
        <v>3</v>
      </c>
      <c r="E16812">
        <f t="shared" si="1098"/>
        <v>3</v>
      </c>
      <c r="F16812" t="str">
        <f t="shared" si="1099"/>
        <v>友引</v>
      </c>
      <c r="G16812" t="str">
        <f t="shared" si="1096"/>
        <v>火</v>
      </c>
      <c r="I16812" t="str">
        <f t="shared" si="1097"/>
        <v/>
      </c>
    </row>
    <row r="16813" spans="1:9">
      <c r="A16813" s="1">
        <v>53337</v>
      </c>
      <c r="B16813" s="6" t="s">
        <v>48</v>
      </c>
      <c r="C16813" s="7">
        <v>12</v>
      </c>
      <c r="D16813">
        <v>4</v>
      </c>
      <c r="E16813">
        <f t="shared" si="1098"/>
        <v>4</v>
      </c>
      <c r="F16813" t="str">
        <f t="shared" si="1099"/>
        <v>先負</v>
      </c>
      <c r="G16813" t="str">
        <f t="shared" si="1096"/>
        <v>水</v>
      </c>
      <c r="I16813" t="str">
        <f t="shared" si="1097"/>
        <v/>
      </c>
    </row>
    <row r="16814" spans="1:9">
      <c r="A16814" s="1">
        <v>53338</v>
      </c>
      <c r="B16814" s="6" t="s">
        <v>49</v>
      </c>
      <c r="C16814" s="7">
        <v>12</v>
      </c>
      <c r="D16814">
        <v>5</v>
      </c>
      <c r="E16814">
        <f t="shared" si="1098"/>
        <v>5</v>
      </c>
      <c r="F16814" t="str">
        <f t="shared" si="1099"/>
        <v>仏滅</v>
      </c>
      <c r="G16814" t="str">
        <f t="shared" si="1096"/>
        <v>木</v>
      </c>
      <c r="I16814" t="str">
        <f t="shared" si="1097"/>
        <v/>
      </c>
    </row>
    <row r="16815" spans="1:9">
      <c r="A16815" s="1">
        <v>53339</v>
      </c>
      <c r="B16815" s="6" t="s">
        <v>50</v>
      </c>
      <c r="C16815" s="7">
        <v>12</v>
      </c>
      <c r="D16815">
        <v>6</v>
      </c>
      <c r="E16815">
        <f t="shared" si="1098"/>
        <v>0</v>
      </c>
      <c r="F16815" t="str">
        <f t="shared" si="1099"/>
        <v>大安</v>
      </c>
      <c r="G16815" t="str">
        <f t="shared" si="1096"/>
        <v>金</v>
      </c>
      <c r="I16815" t="str">
        <f t="shared" si="1097"/>
        <v/>
      </c>
    </row>
    <row r="16816" spans="1:9">
      <c r="A16816" s="1">
        <v>53340</v>
      </c>
      <c r="B16816" s="6" t="s">
        <v>51</v>
      </c>
      <c r="C16816" s="7">
        <v>12</v>
      </c>
      <c r="D16816">
        <v>7</v>
      </c>
      <c r="E16816">
        <f t="shared" si="1098"/>
        <v>1</v>
      </c>
      <c r="F16816" t="str">
        <f t="shared" si="1099"/>
        <v>赤口</v>
      </c>
      <c r="G16816" t="str">
        <f t="shared" si="1096"/>
        <v>土</v>
      </c>
      <c r="I16816" t="str">
        <f t="shared" si="1097"/>
        <v/>
      </c>
    </row>
    <row r="16817" spans="1:9">
      <c r="A16817" s="1">
        <v>53341</v>
      </c>
      <c r="B16817" s="6" t="s">
        <v>52</v>
      </c>
      <c r="C16817" s="7">
        <v>12</v>
      </c>
      <c r="D16817">
        <v>8</v>
      </c>
      <c r="E16817">
        <f t="shared" si="1098"/>
        <v>2</v>
      </c>
      <c r="F16817" t="str">
        <f t="shared" si="1099"/>
        <v>先勝</v>
      </c>
      <c r="G16817" t="str">
        <f t="shared" si="1096"/>
        <v>日</v>
      </c>
      <c r="I16817" t="str">
        <f t="shared" si="1097"/>
        <v/>
      </c>
    </row>
    <row r="16818" spans="1:9">
      <c r="A16818" s="1">
        <v>53342</v>
      </c>
      <c r="B16818" s="6" t="s">
        <v>53</v>
      </c>
      <c r="C16818" s="7">
        <v>12</v>
      </c>
      <c r="D16818">
        <v>9</v>
      </c>
      <c r="E16818">
        <f t="shared" si="1098"/>
        <v>3</v>
      </c>
      <c r="F16818" t="str">
        <f t="shared" si="1099"/>
        <v>友引</v>
      </c>
      <c r="G16818" t="str">
        <f t="shared" si="1096"/>
        <v>月</v>
      </c>
      <c r="I16818" t="str">
        <f t="shared" si="1097"/>
        <v/>
      </c>
    </row>
    <row r="16819" spans="1:9">
      <c r="A16819" s="1">
        <v>53343</v>
      </c>
      <c r="B16819" s="6" t="s">
        <v>54</v>
      </c>
      <c r="C16819" s="7">
        <v>12</v>
      </c>
      <c r="D16819">
        <v>10</v>
      </c>
      <c r="E16819">
        <f t="shared" si="1098"/>
        <v>4</v>
      </c>
      <c r="F16819" t="str">
        <f t="shared" si="1099"/>
        <v>先負</v>
      </c>
      <c r="G16819" t="str">
        <f t="shared" si="1096"/>
        <v>火</v>
      </c>
      <c r="I16819" t="str">
        <f t="shared" si="1097"/>
        <v/>
      </c>
    </row>
    <row r="16820" spans="1:9">
      <c r="A16820" s="1">
        <v>53344</v>
      </c>
      <c r="B16820" s="6" t="s">
        <v>55</v>
      </c>
      <c r="C16820" s="7">
        <v>12</v>
      </c>
      <c r="D16820">
        <v>11</v>
      </c>
      <c r="E16820">
        <f t="shared" si="1098"/>
        <v>5</v>
      </c>
      <c r="F16820" t="str">
        <f t="shared" si="1099"/>
        <v>仏滅</v>
      </c>
      <c r="G16820" t="str">
        <f t="shared" si="1096"/>
        <v>水</v>
      </c>
      <c r="I16820" t="str">
        <f t="shared" si="1097"/>
        <v/>
      </c>
    </row>
    <row r="16821" spans="1:9">
      <c r="A16821" s="1">
        <v>53345</v>
      </c>
      <c r="B16821" s="6" t="s">
        <v>56</v>
      </c>
      <c r="C16821" s="7">
        <v>12</v>
      </c>
      <c r="D16821">
        <v>12</v>
      </c>
      <c r="E16821">
        <f t="shared" si="1098"/>
        <v>0</v>
      </c>
      <c r="F16821" t="str">
        <f t="shared" si="1099"/>
        <v>大安</v>
      </c>
      <c r="G16821" t="str">
        <f t="shared" si="1096"/>
        <v>木</v>
      </c>
      <c r="I16821" t="str">
        <f t="shared" si="1097"/>
        <v/>
      </c>
    </row>
    <row r="16822" spans="1:9">
      <c r="A16822" s="1">
        <v>53346</v>
      </c>
      <c r="B16822" s="6" t="s">
        <v>57</v>
      </c>
      <c r="C16822" s="7">
        <v>12</v>
      </c>
      <c r="D16822">
        <v>13</v>
      </c>
      <c r="E16822">
        <f t="shared" si="1098"/>
        <v>1</v>
      </c>
      <c r="F16822" t="str">
        <f t="shared" si="1099"/>
        <v>赤口</v>
      </c>
      <c r="G16822" t="str">
        <f t="shared" si="1096"/>
        <v>金</v>
      </c>
      <c r="I16822" t="str">
        <f t="shared" si="1097"/>
        <v/>
      </c>
    </row>
    <row r="16823" spans="1:9">
      <c r="A16823" s="1">
        <v>53347</v>
      </c>
      <c r="B16823" s="6" t="s">
        <v>58</v>
      </c>
      <c r="C16823" s="7">
        <v>12</v>
      </c>
      <c r="D16823">
        <v>14</v>
      </c>
      <c r="E16823">
        <f t="shared" si="1098"/>
        <v>2</v>
      </c>
      <c r="F16823" t="str">
        <f t="shared" si="1099"/>
        <v>先勝</v>
      </c>
      <c r="G16823" t="str">
        <f t="shared" si="1096"/>
        <v>土</v>
      </c>
      <c r="I16823" t="str">
        <f t="shared" si="1097"/>
        <v/>
      </c>
    </row>
    <row r="16824" spans="1:9">
      <c r="A16824" s="1">
        <v>53348</v>
      </c>
      <c r="B16824" s="6" t="s">
        <v>59</v>
      </c>
      <c r="C16824" s="7">
        <v>12</v>
      </c>
      <c r="D16824">
        <v>15</v>
      </c>
      <c r="E16824">
        <f t="shared" si="1098"/>
        <v>3</v>
      </c>
      <c r="F16824" t="str">
        <f t="shared" si="1099"/>
        <v>友引</v>
      </c>
      <c r="G16824" t="str">
        <f t="shared" si="1096"/>
        <v>日</v>
      </c>
      <c r="I16824" t="str">
        <f t="shared" si="1097"/>
        <v/>
      </c>
    </row>
    <row r="16825" spans="1:9">
      <c r="A16825" s="1">
        <v>53349</v>
      </c>
      <c r="B16825" s="6" t="s">
        <v>60</v>
      </c>
      <c r="C16825" s="7">
        <v>12</v>
      </c>
      <c r="D16825">
        <v>16</v>
      </c>
      <c r="E16825">
        <f t="shared" si="1098"/>
        <v>4</v>
      </c>
      <c r="F16825" t="str">
        <f t="shared" si="1099"/>
        <v>先負</v>
      </c>
      <c r="G16825" t="str">
        <f t="shared" si="1096"/>
        <v>月</v>
      </c>
      <c r="I16825" t="str">
        <f t="shared" si="1097"/>
        <v/>
      </c>
    </row>
    <row r="16826" spans="1:9">
      <c r="A16826" s="1">
        <v>53350</v>
      </c>
      <c r="B16826" s="6" t="s">
        <v>61</v>
      </c>
      <c r="C16826" s="7">
        <v>12</v>
      </c>
      <c r="D16826">
        <v>17</v>
      </c>
      <c r="E16826">
        <f t="shared" si="1098"/>
        <v>5</v>
      </c>
      <c r="F16826" t="str">
        <f t="shared" si="1099"/>
        <v>仏滅</v>
      </c>
      <c r="G16826" t="str">
        <f t="shared" si="1096"/>
        <v>火</v>
      </c>
      <c r="I16826" t="str">
        <f t="shared" si="1097"/>
        <v/>
      </c>
    </row>
    <row r="16827" spans="1:9">
      <c r="A16827" s="1">
        <v>53351</v>
      </c>
      <c r="B16827" s="6" t="s">
        <v>62</v>
      </c>
      <c r="C16827" s="7">
        <v>12</v>
      </c>
      <c r="D16827">
        <v>18</v>
      </c>
      <c r="E16827">
        <f t="shared" si="1098"/>
        <v>0</v>
      </c>
      <c r="F16827" t="str">
        <f t="shared" si="1099"/>
        <v>大安</v>
      </c>
      <c r="G16827" t="str">
        <f t="shared" si="1096"/>
        <v>水</v>
      </c>
      <c r="I16827" t="str">
        <f t="shared" si="1097"/>
        <v/>
      </c>
    </row>
    <row r="16828" spans="1:9">
      <c r="A16828" s="1">
        <v>53352</v>
      </c>
      <c r="B16828" s="6" t="s">
        <v>63</v>
      </c>
      <c r="C16828" s="7">
        <v>12</v>
      </c>
      <c r="D16828">
        <v>19</v>
      </c>
      <c r="E16828">
        <f t="shared" si="1098"/>
        <v>1</v>
      </c>
      <c r="F16828" t="str">
        <f t="shared" si="1099"/>
        <v>赤口</v>
      </c>
      <c r="G16828" t="str">
        <f t="shared" si="1096"/>
        <v>木</v>
      </c>
      <c r="I16828" t="str">
        <f t="shared" si="1097"/>
        <v/>
      </c>
    </row>
    <row r="16829" spans="1:9">
      <c r="A16829" s="1">
        <v>53353</v>
      </c>
      <c r="B16829" s="6" t="s">
        <v>64</v>
      </c>
      <c r="C16829" s="7">
        <v>12</v>
      </c>
      <c r="D16829">
        <v>20</v>
      </c>
      <c r="E16829">
        <f t="shared" si="1098"/>
        <v>2</v>
      </c>
      <c r="F16829" t="str">
        <f t="shared" si="1099"/>
        <v>先勝</v>
      </c>
      <c r="G16829" t="str">
        <f t="shared" si="1096"/>
        <v>金</v>
      </c>
      <c r="I16829" t="str">
        <f t="shared" si="1097"/>
        <v/>
      </c>
    </row>
    <row r="16830" spans="1:9">
      <c r="A16830" s="1">
        <v>53354</v>
      </c>
      <c r="B16830" s="6" t="s">
        <v>65</v>
      </c>
      <c r="C16830" s="7">
        <v>12</v>
      </c>
      <c r="D16830">
        <v>21</v>
      </c>
      <c r="E16830">
        <f t="shared" si="1098"/>
        <v>3</v>
      </c>
      <c r="F16830" t="str">
        <f t="shared" si="1099"/>
        <v>友引</v>
      </c>
      <c r="G16830" t="str">
        <f t="shared" si="1096"/>
        <v>土</v>
      </c>
      <c r="I16830" t="str">
        <f t="shared" si="1097"/>
        <v/>
      </c>
    </row>
    <row r="16831" spans="1:9">
      <c r="A16831" s="1">
        <v>53355</v>
      </c>
      <c r="B16831" s="6" t="s">
        <v>66</v>
      </c>
      <c r="C16831" s="7">
        <v>12</v>
      </c>
      <c r="D16831">
        <v>22</v>
      </c>
      <c r="E16831">
        <f t="shared" si="1098"/>
        <v>4</v>
      </c>
      <c r="F16831" t="str">
        <f t="shared" si="1099"/>
        <v>先負</v>
      </c>
      <c r="G16831" t="str">
        <f t="shared" si="1096"/>
        <v>日</v>
      </c>
      <c r="I16831" t="str">
        <f t="shared" si="1097"/>
        <v/>
      </c>
    </row>
    <row r="16832" spans="1:9">
      <c r="A16832" s="1">
        <v>53356</v>
      </c>
      <c r="B16832" s="6" t="s">
        <v>67</v>
      </c>
      <c r="C16832" s="7">
        <v>12</v>
      </c>
      <c r="D16832">
        <v>23</v>
      </c>
      <c r="E16832">
        <f t="shared" si="1098"/>
        <v>5</v>
      </c>
      <c r="F16832" t="str">
        <f t="shared" si="1099"/>
        <v>仏滅</v>
      </c>
      <c r="G16832" t="str">
        <f t="shared" si="1096"/>
        <v>月</v>
      </c>
      <c r="I16832" t="str">
        <f t="shared" si="1097"/>
        <v/>
      </c>
    </row>
    <row r="16833" spans="1:9">
      <c r="A16833" s="1">
        <v>53357</v>
      </c>
      <c r="B16833" s="6" t="s">
        <v>68</v>
      </c>
      <c r="C16833" s="7">
        <v>12</v>
      </c>
      <c r="D16833">
        <v>24</v>
      </c>
      <c r="E16833">
        <f t="shared" si="1098"/>
        <v>0</v>
      </c>
      <c r="F16833" t="str">
        <f t="shared" si="1099"/>
        <v>大安</v>
      </c>
      <c r="G16833" t="str">
        <f t="shared" si="1096"/>
        <v>火</v>
      </c>
      <c r="I16833" t="str">
        <f t="shared" si="1097"/>
        <v/>
      </c>
    </row>
    <row r="16834" spans="1:9">
      <c r="A16834" s="1">
        <v>53358</v>
      </c>
      <c r="B16834" s="6" t="s">
        <v>69</v>
      </c>
      <c r="C16834" s="7">
        <v>12</v>
      </c>
      <c r="D16834">
        <v>25</v>
      </c>
      <c r="E16834">
        <f t="shared" si="1098"/>
        <v>1</v>
      </c>
      <c r="F16834" t="str">
        <f t="shared" si="1099"/>
        <v>赤口</v>
      </c>
      <c r="G16834" t="str">
        <f t="shared" si="1096"/>
        <v>水</v>
      </c>
      <c r="I16834" t="str">
        <f t="shared" si="1097"/>
        <v/>
      </c>
    </row>
    <row r="16835" spans="1:9">
      <c r="A16835" s="1">
        <v>53359</v>
      </c>
      <c r="B16835" s="6" t="s">
        <v>70</v>
      </c>
      <c r="C16835" s="7">
        <v>12</v>
      </c>
      <c r="D16835">
        <v>26</v>
      </c>
      <c r="E16835">
        <f t="shared" si="1098"/>
        <v>2</v>
      </c>
      <c r="F16835" t="str">
        <f t="shared" si="1099"/>
        <v>先勝</v>
      </c>
      <c r="G16835" t="str">
        <f t="shared" ref="G16835:G16898" si="1100">TEXT(A16835,"aaa")</f>
        <v>木</v>
      </c>
      <c r="I16835" t="str">
        <f t="shared" ref="I16835:I16898" si="1101">IF(ISERROR(VLOOKUP(H16835,$K$29:$L$39,2,FALSE)),"",VLOOKUP(H16835,$K$29:$L$39,2,FALSE))</f>
        <v/>
      </c>
    </row>
    <row r="16836" spans="1:9">
      <c r="A16836" s="1">
        <v>53360</v>
      </c>
      <c r="B16836" s="6" t="s">
        <v>71</v>
      </c>
      <c r="C16836" s="7">
        <v>12</v>
      </c>
      <c r="D16836">
        <v>27</v>
      </c>
      <c r="E16836">
        <f t="shared" si="1098"/>
        <v>3</v>
      </c>
      <c r="F16836" t="str">
        <f t="shared" si="1099"/>
        <v>友引</v>
      </c>
      <c r="G16836" t="str">
        <f t="shared" si="1100"/>
        <v>金</v>
      </c>
      <c r="I16836" t="str">
        <f t="shared" si="1101"/>
        <v/>
      </c>
    </row>
    <row r="16837" spans="1:9">
      <c r="A16837" s="1">
        <v>53361</v>
      </c>
      <c r="B16837" s="6" t="s">
        <v>72</v>
      </c>
      <c r="C16837" s="7">
        <v>12</v>
      </c>
      <c r="D16837">
        <v>28</v>
      </c>
      <c r="E16837">
        <f t="shared" si="1098"/>
        <v>4</v>
      </c>
      <c r="F16837" t="str">
        <f t="shared" si="1099"/>
        <v>先負</v>
      </c>
      <c r="G16837" t="str">
        <f t="shared" si="1100"/>
        <v>土</v>
      </c>
      <c r="I16837" t="str">
        <f t="shared" si="1101"/>
        <v/>
      </c>
    </row>
    <row r="16838" spans="1:9">
      <c r="A16838" s="1">
        <v>53362</v>
      </c>
      <c r="B16838" s="6" t="s">
        <v>73</v>
      </c>
      <c r="C16838" s="7">
        <v>12</v>
      </c>
      <c r="D16838">
        <v>29</v>
      </c>
      <c r="E16838">
        <f t="shared" si="1098"/>
        <v>5</v>
      </c>
      <c r="F16838" t="str">
        <f t="shared" si="1099"/>
        <v>仏滅</v>
      </c>
      <c r="G16838" t="str">
        <f t="shared" si="1100"/>
        <v>日</v>
      </c>
      <c r="I16838" t="str">
        <f t="shared" si="1101"/>
        <v/>
      </c>
    </row>
    <row r="16839" spans="1:9">
      <c r="A16839" s="1">
        <v>53363</v>
      </c>
      <c r="B16839" s="6" t="s">
        <v>74</v>
      </c>
      <c r="C16839" s="7">
        <v>12</v>
      </c>
      <c r="D16839">
        <v>30</v>
      </c>
      <c r="E16839">
        <f t="shared" si="1098"/>
        <v>0</v>
      </c>
      <c r="F16839" t="str">
        <f t="shared" si="1099"/>
        <v>大安</v>
      </c>
      <c r="G16839" t="str">
        <f t="shared" si="1100"/>
        <v>月</v>
      </c>
      <c r="I16839" t="str">
        <f t="shared" si="1101"/>
        <v/>
      </c>
    </row>
    <row r="16840" spans="1:9">
      <c r="A16840" s="1">
        <v>53364</v>
      </c>
      <c r="B16840" s="6" t="s">
        <v>584</v>
      </c>
      <c r="C16840" s="7">
        <v>1</v>
      </c>
      <c r="D16840">
        <v>1</v>
      </c>
      <c r="E16840">
        <f t="shared" si="1098"/>
        <v>2</v>
      </c>
      <c r="F16840" t="str">
        <f t="shared" si="1099"/>
        <v>先勝</v>
      </c>
      <c r="G16840" t="str">
        <f t="shared" si="1100"/>
        <v>火</v>
      </c>
      <c r="I16840" t="str">
        <f t="shared" si="1101"/>
        <v/>
      </c>
    </row>
    <row r="16841" spans="1:9">
      <c r="A16841" s="1">
        <v>53365</v>
      </c>
      <c r="B16841" s="6" t="s">
        <v>76</v>
      </c>
      <c r="C16841" s="7">
        <v>1</v>
      </c>
      <c r="D16841">
        <v>2</v>
      </c>
      <c r="E16841">
        <f t="shared" si="1098"/>
        <v>3</v>
      </c>
      <c r="F16841" t="str">
        <f t="shared" si="1099"/>
        <v>友引</v>
      </c>
      <c r="G16841" t="str">
        <f t="shared" si="1100"/>
        <v>水</v>
      </c>
      <c r="I16841" t="str">
        <f t="shared" si="1101"/>
        <v/>
      </c>
    </row>
    <row r="16842" spans="1:9">
      <c r="A16842" s="1">
        <v>53366</v>
      </c>
      <c r="B16842" s="6" t="s">
        <v>77</v>
      </c>
      <c r="C16842" s="7">
        <v>1</v>
      </c>
      <c r="D16842">
        <v>3</v>
      </c>
      <c r="E16842">
        <f t="shared" si="1098"/>
        <v>4</v>
      </c>
      <c r="F16842" t="str">
        <f t="shared" si="1099"/>
        <v>先負</v>
      </c>
      <c r="G16842" t="str">
        <f t="shared" si="1100"/>
        <v>木</v>
      </c>
      <c r="I16842" t="str">
        <f t="shared" si="1101"/>
        <v/>
      </c>
    </row>
    <row r="16843" spans="1:9">
      <c r="A16843" s="1">
        <v>53367</v>
      </c>
      <c r="B16843" s="6" t="s">
        <v>78</v>
      </c>
      <c r="C16843" s="7">
        <v>1</v>
      </c>
      <c r="D16843">
        <v>4</v>
      </c>
      <c r="E16843">
        <f t="shared" si="1098"/>
        <v>5</v>
      </c>
      <c r="F16843" t="str">
        <f t="shared" si="1099"/>
        <v>仏滅</v>
      </c>
      <c r="G16843" t="str">
        <f t="shared" si="1100"/>
        <v>金</v>
      </c>
      <c r="I16843" t="str">
        <f t="shared" si="1101"/>
        <v/>
      </c>
    </row>
    <row r="16844" spans="1:9">
      <c r="A16844" s="1">
        <v>53368</v>
      </c>
      <c r="B16844" s="6" t="s">
        <v>79</v>
      </c>
      <c r="C16844" s="7">
        <v>1</v>
      </c>
      <c r="D16844">
        <v>5</v>
      </c>
      <c r="E16844">
        <f t="shared" ref="E16844:E16907" si="1102">MOD(C16844+D16844,6)</f>
        <v>0</v>
      </c>
      <c r="F16844" t="str">
        <f t="shared" ref="F16844:F16907" si="1103">VLOOKUP(E16844,$K$18:$L$23,2)</f>
        <v>大安</v>
      </c>
      <c r="G16844" t="str">
        <f t="shared" si="1100"/>
        <v>土</v>
      </c>
      <c r="I16844" t="str">
        <f t="shared" si="1101"/>
        <v/>
      </c>
    </row>
    <row r="16845" spans="1:9">
      <c r="A16845" s="1">
        <v>53369</v>
      </c>
      <c r="B16845" s="6" t="s">
        <v>80</v>
      </c>
      <c r="C16845" s="7">
        <v>1</v>
      </c>
      <c r="D16845">
        <v>6</v>
      </c>
      <c r="E16845">
        <f t="shared" si="1102"/>
        <v>1</v>
      </c>
      <c r="F16845" t="str">
        <f t="shared" si="1103"/>
        <v>赤口</v>
      </c>
      <c r="G16845" t="str">
        <f t="shared" si="1100"/>
        <v>日</v>
      </c>
      <c r="I16845" t="str">
        <f t="shared" si="1101"/>
        <v/>
      </c>
    </row>
    <row r="16846" spans="1:9">
      <c r="A16846" s="1">
        <v>53370</v>
      </c>
      <c r="B16846" s="6" t="s">
        <v>81</v>
      </c>
      <c r="C16846" s="7">
        <v>1</v>
      </c>
      <c r="D16846">
        <v>7</v>
      </c>
      <c r="E16846">
        <f t="shared" si="1102"/>
        <v>2</v>
      </c>
      <c r="F16846" t="str">
        <f t="shared" si="1103"/>
        <v>先勝</v>
      </c>
      <c r="G16846" t="str">
        <f t="shared" si="1100"/>
        <v>月</v>
      </c>
      <c r="I16846" t="str">
        <f t="shared" si="1101"/>
        <v/>
      </c>
    </row>
    <row r="16847" spans="1:9">
      <c r="A16847" s="1">
        <v>53371</v>
      </c>
      <c r="B16847" s="6" t="s">
        <v>82</v>
      </c>
      <c r="C16847" s="7">
        <v>1</v>
      </c>
      <c r="D16847">
        <v>8</v>
      </c>
      <c r="E16847">
        <f t="shared" si="1102"/>
        <v>3</v>
      </c>
      <c r="F16847" t="str">
        <f t="shared" si="1103"/>
        <v>友引</v>
      </c>
      <c r="G16847" t="str">
        <f t="shared" si="1100"/>
        <v>火</v>
      </c>
      <c r="I16847" t="str">
        <f t="shared" si="1101"/>
        <v/>
      </c>
    </row>
    <row r="16848" spans="1:9">
      <c r="A16848" s="1">
        <v>53372</v>
      </c>
      <c r="B16848" s="6" t="s">
        <v>83</v>
      </c>
      <c r="C16848" s="7">
        <v>1</v>
      </c>
      <c r="D16848">
        <v>9</v>
      </c>
      <c r="E16848">
        <f t="shared" si="1102"/>
        <v>4</v>
      </c>
      <c r="F16848" t="str">
        <f t="shared" si="1103"/>
        <v>先負</v>
      </c>
      <c r="G16848" t="str">
        <f t="shared" si="1100"/>
        <v>水</v>
      </c>
      <c r="I16848" t="str">
        <f t="shared" si="1101"/>
        <v/>
      </c>
    </row>
    <row r="16849" spans="1:9">
      <c r="A16849" s="1">
        <v>53373</v>
      </c>
      <c r="B16849" s="6" t="s">
        <v>84</v>
      </c>
      <c r="C16849" s="7">
        <v>1</v>
      </c>
      <c r="D16849">
        <v>10</v>
      </c>
      <c r="E16849">
        <f t="shared" si="1102"/>
        <v>5</v>
      </c>
      <c r="F16849" t="str">
        <f t="shared" si="1103"/>
        <v>仏滅</v>
      </c>
      <c r="G16849" t="str">
        <f t="shared" si="1100"/>
        <v>木</v>
      </c>
      <c r="I16849" t="str">
        <f t="shared" si="1101"/>
        <v/>
      </c>
    </row>
    <row r="16850" spans="1:9">
      <c r="A16850" s="1">
        <v>53374</v>
      </c>
      <c r="B16850" s="6" t="s">
        <v>85</v>
      </c>
      <c r="C16850" s="7">
        <v>1</v>
      </c>
      <c r="D16850">
        <v>11</v>
      </c>
      <c r="E16850">
        <f t="shared" si="1102"/>
        <v>0</v>
      </c>
      <c r="F16850" t="str">
        <f t="shared" si="1103"/>
        <v>大安</v>
      </c>
      <c r="G16850" t="str">
        <f t="shared" si="1100"/>
        <v>金</v>
      </c>
      <c r="I16850" t="str">
        <f t="shared" si="1101"/>
        <v/>
      </c>
    </row>
    <row r="16851" spans="1:9">
      <c r="A16851" s="1">
        <v>53375</v>
      </c>
      <c r="B16851" s="6" t="s">
        <v>86</v>
      </c>
      <c r="C16851" s="7">
        <v>1</v>
      </c>
      <c r="D16851">
        <v>12</v>
      </c>
      <c r="E16851">
        <f t="shared" si="1102"/>
        <v>1</v>
      </c>
      <c r="F16851" t="str">
        <f t="shared" si="1103"/>
        <v>赤口</v>
      </c>
      <c r="G16851" t="str">
        <f t="shared" si="1100"/>
        <v>土</v>
      </c>
      <c r="I16851" t="str">
        <f t="shared" si="1101"/>
        <v/>
      </c>
    </row>
    <row r="16852" spans="1:9">
      <c r="A16852" s="1">
        <v>53376</v>
      </c>
      <c r="B16852" s="6" t="s">
        <v>87</v>
      </c>
      <c r="C16852" s="7">
        <v>1</v>
      </c>
      <c r="D16852">
        <v>13</v>
      </c>
      <c r="E16852">
        <f t="shared" si="1102"/>
        <v>2</v>
      </c>
      <c r="F16852" t="str">
        <f t="shared" si="1103"/>
        <v>先勝</v>
      </c>
      <c r="G16852" t="str">
        <f t="shared" si="1100"/>
        <v>日</v>
      </c>
      <c r="I16852" t="str">
        <f t="shared" si="1101"/>
        <v/>
      </c>
    </row>
    <row r="16853" spans="1:9">
      <c r="A16853" s="1">
        <v>53377</v>
      </c>
      <c r="B16853" s="6" t="s">
        <v>88</v>
      </c>
      <c r="C16853" s="7">
        <v>1</v>
      </c>
      <c r="D16853">
        <v>14</v>
      </c>
      <c r="E16853">
        <f t="shared" si="1102"/>
        <v>3</v>
      </c>
      <c r="F16853" t="str">
        <f t="shared" si="1103"/>
        <v>友引</v>
      </c>
      <c r="G16853" t="str">
        <f t="shared" si="1100"/>
        <v>月</v>
      </c>
      <c r="I16853" t="str">
        <f t="shared" si="1101"/>
        <v/>
      </c>
    </row>
    <row r="16854" spans="1:9">
      <c r="A16854" s="1">
        <v>53378</v>
      </c>
      <c r="B16854" s="6" t="s">
        <v>89</v>
      </c>
      <c r="C16854" s="7">
        <v>1</v>
      </c>
      <c r="D16854">
        <v>15</v>
      </c>
      <c r="E16854">
        <f t="shared" si="1102"/>
        <v>4</v>
      </c>
      <c r="F16854" t="str">
        <f t="shared" si="1103"/>
        <v>先負</v>
      </c>
      <c r="G16854" t="str">
        <f t="shared" si="1100"/>
        <v>火</v>
      </c>
      <c r="I16854" t="str">
        <f t="shared" si="1101"/>
        <v/>
      </c>
    </row>
    <row r="16855" spans="1:9">
      <c r="A16855" s="1">
        <v>53379</v>
      </c>
      <c r="B16855" s="6" t="s">
        <v>90</v>
      </c>
      <c r="C16855" s="7">
        <v>1</v>
      </c>
      <c r="D16855">
        <v>16</v>
      </c>
      <c r="E16855">
        <f t="shared" si="1102"/>
        <v>5</v>
      </c>
      <c r="F16855" t="str">
        <f t="shared" si="1103"/>
        <v>仏滅</v>
      </c>
      <c r="G16855" t="str">
        <f t="shared" si="1100"/>
        <v>水</v>
      </c>
      <c r="I16855" t="str">
        <f t="shared" si="1101"/>
        <v/>
      </c>
    </row>
    <row r="16856" spans="1:9">
      <c r="A16856" s="1">
        <v>53380</v>
      </c>
      <c r="B16856" s="6" t="s">
        <v>91</v>
      </c>
      <c r="C16856" s="7">
        <v>1</v>
      </c>
      <c r="D16856">
        <v>17</v>
      </c>
      <c r="E16856">
        <f t="shared" si="1102"/>
        <v>0</v>
      </c>
      <c r="F16856" t="str">
        <f t="shared" si="1103"/>
        <v>大安</v>
      </c>
      <c r="G16856" t="str">
        <f t="shared" si="1100"/>
        <v>木</v>
      </c>
      <c r="I16856" t="str">
        <f t="shared" si="1101"/>
        <v/>
      </c>
    </row>
    <row r="16857" spans="1:9">
      <c r="A16857" s="1">
        <v>53381</v>
      </c>
      <c r="B16857" s="6" t="s">
        <v>92</v>
      </c>
      <c r="C16857" s="7">
        <v>1</v>
      </c>
      <c r="D16857">
        <v>18</v>
      </c>
      <c r="E16857">
        <f t="shared" si="1102"/>
        <v>1</v>
      </c>
      <c r="F16857" t="str">
        <f t="shared" si="1103"/>
        <v>赤口</v>
      </c>
      <c r="G16857" t="str">
        <f t="shared" si="1100"/>
        <v>金</v>
      </c>
      <c r="I16857" t="str">
        <f t="shared" si="1101"/>
        <v/>
      </c>
    </row>
    <row r="16858" spans="1:9">
      <c r="A16858" s="1">
        <v>53382</v>
      </c>
      <c r="B16858" s="6" t="s">
        <v>93</v>
      </c>
      <c r="C16858" s="7">
        <v>1</v>
      </c>
      <c r="D16858">
        <v>19</v>
      </c>
      <c r="E16858">
        <f t="shared" si="1102"/>
        <v>2</v>
      </c>
      <c r="F16858" t="str">
        <f t="shared" si="1103"/>
        <v>先勝</v>
      </c>
      <c r="G16858" t="str">
        <f t="shared" si="1100"/>
        <v>土</v>
      </c>
      <c r="I16858" t="str">
        <f t="shared" si="1101"/>
        <v/>
      </c>
    </row>
    <row r="16859" spans="1:9">
      <c r="A16859" s="1">
        <v>53383</v>
      </c>
      <c r="B16859" s="6" t="s">
        <v>94</v>
      </c>
      <c r="C16859" s="7">
        <v>1</v>
      </c>
      <c r="D16859">
        <v>20</v>
      </c>
      <c r="E16859">
        <f t="shared" si="1102"/>
        <v>3</v>
      </c>
      <c r="F16859" t="str">
        <f t="shared" si="1103"/>
        <v>友引</v>
      </c>
      <c r="G16859" t="str">
        <f t="shared" si="1100"/>
        <v>日</v>
      </c>
      <c r="I16859" t="str">
        <f t="shared" si="1101"/>
        <v/>
      </c>
    </row>
    <row r="16860" spans="1:9">
      <c r="A16860" s="1">
        <v>53384</v>
      </c>
      <c r="B16860" s="6" t="s">
        <v>95</v>
      </c>
      <c r="C16860" s="7">
        <v>1</v>
      </c>
      <c r="D16860">
        <v>21</v>
      </c>
      <c r="E16860">
        <f t="shared" si="1102"/>
        <v>4</v>
      </c>
      <c r="F16860" t="str">
        <f t="shared" si="1103"/>
        <v>先負</v>
      </c>
      <c r="G16860" t="str">
        <f t="shared" si="1100"/>
        <v>月</v>
      </c>
      <c r="I16860" t="str">
        <f t="shared" si="1101"/>
        <v/>
      </c>
    </row>
    <row r="16861" spans="1:9">
      <c r="A16861" s="1">
        <v>53385</v>
      </c>
      <c r="B16861" s="6" t="s">
        <v>96</v>
      </c>
      <c r="C16861" s="7">
        <v>1</v>
      </c>
      <c r="D16861">
        <v>22</v>
      </c>
      <c r="E16861">
        <f t="shared" si="1102"/>
        <v>5</v>
      </c>
      <c r="F16861" t="str">
        <f t="shared" si="1103"/>
        <v>仏滅</v>
      </c>
      <c r="G16861" t="str">
        <f t="shared" si="1100"/>
        <v>火</v>
      </c>
      <c r="I16861" t="str">
        <f t="shared" si="1101"/>
        <v/>
      </c>
    </row>
    <row r="16862" spans="1:9">
      <c r="A16862" s="1">
        <v>53386</v>
      </c>
      <c r="B16862" s="6" t="s">
        <v>97</v>
      </c>
      <c r="C16862" s="7">
        <v>1</v>
      </c>
      <c r="D16862">
        <v>23</v>
      </c>
      <c r="E16862">
        <f t="shared" si="1102"/>
        <v>0</v>
      </c>
      <c r="F16862" t="str">
        <f t="shared" si="1103"/>
        <v>大安</v>
      </c>
      <c r="G16862" t="str">
        <f t="shared" si="1100"/>
        <v>水</v>
      </c>
      <c r="I16862" t="str">
        <f t="shared" si="1101"/>
        <v/>
      </c>
    </row>
    <row r="16863" spans="1:9">
      <c r="A16863" s="1">
        <v>53387</v>
      </c>
      <c r="B16863" s="6" t="s">
        <v>98</v>
      </c>
      <c r="C16863" s="7">
        <v>1</v>
      </c>
      <c r="D16863">
        <v>24</v>
      </c>
      <c r="E16863">
        <f t="shared" si="1102"/>
        <v>1</v>
      </c>
      <c r="F16863" t="str">
        <f t="shared" si="1103"/>
        <v>赤口</v>
      </c>
      <c r="G16863" t="str">
        <f t="shared" si="1100"/>
        <v>木</v>
      </c>
      <c r="I16863" t="str">
        <f t="shared" si="1101"/>
        <v/>
      </c>
    </row>
    <row r="16864" spans="1:9">
      <c r="A16864" s="1">
        <v>53388</v>
      </c>
      <c r="B16864" s="6" t="s">
        <v>99</v>
      </c>
      <c r="C16864" s="7">
        <v>1</v>
      </c>
      <c r="D16864">
        <v>25</v>
      </c>
      <c r="E16864">
        <f t="shared" si="1102"/>
        <v>2</v>
      </c>
      <c r="F16864" t="str">
        <f t="shared" si="1103"/>
        <v>先勝</v>
      </c>
      <c r="G16864" t="str">
        <f t="shared" si="1100"/>
        <v>金</v>
      </c>
      <c r="I16864" t="str">
        <f t="shared" si="1101"/>
        <v/>
      </c>
    </row>
    <row r="16865" spans="1:9">
      <c r="A16865" s="1">
        <v>53389</v>
      </c>
      <c r="B16865" s="6" t="s">
        <v>100</v>
      </c>
      <c r="C16865" s="7">
        <v>1</v>
      </c>
      <c r="D16865">
        <v>26</v>
      </c>
      <c r="E16865">
        <f t="shared" si="1102"/>
        <v>3</v>
      </c>
      <c r="F16865" t="str">
        <f t="shared" si="1103"/>
        <v>友引</v>
      </c>
      <c r="G16865" t="str">
        <f t="shared" si="1100"/>
        <v>土</v>
      </c>
      <c r="I16865" t="str">
        <f t="shared" si="1101"/>
        <v/>
      </c>
    </row>
    <row r="16866" spans="1:9">
      <c r="A16866" s="1">
        <v>53390</v>
      </c>
      <c r="B16866" s="6" t="s">
        <v>101</v>
      </c>
      <c r="C16866" s="7">
        <v>1</v>
      </c>
      <c r="D16866">
        <v>27</v>
      </c>
      <c r="E16866">
        <f t="shared" si="1102"/>
        <v>4</v>
      </c>
      <c r="F16866" t="str">
        <f t="shared" si="1103"/>
        <v>先負</v>
      </c>
      <c r="G16866" t="str">
        <f t="shared" si="1100"/>
        <v>日</v>
      </c>
      <c r="I16866" t="str">
        <f t="shared" si="1101"/>
        <v/>
      </c>
    </row>
    <row r="16867" spans="1:9">
      <c r="A16867" s="1">
        <v>53391</v>
      </c>
      <c r="B16867" s="6" t="s">
        <v>102</v>
      </c>
      <c r="C16867" s="7">
        <v>1</v>
      </c>
      <c r="D16867">
        <v>28</v>
      </c>
      <c r="E16867">
        <f t="shared" si="1102"/>
        <v>5</v>
      </c>
      <c r="F16867" t="str">
        <f t="shared" si="1103"/>
        <v>仏滅</v>
      </c>
      <c r="G16867" t="str">
        <f t="shared" si="1100"/>
        <v>月</v>
      </c>
      <c r="I16867" t="str">
        <f t="shared" si="1101"/>
        <v/>
      </c>
    </row>
    <row r="16868" spans="1:9">
      <c r="A16868" s="1">
        <v>53392</v>
      </c>
      <c r="B16868" s="6" t="s">
        <v>103</v>
      </c>
      <c r="C16868" s="7">
        <v>1</v>
      </c>
      <c r="D16868">
        <v>29</v>
      </c>
      <c r="E16868">
        <f t="shared" si="1102"/>
        <v>0</v>
      </c>
      <c r="F16868" t="str">
        <f t="shared" si="1103"/>
        <v>大安</v>
      </c>
      <c r="G16868" t="str">
        <f t="shared" si="1100"/>
        <v>火</v>
      </c>
      <c r="I16868" t="str">
        <f t="shared" si="1101"/>
        <v/>
      </c>
    </row>
    <row r="16869" spans="1:9">
      <c r="A16869" s="1">
        <v>53393</v>
      </c>
      <c r="B16869" s="6" t="s">
        <v>104</v>
      </c>
      <c r="C16869" s="7">
        <v>1</v>
      </c>
      <c r="D16869">
        <v>30</v>
      </c>
      <c r="E16869">
        <f t="shared" si="1102"/>
        <v>1</v>
      </c>
      <c r="F16869" t="str">
        <f t="shared" si="1103"/>
        <v>赤口</v>
      </c>
      <c r="G16869" t="str">
        <f t="shared" si="1100"/>
        <v>水</v>
      </c>
      <c r="I16869" t="str">
        <f t="shared" si="1101"/>
        <v/>
      </c>
    </row>
    <row r="16870" spans="1:9">
      <c r="A16870" s="1">
        <v>53394</v>
      </c>
      <c r="B16870" s="6" t="s">
        <v>812</v>
      </c>
      <c r="C16870" s="7">
        <v>2</v>
      </c>
      <c r="D16870">
        <v>1</v>
      </c>
      <c r="E16870">
        <f t="shared" si="1102"/>
        <v>3</v>
      </c>
      <c r="F16870" t="str">
        <f t="shared" si="1103"/>
        <v>友引</v>
      </c>
      <c r="G16870" t="str">
        <f t="shared" si="1100"/>
        <v>木</v>
      </c>
      <c r="I16870" t="str">
        <f t="shared" si="1101"/>
        <v/>
      </c>
    </row>
    <row r="16871" spans="1:9">
      <c r="A16871" s="1">
        <v>53395</v>
      </c>
      <c r="B16871" s="6" t="s">
        <v>106</v>
      </c>
      <c r="C16871" s="7">
        <v>2</v>
      </c>
      <c r="D16871">
        <v>2</v>
      </c>
      <c r="E16871">
        <f t="shared" si="1102"/>
        <v>4</v>
      </c>
      <c r="F16871" t="str">
        <f t="shared" si="1103"/>
        <v>先負</v>
      </c>
      <c r="G16871" t="str">
        <f t="shared" si="1100"/>
        <v>金</v>
      </c>
      <c r="I16871" t="str">
        <f t="shared" si="1101"/>
        <v/>
      </c>
    </row>
    <row r="16872" spans="1:9">
      <c r="A16872" s="1">
        <v>53396</v>
      </c>
      <c r="B16872" s="6" t="s">
        <v>107</v>
      </c>
      <c r="C16872" s="7">
        <v>2</v>
      </c>
      <c r="D16872">
        <v>3</v>
      </c>
      <c r="E16872">
        <f t="shared" si="1102"/>
        <v>5</v>
      </c>
      <c r="F16872" t="str">
        <f t="shared" si="1103"/>
        <v>仏滅</v>
      </c>
      <c r="G16872" t="str">
        <f t="shared" si="1100"/>
        <v>土</v>
      </c>
      <c r="I16872" t="str">
        <f t="shared" si="1101"/>
        <v/>
      </c>
    </row>
    <row r="16873" spans="1:9">
      <c r="A16873" s="1">
        <v>53397</v>
      </c>
      <c r="B16873" s="6" t="s">
        <v>108</v>
      </c>
      <c r="C16873" s="7">
        <v>2</v>
      </c>
      <c r="D16873">
        <v>4</v>
      </c>
      <c r="E16873">
        <f t="shared" si="1102"/>
        <v>0</v>
      </c>
      <c r="F16873" t="str">
        <f t="shared" si="1103"/>
        <v>大安</v>
      </c>
      <c r="G16873" t="str">
        <f t="shared" si="1100"/>
        <v>日</v>
      </c>
      <c r="I16873" t="str">
        <f t="shared" si="1101"/>
        <v/>
      </c>
    </row>
    <row r="16874" spans="1:9">
      <c r="A16874" s="1">
        <v>53398</v>
      </c>
      <c r="B16874" s="6" t="s">
        <v>109</v>
      </c>
      <c r="C16874" s="7">
        <v>2</v>
      </c>
      <c r="D16874">
        <v>5</v>
      </c>
      <c r="E16874">
        <f t="shared" si="1102"/>
        <v>1</v>
      </c>
      <c r="F16874" t="str">
        <f t="shared" si="1103"/>
        <v>赤口</v>
      </c>
      <c r="G16874" t="str">
        <f t="shared" si="1100"/>
        <v>月</v>
      </c>
      <c r="I16874" t="str">
        <f t="shared" si="1101"/>
        <v/>
      </c>
    </row>
    <row r="16875" spans="1:9">
      <c r="A16875" s="1">
        <v>53399</v>
      </c>
      <c r="B16875" s="6" t="s">
        <v>110</v>
      </c>
      <c r="C16875" s="7">
        <v>2</v>
      </c>
      <c r="D16875">
        <v>6</v>
      </c>
      <c r="E16875">
        <f t="shared" si="1102"/>
        <v>2</v>
      </c>
      <c r="F16875" t="str">
        <f t="shared" si="1103"/>
        <v>先勝</v>
      </c>
      <c r="G16875" t="str">
        <f t="shared" si="1100"/>
        <v>火</v>
      </c>
      <c r="I16875" t="str">
        <f t="shared" si="1101"/>
        <v/>
      </c>
    </row>
    <row r="16876" spans="1:9">
      <c r="A16876" s="1">
        <v>53400</v>
      </c>
      <c r="B16876" s="6" t="s">
        <v>111</v>
      </c>
      <c r="C16876" s="7">
        <v>2</v>
      </c>
      <c r="D16876">
        <v>7</v>
      </c>
      <c r="E16876">
        <f t="shared" si="1102"/>
        <v>3</v>
      </c>
      <c r="F16876" t="str">
        <f t="shared" si="1103"/>
        <v>友引</v>
      </c>
      <c r="G16876" t="str">
        <f t="shared" si="1100"/>
        <v>水</v>
      </c>
      <c r="I16876" t="str">
        <f t="shared" si="1101"/>
        <v/>
      </c>
    </row>
    <row r="16877" spans="1:9">
      <c r="A16877" s="1">
        <v>53401</v>
      </c>
      <c r="B16877" s="6" t="s">
        <v>112</v>
      </c>
      <c r="C16877" s="7">
        <v>2</v>
      </c>
      <c r="D16877">
        <v>8</v>
      </c>
      <c r="E16877">
        <f t="shared" si="1102"/>
        <v>4</v>
      </c>
      <c r="F16877" t="str">
        <f t="shared" si="1103"/>
        <v>先負</v>
      </c>
      <c r="G16877" t="str">
        <f t="shared" si="1100"/>
        <v>木</v>
      </c>
      <c r="I16877" t="str">
        <f t="shared" si="1101"/>
        <v/>
      </c>
    </row>
    <row r="16878" spans="1:9">
      <c r="A16878" s="1">
        <v>53402</v>
      </c>
      <c r="B16878" s="6" t="s">
        <v>113</v>
      </c>
      <c r="C16878" s="7">
        <v>2</v>
      </c>
      <c r="D16878">
        <v>9</v>
      </c>
      <c r="E16878">
        <f t="shared" si="1102"/>
        <v>5</v>
      </c>
      <c r="F16878" t="str">
        <f t="shared" si="1103"/>
        <v>仏滅</v>
      </c>
      <c r="G16878" t="str">
        <f t="shared" si="1100"/>
        <v>金</v>
      </c>
      <c r="I16878" t="str">
        <f t="shared" si="1101"/>
        <v/>
      </c>
    </row>
    <row r="16879" spans="1:9">
      <c r="A16879" s="1">
        <v>53403</v>
      </c>
      <c r="B16879" s="6" t="s">
        <v>114</v>
      </c>
      <c r="C16879" s="7">
        <v>2</v>
      </c>
      <c r="D16879">
        <v>10</v>
      </c>
      <c r="E16879">
        <f t="shared" si="1102"/>
        <v>0</v>
      </c>
      <c r="F16879" t="str">
        <f t="shared" si="1103"/>
        <v>大安</v>
      </c>
      <c r="G16879" t="str">
        <f t="shared" si="1100"/>
        <v>土</v>
      </c>
      <c r="I16879" t="str">
        <f t="shared" si="1101"/>
        <v/>
      </c>
    </row>
    <row r="16880" spans="1:9">
      <c r="A16880" s="1">
        <v>53404</v>
      </c>
      <c r="B16880" s="6" t="s">
        <v>115</v>
      </c>
      <c r="C16880" s="7">
        <v>2</v>
      </c>
      <c r="D16880">
        <v>11</v>
      </c>
      <c r="E16880">
        <f t="shared" si="1102"/>
        <v>1</v>
      </c>
      <c r="F16880" t="str">
        <f t="shared" si="1103"/>
        <v>赤口</v>
      </c>
      <c r="G16880" t="str">
        <f t="shared" si="1100"/>
        <v>日</v>
      </c>
      <c r="I16880" t="str">
        <f t="shared" si="1101"/>
        <v/>
      </c>
    </row>
    <row r="16881" spans="1:9">
      <c r="A16881" s="1">
        <v>53405</v>
      </c>
      <c r="B16881" s="6" t="s">
        <v>116</v>
      </c>
      <c r="C16881" s="7">
        <v>2</v>
      </c>
      <c r="D16881">
        <v>12</v>
      </c>
      <c r="E16881">
        <f t="shared" si="1102"/>
        <v>2</v>
      </c>
      <c r="F16881" t="str">
        <f t="shared" si="1103"/>
        <v>先勝</v>
      </c>
      <c r="G16881" t="str">
        <f t="shared" si="1100"/>
        <v>月</v>
      </c>
      <c r="I16881" t="str">
        <f t="shared" si="1101"/>
        <v/>
      </c>
    </row>
    <row r="16882" spans="1:9">
      <c r="A16882" s="1">
        <v>53406</v>
      </c>
      <c r="B16882" s="6" t="s">
        <v>117</v>
      </c>
      <c r="C16882" s="7">
        <v>2</v>
      </c>
      <c r="D16882">
        <v>13</v>
      </c>
      <c r="E16882">
        <f t="shared" si="1102"/>
        <v>3</v>
      </c>
      <c r="F16882" t="str">
        <f t="shared" si="1103"/>
        <v>友引</v>
      </c>
      <c r="G16882" t="str">
        <f t="shared" si="1100"/>
        <v>火</v>
      </c>
      <c r="I16882" t="str">
        <f t="shared" si="1101"/>
        <v/>
      </c>
    </row>
    <row r="16883" spans="1:9">
      <c r="A16883" s="1">
        <v>53407</v>
      </c>
      <c r="B16883" s="6" t="s">
        <v>118</v>
      </c>
      <c r="C16883" s="7">
        <v>2</v>
      </c>
      <c r="D16883">
        <v>14</v>
      </c>
      <c r="E16883">
        <f t="shared" si="1102"/>
        <v>4</v>
      </c>
      <c r="F16883" t="str">
        <f t="shared" si="1103"/>
        <v>先負</v>
      </c>
      <c r="G16883" t="str">
        <f t="shared" si="1100"/>
        <v>水</v>
      </c>
      <c r="I16883" t="str">
        <f t="shared" si="1101"/>
        <v/>
      </c>
    </row>
    <row r="16884" spans="1:9">
      <c r="A16884" s="1">
        <v>53408</v>
      </c>
      <c r="B16884" s="6" t="s">
        <v>119</v>
      </c>
      <c r="C16884" s="7">
        <v>2</v>
      </c>
      <c r="D16884">
        <v>15</v>
      </c>
      <c r="E16884">
        <f t="shared" si="1102"/>
        <v>5</v>
      </c>
      <c r="F16884" t="str">
        <f t="shared" si="1103"/>
        <v>仏滅</v>
      </c>
      <c r="G16884" t="str">
        <f t="shared" si="1100"/>
        <v>木</v>
      </c>
      <c r="I16884" t="str">
        <f t="shared" si="1101"/>
        <v/>
      </c>
    </row>
    <row r="16885" spans="1:9">
      <c r="A16885" s="1">
        <v>53409</v>
      </c>
      <c r="B16885" s="6" t="s">
        <v>120</v>
      </c>
      <c r="C16885" s="7">
        <v>2</v>
      </c>
      <c r="D16885">
        <v>16</v>
      </c>
      <c r="E16885">
        <f t="shared" si="1102"/>
        <v>0</v>
      </c>
      <c r="F16885" t="str">
        <f t="shared" si="1103"/>
        <v>大安</v>
      </c>
      <c r="G16885" t="str">
        <f t="shared" si="1100"/>
        <v>金</v>
      </c>
      <c r="I16885" t="str">
        <f t="shared" si="1101"/>
        <v/>
      </c>
    </row>
    <row r="16886" spans="1:9">
      <c r="A16886" s="1">
        <v>53410</v>
      </c>
      <c r="B16886" s="6" t="s">
        <v>121</v>
      </c>
      <c r="C16886" s="7">
        <v>2</v>
      </c>
      <c r="D16886">
        <v>17</v>
      </c>
      <c r="E16886">
        <f t="shared" si="1102"/>
        <v>1</v>
      </c>
      <c r="F16886" t="str">
        <f t="shared" si="1103"/>
        <v>赤口</v>
      </c>
      <c r="G16886" t="str">
        <f t="shared" si="1100"/>
        <v>土</v>
      </c>
      <c r="I16886" t="str">
        <f t="shared" si="1101"/>
        <v/>
      </c>
    </row>
    <row r="16887" spans="1:9">
      <c r="A16887" s="1">
        <v>53411</v>
      </c>
      <c r="B16887" s="6" t="s">
        <v>122</v>
      </c>
      <c r="C16887" s="7">
        <v>2</v>
      </c>
      <c r="D16887">
        <v>18</v>
      </c>
      <c r="E16887">
        <f t="shared" si="1102"/>
        <v>2</v>
      </c>
      <c r="F16887" t="str">
        <f t="shared" si="1103"/>
        <v>先勝</v>
      </c>
      <c r="G16887" t="str">
        <f t="shared" si="1100"/>
        <v>日</v>
      </c>
      <c r="I16887" t="str">
        <f t="shared" si="1101"/>
        <v/>
      </c>
    </row>
    <row r="16888" spans="1:9">
      <c r="A16888" s="1">
        <v>53412</v>
      </c>
      <c r="B16888" s="6" t="s">
        <v>123</v>
      </c>
      <c r="C16888" s="7">
        <v>2</v>
      </c>
      <c r="D16888">
        <v>19</v>
      </c>
      <c r="E16888">
        <f t="shared" si="1102"/>
        <v>3</v>
      </c>
      <c r="F16888" t="str">
        <f t="shared" si="1103"/>
        <v>友引</v>
      </c>
      <c r="G16888" t="str">
        <f t="shared" si="1100"/>
        <v>月</v>
      </c>
      <c r="I16888" t="str">
        <f t="shared" si="1101"/>
        <v/>
      </c>
    </row>
    <row r="16889" spans="1:9">
      <c r="A16889" s="1">
        <v>53413</v>
      </c>
      <c r="B16889" s="6" t="s">
        <v>124</v>
      </c>
      <c r="C16889" s="7">
        <v>2</v>
      </c>
      <c r="D16889">
        <v>20</v>
      </c>
      <c r="E16889">
        <f t="shared" si="1102"/>
        <v>4</v>
      </c>
      <c r="F16889" t="str">
        <f t="shared" si="1103"/>
        <v>先負</v>
      </c>
      <c r="G16889" t="str">
        <f t="shared" si="1100"/>
        <v>火</v>
      </c>
      <c r="I16889" t="str">
        <f t="shared" si="1101"/>
        <v/>
      </c>
    </row>
    <row r="16890" spans="1:9">
      <c r="A16890" s="1">
        <v>53414</v>
      </c>
      <c r="B16890" s="6" t="s">
        <v>125</v>
      </c>
      <c r="C16890" s="7">
        <v>2</v>
      </c>
      <c r="D16890">
        <v>21</v>
      </c>
      <c r="E16890">
        <f t="shared" si="1102"/>
        <v>5</v>
      </c>
      <c r="F16890" t="str">
        <f t="shared" si="1103"/>
        <v>仏滅</v>
      </c>
      <c r="G16890" t="str">
        <f t="shared" si="1100"/>
        <v>水</v>
      </c>
      <c r="I16890" t="str">
        <f t="shared" si="1101"/>
        <v/>
      </c>
    </row>
    <row r="16891" spans="1:9">
      <c r="A16891" s="1">
        <v>53415</v>
      </c>
      <c r="B16891" s="6" t="s">
        <v>126</v>
      </c>
      <c r="C16891" s="7">
        <v>2</v>
      </c>
      <c r="D16891">
        <v>22</v>
      </c>
      <c r="E16891">
        <f t="shared" si="1102"/>
        <v>0</v>
      </c>
      <c r="F16891" t="str">
        <f t="shared" si="1103"/>
        <v>大安</v>
      </c>
      <c r="G16891" t="str">
        <f t="shared" si="1100"/>
        <v>木</v>
      </c>
      <c r="I16891" t="str">
        <f t="shared" si="1101"/>
        <v/>
      </c>
    </row>
    <row r="16892" spans="1:9">
      <c r="A16892" s="1">
        <v>53416</v>
      </c>
      <c r="B16892" s="6" t="s">
        <v>127</v>
      </c>
      <c r="C16892" s="7">
        <v>2</v>
      </c>
      <c r="D16892">
        <v>23</v>
      </c>
      <c r="E16892">
        <f t="shared" si="1102"/>
        <v>1</v>
      </c>
      <c r="F16892" t="str">
        <f t="shared" si="1103"/>
        <v>赤口</v>
      </c>
      <c r="G16892" t="str">
        <f t="shared" si="1100"/>
        <v>金</v>
      </c>
      <c r="I16892" t="str">
        <f t="shared" si="1101"/>
        <v/>
      </c>
    </row>
    <row r="16893" spans="1:9">
      <c r="A16893" s="1">
        <v>53417</v>
      </c>
      <c r="B16893" s="6" t="s">
        <v>128</v>
      </c>
      <c r="C16893" s="7">
        <v>2</v>
      </c>
      <c r="D16893">
        <v>24</v>
      </c>
      <c r="E16893">
        <f t="shared" si="1102"/>
        <v>2</v>
      </c>
      <c r="F16893" t="str">
        <f t="shared" si="1103"/>
        <v>先勝</v>
      </c>
      <c r="G16893" t="str">
        <f t="shared" si="1100"/>
        <v>土</v>
      </c>
      <c r="I16893" t="str">
        <f t="shared" si="1101"/>
        <v/>
      </c>
    </row>
    <row r="16894" spans="1:9">
      <c r="A16894" s="1">
        <v>53418</v>
      </c>
      <c r="B16894" s="6" t="s">
        <v>129</v>
      </c>
      <c r="C16894" s="7">
        <v>2</v>
      </c>
      <c r="D16894">
        <v>25</v>
      </c>
      <c r="E16894">
        <f t="shared" si="1102"/>
        <v>3</v>
      </c>
      <c r="F16894" t="str">
        <f t="shared" si="1103"/>
        <v>友引</v>
      </c>
      <c r="G16894" t="str">
        <f t="shared" si="1100"/>
        <v>日</v>
      </c>
      <c r="I16894" t="str">
        <f t="shared" si="1101"/>
        <v/>
      </c>
    </row>
    <row r="16895" spans="1:9">
      <c r="A16895" s="1">
        <v>53419</v>
      </c>
      <c r="B16895" s="6" t="s">
        <v>130</v>
      </c>
      <c r="C16895" s="7">
        <v>2</v>
      </c>
      <c r="D16895">
        <v>26</v>
      </c>
      <c r="E16895">
        <f t="shared" si="1102"/>
        <v>4</v>
      </c>
      <c r="F16895" t="str">
        <f t="shared" si="1103"/>
        <v>先負</v>
      </c>
      <c r="G16895" t="str">
        <f t="shared" si="1100"/>
        <v>月</v>
      </c>
      <c r="I16895" t="str">
        <f t="shared" si="1101"/>
        <v/>
      </c>
    </row>
    <row r="16896" spans="1:9">
      <c r="A16896" s="1">
        <v>53420</v>
      </c>
      <c r="B16896" s="6" t="s">
        <v>131</v>
      </c>
      <c r="C16896" s="7">
        <v>2</v>
      </c>
      <c r="D16896">
        <v>27</v>
      </c>
      <c r="E16896">
        <f t="shared" si="1102"/>
        <v>5</v>
      </c>
      <c r="F16896" t="str">
        <f t="shared" si="1103"/>
        <v>仏滅</v>
      </c>
      <c r="G16896" t="str">
        <f t="shared" si="1100"/>
        <v>火</v>
      </c>
      <c r="I16896" t="str">
        <f t="shared" si="1101"/>
        <v/>
      </c>
    </row>
    <row r="16897" spans="1:9">
      <c r="A16897" s="1">
        <v>53421</v>
      </c>
      <c r="B16897" s="6" t="s">
        <v>132</v>
      </c>
      <c r="C16897" s="7">
        <v>2</v>
      </c>
      <c r="D16897">
        <v>28</v>
      </c>
      <c r="E16897">
        <f t="shared" si="1102"/>
        <v>0</v>
      </c>
      <c r="F16897" t="str">
        <f t="shared" si="1103"/>
        <v>大安</v>
      </c>
      <c r="G16897" t="str">
        <f t="shared" si="1100"/>
        <v>水</v>
      </c>
      <c r="I16897" t="str">
        <f t="shared" si="1101"/>
        <v/>
      </c>
    </row>
    <row r="16898" spans="1:9">
      <c r="A16898" s="1">
        <v>53422</v>
      </c>
      <c r="B16898" s="6" t="s">
        <v>133</v>
      </c>
      <c r="C16898" s="7">
        <v>2</v>
      </c>
      <c r="D16898">
        <v>29</v>
      </c>
      <c r="E16898">
        <f t="shared" si="1102"/>
        <v>1</v>
      </c>
      <c r="F16898" t="str">
        <f t="shared" si="1103"/>
        <v>赤口</v>
      </c>
      <c r="G16898" t="str">
        <f t="shared" si="1100"/>
        <v>木</v>
      </c>
      <c r="I16898" t="str">
        <f t="shared" si="1101"/>
        <v/>
      </c>
    </row>
    <row r="16899" spans="1:9">
      <c r="A16899" s="1">
        <v>53423</v>
      </c>
      <c r="B16899" s="6" t="s">
        <v>578</v>
      </c>
      <c r="C16899" s="7">
        <v>3</v>
      </c>
      <c r="D16899">
        <v>1</v>
      </c>
      <c r="E16899">
        <f t="shared" si="1102"/>
        <v>4</v>
      </c>
      <c r="F16899" t="str">
        <f t="shared" si="1103"/>
        <v>先負</v>
      </c>
      <c r="G16899" t="str">
        <f t="shared" ref="G16899:G16962" si="1104">TEXT(A16899,"aaa")</f>
        <v>金</v>
      </c>
      <c r="I16899" t="str">
        <f t="shared" ref="I16899:I16962" si="1105">IF(ISERROR(VLOOKUP(H16899,$K$29:$L$39,2,FALSE)),"",VLOOKUP(H16899,$K$29:$L$39,2,FALSE))</f>
        <v/>
      </c>
    </row>
    <row r="16900" spans="1:9">
      <c r="A16900" s="1">
        <v>53424</v>
      </c>
      <c r="B16900" s="6" t="s">
        <v>136</v>
      </c>
      <c r="C16900" s="7">
        <v>3</v>
      </c>
      <c r="D16900">
        <v>2</v>
      </c>
      <c r="E16900">
        <f t="shared" si="1102"/>
        <v>5</v>
      </c>
      <c r="F16900" t="str">
        <f t="shared" si="1103"/>
        <v>仏滅</v>
      </c>
      <c r="G16900" t="str">
        <f t="shared" si="1104"/>
        <v>土</v>
      </c>
      <c r="I16900" t="str">
        <f t="shared" si="1105"/>
        <v/>
      </c>
    </row>
    <row r="16901" spans="1:9">
      <c r="A16901" s="1">
        <v>53425</v>
      </c>
      <c r="B16901" s="6" t="s">
        <v>137</v>
      </c>
      <c r="C16901" s="7">
        <v>3</v>
      </c>
      <c r="D16901">
        <v>3</v>
      </c>
      <c r="E16901">
        <f t="shared" si="1102"/>
        <v>0</v>
      </c>
      <c r="F16901" t="str">
        <f t="shared" si="1103"/>
        <v>大安</v>
      </c>
      <c r="G16901" t="str">
        <f t="shared" si="1104"/>
        <v>日</v>
      </c>
      <c r="I16901" t="str">
        <f t="shared" si="1105"/>
        <v/>
      </c>
    </row>
    <row r="16902" spans="1:9">
      <c r="A16902" s="1">
        <v>53426</v>
      </c>
      <c r="B16902" s="6" t="s">
        <v>138</v>
      </c>
      <c r="C16902" s="7">
        <v>3</v>
      </c>
      <c r="D16902">
        <v>4</v>
      </c>
      <c r="E16902">
        <f t="shared" si="1102"/>
        <v>1</v>
      </c>
      <c r="F16902" t="str">
        <f t="shared" si="1103"/>
        <v>赤口</v>
      </c>
      <c r="G16902" t="str">
        <f t="shared" si="1104"/>
        <v>月</v>
      </c>
      <c r="I16902" t="str">
        <f t="shared" si="1105"/>
        <v/>
      </c>
    </row>
    <row r="16903" spans="1:9">
      <c r="A16903" s="1">
        <v>53427</v>
      </c>
      <c r="B16903" s="6" t="s">
        <v>139</v>
      </c>
      <c r="C16903" s="7">
        <v>3</v>
      </c>
      <c r="D16903">
        <v>5</v>
      </c>
      <c r="E16903">
        <f t="shared" si="1102"/>
        <v>2</v>
      </c>
      <c r="F16903" t="str">
        <f t="shared" si="1103"/>
        <v>先勝</v>
      </c>
      <c r="G16903" t="str">
        <f t="shared" si="1104"/>
        <v>火</v>
      </c>
      <c r="I16903" t="str">
        <f t="shared" si="1105"/>
        <v/>
      </c>
    </row>
    <row r="16904" spans="1:9">
      <c r="A16904" s="1">
        <v>53428</v>
      </c>
      <c r="B16904" s="6" t="s">
        <v>140</v>
      </c>
      <c r="C16904" s="7">
        <v>3</v>
      </c>
      <c r="D16904">
        <v>6</v>
      </c>
      <c r="E16904">
        <f t="shared" si="1102"/>
        <v>3</v>
      </c>
      <c r="F16904" t="str">
        <f t="shared" si="1103"/>
        <v>友引</v>
      </c>
      <c r="G16904" t="str">
        <f t="shared" si="1104"/>
        <v>水</v>
      </c>
      <c r="I16904" t="str">
        <f t="shared" si="1105"/>
        <v/>
      </c>
    </row>
    <row r="16905" spans="1:9">
      <c r="A16905" s="1">
        <v>53429</v>
      </c>
      <c r="B16905" s="6" t="s">
        <v>141</v>
      </c>
      <c r="C16905" s="7">
        <v>3</v>
      </c>
      <c r="D16905">
        <v>7</v>
      </c>
      <c r="E16905">
        <f t="shared" si="1102"/>
        <v>4</v>
      </c>
      <c r="F16905" t="str">
        <f t="shared" si="1103"/>
        <v>先負</v>
      </c>
      <c r="G16905" t="str">
        <f t="shared" si="1104"/>
        <v>木</v>
      </c>
      <c r="I16905" t="str">
        <f t="shared" si="1105"/>
        <v/>
      </c>
    </row>
    <row r="16906" spans="1:9">
      <c r="A16906" s="1">
        <v>53430</v>
      </c>
      <c r="B16906" s="6" t="s">
        <v>142</v>
      </c>
      <c r="C16906" s="7">
        <v>3</v>
      </c>
      <c r="D16906">
        <v>8</v>
      </c>
      <c r="E16906">
        <f t="shared" si="1102"/>
        <v>5</v>
      </c>
      <c r="F16906" t="str">
        <f t="shared" si="1103"/>
        <v>仏滅</v>
      </c>
      <c r="G16906" t="str">
        <f t="shared" si="1104"/>
        <v>金</v>
      </c>
      <c r="I16906" t="str">
        <f t="shared" si="1105"/>
        <v/>
      </c>
    </row>
    <row r="16907" spans="1:9">
      <c r="A16907" s="1">
        <v>53431</v>
      </c>
      <c r="B16907" s="6" t="s">
        <v>143</v>
      </c>
      <c r="C16907" s="7">
        <v>3</v>
      </c>
      <c r="D16907">
        <v>9</v>
      </c>
      <c r="E16907">
        <f t="shared" si="1102"/>
        <v>0</v>
      </c>
      <c r="F16907" t="str">
        <f t="shared" si="1103"/>
        <v>大安</v>
      </c>
      <c r="G16907" t="str">
        <f t="shared" si="1104"/>
        <v>土</v>
      </c>
      <c r="I16907" t="str">
        <f t="shared" si="1105"/>
        <v/>
      </c>
    </row>
    <row r="16908" spans="1:9">
      <c r="A16908" s="1">
        <v>53432</v>
      </c>
      <c r="B16908" s="6" t="s">
        <v>144</v>
      </c>
      <c r="C16908" s="7">
        <v>3</v>
      </c>
      <c r="D16908">
        <v>10</v>
      </c>
      <c r="E16908">
        <f t="shared" ref="E16908:E16971" si="1106">MOD(C16908+D16908,6)</f>
        <v>1</v>
      </c>
      <c r="F16908" t="str">
        <f t="shared" ref="F16908:F16971" si="1107">VLOOKUP(E16908,$K$18:$L$23,2)</f>
        <v>赤口</v>
      </c>
      <c r="G16908" t="str">
        <f t="shared" si="1104"/>
        <v>日</v>
      </c>
      <c r="I16908" t="str">
        <f t="shared" si="1105"/>
        <v/>
      </c>
    </row>
    <row r="16909" spans="1:9">
      <c r="A16909" s="1">
        <v>53433</v>
      </c>
      <c r="B16909" s="6" t="s">
        <v>145</v>
      </c>
      <c r="C16909" s="7">
        <v>3</v>
      </c>
      <c r="D16909">
        <v>11</v>
      </c>
      <c r="E16909">
        <f t="shared" si="1106"/>
        <v>2</v>
      </c>
      <c r="F16909" t="str">
        <f t="shared" si="1107"/>
        <v>先勝</v>
      </c>
      <c r="G16909" t="str">
        <f t="shared" si="1104"/>
        <v>月</v>
      </c>
      <c r="I16909" t="str">
        <f t="shared" si="1105"/>
        <v/>
      </c>
    </row>
    <row r="16910" spans="1:9">
      <c r="A16910" s="1">
        <v>53434</v>
      </c>
      <c r="B16910" s="6" t="s">
        <v>146</v>
      </c>
      <c r="C16910" s="7">
        <v>3</v>
      </c>
      <c r="D16910">
        <v>12</v>
      </c>
      <c r="E16910">
        <f t="shared" si="1106"/>
        <v>3</v>
      </c>
      <c r="F16910" t="str">
        <f t="shared" si="1107"/>
        <v>友引</v>
      </c>
      <c r="G16910" t="str">
        <f t="shared" si="1104"/>
        <v>火</v>
      </c>
      <c r="I16910" t="str">
        <f t="shared" si="1105"/>
        <v/>
      </c>
    </row>
    <row r="16911" spans="1:9">
      <c r="A16911" s="1">
        <v>53435</v>
      </c>
      <c r="B16911" s="6" t="s">
        <v>147</v>
      </c>
      <c r="C16911" s="7">
        <v>3</v>
      </c>
      <c r="D16911">
        <v>13</v>
      </c>
      <c r="E16911">
        <f t="shared" si="1106"/>
        <v>4</v>
      </c>
      <c r="F16911" t="str">
        <f t="shared" si="1107"/>
        <v>先負</v>
      </c>
      <c r="G16911" t="str">
        <f t="shared" si="1104"/>
        <v>水</v>
      </c>
      <c r="I16911" t="str">
        <f t="shared" si="1105"/>
        <v/>
      </c>
    </row>
    <row r="16912" spans="1:9">
      <c r="A16912" s="1">
        <v>53436</v>
      </c>
      <c r="B16912" s="6" t="s">
        <v>148</v>
      </c>
      <c r="C16912" s="7">
        <v>3</v>
      </c>
      <c r="D16912">
        <v>14</v>
      </c>
      <c r="E16912">
        <f t="shared" si="1106"/>
        <v>5</v>
      </c>
      <c r="F16912" t="str">
        <f t="shared" si="1107"/>
        <v>仏滅</v>
      </c>
      <c r="G16912" t="str">
        <f t="shared" si="1104"/>
        <v>木</v>
      </c>
      <c r="I16912" t="str">
        <f t="shared" si="1105"/>
        <v/>
      </c>
    </row>
    <row r="16913" spans="1:9">
      <c r="A16913" s="1">
        <v>53437</v>
      </c>
      <c r="B16913" s="6" t="s">
        <v>149</v>
      </c>
      <c r="C16913" s="7">
        <v>3</v>
      </c>
      <c r="D16913">
        <v>15</v>
      </c>
      <c r="E16913">
        <f t="shared" si="1106"/>
        <v>0</v>
      </c>
      <c r="F16913" t="str">
        <f t="shared" si="1107"/>
        <v>大安</v>
      </c>
      <c r="G16913" t="str">
        <f t="shared" si="1104"/>
        <v>金</v>
      </c>
      <c r="I16913" t="str">
        <f t="shared" si="1105"/>
        <v/>
      </c>
    </row>
    <row r="16914" spans="1:9">
      <c r="A16914" s="1">
        <v>53438</v>
      </c>
      <c r="B16914" s="6" t="s">
        <v>150</v>
      </c>
      <c r="C16914" s="7">
        <v>3</v>
      </c>
      <c r="D16914">
        <v>16</v>
      </c>
      <c r="E16914">
        <f t="shared" si="1106"/>
        <v>1</v>
      </c>
      <c r="F16914" t="str">
        <f t="shared" si="1107"/>
        <v>赤口</v>
      </c>
      <c r="G16914" t="str">
        <f t="shared" si="1104"/>
        <v>土</v>
      </c>
      <c r="I16914" t="str">
        <f t="shared" si="1105"/>
        <v/>
      </c>
    </row>
    <row r="16915" spans="1:9">
      <c r="A16915" s="1">
        <v>53439</v>
      </c>
      <c r="B16915" s="6" t="s">
        <v>151</v>
      </c>
      <c r="C16915" s="7">
        <v>3</v>
      </c>
      <c r="D16915">
        <v>17</v>
      </c>
      <c r="E16915">
        <f t="shared" si="1106"/>
        <v>2</v>
      </c>
      <c r="F16915" t="str">
        <f t="shared" si="1107"/>
        <v>先勝</v>
      </c>
      <c r="G16915" t="str">
        <f t="shared" si="1104"/>
        <v>日</v>
      </c>
      <c r="I16915" t="str">
        <f t="shared" si="1105"/>
        <v/>
      </c>
    </row>
    <row r="16916" spans="1:9">
      <c r="A16916" s="1">
        <v>53440</v>
      </c>
      <c r="B16916" s="6" t="s">
        <v>152</v>
      </c>
      <c r="C16916" s="7">
        <v>3</v>
      </c>
      <c r="D16916">
        <v>18</v>
      </c>
      <c r="E16916">
        <f t="shared" si="1106"/>
        <v>3</v>
      </c>
      <c r="F16916" t="str">
        <f t="shared" si="1107"/>
        <v>友引</v>
      </c>
      <c r="G16916" t="str">
        <f t="shared" si="1104"/>
        <v>月</v>
      </c>
      <c r="I16916" t="str">
        <f t="shared" si="1105"/>
        <v/>
      </c>
    </row>
    <row r="16917" spans="1:9">
      <c r="A16917" s="1">
        <v>53441</v>
      </c>
      <c r="B16917" s="6" t="s">
        <v>153</v>
      </c>
      <c r="C16917" s="7">
        <v>3</v>
      </c>
      <c r="D16917">
        <v>19</v>
      </c>
      <c r="E16917">
        <f t="shared" si="1106"/>
        <v>4</v>
      </c>
      <c r="F16917" t="str">
        <f t="shared" si="1107"/>
        <v>先負</v>
      </c>
      <c r="G16917" t="str">
        <f t="shared" si="1104"/>
        <v>火</v>
      </c>
      <c r="I16917" t="str">
        <f t="shared" si="1105"/>
        <v/>
      </c>
    </row>
    <row r="16918" spans="1:9">
      <c r="A16918" s="1">
        <v>53442</v>
      </c>
      <c r="B16918" s="6" t="s">
        <v>154</v>
      </c>
      <c r="C16918" s="7">
        <v>3</v>
      </c>
      <c r="D16918">
        <v>20</v>
      </c>
      <c r="E16918">
        <f t="shared" si="1106"/>
        <v>5</v>
      </c>
      <c r="F16918" t="str">
        <f t="shared" si="1107"/>
        <v>仏滅</v>
      </c>
      <c r="G16918" t="str">
        <f t="shared" si="1104"/>
        <v>水</v>
      </c>
      <c r="I16918" t="str">
        <f t="shared" si="1105"/>
        <v/>
      </c>
    </row>
    <row r="16919" spans="1:9">
      <c r="A16919" s="1">
        <v>53443</v>
      </c>
      <c r="B16919" s="6" t="s">
        <v>155</v>
      </c>
      <c r="C16919" s="7">
        <v>3</v>
      </c>
      <c r="D16919">
        <v>21</v>
      </c>
      <c r="E16919">
        <f t="shared" si="1106"/>
        <v>0</v>
      </c>
      <c r="F16919" t="str">
        <f t="shared" si="1107"/>
        <v>大安</v>
      </c>
      <c r="G16919" t="str">
        <f t="shared" si="1104"/>
        <v>木</v>
      </c>
      <c r="I16919" t="str">
        <f t="shared" si="1105"/>
        <v/>
      </c>
    </row>
    <row r="16920" spans="1:9">
      <c r="A16920" s="1">
        <v>53444</v>
      </c>
      <c r="B16920" s="6" t="s">
        <v>156</v>
      </c>
      <c r="C16920" s="7">
        <v>3</v>
      </c>
      <c r="D16920">
        <v>22</v>
      </c>
      <c r="E16920">
        <f t="shared" si="1106"/>
        <v>1</v>
      </c>
      <c r="F16920" t="str">
        <f t="shared" si="1107"/>
        <v>赤口</v>
      </c>
      <c r="G16920" t="str">
        <f t="shared" si="1104"/>
        <v>金</v>
      </c>
      <c r="I16920" t="str">
        <f t="shared" si="1105"/>
        <v/>
      </c>
    </row>
    <row r="16921" spans="1:9">
      <c r="A16921" s="1">
        <v>53445</v>
      </c>
      <c r="B16921" s="6" t="s">
        <v>157</v>
      </c>
      <c r="C16921" s="7">
        <v>3</v>
      </c>
      <c r="D16921">
        <v>23</v>
      </c>
      <c r="E16921">
        <f t="shared" si="1106"/>
        <v>2</v>
      </c>
      <c r="F16921" t="str">
        <f t="shared" si="1107"/>
        <v>先勝</v>
      </c>
      <c r="G16921" t="str">
        <f t="shared" si="1104"/>
        <v>土</v>
      </c>
      <c r="I16921" t="str">
        <f t="shared" si="1105"/>
        <v/>
      </c>
    </row>
    <row r="16922" spans="1:9">
      <c r="A16922" s="1">
        <v>53446</v>
      </c>
      <c r="B16922" s="6" t="s">
        <v>158</v>
      </c>
      <c r="C16922" s="7">
        <v>3</v>
      </c>
      <c r="D16922">
        <v>24</v>
      </c>
      <c r="E16922">
        <f t="shared" si="1106"/>
        <v>3</v>
      </c>
      <c r="F16922" t="str">
        <f t="shared" si="1107"/>
        <v>友引</v>
      </c>
      <c r="G16922" t="str">
        <f t="shared" si="1104"/>
        <v>日</v>
      </c>
      <c r="I16922" t="str">
        <f t="shared" si="1105"/>
        <v/>
      </c>
    </row>
    <row r="16923" spans="1:9">
      <c r="A16923" s="1">
        <v>53447</v>
      </c>
      <c r="B16923" s="6" t="s">
        <v>159</v>
      </c>
      <c r="C16923" s="7">
        <v>3</v>
      </c>
      <c r="D16923">
        <v>25</v>
      </c>
      <c r="E16923">
        <f t="shared" si="1106"/>
        <v>4</v>
      </c>
      <c r="F16923" t="str">
        <f t="shared" si="1107"/>
        <v>先負</v>
      </c>
      <c r="G16923" t="str">
        <f t="shared" si="1104"/>
        <v>月</v>
      </c>
      <c r="I16923" t="str">
        <f t="shared" si="1105"/>
        <v/>
      </c>
    </row>
    <row r="16924" spans="1:9">
      <c r="A16924" s="1">
        <v>53448</v>
      </c>
      <c r="B16924" s="6" t="s">
        <v>160</v>
      </c>
      <c r="C16924" s="7">
        <v>3</v>
      </c>
      <c r="D16924">
        <v>26</v>
      </c>
      <c r="E16924">
        <f t="shared" si="1106"/>
        <v>5</v>
      </c>
      <c r="F16924" t="str">
        <f t="shared" si="1107"/>
        <v>仏滅</v>
      </c>
      <c r="G16924" t="str">
        <f t="shared" si="1104"/>
        <v>火</v>
      </c>
      <c r="I16924" t="str">
        <f t="shared" si="1105"/>
        <v/>
      </c>
    </row>
    <row r="16925" spans="1:9">
      <c r="A16925" s="1">
        <v>53449</v>
      </c>
      <c r="B16925" s="6" t="s">
        <v>161</v>
      </c>
      <c r="C16925" s="7">
        <v>3</v>
      </c>
      <c r="D16925">
        <v>27</v>
      </c>
      <c r="E16925">
        <f t="shared" si="1106"/>
        <v>0</v>
      </c>
      <c r="F16925" t="str">
        <f t="shared" si="1107"/>
        <v>大安</v>
      </c>
      <c r="G16925" t="str">
        <f t="shared" si="1104"/>
        <v>水</v>
      </c>
      <c r="I16925" t="str">
        <f t="shared" si="1105"/>
        <v/>
      </c>
    </row>
    <row r="16926" spans="1:9">
      <c r="A16926" s="1">
        <v>53450</v>
      </c>
      <c r="B16926" s="6" t="s">
        <v>162</v>
      </c>
      <c r="C16926" s="7">
        <v>3</v>
      </c>
      <c r="D16926">
        <v>28</v>
      </c>
      <c r="E16926">
        <f t="shared" si="1106"/>
        <v>1</v>
      </c>
      <c r="F16926" t="str">
        <f t="shared" si="1107"/>
        <v>赤口</v>
      </c>
      <c r="G16926" t="str">
        <f t="shared" si="1104"/>
        <v>木</v>
      </c>
      <c r="I16926" t="str">
        <f t="shared" si="1105"/>
        <v/>
      </c>
    </row>
    <row r="16927" spans="1:9">
      <c r="A16927" s="1">
        <v>53451</v>
      </c>
      <c r="B16927" s="6" t="s">
        <v>163</v>
      </c>
      <c r="C16927" s="7">
        <v>3</v>
      </c>
      <c r="D16927">
        <v>29</v>
      </c>
      <c r="E16927">
        <f t="shared" si="1106"/>
        <v>2</v>
      </c>
      <c r="F16927" t="str">
        <f t="shared" si="1107"/>
        <v>先勝</v>
      </c>
      <c r="G16927" t="str">
        <f t="shared" si="1104"/>
        <v>金</v>
      </c>
      <c r="I16927" t="str">
        <f t="shared" si="1105"/>
        <v/>
      </c>
    </row>
    <row r="16928" spans="1:9">
      <c r="A16928" s="1">
        <v>53452</v>
      </c>
      <c r="B16928" s="6" t="s">
        <v>236</v>
      </c>
      <c r="C16928" s="7">
        <v>3</v>
      </c>
      <c r="D16928">
        <v>30</v>
      </c>
      <c r="E16928">
        <f t="shared" si="1106"/>
        <v>3</v>
      </c>
      <c r="F16928" t="str">
        <f t="shared" si="1107"/>
        <v>友引</v>
      </c>
      <c r="G16928" t="str">
        <f t="shared" si="1104"/>
        <v>土</v>
      </c>
      <c r="I16928" t="str">
        <f t="shared" si="1105"/>
        <v/>
      </c>
    </row>
    <row r="16929" spans="1:9">
      <c r="A16929" s="1">
        <v>53453</v>
      </c>
      <c r="B16929" s="6" t="s">
        <v>621</v>
      </c>
      <c r="C16929" s="7">
        <v>4</v>
      </c>
      <c r="D16929">
        <v>1</v>
      </c>
      <c r="E16929">
        <f t="shared" si="1106"/>
        <v>5</v>
      </c>
      <c r="F16929" t="str">
        <f t="shared" si="1107"/>
        <v>仏滅</v>
      </c>
      <c r="G16929" t="str">
        <f t="shared" si="1104"/>
        <v>日</v>
      </c>
      <c r="I16929" t="str">
        <f t="shared" si="1105"/>
        <v/>
      </c>
    </row>
    <row r="16930" spans="1:9">
      <c r="A16930" s="1">
        <v>53454</v>
      </c>
      <c r="B16930" s="6" t="s">
        <v>165</v>
      </c>
      <c r="C16930" s="7">
        <v>4</v>
      </c>
      <c r="D16930">
        <v>2</v>
      </c>
      <c r="E16930">
        <f t="shared" si="1106"/>
        <v>0</v>
      </c>
      <c r="F16930" t="str">
        <f t="shared" si="1107"/>
        <v>大安</v>
      </c>
      <c r="G16930" t="str">
        <f t="shared" si="1104"/>
        <v>月</v>
      </c>
      <c r="I16930" t="str">
        <f t="shared" si="1105"/>
        <v/>
      </c>
    </row>
    <row r="16931" spans="1:9">
      <c r="A16931" s="1">
        <v>53455</v>
      </c>
      <c r="B16931" s="6" t="s">
        <v>166</v>
      </c>
      <c r="C16931" s="7">
        <v>4</v>
      </c>
      <c r="D16931">
        <v>3</v>
      </c>
      <c r="E16931">
        <f t="shared" si="1106"/>
        <v>1</v>
      </c>
      <c r="F16931" t="str">
        <f t="shared" si="1107"/>
        <v>赤口</v>
      </c>
      <c r="G16931" t="str">
        <f t="shared" si="1104"/>
        <v>火</v>
      </c>
      <c r="I16931" t="str">
        <f t="shared" si="1105"/>
        <v/>
      </c>
    </row>
    <row r="16932" spans="1:9">
      <c r="A16932" s="1">
        <v>53456</v>
      </c>
      <c r="B16932" s="6" t="s">
        <v>167</v>
      </c>
      <c r="C16932" s="7">
        <v>4</v>
      </c>
      <c r="D16932">
        <v>4</v>
      </c>
      <c r="E16932">
        <f t="shared" si="1106"/>
        <v>2</v>
      </c>
      <c r="F16932" t="str">
        <f t="shared" si="1107"/>
        <v>先勝</v>
      </c>
      <c r="G16932" t="str">
        <f t="shared" si="1104"/>
        <v>水</v>
      </c>
      <c r="I16932" t="str">
        <f t="shared" si="1105"/>
        <v/>
      </c>
    </row>
    <row r="16933" spans="1:9">
      <c r="A16933" s="1">
        <v>53457</v>
      </c>
      <c r="B16933" s="6" t="s">
        <v>168</v>
      </c>
      <c r="C16933" s="7">
        <v>4</v>
      </c>
      <c r="D16933">
        <v>5</v>
      </c>
      <c r="E16933">
        <f t="shared" si="1106"/>
        <v>3</v>
      </c>
      <c r="F16933" t="str">
        <f t="shared" si="1107"/>
        <v>友引</v>
      </c>
      <c r="G16933" t="str">
        <f t="shared" si="1104"/>
        <v>木</v>
      </c>
      <c r="I16933" t="str">
        <f t="shared" si="1105"/>
        <v/>
      </c>
    </row>
    <row r="16934" spans="1:9">
      <c r="A16934" s="1">
        <v>53458</v>
      </c>
      <c r="B16934" s="6" t="s">
        <v>169</v>
      </c>
      <c r="C16934" s="7">
        <v>4</v>
      </c>
      <c r="D16934">
        <v>6</v>
      </c>
      <c r="E16934">
        <f t="shared" si="1106"/>
        <v>4</v>
      </c>
      <c r="F16934" t="str">
        <f t="shared" si="1107"/>
        <v>先負</v>
      </c>
      <c r="G16934" t="str">
        <f t="shared" si="1104"/>
        <v>金</v>
      </c>
      <c r="I16934" t="str">
        <f t="shared" si="1105"/>
        <v/>
      </c>
    </row>
    <row r="16935" spans="1:9">
      <c r="A16935" s="1">
        <v>53459</v>
      </c>
      <c r="B16935" s="6" t="s">
        <v>170</v>
      </c>
      <c r="C16935" s="7">
        <v>4</v>
      </c>
      <c r="D16935">
        <v>7</v>
      </c>
      <c r="E16935">
        <f t="shared" si="1106"/>
        <v>5</v>
      </c>
      <c r="F16935" t="str">
        <f t="shared" si="1107"/>
        <v>仏滅</v>
      </c>
      <c r="G16935" t="str">
        <f t="shared" si="1104"/>
        <v>土</v>
      </c>
      <c r="I16935" t="str">
        <f t="shared" si="1105"/>
        <v/>
      </c>
    </row>
    <row r="16936" spans="1:9">
      <c r="A16936" s="1">
        <v>53460</v>
      </c>
      <c r="B16936" s="6" t="s">
        <v>171</v>
      </c>
      <c r="C16936" s="7">
        <v>4</v>
      </c>
      <c r="D16936">
        <v>8</v>
      </c>
      <c r="E16936">
        <f t="shared" si="1106"/>
        <v>0</v>
      </c>
      <c r="F16936" t="str">
        <f t="shared" si="1107"/>
        <v>大安</v>
      </c>
      <c r="G16936" t="str">
        <f t="shared" si="1104"/>
        <v>日</v>
      </c>
      <c r="I16936" t="str">
        <f t="shared" si="1105"/>
        <v/>
      </c>
    </row>
    <row r="16937" spans="1:9">
      <c r="A16937" s="1">
        <v>53461</v>
      </c>
      <c r="B16937" s="6" t="s">
        <v>172</v>
      </c>
      <c r="C16937" s="7">
        <v>4</v>
      </c>
      <c r="D16937">
        <v>9</v>
      </c>
      <c r="E16937">
        <f t="shared" si="1106"/>
        <v>1</v>
      </c>
      <c r="F16937" t="str">
        <f t="shared" si="1107"/>
        <v>赤口</v>
      </c>
      <c r="G16937" t="str">
        <f t="shared" si="1104"/>
        <v>月</v>
      </c>
      <c r="I16937" t="str">
        <f t="shared" si="1105"/>
        <v/>
      </c>
    </row>
    <row r="16938" spans="1:9">
      <c r="A16938" s="1">
        <v>53462</v>
      </c>
      <c r="B16938" s="6" t="s">
        <v>173</v>
      </c>
      <c r="C16938" s="7">
        <v>4</v>
      </c>
      <c r="D16938">
        <v>10</v>
      </c>
      <c r="E16938">
        <f t="shared" si="1106"/>
        <v>2</v>
      </c>
      <c r="F16938" t="str">
        <f t="shared" si="1107"/>
        <v>先勝</v>
      </c>
      <c r="G16938" t="str">
        <f t="shared" si="1104"/>
        <v>火</v>
      </c>
      <c r="I16938" t="str">
        <f t="shared" si="1105"/>
        <v/>
      </c>
    </row>
    <row r="16939" spans="1:9">
      <c r="A16939" s="1">
        <v>53463</v>
      </c>
      <c r="B16939" s="6" t="s">
        <v>174</v>
      </c>
      <c r="C16939" s="7">
        <v>4</v>
      </c>
      <c r="D16939">
        <v>11</v>
      </c>
      <c r="E16939">
        <f t="shared" si="1106"/>
        <v>3</v>
      </c>
      <c r="F16939" t="str">
        <f t="shared" si="1107"/>
        <v>友引</v>
      </c>
      <c r="G16939" t="str">
        <f t="shared" si="1104"/>
        <v>水</v>
      </c>
      <c r="I16939" t="str">
        <f t="shared" si="1105"/>
        <v/>
      </c>
    </row>
    <row r="16940" spans="1:9">
      <c r="A16940" s="1">
        <v>53464</v>
      </c>
      <c r="B16940" s="6" t="s">
        <v>175</v>
      </c>
      <c r="C16940" s="7">
        <v>4</v>
      </c>
      <c r="D16940">
        <v>12</v>
      </c>
      <c r="E16940">
        <f t="shared" si="1106"/>
        <v>4</v>
      </c>
      <c r="F16940" t="str">
        <f t="shared" si="1107"/>
        <v>先負</v>
      </c>
      <c r="G16940" t="str">
        <f t="shared" si="1104"/>
        <v>木</v>
      </c>
      <c r="I16940" t="str">
        <f t="shared" si="1105"/>
        <v/>
      </c>
    </row>
    <row r="16941" spans="1:9">
      <c r="A16941" s="1">
        <v>53465</v>
      </c>
      <c r="B16941" s="6" t="s">
        <v>176</v>
      </c>
      <c r="C16941" s="7">
        <v>4</v>
      </c>
      <c r="D16941">
        <v>13</v>
      </c>
      <c r="E16941">
        <f t="shared" si="1106"/>
        <v>5</v>
      </c>
      <c r="F16941" t="str">
        <f t="shared" si="1107"/>
        <v>仏滅</v>
      </c>
      <c r="G16941" t="str">
        <f t="shared" si="1104"/>
        <v>金</v>
      </c>
      <c r="I16941" t="str">
        <f t="shared" si="1105"/>
        <v/>
      </c>
    </row>
    <row r="16942" spans="1:9">
      <c r="A16942" s="1">
        <v>53466</v>
      </c>
      <c r="B16942" s="6" t="s">
        <v>177</v>
      </c>
      <c r="C16942" s="7">
        <v>4</v>
      </c>
      <c r="D16942">
        <v>14</v>
      </c>
      <c r="E16942">
        <f t="shared" si="1106"/>
        <v>0</v>
      </c>
      <c r="F16942" t="str">
        <f t="shared" si="1107"/>
        <v>大安</v>
      </c>
      <c r="G16942" t="str">
        <f t="shared" si="1104"/>
        <v>土</v>
      </c>
      <c r="I16942" t="str">
        <f t="shared" si="1105"/>
        <v/>
      </c>
    </row>
    <row r="16943" spans="1:9">
      <c r="A16943" s="1">
        <v>53467</v>
      </c>
      <c r="B16943" s="6" t="s">
        <v>178</v>
      </c>
      <c r="C16943" s="7">
        <v>4</v>
      </c>
      <c r="D16943">
        <v>15</v>
      </c>
      <c r="E16943">
        <f t="shared" si="1106"/>
        <v>1</v>
      </c>
      <c r="F16943" t="str">
        <f t="shared" si="1107"/>
        <v>赤口</v>
      </c>
      <c r="G16943" t="str">
        <f t="shared" si="1104"/>
        <v>日</v>
      </c>
      <c r="I16943" t="str">
        <f t="shared" si="1105"/>
        <v/>
      </c>
    </row>
    <row r="16944" spans="1:9">
      <c r="A16944" s="1">
        <v>53468</v>
      </c>
      <c r="B16944" s="6" t="s">
        <v>179</v>
      </c>
      <c r="C16944" s="7">
        <v>4</v>
      </c>
      <c r="D16944">
        <v>16</v>
      </c>
      <c r="E16944">
        <f t="shared" si="1106"/>
        <v>2</v>
      </c>
      <c r="F16944" t="str">
        <f t="shared" si="1107"/>
        <v>先勝</v>
      </c>
      <c r="G16944" t="str">
        <f t="shared" si="1104"/>
        <v>月</v>
      </c>
      <c r="I16944" t="str">
        <f t="shared" si="1105"/>
        <v/>
      </c>
    </row>
    <row r="16945" spans="1:9">
      <c r="A16945" s="1">
        <v>53469</v>
      </c>
      <c r="B16945" s="6" t="s">
        <v>180</v>
      </c>
      <c r="C16945" s="7">
        <v>4</v>
      </c>
      <c r="D16945">
        <v>17</v>
      </c>
      <c r="E16945">
        <f t="shared" si="1106"/>
        <v>3</v>
      </c>
      <c r="F16945" t="str">
        <f t="shared" si="1107"/>
        <v>友引</v>
      </c>
      <c r="G16945" t="str">
        <f t="shared" si="1104"/>
        <v>火</v>
      </c>
      <c r="I16945" t="str">
        <f t="shared" si="1105"/>
        <v/>
      </c>
    </row>
    <row r="16946" spans="1:9">
      <c r="A16946" s="1">
        <v>53470</v>
      </c>
      <c r="B16946" s="6" t="s">
        <v>181</v>
      </c>
      <c r="C16946" s="7">
        <v>4</v>
      </c>
      <c r="D16946">
        <v>18</v>
      </c>
      <c r="E16946">
        <f t="shared" si="1106"/>
        <v>4</v>
      </c>
      <c r="F16946" t="str">
        <f t="shared" si="1107"/>
        <v>先負</v>
      </c>
      <c r="G16946" t="str">
        <f t="shared" si="1104"/>
        <v>水</v>
      </c>
      <c r="I16946" t="str">
        <f t="shared" si="1105"/>
        <v/>
      </c>
    </row>
    <row r="16947" spans="1:9">
      <c r="A16947" s="1">
        <v>53471</v>
      </c>
      <c r="B16947" s="6" t="s">
        <v>182</v>
      </c>
      <c r="C16947" s="7">
        <v>4</v>
      </c>
      <c r="D16947">
        <v>19</v>
      </c>
      <c r="E16947">
        <f t="shared" si="1106"/>
        <v>5</v>
      </c>
      <c r="F16947" t="str">
        <f t="shared" si="1107"/>
        <v>仏滅</v>
      </c>
      <c r="G16947" t="str">
        <f t="shared" si="1104"/>
        <v>木</v>
      </c>
      <c r="I16947" t="str">
        <f t="shared" si="1105"/>
        <v/>
      </c>
    </row>
    <row r="16948" spans="1:9">
      <c r="A16948" s="1">
        <v>53472</v>
      </c>
      <c r="B16948" s="6" t="s">
        <v>183</v>
      </c>
      <c r="C16948" s="7">
        <v>4</v>
      </c>
      <c r="D16948">
        <v>20</v>
      </c>
      <c r="E16948">
        <f t="shared" si="1106"/>
        <v>0</v>
      </c>
      <c r="F16948" t="str">
        <f t="shared" si="1107"/>
        <v>大安</v>
      </c>
      <c r="G16948" t="str">
        <f t="shared" si="1104"/>
        <v>金</v>
      </c>
      <c r="I16948" t="str">
        <f t="shared" si="1105"/>
        <v/>
      </c>
    </row>
    <row r="16949" spans="1:9">
      <c r="A16949" s="1">
        <v>53473</v>
      </c>
      <c r="B16949" s="6" t="s">
        <v>184</v>
      </c>
      <c r="C16949" s="7">
        <v>4</v>
      </c>
      <c r="D16949">
        <v>21</v>
      </c>
      <c r="E16949">
        <f t="shared" si="1106"/>
        <v>1</v>
      </c>
      <c r="F16949" t="str">
        <f t="shared" si="1107"/>
        <v>赤口</v>
      </c>
      <c r="G16949" t="str">
        <f t="shared" si="1104"/>
        <v>土</v>
      </c>
      <c r="I16949" t="str">
        <f t="shared" si="1105"/>
        <v/>
      </c>
    </row>
    <row r="16950" spans="1:9">
      <c r="A16950" s="1">
        <v>53474</v>
      </c>
      <c r="B16950" s="6" t="s">
        <v>185</v>
      </c>
      <c r="C16950" s="7">
        <v>4</v>
      </c>
      <c r="D16950">
        <v>22</v>
      </c>
      <c r="E16950">
        <f t="shared" si="1106"/>
        <v>2</v>
      </c>
      <c r="F16950" t="str">
        <f t="shared" si="1107"/>
        <v>先勝</v>
      </c>
      <c r="G16950" t="str">
        <f t="shared" si="1104"/>
        <v>日</v>
      </c>
      <c r="I16950" t="str">
        <f t="shared" si="1105"/>
        <v/>
      </c>
    </row>
    <row r="16951" spans="1:9">
      <c r="A16951" s="1">
        <v>53475</v>
      </c>
      <c r="B16951" s="6" t="s">
        <v>186</v>
      </c>
      <c r="C16951" s="7">
        <v>4</v>
      </c>
      <c r="D16951">
        <v>23</v>
      </c>
      <c r="E16951">
        <f t="shared" si="1106"/>
        <v>3</v>
      </c>
      <c r="F16951" t="str">
        <f t="shared" si="1107"/>
        <v>友引</v>
      </c>
      <c r="G16951" t="str">
        <f t="shared" si="1104"/>
        <v>月</v>
      </c>
      <c r="I16951" t="str">
        <f t="shared" si="1105"/>
        <v/>
      </c>
    </row>
    <row r="16952" spans="1:9">
      <c r="A16952" s="1">
        <v>53476</v>
      </c>
      <c r="B16952" s="6" t="s">
        <v>187</v>
      </c>
      <c r="C16952" s="7">
        <v>4</v>
      </c>
      <c r="D16952">
        <v>24</v>
      </c>
      <c r="E16952">
        <f t="shared" si="1106"/>
        <v>4</v>
      </c>
      <c r="F16952" t="str">
        <f t="shared" si="1107"/>
        <v>先負</v>
      </c>
      <c r="G16952" t="str">
        <f t="shared" si="1104"/>
        <v>火</v>
      </c>
      <c r="I16952" t="str">
        <f t="shared" si="1105"/>
        <v/>
      </c>
    </row>
    <row r="16953" spans="1:9">
      <c r="A16953" s="1">
        <v>53477</v>
      </c>
      <c r="B16953" s="6" t="s">
        <v>188</v>
      </c>
      <c r="C16953" s="7">
        <v>4</v>
      </c>
      <c r="D16953">
        <v>25</v>
      </c>
      <c r="E16953">
        <f t="shared" si="1106"/>
        <v>5</v>
      </c>
      <c r="F16953" t="str">
        <f t="shared" si="1107"/>
        <v>仏滅</v>
      </c>
      <c r="G16953" t="str">
        <f t="shared" si="1104"/>
        <v>水</v>
      </c>
      <c r="I16953" t="str">
        <f t="shared" si="1105"/>
        <v/>
      </c>
    </row>
    <row r="16954" spans="1:9">
      <c r="A16954" s="1">
        <v>53478</v>
      </c>
      <c r="B16954" s="6" t="s">
        <v>189</v>
      </c>
      <c r="C16954" s="7">
        <v>4</v>
      </c>
      <c r="D16954">
        <v>26</v>
      </c>
      <c r="E16954">
        <f t="shared" si="1106"/>
        <v>0</v>
      </c>
      <c r="F16954" t="str">
        <f t="shared" si="1107"/>
        <v>大安</v>
      </c>
      <c r="G16954" t="str">
        <f t="shared" si="1104"/>
        <v>木</v>
      </c>
      <c r="I16954" t="str">
        <f t="shared" si="1105"/>
        <v/>
      </c>
    </row>
    <row r="16955" spans="1:9">
      <c r="A16955" s="1">
        <v>53479</v>
      </c>
      <c r="B16955" s="6" t="s">
        <v>190</v>
      </c>
      <c r="C16955" s="7">
        <v>4</v>
      </c>
      <c r="D16955">
        <v>27</v>
      </c>
      <c r="E16955">
        <f t="shared" si="1106"/>
        <v>1</v>
      </c>
      <c r="F16955" t="str">
        <f t="shared" si="1107"/>
        <v>赤口</v>
      </c>
      <c r="G16955" t="str">
        <f t="shared" si="1104"/>
        <v>金</v>
      </c>
      <c r="I16955" t="str">
        <f t="shared" si="1105"/>
        <v/>
      </c>
    </row>
    <row r="16956" spans="1:9">
      <c r="A16956" s="1">
        <v>53480</v>
      </c>
      <c r="B16956" s="6" t="s">
        <v>191</v>
      </c>
      <c r="C16956" s="7">
        <v>4</v>
      </c>
      <c r="D16956">
        <v>28</v>
      </c>
      <c r="E16956">
        <f t="shared" si="1106"/>
        <v>2</v>
      </c>
      <c r="F16956" t="str">
        <f t="shared" si="1107"/>
        <v>先勝</v>
      </c>
      <c r="G16956" t="str">
        <f t="shared" si="1104"/>
        <v>土</v>
      </c>
      <c r="I16956" t="str">
        <f t="shared" si="1105"/>
        <v/>
      </c>
    </row>
    <row r="16957" spans="1:9">
      <c r="A16957" s="1">
        <v>53481</v>
      </c>
      <c r="B16957" s="6" t="s">
        <v>192</v>
      </c>
      <c r="C16957" s="7">
        <v>4</v>
      </c>
      <c r="D16957">
        <v>29</v>
      </c>
      <c r="E16957">
        <f t="shared" si="1106"/>
        <v>3</v>
      </c>
      <c r="F16957" t="str">
        <f t="shared" si="1107"/>
        <v>友引</v>
      </c>
      <c r="G16957" t="str">
        <f t="shared" si="1104"/>
        <v>日</v>
      </c>
      <c r="I16957" t="str">
        <f t="shared" si="1105"/>
        <v/>
      </c>
    </row>
    <row r="16958" spans="1:9">
      <c r="A16958" s="1">
        <v>53482</v>
      </c>
      <c r="B16958" s="6" t="s">
        <v>193</v>
      </c>
      <c r="C16958" s="7">
        <v>4</v>
      </c>
      <c r="D16958">
        <v>30</v>
      </c>
      <c r="E16958">
        <f t="shared" si="1106"/>
        <v>4</v>
      </c>
      <c r="F16958" t="str">
        <f t="shared" si="1107"/>
        <v>先負</v>
      </c>
      <c r="G16958" t="str">
        <f t="shared" si="1104"/>
        <v>月</v>
      </c>
      <c r="I16958" t="str">
        <f t="shared" si="1105"/>
        <v/>
      </c>
    </row>
    <row r="16959" spans="1:9">
      <c r="A16959" s="1">
        <v>53483</v>
      </c>
      <c r="B16959" s="6" t="s">
        <v>622</v>
      </c>
      <c r="C16959" s="7">
        <v>5</v>
      </c>
      <c r="D16959">
        <v>1</v>
      </c>
      <c r="E16959">
        <f t="shared" si="1106"/>
        <v>0</v>
      </c>
      <c r="F16959" t="str">
        <f t="shared" si="1107"/>
        <v>大安</v>
      </c>
      <c r="G16959" t="str">
        <f t="shared" si="1104"/>
        <v>火</v>
      </c>
      <c r="I16959" t="str">
        <f t="shared" si="1105"/>
        <v/>
      </c>
    </row>
    <row r="16960" spans="1:9">
      <c r="A16960" s="1">
        <v>53484</v>
      </c>
      <c r="B16960" s="6" t="s">
        <v>195</v>
      </c>
      <c r="C16960" s="7">
        <v>5</v>
      </c>
      <c r="D16960">
        <v>2</v>
      </c>
      <c r="E16960">
        <f t="shared" si="1106"/>
        <v>1</v>
      </c>
      <c r="F16960" t="str">
        <f t="shared" si="1107"/>
        <v>赤口</v>
      </c>
      <c r="G16960" t="str">
        <f t="shared" si="1104"/>
        <v>水</v>
      </c>
      <c r="I16960" t="str">
        <f t="shared" si="1105"/>
        <v/>
      </c>
    </row>
    <row r="16961" spans="1:9">
      <c r="A16961" s="1">
        <v>53485</v>
      </c>
      <c r="B16961" s="6" t="s">
        <v>196</v>
      </c>
      <c r="C16961" s="7">
        <v>5</v>
      </c>
      <c r="D16961">
        <v>3</v>
      </c>
      <c r="E16961">
        <f t="shared" si="1106"/>
        <v>2</v>
      </c>
      <c r="F16961" t="str">
        <f t="shared" si="1107"/>
        <v>先勝</v>
      </c>
      <c r="G16961" t="str">
        <f t="shared" si="1104"/>
        <v>木</v>
      </c>
      <c r="I16961" t="str">
        <f t="shared" si="1105"/>
        <v/>
      </c>
    </row>
    <row r="16962" spans="1:9">
      <c r="A16962" s="1">
        <v>53486</v>
      </c>
      <c r="B16962" s="6" t="s">
        <v>197</v>
      </c>
      <c r="C16962" s="7">
        <v>5</v>
      </c>
      <c r="D16962">
        <v>4</v>
      </c>
      <c r="E16962">
        <f t="shared" si="1106"/>
        <v>3</v>
      </c>
      <c r="F16962" t="str">
        <f t="shared" si="1107"/>
        <v>友引</v>
      </c>
      <c r="G16962" t="str">
        <f t="shared" si="1104"/>
        <v>金</v>
      </c>
      <c r="I16962" t="str">
        <f t="shared" si="1105"/>
        <v/>
      </c>
    </row>
    <row r="16963" spans="1:9">
      <c r="A16963" s="1">
        <v>53487</v>
      </c>
      <c r="B16963" s="6" t="s">
        <v>198</v>
      </c>
      <c r="C16963" s="7">
        <v>5</v>
      </c>
      <c r="D16963">
        <v>5</v>
      </c>
      <c r="E16963">
        <f t="shared" si="1106"/>
        <v>4</v>
      </c>
      <c r="F16963" t="str">
        <f t="shared" si="1107"/>
        <v>先負</v>
      </c>
      <c r="G16963" t="str">
        <f t="shared" ref="G16963:G17026" si="1108">TEXT(A16963,"aaa")</f>
        <v>土</v>
      </c>
      <c r="I16963" t="str">
        <f t="shared" ref="I16963:I17026" si="1109">IF(ISERROR(VLOOKUP(H16963,$K$29:$L$39,2,FALSE)),"",VLOOKUP(H16963,$K$29:$L$39,2,FALSE))</f>
        <v/>
      </c>
    </row>
    <row r="16964" spans="1:9">
      <c r="A16964" s="1">
        <v>53488</v>
      </c>
      <c r="B16964" s="6" t="s">
        <v>199</v>
      </c>
      <c r="C16964" s="7">
        <v>5</v>
      </c>
      <c r="D16964">
        <v>6</v>
      </c>
      <c r="E16964">
        <f t="shared" si="1106"/>
        <v>5</v>
      </c>
      <c r="F16964" t="str">
        <f t="shared" si="1107"/>
        <v>仏滅</v>
      </c>
      <c r="G16964" t="str">
        <f t="shared" si="1108"/>
        <v>日</v>
      </c>
      <c r="I16964" t="str">
        <f t="shared" si="1109"/>
        <v/>
      </c>
    </row>
    <row r="16965" spans="1:9">
      <c r="A16965" s="1">
        <v>53489</v>
      </c>
      <c r="B16965" s="6" t="s">
        <v>200</v>
      </c>
      <c r="C16965" s="7">
        <v>5</v>
      </c>
      <c r="D16965">
        <v>7</v>
      </c>
      <c r="E16965">
        <f t="shared" si="1106"/>
        <v>0</v>
      </c>
      <c r="F16965" t="str">
        <f t="shared" si="1107"/>
        <v>大安</v>
      </c>
      <c r="G16965" t="str">
        <f t="shared" si="1108"/>
        <v>月</v>
      </c>
      <c r="I16965" t="str">
        <f t="shared" si="1109"/>
        <v/>
      </c>
    </row>
    <row r="16966" spans="1:9">
      <c r="A16966" s="1">
        <v>53490</v>
      </c>
      <c r="B16966" s="6" t="s">
        <v>201</v>
      </c>
      <c r="C16966" s="7">
        <v>5</v>
      </c>
      <c r="D16966">
        <v>8</v>
      </c>
      <c r="E16966">
        <f t="shared" si="1106"/>
        <v>1</v>
      </c>
      <c r="F16966" t="str">
        <f t="shared" si="1107"/>
        <v>赤口</v>
      </c>
      <c r="G16966" t="str">
        <f t="shared" si="1108"/>
        <v>火</v>
      </c>
      <c r="I16966" t="str">
        <f t="shared" si="1109"/>
        <v/>
      </c>
    </row>
    <row r="16967" spans="1:9">
      <c r="A16967" s="1">
        <v>53491</v>
      </c>
      <c r="B16967" s="6" t="s">
        <v>202</v>
      </c>
      <c r="C16967" s="7">
        <v>5</v>
      </c>
      <c r="D16967">
        <v>9</v>
      </c>
      <c r="E16967">
        <f t="shared" si="1106"/>
        <v>2</v>
      </c>
      <c r="F16967" t="str">
        <f t="shared" si="1107"/>
        <v>先勝</v>
      </c>
      <c r="G16967" t="str">
        <f t="shared" si="1108"/>
        <v>水</v>
      </c>
      <c r="I16967" t="str">
        <f t="shared" si="1109"/>
        <v/>
      </c>
    </row>
    <row r="16968" spans="1:9">
      <c r="A16968" s="1">
        <v>53492</v>
      </c>
      <c r="B16968" s="6" t="s">
        <v>203</v>
      </c>
      <c r="C16968" s="7">
        <v>5</v>
      </c>
      <c r="D16968">
        <v>10</v>
      </c>
      <c r="E16968">
        <f t="shared" si="1106"/>
        <v>3</v>
      </c>
      <c r="F16968" t="str">
        <f t="shared" si="1107"/>
        <v>友引</v>
      </c>
      <c r="G16968" t="str">
        <f t="shared" si="1108"/>
        <v>木</v>
      </c>
      <c r="I16968" t="str">
        <f t="shared" si="1109"/>
        <v/>
      </c>
    </row>
    <row r="16969" spans="1:9">
      <c r="A16969" s="1">
        <v>53493</v>
      </c>
      <c r="B16969" s="6" t="s">
        <v>204</v>
      </c>
      <c r="C16969" s="7">
        <v>5</v>
      </c>
      <c r="D16969">
        <v>11</v>
      </c>
      <c r="E16969">
        <f t="shared" si="1106"/>
        <v>4</v>
      </c>
      <c r="F16969" t="str">
        <f t="shared" si="1107"/>
        <v>先負</v>
      </c>
      <c r="G16969" t="str">
        <f t="shared" si="1108"/>
        <v>金</v>
      </c>
      <c r="I16969" t="str">
        <f t="shared" si="1109"/>
        <v/>
      </c>
    </row>
    <row r="16970" spans="1:9">
      <c r="A16970" s="1">
        <v>53494</v>
      </c>
      <c r="B16970" s="6" t="s">
        <v>205</v>
      </c>
      <c r="C16970" s="7">
        <v>5</v>
      </c>
      <c r="D16970">
        <v>12</v>
      </c>
      <c r="E16970">
        <f t="shared" si="1106"/>
        <v>5</v>
      </c>
      <c r="F16970" t="str">
        <f t="shared" si="1107"/>
        <v>仏滅</v>
      </c>
      <c r="G16970" t="str">
        <f t="shared" si="1108"/>
        <v>土</v>
      </c>
      <c r="I16970" t="str">
        <f t="shared" si="1109"/>
        <v/>
      </c>
    </row>
    <row r="16971" spans="1:9">
      <c r="A16971" s="1">
        <v>53495</v>
      </c>
      <c r="B16971" s="6" t="s">
        <v>206</v>
      </c>
      <c r="C16971" s="7">
        <v>5</v>
      </c>
      <c r="D16971">
        <v>13</v>
      </c>
      <c r="E16971">
        <f t="shared" si="1106"/>
        <v>0</v>
      </c>
      <c r="F16971" t="str">
        <f t="shared" si="1107"/>
        <v>大安</v>
      </c>
      <c r="G16971" t="str">
        <f t="shared" si="1108"/>
        <v>日</v>
      </c>
      <c r="I16971" t="str">
        <f t="shared" si="1109"/>
        <v/>
      </c>
    </row>
    <row r="16972" spans="1:9">
      <c r="A16972" s="1">
        <v>53496</v>
      </c>
      <c r="B16972" s="6" t="s">
        <v>207</v>
      </c>
      <c r="C16972" s="7">
        <v>5</v>
      </c>
      <c r="D16972">
        <v>14</v>
      </c>
      <c r="E16972">
        <f t="shared" ref="E16972:E17035" si="1110">MOD(C16972+D16972,6)</f>
        <v>1</v>
      </c>
      <c r="F16972" t="str">
        <f t="shared" ref="F16972:F17035" si="1111">VLOOKUP(E16972,$K$18:$L$23,2)</f>
        <v>赤口</v>
      </c>
      <c r="G16972" t="str">
        <f t="shared" si="1108"/>
        <v>月</v>
      </c>
      <c r="I16972" t="str">
        <f t="shared" si="1109"/>
        <v/>
      </c>
    </row>
    <row r="16973" spans="1:9">
      <c r="A16973" s="1">
        <v>53497</v>
      </c>
      <c r="B16973" s="6" t="s">
        <v>208</v>
      </c>
      <c r="C16973" s="7">
        <v>5</v>
      </c>
      <c r="D16973">
        <v>15</v>
      </c>
      <c r="E16973">
        <f t="shared" si="1110"/>
        <v>2</v>
      </c>
      <c r="F16973" t="str">
        <f t="shared" si="1111"/>
        <v>先勝</v>
      </c>
      <c r="G16973" t="str">
        <f t="shared" si="1108"/>
        <v>火</v>
      </c>
      <c r="I16973" t="str">
        <f t="shared" si="1109"/>
        <v/>
      </c>
    </row>
    <row r="16974" spans="1:9">
      <c r="A16974" s="1">
        <v>53498</v>
      </c>
      <c r="B16974" s="6" t="s">
        <v>209</v>
      </c>
      <c r="C16974" s="7">
        <v>5</v>
      </c>
      <c r="D16974">
        <v>16</v>
      </c>
      <c r="E16974">
        <f t="shared" si="1110"/>
        <v>3</v>
      </c>
      <c r="F16974" t="str">
        <f t="shared" si="1111"/>
        <v>友引</v>
      </c>
      <c r="G16974" t="str">
        <f t="shared" si="1108"/>
        <v>水</v>
      </c>
      <c r="I16974" t="str">
        <f t="shared" si="1109"/>
        <v/>
      </c>
    </row>
    <row r="16975" spans="1:9">
      <c r="A16975" s="1">
        <v>53499</v>
      </c>
      <c r="B16975" s="6" t="s">
        <v>210</v>
      </c>
      <c r="C16975" s="7">
        <v>5</v>
      </c>
      <c r="D16975">
        <v>17</v>
      </c>
      <c r="E16975">
        <f t="shared" si="1110"/>
        <v>4</v>
      </c>
      <c r="F16975" t="str">
        <f t="shared" si="1111"/>
        <v>先負</v>
      </c>
      <c r="G16975" t="str">
        <f t="shared" si="1108"/>
        <v>木</v>
      </c>
      <c r="I16975" t="str">
        <f t="shared" si="1109"/>
        <v/>
      </c>
    </row>
    <row r="16976" spans="1:9">
      <c r="A16976" s="1">
        <v>53500</v>
      </c>
      <c r="B16976" s="6" t="s">
        <v>211</v>
      </c>
      <c r="C16976" s="7">
        <v>5</v>
      </c>
      <c r="D16976">
        <v>18</v>
      </c>
      <c r="E16976">
        <f t="shared" si="1110"/>
        <v>5</v>
      </c>
      <c r="F16976" t="str">
        <f t="shared" si="1111"/>
        <v>仏滅</v>
      </c>
      <c r="G16976" t="str">
        <f t="shared" si="1108"/>
        <v>金</v>
      </c>
      <c r="I16976" t="str">
        <f t="shared" si="1109"/>
        <v/>
      </c>
    </row>
    <row r="16977" spans="1:9">
      <c r="A16977" s="1">
        <v>53501</v>
      </c>
      <c r="B16977" s="6" t="s">
        <v>212</v>
      </c>
      <c r="C16977" s="7">
        <v>5</v>
      </c>
      <c r="D16977">
        <v>19</v>
      </c>
      <c r="E16977">
        <f t="shared" si="1110"/>
        <v>0</v>
      </c>
      <c r="F16977" t="str">
        <f t="shared" si="1111"/>
        <v>大安</v>
      </c>
      <c r="G16977" t="str">
        <f t="shared" si="1108"/>
        <v>土</v>
      </c>
      <c r="I16977" t="str">
        <f t="shared" si="1109"/>
        <v/>
      </c>
    </row>
    <row r="16978" spans="1:9">
      <c r="A16978" s="1">
        <v>53502</v>
      </c>
      <c r="B16978" s="6" t="s">
        <v>213</v>
      </c>
      <c r="C16978" s="7">
        <v>5</v>
      </c>
      <c r="D16978">
        <v>20</v>
      </c>
      <c r="E16978">
        <f t="shared" si="1110"/>
        <v>1</v>
      </c>
      <c r="F16978" t="str">
        <f t="shared" si="1111"/>
        <v>赤口</v>
      </c>
      <c r="G16978" t="str">
        <f t="shared" si="1108"/>
        <v>日</v>
      </c>
      <c r="I16978" t="str">
        <f t="shared" si="1109"/>
        <v/>
      </c>
    </row>
    <row r="16979" spans="1:9">
      <c r="A16979" s="1">
        <v>53503</v>
      </c>
      <c r="B16979" s="6" t="s">
        <v>214</v>
      </c>
      <c r="C16979" s="7">
        <v>5</v>
      </c>
      <c r="D16979">
        <v>21</v>
      </c>
      <c r="E16979">
        <f t="shared" si="1110"/>
        <v>2</v>
      </c>
      <c r="F16979" t="str">
        <f t="shared" si="1111"/>
        <v>先勝</v>
      </c>
      <c r="G16979" t="str">
        <f t="shared" si="1108"/>
        <v>月</v>
      </c>
      <c r="I16979" t="str">
        <f t="shared" si="1109"/>
        <v/>
      </c>
    </row>
    <row r="16980" spans="1:9">
      <c r="A16980" s="1">
        <v>53504</v>
      </c>
      <c r="B16980" s="6" t="s">
        <v>215</v>
      </c>
      <c r="C16980" s="7">
        <v>5</v>
      </c>
      <c r="D16980">
        <v>22</v>
      </c>
      <c r="E16980">
        <f t="shared" si="1110"/>
        <v>3</v>
      </c>
      <c r="F16980" t="str">
        <f t="shared" si="1111"/>
        <v>友引</v>
      </c>
      <c r="G16980" t="str">
        <f t="shared" si="1108"/>
        <v>火</v>
      </c>
      <c r="I16980" t="str">
        <f t="shared" si="1109"/>
        <v/>
      </c>
    </row>
    <row r="16981" spans="1:9">
      <c r="A16981" s="1">
        <v>53505</v>
      </c>
      <c r="B16981" s="6" t="s">
        <v>216</v>
      </c>
      <c r="C16981" s="7">
        <v>5</v>
      </c>
      <c r="D16981">
        <v>23</v>
      </c>
      <c r="E16981">
        <f t="shared" si="1110"/>
        <v>4</v>
      </c>
      <c r="F16981" t="str">
        <f t="shared" si="1111"/>
        <v>先負</v>
      </c>
      <c r="G16981" t="str">
        <f t="shared" si="1108"/>
        <v>水</v>
      </c>
      <c r="I16981" t="str">
        <f t="shared" si="1109"/>
        <v/>
      </c>
    </row>
    <row r="16982" spans="1:9">
      <c r="A16982" s="1">
        <v>53506</v>
      </c>
      <c r="B16982" s="6" t="s">
        <v>217</v>
      </c>
      <c r="C16982" s="7">
        <v>5</v>
      </c>
      <c r="D16982">
        <v>24</v>
      </c>
      <c r="E16982">
        <f t="shared" si="1110"/>
        <v>5</v>
      </c>
      <c r="F16982" t="str">
        <f t="shared" si="1111"/>
        <v>仏滅</v>
      </c>
      <c r="G16982" t="str">
        <f t="shared" si="1108"/>
        <v>木</v>
      </c>
      <c r="I16982" t="str">
        <f t="shared" si="1109"/>
        <v/>
      </c>
    </row>
    <row r="16983" spans="1:9">
      <c r="A16983" s="1">
        <v>53507</v>
      </c>
      <c r="B16983" s="6" t="s">
        <v>218</v>
      </c>
      <c r="C16983" s="7">
        <v>5</v>
      </c>
      <c r="D16983">
        <v>25</v>
      </c>
      <c r="E16983">
        <f t="shared" si="1110"/>
        <v>0</v>
      </c>
      <c r="F16983" t="str">
        <f t="shared" si="1111"/>
        <v>大安</v>
      </c>
      <c r="G16983" t="str">
        <f t="shared" si="1108"/>
        <v>金</v>
      </c>
      <c r="I16983" t="str">
        <f t="shared" si="1109"/>
        <v/>
      </c>
    </row>
    <row r="16984" spans="1:9">
      <c r="A16984" s="1">
        <v>53508</v>
      </c>
      <c r="B16984" s="6" t="s">
        <v>219</v>
      </c>
      <c r="C16984" s="7">
        <v>5</v>
      </c>
      <c r="D16984">
        <v>26</v>
      </c>
      <c r="E16984">
        <f t="shared" si="1110"/>
        <v>1</v>
      </c>
      <c r="F16984" t="str">
        <f t="shared" si="1111"/>
        <v>赤口</v>
      </c>
      <c r="G16984" t="str">
        <f t="shared" si="1108"/>
        <v>土</v>
      </c>
      <c r="I16984" t="str">
        <f t="shared" si="1109"/>
        <v/>
      </c>
    </row>
    <row r="16985" spans="1:9">
      <c r="A16985" s="1">
        <v>53509</v>
      </c>
      <c r="B16985" s="6" t="s">
        <v>220</v>
      </c>
      <c r="C16985" s="7">
        <v>5</v>
      </c>
      <c r="D16985">
        <v>27</v>
      </c>
      <c r="E16985">
        <f t="shared" si="1110"/>
        <v>2</v>
      </c>
      <c r="F16985" t="str">
        <f t="shared" si="1111"/>
        <v>先勝</v>
      </c>
      <c r="G16985" t="str">
        <f t="shared" si="1108"/>
        <v>日</v>
      </c>
      <c r="I16985" t="str">
        <f t="shared" si="1109"/>
        <v/>
      </c>
    </row>
    <row r="16986" spans="1:9">
      <c r="A16986" s="1">
        <v>53510</v>
      </c>
      <c r="B16986" s="6" t="s">
        <v>221</v>
      </c>
      <c r="C16986" s="7">
        <v>5</v>
      </c>
      <c r="D16986">
        <v>28</v>
      </c>
      <c r="E16986">
        <f t="shared" si="1110"/>
        <v>3</v>
      </c>
      <c r="F16986" t="str">
        <f t="shared" si="1111"/>
        <v>友引</v>
      </c>
      <c r="G16986" t="str">
        <f t="shared" si="1108"/>
        <v>月</v>
      </c>
      <c r="I16986" t="str">
        <f t="shared" si="1109"/>
        <v/>
      </c>
    </row>
    <row r="16987" spans="1:9">
      <c r="A16987" s="1">
        <v>53511</v>
      </c>
      <c r="B16987" s="6" t="s">
        <v>222</v>
      </c>
      <c r="C16987" s="7">
        <v>5</v>
      </c>
      <c r="D16987">
        <v>29</v>
      </c>
      <c r="E16987">
        <f t="shared" si="1110"/>
        <v>4</v>
      </c>
      <c r="F16987" t="str">
        <f t="shared" si="1111"/>
        <v>先負</v>
      </c>
      <c r="G16987" t="str">
        <f t="shared" si="1108"/>
        <v>火</v>
      </c>
      <c r="I16987" t="str">
        <f t="shared" si="1109"/>
        <v/>
      </c>
    </row>
    <row r="16988" spans="1:9">
      <c r="A16988" s="1">
        <v>53512</v>
      </c>
      <c r="B16988" s="6" t="s">
        <v>773</v>
      </c>
      <c r="C16988" s="7">
        <v>6</v>
      </c>
      <c r="D16988">
        <v>1</v>
      </c>
      <c r="E16988">
        <f t="shared" si="1110"/>
        <v>1</v>
      </c>
      <c r="F16988" t="str">
        <f t="shared" si="1111"/>
        <v>赤口</v>
      </c>
      <c r="G16988" t="str">
        <f t="shared" si="1108"/>
        <v>水</v>
      </c>
      <c r="I16988" t="str">
        <f t="shared" si="1109"/>
        <v/>
      </c>
    </row>
    <row r="16989" spans="1:9">
      <c r="A16989" s="1">
        <v>53513</v>
      </c>
      <c r="B16989" s="6" t="s">
        <v>240</v>
      </c>
      <c r="C16989" s="7">
        <v>6</v>
      </c>
      <c r="D16989">
        <v>2</v>
      </c>
      <c r="E16989">
        <f t="shared" si="1110"/>
        <v>2</v>
      </c>
      <c r="F16989" t="str">
        <f t="shared" si="1111"/>
        <v>先勝</v>
      </c>
      <c r="G16989" t="str">
        <f t="shared" si="1108"/>
        <v>木</v>
      </c>
      <c r="I16989" t="str">
        <f t="shared" si="1109"/>
        <v/>
      </c>
    </row>
    <row r="16990" spans="1:9">
      <c r="A16990" s="1">
        <v>53514</v>
      </c>
      <c r="B16990" s="6" t="s">
        <v>241</v>
      </c>
      <c r="C16990" s="7">
        <v>6</v>
      </c>
      <c r="D16990">
        <v>3</v>
      </c>
      <c r="E16990">
        <f t="shared" si="1110"/>
        <v>3</v>
      </c>
      <c r="F16990" t="str">
        <f t="shared" si="1111"/>
        <v>友引</v>
      </c>
      <c r="G16990" t="str">
        <f t="shared" si="1108"/>
        <v>金</v>
      </c>
      <c r="I16990" t="str">
        <f t="shared" si="1109"/>
        <v/>
      </c>
    </row>
    <row r="16991" spans="1:9">
      <c r="A16991" s="1">
        <v>53515</v>
      </c>
      <c r="B16991" s="6" t="s">
        <v>242</v>
      </c>
      <c r="C16991" s="7">
        <v>6</v>
      </c>
      <c r="D16991">
        <v>4</v>
      </c>
      <c r="E16991">
        <f t="shared" si="1110"/>
        <v>4</v>
      </c>
      <c r="F16991" t="str">
        <f t="shared" si="1111"/>
        <v>先負</v>
      </c>
      <c r="G16991" t="str">
        <f t="shared" si="1108"/>
        <v>土</v>
      </c>
      <c r="I16991" t="str">
        <f t="shared" si="1109"/>
        <v/>
      </c>
    </row>
    <row r="16992" spans="1:9">
      <c r="A16992" s="1">
        <v>53516</v>
      </c>
      <c r="B16992" s="6" t="s">
        <v>243</v>
      </c>
      <c r="C16992" s="7">
        <v>6</v>
      </c>
      <c r="D16992">
        <v>5</v>
      </c>
      <c r="E16992">
        <f t="shared" si="1110"/>
        <v>5</v>
      </c>
      <c r="F16992" t="str">
        <f t="shared" si="1111"/>
        <v>仏滅</v>
      </c>
      <c r="G16992" t="str">
        <f t="shared" si="1108"/>
        <v>日</v>
      </c>
      <c r="I16992" t="str">
        <f t="shared" si="1109"/>
        <v/>
      </c>
    </row>
    <row r="16993" spans="1:9">
      <c r="A16993" s="1">
        <v>53517</v>
      </c>
      <c r="B16993" s="6" t="s">
        <v>244</v>
      </c>
      <c r="C16993" s="7">
        <v>6</v>
      </c>
      <c r="D16993">
        <v>6</v>
      </c>
      <c r="E16993">
        <f t="shared" si="1110"/>
        <v>0</v>
      </c>
      <c r="F16993" t="str">
        <f t="shared" si="1111"/>
        <v>大安</v>
      </c>
      <c r="G16993" t="str">
        <f t="shared" si="1108"/>
        <v>月</v>
      </c>
      <c r="I16993" t="str">
        <f t="shared" si="1109"/>
        <v/>
      </c>
    </row>
    <row r="16994" spans="1:9">
      <c r="A16994" s="1">
        <v>53518</v>
      </c>
      <c r="B16994" s="6" t="s">
        <v>245</v>
      </c>
      <c r="C16994" s="7">
        <v>6</v>
      </c>
      <c r="D16994">
        <v>7</v>
      </c>
      <c r="E16994">
        <f t="shared" si="1110"/>
        <v>1</v>
      </c>
      <c r="F16994" t="str">
        <f t="shared" si="1111"/>
        <v>赤口</v>
      </c>
      <c r="G16994" t="str">
        <f t="shared" si="1108"/>
        <v>火</v>
      </c>
      <c r="I16994" t="str">
        <f t="shared" si="1109"/>
        <v/>
      </c>
    </row>
    <row r="16995" spans="1:9">
      <c r="A16995" s="1">
        <v>53519</v>
      </c>
      <c r="B16995" s="6" t="s">
        <v>246</v>
      </c>
      <c r="C16995" s="7">
        <v>6</v>
      </c>
      <c r="D16995">
        <v>8</v>
      </c>
      <c r="E16995">
        <f t="shared" si="1110"/>
        <v>2</v>
      </c>
      <c r="F16995" t="str">
        <f t="shared" si="1111"/>
        <v>先勝</v>
      </c>
      <c r="G16995" t="str">
        <f t="shared" si="1108"/>
        <v>水</v>
      </c>
      <c r="I16995" t="str">
        <f t="shared" si="1109"/>
        <v/>
      </c>
    </row>
    <row r="16996" spans="1:9">
      <c r="A16996" s="1">
        <v>53520</v>
      </c>
      <c r="B16996" s="6" t="s">
        <v>247</v>
      </c>
      <c r="C16996" s="7">
        <v>6</v>
      </c>
      <c r="D16996">
        <v>9</v>
      </c>
      <c r="E16996">
        <f t="shared" si="1110"/>
        <v>3</v>
      </c>
      <c r="F16996" t="str">
        <f t="shared" si="1111"/>
        <v>友引</v>
      </c>
      <c r="G16996" t="str">
        <f t="shared" si="1108"/>
        <v>木</v>
      </c>
      <c r="I16996" t="str">
        <f t="shared" si="1109"/>
        <v/>
      </c>
    </row>
    <row r="16997" spans="1:9">
      <c r="A16997" s="1">
        <v>53521</v>
      </c>
      <c r="B16997" s="6" t="s">
        <v>248</v>
      </c>
      <c r="C16997" s="7">
        <v>6</v>
      </c>
      <c r="D16997">
        <v>10</v>
      </c>
      <c r="E16997">
        <f t="shared" si="1110"/>
        <v>4</v>
      </c>
      <c r="F16997" t="str">
        <f t="shared" si="1111"/>
        <v>先負</v>
      </c>
      <c r="G16997" t="str">
        <f t="shared" si="1108"/>
        <v>金</v>
      </c>
      <c r="I16997" t="str">
        <f t="shared" si="1109"/>
        <v/>
      </c>
    </row>
    <row r="16998" spans="1:9">
      <c r="A16998" s="1">
        <v>53522</v>
      </c>
      <c r="B16998" s="6" t="s">
        <v>249</v>
      </c>
      <c r="C16998" s="7">
        <v>6</v>
      </c>
      <c r="D16998">
        <v>11</v>
      </c>
      <c r="E16998">
        <f t="shared" si="1110"/>
        <v>5</v>
      </c>
      <c r="F16998" t="str">
        <f t="shared" si="1111"/>
        <v>仏滅</v>
      </c>
      <c r="G16998" t="str">
        <f t="shared" si="1108"/>
        <v>土</v>
      </c>
      <c r="I16998" t="str">
        <f t="shared" si="1109"/>
        <v/>
      </c>
    </row>
    <row r="16999" spans="1:9">
      <c r="A16999" s="1">
        <v>53523</v>
      </c>
      <c r="B16999" s="6" t="s">
        <v>250</v>
      </c>
      <c r="C16999" s="7">
        <v>6</v>
      </c>
      <c r="D16999">
        <v>12</v>
      </c>
      <c r="E16999">
        <f t="shared" si="1110"/>
        <v>0</v>
      </c>
      <c r="F16999" t="str">
        <f t="shared" si="1111"/>
        <v>大安</v>
      </c>
      <c r="G16999" t="str">
        <f t="shared" si="1108"/>
        <v>日</v>
      </c>
      <c r="I16999" t="str">
        <f t="shared" si="1109"/>
        <v/>
      </c>
    </row>
    <row r="17000" spans="1:9">
      <c r="A17000" s="1">
        <v>53524</v>
      </c>
      <c r="B17000" s="6" t="s">
        <v>251</v>
      </c>
      <c r="C17000" s="7">
        <v>6</v>
      </c>
      <c r="D17000">
        <v>13</v>
      </c>
      <c r="E17000">
        <f t="shared" si="1110"/>
        <v>1</v>
      </c>
      <c r="F17000" t="str">
        <f t="shared" si="1111"/>
        <v>赤口</v>
      </c>
      <c r="G17000" t="str">
        <f t="shared" si="1108"/>
        <v>月</v>
      </c>
      <c r="I17000" t="str">
        <f t="shared" si="1109"/>
        <v/>
      </c>
    </row>
    <row r="17001" spans="1:9">
      <c r="A17001" s="1">
        <v>53525</v>
      </c>
      <c r="B17001" s="6" t="s">
        <v>252</v>
      </c>
      <c r="C17001" s="7">
        <v>6</v>
      </c>
      <c r="D17001">
        <v>14</v>
      </c>
      <c r="E17001">
        <f t="shared" si="1110"/>
        <v>2</v>
      </c>
      <c r="F17001" t="str">
        <f t="shared" si="1111"/>
        <v>先勝</v>
      </c>
      <c r="G17001" t="str">
        <f t="shared" si="1108"/>
        <v>火</v>
      </c>
      <c r="I17001" t="str">
        <f t="shared" si="1109"/>
        <v/>
      </c>
    </row>
    <row r="17002" spans="1:9">
      <c r="A17002" s="1">
        <v>53526</v>
      </c>
      <c r="B17002" s="6" t="s">
        <v>253</v>
      </c>
      <c r="C17002" s="7">
        <v>6</v>
      </c>
      <c r="D17002">
        <v>15</v>
      </c>
      <c r="E17002">
        <f t="shared" si="1110"/>
        <v>3</v>
      </c>
      <c r="F17002" t="str">
        <f t="shared" si="1111"/>
        <v>友引</v>
      </c>
      <c r="G17002" t="str">
        <f t="shared" si="1108"/>
        <v>水</v>
      </c>
      <c r="I17002" t="str">
        <f t="shared" si="1109"/>
        <v/>
      </c>
    </row>
    <row r="17003" spans="1:9">
      <c r="A17003" s="1">
        <v>53527</v>
      </c>
      <c r="B17003" s="6" t="s">
        <v>254</v>
      </c>
      <c r="C17003" s="7">
        <v>6</v>
      </c>
      <c r="D17003">
        <v>16</v>
      </c>
      <c r="E17003">
        <f t="shared" si="1110"/>
        <v>4</v>
      </c>
      <c r="F17003" t="str">
        <f t="shared" si="1111"/>
        <v>先負</v>
      </c>
      <c r="G17003" t="str">
        <f t="shared" si="1108"/>
        <v>木</v>
      </c>
      <c r="I17003" t="str">
        <f t="shared" si="1109"/>
        <v/>
      </c>
    </row>
    <row r="17004" spans="1:9">
      <c r="A17004" s="1">
        <v>53528</v>
      </c>
      <c r="B17004" s="6" t="s">
        <v>255</v>
      </c>
      <c r="C17004" s="7">
        <v>6</v>
      </c>
      <c r="D17004">
        <v>17</v>
      </c>
      <c r="E17004">
        <f t="shared" si="1110"/>
        <v>5</v>
      </c>
      <c r="F17004" t="str">
        <f t="shared" si="1111"/>
        <v>仏滅</v>
      </c>
      <c r="G17004" t="str">
        <f t="shared" si="1108"/>
        <v>金</v>
      </c>
      <c r="I17004" t="str">
        <f t="shared" si="1109"/>
        <v/>
      </c>
    </row>
    <row r="17005" spans="1:9">
      <c r="A17005" s="1">
        <v>53529</v>
      </c>
      <c r="B17005" s="6" t="s">
        <v>256</v>
      </c>
      <c r="C17005" s="7">
        <v>6</v>
      </c>
      <c r="D17005">
        <v>18</v>
      </c>
      <c r="E17005">
        <f t="shared" si="1110"/>
        <v>0</v>
      </c>
      <c r="F17005" t="str">
        <f t="shared" si="1111"/>
        <v>大安</v>
      </c>
      <c r="G17005" t="str">
        <f t="shared" si="1108"/>
        <v>土</v>
      </c>
      <c r="I17005" t="str">
        <f t="shared" si="1109"/>
        <v/>
      </c>
    </row>
    <row r="17006" spans="1:9">
      <c r="A17006" s="1">
        <v>53530</v>
      </c>
      <c r="B17006" s="6" t="s">
        <v>257</v>
      </c>
      <c r="C17006" s="7">
        <v>6</v>
      </c>
      <c r="D17006">
        <v>19</v>
      </c>
      <c r="E17006">
        <f t="shared" si="1110"/>
        <v>1</v>
      </c>
      <c r="F17006" t="str">
        <f t="shared" si="1111"/>
        <v>赤口</v>
      </c>
      <c r="G17006" t="str">
        <f t="shared" si="1108"/>
        <v>日</v>
      </c>
      <c r="I17006" t="str">
        <f t="shared" si="1109"/>
        <v/>
      </c>
    </row>
    <row r="17007" spans="1:9">
      <c r="A17007" s="1">
        <v>53531</v>
      </c>
      <c r="B17007" s="6" t="s">
        <v>258</v>
      </c>
      <c r="C17007" s="7">
        <v>6</v>
      </c>
      <c r="D17007">
        <v>20</v>
      </c>
      <c r="E17007">
        <f t="shared" si="1110"/>
        <v>2</v>
      </c>
      <c r="F17007" t="str">
        <f t="shared" si="1111"/>
        <v>先勝</v>
      </c>
      <c r="G17007" t="str">
        <f t="shared" si="1108"/>
        <v>月</v>
      </c>
      <c r="I17007" t="str">
        <f t="shared" si="1109"/>
        <v/>
      </c>
    </row>
    <row r="17008" spans="1:9">
      <c r="A17008" s="1">
        <v>53532</v>
      </c>
      <c r="B17008" s="6" t="s">
        <v>259</v>
      </c>
      <c r="C17008" s="7">
        <v>6</v>
      </c>
      <c r="D17008">
        <v>21</v>
      </c>
      <c r="E17008">
        <f t="shared" si="1110"/>
        <v>3</v>
      </c>
      <c r="F17008" t="str">
        <f t="shared" si="1111"/>
        <v>友引</v>
      </c>
      <c r="G17008" t="str">
        <f t="shared" si="1108"/>
        <v>火</v>
      </c>
      <c r="I17008" t="str">
        <f t="shared" si="1109"/>
        <v/>
      </c>
    </row>
    <row r="17009" spans="1:9">
      <c r="A17009" s="1">
        <v>53533</v>
      </c>
      <c r="B17009" s="6" t="s">
        <v>260</v>
      </c>
      <c r="C17009" s="7">
        <v>6</v>
      </c>
      <c r="D17009">
        <v>22</v>
      </c>
      <c r="E17009">
        <f t="shared" si="1110"/>
        <v>4</v>
      </c>
      <c r="F17009" t="str">
        <f t="shared" si="1111"/>
        <v>先負</v>
      </c>
      <c r="G17009" t="str">
        <f t="shared" si="1108"/>
        <v>水</v>
      </c>
      <c r="I17009" t="str">
        <f t="shared" si="1109"/>
        <v/>
      </c>
    </row>
    <row r="17010" spans="1:9">
      <c r="A17010" s="1">
        <v>53534</v>
      </c>
      <c r="B17010" s="6" t="s">
        <v>261</v>
      </c>
      <c r="C17010" s="7">
        <v>6</v>
      </c>
      <c r="D17010">
        <v>23</v>
      </c>
      <c r="E17010">
        <f t="shared" si="1110"/>
        <v>5</v>
      </c>
      <c r="F17010" t="str">
        <f t="shared" si="1111"/>
        <v>仏滅</v>
      </c>
      <c r="G17010" t="str">
        <f t="shared" si="1108"/>
        <v>木</v>
      </c>
      <c r="I17010" t="str">
        <f t="shared" si="1109"/>
        <v/>
      </c>
    </row>
    <row r="17011" spans="1:9">
      <c r="A17011" s="1">
        <v>53535</v>
      </c>
      <c r="B17011" s="6" t="s">
        <v>262</v>
      </c>
      <c r="C17011" s="7">
        <v>6</v>
      </c>
      <c r="D17011">
        <v>24</v>
      </c>
      <c r="E17011">
        <f t="shared" si="1110"/>
        <v>0</v>
      </c>
      <c r="F17011" t="str">
        <f t="shared" si="1111"/>
        <v>大安</v>
      </c>
      <c r="G17011" t="str">
        <f t="shared" si="1108"/>
        <v>金</v>
      </c>
      <c r="I17011" t="str">
        <f t="shared" si="1109"/>
        <v/>
      </c>
    </row>
    <row r="17012" spans="1:9">
      <c r="A17012" s="1">
        <v>53536</v>
      </c>
      <c r="B17012" s="6" t="s">
        <v>263</v>
      </c>
      <c r="C17012" s="7">
        <v>6</v>
      </c>
      <c r="D17012">
        <v>25</v>
      </c>
      <c r="E17012">
        <f t="shared" si="1110"/>
        <v>1</v>
      </c>
      <c r="F17012" t="str">
        <f t="shared" si="1111"/>
        <v>赤口</v>
      </c>
      <c r="G17012" t="str">
        <f t="shared" si="1108"/>
        <v>土</v>
      </c>
      <c r="I17012" t="str">
        <f t="shared" si="1109"/>
        <v/>
      </c>
    </row>
    <row r="17013" spans="1:9">
      <c r="A17013" s="1">
        <v>53537</v>
      </c>
      <c r="B17013" s="6" t="s">
        <v>264</v>
      </c>
      <c r="C17013" s="7">
        <v>6</v>
      </c>
      <c r="D17013">
        <v>26</v>
      </c>
      <c r="E17013">
        <f t="shared" si="1110"/>
        <v>2</v>
      </c>
      <c r="F17013" t="str">
        <f t="shared" si="1111"/>
        <v>先勝</v>
      </c>
      <c r="G17013" t="str">
        <f t="shared" si="1108"/>
        <v>日</v>
      </c>
      <c r="I17013" t="str">
        <f t="shared" si="1109"/>
        <v/>
      </c>
    </row>
    <row r="17014" spans="1:9">
      <c r="A17014" s="1">
        <v>53538</v>
      </c>
      <c r="B17014" s="6" t="s">
        <v>265</v>
      </c>
      <c r="C17014" s="7">
        <v>6</v>
      </c>
      <c r="D17014">
        <v>27</v>
      </c>
      <c r="E17014">
        <f t="shared" si="1110"/>
        <v>3</v>
      </c>
      <c r="F17014" t="str">
        <f t="shared" si="1111"/>
        <v>友引</v>
      </c>
      <c r="G17014" t="str">
        <f t="shared" si="1108"/>
        <v>月</v>
      </c>
      <c r="I17014" t="str">
        <f t="shared" si="1109"/>
        <v/>
      </c>
    </row>
    <row r="17015" spans="1:9">
      <c r="A17015" s="1">
        <v>53539</v>
      </c>
      <c r="B17015" s="6" t="s">
        <v>266</v>
      </c>
      <c r="C17015" s="7">
        <v>6</v>
      </c>
      <c r="D17015">
        <v>28</v>
      </c>
      <c r="E17015">
        <f t="shared" si="1110"/>
        <v>4</v>
      </c>
      <c r="F17015" t="str">
        <f t="shared" si="1111"/>
        <v>先負</v>
      </c>
      <c r="G17015" t="str">
        <f t="shared" si="1108"/>
        <v>火</v>
      </c>
      <c r="I17015" t="str">
        <f t="shared" si="1109"/>
        <v/>
      </c>
    </row>
    <row r="17016" spans="1:9">
      <c r="A17016" s="1">
        <v>53540</v>
      </c>
      <c r="B17016" s="6" t="s">
        <v>267</v>
      </c>
      <c r="C17016" s="7">
        <v>6</v>
      </c>
      <c r="D17016">
        <v>29</v>
      </c>
      <c r="E17016">
        <f t="shared" si="1110"/>
        <v>5</v>
      </c>
      <c r="F17016" t="str">
        <f t="shared" si="1111"/>
        <v>仏滅</v>
      </c>
      <c r="G17016" t="str">
        <f t="shared" si="1108"/>
        <v>水</v>
      </c>
      <c r="I17016" t="str">
        <f t="shared" si="1109"/>
        <v/>
      </c>
    </row>
    <row r="17017" spans="1:9">
      <c r="A17017" s="1">
        <v>53541</v>
      </c>
      <c r="B17017" s="6" t="s">
        <v>569</v>
      </c>
      <c r="C17017" s="7">
        <v>7</v>
      </c>
      <c r="D17017">
        <v>1</v>
      </c>
      <c r="E17017">
        <f t="shared" si="1110"/>
        <v>2</v>
      </c>
      <c r="F17017" t="str">
        <f t="shared" si="1111"/>
        <v>先勝</v>
      </c>
      <c r="G17017" t="str">
        <f t="shared" si="1108"/>
        <v>木</v>
      </c>
      <c r="I17017" t="str">
        <f t="shared" si="1109"/>
        <v/>
      </c>
    </row>
    <row r="17018" spans="1:9">
      <c r="A17018" s="1">
        <v>53542</v>
      </c>
      <c r="B17018" s="6" t="s">
        <v>269</v>
      </c>
      <c r="C17018" s="7">
        <v>7</v>
      </c>
      <c r="D17018">
        <v>2</v>
      </c>
      <c r="E17018">
        <f t="shared" si="1110"/>
        <v>3</v>
      </c>
      <c r="F17018" t="str">
        <f t="shared" si="1111"/>
        <v>友引</v>
      </c>
      <c r="G17018" t="str">
        <f t="shared" si="1108"/>
        <v>金</v>
      </c>
      <c r="I17018" t="str">
        <f t="shared" si="1109"/>
        <v/>
      </c>
    </row>
    <row r="17019" spans="1:9">
      <c r="A17019" s="1">
        <v>53543</v>
      </c>
      <c r="B17019" s="6" t="s">
        <v>270</v>
      </c>
      <c r="C17019" s="7">
        <v>7</v>
      </c>
      <c r="D17019">
        <v>3</v>
      </c>
      <c r="E17019">
        <f t="shared" si="1110"/>
        <v>4</v>
      </c>
      <c r="F17019" t="str">
        <f t="shared" si="1111"/>
        <v>先負</v>
      </c>
      <c r="G17019" t="str">
        <f t="shared" si="1108"/>
        <v>土</v>
      </c>
      <c r="I17019" t="str">
        <f t="shared" si="1109"/>
        <v/>
      </c>
    </row>
    <row r="17020" spans="1:9">
      <c r="A17020" s="1">
        <v>53544</v>
      </c>
      <c r="B17020" s="6" t="s">
        <v>271</v>
      </c>
      <c r="C17020" s="7">
        <v>7</v>
      </c>
      <c r="D17020">
        <v>4</v>
      </c>
      <c r="E17020">
        <f t="shared" si="1110"/>
        <v>5</v>
      </c>
      <c r="F17020" t="str">
        <f t="shared" si="1111"/>
        <v>仏滅</v>
      </c>
      <c r="G17020" t="str">
        <f t="shared" si="1108"/>
        <v>日</v>
      </c>
      <c r="I17020" t="str">
        <f t="shared" si="1109"/>
        <v/>
      </c>
    </row>
    <row r="17021" spans="1:9">
      <c r="A17021" s="1">
        <v>53545</v>
      </c>
      <c r="B17021" s="6" t="s">
        <v>272</v>
      </c>
      <c r="C17021" s="7">
        <v>7</v>
      </c>
      <c r="D17021">
        <v>5</v>
      </c>
      <c r="E17021">
        <f t="shared" si="1110"/>
        <v>0</v>
      </c>
      <c r="F17021" t="str">
        <f t="shared" si="1111"/>
        <v>大安</v>
      </c>
      <c r="G17021" t="str">
        <f t="shared" si="1108"/>
        <v>月</v>
      </c>
      <c r="I17021" t="str">
        <f t="shared" si="1109"/>
        <v/>
      </c>
    </row>
    <row r="17022" spans="1:9">
      <c r="A17022" s="1">
        <v>53546</v>
      </c>
      <c r="B17022" s="6" t="s">
        <v>273</v>
      </c>
      <c r="C17022" s="7">
        <v>7</v>
      </c>
      <c r="D17022">
        <v>6</v>
      </c>
      <c r="E17022">
        <f t="shared" si="1110"/>
        <v>1</v>
      </c>
      <c r="F17022" t="str">
        <f t="shared" si="1111"/>
        <v>赤口</v>
      </c>
      <c r="G17022" t="str">
        <f t="shared" si="1108"/>
        <v>火</v>
      </c>
      <c r="I17022" t="str">
        <f t="shared" si="1109"/>
        <v/>
      </c>
    </row>
    <row r="17023" spans="1:9">
      <c r="A17023" s="1">
        <v>53547</v>
      </c>
      <c r="B17023" s="6" t="s">
        <v>274</v>
      </c>
      <c r="C17023" s="7">
        <v>7</v>
      </c>
      <c r="D17023">
        <v>7</v>
      </c>
      <c r="E17023">
        <f t="shared" si="1110"/>
        <v>2</v>
      </c>
      <c r="F17023" t="str">
        <f t="shared" si="1111"/>
        <v>先勝</v>
      </c>
      <c r="G17023" t="str">
        <f t="shared" si="1108"/>
        <v>水</v>
      </c>
      <c r="I17023" t="str">
        <f t="shared" si="1109"/>
        <v/>
      </c>
    </row>
    <row r="17024" spans="1:9">
      <c r="A17024" s="1">
        <v>53548</v>
      </c>
      <c r="B17024" s="6" t="s">
        <v>275</v>
      </c>
      <c r="C17024" s="7">
        <v>7</v>
      </c>
      <c r="D17024">
        <v>8</v>
      </c>
      <c r="E17024">
        <f t="shared" si="1110"/>
        <v>3</v>
      </c>
      <c r="F17024" t="str">
        <f t="shared" si="1111"/>
        <v>友引</v>
      </c>
      <c r="G17024" t="str">
        <f t="shared" si="1108"/>
        <v>木</v>
      </c>
      <c r="I17024" t="str">
        <f t="shared" si="1109"/>
        <v/>
      </c>
    </row>
    <row r="17025" spans="1:9">
      <c r="A17025" s="1">
        <v>53549</v>
      </c>
      <c r="B17025" s="6" t="s">
        <v>276</v>
      </c>
      <c r="C17025" s="7">
        <v>7</v>
      </c>
      <c r="D17025">
        <v>9</v>
      </c>
      <c r="E17025">
        <f t="shared" si="1110"/>
        <v>4</v>
      </c>
      <c r="F17025" t="str">
        <f t="shared" si="1111"/>
        <v>先負</v>
      </c>
      <c r="G17025" t="str">
        <f t="shared" si="1108"/>
        <v>金</v>
      </c>
      <c r="I17025" t="str">
        <f t="shared" si="1109"/>
        <v/>
      </c>
    </row>
    <row r="17026" spans="1:9">
      <c r="A17026" s="1">
        <v>53550</v>
      </c>
      <c r="B17026" s="6" t="s">
        <v>277</v>
      </c>
      <c r="C17026" s="7">
        <v>7</v>
      </c>
      <c r="D17026">
        <v>10</v>
      </c>
      <c r="E17026">
        <f t="shared" si="1110"/>
        <v>5</v>
      </c>
      <c r="F17026" t="str">
        <f t="shared" si="1111"/>
        <v>仏滅</v>
      </c>
      <c r="G17026" t="str">
        <f t="shared" si="1108"/>
        <v>土</v>
      </c>
      <c r="I17026" t="str">
        <f t="shared" si="1109"/>
        <v/>
      </c>
    </row>
    <row r="17027" spans="1:9">
      <c r="A17027" s="1">
        <v>53551</v>
      </c>
      <c r="B17027" s="6" t="s">
        <v>278</v>
      </c>
      <c r="C17027" s="7">
        <v>7</v>
      </c>
      <c r="D17027">
        <v>11</v>
      </c>
      <c r="E17027">
        <f t="shared" si="1110"/>
        <v>0</v>
      </c>
      <c r="F17027" t="str">
        <f t="shared" si="1111"/>
        <v>大安</v>
      </c>
      <c r="G17027" t="str">
        <f t="shared" ref="G17027:G17090" si="1112">TEXT(A17027,"aaa")</f>
        <v>日</v>
      </c>
      <c r="I17027" t="str">
        <f t="shared" ref="I17027:I17090" si="1113">IF(ISERROR(VLOOKUP(H17027,$K$29:$L$39,2,FALSE)),"",VLOOKUP(H17027,$K$29:$L$39,2,FALSE))</f>
        <v/>
      </c>
    </row>
    <row r="17028" spans="1:9">
      <c r="A17028" s="1">
        <v>53552</v>
      </c>
      <c r="B17028" s="6" t="s">
        <v>279</v>
      </c>
      <c r="C17028" s="7">
        <v>7</v>
      </c>
      <c r="D17028">
        <v>12</v>
      </c>
      <c r="E17028">
        <f t="shared" si="1110"/>
        <v>1</v>
      </c>
      <c r="F17028" t="str">
        <f t="shared" si="1111"/>
        <v>赤口</v>
      </c>
      <c r="G17028" t="str">
        <f t="shared" si="1112"/>
        <v>月</v>
      </c>
      <c r="I17028" t="str">
        <f t="shared" si="1113"/>
        <v/>
      </c>
    </row>
    <row r="17029" spans="1:9">
      <c r="A17029" s="1">
        <v>53553</v>
      </c>
      <c r="B17029" s="6" t="s">
        <v>280</v>
      </c>
      <c r="C17029" s="7">
        <v>7</v>
      </c>
      <c r="D17029">
        <v>13</v>
      </c>
      <c r="E17029">
        <f t="shared" si="1110"/>
        <v>2</v>
      </c>
      <c r="F17029" t="str">
        <f t="shared" si="1111"/>
        <v>先勝</v>
      </c>
      <c r="G17029" t="str">
        <f t="shared" si="1112"/>
        <v>火</v>
      </c>
      <c r="I17029" t="str">
        <f t="shared" si="1113"/>
        <v/>
      </c>
    </row>
    <row r="17030" spans="1:9">
      <c r="A17030" s="1">
        <v>53554</v>
      </c>
      <c r="B17030" s="6" t="s">
        <v>281</v>
      </c>
      <c r="C17030" s="7">
        <v>7</v>
      </c>
      <c r="D17030">
        <v>14</v>
      </c>
      <c r="E17030">
        <f t="shared" si="1110"/>
        <v>3</v>
      </c>
      <c r="F17030" t="str">
        <f t="shared" si="1111"/>
        <v>友引</v>
      </c>
      <c r="G17030" t="str">
        <f t="shared" si="1112"/>
        <v>水</v>
      </c>
      <c r="I17030" t="str">
        <f t="shared" si="1113"/>
        <v/>
      </c>
    </row>
    <row r="17031" spans="1:9">
      <c r="A17031" s="1">
        <v>53555</v>
      </c>
      <c r="B17031" s="6" t="s">
        <v>282</v>
      </c>
      <c r="C17031" s="7">
        <v>7</v>
      </c>
      <c r="D17031">
        <v>15</v>
      </c>
      <c r="E17031">
        <f t="shared" si="1110"/>
        <v>4</v>
      </c>
      <c r="F17031" t="str">
        <f t="shared" si="1111"/>
        <v>先負</v>
      </c>
      <c r="G17031" t="str">
        <f t="shared" si="1112"/>
        <v>木</v>
      </c>
      <c r="I17031" t="str">
        <f t="shared" si="1113"/>
        <v/>
      </c>
    </row>
    <row r="17032" spans="1:9">
      <c r="A17032" s="1">
        <v>53556</v>
      </c>
      <c r="B17032" s="6" t="s">
        <v>283</v>
      </c>
      <c r="C17032" s="7">
        <v>7</v>
      </c>
      <c r="D17032">
        <v>16</v>
      </c>
      <c r="E17032">
        <f t="shared" si="1110"/>
        <v>5</v>
      </c>
      <c r="F17032" t="str">
        <f t="shared" si="1111"/>
        <v>仏滅</v>
      </c>
      <c r="G17032" t="str">
        <f t="shared" si="1112"/>
        <v>金</v>
      </c>
      <c r="I17032" t="str">
        <f t="shared" si="1113"/>
        <v/>
      </c>
    </row>
    <row r="17033" spans="1:9">
      <c r="A17033" s="1">
        <v>53557</v>
      </c>
      <c r="B17033" s="6" t="s">
        <v>284</v>
      </c>
      <c r="C17033" s="7">
        <v>7</v>
      </c>
      <c r="D17033">
        <v>17</v>
      </c>
      <c r="E17033">
        <f t="shared" si="1110"/>
        <v>0</v>
      </c>
      <c r="F17033" t="str">
        <f t="shared" si="1111"/>
        <v>大安</v>
      </c>
      <c r="G17033" t="str">
        <f t="shared" si="1112"/>
        <v>土</v>
      </c>
      <c r="I17033" t="str">
        <f t="shared" si="1113"/>
        <v/>
      </c>
    </row>
    <row r="17034" spans="1:9">
      <c r="A17034" s="1">
        <v>53558</v>
      </c>
      <c r="B17034" s="6" t="s">
        <v>285</v>
      </c>
      <c r="C17034" s="7">
        <v>7</v>
      </c>
      <c r="D17034">
        <v>18</v>
      </c>
      <c r="E17034">
        <f t="shared" si="1110"/>
        <v>1</v>
      </c>
      <c r="F17034" t="str">
        <f t="shared" si="1111"/>
        <v>赤口</v>
      </c>
      <c r="G17034" t="str">
        <f t="shared" si="1112"/>
        <v>日</v>
      </c>
      <c r="I17034" t="str">
        <f t="shared" si="1113"/>
        <v/>
      </c>
    </row>
    <row r="17035" spans="1:9">
      <c r="A17035" s="1">
        <v>53559</v>
      </c>
      <c r="B17035" s="6" t="s">
        <v>286</v>
      </c>
      <c r="C17035" s="7">
        <v>7</v>
      </c>
      <c r="D17035">
        <v>19</v>
      </c>
      <c r="E17035">
        <f t="shared" si="1110"/>
        <v>2</v>
      </c>
      <c r="F17035" t="str">
        <f t="shared" si="1111"/>
        <v>先勝</v>
      </c>
      <c r="G17035" t="str">
        <f t="shared" si="1112"/>
        <v>月</v>
      </c>
      <c r="I17035" t="str">
        <f t="shared" si="1113"/>
        <v/>
      </c>
    </row>
    <row r="17036" spans="1:9">
      <c r="A17036" s="1">
        <v>53560</v>
      </c>
      <c r="B17036" s="6" t="s">
        <v>287</v>
      </c>
      <c r="C17036" s="7">
        <v>7</v>
      </c>
      <c r="D17036">
        <v>20</v>
      </c>
      <c r="E17036">
        <f t="shared" ref="E17036:E17099" si="1114">MOD(C17036+D17036,6)</f>
        <v>3</v>
      </c>
      <c r="F17036" t="str">
        <f t="shared" ref="F17036:F17099" si="1115">VLOOKUP(E17036,$K$18:$L$23,2)</f>
        <v>友引</v>
      </c>
      <c r="G17036" t="str">
        <f t="shared" si="1112"/>
        <v>火</v>
      </c>
      <c r="I17036" t="str">
        <f t="shared" si="1113"/>
        <v/>
      </c>
    </row>
    <row r="17037" spans="1:9">
      <c r="A17037" s="1">
        <v>53561</v>
      </c>
      <c r="B17037" s="6" t="s">
        <v>288</v>
      </c>
      <c r="C17037" s="7">
        <v>7</v>
      </c>
      <c r="D17037">
        <v>21</v>
      </c>
      <c r="E17037">
        <f t="shared" si="1114"/>
        <v>4</v>
      </c>
      <c r="F17037" t="str">
        <f t="shared" si="1115"/>
        <v>先負</v>
      </c>
      <c r="G17037" t="str">
        <f t="shared" si="1112"/>
        <v>水</v>
      </c>
      <c r="I17037" t="str">
        <f t="shared" si="1113"/>
        <v/>
      </c>
    </row>
    <row r="17038" spans="1:9">
      <c r="A17038" s="1">
        <v>53562</v>
      </c>
      <c r="B17038" s="6" t="s">
        <v>289</v>
      </c>
      <c r="C17038" s="7">
        <v>7</v>
      </c>
      <c r="D17038">
        <v>22</v>
      </c>
      <c r="E17038">
        <f t="shared" si="1114"/>
        <v>5</v>
      </c>
      <c r="F17038" t="str">
        <f t="shared" si="1115"/>
        <v>仏滅</v>
      </c>
      <c r="G17038" t="str">
        <f t="shared" si="1112"/>
        <v>木</v>
      </c>
      <c r="I17038" t="str">
        <f t="shared" si="1113"/>
        <v/>
      </c>
    </row>
    <row r="17039" spans="1:9">
      <c r="A17039" s="1">
        <v>53563</v>
      </c>
      <c r="B17039" s="6" t="s">
        <v>290</v>
      </c>
      <c r="C17039" s="7">
        <v>7</v>
      </c>
      <c r="D17039">
        <v>23</v>
      </c>
      <c r="E17039">
        <f t="shared" si="1114"/>
        <v>0</v>
      </c>
      <c r="F17039" t="str">
        <f t="shared" si="1115"/>
        <v>大安</v>
      </c>
      <c r="G17039" t="str">
        <f t="shared" si="1112"/>
        <v>金</v>
      </c>
      <c r="I17039" t="str">
        <f t="shared" si="1113"/>
        <v/>
      </c>
    </row>
    <row r="17040" spans="1:9">
      <c r="A17040" s="1">
        <v>53564</v>
      </c>
      <c r="B17040" s="6" t="s">
        <v>291</v>
      </c>
      <c r="C17040" s="7">
        <v>7</v>
      </c>
      <c r="D17040">
        <v>24</v>
      </c>
      <c r="E17040">
        <f t="shared" si="1114"/>
        <v>1</v>
      </c>
      <c r="F17040" t="str">
        <f t="shared" si="1115"/>
        <v>赤口</v>
      </c>
      <c r="G17040" t="str">
        <f t="shared" si="1112"/>
        <v>土</v>
      </c>
      <c r="I17040" t="str">
        <f t="shared" si="1113"/>
        <v/>
      </c>
    </row>
    <row r="17041" spans="1:9">
      <c r="A17041" s="1">
        <v>53565</v>
      </c>
      <c r="B17041" s="6" t="s">
        <v>292</v>
      </c>
      <c r="C17041" s="7">
        <v>7</v>
      </c>
      <c r="D17041">
        <v>25</v>
      </c>
      <c r="E17041">
        <f t="shared" si="1114"/>
        <v>2</v>
      </c>
      <c r="F17041" t="str">
        <f t="shared" si="1115"/>
        <v>先勝</v>
      </c>
      <c r="G17041" t="str">
        <f t="shared" si="1112"/>
        <v>日</v>
      </c>
      <c r="I17041" t="str">
        <f t="shared" si="1113"/>
        <v/>
      </c>
    </row>
    <row r="17042" spans="1:9">
      <c r="A17042" s="1">
        <v>53566</v>
      </c>
      <c r="B17042" s="6" t="s">
        <v>293</v>
      </c>
      <c r="C17042" s="7">
        <v>7</v>
      </c>
      <c r="D17042">
        <v>26</v>
      </c>
      <c r="E17042">
        <f t="shared" si="1114"/>
        <v>3</v>
      </c>
      <c r="F17042" t="str">
        <f t="shared" si="1115"/>
        <v>友引</v>
      </c>
      <c r="G17042" t="str">
        <f t="shared" si="1112"/>
        <v>月</v>
      </c>
      <c r="I17042" t="str">
        <f t="shared" si="1113"/>
        <v/>
      </c>
    </row>
    <row r="17043" spans="1:9">
      <c r="A17043" s="1">
        <v>53567</v>
      </c>
      <c r="B17043" s="6" t="s">
        <v>294</v>
      </c>
      <c r="C17043" s="7">
        <v>7</v>
      </c>
      <c r="D17043">
        <v>27</v>
      </c>
      <c r="E17043">
        <f t="shared" si="1114"/>
        <v>4</v>
      </c>
      <c r="F17043" t="str">
        <f t="shared" si="1115"/>
        <v>先負</v>
      </c>
      <c r="G17043" t="str">
        <f t="shared" si="1112"/>
        <v>火</v>
      </c>
      <c r="I17043" t="str">
        <f t="shared" si="1113"/>
        <v/>
      </c>
    </row>
    <row r="17044" spans="1:9">
      <c r="A17044" s="1">
        <v>53568</v>
      </c>
      <c r="B17044" s="6" t="s">
        <v>295</v>
      </c>
      <c r="C17044" s="7">
        <v>7</v>
      </c>
      <c r="D17044">
        <v>28</v>
      </c>
      <c r="E17044">
        <f t="shared" si="1114"/>
        <v>5</v>
      </c>
      <c r="F17044" t="str">
        <f t="shared" si="1115"/>
        <v>仏滅</v>
      </c>
      <c r="G17044" t="str">
        <f t="shared" si="1112"/>
        <v>水</v>
      </c>
      <c r="I17044" t="str">
        <f t="shared" si="1113"/>
        <v/>
      </c>
    </row>
    <row r="17045" spans="1:9">
      <c r="A17045" s="1">
        <v>53569</v>
      </c>
      <c r="B17045" s="6" t="s">
        <v>296</v>
      </c>
      <c r="C17045" s="7">
        <v>7</v>
      </c>
      <c r="D17045">
        <v>29</v>
      </c>
      <c r="E17045">
        <f t="shared" si="1114"/>
        <v>0</v>
      </c>
      <c r="F17045" t="str">
        <f t="shared" si="1115"/>
        <v>大安</v>
      </c>
      <c r="G17045" t="str">
        <f t="shared" si="1112"/>
        <v>木</v>
      </c>
      <c r="I17045" t="str">
        <f t="shared" si="1113"/>
        <v/>
      </c>
    </row>
    <row r="17046" spans="1:9">
      <c r="A17046" s="1">
        <v>53570</v>
      </c>
      <c r="B17046" s="6" t="s">
        <v>297</v>
      </c>
      <c r="C17046" s="7">
        <v>7</v>
      </c>
      <c r="D17046">
        <v>30</v>
      </c>
      <c r="E17046">
        <f t="shared" si="1114"/>
        <v>1</v>
      </c>
      <c r="F17046" t="str">
        <f t="shared" si="1115"/>
        <v>赤口</v>
      </c>
      <c r="G17046" t="str">
        <f t="shared" si="1112"/>
        <v>金</v>
      </c>
      <c r="I17046" t="str">
        <f t="shared" si="1113"/>
        <v/>
      </c>
    </row>
    <row r="17047" spans="1:9">
      <c r="A17047" s="1">
        <v>53571</v>
      </c>
      <c r="B17047" s="6" t="s">
        <v>628</v>
      </c>
      <c r="C17047" s="7">
        <v>8</v>
      </c>
      <c r="D17047">
        <v>1</v>
      </c>
      <c r="E17047">
        <f t="shared" si="1114"/>
        <v>3</v>
      </c>
      <c r="F17047" t="str">
        <f t="shared" si="1115"/>
        <v>友引</v>
      </c>
      <c r="G17047" t="str">
        <f t="shared" si="1112"/>
        <v>土</v>
      </c>
      <c r="I17047" t="str">
        <f t="shared" si="1113"/>
        <v/>
      </c>
    </row>
    <row r="17048" spans="1:9">
      <c r="A17048" s="1">
        <v>53572</v>
      </c>
      <c r="B17048" s="6" t="s">
        <v>299</v>
      </c>
      <c r="C17048" s="7">
        <v>8</v>
      </c>
      <c r="D17048">
        <v>2</v>
      </c>
      <c r="E17048">
        <f t="shared" si="1114"/>
        <v>4</v>
      </c>
      <c r="F17048" t="str">
        <f t="shared" si="1115"/>
        <v>先負</v>
      </c>
      <c r="G17048" t="str">
        <f t="shared" si="1112"/>
        <v>日</v>
      </c>
      <c r="I17048" t="str">
        <f t="shared" si="1113"/>
        <v/>
      </c>
    </row>
    <row r="17049" spans="1:9">
      <c r="A17049" s="1">
        <v>53573</v>
      </c>
      <c r="B17049" s="6" t="s">
        <v>300</v>
      </c>
      <c r="C17049" s="7">
        <v>8</v>
      </c>
      <c r="D17049">
        <v>3</v>
      </c>
      <c r="E17049">
        <f t="shared" si="1114"/>
        <v>5</v>
      </c>
      <c r="F17049" t="str">
        <f t="shared" si="1115"/>
        <v>仏滅</v>
      </c>
      <c r="G17049" t="str">
        <f t="shared" si="1112"/>
        <v>月</v>
      </c>
      <c r="I17049" t="str">
        <f t="shared" si="1113"/>
        <v/>
      </c>
    </row>
    <row r="17050" spans="1:9">
      <c r="A17050" s="1">
        <v>53574</v>
      </c>
      <c r="B17050" s="6" t="s">
        <v>301</v>
      </c>
      <c r="C17050" s="7">
        <v>8</v>
      </c>
      <c r="D17050">
        <v>4</v>
      </c>
      <c r="E17050">
        <f t="shared" si="1114"/>
        <v>0</v>
      </c>
      <c r="F17050" t="str">
        <f t="shared" si="1115"/>
        <v>大安</v>
      </c>
      <c r="G17050" t="str">
        <f t="shared" si="1112"/>
        <v>火</v>
      </c>
      <c r="I17050" t="str">
        <f t="shared" si="1113"/>
        <v/>
      </c>
    </row>
    <row r="17051" spans="1:9">
      <c r="A17051" s="1">
        <v>53575</v>
      </c>
      <c r="B17051" s="6" t="s">
        <v>302</v>
      </c>
      <c r="C17051" s="7">
        <v>8</v>
      </c>
      <c r="D17051">
        <v>5</v>
      </c>
      <c r="E17051">
        <f t="shared" si="1114"/>
        <v>1</v>
      </c>
      <c r="F17051" t="str">
        <f t="shared" si="1115"/>
        <v>赤口</v>
      </c>
      <c r="G17051" t="str">
        <f t="shared" si="1112"/>
        <v>水</v>
      </c>
      <c r="I17051" t="str">
        <f t="shared" si="1113"/>
        <v/>
      </c>
    </row>
    <row r="17052" spans="1:9">
      <c r="A17052" s="1">
        <v>53576</v>
      </c>
      <c r="B17052" s="6" t="s">
        <v>303</v>
      </c>
      <c r="C17052" s="7">
        <v>8</v>
      </c>
      <c r="D17052">
        <v>6</v>
      </c>
      <c r="E17052">
        <f t="shared" si="1114"/>
        <v>2</v>
      </c>
      <c r="F17052" t="str">
        <f t="shared" si="1115"/>
        <v>先勝</v>
      </c>
      <c r="G17052" t="str">
        <f t="shared" si="1112"/>
        <v>木</v>
      </c>
      <c r="I17052" t="str">
        <f t="shared" si="1113"/>
        <v/>
      </c>
    </row>
    <row r="17053" spans="1:9">
      <c r="A17053" s="1">
        <v>53577</v>
      </c>
      <c r="B17053" s="6" t="s">
        <v>304</v>
      </c>
      <c r="C17053" s="7">
        <v>8</v>
      </c>
      <c r="D17053">
        <v>7</v>
      </c>
      <c r="E17053">
        <f t="shared" si="1114"/>
        <v>3</v>
      </c>
      <c r="F17053" t="str">
        <f t="shared" si="1115"/>
        <v>友引</v>
      </c>
      <c r="G17053" t="str">
        <f t="shared" si="1112"/>
        <v>金</v>
      </c>
      <c r="I17053" t="str">
        <f t="shared" si="1113"/>
        <v/>
      </c>
    </row>
    <row r="17054" spans="1:9">
      <c r="A17054" s="1">
        <v>53578</v>
      </c>
      <c r="B17054" s="6" t="s">
        <v>305</v>
      </c>
      <c r="C17054" s="7">
        <v>8</v>
      </c>
      <c r="D17054">
        <v>8</v>
      </c>
      <c r="E17054">
        <f t="shared" si="1114"/>
        <v>4</v>
      </c>
      <c r="F17054" t="str">
        <f t="shared" si="1115"/>
        <v>先負</v>
      </c>
      <c r="G17054" t="str">
        <f t="shared" si="1112"/>
        <v>土</v>
      </c>
      <c r="I17054" t="str">
        <f t="shared" si="1113"/>
        <v/>
      </c>
    </row>
    <row r="17055" spans="1:9">
      <c r="A17055" s="1">
        <v>53579</v>
      </c>
      <c r="B17055" s="6" t="s">
        <v>306</v>
      </c>
      <c r="C17055" s="7">
        <v>8</v>
      </c>
      <c r="D17055">
        <v>9</v>
      </c>
      <c r="E17055">
        <f t="shared" si="1114"/>
        <v>5</v>
      </c>
      <c r="F17055" t="str">
        <f t="shared" si="1115"/>
        <v>仏滅</v>
      </c>
      <c r="G17055" t="str">
        <f t="shared" si="1112"/>
        <v>日</v>
      </c>
      <c r="I17055" t="str">
        <f t="shared" si="1113"/>
        <v/>
      </c>
    </row>
    <row r="17056" spans="1:9">
      <c r="A17056" s="1">
        <v>53580</v>
      </c>
      <c r="B17056" s="6" t="s">
        <v>307</v>
      </c>
      <c r="C17056" s="7">
        <v>8</v>
      </c>
      <c r="D17056">
        <v>10</v>
      </c>
      <c r="E17056">
        <f t="shared" si="1114"/>
        <v>0</v>
      </c>
      <c r="F17056" t="str">
        <f t="shared" si="1115"/>
        <v>大安</v>
      </c>
      <c r="G17056" t="str">
        <f t="shared" si="1112"/>
        <v>月</v>
      </c>
      <c r="I17056" t="str">
        <f t="shared" si="1113"/>
        <v/>
      </c>
    </row>
    <row r="17057" spans="1:9">
      <c r="A17057" s="1">
        <v>53581</v>
      </c>
      <c r="B17057" s="6" t="s">
        <v>308</v>
      </c>
      <c r="C17057" s="7">
        <v>8</v>
      </c>
      <c r="D17057">
        <v>11</v>
      </c>
      <c r="E17057">
        <f t="shared" si="1114"/>
        <v>1</v>
      </c>
      <c r="F17057" t="str">
        <f t="shared" si="1115"/>
        <v>赤口</v>
      </c>
      <c r="G17057" t="str">
        <f t="shared" si="1112"/>
        <v>火</v>
      </c>
      <c r="I17057" t="str">
        <f t="shared" si="1113"/>
        <v/>
      </c>
    </row>
    <row r="17058" spans="1:9">
      <c r="A17058" s="1">
        <v>53582</v>
      </c>
      <c r="B17058" s="6" t="s">
        <v>309</v>
      </c>
      <c r="C17058" s="7">
        <v>8</v>
      </c>
      <c r="D17058">
        <v>12</v>
      </c>
      <c r="E17058">
        <f t="shared" si="1114"/>
        <v>2</v>
      </c>
      <c r="F17058" t="str">
        <f t="shared" si="1115"/>
        <v>先勝</v>
      </c>
      <c r="G17058" t="str">
        <f t="shared" si="1112"/>
        <v>水</v>
      </c>
      <c r="I17058" t="str">
        <f t="shared" si="1113"/>
        <v/>
      </c>
    </row>
    <row r="17059" spans="1:9">
      <c r="A17059" s="1">
        <v>53583</v>
      </c>
      <c r="B17059" s="6" t="s">
        <v>310</v>
      </c>
      <c r="C17059" s="7">
        <v>8</v>
      </c>
      <c r="D17059">
        <v>13</v>
      </c>
      <c r="E17059">
        <f t="shared" si="1114"/>
        <v>3</v>
      </c>
      <c r="F17059" t="str">
        <f t="shared" si="1115"/>
        <v>友引</v>
      </c>
      <c r="G17059" t="str">
        <f t="shared" si="1112"/>
        <v>木</v>
      </c>
      <c r="I17059" t="str">
        <f t="shared" si="1113"/>
        <v/>
      </c>
    </row>
    <row r="17060" spans="1:9">
      <c r="A17060" s="1">
        <v>53584</v>
      </c>
      <c r="B17060" s="6" t="s">
        <v>311</v>
      </c>
      <c r="C17060" s="7">
        <v>8</v>
      </c>
      <c r="D17060">
        <v>14</v>
      </c>
      <c r="E17060">
        <f t="shared" si="1114"/>
        <v>4</v>
      </c>
      <c r="F17060" t="str">
        <f t="shared" si="1115"/>
        <v>先負</v>
      </c>
      <c r="G17060" t="str">
        <f t="shared" si="1112"/>
        <v>金</v>
      </c>
      <c r="I17060" t="str">
        <f t="shared" si="1113"/>
        <v/>
      </c>
    </row>
    <row r="17061" spans="1:9">
      <c r="A17061" s="1">
        <v>53585</v>
      </c>
      <c r="B17061" s="6" t="s">
        <v>312</v>
      </c>
      <c r="C17061" s="7">
        <v>8</v>
      </c>
      <c r="D17061">
        <v>15</v>
      </c>
      <c r="E17061">
        <f t="shared" si="1114"/>
        <v>5</v>
      </c>
      <c r="F17061" t="str">
        <f t="shared" si="1115"/>
        <v>仏滅</v>
      </c>
      <c r="G17061" t="str">
        <f t="shared" si="1112"/>
        <v>土</v>
      </c>
      <c r="I17061" t="str">
        <f t="shared" si="1113"/>
        <v/>
      </c>
    </row>
    <row r="17062" spans="1:9">
      <c r="A17062" s="1">
        <v>53586</v>
      </c>
      <c r="B17062" s="6" t="s">
        <v>313</v>
      </c>
      <c r="C17062" s="7">
        <v>8</v>
      </c>
      <c r="D17062">
        <v>16</v>
      </c>
      <c r="E17062">
        <f t="shared" si="1114"/>
        <v>0</v>
      </c>
      <c r="F17062" t="str">
        <f t="shared" si="1115"/>
        <v>大安</v>
      </c>
      <c r="G17062" t="str">
        <f t="shared" si="1112"/>
        <v>日</v>
      </c>
      <c r="I17062" t="str">
        <f t="shared" si="1113"/>
        <v/>
      </c>
    </row>
    <row r="17063" spans="1:9">
      <c r="A17063" s="1">
        <v>53587</v>
      </c>
      <c r="B17063" s="6" t="s">
        <v>314</v>
      </c>
      <c r="C17063" s="7">
        <v>8</v>
      </c>
      <c r="D17063">
        <v>17</v>
      </c>
      <c r="E17063">
        <f t="shared" si="1114"/>
        <v>1</v>
      </c>
      <c r="F17063" t="str">
        <f t="shared" si="1115"/>
        <v>赤口</v>
      </c>
      <c r="G17063" t="str">
        <f t="shared" si="1112"/>
        <v>月</v>
      </c>
      <c r="I17063" t="str">
        <f t="shared" si="1113"/>
        <v/>
      </c>
    </row>
    <row r="17064" spans="1:9">
      <c r="A17064" s="1">
        <v>53588</v>
      </c>
      <c r="B17064" s="6" t="s">
        <v>315</v>
      </c>
      <c r="C17064" s="7">
        <v>8</v>
      </c>
      <c r="D17064">
        <v>18</v>
      </c>
      <c r="E17064">
        <f t="shared" si="1114"/>
        <v>2</v>
      </c>
      <c r="F17064" t="str">
        <f t="shared" si="1115"/>
        <v>先勝</v>
      </c>
      <c r="G17064" t="str">
        <f t="shared" si="1112"/>
        <v>火</v>
      </c>
      <c r="I17064" t="str">
        <f t="shared" si="1113"/>
        <v/>
      </c>
    </row>
    <row r="17065" spans="1:9">
      <c r="A17065" s="1">
        <v>53589</v>
      </c>
      <c r="B17065" s="6" t="s">
        <v>316</v>
      </c>
      <c r="C17065" s="7">
        <v>8</v>
      </c>
      <c r="D17065">
        <v>19</v>
      </c>
      <c r="E17065">
        <f t="shared" si="1114"/>
        <v>3</v>
      </c>
      <c r="F17065" t="str">
        <f t="shared" si="1115"/>
        <v>友引</v>
      </c>
      <c r="G17065" t="str">
        <f t="shared" si="1112"/>
        <v>水</v>
      </c>
      <c r="I17065" t="str">
        <f t="shared" si="1113"/>
        <v/>
      </c>
    </row>
    <row r="17066" spans="1:9">
      <c r="A17066" s="1">
        <v>53590</v>
      </c>
      <c r="B17066" s="6" t="s">
        <v>317</v>
      </c>
      <c r="C17066" s="7">
        <v>8</v>
      </c>
      <c r="D17066">
        <v>20</v>
      </c>
      <c r="E17066">
        <f t="shared" si="1114"/>
        <v>4</v>
      </c>
      <c r="F17066" t="str">
        <f t="shared" si="1115"/>
        <v>先負</v>
      </c>
      <c r="G17066" t="str">
        <f t="shared" si="1112"/>
        <v>木</v>
      </c>
      <c r="I17066" t="str">
        <f t="shared" si="1113"/>
        <v/>
      </c>
    </row>
    <row r="17067" spans="1:9">
      <c r="A17067" s="1">
        <v>53591</v>
      </c>
      <c r="B17067" s="6" t="s">
        <v>318</v>
      </c>
      <c r="C17067" s="7">
        <v>8</v>
      </c>
      <c r="D17067">
        <v>21</v>
      </c>
      <c r="E17067">
        <f t="shared" si="1114"/>
        <v>5</v>
      </c>
      <c r="F17067" t="str">
        <f t="shared" si="1115"/>
        <v>仏滅</v>
      </c>
      <c r="G17067" t="str">
        <f t="shared" si="1112"/>
        <v>金</v>
      </c>
      <c r="I17067" t="str">
        <f t="shared" si="1113"/>
        <v/>
      </c>
    </row>
    <row r="17068" spans="1:9">
      <c r="A17068" s="1">
        <v>53592</v>
      </c>
      <c r="B17068" s="6" t="s">
        <v>319</v>
      </c>
      <c r="C17068" s="7">
        <v>8</v>
      </c>
      <c r="D17068">
        <v>22</v>
      </c>
      <c r="E17068">
        <f t="shared" si="1114"/>
        <v>0</v>
      </c>
      <c r="F17068" t="str">
        <f t="shared" si="1115"/>
        <v>大安</v>
      </c>
      <c r="G17068" t="str">
        <f t="shared" si="1112"/>
        <v>土</v>
      </c>
      <c r="I17068" t="str">
        <f t="shared" si="1113"/>
        <v/>
      </c>
    </row>
    <row r="17069" spans="1:9">
      <c r="A17069" s="1">
        <v>53593</v>
      </c>
      <c r="B17069" s="6" t="s">
        <v>320</v>
      </c>
      <c r="C17069" s="7">
        <v>8</v>
      </c>
      <c r="D17069">
        <v>23</v>
      </c>
      <c r="E17069">
        <f t="shared" si="1114"/>
        <v>1</v>
      </c>
      <c r="F17069" t="str">
        <f t="shared" si="1115"/>
        <v>赤口</v>
      </c>
      <c r="G17069" t="str">
        <f t="shared" si="1112"/>
        <v>日</v>
      </c>
      <c r="I17069" t="str">
        <f t="shared" si="1113"/>
        <v/>
      </c>
    </row>
    <row r="17070" spans="1:9">
      <c r="A17070" s="1">
        <v>53594</v>
      </c>
      <c r="B17070" s="6" t="s">
        <v>321</v>
      </c>
      <c r="C17070" s="7">
        <v>8</v>
      </c>
      <c r="D17070">
        <v>24</v>
      </c>
      <c r="E17070">
        <f t="shared" si="1114"/>
        <v>2</v>
      </c>
      <c r="F17070" t="str">
        <f t="shared" si="1115"/>
        <v>先勝</v>
      </c>
      <c r="G17070" t="str">
        <f t="shared" si="1112"/>
        <v>月</v>
      </c>
      <c r="I17070" t="str">
        <f t="shared" si="1113"/>
        <v/>
      </c>
    </row>
    <row r="17071" spans="1:9">
      <c r="A17071" s="1">
        <v>53595</v>
      </c>
      <c r="B17071" s="6" t="s">
        <v>322</v>
      </c>
      <c r="C17071" s="7">
        <v>8</v>
      </c>
      <c r="D17071">
        <v>25</v>
      </c>
      <c r="E17071">
        <f t="shared" si="1114"/>
        <v>3</v>
      </c>
      <c r="F17071" t="str">
        <f t="shared" si="1115"/>
        <v>友引</v>
      </c>
      <c r="G17071" t="str">
        <f t="shared" si="1112"/>
        <v>火</v>
      </c>
      <c r="I17071" t="str">
        <f t="shared" si="1113"/>
        <v/>
      </c>
    </row>
    <row r="17072" spans="1:9">
      <c r="A17072" s="1">
        <v>53596</v>
      </c>
      <c r="B17072" s="6" t="s">
        <v>323</v>
      </c>
      <c r="C17072" s="7">
        <v>8</v>
      </c>
      <c r="D17072">
        <v>26</v>
      </c>
      <c r="E17072">
        <f t="shared" si="1114"/>
        <v>4</v>
      </c>
      <c r="F17072" t="str">
        <f t="shared" si="1115"/>
        <v>先負</v>
      </c>
      <c r="G17072" t="str">
        <f t="shared" si="1112"/>
        <v>水</v>
      </c>
      <c r="I17072" t="str">
        <f t="shared" si="1113"/>
        <v/>
      </c>
    </row>
    <row r="17073" spans="1:9">
      <c r="A17073" s="1">
        <v>53597</v>
      </c>
      <c r="B17073" s="6" t="s">
        <v>324</v>
      </c>
      <c r="C17073" s="7">
        <v>8</v>
      </c>
      <c r="D17073">
        <v>27</v>
      </c>
      <c r="E17073">
        <f t="shared" si="1114"/>
        <v>5</v>
      </c>
      <c r="F17073" t="str">
        <f t="shared" si="1115"/>
        <v>仏滅</v>
      </c>
      <c r="G17073" t="str">
        <f t="shared" si="1112"/>
        <v>木</v>
      </c>
      <c r="I17073" t="str">
        <f t="shared" si="1113"/>
        <v/>
      </c>
    </row>
    <row r="17074" spans="1:9">
      <c r="A17074" s="1">
        <v>53598</v>
      </c>
      <c r="B17074" s="6" t="s">
        <v>325</v>
      </c>
      <c r="C17074" s="7">
        <v>8</v>
      </c>
      <c r="D17074">
        <v>28</v>
      </c>
      <c r="E17074">
        <f t="shared" si="1114"/>
        <v>0</v>
      </c>
      <c r="F17074" t="str">
        <f t="shared" si="1115"/>
        <v>大安</v>
      </c>
      <c r="G17074" t="str">
        <f t="shared" si="1112"/>
        <v>金</v>
      </c>
      <c r="I17074" t="str">
        <f t="shared" si="1113"/>
        <v/>
      </c>
    </row>
    <row r="17075" spans="1:9">
      <c r="A17075" s="1">
        <v>53599</v>
      </c>
      <c r="B17075" s="6" t="s">
        <v>326</v>
      </c>
      <c r="C17075" s="7">
        <v>8</v>
      </c>
      <c r="D17075">
        <v>29</v>
      </c>
      <c r="E17075">
        <f t="shared" si="1114"/>
        <v>1</v>
      </c>
      <c r="F17075" t="str">
        <f t="shared" si="1115"/>
        <v>赤口</v>
      </c>
      <c r="G17075" t="str">
        <f t="shared" si="1112"/>
        <v>土</v>
      </c>
      <c r="I17075" t="str">
        <f t="shared" si="1113"/>
        <v/>
      </c>
    </row>
    <row r="17076" spans="1:9">
      <c r="A17076" s="1">
        <v>53600</v>
      </c>
      <c r="B17076" s="6" t="s">
        <v>583</v>
      </c>
      <c r="C17076" s="7">
        <v>9</v>
      </c>
      <c r="D17076">
        <v>1</v>
      </c>
      <c r="E17076">
        <f t="shared" si="1114"/>
        <v>4</v>
      </c>
      <c r="F17076" t="str">
        <f t="shared" si="1115"/>
        <v>先負</v>
      </c>
      <c r="G17076" t="str">
        <f t="shared" si="1112"/>
        <v>日</v>
      </c>
      <c r="I17076" t="str">
        <f t="shared" si="1113"/>
        <v/>
      </c>
    </row>
    <row r="17077" spans="1:9">
      <c r="A17077" s="1">
        <v>53601</v>
      </c>
      <c r="B17077" s="6" t="s">
        <v>329</v>
      </c>
      <c r="C17077" s="7">
        <v>9</v>
      </c>
      <c r="D17077">
        <v>2</v>
      </c>
      <c r="E17077">
        <f t="shared" si="1114"/>
        <v>5</v>
      </c>
      <c r="F17077" t="str">
        <f t="shared" si="1115"/>
        <v>仏滅</v>
      </c>
      <c r="G17077" t="str">
        <f t="shared" si="1112"/>
        <v>月</v>
      </c>
      <c r="I17077" t="str">
        <f t="shared" si="1113"/>
        <v/>
      </c>
    </row>
    <row r="17078" spans="1:9">
      <c r="A17078" s="1">
        <v>53602</v>
      </c>
      <c r="B17078" s="6" t="s">
        <v>330</v>
      </c>
      <c r="C17078" s="7">
        <v>9</v>
      </c>
      <c r="D17078">
        <v>3</v>
      </c>
      <c r="E17078">
        <f t="shared" si="1114"/>
        <v>0</v>
      </c>
      <c r="F17078" t="str">
        <f t="shared" si="1115"/>
        <v>大安</v>
      </c>
      <c r="G17078" t="str">
        <f t="shared" si="1112"/>
        <v>火</v>
      </c>
      <c r="I17078" t="str">
        <f t="shared" si="1113"/>
        <v/>
      </c>
    </row>
    <row r="17079" spans="1:9">
      <c r="A17079" s="1">
        <v>53603</v>
      </c>
      <c r="B17079" s="6" t="s">
        <v>331</v>
      </c>
      <c r="C17079" s="7">
        <v>9</v>
      </c>
      <c r="D17079">
        <v>4</v>
      </c>
      <c r="E17079">
        <f t="shared" si="1114"/>
        <v>1</v>
      </c>
      <c r="F17079" t="str">
        <f t="shared" si="1115"/>
        <v>赤口</v>
      </c>
      <c r="G17079" t="str">
        <f t="shared" si="1112"/>
        <v>水</v>
      </c>
      <c r="I17079" t="str">
        <f t="shared" si="1113"/>
        <v/>
      </c>
    </row>
    <row r="17080" spans="1:9">
      <c r="A17080" s="1">
        <v>53604</v>
      </c>
      <c r="B17080" s="6" t="s">
        <v>332</v>
      </c>
      <c r="C17080" s="7">
        <v>9</v>
      </c>
      <c r="D17080">
        <v>5</v>
      </c>
      <c r="E17080">
        <f t="shared" si="1114"/>
        <v>2</v>
      </c>
      <c r="F17080" t="str">
        <f t="shared" si="1115"/>
        <v>先勝</v>
      </c>
      <c r="G17080" t="str">
        <f t="shared" si="1112"/>
        <v>木</v>
      </c>
      <c r="I17080" t="str">
        <f t="shared" si="1113"/>
        <v/>
      </c>
    </row>
    <row r="17081" spans="1:9">
      <c r="A17081" s="1">
        <v>53605</v>
      </c>
      <c r="B17081" s="6" t="s">
        <v>333</v>
      </c>
      <c r="C17081" s="7">
        <v>9</v>
      </c>
      <c r="D17081">
        <v>6</v>
      </c>
      <c r="E17081">
        <f t="shared" si="1114"/>
        <v>3</v>
      </c>
      <c r="F17081" t="str">
        <f t="shared" si="1115"/>
        <v>友引</v>
      </c>
      <c r="G17081" t="str">
        <f t="shared" si="1112"/>
        <v>金</v>
      </c>
      <c r="I17081" t="str">
        <f t="shared" si="1113"/>
        <v/>
      </c>
    </row>
    <row r="17082" spans="1:9">
      <c r="A17082" s="1">
        <v>53606</v>
      </c>
      <c r="B17082" s="6" t="s">
        <v>334</v>
      </c>
      <c r="C17082" s="7">
        <v>9</v>
      </c>
      <c r="D17082">
        <v>7</v>
      </c>
      <c r="E17082">
        <f t="shared" si="1114"/>
        <v>4</v>
      </c>
      <c r="F17082" t="str">
        <f t="shared" si="1115"/>
        <v>先負</v>
      </c>
      <c r="G17082" t="str">
        <f t="shared" si="1112"/>
        <v>土</v>
      </c>
      <c r="I17082" t="str">
        <f t="shared" si="1113"/>
        <v/>
      </c>
    </row>
    <row r="17083" spans="1:9">
      <c r="A17083" s="1">
        <v>53607</v>
      </c>
      <c r="B17083" s="6" t="s">
        <v>335</v>
      </c>
      <c r="C17083" s="7">
        <v>9</v>
      </c>
      <c r="D17083">
        <v>8</v>
      </c>
      <c r="E17083">
        <f t="shared" si="1114"/>
        <v>5</v>
      </c>
      <c r="F17083" t="str">
        <f t="shared" si="1115"/>
        <v>仏滅</v>
      </c>
      <c r="G17083" t="str">
        <f t="shared" si="1112"/>
        <v>日</v>
      </c>
      <c r="I17083" t="str">
        <f t="shared" si="1113"/>
        <v/>
      </c>
    </row>
    <row r="17084" spans="1:9">
      <c r="A17084" s="1">
        <v>53608</v>
      </c>
      <c r="B17084" s="6" t="s">
        <v>336</v>
      </c>
      <c r="C17084" s="7">
        <v>9</v>
      </c>
      <c r="D17084">
        <v>9</v>
      </c>
      <c r="E17084">
        <f t="shared" si="1114"/>
        <v>0</v>
      </c>
      <c r="F17084" t="str">
        <f t="shared" si="1115"/>
        <v>大安</v>
      </c>
      <c r="G17084" t="str">
        <f t="shared" si="1112"/>
        <v>月</v>
      </c>
      <c r="I17084" t="str">
        <f t="shared" si="1113"/>
        <v/>
      </c>
    </row>
    <row r="17085" spans="1:9">
      <c r="A17085" s="1">
        <v>53609</v>
      </c>
      <c r="B17085" s="6" t="s">
        <v>337</v>
      </c>
      <c r="C17085" s="7">
        <v>9</v>
      </c>
      <c r="D17085">
        <v>10</v>
      </c>
      <c r="E17085">
        <f t="shared" si="1114"/>
        <v>1</v>
      </c>
      <c r="F17085" t="str">
        <f t="shared" si="1115"/>
        <v>赤口</v>
      </c>
      <c r="G17085" t="str">
        <f t="shared" si="1112"/>
        <v>火</v>
      </c>
      <c r="I17085" t="str">
        <f t="shared" si="1113"/>
        <v/>
      </c>
    </row>
    <row r="17086" spans="1:9">
      <c r="A17086" s="1">
        <v>53610</v>
      </c>
      <c r="B17086" s="6" t="s">
        <v>338</v>
      </c>
      <c r="C17086" s="7">
        <v>9</v>
      </c>
      <c r="D17086">
        <v>11</v>
      </c>
      <c r="E17086">
        <f t="shared" si="1114"/>
        <v>2</v>
      </c>
      <c r="F17086" t="str">
        <f t="shared" si="1115"/>
        <v>先勝</v>
      </c>
      <c r="G17086" t="str">
        <f t="shared" si="1112"/>
        <v>水</v>
      </c>
      <c r="I17086" t="str">
        <f t="shared" si="1113"/>
        <v/>
      </c>
    </row>
    <row r="17087" spans="1:9">
      <c r="A17087" s="1">
        <v>53611</v>
      </c>
      <c r="B17087" s="6" t="s">
        <v>339</v>
      </c>
      <c r="C17087" s="7">
        <v>9</v>
      </c>
      <c r="D17087">
        <v>12</v>
      </c>
      <c r="E17087">
        <f t="shared" si="1114"/>
        <v>3</v>
      </c>
      <c r="F17087" t="str">
        <f t="shared" si="1115"/>
        <v>友引</v>
      </c>
      <c r="G17087" t="str">
        <f t="shared" si="1112"/>
        <v>木</v>
      </c>
      <c r="I17087" t="str">
        <f t="shared" si="1113"/>
        <v/>
      </c>
    </row>
    <row r="17088" spans="1:9">
      <c r="A17088" s="1">
        <v>53612</v>
      </c>
      <c r="B17088" s="6" t="s">
        <v>340</v>
      </c>
      <c r="C17088" s="7">
        <v>9</v>
      </c>
      <c r="D17088">
        <v>13</v>
      </c>
      <c r="E17088">
        <f t="shared" si="1114"/>
        <v>4</v>
      </c>
      <c r="F17088" t="str">
        <f t="shared" si="1115"/>
        <v>先負</v>
      </c>
      <c r="G17088" t="str">
        <f t="shared" si="1112"/>
        <v>金</v>
      </c>
      <c r="I17088" t="str">
        <f t="shared" si="1113"/>
        <v/>
      </c>
    </row>
    <row r="17089" spans="1:9">
      <c r="A17089" s="1">
        <v>53613</v>
      </c>
      <c r="B17089" s="6" t="s">
        <v>341</v>
      </c>
      <c r="C17089" s="7">
        <v>9</v>
      </c>
      <c r="D17089">
        <v>14</v>
      </c>
      <c r="E17089">
        <f t="shared" si="1114"/>
        <v>5</v>
      </c>
      <c r="F17089" t="str">
        <f t="shared" si="1115"/>
        <v>仏滅</v>
      </c>
      <c r="G17089" t="str">
        <f t="shared" si="1112"/>
        <v>土</v>
      </c>
      <c r="I17089" t="str">
        <f t="shared" si="1113"/>
        <v/>
      </c>
    </row>
    <row r="17090" spans="1:9">
      <c r="A17090" s="1">
        <v>53614</v>
      </c>
      <c r="B17090" s="6" t="s">
        <v>342</v>
      </c>
      <c r="C17090" s="7">
        <v>9</v>
      </c>
      <c r="D17090">
        <v>15</v>
      </c>
      <c r="E17090">
        <f t="shared" si="1114"/>
        <v>0</v>
      </c>
      <c r="F17090" t="str">
        <f t="shared" si="1115"/>
        <v>大安</v>
      </c>
      <c r="G17090" t="str">
        <f t="shared" si="1112"/>
        <v>日</v>
      </c>
      <c r="I17090" t="str">
        <f t="shared" si="1113"/>
        <v/>
      </c>
    </row>
    <row r="17091" spans="1:9">
      <c r="A17091" s="1">
        <v>53615</v>
      </c>
      <c r="B17091" s="6" t="s">
        <v>343</v>
      </c>
      <c r="C17091" s="7">
        <v>9</v>
      </c>
      <c r="D17091">
        <v>16</v>
      </c>
      <c r="E17091">
        <f t="shared" si="1114"/>
        <v>1</v>
      </c>
      <c r="F17091" t="str">
        <f t="shared" si="1115"/>
        <v>赤口</v>
      </c>
      <c r="G17091" t="str">
        <f t="shared" ref="G17091:G17154" si="1116">TEXT(A17091,"aaa")</f>
        <v>月</v>
      </c>
      <c r="I17091" t="str">
        <f t="shared" ref="I17091:I17154" si="1117">IF(ISERROR(VLOOKUP(H17091,$K$29:$L$39,2,FALSE)),"",VLOOKUP(H17091,$K$29:$L$39,2,FALSE))</f>
        <v/>
      </c>
    </row>
    <row r="17092" spans="1:9">
      <c r="A17092" s="1">
        <v>53616</v>
      </c>
      <c r="B17092" s="6" t="s">
        <v>344</v>
      </c>
      <c r="C17092" s="7">
        <v>9</v>
      </c>
      <c r="D17092">
        <v>17</v>
      </c>
      <c r="E17092">
        <f t="shared" si="1114"/>
        <v>2</v>
      </c>
      <c r="F17092" t="str">
        <f t="shared" si="1115"/>
        <v>先勝</v>
      </c>
      <c r="G17092" t="str">
        <f t="shared" si="1116"/>
        <v>火</v>
      </c>
      <c r="I17092" t="str">
        <f t="shared" si="1117"/>
        <v/>
      </c>
    </row>
    <row r="17093" spans="1:9">
      <c r="A17093" s="1">
        <v>53617</v>
      </c>
      <c r="B17093" s="6" t="s">
        <v>345</v>
      </c>
      <c r="C17093" s="7">
        <v>9</v>
      </c>
      <c r="D17093">
        <v>18</v>
      </c>
      <c r="E17093">
        <f t="shared" si="1114"/>
        <v>3</v>
      </c>
      <c r="F17093" t="str">
        <f t="shared" si="1115"/>
        <v>友引</v>
      </c>
      <c r="G17093" t="str">
        <f t="shared" si="1116"/>
        <v>水</v>
      </c>
      <c r="I17093" t="str">
        <f t="shared" si="1117"/>
        <v/>
      </c>
    </row>
    <row r="17094" spans="1:9">
      <c r="A17094" s="1">
        <v>53618</v>
      </c>
      <c r="B17094" s="6" t="s">
        <v>346</v>
      </c>
      <c r="C17094" s="7">
        <v>9</v>
      </c>
      <c r="D17094">
        <v>19</v>
      </c>
      <c r="E17094">
        <f t="shared" si="1114"/>
        <v>4</v>
      </c>
      <c r="F17094" t="str">
        <f t="shared" si="1115"/>
        <v>先負</v>
      </c>
      <c r="G17094" t="str">
        <f t="shared" si="1116"/>
        <v>木</v>
      </c>
      <c r="I17094" t="str">
        <f t="shared" si="1117"/>
        <v/>
      </c>
    </row>
    <row r="17095" spans="1:9">
      <c r="A17095" s="1">
        <v>53619</v>
      </c>
      <c r="B17095" s="6" t="s">
        <v>347</v>
      </c>
      <c r="C17095" s="7">
        <v>9</v>
      </c>
      <c r="D17095">
        <v>20</v>
      </c>
      <c r="E17095">
        <f t="shared" si="1114"/>
        <v>5</v>
      </c>
      <c r="F17095" t="str">
        <f t="shared" si="1115"/>
        <v>仏滅</v>
      </c>
      <c r="G17095" t="str">
        <f t="shared" si="1116"/>
        <v>金</v>
      </c>
      <c r="I17095" t="str">
        <f t="shared" si="1117"/>
        <v/>
      </c>
    </row>
    <row r="17096" spans="1:9">
      <c r="A17096" s="1">
        <v>53620</v>
      </c>
      <c r="B17096" s="6" t="s">
        <v>348</v>
      </c>
      <c r="C17096" s="7">
        <v>9</v>
      </c>
      <c r="D17096">
        <v>21</v>
      </c>
      <c r="E17096">
        <f t="shared" si="1114"/>
        <v>0</v>
      </c>
      <c r="F17096" t="str">
        <f t="shared" si="1115"/>
        <v>大安</v>
      </c>
      <c r="G17096" t="str">
        <f t="shared" si="1116"/>
        <v>土</v>
      </c>
      <c r="I17096" t="str">
        <f t="shared" si="1117"/>
        <v/>
      </c>
    </row>
    <row r="17097" spans="1:9">
      <c r="A17097" s="1">
        <v>53621</v>
      </c>
      <c r="B17097" s="6" t="s">
        <v>349</v>
      </c>
      <c r="C17097" s="7">
        <v>9</v>
      </c>
      <c r="D17097">
        <v>22</v>
      </c>
      <c r="E17097">
        <f t="shared" si="1114"/>
        <v>1</v>
      </c>
      <c r="F17097" t="str">
        <f t="shared" si="1115"/>
        <v>赤口</v>
      </c>
      <c r="G17097" t="str">
        <f t="shared" si="1116"/>
        <v>日</v>
      </c>
      <c r="I17097" t="str">
        <f t="shared" si="1117"/>
        <v/>
      </c>
    </row>
    <row r="17098" spans="1:9">
      <c r="A17098" s="1">
        <v>53622</v>
      </c>
      <c r="B17098" s="6" t="s">
        <v>350</v>
      </c>
      <c r="C17098" s="7">
        <v>9</v>
      </c>
      <c r="D17098">
        <v>23</v>
      </c>
      <c r="E17098">
        <f t="shared" si="1114"/>
        <v>2</v>
      </c>
      <c r="F17098" t="str">
        <f t="shared" si="1115"/>
        <v>先勝</v>
      </c>
      <c r="G17098" t="str">
        <f t="shared" si="1116"/>
        <v>月</v>
      </c>
      <c r="I17098" t="str">
        <f t="shared" si="1117"/>
        <v/>
      </c>
    </row>
    <row r="17099" spans="1:9">
      <c r="A17099" s="1">
        <v>53623</v>
      </c>
      <c r="B17099" s="6" t="s">
        <v>351</v>
      </c>
      <c r="C17099" s="7">
        <v>9</v>
      </c>
      <c r="D17099">
        <v>24</v>
      </c>
      <c r="E17099">
        <f t="shared" si="1114"/>
        <v>3</v>
      </c>
      <c r="F17099" t="str">
        <f t="shared" si="1115"/>
        <v>友引</v>
      </c>
      <c r="G17099" t="str">
        <f t="shared" si="1116"/>
        <v>火</v>
      </c>
      <c r="I17099" t="str">
        <f t="shared" si="1117"/>
        <v/>
      </c>
    </row>
    <row r="17100" spans="1:9">
      <c r="A17100" s="1">
        <v>53624</v>
      </c>
      <c r="B17100" s="6" t="s">
        <v>352</v>
      </c>
      <c r="C17100" s="7">
        <v>9</v>
      </c>
      <c r="D17100">
        <v>25</v>
      </c>
      <c r="E17100">
        <f t="shared" ref="E17100:E17163" si="1118">MOD(C17100+D17100,6)</f>
        <v>4</v>
      </c>
      <c r="F17100" t="str">
        <f t="shared" ref="F17100:F17163" si="1119">VLOOKUP(E17100,$K$18:$L$23,2)</f>
        <v>先負</v>
      </c>
      <c r="G17100" t="str">
        <f t="shared" si="1116"/>
        <v>水</v>
      </c>
      <c r="I17100" t="str">
        <f t="shared" si="1117"/>
        <v/>
      </c>
    </row>
    <row r="17101" spans="1:9">
      <c r="A17101" s="1">
        <v>53625</v>
      </c>
      <c r="B17101" s="6" t="s">
        <v>353</v>
      </c>
      <c r="C17101" s="7">
        <v>9</v>
      </c>
      <c r="D17101">
        <v>26</v>
      </c>
      <c r="E17101">
        <f t="shared" si="1118"/>
        <v>5</v>
      </c>
      <c r="F17101" t="str">
        <f t="shared" si="1119"/>
        <v>仏滅</v>
      </c>
      <c r="G17101" t="str">
        <f t="shared" si="1116"/>
        <v>木</v>
      </c>
      <c r="I17101" t="str">
        <f t="shared" si="1117"/>
        <v/>
      </c>
    </row>
    <row r="17102" spans="1:9">
      <c r="A17102" s="1">
        <v>53626</v>
      </c>
      <c r="B17102" s="6" t="s">
        <v>354</v>
      </c>
      <c r="C17102" s="7">
        <v>9</v>
      </c>
      <c r="D17102">
        <v>27</v>
      </c>
      <c r="E17102">
        <f t="shared" si="1118"/>
        <v>0</v>
      </c>
      <c r="F17102" t="str">
        <f t="shared" si="1119"/>
        <v>大安</v>
      </c>
      <c r="G17102" t="str">
        <f t="shared" si="1116"/>
        <v>金</v>
      </c>
      <c r="I17102" t="str">
        <f t="shared" si="1117"/>
        <v/>
      </c>
    </row>
    <row r="17103" spans="1:9">
      <c r="A17103" s="1">
        <v>53627</v>
      </c>
      <c r="B17103" s="6" t="s">
        <v>355</v>
      </c>
      <c r="C17103" s="7">
        <v>9</v>
      </c>
      <c r="D17103">
        <v>28</v>
      </c>
      <c r="E17103">
        <f t="shared" si="1118"/>
        <v>1</v>
      </c>
      <c r="F17103" t="str">
        <f t="shared" si="1119"/>
        <v>赤口</v>
      </c>
      <c r="G17103" t="str">
        <f t="shared" si="1116"/>
        <v>土</v>
      </c>
      <c r="I17103" t="str">
        <f t="shared" si="1117"/>
        <v/>
      </c>
    </row>
    <row r="17104" spans="1:9">
      <c r="A17104" s="1">
        <v>53628</v>
      </c>
      <c r="B17104" s="6" t="s">
        <v>356</v>
      </c>
      <c r="C17104" s="7">
        <v>9</v>
      </c>
      <c r="D17104">
        <v>29</v>
      </c>
      <c r="E17104">
        <f t="shared" si="1118"/>
        <v>2</v>
      </c>
      <c r="F17104" t="str">
        <f t="shared" si="1119"/>
        <v>先勝</v>
      </c>
      <c r="G17104" t="str">
        <f t="shared" si="1116"/>
        <v>日</v>
      </c>
      <c r="I17104" t="str">
        <f t="shared" si="1117"/>
        <v/>
      </c>
    </row>
    <row r="17105" spans="1:9">
      <c r="A17105" s="1">
        <v>53629</v>
      </c>
      <c r="B17105" s="6" t="s">
        <v>625</v>
      </c>
      <c r="C17105" s="7">
        <v>10</v>
      </c>
      <c r="D17105">
        <v>1</v>
      </c>
      <c r="E17105">
        <f t="shared" si="1118"/>
        <v>5</v>
      </c>
      <c r="F17105" t="str">
        <f t="shared" si="1119"/>
        <v>仏滅</v>
      </c>
      <c r="G17105" t="str">
        <f t="shared" si="1116"/>
        <v>月</v>
      </c>
      <c r="I17105" t="str">
        <f t="shared" si="1117"/>
        <v/>
      </c>
    </row>
    <row r="17106" spans="1:9">
      <c r="A17106" s="1">
        <v>53630</v>
      </c>
      <c r="B17106" s="6" t="s">
        <v>358</v>
      </c>
      <c r="C17106" s="7">
        <v>10</v>
      </c>
      <c r="D17106">
        <v>2</v>
      </c>
      <c r="E17106">
        <f t="shared" si="1118"/>
        <v>0</v>
      </c>
      <c r="F17106" t="str">
        <f t="shared" si="1119"/>
        <v>大安</v>
      </c>
      <c r="G17106" t="str">
        <f t="shared" si="1116"/>
        <v>火</v>
      </c>
      <c r="I17106" t="str">
        <f t="shared" si="1117"/>
        <v/>
      </c>
    </row>
    <row r="17107" spans="1:9">
      <c r="A17107" s="1">
        <v>53631</v>
      </c>
      <c r="B17107" s="6" t="s">
        <v>359</v>
      </c>
      <c r="C17107" s="7">
        <v>10</v>
      </c>
      <c r="D17107">
        <v>3</v>
      </c>
      <c r="E17107">
        <f t="shared" si="1118"/>
        <v>1</v>
      </c>
      <c r="F17107" t="str">
        <f t="shared" si="1119"/>
        <v>赤口</v>
      </c>
      <c r="G17107" t="str">
        <f t="shared" si="1116"/>
        <v>水</v>
      </c>
      <c r="I17107" t="str">
        <f t="shared" si="1117"/>
        <v/>
      </c>
    </row>
    <row r="17108" spans="1:9">
      <c r="A17108" s="1">
        <v>53632</v>
      </c>
      <c r="B17108" s="6" t="s">
        <v>360</v>
      </c>
      <c r="C17108" s="7">
        <v>10</v>
      </c>
      <c r="D17108">
        <v>4</v>
      </c>
      <c r="E17108">
        <f t="shared" si="1118"/>
        <v>2</v>
      </c>
      <c r="F17108" t="str">
        <f t="shared" si="1119"/>
        <v>先勝</v>
      </c>
      <c r="G17108" t="str">
        <f t="shared" si="1116"/>
        <v>木</v>
      </c>
      <c r="I17108" t="str">
        <f t="shared" si="1117"/>
        <v/>
      </c>
    </row>
    <row r="17109" spans="1:9">
      <c r="A17109" s="1">
        <v>53633</v>
      </c>
      <c r="B17109" s="6" t="s">
        <v>361</v>
      </c>
      <c r="C17109" s="7">
        <v>10</v>
      </c>
      <c r="D17109">
        <v>5</v>
      </c>
      <c r="E17109">
        <f t="shared" si="1118"/>
        <v>3</v>
      </c>
      <c r="F17109" t="str">
        <f t="shared" si="1119"/>
        <v>友引</v>
      </c>
      <c r="G17109" t="str">
        <f t="shared" si="1116"/>
        <v>金</v>
      </c>
      <c r="I17109" t="str">
        <f t="shared" si="1117"/>
        <v/>
      </c>
    </row>
    <row r="17110" spans="1:9">
      <c r="A17110" s="1">
        <v>53634</v>
      </c>
      <c r="B17110" s="6" t="s">
        <v>362</v>
      </c>
      <c r="C17110" s="7">
        <v>10</v>
      </c>
      <c r="D17110">
        <v>6</v>
      </c>
      <c r="E17110">
        <f t="shared" si="1118"/>
        <v>4</v>
      </c>
      <c r="F17110" t="str">
        <f t="shared" si="1119"/>
        <v>先負</v>
      </c>
      <c r="G17110" t="str">
        <f t="shared" si="1116"/>
        <v>土</v>
      </c>
      <c r="I17110" t="str">
        <f t="shared" si="1117"/>
        <v/>
      </c>
    </row>
    <row r="17111" spans="1:9">
      <c r="A17111" s="1">
        <v>53635</v>
      </c>
      <c r="B17111" s="6" t="s">
        <v>363</v>
      </c>
      <c r="C17111" s="7">
        <v>10</v>
      </c>
      <c r="D17111">
        <v>7</v>
      </c>
      <c r="E17111">
        <f t="shared" si="1118"/>
        <v>5</v>
      </c>
      <c r="F17111" t="str">
        <f t="shared" si="1119"/>
        <v>仏滅</v>
      </c>
      <c r="G17111" t="str">
        <f t="shared" si="1116"/>
        <v>日</v>
      </c>
      <c r="I17111" t="str">
        <f t="shared" si="1117"/>
        <v/>
      </c>
    </row>
    <row r="17112" spans="1:9">
      <c r="A17112" s="1">
        <v>53636</v>
      </c>
      <c r="B17112" s="6" t="s">
        <v>364</v>
      </c>
      <c r="C17112" s="7">
        <v>10</v>
      </c>
      <c r="D17112">
        <v>8</v>
      </c>
      <c r="E17112">
        <f t="shared" si="1118"/>
        <v>0</v>
      </c>
      <c r="F17112" t="str">
        <f t="shared" si="1119"/>
        <v>大安</v>
      </c>
      <c r="G17112" t="str">
        <f t="shared" si="1116"/>
        <v>月</v>
      </c>
      <c r="I17112" t="str">
        <f t="shared" si="1117"/>
        <v/>
      </c>
    </row>
    <row r="17113" spans="1:9">
      <c r="A17113" s="1">
        <v>53637</v>
      </c>
      <c r="B17113" s="6" t="s">
        <v>365</v>
      </c>
      <c r="C17113" s="7">
        <v>10</v>
      </c>
      <c r="D17113">
        <v>9</v>
      </c>
      <c r="E17113">
        <f t="shared" si="1118"/>
        <v>1</v>
      </c>
      <c r="F17113" t="str">
        <f t="shared" si="1119"/>
        <v>赤口</v>
      </c>
      <c r="G17113" t="str">
        <f t="shared" si="1116"/>
        <v>火</v>
      </c>
      <c r="I17113" t="str">
        <f t="shared" si="1117"/>
        <v/>
      </c>
    </row>
    <row r="17114" spans="1:9">
      <c r="A17114" s="1">
        <v>53638</v>
      </c>
      <c r="B17114" s="6" t="s">
        <v>366</v>
      </c>
      <c r="C17114" s="7">
        <v>10</v>
      </c>
      <c r="D17114">
        <v>10</v>
      </c>
      <c r="E17114">
        <f t="shared" si="1118"/>
        <v>2</v>
      </c>
      <c r="F17114" t="str">
        <f t="shared" si="1119"/>
        <v>先勝</v>
      </c>
      <c r="G17114" t="str">
        <f t="shared" si="1116"/>
        <v>水</v>
      </c>
      <c r="I17114" t="str">
        <f t="shared" si="1117"/>
        <v/>
      </c>
    </row>
    <row r="17115" spans="1:9">
      <c r="A17115" s="1">
        <v>53639</v>
      </c>
      <c r="B17115" s="6" t="s">
        <v>367</v>
      </c>
      <c r="C17115" s="7">
        <v>10</v>
      </c>
      <c r="D17115">
        <v>11</v>
      </c>
      <c r="E17115">
        <f t="shared" si="1118"/>
        <v>3</v>
      </c>
      <c r="F17115" t="str">
        <f t="shared" si="1119"/>
        <v>友引</v>
      </c>
      <c r="G17115" t="str">
        <f t="shared" si="1116"/>
        <v>木</v>
      </c>
      <c r="I17115" t="str">
        <f t="shared" si="1117"/>
        <v/>
      </c>
    </row>
    <row r="17116" spans="1:9">
      <c r="A17116" s="1">
        <v>53640</v>
      </c>
      <c r="B17116" s="6" t="s">
        <v>368</v>
      </c>
      <c r="C17116" s="7">
        <v>10</v>
      </c>
      <c r="D17116">
        <v>12</v>
      </c>
      <c r="E17116">
        <f t="shared" si="1118"/>
        <v>4</v>
      </c>
      <c r="F17116" t="str">
        <f t="shared" si="1119"/>
        <v>先負</v>
      </c>
      <c r="G17116" t="str">
        <f t="shared" si="1116"/>
        <v>金</v>
      </c>
      <c r="I17116" t="str">
        <f t="shared" si="1117"/>
        <v/>
      </c>
    </row>
    <row r="17117" spans="1:9">
      <c r="A17117" s="1">
        <v>53641</v>
      </c>
      <c r="B17117" s="6" t="s">
        <v>369</v>
      </c>
      <c r="C17117" s="7">
        <v>10</v>
      </c>
      <c r="D17117">
        <v>13</v>
      </c>
      <c r="E17117">
        <f t="shared" si="1118"/>
        <v>5</v>
      </c>
      <c r="F17117" t="str">
        <f t="shared" si="1119"/>
        <v>仏滅</v>
      </c>
      <c r="G17117" t="str">
        <f t="shared" si="1116"/>
        <v>土</v>
      </c>
      <c r="I17117" t="str">
        <f t="shared" si="1117"/>
        <v/>
      </c>
    </row>
    <row r="17118" spans="1:9">
      <c r="A17118" s="1">
        <v>53642</v>
      </c>
      <c r="B17118" s="6" t="s">
        <v>370</v>
      </c>
      <c r="C17118" s="7">
        <v>10</v>
      </c>
      <c r="D17118">
        <v>14</v>
      </c>
      <c r="E17118">
        <f t="shared" si="1118"/>
        <v>0</v>
      </c>
      <c r="F17118" t="str">
        <f t="shared" si="1119"/>
        <v>大安</v>
      </c>
      <c r="G17118" t="str">
        <f t="shared" si="1116"/>
        <v>日</v>
      </c>
      <c r="I17118" t="str">
        <f t="shared" si="1117"/>
        <v/>
      </c>
    </row>
    <row r="17119" spans="1:9">
      <c r="A17119" s="1">
        <v>53643</v>
      </c>
      <c r="B17119" s="6" t="s">
        <v>371</v>
      </c>
      <c r="C17119" s="7">
        <v>10</v>
      </c>
      <c r="D17119">
        <v>15</v>
      </c>
      <c r="E17119">
        <f t="shared" si="1118"/>
        <v>1</v>
      </c>
      <c r="F17119" t="str">
        <f t="shared" si="1119"/>
        <v>赤口</v>
      </c>
      <c r="G17119" t="str">
        <f t="shared" si="1116"/>
        <v>月</v>
      </c>
      <c r="I17119" t="str">
        <f t="shared" si="1117"/>
        <v/>
      </c>
    </row>
    <row r="17120" spans="1:9">
      <c r="A17120" s="1">
        <v>53644</v>
      </c>
      <c r="B17120" s="6" t="s">
        <v>372</v>
      </c>
      <c r="C17120" s="7">
        <v>10</v>
      </c>
      <c r="D17120">
        <v>16</v>
      </c>
      <c r="E17120">
        <f t="shared" si="1118"/>
        <v>2</v>
      </c>
      <c r="F17120" t="str">
        <f t="shared" si="1119"/>
        <v>先勝</v>
      </c>
      <c r="G17120" t="str">
        <f t="shared" si="1116"/>
        <v>火</v>
      </c>
      <c r="I17120" t="str">
        <f t="shared" si="1117"/>
        <v/>
      </c>
    </row>
    <row r="17121" spans="1:9">
      <c r="A17121" s="1">
        <v>53645</v>
      </c>
      <c r="B17121" s="6" t="s">
        <v>373</v>
      </c>
      <c r="C17121" s="7">
        <v>10</v>
      </c>
      <c r="D17121">
        <v>17</v>
      </c>
      <c r="E17121">
        <f t="shared" si="1118"/>
        <v>3</v>
      </c>
      <c r="F17121" t="str">
        <f t="shared" si="1119"/>
        <v>友引</v>
      </c>
      <c r="G17121" t="str">
        <f t="shared" si="1116"/>
        <v>水</v>
      </c>
      <c r="I17121" t="str">
        <f t="shared" si="1117"/>
        <v/>
      </c>
    </row>
    <row r="17122" spans="1:9">
      <c r="A17122" s="1">
        <v>53646</v>
      </c>
      <c r="B17122" s="6" t="s">
        <v>374</v>
      </c>
      <c r="C17122" s="7">
        <v>10</v>
      </c>
      <c r="D17122">
        <v>18</v>
      </c>
      <c r="E17122">
        <f t="shared" si="1118"/>
        <v>4</v>
      </c>
      <c r="F17122" t="str">
        <f t="shared" si="1119"/>
        <v>先負</v>
      </c>
      <c r="G17122" t="str">
        <f t="shared" si="1116"/>
        <v>木</v>
      </c>
      <c r="I17122" t="str">
        <f t="shared" si="1117"/>
        <v/>
      </c>
    </row>
    <row r="17123" spans="1:9">
      <c r="A17123" s="1">
        <v>53647</v>
      </c>
      <c r="B17123" s="6" t="s">
        <v>375</v>
      </c>
      <c r="C17123" s="7">
        <v>10</v>
      </c>
      <c r="D17123">
        <v>19</v>
      </c>
      <c r="E17123">
        <f t="shared" si="1118"/>
        <v>5</v>
      </c>
      <c r="F17123" t="str">
        <f t="shared" si="1119"/>
        <v>仏滅</v>
      </c>
      <c r="G17123" t="str">
        <f t="shared" si="1116"/>
        <v>金</v>
      </c>
      <c r="I17123" t="str">
        <f t="shared" si="1117"/>
        <v/>
      </c>
    </row>
    <row r="17124" spans="1:9">
      <c r="A17124" s="1">
        <v>53648</v>
      </c>
      <c r="B17124" s="6" t="s">
        <v>376</v>
      </c>
      <c r="C17124" s="7">
        <v>10</v>
      </c>
      <c r="D17124">
        <v>20</v>
      </c>
      <c r="E17124">
        <f t="shared" si="1118"/>
        <v>0</v>
      </c>
      <c r="F17124" t="str">
        <f t="shared" si="1119"/>
        <v>大安</v>
      </c>
      <c r="G17124" t="str">
        <f t="shared" si="1116"/>
        <v>土</v>
      </c>
      <c r="I17124" t="str">
        <f t="shared" si="1117"/>
        <v/>
      </c>
    </row>
    <row r="17125" spans="1:9">
      <c r="A17125" s="1">
        <v>53649</v>
      </c>
      <c r="B17125" s="6" t="s">
        <v>377</v>
      </c>
      <c r="C17125" s="7">
        <v>10</v>
      </c>
      <c r="D17125">
        <v>21</v>
      </c>
      <c r="E17125">
        <f t="shared" si="1118"/>
        <v>1</v>
      </c>
      <c r="F17125" t="str">
        <f t="shared" si="1119"/>
        <v>赤口</v>
      </c>
      <c r="G17125" t="str">
        <f t="shared" si="1116"/>
        <v>日</v>
      </c>
      <c r="I17125" t="str">
        <f t="shared" si="1117"/>
        <v/>
      </c>
    </row>
    <row r="17126" spans="1:9">
      <c r="A17126" s="1">
        <v>53650</v>
      </c>
      <c r="B17126" s="6" t="s">
        <v>378</v>
      </c>
      <c r="C17126" s="7">
        <v>10</v>
      </c>
      <c r="D17126">
        <v>22</v>
      </c>
      <c r="E17126">
        <f t="shared" si="1118"/>
        <v>2</v>
      </c>
      <c r="F17126" t="str">
        <f t="shared" si="1119"/>
        <v>先勝</v>
      </c>
      <c r="G17126" t="str">
        <f t="shared" si="1116"/>
        <v>月</v>
      </c>
      <c r="I17126" t="str">
        <f t="shared" si="1117"/>
        <v/>
      </c>
    </row>
    <row r="17127" spans="1:9">
      <c r="A17127" s="1">
        <v>53651</v>
      </c>
      <c r="B17127" s="6" t="s">
        <v>379</v>
      </c>
      <c r="C17127" s="7">
        <v>10</v>
      </c>
      <c r="D17127">
        <v>23</v>
      </c>
      <c r="E17127">
        <f t="shared" si="1118"/>
        <v>3</v>
      </c>
      <c r="F17127" t="str">
        <f t="shared" si="1119"/>
        <v>友引</v>
      </c>
      <c r="G17127" t="str">
        <f t="shared" si="1116"/>
        <v>火</v>
      </c>
      <c r="I17127" t="str">
        <f t="shared" si="1117"/>
        <v/>
      </c>
    </row>
    <row r="17128" spans="1:9">
      <c r="A17128" s="1">
        <v>53652</v>
      </c>
      <c r="B17128" s="6" t="s">
        <v>380</v>
      </c>
      <c r="C17128" s="7">
        <v>10</v>
      </c>
      <c r="D17128">
        <v>24</v>
      </c>
      <c r="E17128">
        <f t="shared" si="1118"/>
        <v>4</v>
      </c>
      <c r="F17128" t="str">
        <f t="shared" si="1119"/>
        <v>先負</v>
      </c>
      <c r="G17128" t="str">
        <f t="shared" si="1116"/>
        <v>水</v>
      </c>
      <c r="I17128" t="str">
        <f t="shared" si="1117"/>
        <v/>
      </c>
    </row>
    <row r="17129" spans="1:9">
      <c r="A17129" s="1">
        <v>53653</v>
      </c>
      <c r="B17129" s="6" t="s">
        <v>381</v>
      </c>
      <c r="C17129" s="7">
        <v>10</v>
      </c>
      <c r="D17129">
        <v>25</v>
      </c>
      <c r="E17129">
        <f t="shared" si="1118"/>
        <v>5</v>
      </c>
      <c r="F17129" t="str">
        <f t="shared" si="1119"/>
        <v>仏滅</v>
      </c>
      <c r="G17129" t="str">
        <f t="shared" si="1116"/>
        <v>木</v>
      </c>
      <c r="I17129" t="str">
        <f t="shared" si="1117"/>
        <v/>
      </c>
    </row>
    <row r="17130" spans="1:9">
      <c r="A17130" s="1">
        <v>53654</v>
      </c>
      <c r="B17130" s="6" t="s">
        <v>382</v>
      </c>
      <c r="C17130" s="7">
        <v>10</v>
      </c>
      <c r="D17130">
        <v>26</v>
      </c>
      <c r="E17130">
        <f t="shared" si="1118"/>
        <v>0</v>
      </c>
      <c r="F17130" t="str">
        <f t="shared" si="1119"/>
        <v>大安</v>
      </c>
      <c r="G17130" t="str">
        <f t="shared" si="1116"/>
        <v>金</v>
      </c>
      <c r="I17130" t="str">
        <f t="shared" si="1117"/>
        <v/>
      </c>
    </row>
    <row r="17131" spans="1:9">
      <c r="A17131" s="1">
        <v>53655</v>
      </c>
      <c r="B17131" s="6" t="s">
        <v>383</v>
      </c>
      <c r="C17131" s="7">
        <v>10</v>
      </c>
      <c r="D17131">
        <v>27</v>
      </c>
      <c r="E17131">
        <f t="shared" si="1118"/>
        <v>1</v>
      </c>
      <c r="F17131" t="str">
        <f t="shared" si="1119"/>
        <v>赤口</v>
      </c>
      <c r="G17131" t="str">
        <f t="shared" si="1116"/>
        <v>土</v>
      </c>
      <c r="I17131" t="str">
        <f t="shared" si="1117"/>
        <v/>
      </c>
    </row>
    <row r="17132" spans="1:9">
      <c r="A17132" s="1">
        <v>53656</v>
      </c>
      <c r="B17132" s="6" t="s">
        <v>384</v>
      </c>
      <c r="C17132" s="7">
        <v>10</v>
      </c>
      <c r="D17132">
        <v>28</v>
      </c>
      <c r="E17132">
        <f t="shared" si="1118"/>
        <v>2</v>
      </c>
      <c r="F17132" t="str">
        <f t="shared" si="1119"/>
        <v>先勝</v>
      </c>
      <c r="G17132" t="str">
        <f t="shared" si="1116"/>
        <v>日</v>
      </c>
      <c r="I17132" t="str">
        <f t="shared" si="1117"/>
        <v/>
      </c>
    </row>
    <row r="17133" spans="1:9">
      <c r="A17133" s="1">
        <v>53657</v>
      </c>
      <c r="B17133" s="6" t="s">
        <v>385</v>
      </c>
      <c r="C17133" s="7">
        <v>10</v>
      </c>
      <c r="D17133">
        <v>29</v>
      </c>
      <c r="E17133">
        <f t="shared" si="1118"/>
        <v>3</v>
      </c>
      <c r="F17133" t="str">
        <f t="shared" si="1119"/>
        <v>友引</v>
      </c>
      <c r="G17133" t="str">
        <f t="shared" si="1116"/>
        <v>月</v>
      </c>
      <c r="I17133" t="str">
        <f t="shared" si="1117"/>
        <v/>
      </c>
    </row>
    <row r="17134" spans="1:9">
      <c r="A17134" s="1">
        <v>53658</v>
      </c>
      <c r="B17134" s="6" t="s">
        <v>386</v>
      </c>
      <c r="C17134" s="7">
        <v>10</v>
      </c>
      <c r="D17134">
        <v>30</v>
      </c>
      <c r="E17134">
        <f t="shared" si="1118"/>
        <v>4</v>
      </c>
      <c r="F17134" t="str">
        <f t="shared" si="1119"/>
        <v>先負</v>
      </c>
      <c r="G17134" t="str">
        <f t="shared" si="1116"/>
        <v>火</v>
      </c>
      <c r="I17134" t="str">
        <f t="shared" si="1117"/>
        <v/>
      </c>
    </row>
    <row r="17135" spans="1:9">
      <c r="A17135" s="1">
        <v>53659</v>
      </c>
      <c r="B17135" s="6" t="s">
        <v>588</v>
      </c>
      <c r="C17135" s="7">
        <v>11</v>
      </c>
      <c r="D17135">
        <v>1</v>
      </c>
      <c r="E17135">
        <f t="shared" si="1118"/>
        <v>0</v>
      </c>
      <c r="F17135" t="str">
        <f t="shared" si="1119"/>
        <v>大安</v>
      </c>
      <c r="G17135" t="str">
        <f t="shared" si="1116"/>
        <v>水</v>
      </c>
      <c r="I17135" t="str">
        <f t="shared" si="1117"/>
        <v/>
      </c>
    </row>
    <row r="17136" spans="1:9">
      <c r="A17136" s="1">
        <v>53660</v>
      </c>
      <c r="B17136" s="6" t="s">
        <v>388</v>
      </c>
      <c r="C17136" s="7">
        <v>11</v>
      </c>
      <c r="D17136">
        <v>2</v>
      </c>
      <c r="E17136">
        <f t="shared" si="1118"/>
        <v>1</v>
      </c>
      <c r="F17136" t="str">
        <f t="shared" si="1119"/>
        <v>赤口</v>
      </c>
      <c r="G17136" t="str">
        <f t="shared" si="1116"/>
        <v>木</v>
      </c>
      <c r="I17136" t="str">
        <f t="shared" si="1117"/>
        <v/>
      </c>
    </row>
    <row r="17137" spans="1:9">
      <c r="A17137" s="1">
        <v>53661</v>
      </c>
      <c r="B17137" s="6" t="s">
        <v>389</v>
      </c>
      <c r="C17137" s="7">
        <v>11</v>
      </c>
      <c r="D17137">
        <v>3</v>
      </c>
      <c r="E17137">
        <f t="shared" si="1118"/>
        <v>2</v>
      </c>
      <c r="F17137" t="str">
        <f t="shared" si="1119"/>
        <v>先勝</v>
      </c>
      <c r="G17137" t="str">
        <f t="shared" si="1116"/>
        <v>金</v>
      </c>
      <c r="I17137" t="str">
        <f t="shared" si="1117"/>
        <v/>
      </c>
    </row>
    <row r="17138" spans="1:9">
      <c r="A17138" s="1">
        <v>53662</v>
      </c>
      <c r="B17138" s="6" t="s">
        <v>390</v>
      </c>
      <c r="C17138" s="7">
        <v>11</v>
      </c>
      <c r="D17138">
        <v>4</v>
      </c>
      <c r="E17138">
        <f t="shared" si="1118"/>
        <v>3</v>
      </c>
      <c r="F17138" t="str">
        <f t="shared" si="1119"/>
        <v>友引</v>
      </c>
      <c r="G17138" t="str">
        <f t="shared" si="1116"/>
        <v>土</v>
      </c>
      <c r="I17138" t="str">
        <f t="shared" si="1117"/>
        <v/>
      </c>
    </row>
    <row r="17139" spans="1:9">
      <c r="A17139" s="1">
        <v>53663</v>
      </c>
      <c r="B17139" s="6" t="s">
        <v>391</v>
      </c>
      <c r="C17139" s="7">
        <v>11</v>
      </c>
      <c r="D17139">
        <v>5</v>
      </c>
      <c r="E17139">
        <f t="shared" si="1118"/>
        <v>4</v>
      </c>
      <c r="F17139" t="str">
        <f t="shared" si="1119"/>
        <v>先負</v>
      </c>
      <c r="G17139" t="str">
        <f t="shared" si="1116"/>
        <v>日</v>
      </c>
      <c r="I17139" t="str">
        <f t="shared" si="1117"/>
        <v/>
      </c>
    </row>
    <row r="17140" spans="1:9">
      <c r="A17140" s="1">
        <v>53664</v>
      </c>
      <c r="B17140" s="6" t="s">
        <v>392</v>
      </c>
      <c r="C17140" s="7">
        <v>11</v>
      </c>
      <c r="D17140">
        <v>6</v>
      </c>
      <c r="E17140">
        <f t="shared" si="1118"/>
        <v>5</v>
      </c>
      <c r="F17140" t="str">
        <f t="shared" si="1119"/>
        <v>仏滅</v>
      </c>
      <c r="G17140" t="str">
        <f t="shared" si="1116"/>
        <v>月</v>
      </c>
      <c r="I17140" t="str">
        <f t="shared" si="1117"/>
        <v/>
      </c>
    </row>
    <row r="17141" spans="1:9">
      <c r="A17141" s="1">
        <v>53665</v>
      </c>
      <c r="B17141" s="6" t="s">
        <v>393</v>
      </c>
      <c r="C17141" s="7">
        <v>11</v>
      </c>
      <c r="D17141">
        <v>7</v>
      </c>
      <c r="E17141">
        <f t="shared" si="1118"/>
        <v>0</v>
      </c>
      <c r="F17141" t="str">
        <f t="shared" si="1119"/>
        <v>大安</v>
      </c>
      <c r="G17141" t="str">
        <f t="shared" si="1116"/>
        <v>火</v>
      </c>
      <c r="I17141" t="str">
        <f t="shared" si="1117"/>
        <v/>
      </c>
    </row>
    <row r="17142" spans="1:9">
      <c r="A17142" s="1">
        <v>53666</v>
      </c>
      <c r="B17142" s="6" t="s">
        <v>394</v>
      </c>
      <c r="C17142" s="7">
        <v>11</v>
      </c>
      <c r="D17142">
        <v>8</v>
      </c>
      <c r="E17142">
        <f t="shared" si="1118"/>
        <v>1</v>
      </c>
      <c r="F17142" t="str">
        <f t="shared" si="1119"/>
        <v>赤口</v>
      </c>
      <c r="G17142" t="str">
        <f t="shared" si="1116"/>
        <v>水</v>
      </c>
      <c r="I17142" t="str">
        <f t="shared" si="1117"/>
        <v/>
      </c>
    </row>
    <row r="17143" spans="1:9">
      <c r="A17143" s="1">
        <v>53667</v>
      </c>
      <c r="B17143" s="6" t="s">
        <v>395</v>
      </c>
      <c r="C17143" s="7">
        <v>11</v>
      </c>
      <c r="D17143">
        <v>9</v>
      </c>
      <c r="E17143">
        <f t="shared" si="1118"/>
        <v>2</v>
      </c>
      <c r="F17143" t="str">
        <f t="shared" si="1119"/>
        <v>先勝</v>
      </c>
      <c r="G17143" t="str">
        <f t="shared" si="1116"/>
        <v>木</v>
      </c>
      <c r="I17143" t="str">
        <f t="shared" si="1117"/>
        <v/>
      </c>
    </row>
    <row r="17144" spans="1:9">
      <c r="A17144" s="1">
        <v>53668</v>
      </c>
      <c r="B17144" s="6" t="s">
        <v>396</v>
      </c>
      <c r="C17144" s="7">
        <v>11</v>
      </c>
      <c r="D17144">
        <v>10</v>
      </c>
      <c r="E17144">
        <f t="shared" si="1118"/>
        <v>3</v>
      </c>
      <c r="F17144" t="str">
        <f t="shared" si="1119"/>
        <v>友引</v>
      </c>
      <c r="G17144" t="str">
        <f t="shared" si="1116"/>
        <v>金</v>
      </c>
      <c r="I17144" t="str">
        <f t="shared" si="1117"/>
        <v/>
      </c>
    </row>
    <row r="17145" spans="1:9">
      <c r="A17145" s="1">
        <v>53669</v>
      </c>
      <c r="B17145" s="6" t="s">
        <v>397</v>
      </c>
      <c r="C17145" s="7">
        <v>11</v>
      </c>
      <c r="D17145">
        <v>11</v>
      </c>
      <c r="E17145">
        <f t="shared" si="1118"/>
        <v>4</v>
      </c>
      <c r="F17145" t="str">
        <f t="shared" si="1119"/>
        <v>先負</v>
      </c>
      <c r="G17145" t="str">
        <f t="shared" si="1116"/>
        <v>土</v>
      </c>
      <c r="I17145" t="str">
        <f t="shared" si="1117"/>
        <v/>
      </c>
    </row>
    <row r="17146" spans="1:9">
      <c r="A17146" s="1">
        <v>53670</v>
      </c>
      <c r="B17146" s="6" t="s">
        <v>398</v>
      </c>
      <c r="C17146" s="7">
        <v>11</v>
      </c>
      <c r="D17146">
        <v>12</v>
      </c>
      <c r="E17146">
        <f t="shared" si="1118"/>
        <v>5</v>
      </c>
      <c r="F17146" t="str">
        <f t="shared" si="1119"/>
        <v>仏滅</v>
      </c>
      <c r="G17146" t="str">
        <f t="shared" si="1116"/>
        <v>日</v>
      </c>
      <c r="I17146" t="str">
        <f t="shared" si="1117"/>
        <v/>
      </c>
    </row>
    <row r="17147" spans="1:9">
      <c r="A17147" s="1">
        <v>53671</v>
      </c>
      <c r="B17147" s="6" t="s">
        <v>399</v>
      </c>
      <c r="C17147" s="7">
        <v>11</v>
      </c>
      <c r="D17147">
        <v>13</v>
      </c>
      <c r="E17147">
        <f t="shared" si="1118"/>
        <v>0</v>
      </c>
      <c r="F17147" t="str">
        <f t="shared" si="1119"/>
        <v>大安</v>
      </c>
      <c r="G17147" t="str">
        <f t="shared" si="1116"/>
        <v>月</v>
      </c>
      <c r="I17147" t="str">
        <f t="shared" si="1117"/>
        <v/>
      </c>
    </row>
    <row r="17148" spans="1:9">
      <c r="A17148" s="1">
        <v>53672</v>
      </c>
      <c r="B17148" s="6" t="s">
        <v>400</v>
      </c>
      <c r="C17148" s="7">
        <v>11</v>
      </c>
      <c r="D17148">
        <v>14</v>
      </c>
      <c r="E17148">
        <f t="shared" si="1118"/>
        <v>1</v>
      </c>
      <c r="F17148" t="str">
        <f t="shared" si="1119"/>
        <v>赤口</v>
      </c>
      <c r="G17148" t="str">
        <f t="shared" si="1116"/>
        <v>火</v>
      </c>
      <c r="I17148" t="str">
        <f t="shared" si="1117"/>
        <v/>
      </c>
    </row>
    <row r="17149" spans="1:9">
      <c r="A17149" s="1">
        <v>53673</v>
      </c>
      <c r="B17149" s="6" t="s">
        <v>401</v>
      </c>
      <c r="C17149" s="7">
        <v>11</v>
      </c>
      <c r="D17149">
        <v>15</v>
      </c>
      <c r="E17149">
        <f t="shared" si="1118"/>
        <v>2</v>
      </c>
      <c r="F17149" t="str">
        <f t="shared" si="1119"/>
        <v>先勝</v>
      </c>
      <c r="G17149" t="str">
        <f t="shared" si="1116"/>
        <v>水</v>
      </c>
      <c r="I17149" t="str">
        <f t="shared" si="1117"/>
        <v/>
      </c>
    </row>
    <row r="17150" spans="1:9">
      <c r="A17150" s="1">
        <v>53674</v>
      </c>
      <c r="B17150" s="6" t="s">
        <v>402</v>
      </c>
      <c r="C17150" s="7">
        <v>11</v>
      </c>
      <c r="D17150">
        <v>16</v>
      </c>
      <c r="E17150">
        <f t="shared" si="1118"/>
        <v>3</v>
      </c>
      <c r="F17150" t="str">
        <f t="shared" si="1119"/>
        <v>友引</v>
      </c>
      <c r="G17150" t="str">
        <f t="shared" si="1116"/>
        <v>木</v>
      </c>
      <c r="I17150" t="str">
        <f t="shared" si="1117"/>
        <v/>
      </c>
    </row>
    <row r="17151" spans="1:9">
      <c r="A17151" s="1">
        <v>53675</v>
      </c>
      <c r="B17151" s="6" t="s">
        <v>403</v>
      </c>
      <c r="C17151" s="7">
        <v>11</v>
      </c>
      <c r="D17151">
        <v>17</v>
      </c>
      <c r="E17151">
        <f t="shared" si="1118"/>
        <v>4</v>
      </c>
      <c r="F17151" t="str">
        <f t="shared" si="1119"/>
        <v>先負</v>
      </c>
      <c r="G17151" t="str">
        <f t="shared" si="1116"/>
        <v>金</v>
      </c>
      <c r="I17151" t="str">
        <f t="shared" si="1117"/>
        <v/>
      </c>
    </row>
    <row r="17152" spans="1:9">
      <c r="A17152" s="1">
        <v>53676</v>
      </c>
      <c r="B17152" s="6" t="s">
        <v>32</v>
      </c>
      <c r="C17152" s="7">
        <v>11</v>
      </c>
      <c r="D17152">
        <v>18</v>
      </c>
      <c r="E17152">
        <f t="shared" si="1118"/>
        <v>5</v>
      </c>
      <c r="F17152" t="str">
        <f t="shared" si="1119"/>
        <v>仏滅</v>
      </c>
      <c r="G17152" t="str">
        <f t="shared" si="1116"/>
        <v>土</v>
      </c>
      <c r="I17152" t="str">
        <f t="shared" si="1117"/>
        <v/>
      </c>
    </row>
    <row r="17153" spans="1:9">
      <c r="A17153" s="1">
        <v>53677</v>
      </c>
      <c r="B17153" s="6" t="s">
        <v>33</v>
      </c>
      <c r="C17153" s="7">
        <v>11</v>
      </c>
      <c r="D17153">
        <v>19</v>
      </c>
      <c r="E17153">
        <f t="shared" si="1118"/>
        <v>0</v>
      </c>
      <c r="F17153" t="str">
        <f t="shared" si="1119"/>
        <v>大安</v>
      </c>
      <c r="G17153" t="str">
        <f t="shared" si="1116"/>
        <v>日</v>
      </c>
      <c r="I17153" t="str">
        <f t="shared" si="1117"/>
        <v/>
      </c>
    </row>
    <row r="17154" spans="1:9">
      <c r="A17154" s="1">
        <v>53678</v>
      </c>
      <c r="B17154" s="6" t="s">
        <v>34</v>
      </c>
      <c r="C17154" s="7">
        <v>11</v>
      </c>
      <c r="D17154">
        <v>20</v>
      </c>
      <c r="E17154">
        <f t="shared" si="1118"/>
        <v>1</v>
      </c>
      <c r="F17154" t="str">
        <f t="shared" si="1119"/>
        <v>赤口</v>
      </c>
      <c r="G17154" t="str">
        <f t="shared" si="1116"/>
        <v>月</v>
      </c>
      <c r="I17154" t="str">
        <f t="shared" si="1117"/>
        <v/>
      </c>
    </row>
    <row r="17155" spans="1:9">
      <c r="A17155" s="1">
        <v>53679</v>
      </c>
      <c r="B17155" s="6" t="s">
        <v>35</v>
      </c>
      <c r="C17155" s="7">
        <v>11</v>
      </c>
      <c r="D17155">
        <v>21</v>
      </c>
      <c r="E17155">
        <f t="shared" si="1118"/>
        <v>2</v>
      </c>
      <c r="F17155" t="str">
        <f t="shared" si="1119"/>
        <v>先勝</v>
      </c>
      <c r="G17155" t="str">
        <f t="shared" ref="G17155:G17218" si="1120">TEXT(A17155,"aaa")</f>
        <v>火</v>
      </c>
      <c r="I17155" t="str">
        <f t="shared" ref="I17155:I17218" si="1121">IF(ISERROR(VLOOKUP(H17155,$K$29:$L$39,2,FALSE)),"",VLOOKUP(H17155,$K$29:$L$39,2,FALSE))</f>
        <v/>
      </c>
    </row>
    <row r="17156" spans="1:9">
      <c r="A17156" s="1">
        <v>53680</v>
      </c>
      <c r="B17156" s="6" t="s">
        <v>36</v>
      </c>
      <c r="C17156" s="7">
        <v>11</v>
      </c>
      <c r="D17156">
        <v>22</v>
      </c>
      <c r="E17156">
        <f t="shared" si="1118"/>
        <v>3</v>
      </c>
      <c r="F17156" t="str">
        <f t="shared" si="1119"/>
        <v>友引</v>
      </c>
      <c r="G17156" t="str">
        <f t="shared" si="1120"/>
        <v>水</v>
      </c>
      <c r="I17156" t="str">
        <f t="shared" si="1121"/>
        <v/>
      </c>
    </row>
    <row r="17157" spans="1:9">
      <c r="A17157" s="1">
        <v>53681</v>
      </c>
      <c r="B17157" s="6" t="s">
        <v>37</v>
      </c>
      <c r="C17157" s="7">
        <v>11</v>
      </c>
      <c r="D17157">
        <v>23</v>
      </c>
      <c r="E17157">
        <f t="shared" si="1118"/>
        <v>4</v>
      </c>
      <c r="F17157" t="str">
        <f t="shared" si="1119"/>
        <v>先負</v>
      </c>
      <c r="G17157" t="str">
        <f t="shared" si="1120"/>
        <v>木</v>
      </c>
      <c r="I17157" t="str">
        <f t="shared" si="1121"/>
        <v/>
      </c>
    </row>
    <row r="17158" spans="1:9">
      <c r="A17158" s="1">
        <v>53682</v>
      </c>
      <c r="B17158" s="6" t="s">
        <v>38</v>
      </c>
      <c r="C17158" s="7">
        <v>11</v>
      </c>
      <c r="D17158">
        <v>24</v>
      </c>
      <c r="E17158">
        <f t="shared" si="1118"/>
        <v>5</v>
      </c>
      <c r="F17158" t="str">
        <f t="shared" si="1119"/>
        <v>仏滅</v>
      </c>
      <c r="G17158" t="str">
        <f t="shared" si="1120"/>
        <v>金</v>
      </c>
      <c r="I17158" t="str">
        <f t="shared" si="1121"/>
        <v/>
      </c>
    </row>
    <row r="17159" spans="1:9">
      <c r="A17159" s="1">
        <v>53683</v>
      </c>
      <c r="B17159" s="6" t="s">
        <v>39</v>
      </c>
      <c r="C17159" s="7">
        <v>11</v>
      </c>
      <c r="D17159">
        <v>25</v>
      </c>
      <c r="E17159">
        <f t="shared" si="1118"/>
        <v>0</v>
      </c>
      <c r="F17159" t="str">
        <f t="shared" si="1119"/>
        <v>大安</v>
      </c>
      <c r="G17159" t="str">
        <f t="shared" si="1120"/>
        <v>土</v>
      </c>
      <c r="I17159" t="str">
        <f t="shared" si="1121"/>
        <v/>
      </c>
    </row>
    <row r="17160" spans="1:9">
      <c r="A17160" s="1">
        <v>53684</v>
      </c>
      <c r="B17160" s="6" t="s">
        <v>41</v>
      </c>
      <c r="C17160" s="7">
        <v>11</v>
      </c>
      <c r="D17160">
        <v>26</v>
      </c>
      <c r="E17160">
        <f t="shared" si="1118"/>
        <v>1</v>
      </c>
      <c r="F17160" t="str">
        <f t="shared" si="1119"/>
        <v>赤口</v>
      </c>
      <c r="G17160" t="str">
        <f t="shared" si="1120"/>
        <v>日</v>
      </c>
      <c r="I17160" t="str">
        <f t="shared" si="1121"/>
        <v/>
      </c>
    </row>
    <row r="17161" spans="1:9">
      <c r="A17161" s="1">
        <v>53685</v>
      </c>
      <c r="B17161" s="6" t="s">
        <v>42</v>
      </c>
      <c r="C17161" s="7">
        <v>11</v>
      </c>
      <c r="D17161">
        <v>27</v>
      </c>
      <c r="E17161">
        <f t="shared" si="1118"/>
        <v>2</v>
      </c>
      <c r="F17161" t="str">
        <f t="shared" si="1119"/>
        <v>先勝</v>
      </c>
      <c r="G17161" t="str">
        <f t="shared" si="1120"/>
        <v>月</v>
      </c>
      <c r="I17161" t="str">
        <f t="shared" si="1121"/>
        <v/>
      </c>
    </row>
    <row r="17162" spans="1:9">
      <c r="A17162" s="1">
        <v>53686</v>
      </c>
      <c r="B17162" s="6" t="s">
        <v>43</v>
      </c>
      <c r="C17162" s="7">
        <v>11</v>
      </c>
      <c r="D17162">
        <v>28</v>
      </c>
      <c r="E17162">
        <f t="shared" si="1118"/>
        <v>3</v>
      </c>
      <c r="F17162" t="str">
        <f t="shared" si="1119"/>
        <v>友引</v>
      </c>
      <c r="G17162" t="str">
        <f t="shared" si="1120"/>
        <v>火</v>
      </c>
      <c r="I17162" t="str">
        <f t="shared" si="1121"/>
        <v/>
      </c>
    </row>
    <row r="17163" spans="1:9">
      <c r="A17163" s="1">
        <v>53687</v>
      </c>
      <c r="B17163" s="6" t="s">
        <v>44</v>
      </c>
      <c r="C17163" s="7">
        <v>11</v>
      </c>
      <c r="D17163">
        <v>29</v>
      </c>
      <c r="E17163">
        <f t="shared" si="1118"/>
        <v>4</v>
      </c>
      <c r="F17163" t="str">
        <f t="shared" si="1119"/>
        <v>先負</v>
      </c>
      <c r="G17163" t="str">
        <f t="shared" si="1120"/>
        <v>水</v>
      </c>
      <c r="I17163" t="str">
        <f t="shared" si="1121"/>
        <v/>
      </c>
    </row>
    <row r="17164" spans="1:9">
      <c r="A17164" s="1">
        <v>53688</v>
      </c>
      <c r="B17164" s="6" t="s">
        <v>589</v>
      </c>
      <c r="C17164" s="7">
        <v>12</v>
      </c>
      <c r="D17164">
        <v>1</v>
      </c>
      <c r="E17164">
        <f t="shared" ref="E17164:E17227" si="1122">MOD(C17164+D17164,6)</f>
        <v>1</v>
      </c>
      <c r="F17164" t="str">
        <f t="shared" ref="F17164:F17227" si="1123">VLOOKUP(E17164,$K$18:$L$23,2)</f>
        <v>赤口</v>
      </c>
      <c r="G17164" t="str">
        <f t="shared" si="1120"/>
        <v>木</v>
      </c>
      <c r="I17164" t="str">
        <f t="shared" si="1121"/>
        <v/>
      </c>
    </row>
    <row r="17165" spans="1:9">
      <c r="A17165" s="1">
        <v>53689</v>
      </c>
      <c r="B17165" s="6" t="s">
        <v>46</v>
      </c>
      <c r="C17165" s="7">
        <v>12</v>
      </c>
      <c r="D17165">
        <v>2</v>
      </c>
      <c r="E17165">
        <f t="shared" si="1122"/>
        <v>2</v>
      </c>
      <c r="F17165" t="str">
        <f t="shared" si="1123"/>
        <v>先勝</v>
      </c>
      <c r="G17165" t="str">
        <f t="shared" si="1120"/>
        <v>金</v>
      </c>
      <c r="I17165" t="str">
        <f t="shared" si="1121"/>
        <v/>
      </c>
    </row>
    <row r="17166" spans="1:9">
      <c r="A17166" s="1">
        <v>53690</v>
      </c>
      <c r="B17166" s="6" t="s">
        <v>47</v>
      </c>
      <c r="C17166" s="7">
        <v>12</v>
      </c>
      <c r="D17166">
        <v>3</v>
      </c>
      <c r="E17166">
        <f t="shared" si="1122"/>
        <v>3</v>
      </c>
      <c r="F17166" t="str">
        <f t="shared" si="1123"/>
        <v>友引</v>
      </c>
      <c r="G17166" t="str">
        <f t="shared" si="1120"/>
        <v>土</v>
      </c>
      <c r="I17166" t="str">
        <f t="shared" si="1121"/>
        <v/>
      </c>
    </row>
    <row r="17167" spans="1:9">
      <c r="A17167" s="1">
        <v>53691</v>
      </c>
      <c r="B17167" s="6" t="s">
        <v>48</v>
      </c>
      <c r="C17167" s="7">
        <v>12</v>
      </c>
      <c r="D17167">
        <v>4</v>
      </c>
      <c r="E17167">
        <f t="shared" si="1122"/>
        <v>4</v>
      </c>
      <c r="F17167" t="str">
        <f t="shared" si="1123"/>
        <v>先負</v>
      </c>
      <c r="G17167" t="str">
        <f t="shared" si="1120"/>
        <v>日</v>
      </c>
      <c r="I17167" t="str">
        <f t="shared" si="1121"/>
        <v/>
      </c>
    </row>
    <row r="17168" spans="1:9">
      <c r="A17168" s="1">
        <v>53692</v>
      </c>
      <c r="B17168" s="6" t="s">
        <v>49</v>
      </c>
      <c r="C17168" s="7">
        <v>12</v>
      </c>
      <c r="D17168">
        <v>5</v>
      </c>
      <c r="E17168">
        <f t="shared" si="1122"/>
        <v>5</v>
      </c>
      <c r="F17168" t="str">
        <f t="shared" si="1123"/>
        <v>仏滅</v>
      </c>
      <c r="G17168" t="str">
        <f t="shared" si="1120"/>
        <v>月</v>
      </c>
      <c r="I17168" t="str">
        <f t="shared" si="1121"/>
        <v/>
      </c>
    </row>
    <row r="17169" spans="1:9">
      <c r="A17169" s="1">
        <v>53693</v>
      </c>
      <c r="B17169" s="6" t="s">
        <v>50</v>
      </c>
      <c r="C17169" s="7">
        <v>12</v>
      </c>
      <c r="D17169">
        <v>6</v>
      </c>
      <c r="E17169">
        <f t="shared" si="1122"/>
        <v>0</v>
      </c>
      <c r="F17169" t="str">
        <f t="shared" si="1123"/>
        <v>大安</v>
      </c>
      <c r="G17169" t="str">
        <f t="shared" si="1120"/>
        <v>火</v>
      </c>
      <c r="I17169" t="str">
        <f t="shared" si="1121"/>
        <v/>
      </c>
    </row>
    <row r="17170" spans="1:9">
      <c r="A17170" s="1">
        <v>53694</v>
      </c>
      <c r="B17170" s="6" t="s">
        <v>51</v>
      </c>
      <c r="C17170" s="7">
        <v>12</v>
      </c>
      <c r="D17170">
        <v>7</v>
      </c>
      <c r="E17170">
        <f t="shared" si="1122"/>
        <v>1</v>
      </c>
      <c r="F17170" t="str">
        <f t="shared" si="1123"/>
        <v>赤口</v>
      </c>
      <c r="G17170" t="str">
        <f t="shared" si="1120"/>
        <v>水</v>
      </c>
      <c r="I17170" t="str">
        <f t="shared" si="1121"/>
        <v/>
      </c>
    </row>
    <row r="17171" spans="1:9">
      <c r="A17171" s="1">
        <v>53695</v>
      </c>
      <c r="B17171" s="6" t="s">
        <v>52</v>
      </c>
      <c r="C17171" s="7">
        <v>12</v>
      </c>
      <c r="D17171">
        <v>8</v>
      </c>
      <c r="E17171">
        <f t="shared" si="1122"/>
        <v>2</v>
      </c>
      <c r="F17171" t="str">
        <f t="shared" si="1123"/>
        <v>先勝</v>
      </c>
      <c r="G17171" t="str">
        <f t="shared" si="1120"/>
        <v>木</v>
      </c>
      <c r="I17171" t="str">
        <f t="shared" si="1121"/>
        <v/>
      </c>
    </row>
    <row r="17172" spans="1:9">
      <c r="A17172" s="1">
        <v>53696</v>
      </c>
      <c r="B17172" s="6" t="s">
        <v>53</v>
      </c>
      <c r="C17172" s="7">
        <v>12</v>
      </c>
      <c r="D17172">
        <v>9</v>
      </c>
      <c r="E17172">
        <f t="shared" si="1122"/>
        <v>3</v>
      </c>
      <c r="F17172" t="str">
        <f t="shared" si="1123"/>
        <v>友引</v>
      </c>
      <c r="G17172" t="str">
        <f t="shared" si="1120"/>
        <v>金</v>
      </c>
      <c r="I17172" t="str">
        <f t="shared" si="1121"/>
        <v/>
      </c>
    </row>
    <row r="17173" spans="1:9">
      <c r="A17173" s="1">
        <v>53697</v>
      </c>
      <c r="B17173" s="6" t="s">
        <v>54</v>
      </c>
      <c r="C17173" s="7">
        <v>12</v>
      </c>
      <c r="D17173">
        <v>10</v>
      </c>
      <c r="E17173">
        <f t="shared" si="1122"/>
        <v>4</v>
      </c>
      <c r="F17173" t="str">
        <f t="shared" si="1123"/>
        <v>先負</v>
      </c>
      <c r="G17173" t="str">
        <f t="shared" si="1120"/>
        <v>土</v>
      </c>
      <c r="I17173" t="str">
        <f t="shared" si="1121"/>
        <v/>
      </c>
    </row>
    <row r="17174" spans="1:9">
      <c r="A17174" s="1">
        <v>53698</v>
      </c>
      <c r="B17174" s="6" t="s">
        <v>55</v>
      </c>
      <c r="C17174" s="7">
        <v>12</v>
      </c>
      <c r="D17174">
        <v>11</v>
      </c>
      <c r="E17174">
        <f t="shared" si="1122"/>
        <v>5</v>
      </c>
      <c r="F17174" t="str">
        <f t="shared" si="1123"/>
        <v>仏滅</v>
      </c>
      <c r="G17174" t="str">
        <f t="shared" si="1120"/>
        <v>日</v>
      </c>
      <c r="I17174" t="str">
        <f t="shared" si="1121"/>
        <v/>
      </c>
    </row>
    <row r="17175" spans="1:9">
      <c r="A17175" s="1">
        <v>53699</v>
      </c>
      <c r="B17175" s="6" t="s">
        <v>56</v>
      </c>
      <c r="C17175" s="7">
        <v>12</v>
      </c>
      <c r="D17175">
        <v>12</v>
      </c>
      <c r="E17175">
        <f t="shared" si="1122"/>
        <v>0</v>
      </c>
      <c r="F17175" t="str">
        <f t="shared" si="1123"/>
        <v>大安</v>
      </c>
      <c r="G17175" t="str">
        <f t="shared" si="1120"/>
        <v>月</v>
      </c>
      <c r="I17175" t="str">
        <f t="shared" si="1121"/>
        <v/>
      </c>
    </row>
    <row r="17176" spans="1:9">
      <c r="A17176" s="1">
        <v>53700</v>
      </c>
      <c r="B17176" s="6" t="s">
        <v>57</v>
      </c>
      <c r="C17176" s="7">
        <v>12</v>
      </c>
      <c r="D17176">
        <v>13</v>
      </c>
      <c r="E17176">
        <f t="shared" si="1122"/>
        <v>1</v>
      </c>
      <c r="F17176" t="str">
        <f t="shared" si="1123"/>
        <v>赤口</v>
      </c>
      <c r="G17176" t="str">
        <f t="shared" si="1120"/>
        <v>火</v>
      </c>
      <c r="I17176" t="str">
        <f t="shared" si="1121"/>
        <v/>
      </c>
    </row>
    <row r="17177" spans="1:9">
      <c r="A17177" s="1">
        <v>53701</v>
      </c>
      <c r="B17177" s="6" t="s">
        <v>58</v>
      </c>
      <c r="C17177" s="7">
        <v>12</v>
      </c>
      <c r="D17177">
        <v>14</v>
      </c>
      <c r="E17177">
        <f t="shared" si="1122"/>
        <v>2</v>
      </c>
      <c r="F17177" t="str">
        <f t="shared" si="1123"/>
        <v>先勝</v>
      </c>
      <c r="G17177" t="str">
        <f t="shared" si="1120"/>
        <v>水</v>
      </c>
      <c r="I17177" t="str">
        <f t="shared" si="1121"/>
        <v/>
      </c>
    </row>
    <row r="17178" spans="1:9">
      <c r="A17178" s="1">
        <v>53702</v>
      </c>
      <c r="B17178" s="6" t="s">
        <v>59</v>
      </c>
      <c r="C17178" s="7">
        <v>12</v>
      </c>
      <c r="D17178">
        <v>15</v>
      </c>
      <c r="E17178">
        <f t="shared" si="1122"/>
        <v>3</v>
      </c>
      <c r="F17178" t="str">
        <f t="shared" si="1123"/>
        <v>友引</v>
      </c>
      <c r="G17178" t="str">
        <f t="shared" si="1120"/>
        <v>木</v>
      </c>
      <c r="I17178" t="str">
        <f t="shared" si="1121"/>
        <v/>
      </c>
    </row>
    <row r="17179" spans="1:9">
      <c r="A17179" s="1">
        <v>53703</v>
      </c>
      <c r="B17179" s="6" t="s">
        <v>60</v>
      </c>
      <c r="C17179" s="7">
        <v>12</v>
      </c>
      <c r="D17179">
        <v>16</v>
      </c>
      <c r="E17179">
        <f t="shared" si="1122"/>
        <v>4</v>
      </c>
      <c r="F17179" t="str">
        <f t="shared" si="1123"/>
        <v>先負</v>
      </c>
      <c r="G17179" t="str">
        <f t="shared" si="1120"/>
        <v>金</v>
      </c>
      <c r="I17179" t="str">
        <f t="shared" si="1121"/>
        <v/>
      </c>
    </row>
    <row r="17180" spans="1:9">
      <c r="A17180" s="1">
        <v>53704</v>
      </c>
      <c r="B17180" s="6" t="s">
        <v>61</v>
      </c>
      <c r="C17180" s="7">
        <v>12</v>
      </c>
      <c r="D17180">
        <v>17</v>
      </c>
      <c r="E17180">
        <f t="shared" si="1122"/>
        <v>5</v>
      </c>
      <c r="F17180" t="str">
        <f t="shared" si="1123"/>
        <v>仏滅</v>
      </c>
      <c r="G17180" t="str">
        <f t="shared" si="1120"/>
        <v>土</v>
      </c>
      <c r="I17180" t="str">
        <f t="shared" si="1121"/>
        <v/>
      </c>
    </row>
    <row r="17181" spans="1:9">
      <c r="A17181" s="1">
        <v>53705</v>
      </c>
      <c r="B17181" s="6" t="s">
        <v>62</v>
      </c>
      <c r="C17181" s="7">
        <v>12</v>
      </c>
      <c r="D17181">
        <v>18</v>
      </c>
      <c r="E17181">
        <f t="shared" si="1122"/>
        <v>0</v>
      </c>
      <c r="F17181" t="str">
        <f t="shared" si="1123"/>
        <v>大安</v>
      </c>
      <c r="G17181" t="str">
        <f t="shared" si="1120"/>
        <v>日</v>
      </c>
      <c r="I17181" t="str">
        <f t="shared" si="1121"/>
        <v/>
      </c>
    </row>
    <row r="17182" spans="1:9">
      <c r="A17182" s="1">
        <v>53706</v>
      </c>
      <c r="B17182" s="6" t="s">
        <v>63</v>
      </c>
      <c r="C17182" s="7">
        <v>12</v>
      </c>
      <c r="D17182">
        <v>19</v>
      </c>
      <c r="E17182">
        <f t="shared" si="1122"/>
        <v>1</v>
      </c>
      <c r="F17182" t="str">
        <f t="shared" si="1123"/>
        <v>赤口</v>
      </c>
      <c r="G17182" t="str">
        <f t="shared" si="1120"/>
        <v>月</v>
      </c>
      <c r="I17182" t="str">
        <f t="shared" si="1121"/>
        <v/>
      </c>
    </row>
    <row r="17183" spans="1:9">
      <c r="A17183" s="1">
        <v>53707</v>
      </c>
      <c r="B17183" s="6" t="s">
        <v>64</v>
      </c>
      <c r="C17183" s="7">
        <v>12</v>
      </c>
      <c r="D17183">
        <v>20</v>
      </c>
      <c r="E17183">
        <f t="shared" si="1122"/>
        <v>2</v>
      </c>
      <c r="F17183" t="str">
        <f t="shared" si="1123"/>
        <v>先勝</v>
      </c>
      <c r="G17183" t="str">
        <f t="shared" si="1120"/>
        <v>火</v>
      </c>
      <c r="I17183" t="str">
        <f t="shared" si="1121"/>
        <v/>
      </c>
    </row>
    <row r="17184" spans="1:9">
      <c r="A17184" s="1">
        <v>53708</v>
      </c>
      <c r="B17184" s="6" t="s">
        <v>65</v>
      </c>
      <c r="C17184" s="7">
        <v>12</v>
      </c>
      <c r="D17184">
        <v>21</v>
      </c>
      <c r="E17184">
        <f t="shared" si="1122"/>
        <v>3</v>
      </c>
      <c r="F17184" t="str">
        <f t="shared" si="1123"/>
        <v>友引</v>
      </c>
      <c r="G17184" t="str">
        <f t="shared" si="1120"/>
        <v>水</v>
      </c>
      <c r="I17184" t="str">
        <f t="shared" si="1121"/>
        <v/>
      </c>
    </row>
    <row r="17185" spans="1:9">
      <c r="A17185" s="1">
        <v>53709</v>
      </c>
      <c r="B17185" s="6" t="s">
        <v>66</v>
      </c>
      <c r="C17185" s="7">
        <v>12</v>
      </c>
      <c r="D17185">
        <v>22</v>
      </c>
      <c r="E17185">
        <f t="shared" si="1122"/>
        <v>4</v>
      </c>
      <c r="F17185" t="str">
        <f t="shared" si="1123"/>
        <v>先負</v>
      </c>
      <c r="G17185" t="str">
        <f t="shared" si="1120"/>
        <v>木</v>
      </c>
      <c r="I17185" t="str">
        <f t="shared" si="1121"/>
        <v/>
      </c>
    </row>
    <row r="17186" spans="1:9">
      <c r="A17186" s="1">
        <v>53710</v>
      </c>
      <c r="B17186" s="6" t="s">
        <v>67</v>
      </c>
      <c r="C17186" s="7">
        <v>12</v>
      </c>
      <c r="D17186">
        <v>23</v>
      </c>
      <c r="E17186">
        <f t="shared" si="1122"/>
        <v>5</v>
      </c>
      <c r="F17186" t="str">
        <f t="shared" si="1123"/>
        <v>仏滅</v>
      </c>
      <c r="G17186" t="str">
        <f t="shared" si="1120"/>
        <v>金</v>
      </c>
      <c r="I17186" t="str">
        <f t="shared" si="1121"/>
        <v/>
      </c>
    </row>
    <row r="17187" spans="1:9">
      <c r="A17187" s="1">
        <v>53711</v>
      </c>
      <c r="B17187" s="6" t="s">
        <v>68</v>
      </c>
      <c r="C17187" s="7">
        <v>12</v>
      </c>
      <c r="D17187">
        <v>24</v>
      </c>
      <c r="E17187">
        <f t="shared" si="1122"/>
        <v>0</v>
      </c>
      <c r="F17187" t="str">
        <f t="shared" si="1123"/>
        <v>大安</v>
      </c>
      <c r="G17187" t="str">
        <f t="shared" si="1120"/>
        <v>土</v>
      </c>
      <c r="I17187" t="str">
        <f t="shared" si="1121"/>
        <v/>
      </c>
    </row>
    <row r="17188" spans="1:9">
      <c r="A17188" s="1">
        <v>53712</v>
      </c>
      <c r="B17188" s="6" t="s">
        <v>69</v>
      </c>
      <c r="C17188" s="7">
        <v>12</v>
      </c>
      <c r="D17188">
        <v>25</v>
      </c>
      <c r="E17188">
        <f t="shared" si="1122"/>
        <v>1</v>
      </c>
      <c r="F17188" t="str">
        <f t="shared" si="1123"/>
        <v>赤口</v>
      </c>
      <c r="G17188" t="str">
        <f t="shared" si="1120"/>
        <v>日</v>
      </c>
      <c r="I17188" t="str">
        <f t="shared" si="1121"/>
        <v/>
      </c>
    </row>
    <row r="17189" spans="1:9">
      <c r="A17189" s="1">
        <v>53713</v>
      </c>
      <c r="B17189" s="6" t="s">
        <v>70</v>
      </c>
      <c r="C17189" s="7">
        <v>12</v>
      </c>
      <c r="D17189">
        <v>26</v>
      </c>
      <c r="E17189">
        <f t="shared" si="1122"/>
        <v>2</v>
      </c>
      <c r="F17189" t="str">
        <f t="shared" si="1123"/>
        <v>先勝</v>
      </c>
      <c r="G17189" t="str">
        <f t="shared" si="1120"/>
        <v>月</v>
      </c>
      <c r="I17189" t="str">
        <f t="shared" si="1121"/>
        <v/>
      </c>
    </row>
    <row r="17190" spans="1:9">
      <c r="A17190" s="1">
        <v>53714</v>
      </c>
      <c r="B17190" s="6" t="s">
        <v>71</v>
      </c>
      <c r="C17190" s="7">
        <v>12</v>
      </c>
      <c r="D17190">
        <v>27</v>
      </c>
      <c r="E17190">
        <f t="shared" si="1122"/>
        <v>3</v>
      </c>
      <c r="F17190" t="str">
        <f t="shared" si="1123"/>
        <v>友引</v>
      </c>
      <c r="G17190" t="str">
        <f t="shared" si="1120"/>
        <v>火</v>
      </c>
      <c r="I17190" t="str">
        <f t="shared" si="1121"/>
        <v/>
      </c>
    </row>
    <row r="17191" spans="1:9">
      <c r="A17191" s="1">
        <v>53715</v>
      </c>
      <c r="B17191" s="6" t="s">
        <v>72</v>
      </c>
      <c r="C17191" s="7">
        <v>12</v>
      </c>
      <c r="D17191">
        <v>28</v>
      </c>
      <c r="E17191">
        <f t="shared" si="1122"/>
        <v>4</v>
      </c>
      <c r="F17191" t="str">
        <f t="shared" si="1123"/>
        <v>先負</v>
      </c>
      <c r="G17191" t="str">
        <f t="shared" si="1120"/>
        <v>水</v>
      </c>
      <c r="I17191" t="str">
        <f t="shared" si="1121"/>
        <v/>
      </c>
    </row>
    <row r="17192" spans="1:9">
      <c r="A17192" s="1">
        <v>53716</v>
      </c>
      <c r="B17192" s="6" t="s">
        <v>73</v>
      </c>
      <c r="C17192" s="7">
        <v>12</v>
      </c>
      <c r="D17192">
        <v>29</v>
      </c>
      <c r="E17192">
        <f t="shared" si="1122"/>
        <v>5</v>
      </c>
      <c r="F17192" t="str">
        <f t="shared" si="1123"/>
        <v>仏滅</v>
      </c>
      <c r="G17192" t="str">
        <f t="shared" si="1120"/>
        <v>木</v>
      </c>
      <c r="I17192" t="str">
        <f t="shared" si="1121"/>
        <v/>
      </c>
    </row>
    <row r="17193" spans="1:9">
      <c r="A17193" s="1">
        <v>53717</v>
      </c>
      <c r="B17193" s="6" t="s">
        <v>74</v>
      </c>
      <c r="C17193" s="7">
        <v>12</v>
      </c>
      <c r="D17193">
        <v>30</v>
      </c>
      <c r="E17193">
        <f t="shared" si="1122"/>
        <v>0</v>
      </c>
      <c r="F17193" t="str">
        <f t="shared" si="1123"/>
        <v>大安</v>
      </c>
      <c r="G17193" t="str">
        <f t="shared" si="1120"/>
        <v>金</v>
      </c>
      <c r="I17193" t="str">
        <f t="shared" si="1121"/>
        <v/>
      </c>
    </row>
    <row r="17194" spans="1:9">
      <c r="A17194" s="1">
        <v>53718</v>
      </c>
      <c r="B17194" s="6" t="s">
        <v>584</v>
      </c>
      <c r="C17194" s="7">
        <v>1</v>
      </c>
      <c r="D17194">
        <v>1</v>
      </c>
      <c r="E17194">
        <f t="shared" si="1122"/>
        <v>2</v>
      </c>
      <c r="F17194" t="str">
        <f t="shared" si="1123"/>
        <v>先勝</v>
      </c>
      <c r="G17194" t="str">
        <f t="shared" si="1120"/>
        <v>土</v>
      </c>
      <c r="I17194" t="str">
        <f t="shared" si="1121"/>
        <v/>
      </c>
    </row>
    <row r="17195" spans="1:9">
      <c r="A17195" s="1">
        <v>53719</v>
      </c>
      <c r="B17195" s="6" t="s">
        <v>76</v>
      </c>
      <c r="C17195" s="7">
        <v>1</v>
      </c>
      <c r="D17195">
        <v>2</v>
      </c>
      <c r="E17195">
        <f t="shared" si="1122"/>
        <v>3</v>
      </c>
      <c r="F17195" t="str">
        <f t="shared" si="1123"/>
        <v>友引</v>
      </c>
      <c r="G17195" t="str">
        <f t="shared" si="1120"/>
        <v>日</v>
      </c>
      <c r="I17195" t="str">
        <f t="shared" si="1121"/>
        <v/>
      </c>
    </row>
    <row r="17196" spans="1:9">
      <c r="A17196" s="1">
        <v>53720</v>
      </c>
      <c r="B17196" s="6" t="s">
        <v>77</v>
      </c>
      <c r="C17196" s="7">
        <v>1</v>
      </c>
      <c r="D17196">
        <v>3</v>
      </c>
      <c r="E17196">
        <f t="shared" si="1122"/>
        <v>4</v>
      </c>
      <c r="F17196" t="str">
        <f t="shared" si="1123"/>
        <v>先負</v>
      </c>
      <c r="G17196" t="str">
        <f t="shared" si="1120"/>
        <v>月</v>
      </c>
      <c r="I17196" t="str">
        <f t="shared" si="1121"/>
        <v/>
      </c>
    </row>
    <row r="17197" spans="1:9">
      <c r="A17197" s="1">
        <v>53721</v>
      </c>
      <c r="B17197" s="6" t="s">
        <v>78</v>
      </c>
      <c r="C17197" s="7">
        <v>1</v>
      </c>
      <c r="D17197">
        <v>4</v>
      </c>
      <c r="E17197">
        <f t="shared" si="1122"/>
        <v>5</v>
      </c>
      <c r="F17197" t="str">
        <f t="shared" si="1123"/>
        <v>仏滅</v>
      </c>
      <c r="G17197" t="str">
        <f t="shared" si="1120"/>
        <v>火</v>
      </c>
      <c r="I17197" t="str">
        <f t="shared" si="1121"/>
        <v/>
      </c>
    </row>
    <row r="17198" spans="1:9">
      <c r="A17198" s="1">
        <v>53722</v>
      </c>
      <c r="B17198" s="6" t="s">
        <v>79</v>
      </c>
      <c r="C17198" s="7">
        <v>1</v>
      </c>
      <c r="D17198">
        <v>5</v>
      </c>
      <c r="E17198">
        <f t="shared" si="1122"/>
        <v>0</v>
      </c>
      <c r="F17198" t="str">
        <f t="shared" si="1123"/>
        <v>大安</v>
      </c>
      <c r="G17198" t="str">
        <f t="shared" si="1120"/>
        <v>水</v>
      </c>
      <c r="I17198" t="str">
        <f t="shared" si="1121"/>
        <v/>
      </c>
    </row>
    <row r="17199" spans="1:9">
      <c r="A17199" s="1">
        <v>53723</v>
      </c>
      <c r="B17199" s="6" t="s">
        <v>80</v>
      </c>
      <c r="C17199" s="7">
        <v>1</v>
      </c>
      <c r="D17199">
        <v>6</v>
      </c>
      <c r="E17199">
        <f t="shared" si="1122"/>
        <v>1</v>
      </c>
      <c r="F17199" t="str">
        <f t="shared" si="1123"/>
        <v>赤口</v>
      </c>
      <c r="G17199" t="str">
        <f t="shared" si="1120"/>
        <v>木</v>
      </c>
      <c r="I17199" t="str">
        <f t="shared" si="1121"/>
        <v/>
      </c>
    </row>
    <row r="17200" spans="1:9">
      <c r="A17200" s="1">
        <v>53724</v>
      </c>
      <c r="B17200" s="6" t="s">
        <v>81</v>
      </c>
      <c r="C17200" s="7">
        <v>1</v>
      </c>
      <c r="D17200">
        <v>7</v>
      </c>
      <c r="E17200">
        <f t="shared" si="1122"/>
        <v>2</v>
      </c>
      <c r="F17200" t="str">
        <f t="shared" si="1123"/>
        <v>先勝</v>
      </c>
      <c r="G17200" t="str">
        <f t="shared" si="1120"/>
        <v>金</v>
      </c>
      <c r="I17200" t="str">
        <f t="shared" si="1121"/>
        <v/>
      </c>
    </row>
    <row r="17201" spans="1:9">
      <c r="A17201" s="1">
        <v>53725</v>
      </c>
      <c r="B17201" s="6" t="s">
        <v>82</v>
      </c>
      <c r="C17201" s="7">
        <v>1</v>
      </c>
      <c r="D17201">
        <v>8</v>
      </c>
      <c r="E17201">
        <f t="shared" si="1122"/>
        <v>3</v>
      </c>
      <c r="F17201" t="str">
        <f t="shared" si="1123"/>
        <v>友引</v>
      </c>
      <c r="G17201" t="str">
        <f t="shared" si="1120"/>
        <v>土</v>
      </c>
      <c r="I17201" t="str">
        <f t="shared" si="1121"/>
        <v/>
      </c>
    </row>
    <row r="17202" spans="1:9">
      <c r="A17202" s="1">
        <v>53726</v>
      </c>
      <c r="B17202" s="6" t="s">
        <v>83</v>
      </c>
      <c r="C17202" s="7">
        <v>1</v>
      </c>
      <c r="D17202">
        <v>9</v>
      </c>
      <c r="E17202">
        <f t="shared" si="1122"/>
        <v>4</v>
      </c>
      <c r="F17202" t="str">
        <f t="shared" si="1123"/>
        <v>先負</v>
      </c>
      <c r="G17202" t="str">
        <f t="shared" si="1120"/>
        <v>日</v>
      </c>
      <c r="I17202" t="str">
        <f t="shared" si="1121"/>
        <v/>
      </c>
    </row>
    <row r="17203" spans="1:9">
      <c r="A17203" s="1">
        <v>53727</v>
      </c>
      <c r="B17203" s="6" t="s">
        <v>84</v>
      </c>
      <c r="C17203" s="7">
        <v>1</v>
      </c>
      <c r="D17203">
        <v>10</v>
      </c>
      <c r="E17203">
        <f t="shared" si="1122"/>
        <v>5</v>
      </c>
      <c r="F17203" t="str">
        <f t="shared" si="1123"/>
        <v>仏滅</v>
      </c>
      <c r="G17203" t="str">
        <f t="shared" si="1120"/>
        <v>月</v>
      </c>
      <c r="I17203" t="str">
        <f t="shared" si="1121"/>
        <v/>
      </c>
    </row>
    <row r="17204" spans="1:9">
      <c r="A17204" s="1">
        <v>53728</v>
      </c>
      <c r="B17204" s="6" t="s">
        <v>85</v>
      </c>
      <c r="C17204" s="7">
        <v>1</v>
      </c>
      <c r="D17204">
        <v>11</v>
      </c>
      <c r="E17204">
        <f t="shared" si="1122"/>
        <v>0</v>
      </c>
      <c r="F17204" t="str">
        <f t="shared" si="1123"/>
        <v>大安</v>
      </c>
      <c r="G17204" t="str">
        <f t="shared" si="1120"/>
        <v>火</v>
      </c>
      <c r="I17204" t="str">
        <f t="shared" si="1121"/>
        <v/>
      </c>
    </row>
    <row r="17205" spans="1:9">
      <c r="A17205" s="1">
        <v>53729</v>
      </c>
      <c r="B17205" s="6" t="s">
        <v>86</v>
      </c>
      <c r="C17205" s="7">
        <v>1</v>
      </c>
      <c r="D17205">
        <v>12</v>
      </c>
      <c r="E17205">
        <f t="shared" si="1122"/>
        <v>1</v>
      </c>
      <c r="F17205" t="str">
        <f t="shared" si="1123"/>
        <v>赤口</v>
      </c>
      <c r="G17205" t="str">
        <f t="shared" si="1120"/>
        <v>水</v>
      </c>
      <c r="I17205" t="str">
        <f t="shared" si="1121"/>
        <v/>
      </c>
    </row>
    <row r="17206" spans="1:9">
      <c r="A17206" s="1">
        <v>53730</v>
      </c>
      <c r="B17206" s="6" t="s">
        <v>87</v>
      </c>
      <c r="C17206" s="7">
        <v>1</v>
      </c>
      <c r="D17206">
        <v>13</v>
      </c>
      <c r="E17206">
        <f t="shared" si="1122"/>
        <v>2</v>
      </c>
      <c r="F17206" t="str">
        <f t="shared" si="1123"/>
        <v>先勝</v>
      </c>
      <c r="G17206" t="str">
        <f t="shared" si="1120"/>
        <v>木</v>
      </c>
      <c r="I17206" t="str">
        <f t="shared" si="1121"/>
        <v/>
      </c>
    </row>
    <row r="17207" spans="1:9">
      <c r="A17207" s="1">
        <v>53731</v>
      </c>
      <c r="B17207" s="6" t="s">
        <v>88</v>
      </c>
      <c r="C17207" s="7">
        <v>1</v>
      </c>
      <c r="D17207">
        <v>14</v>
      </c>
      <c r="E17207">
        <f t="shared" si="1122"/>
        <v>3</v>
      </c>
      <c r="F17207" t="str">
        <f t="shared" si="1123"/>
        <v>友引</v>
      </c>
      <c r="G17207" t="str">
        <f t="shared" si="1120"/>
        <v>金</v>
      </c>
      <c r="I17207" t="str">
        <f t="shared" si="1121"/>
        <v/>
      </c>
    </row>
    <row r="17208" spans="1:9">
      <c r="A17208" s="1">
        <v>53732</v>
      </c>
      <c r="B17208" s="6" t="s">
        <v>89</v>
      </c>
      <c r="C17208" s="7">
        <v>1</v>
      </c>
      <c r="D17208">
        <v>15</v>
      </c>
      <c r="E17208">
        <f t="shared" si="1122"/>
        <v>4</v>
      </c>
      <c r="F17208" t="str">
        <f t="shared" si="1123"/>
        <v>先負</v>
      </c>
      <c r="G17208" t="str">
        <f t="shared" si="1120"/>
        <v>土</v>
      </c>
      <c r="I17208" t="str">
        <f t="shared" si="1121"/>
        <v/>
      </c>
    </row>
    <row r="17209" spans="1:9">
      <c r="A17209" s="1">
        <v>53733</v>
      </c>
      <c r="B17209" s="6" t="s">
        <v>90</v>
      </c>
      <c r="C17209" s="7">
        <v>1</v>
      </c>
      <c r="D17209">
        <v>16</v>
      </c>
      <c r="E17209">
        <f t="shared" si="1122"/>
        <v>5</v>
      </c>
      <c r="F17209" t="str">
        <f t="shared" si="1123"/>
        <v>仏滅</v>
      </c>
      <c r="G17209" t="str">
        <f t="shared" si="1120"/>
        <v>日</v>
      </c>
      <c r="I17209" t="str">
        <f t="shared" si="1121"/>
        <v/>
      </c>
    </row>
    <row r="17210" spans="1:9">
      <c r="A17210" s="1">
        <v>53734</v>
      </c>
      <c r="B17210" s="6" t="s">
        <v>91</v>
      </c>
      <c r="C17210" s="7">
        <v>1</v>
      </c>
      <c r="D17210">
        <v>17</v>
      </c>
      <c r="E17210">
        <f t="shared" si="1122"/>
        <v>0</v>
      </c>
      <c r="F17210" t="str">
        <f t="shared" si="1123"/>
        <v>大安</v>
      </c>
      <c r="G17210" t="str">
        <f t="shared" si="1120"/>
        <v>月</v>
      </c>
      <c r="I17210" t="str">
        <f t="shared" si="1121"/>
        <v/>
      </c>
    </row>
    <row r="17211" spans="1:9">
      <c r="A17211" s="1">
        <v>53735</v>
      </c>
      <c r="B17211" s="6" t="s">
        <v>92</v>
      </c>
      <c r="C17211" s="7">
        <v>1</v>
      </c>
      <c r="D17211">
        <v>18</v>
      </c>
      <c r="E17211">
        <f t="shared" si="1122"/>
        <v>1</v>
      </c>
      <c r="F17211" t="str">
        <f t="shared" si="1123"/>
        <v>赤口</v>
      </c>
      <c r="G17211" t="str">
        <f t="shared" si="1120"/>
        <v>火</v>
      </c>
      <c r="I17211" t="str">
        <f t="shared" si="1121"/>
        <v/>
      </c>
    </row>
    <row r="17212" spans="1:9">
      <c r="A17212" s="1">
        <v>53736</v>
      </c>
      <c r="B17212" s="6" t="s">
        <v>93</v>
      </c>
      <c r="C17212" s="7">
        <v>1</v>
      </c>
      <c r="D17212">
        <v>19</v>
      </c>
      <c r="E17212">
        <f t="shared" si="1122"/>
        <v>2</v>
      </c>
      <c r="F17212" t="str">
        <f t="shared" si="1123"/>
        <v>先勝</v>
      </c>
      <c r="G17212" t="str">
        <f t="shared" si="1120"/>
        <v>水</v>
      </c>
      <c r="I17212" t="str">
        <f t="shared" si="1121"/>
        <v/>
      </c>
    </row>
    <row r="17213" spans="1:9">
      <c r="A17213" s="1">
        <v>53737</v>
      </c>
      <c r="B17213" s="6" t="s">
        <v>94</v>
      </c>
      <c r="C17213" s="7">
        <v>1</v>
      </c>
      <c r="D17213">
        <v>20</v>
      </c>
      <c r="E17213">
        <f t="shared" si="1122"/>
        <v>3</v>
      </c>
      <c r="F17213" t="str">
        <f t="shared" si="1123"/>
        <v>友引</v>
      </c>
      <c r="G17213" t="str">
        <f t="shared" si="1120"/>
        <v>木</v>
      </c>
      <c r="I17213" t="str">
        <f t="shared" si="1121"/>
        <v/>
      </c>
    </row>
    <row r="17214" spans="1:9">
      <c r="A17214" s="1">
        <v>53738</v>
      </c>
      <c r="B17214" s="6" t="s">
        <v>95</v>
      </c>
      <c r="C17214" s="7">
        <v>1</v>
      </c>
      <c r="D17214">
        <v>21</v>
      </c>
      <c r="E17214">
        <f t="shared" si="1122"/>
        <v>4</v>
      </c>
      <c r="F17214" t="str">
        <f t="shared" si="1123"/>
        <v>先負</v>
      </c>
      <c r="G17214" t="str">
        <f t="shared" si="1120"/>
        <v>金</v>
      </c>
      <c r="I17214" t="str">
        <f t="shared" si="1121"/>
        <v/>
      </c>
    </row>
    <row r="17215" spans="1:9">
      <c r="A17215" s="1">
        <v>53739</v>
      </c>
      <c r="B17215" s="6" t="s">
        <v>96</v>
      </c>
      <c r="C17215" s="7">
        <v>1</v>
      </c>
      <c r="D17215">
        <v>22</v>
      </c>
      <c r="E17215">
        <f t="shared" si="1122"/>
        <v>5</v>
      </c>
      <c r="F17215" t="str">
        <f t="shared" si="1123"/>
        <v>仏滅</v>
      </c>
      <c r="G17215" t="str">
        <f t="shared" si="1120"/>
        <v>土</v>
      </c>
      <c r="I17215" t="str">
        <f t="shared" si="1121"/>
        <v/>
      </c>
    </row>
    <row r="17216" spans="1:9">
      <c r="A17216" s="1">
        <v>53740</v>
      </c>
      <c r="B17216" s="6" t="s">
        <v>97</v>
      </c>
      <c r="C17216" s="7">
        <v>1</v>
      </c>
      <c r="D17216">
        <v>23</v>
      </c>
      <c r="E17216">
        <f t="shared" si="1122"/>
        <v>0</v>
      </c>
      <c r="F17216" t="str">
        <f t="shared" si="1123"/>
        <v>大安</v>
      </c>
      <c r="G17216" t="str">
        <f t="shared" si="1120"/>
        <v>日</v>
      </c>
      <c r="I17216" t="str">
        <f t="shared" si="1121"/>
        <v/>
      </c>
    </row>
    <row r="17217" spans="1:9">
      <c r="A17217" s="1">
        <v>53741</v>
      </c>
      <c r="B17217" s="6" t="s">
        <v>98</v>
      </c>
      <c r="C17217" s="7">
        <v>1</v>
      </c>
      <c r="D17217">
        <v>24</v>
      </c>
      <c r="E17217">
        <f t="shared" si="1122"/>
        <v>1</v>
      </c>
      <c r="F17217" t="str">
        <f t="shared" si="1123"/>
        <v>赤口</v>
      </c>
      <c r="G17217" t="str">
        <f t="shared" si="1120"/>
        <v>月</v>
      </c>
      <c r="I17217" t="str">
        <f t="shared" si="1121"/>
        <v/>
      </c>
    </row>
    <row r="17218" spans="1:9">
      <c r="A17218" s="1">
        <v>53742</v>
      </c>
      <c r="B17218" s="6" t="s">
        <v>99</v>
      </c>
      <c r="C17218" s="7">
        <v>1</v>
      </c>
      <c r="D17218">
        <v>25</v>
      </c>
      <c r="E17218">
        <f t="shared" si="1122"/>
        <v>2</v>
      </c>
      <c r="F17218" t="str">
        <f t="shared" si="1123"/>
        <v>先勝</v>
      </c>
      <c r="G17218" t="str">
        <f t="shared" si="1120"/>
        <v>火</v>
      </c>
      <c r="I17218" t="str">
        <f t="shared" si="1121"/>
        <v/>
      </c>
    </row>
    <row r="17219" spans="1:9">
      <c r="A17219" s="1">
        <v>53743</v>
      </c>
      <c r="B17219" s="6" t="s">
        <v>100</v>
      </c>
      <c r="C17219" s="7">
        <v>1</v>
      </c>
      <c r="D17219">
        <v>26</v>
      </c>
      <c r="E17219">
        <f t="shared" si="1122"/>
        <v>3</v>
      </c>
      <c r="F17219" t="str">
        <f t="shared" si="1123"/>
        <v>友引</v>
      </c>
      <c r="G17219" t="str">
        <f t="shared" ref="G17219:G17282" si="1124">TEXT(A17219,"aaa")</f>
        <v>水</v>
      </c>
      <c r="I17219" t="str">
        <f t="shared" ref="I17219:I17282" si="1125">IF(ISERROR(VLOOKUP(H17219,$K$29:$L$39,2,FALSE)),"",VLOOKUP(H17219,$K$29:$L$39,2,FALSE))</f>
        <v/>
      </c>
    </row>
    <row r="17220" spans="1:9">
      <c r="A17220" s="1">
        <v>53744</v>
      </c>
      <c r="B17220" s="6" t="s">
        <v>101</v>
      </c>
      <c r="C17220" s="7">
        <v>1</v>
      </c>
      <c r="D17220">
        <v>27</v>
      </c>
      <c r="E17220">
        <f t="shared" si="1122"/>
        <v>4</v>
      </c>
      <c r="F17220" t="str">
        <f t="shared" si="1123"/>
        <v>先負</v>
      </c>
      <c r="G17220" t="str">
        <f t="shared" si="1124"/>
        <v>木</v>
      </c>
      <c r="I17220" t="str">
        <f t="shared" si="1125"/>
        <v/>
      </c>
    </row>
    <row r="17221" spans="1:9">
      <c r="A17221" s="1">
        <v>53745</v>
      </c>
      <c r="B17221" s="6" t="s">
        <v>102</v>
      </c>
      <c r="C17221" s="7">
        <v>1</v>
      </c>
      <c r="D17221">
        <v>28</v>
      </c>
      <c r="E17221">
        <f t="shared" si="1122"/>
        <v>5</v>
      </c>
      <c r="F17221" t="str">
        <f t="shared" si="1123"/>
        <v>仏滅</v>
      </c>
      <c r="G17221" t="str">
        <f t="shared" si="1124"/>
        <v>金</v>
      </c>
      <c r="I17221" t="str">
        <f t="shared" si="1125"/>
        <v/>
      </c>
    </row>
    <row r="17222" spans="1:9">
      <c r="A17222" s="1">
        <v>53746</v>
      </c>
      <c r="B17222" s="6" t="s">
        <v>103</v>
      </c>
      <c r="C17222" s="7">
        <v>1</v>
      </c>
      <c r="D17222">
        <v>29</v>
      </c>
      <c r="E17222">
        <f t="shared" si="1122"/>
        <v>0</v>
      </c>
      <c r="F17222" t="str">
        <f t="shared" si="1123"/>
        <v>大安</v>
      </c>
      <c r="G17222" t="str">
        <f t="shared" si="1124"/>
        <v>土</v>
      </c>
      <c r="I17222" t="str">
        <f t="shared" si="1125"/>
        <v/>
      </c>
    </row>
    <row r="17223" spans="1:9">
      <c r="A17223" s="1">
        <v>53747</v>
      </c>
      <c r="B17223" s="6" t="s">
        <v>104</v>
      </c>
      <c r="C17223" s="7">
        <v>1</v>
      </c>
      <c r="D17223">
        <v>30</v>
      </c>
      <c r="E17223">
        <f t="shared" si="1122"/>
        <v>1</v>
      </c>
      <c r="F17223" t="str">
        <f t="shared" si="1123"/>
        <v>赤口</v>
      </c>
      <c r="G17223" t="str">
        <f t="shared" si="1124"/>
        <v>日</v>
      </c>
      <c r="I17223" t="str">
        <f t="shared" si="1125"/>
        <v/>
      </c>
    </row>
    <row r="17224" spans="1:9">
      <c r="A17224" s="1">
        <v>53748</v>
      </c>
      <c r="B17224" s="6" t="s">
        <v>577</v>
      </c>
      <c r="C17224" s="7">
        <v>2</v>
      </c>
      <c r="D17224">
        <v>1</v>
      </c>
      <c r="E17224">
        <f t="shared" si="1122"/>
        <v>3</v>
      </c>
      <c r="F17224" t="str">
        <f t="shared" si="1123"/>
        <v>友引</v>
      </c>
      <c r="G17224" t="str">
        <f t="shared" si="1124"/>
        <v>月</v>
      </c>
      <c r="I17224" t="str">
        <f t="shared" si="1125"/>
        <v/>
      </c>
    </row>
    <row r="17225" spans="1:9">
      <c r="A17225" s="1">
        <v>53749</v>
      </c>
      <c r="B17225" s="6" t="s">
        <v>106</v>
      </c>
      <c r="C17225" s="7">
        <v>2</v>
      </c>
      <c r="D17225">
        <v>2</v>
      </c>
      <c r="E17225">
        <f t="shared" si="1122"/>
        <v>4</v>
      </c>
      <c r="F17225" t="str">
        <f t="shared" si="1123"/>
        <v>先負</v>
      </c>
      <c r="G17225" t="str">
        <f t="shared" si="1124"/>
        <v>火</v>
      </c>
      <c r="I17225" t="str">
        <f t="shared" si="1125"/>
        <v/>
      </c>
    </row>
    <row r="17226" spans="1:9">
      <c r="A17226" s="1">
        <v>53750</v>
      </c>
      <c r="B17226" s="6" t="s">
        <v>107</v>
      </c>
      <c r="C17226" s="7">
        <v>2</v>
      </c>
      <c r="D17226">
        <v>3</v>
      </c>
      <c r="E17226">
        <f t="shared" si="1122"/>
        <v>5</v>
      </c>
      <c r="F17226" t="str">
        <f t="shared" si="1123"/>
        <v>仏滅</v>
      </c>
      <c r="G17226" t="str">
        <f t="shared" si="1124"/>
        <v>水</v>
      </c>
      <c r="I17226" t="str">
        <f t="shared" si="1125"/>
        <v/>
      </c>
    </row>
    <row r="17227" spans="1:9">
      <c r="A17227" s="1">
        <v>53751</v>
      </c>
      <c r="B17227" s="6" t="s">
        <v>108</v>
      </c>
      <c r="C17227" s="7">
        <v>2</v>
      </c>
      <c r="D17227">
        <v>4</v>
      </c>
      <c r="E17227">
        <f t="shared" si="1122"/>
        <v>0</v>
      </c>
      <c r="F17227" t="str">
        <f t="shared" si="1123"/>
        <v>大安</v>
      </c>
      <c r="G17227" t="str">
        <f t="shared" si="1124"/>
        <v>木</v>
      </c>
      <c r="I17227" t="str">
        <f t="shared" si="1125"/>
        <v/>
      </c>
    </row>
    <row r="17228" spans="1:9">
      <c r="A17228" s="1">
        <v>53752</v>
      </c>
      <c r="B17228" s="6" t="s">
        <v>109</v>
      </c>
      <c r="C17228" s="7">
        <v>2</v>
      </c>
      <c r="D17228">
        <v>5</v>
      </c>
      <c r="E17228">
        <f t="shared" ref="E17228:E17291" si="1126">MOD(C17228+D17228,6)</f>
        <v>1</v>
      </c>
      <c r="F17228" t="str">
        <f t="shared" ref="F17228:F17291" si="1127">VLOOKUP(E17228,$K$18:$L$23,2)</f>
        <v>赤口</v>
      </c>
      <c r="G17228" t="str">
        <f t="shared" si="1124"/>
        <v>金</v>
      </c>
      <c r="I17228" t="str">
        <f t="shared" si="1125"/>
        <v/>
      </c>
    </row>
    <row r="17229" spans="1:9">
      <c r="A17229" s="1">
        <v>53753</v>
      </c>
      <c r="B17229" s="6" t="s">
        <v>110</v>
      </c>
      <c r="C17229" s="7">
        <v>2</v>
      </c>
      <c r="D17229">
        <v>6</v>
      </c>
      <c r="E17229">
        <f t="shared" si="1126"/>
        <v>2</v>
      </c>
      <c r="F17229" t="str">
        <f t="shared" si="1127"/>
        <v>先勝</v>
      </c>
      <c r="G17229" t="str">
        <f t="shared" si="1124"/>
        <v>土</v>
      </c>
      <c r="I17229" t="str">
        <f t="shared" si="1125"/>
        <v/>
      </c>
    </row>
    <row r="17230" spans="1:9">
      <c r="A17230" s="1">
        <v>53754</v>
      </c>
      <c r="B17230" s="6" t="s">
        <v>111</v>
      </c>
      <c r="C17230" s="7">
        <v>2</v>
      </c>
      <c r="D17230">
        <v>7</v>
      </c>
      <c r="E17230">
        <f t="shared" si="1126"/>
        <v>3</v>
      </c>
      <c r="F17230" t="str">
        <f t="shared" si="1127"/>
        <v>友引</v>
      </c>
      <c r="G17230" t="str">
        <f t="shared" si="1124"/>
        <v>日</v>
      </c>
      <c r="I17230" t="str">
        <f t="shared" si="1125"/>
        <v/>
      </c>
    </row>
    <row r="17231" spans="1:9">
      <c r="A17231" s="1">
        <v>53755</v>
      </c>
      <c r="B17231" s="6" t="s">
        <v>112</v>
      </c>
      <c r="C17231" s="7">
        <v>2</v>
      </c>
      <c r="D17231">
        <v>8</v>
      </c>
      <c r="E17231">
        <f t="shared" si="1126"/>
        <v>4</v>
      </c>
      <c r="F17231" t="str">
        <f t="shared" si="1127"/>
        <v>先負</v>
      </c>
      <c r="G17231" t="str">
        <f t="shared" si="1124"/>
        <v>月</v>
      </c>
      <c r="I17231" t="str">
        <f t="shared" si="1125"/>
        <v/>
      </c>
    </row>
    <row r="17232" spans="1:9">
      <c r="A17232" s="1">
        <v>53756</v>
      </c>
      <c r="B17232" s="6" t="s">
        <v>113</v>
      </c>
      <c r="C17232" s="7">
        <v>2</v>
      </c>
      <c r="D17232">
        <v>9</v>
      </c>
      <c r="E17232">
        <f t="shared" si="1126"/>
        <v>5</v>
      </c>
      <c r="F17232" t="str">
        <f t="shared" si="1127"/>
        <v>仏滅</v>
      </c>
      <c r="G17232" t="str">
        <f t="shared" si="1124"/>
        <v>火</v>
      </c>
      <c r="I17232" t="str">
        <f t="shared" si="1125"/>
        <v/>
      </c>
    </row>
    <row r="17233" spans="1:9">
      <c r="A17233" s="1">
        <v>53757</v>
      </c>
      <c r="B17233" s="6" t="s">
        <v>114</v>
      </c>
      <c r="C17233" s="7">
        <v>2</v>
      </c>
      <c r="D17233">
        <v>10</v>
      </c>
      <c r="E17233">
        <f t="shared" si="1126"/>
        <v>0</v>
      </c>
      <c r="F17233" t="str">
        <f t="shared" si="1127"/>
        <v>大安</v>
      </c>
      <c r="G17233" t="str">
        <f t="shared" si="1124"/>
        <v>水</v>
      </c>
      <c r="I17233" t="str">
        <f t="shared" si="1125"/>
        <v/>
      </c>
    </row>
    <row r="17234" spans="1:9">
      <c r="A17234" s="1">
        <v>53758</v>
      </c>
      <c r="B17234" s="6" t="s">
        <v>115</v>
      </c>
      <c r="C17234" s="7">
        <v>2</v>
      </c>
      <c r="D17234">
        <v>11</v>
      </c>
      <c r="E17234">
        <f t="shared" si="1126"/>
        <v>1</v>
      </c>
      <c r="F17234" t="str">
        <f t="shared" si="1127"/>
        <v>赤口</v>
      </c>
      <c r="G17234" t="str">
        <f t="shared" si="1124"/>
        <v>木</v>
      </c>
      <c r="I17234" t="str">
        <f t="shared" si="1125"/>
        <v/>
      </c>
    </row>
    <row r="17235" spans="1:9">
      <c r="A17235" s="1">
        <v>53759</v>
      </c>
      <c r="B17235" s="6" t="s">
        <v>116</v>
      </c>
      <c r="C17235" s="7">
        <v>2</v>
      </c>
      <c r="D17235">
        <v>12</v>
      </c>
      <c r="E17235">
        <f t="shared" si="1126"/>
        <v>2</v>
      </c>
      <c r="F17235" t="str">
        <f t="shared" si="1127"/>
        <v>先勝</v>
      </c>
      <c r="G17235" t="str">
        <f t="shared" si="1124"/>
        <v>金</v>
      </c>
      <c r="I17235" t="str">
        <f t="shared" si="1125"/>
        <v/>
      </c>
    </row>
    <row r="17236" spans="1:9">
      <c r="A17236" s="1">
        <v>53760</v>
      </c>
      <c r="B17236" s="6" t="s">
        <v>117</v>
      </c>
      <c r="C17236" s="7">
        <v>2</v>
      </c>
      <c r="D17236">
        <v>13</v>
      </c>
      <c r="E17236">
        <f t="shared" si="1126"/>
        <v>3</v>
      </c>
      <c r="F17236" t="str">
        <f t="shared" si="1127"/>
        <v>友引</v>
      </c>
      <c r="G17236" t="str">
        <f t="shared" si="1124"/>
        <v>土</v>
      </c>
      <c r="I17236" t="str">
        <f t="shared" si="1125"/>
        <v/>
      </c>
    </row>
    <row r="17237" spans="1:9">
      <c r="A17237" s="1">
        <v>53761</v>
      </c>
      <c r="B17237" s="6" t="s">
        <v>118</v>
      </c>
      <c r="C17237" s="7">
        <v>2</v>
      </c>
      <c r="D17237">
        <v>14</v>
      </c>
      <c r="E17237">
        <f t="shared" si="1126"/>
        <v>4</v>
      </c>
      <c r="F17237" t="str">
        <f t="shared" si="1127"/>
        <v>先負</v>
      </c>
      <c r="G17237" t="str">
        <f t="shared" si="1124"/>
        <v>日</v>
      </c>
      <c r="I17237" t="str">
        <f t="shared" si="1125"/>
        <v/>
      </c>
    </row>
    <row r="17238" spans="1:9">
      <c r="A17238" s="1">
        <v>53762</v>
      </c>
      <c r="B17238" s="6" t="s">
        <v>119</v>
      </c>
      <c r="C17238" s="7">
        <v>2</v>
      </c>
      <c r="D17238">
        <v>15</v>
      </c>
      <c r="E17238">
        <f t="shared" si="1126"/>
        <v>5</v>
      </c>
      <c r="F17238" t="str">
        <f t="shared" si="1127"/>
        <v>仏滅</v>
      </c>
      <c r="G17238" t="str">
        <f t="shared" si="1124"/>
        <v>月</v>
      </c>
      <c r="I17238" t="str">
        <f t="shared" si="1125"/>
        <v/>
      </c>
    </row>
    <row r="17239" spans="1:9">
      <c r="A17239" s="1">
        <v>53763</v>
      </c>
      <c r="B17239" s="6" t="s">
        <v>120</v>
      </c>
      <c r="C17239" s="7">
        <v>2</v>
      </c>
      <c r="D17239">
        <v>16</v>
      </c>
      <c r="E17239">
        <f t="shared" si="1126"/>
        <v>0</v>
      </c>
      <c r="F17239" t="str">
        <f t="shared" si="1127"/>
        <v>大安</v>
      </c>
      <c r="G17239" t="str">
        <f t="shared" si="1124"/>
        <v>火</v>
      </c>
      <c r="I17239" t="str">
        <f t="shared" si="1125"/>
        <v/>
      </c>
    </row>
    <row r="17240" spans="1:9">
      <c r="A17240" s="1">
        <v>53764</v>
      </c>
      <c r="B17240" s="6" t="s">
        <v>121</v>
      </c>
      <c r="C17240" s="7">
        <v>2</v>
      </c>
      <c r="D17240">
        <v>17</v>
      </c>
      <c r="E17240">
        <f t="shared" si="1126"/>
        <v>1</v>
      </c>
      <c r="F17240" t="str">
        <f t="shared" si="1127"/>
        <v>赤口</v>
      </c>
      <c r="G17240" t="str">
        <f t="shared" si="1124"/>
        <v>水</v>
      </c>
      <c r="I17240" t="str">
        <f t="shared" si="1125"/>
        <v/>
      </c>
    </row>
    <row r="17241" spans="1:9">
      <c r="A17241" s="1">
        <v>53765</v>
      </c>
      <c r="B17241" s="6" t="s">
        <v>122</v>
      </c>
      <c r="C17241" s="7">
        <v>2</v>
      </c>
      <c r="D17241">
        <v>18</v>
      </c>
      <c r="E17241">
        <f t="shared" si="1126"/>
        <v>2</v>
      </c>
      <c r="F17241" t="str">
        <f t="shared" si="1127"/>
        <v>先勝</v>
      </c>
      <c r="G17241" t="str">
        <f t="shared" si="1124"/>
        <v>木</v>
      </c>
      <c r="I17241" t="str">
        <f t="shared" si="1125"/>
        <v/>
      </c>
    </row>
    <row r="17242" spans="1:9">
      <c r="A17242" s="1">
        <v>53766</v>
      </c>
      <c r="B17242" s="6" t="s">
        <v>123</v>
      </c>
      <c r="C17242" s="7">
        <v>2</v>
      </c>
      <c r="D17242">
        <v>19</v>
      </c>
      <c r="E17242">
        <f t="shared" si="1126"/>
        <v>3</v>
      </c>
      <c r="F17242" t="str">
        <f t="shared" si="1127"/>
        <v>友引</v>
      </c>
      <c r="G17242" t="str">
        <f t="shared" si="1124"/>
        <v>金</v>
      </c>
      <c r="I17242" t="str">
        <f t="shared" si="1125"/>
        <v/>
      </c>
    </row>
    <row r="17243" spans="1:9">
      <c r="A17243" s="1">
        <v>53767</v>
      </c>
      <c r="B17243" s="6" t="s">
        <v>124</v>
      </c>
      <c r="C17243" s="7">
        <v>2</v>
      </c>
      <c r="D17243">
        <v>20</v>
      </c>
      <c r="E17243">
        <f t="shared" si="1126"/>
        <v>4</v>
      </c>
      <c r="F17243" t="str">
        <f t="shared" si="1127"/>
        <v>先負</v>
      </c>
      <c r="G17243" t="str">
        <f t="shared" si="1124"/>
        <v>土</v>
      </c>
      <c r="I17243" t="str">
        <f t="shared" si="1125"/>
        <v/>
      </c>
    </row>
    <row r="17244" spans="1:9">
      <c r="A17244" s="1">
        <v>53768</v>
      </c>
      <c r="B17244" s="6" t="s">
        <v>125</v>
      </c>
      <c r="C17244" s="7">
        <v>2</v>
      </c>
      <c r="D17244">
        <v>21</v>
      </c>
      <c r="E17244">
        <f t="shared" si="1126"/>
        <v>5</v>
      </c>
      <c r="F17244" t="str">
        <f t="shared" si="1127"/>
        <v>仏滅</v>
      </c>
      <c r="G17244" t="str">
        <f t="shared" si="1124"/>
        <v>日</v>
      </c>
      <c r="I17244" t="str">
        <f t="shared" si="1125"/>
        <v/>
      </c>
    </row>
    <row r="17245" spans="1:9">
      <c r="A17245" s="1">
        <v>53769</v>
      </c>
      <c r="B17245" s="6" t="s">
        <v>126</v>
      </c>
      <c r="C17245" s="7">
        <v>2</v>
      </c>
      <c r="D17245">
        <v>22</v>
      </c>
      <c r="E17245">
        <f t="shared" si="1126"/>
        <v>0</v>
      </c>
      <c r="F17245" t="str">
        <f t="shared" si="1127"/>
        <v>大安</v>
      </c>
      <c r="G17245" t="str">
        <f t="shared" si="1124"/>
        <v>月</v>
      </c>
      <c r="I17245" t="str">
        <f t="shared" si="1125"/>
        <v/>
      </c>
    </row>
    <row r="17246" spans="1:9">
      <c r="A17246" s="1">
        <v>53770</v>
      </c>
      <c r="B17246" s="6" t="s">
        <v>127</v>
      </c>
      <c r="C17246" s="7">
        <v>2</v>
      </c>
      <c r="D17246">
        <v>23</v>
      </c>
      <c r="E17246">
        <f t="shared" si="1126"/>
        <v>1</v>
      </c>
      <c r="F17246" t="str">
        <f t="shared" si="1127"/>
        <v>赤口</v>
      </c>
      <c r="G17246" t="str">
        <f t="shared" si="1124"/>
        <v>火</v>
      </c>
      <c r="I17246" t="str">
        <f t="shared" si="1125"/>
        <v/>
      </c>
    </row>
    <row r="17247" spans="1:9">
      <c r="A17247" s="1">
        <v>53771</v>
      </c>
      <c r="B17247" s="6" t="s">
        <v>128</v>
      </c>
      <c r="C17247" s="7">
        <v>2</v>
      </c>
      <c r="D17247">
        <v>24</v>
      </c>
      <c r="E17247">
        <f t="shared" si="1126"/>
        <v>2</v>
      </c>
      <c r="F17247" t="str">
        <f t="shared" si="1127"/>
        <v>先勝</v>
      </c>
      <c r="G17247" t="str">
        <f t="shared" si="1124"/>
        <v>水</v>
      </c>
      <c r="I17247" t="str">
        <f t="shared" si="1125"/>
        <v/>
      </c>
    </row>
    <row r="17248" spans="1:9">
      <c r="A17248" s="1">
        <v>53772</v>
      </c>
      <c r="B17248" s="6" t="s">
        <v>129</v>
      </c>
      <c r="C17248" s="7">
        <v>2</v>
      </c>
      <c r="D17248">
        <v>25</v>
      </c>
      <c r="E17248">
        <f t="shared" si="1126"/>
        <v>3</v>
      </c>
      <c r="F17248" t="str">
        <f t="shared" si="1127"/>
        <v>友引</v>
      </c>
      <c r="G17248" t="str">
        <f t="shared" si="1124"/>
        <v>木</v>
      </c>
      <c r="I17248" t="str">
        <f t="shared" si="1125"/>
        <v/>
      </c>
    </row>
    <row r="17249" spans="1:9">
      <c r="A17249" s="1">
        <v>53773</v>
      </c>
      <c r="B17249" s="6" t="s">
        <v>130</v>
      </c>
      <c r="C17249" s="7">
        <v>2</v>
      </c>
      <c r="D17249">
        <v>26</v>
      </c>
      <c r="E17249">
        <f t="shared" si="1126"/>
        <v>4</v>
      </c>
      <c r="F17249" t="str">
        <f t="shared" si="1127"/>
        <v>先負</v>
      </c>
      <c r="G17249" t="str">
        <f t="shared" si="1124"/>
        <v>金</v>
      </c>
      <c r="I17249" t="str">
        <f t="shared" si="1125"/>
        <v/>
      </c>
    </row>
    <row r="17250" spans="1:9">
      <c r="A17250" s="1">
        <v>53774</v>
      </c>
      <c r="B17250" s="6" t="s">
        <v>131</v>
      </c>
      <c r="C17250" s="7">
        <v>2</v>
      </c>
      <c r="D17250">
        <v>27</v>
      </c>
      <c r="E17250">
        <f t="shared" si="1126"/>
        <v>5</v>
      </c>
      <c r="F17250" t="str">
        <f t="shared" si="1127"/>
        <v>仏滅</v>
      </c>
      <c r="G17250" t="str">
        <f t="shared" si="1124"/>
        <v>土</v>
      </c>
      <c r="I17250" t="str">
        <f t="shared" si="1125"/>
        <v/>
      </c>
    </row>
    <row r="17251" spans="1:9">
      <c r="A17251" s="1">
        <v>53775</v>
      </c>
      <c r="B17251" s="6" t="s">
        <v>132</v>
      </c>
      <c r="C17251" s="7">
        <v>2</v>
      </c>
      <c r="D17251">
        <v>28</v>
      </c>
      <c r="E17251">
        <f t="shared" si="1126"/>
        <v>0</v>
      </c>
      <c r="F17251" t="str">
        <f t="shared" si="1127"/>
        <v>大安</v>
      </c>
      <c r="G17251" t="str">
        <f t="shared" si="1124"/>
        <v>日</v>
      </c>
      <c r="I17251" t="str">
        <f t="shared" si="1125"/>
        <v/>
      </c>
    </row>
    <row r="17252" spans="1:9">
      <c r="A17252" s="1">
        <v>53776</v>
      </c>
      <c r="B17252" s="6" t="s">
        <v>133</v>
      </c>
      <c r="C17252" s="7">
        <v>2</v>
      </c>
      <c r="D17252">
        <v>29</v>
      </c>
      <c r="E17252">
        <f t="shared" si="1126"/>
        <v>1</v>
      </c>
      <c r="F17252" t="str">
        <f t="shared" si="1127"/>
        <v>赤口</v>
      </c>
      <c r="G17252" t="str">
        <f t="shared" si="1124"/>
        <v>月</v>
      </c>
      <c r="I17252" t="str">
        <f t="shared" si="1125"/>
        <v/>
      </c>
    </row>
    <row r="17253" spans="1:9">
      <c r="A17253" s="1">
        <v>53777</v>
      </c>
      <c r="B17253" s="6" t="s">
        <v>578</v>
      </c>
      <c r="C17253" s="7">
        <v>3</v>
      </c>
      <c r="D17253">
        <v>1</v>
      </c>
      <c r="E17253">
        <f t="shared" si="1126"/>
        <v>4</v>
      </c>
      <c r="F17253" t="str">
        <f t="shared" si="1127"/>
        <v>先負</v>
      </c>
      <c r="G17253" t="str">
        <f t="shared" si="1124"/>
        <v>火</v>
      </c>
      <c r="I17253" t="str">
        <f t="shared" si="1125"/>
        <v/>
      </c>
    </row>
    <row r="17254" spans="1:9">
      <c r="A17254" s="1">
        <v>53778</v>
      </c>
      <c r="B17254" s="6" t="s">
        <v>136</v>
      </c>
      <c r="C17254" s="7">
        <v>3</v>
      </c>
      <c r="D17254">
        <v>2</v>
      </c>
      <c r="E17254">
        <f t="shared" si="1126"/>
        <v>5</v>
      </c>
      <c r="F17254" t="str">
        <f t="shared" si="1127"/>
        <v>仏滅</v>
      </c>
      <c r="G17254" t="str">
        <f t="shared" si="1124"/>
        <v>水</v>
      </c>
      <c r="I17254" t="str">
        <f t="shared" si="1125"/>
        <v/>
      </c>
    </row>
    <row r="17255" spans="1:9">
      <c r="A17255" s="1">
        <v>53779</v>
      </c>
      <c r="B17255" s="6" t="s">
        <v>137</v>
      </c>
      <c r="C17255" s="7">
        <v>3</v>
      </c>
      <c r="D17255">
        <v>3</v>
      </c>
      <c r="E17255">
        <f t="shared" si="1126"/>
        <v>0</v>
      </c>
      <c r="F17255" t="str">
        <f t="shared" si="1127"/>
        <v>大安</v>
      </c>
      <c r="G17255" t="str">
        <f t="shared" si="1124"/>
        <v>木</v>
      </c>
      <c r="I17255" t="str">
        <f t="shared" si="1125"/>
        <v/>
      </c>
    </row>
    <row r="17256" spans="1:9">
      <c r="A17256" s="1">
        <v>53780</v>
      </c>
      <c r="B17256" s="6" t="s">
        <v>138</v>
      </c>
      <c r="C17256" s="7">
        <v>3</v>
      </c>
      <c r="D17256">
        <v>4</v>
      </c>
      <c r="E17256">
        <f t="shared" si="1126"/>
        <v>1</v>
      </c>
      <c r="F17256" t="str">
        <f t="shared" si="1127"/>
        <v>赤口</v>
      </c>
      <c r="G17256" t="str">
        <f t="shared" si="1124"/>
        <v>金</v>
      </c>
      <c r="I17256" t="str">
        <f t="shared" si="1125"/>
        <v/>
      </c>
    </row>
    <row r="17257" spans="1:9">
      <c r="A17257" s="1">
        <v>53781</v>
      </c>
      <c r="B17257" s="6" t="s">
        <v>139</v>
      </c>
      <c r="C17257" s="7">
        <v>3</v>
      </c>
      <c r="D17257">
        <v>5</v>
      </c>
      <c r="E17257">
        <f t="shared" si="1126"/>
        <v>2</v>
      </c>
      <c r="F17257" t="str">
        <f t="shared" si="1127"/>
        <v>先勝</v>
      </c>
      <c r="G17257" t="str">
        <f t="shared" si="1124"/>
        <v>土</v>
      </c>
      <c r="I17257" t="str">
        <f t="shared" si="1125"/>
        <v/>
      </c>
    </row>
    <row r="17258" spans="1:9">
      <c r="A17258" s="1">
        <v>53782</v>
      </c>
      <c r="B17258" s="6" t="s">
        <v>140</v>
      </c>
      <c r="C17258" s="7">
        <v>3</v>
      </c>
      <c r="D17258">
        <v>6</v>
      </c>
      <c r="E17258">
        <f t="shared" si="1126"/>
        <v>3</v>
      </c>
      <c r="F17258" t="str">
        <f t="shared" si="1127"/>
        <v>友引</v>
      </c>
      <c r="G17258" t="str">
        <f t="shared" si="1124"/>
        <v>日</v>
      </c>
      <c r="I17258" t="str">
        <f t="shared" si="1125"/>
        <v/>
      </c>
    </row>
    <row r="17259" spans="1:9">
      <c r="A17259" s="1">
        <v>53783</v>
      </c>
      <c r="B17259" s="6" t="s">
        <v>141</v>
      </c>
      <c r="C17259" s="7">
        <v>3</v>
      </c>
      <c r="D17259">
        <v>7</v>
      </c>
      <c r="E17259">
        <f t="shared" si="1126"/>
        <v>4</v>
      </c>
      <c r="F17259" t="str">
        <f t="shared" si="1127"/>
        <v>先負</v>
      </c>
      <c r="G17259" t="str">
        <f t="shared" si="1124"/>
        <v>月</v>
      </c>
      <c r="I17259" t="str">
        <f t="shared" si="1125"/>
        <v/>
      </c>
    </row>
    <row r="17260" spans="1:9">
      <c r="A17260" s="1">
        <v>53784</v>
      </c>
      <c r="B17260" s="6" t="s">
        <v>142</v>
      </c>
      <c r="C17260" s="7">
        <v>3</v>
      </c>
      <c r="D17260">
        <v>8</v>
      </c>
      <c r="E17260">
        <f t="shared" si="1126"/>
        <v>5</v>
      </c>
      <c r="F17260" t="str">
        <f t="shared" si="1127"/>
        <v>仏滅</v>
      </c>
      <c r="G17260" t="str">
        <f t="shared" si="1124"/>
        <v>火</v>
      </c>
      <c r="I17260" t="str">
        <f t="shared" si="1125"/>
        <v/>
      </c>
    </row>
    <row r="17261" spans="1:9">
      <c r="A17261" s="1">
        <v>53785</v>
      </c>
      <c r="B17261" s="6" t="s">
        <v>143</v>
      </c>
      <c r="C17261" s="7">
        <v>3</v>
      </c>
      <c r="D17261">
        <v>9</v>
      </c>
      <c r="E17261">
        <f t="shared" si="1126"/>
        <v>0</v>
      </c>
      <c r="F17261" t="str">
        <f t="shared" si="1127"/>
        <v>大安</v>
      </c>
      <c r="G17261" t="str">
        <f t="shared" si="1124"/>
        <v>水</v>
      </c>
      <c r="I17261" t="str">
        <f t="shared" si="1125"/>
        <v/>
      </c>
    </row>
    <row r="17262" spans="1:9">
      <c r="A17262" s="1">
        <v>53786</v>
      </c>
      <c r="B17262" s="6" t="s">
        <v>144</v>
      </c>
      <c r="C17262" s="7">
        <v>3</v>
      </c>
      <c r="D17262">
        <v>10</v>
      </c>
      <c r="E17262">
        <f t="shared" si="1126"/>
        <v>1</v>
      </c>
      <c r="F17262" t="str">
        <f t="shared" si="1127"/>
        <v>赤口</v>
      </c>
      <c r="G17262" t="str">
        <f t="shared" si="1124"/>
        <v>木</v>
      </c>
      <c r="I17262" t="str">
        <f t="shared" si="1125"/>
        <v/>
      </c>
    </row>
    <row r="17263" spans="1:9">
      <c r="A17263" s="1">
        <v>53787</v>
      </c>
      <c r="B17263" s="6" t="s">
        <v>145</v>
      </c>
      <c r="C17263" s="7">
        <v>3</v>
      </c>
      <c r="D17263">
        <v>11</v>
      </c>
      <c r="E17263">
        <f t="shared" si="1126"/>
        <v>2</v>
      </c>
      <c r="F17263" t="str">
        <f t="shared" si="1127"/>
        <v>先勝</v>
      </c>
      <c r="G17263" t="str">
        <f t="shared" si="1124"/>
        <v>金</v>
      </c>
      <c r="I17263" t="str">
        <f t="shared" si="1125"/>
        <v/>
      </c>
    </row>
    <row r="17264" spans="1:9">
      <c r="A17264" s="1">
        <v>53788</v>
      </c>
      <c r="B17264" s="6" t="s">
        <v>146</v>
      </c>
      <c r="C17264" s="7">
        <v>3</v>
      </c>
      <c r="D17264">
        <v>12</v>
      </c>
      <c r="E17264">
        <f t="shared" si="1126"/>
        <v>3</v>
      </c>
      <c r="F17264" t="str">
        <f t="shared" si="1127"/>
        <v>友引</v>
      </c>
      <c r="G17264" t="str">
        <f t="shared" si="1124"/>
        <v>土</v>
      </c>
      <c r="I17264" t="str">
        <f t="shared" si="1125"/>
        <v/>
      </c>
    </row>
    <row r="17265" spans="1:9">
      <c r="A17265" s="1">
        <v>53789</v>
      </c>
      <c r="B17265" s="6" t="s">
        <v>147</v>
      </c>
      <c r="C17265" s="7">
        <v>3</v>
      </c>
      <c r="D17265">
        <v>13</v>
      </c>
      <c r="E17265">
        <f t="shared" si="1126"/>
        <v>4</v>
      </c>
      <c r="F17265" t="str">
        <f t="shared" si="1127"/>
        <v>先負</v>
      </c>
      <c r="G17265" t="str">
        <f t="shared" si="1124"/>
        <v>日</v>
      </c>
      <c r="I17265" t="str">
        <f t="shared" si="1125"/>
        <v/>
      </c>
    </row>
    <row r="17266" spans="1:9">
      <c r="A17266" s="1">
        <v>53790</v>
      </c>
      <c r="B17266" s="6" t="s">
        <v>148</v>
      </c>
      <c r="C17266" s="7">
        <v>3</v>
      </c>
      <c r="D17266">
        <v>14</v>
      </c>
      <c r="E17266">
        <f t="shared" si="1126"/>
        <v>5</v>
      </c>
      <c r="F17266" t="str">
        <f t="shared" si="1127"/>
        <v>仏滅</v>
      </c>
      <c r="G17266" t="str">
        <f t="shared" si="1124"/>
        <v>月</v>
      </c>
      <c r="I17266" t="str">
        <f t="shared" si="1125"/>
        <v/>
      </c>
    </row>
    <row r="17267" spans="1:9">
      <c r="A17267" s="1">
        <v>53791</v>
      </c>
      <c r="B17267" s="6" t="s">
        <v>149</v>
      </c>
      <c r="C17267" s="7">
        <v>3</v>
      </c>
      <c r="D17267">
        <v>15</v>
      </c>
      <c r="E17267">
        <f t="shared" si="1126"/>
        <v>0</v>
      </c>
      <c r="F17267" t="str">
        <f t="shared" si="1127"/>
        <v>大安</v>
      </c>
      <c r="G17267" t="str">
        <f t="shared" si="1124"/>
        <v>火</v>
      </c>
      <c r="I17267" t="str">
        <f t="shared" si="1125"/>
        <v/>
      </c>
    </row>
    <row r="17268" spans="1:9">
      <c r="A17268" s="1">
        <v>53792</v>
      </c>
      <c r="B17268" s="6" t="s">
        <v>150</v>
      </c>
      <c r="C17268" s="7">
        <v>3</v>
      </c>
      <c r="D17268">
        <v>16</v>
      </c>
      <c r="E17268">
        <f t="shared" si="1126"/>
        <v>1</v>
      </c>
      <c r="F17268" t="str">
        <f t="shared" si="1127"/>
        <v>赤口</v>
      </c>
      <c r="G17268" t="str">
        <f t="shared" si="1124"/>
        <v>水</v>
      </c>
      <c r="I17268" t="str">
        <f t="shared" si="1125"/>
        <v/>
      </c>
    </row>
    <row r="17269" spans="1:9">
      <c r="A17269" s="1">
        <v>53793</v>
      </c>
      <c r="B17269" s="6" t="s">
        <v>151</v>
      </c>
      <c r="C17269" s="7">
        <v>3</v>
      </c>
      <c r="D17269">
        <v>17</v>
      </c>
      <c r="E17269">
        <f t="shared" si="1126"/>
        <v>2</v>
      </c>
      <c r="F17269" t="str">
        <f t="shared" si="1127"/>
        <v>先勝</v>
      </c>
      <c r="G17269" t="str">
        <f t="shared" si="1124"/>
        <v>木</v>
      </c>
      <c r="I17269" t="str">
        <f t="shared" si="1125"/>
        <v/>
      </c>
    </row>
    <row r="17270" spans="1:9">
      <c r="A17270" s="1">
        <v>53794</v>
      </c>
      <c r="B17270" s="6" t="s">
        <v>152</v>
      </c>
      <c r="C17270" s="7">
        <v>3</v>
      </c>
      <c r="D17270">
        <v>18</v>
      </c>
      <c r="E17270">
        <f t="shared" si="1126"/>
        <v>3</v>
      </c>
      <c r="F17270" t="str">
        <f t="shared" si="1127"/>
        <v>友引</v>
      </c>
      <c r="G17270" t="str">
        <f t="shared" si="1124"/>
        <v>金</v>
      </c>
      <c r="I17270" t="str">
        <f t="shared" si="1125"/>
        <v/>
      </c>
    </row>
    <row r="17271" spans="1:9">
      <c r="A17271" s="1">
        <v>53795</v>
      </c>
      <c r="B17271" s="6" t="s">
        <v>153</v>
      </c>
      <c r="C17271" s="7">
        <v>3</v>
      </c>
      <c r="D17271">
        <v>19</v>
      </c>
      <c r="E17271">
        <f t="shared" si="1126"/>
        <v>4</v>
      </c>
      <c r="F17271" t="str">
        <f t="shared" si="1127"/>
        <v>先負</v>
      </c>
      <c r="G17271" t="str">
        <f t="shared" si="1124"/>
        <v>土</v>
      </c>
      <c r="I17271" t="str">
        <f t="shared" si="1125"/>
        <v/>
      </c>
    </row>
    <row r="17272" spans="1:9">
      <c r="A17272" s="1">
        <v>53796</v>
      </c>
      <c r="B17272" s="6" t="s">
        <v>154</v>
      </c>
      <c r="C17272" s="7">
        <v>3</v>
      </c>
      <c r="D17272">
        <v>20</v>
      </c>
      <c r="E17272">
        <f t="shared" si="1126"/>
        <v>5</v>
      </c>
      <c r="F17272" t="str">
        <f t="shared" si="1127"/>
        <v>仏滅</v>
      </c>
      <c r="G17272" t="str">
        <f t="shared" si="1124"/>
        <v>日</v>
      </c>
      <c r="I17272" t="str">
        <f t="shared" si="1125"/>
        <v/>
      </c>
    </row>
    <row r="17273" spans="1:9">
      <c r="A17273" s="1">
        <v>53797</v>
      </c>
      <c r="B17273" s="6" t="s">
        <v>155</v>
      </c>
      <c r="C17273" s="7">
        <v>3</v>
      </c>
      <c r="D17273">
        <v>21</v>
      </c>
      <c r="E17273">
        <f t="shared" si="1126"/>
        <v>0</v>
      </c>
      <c r="F17273" t="str">
        <f t="shared" si="1127"/>
        <v>大安</v>
      </c>
      <c r="G17273" t="str">
        <f t="shared" si="1124"/>
        <v>月</v>
      </c>
      <c r="I17273" t="str">
        <f t="shared" si="1125"/>
        <v/>
      </c>
    </row>
    <row r="17274" spans="1:9">
      <c r="A17274" s="1">
        <v>53798</v>
      </c>
      <c r="B17274" s="6" t="s">
        <v>156</v>
      </c>
      <c r="C17274" s="7">
        <v>3</v>
      </c>
      <c r="D17274">
        <v>22</v>
      </c>
      <c r="E17274">
        <f t="shared" si="1126"/>
        <v>1</v>
      </c>
      <c r="F17274" t="str">
        <f t="shared" si="1127"/>
        <v>赤口</v>
      </c>
      <c r="G17274" t="str">
        <f t="shared" si="1124"/>
        <v>火</v>
      </c>
      <c r="I17274" t="str">
        <f t="shared" si="1125"/>
        <v/>
      </c>
    </row>
    <row r="17275" spans="1:9">
      <c r="A17275" s="1">
        <v>53799</v>
      </c>
      <c r="B17275" s="6" t="s">
        <v>157</v>
      </c>
      <c r="C17275" s="7">
        <v>3</v>
      </c>
      <c r="D17275">
        <v>23</v>
      </c>
      <c r="E17275">
        <f t="shared" si="1126"/>
        <v>2</v>
      </c>
      <c r="F17275" t="str">
        <f t="shared" si="1127"/>
        <v>先勝</v>
      </c>
      <c r="G17275" t="str">
        <f t="shared" si="1124"/>
        <v>水</v>
      </c>
      <c r="I17275" t="str">
        <f t="shared" si="1125"/>
        <v/>
      </c>
    </row>
    <row r="17276" spans="1:9">
      <c r="A17276" s="1">
        <v>53800</v>
      </c>
      <c r="B17276" s="6" t="s">
        <v>158</v>
      </c>
      <c r="C17276" s="7">
        <v>3</v>
      </c>
      <c r="D17276">
        <v>24</v>
      </c>
      <c r="E17276">
        <f t="shared" si="1126"/>
        <v>3</v>
      </c>
      <c r="F17276" t="str">
        <f t="shared" si="1127"/>
        <v>友引</v>
      </c>
      <c r="G17276" t="str">
        <f t="shared" si="1124"/>
        <v>木</v>
      </c>
      <c r="I17276" t="str">
        <f t="shared" si="1125"/>
        <v/>
      </c>
    </row>
    <row r="17277" spans="1:9">
      <c r="A17277" s="1">
        <v>53801</v>
      </c>
      <c r="B17277" s="6" t="s">
        <v>159</v>
      </c>
      <c r="C17277" s="7">
        <v>3</v>
      </c>
      <c r="D17277">
        <v>25</v>
      </c>
      <c r="E17277">
        <f t="shared" si="1126"/>
        <v>4</v>
      </c>
      <c r="F17277" t="str">
        <f t="shared" si="1127"/>
        <v>先負</v>
      </c>
      <c r="G17277" t="str">
        <f t="shared" si="1124"/>
        <v>金</v>
      </c>
      <c r="I17277" t="str">
        <f t="shared" si="1125"/>
        <v/>
      </c>
    </row>
    <row r="17278" spans="1:9">
      <c r="A17278" s="1">
        <v>53802</v>
      </c>
      <c r="B17278" s="6" t="s">
        <v>160</v>
      </c>
      <c r="C17278" s="7">
        <v>3</v>
      </c>
      <c r="D17278">
        <v>26</v>
      </c>
      <c r="E17278">
        <f t="shared" si="1126"/>
        <v>5</v>
      </c>
      <c r="F17278" t="str">
        <f t="shared" si="1127"/>
        <v>仏滅</v>
      </c>
      <c r="G17278" t="str">
        <f t="shared" si="1124"/>
        <v>土</v>
      </c>
      <c r="I17278" t="str">
        <f t="shared" si="1125"/>
        <v/>
      </c>
    </row>
    <row r="17279" spans="1:9">
      <c r="A17279" s="1">
        <v>53803</v>
      </c>
      <c r="B17279" s="6" t="s">
        <v>161</v>
      </c>
      <c r="C17279" s="7">
        <v>3</v>
      </c>
      <c r="D17279">
        <v>27</v>
      </c>
      <c r="E17279">
        <f t="shared" si="1126"/>
        <v>0</v>
      </c>
      <c r="F17279" t="str">
        <f t="shared" si="1127"/>
        <v>大安</v>
      </c>
      <c r="G17279" t="str">
        <f t="shared" si="1124"/>
        <v>日</v>
      </c>
      <c r="I17279" t="str">
        <f t="shared" si="1125"/>
        <v/>
      </c>
    </row>
    <row r="17280" spans="1:9">
      <c r="A17280" s="1">
        <v>53804</v>
      </c>
      <c r="B17280" s="6" t="s">
        <v>162</v>
      </c>
      <c r="C17280" s="7">
        <v>3</v>
      </c>
      <c r="D17280">
        <v>28</v>
      </c>
      <c r="E17280">
        <f t="shared" si="1126"/>
        <v>1</v>
      </c>
      <c r="F17280" t="str">
        <f t="shared" si="1127"/>
        <v>赤口</v>
      </c>
      <c r="G17280" t="str">
        <f t="shared" si="1124"/>
        <v>月</v>
      </c>
      <c r="I17280" t="str">
        <f t="shared" si="1125"/>
        <v/>
      </c>
    </row>
    <row r="17281" spans="1:9">
      <c r="A17281" s="1">
        <v>53805</v>
      </c>
      <c r="B17281" s="6" t="s">
        <v>163</v>
      </c>
      <c r="C17281" s="7">
        <v>3</v>
      </c>
      <c r="D17281">
        <v>29</v>
      </c>
      <c r="E17281">
        <f t="shared" si="1126"/>
        <v>2</v>
      </c>
      <c r="F17281" t="str">
        <f t="shared" si="1127"/>
        <v>先勝</v>
      </c>
      <c r="G17281" t="str">
        <f t="shared" si="1124"/>
        <v>火</v>
      </c>
      <c r="I17281" t="str">
        <f t="shared" si="1125"/>
        <v/>
      </c>
    </row>
    <row r="17282" spans="1:9">
      <c r="A17282" s="1">
        <v>53806</v>
      </c>
      <c r="B17282" s="6" t="s">
        <v>236</v>
      </c>
      <c r="C17282" s="7">
        <v>3</v>
      </c>
      <c r="D17282">
        <v>30</v>
      </c>
      <c r="E17282">
        <f t="shared" si="1126"/>
        <v>3</v>
      </c>
      <c r="F17282" t="str">
        <f t="shared" si="1127"/>
        <v>友引</v>
      </c>
      <c r="G17282" t="str">
        <f t="shared" si="1124"/>
        <v>水</v>
      </c>
      <c r="I17282" t="str">
        <f t="shared" si="1125"/>
        <v/>
      </c>
    </row>
    <row r="17283" spans="1:9">
      <c r="A17283" s="1">
        <v>53807</v>
      </c>
      <c r="B17283" s="6" t="s">
        <v>586</v>
      </c>
      <c r="C17283" s="7">
        <v>4</v>
      </c>
      <c r="D17283">
        <v>1</v>
      </c>
      <c r="E17283">
        <f t="shared" si="1126"/>
        <v>5</v>
      </c>
      <c r="F17283" t="str">
        <f t="shared" si="1127"/>
        <v>仏滅</v>
      </c>
      <c r="G17283" t="str">
        <f t="shared" ref="G17283:G17346" si="1128">TEXT(A17283,"aaa")</f>
        <v>木</v>
      </c>
      <c r="I17283" t="str">
        <f t="shared" ref="I17283:I17346" si="1129">IF(ISERROR(VLOOKUP(H17283,$K$29:$L$39,2,FALSE)),"",VLOOKUP(H17283,$K$29:$L$39,2,FALSE))</f>
        <v/>
      </c>
    </row>
    <row r="17284" spans="1:9">
      <c r="A17284" s="1">
        <v>53808</v>
      </c>
      <c r="B17284" s="6" t="s">
        <v>165</v>
      </c>
      <c r="C17284" s="7">
        <v>4</v>
      </c>
      <c r="D17284">
        <v>2</v>
      </c>
      <c r="E17284">
        <f t="shared" si="1126"/>
        <v>0</v>
      </c>
      <c r="F17284" t="str">
        <f t="shared" si="1127"/>
        <v>大安</v>
      </c>
      <c r="G17284" t="str">
        <f t="shared" si="1128"/>
        <v>金</v>
      </c>
      <c r="I17284" t="str">
        <f t="shared" si="1129"/>
        <v/>
      </c>
    </row>
    <row r="17285" spans="1:9">
      <c r="A17285" s="1">
        <v>53809</v>
      </c>
      <c r="B17285" s="6" t="s">
        <v>166</v>
      </c>
      <c r="C17285" s="7">
        <v>4</v>
      </c>
      <c r="D17285">
        <v>3</v>
      </c>
      <c r="E17285">
        <f t="shared" si="1126"/>
        <v>1</v>
      </c>
      <c r="F17285" t="str">
        <f t="shared" si="1127"/>
        <v>赤口</v>
      </c>
      <c r="G17285" t="str">
        <f t="shared" si="1128"/>
        <v>土</v>
      </c>
      <c r="I17285" t="str">
        <f t="shared" si="1129"/>
        <v/>
      </c>
    </row>
    <row r="17286" spans="1:9">
      <c r="A17286" s="1">
        <v>53810</v>
      </c>
      <c r="B17286" s="6" t="s">
        <v>167</v>
      </c>
      <c r="C17286" s="7">
        <v>4</v>
      </c>
      <c r="D17286">
        <v>4</v>
      </c>
      <c r="E17286">
        <f t="shared" si="1126"/>
        <v>2</v>
      </c>
      <c r="F17286" t="str">
        <f t="shared" si="1127"/>
        <v>先勝</v>
      </c>
      <c r="G17286" t="str">
        <f t="shared" si="1128"/>
        <v>日</v>
      </c>
      <c r="I17286" t="str">
        <f t="shared" si="1129"/>
        <v/>
      </c>
    </row>
    <row r="17287" spans="1:9">
      <c r="A17287" s="1">
        <v>53811</v>
      </c>
      <c r="B17287" s="6" t="s">
        <v>168</v>
      </c>
      <c r="C17287" s="7">
        <v>4</v>
      </c>
      <c r="D17287">
        <v>5</v>
      </c>
      <c r="E17287">
        <f t="shared" si="1126"/>
        <v>3</v>
      </c>
      <c r="F17287" t="str">
        <f t="shared" si="1127"/>
        <v>友引</v>
      </c>
      <c r="G17287" t="str">
        <f t="shared" si="1128"/>
        <v>月</v>
      </c>
      <c r="I17287" t="str">
        <f t="shared" si="1129"/>
        <v/>
      </c>
    </row>
    <row r="17288" spans="1:9">
      <c r="A17288" s="1">
        <v>53812</v>
      </c>
      <c r="B17288" s="6" t="s">
        <v>169</v>
      </c>
      <c r="C17288" s="7">
        <v>4</v>
      </c>
      <c r="D17288">
        <v>6</v>
      </c>
      <c r="E17288">
        <f t="shared" si="1126"/>
        <v>4</v>
      </c>
      <c r="F17288" t="str">
        <f t="shared" si="1127"/>
        <v>先負</v>
      </c>
      <c r="G17288" t="str">
        <f t="shared" si="1128"/>
        <v>火</v>
      </c>
      <c r="I17288" t="str">
        <f t="shared" si="1129"/>
        <v/>
      </c>
    </row>
    <row r="17289" spans="1:9">
      <c r="A17289" s="1">
        <v>53813</v>
      </c>
      <c r="B17289" s="6" t="s">
        <v>170</v>
      </c>
      <c r="C17289" s="7">
        <v>4</v>
      </c>
      <c r="D17289">
        <v>7</v>
      </c>
      <c r="E17289">
        <f t="shared" si="1126"/>
        <v>5</v>
      </c>
      <c r="F17289" t="str">
        <f t="shared" si="1127"/>
        <v>仏滅</v>
      </c>
      <c r="G17289" t="str">
        <f t="shared" si="1128"/>
        <v>水</v>
      </c>
      <c r="I17289" t="str">
        <f t="shared" si="1129"/>
        <v/>
      </c>
    </row>
    <row r="17290" spans="1:9">
      <c r="A17290" s="1">
        <v>53814</v>
      </c>
      <c r="B17290" s="6" t="s">
        <v>171</v>
      </c>
      <c r="C17290" s="7">
        <v>4</v>
      </c>
      <c r="D17290">
        <v>8</v>
      </c>
      <c r="E17290">
        <f t="shared" si="1126"/>
        <v>0</v>
      </c>
      <c r="F17290" t="str">
        <f t="shared" si="1127"/>
        <v>大安</v>
      </c>
      <c r="G17290" t="str">
        <f t="shared" si="1128"/>
        <v>木</v>
      </c>
      <c r="I17290" t="str">
        <f t="shared" si="1129"/>
        <v/>
      </c>
    </row>
    <row r="17291" spans="1:9">
      <c r="A17291" s="1">
        <v>53815</v>
      </c>
      <c r="B17291" s="6" t="s">
        <v>172</v>
      </c>
      <c r="C17291" s="7">
        <v>4</v>
      </c>
      <c r="D17291">
        <v>9</v>
      </c>
      <c r="E17291">
        <f t="shared" si="1126"/>
        <v>1</v>
      </c>
      <c r="F17291" t="str">
        <f t="shared" si="1127"/>
        <v>赤口</v>
      </c>
      <c r="G17291" t="str">
        <f t="shared" si="1128"/>
        <v>金</v>
      </c>
      <c r="I17291" t="str">
        <f t="shared" si="1129"/>
        <v/>
      </c>
    </row>
    <row r="17292" spans="1:9">
      <c r="A17292" s="1">
        <v>53816</v>
      </c>
      <c r="B17292" s="6" t="s">
        <v>173</v>
      </c>
      <c r="C17292" s="7">
        <v>4</v>
      </c>
      <c r="D17292">
        <v>10</v>
      </c>
      <c r="E17292">
        <f t="shared" ref="E17292:E17355" si="1130">MOD(C17292+D17292,6)</f>
        <v>2</v>
      </c>
      <c r="F17292" t="str">
        <f t="shared" ref="F17292:F17355" si="1131">VLOOKUP(E17292,$K$18:$L$23,2)</f>
        <v>先勝</v>
      </c>
      <c r="G17292" t="str">
        <f t="shared" si="1128"/>
        <v>土</v>
      </c>
      <c r="I17292" t="str">
        <f t="shared" si="1129"/>
        <v/>
      </c>
    </row>
    <row r="17293" spans="1:9">
      <c r="A17293" s="1">
        <v>53817</v>
      </c>
      <c r="B17293" s="6" t="s">
        <v>174</v>
      </c>
      <c r="C17293" s="7">
        <v>4</v>
      </c>
      <c r="D17293">
        <v>11</v>
      </c>
      <c r="E17293">
        <f t="shared" si="1130"/>
        <v>3</v>
      </c>
      <c r="F17293" t="str">
        <f t="shared" si="1131"/>
        <v>友引</v>
      </c>
      <c r="G17293" t="str">
        <f t="shared" si="1128"/>
        <v>日</v>
      </c>
      <c r="I17293" t="str">
        <f t="shared" si="1129"/>
        <v/>
      </c>
    </row>
    <row r="17294" spans="1:9">
      <c r="A17294" s="1">
        <v>53818</v>
      </c>
      <c r="B17294" s="6" t="s">
        <v>175</v>
      </c>
      <c r="C17294" s="7">
        <v>4</v>
      </c>
      <c r="D17294">
        <v>12</v>
      </c>
      <c r="E17294">
        <f t="shared" si="1130"/>
        <v>4</v>
      </c>
      <c r="F17294" t="str">
        <f t="shared" si="1131"/>
        <v>先負</v>
      </c>
      <c r="G17294" t="str">
        <f t="shared" si="1128"/>
        <v>月</v>
      </c>
      <c r="I17294" t="str">
        <f t="shared" si="1129"/>
        <v/>
      </c>
    </row>
    <row r="17295" spans="1:9">
      <c r="A17295" s="1">
        <v>53819</v>
      </c>
      <c r="B17295" s="6" t="s">
        <v>176</v>
      </c>
      <c r="C17295" s="7">
        <v>4</v>
      </c>
      <c r="D17295">
        <v>13</v>
      </c>
      <c r="E17295">
        <f t="shared" si="1130"/>
        <v>5</v>
      </c>
      <c r="F17295" t="str">
        <f t="shared" si="1131"/>
        <v>仏滅</v>
      </c>
      <c r="G17295" t="str">
        <f t="shared" si="1128"/>
        <v>火</v>
      </c>
      <c r="I17295" t="str">
        <f t="shared" si="1129"/>
        <v/>
      </c>
    </row>
    <row r="17296" spans="1:9">
      <c r="A17296" s="1">
        <v>53820</v>
      </c>
      <c r="B17296" s="6" t="s">
        <v>177</v>
      </c>
      <c r="C17296" s="7">
        <v>4</v>
      </c>
      <c r="D17296">
        <v>14</v>
      </c>
      <c r="E17296">
        <f t="shared" si="1130"/>
        <v>0</v>
      </c>
      <c r="F17296" t="str">
        <f t="shared" si="1131"/>
        <v>大安</v>
      </c>
      <c r="G17296" t="str">
        <f t="shared" si="1128"/>
        <v>水</v>
      </c>
      <c r="I17296" t="str">
        <f t="shared" si="1129"/>
        <v/>
      </c>
    </row>
    <row r="17297" spans="1:9">
      <c r="A17297" s="1">
        <v>53821</v>
      </c>
      <c r="B17297" s="6" t="s">
        <v>178</v>
      </c>
      <c r="C17297" s="7">
        <v>4</v>
      </c>
      <c r="D17297">
        <v>15</v>
      </c>
      <c r="E17297">
        <f t="shared" si="1130"/>
        <v>1</v>
      </c>
      <c r="F17297" t="str">
        <f t="shared" si="1131"/>
        <v>赤口</v>
      </c>
      <c r="G17297" t="str">
        <f t="shared" si="1128"/>
        <v>木</v>
      </c>
      <c r="I17297" t="str">
        <f t="shared" si="1129"/>
        <v/>
      </c>
    </row>
    <row r="17298" spans="1:9">
      <c r="A17298" s="1">
        <v>53822</v>
      </c>
      <c r="B17298" s="6" t="s">
        <v>179</v>
      </c>
      <c r="C17298" s="7">
        <v>4</v>
      </c>
      <c r="D17298">
        <v>16</v>
      </c>
      <c r="E17298">
        <f t="shared" si="1130"/>
        <v>2</v>
      </c>
      <c r="F17298" t="str">
        <f t="shared" si="1131"/>
        <v>先勝</v>
      </c>
      <c r="G17298" t="str">
        <f t="shared" si="1128"/>
        <v>金</v>
      </c>
      <c r="I17298" t="str">
        <f t="shared" si="1129"/>
        <v/>
      </c>
    </row>
    <row r="17299" spans="1:9">
      <c r="A17299" s="1">
        <v>53823</v>
      </c>
      <c r="B17299" s="6" t="s">
        <v>180</v>
      </c>
      <c r="C17299" s="7">
        <v>4</v>
      </c>
      <c r="D17299">
        <v>17</v>
      </c>
      <c r="E17299">
        <f t="shared" si="1130"/>
        <v>3</v>
      </c>
      <c r="F17299" t="str">
        <f t="shared" si="1131"/>
        <v>友引</v>
      </c>
      <c r="G17299" t="str">
        <f t="shared" si="1128"/>
        <v>土</v>
      </c>
      <c r="I17299" t="str">
        <f t="shared" si="1129"/>
        <v/>
      </c>
    </row>
    <row r="17300" spans="1:9">
      <c r="A17300" s="1">
        <v>53824</v>
      </c>
      <c r="B17300" s="6" t="s">
        <v>181</v>
      </c>
      <c r="C17300" s="7">
        <v>4</v>
      </c>
      <c r="D17300">
        <v>18</v>
      </c>
      <c r="E17300">
        <f t="shared" si="1130"/>
        <v>4</v>
      </c>
      <c r="F17300" t="str">
        <f t="shared" si="1131"/>
        <v>先負</v>
      </c>
      <c r="G17300" t="str">
        <f t="shared" si="1128"/>
        <v>日</v>
      </c>
      <c r="I17300" t="str">
        <f t="shared" si="1129"/>
        <v/>
      </c>
    </row>
    <row r="17301" spans="1:9">
      <c r="A17301" s="1">
        <v>53825</v>
      </c>
      <c r="B17301" s="6" t="s">
        <v>182</v>
      </c>
      <c r="C17301" s="7">
        <v>4</v>
      </c>
      <c r="D17301">
        <v>19</v>
      </c>
      <c r="E17301">
        <f t="shared" si="1130"/>
        <v>5</v>
      </c>
      <c r="F17301" t="str">
        <f t="shared" si="1131"/>
        <v>仏滅</v>
      </c>
      <c r="G17301" t="str">
        <f t="shared" si="1128"/>
        <v>月</v>
      </c>
      <c r="I17301" t="str">
        <f t="shared" si="1129"/>
        <v/>
      </c>
    </row>
    <row r="17302" spans="1:9">
      <c r="A17302" s="1">
        <v>53826</v>
      </c>
      <c r="B17302" s="6" t="s">
        <v>183</v>
      </c>
      <c r="C17302" s="7">
        <v>4</v>
      </c>
      <c r="D17302">
        <v>20</v>
      </c>
      <c r="E17302">
        <f t="shared" si="1130"/>
        <v>0</v>
      </c>
      <c r="F17302" t="str">
        <f t="shared" si="1131"/>
        <v>大安</v>
      </c>
      <c r="G17302" t="str">
        <f t="shared" si="1128"/>
        <v>火</v>
      </c>
      <c r="I17302" t="str">
        <f t="shared" si="1129"/>
        <v/>
      </c>
    </row>
    <row r="17303" spans="1:9">
      <c r="A17303" s="1">
        <v>53827</v>
      </c>
      <c r="B17303" s="6" t="s">
        <v>184</v>
      </c>
      <c r="C17303" s="7">
        <v>4</v>
      </c>
      <c r="D17303">
        <v>21</v>
      </c>
      <c r="E17303">
        <f t="shared" si="1130"/>
        <v>1</v>
      </c>
      <c r="F17303" t="str">
        <f t="shared" si="1131"/>
        <v>赤口</v>
      </c>
      <c r="G17303" t="str">
        <f t="shared" si="1128"/>
        <v>水</v>
      </c>
      <c r="I17303" t="str">
        <f t="shared" si="1129"/>
        <v/>
      </c>
    </row>
    <row r="17304" spans="1:9">
      <c r="A17304" s="1">
        <v>53828</v>
      </c>
      <c r="B17304" s="6" t="s">
        <v>185</v>
      </c>
      <c r="C17304" s="7">
        <v>4</v>
      </c>
      <c r="D17304">
        <v>22</v>
      </c>
      <c r="E17304">
        <f t="shared" si="1130"/>
        <v>2</v>
      </c>
      <c r="F17304" t="str">
        <f t="shared" si="1131"/>
        <v>先勝</v>
      </c>
      <c r="G17304" t="str">
        <f t="shared" si="1128"/>
        <v>木</v>
      </c>
      <c r="I17304" t="str">
        <f t="shared" si="1129"/>
        <v/>
      </c>
    </row>
    <row r="17305" spans="1:9">
      <c r="A17305" s="1">
        <v>53829</v>
      </c>
      <c r="B17305" s="6" t="s">
        <v>186</v>
      </c>
      <c r="C17305" s="7">
        <v>4</v>
      </c>
      <c r="D17305">
        <v>23</v>
      </c>
      <c r="E17305">
        <f t="shared" si="1130"/>
        <v>3</v>
      </c>
      <c r="F17305" t="str">
        <f t="shared" si="1131"/>
        <v>友引</v>
      </c>
      <c r="G17305" t="str">
        <f t="shared" si="1128"/>
        <v>金</v>
      </c>
      <c r="I17305" t="str">
        <f t="shared" si="1129"/>
        <v/>
      </c>
    </row>
    <row r="17306" spans="1:9">
      <c r="A17306" s="1">
        <v>53830</v>
      </c>
      <c r="B17306" s="6" t="s">
        <v>187</v>
      </c>
      <c r="C17306" s="7">
        <v>4</v>
      </c>
      <c r="D17306">
        <v>24</v>
      </c>
      <c r="E17306">
        <f t="shared" si="1130"/>
        <v>4</v>
      </c>
      <c r="F17306" t="str">
        <f t="shared" si="1131"/>
        <v>先負</v>
      </c>
      <c r="G17306" t="str">
        <f t="shared" si="1128"/>
        <v>土</v>
      </c>
      <c r="I17306" t="str">
        <f t="shared" si="1129"/>
        <v/>
      </c>
    </row>
    <row r="17307" spans="1:9">
      <c r="A17307" s="1">
        <v>53831</v>
      </c>
      <c r="B17307" s="6" t="s">
        <v>188</v>
      </c>
      <c r="C17307" s="7">
        <v>4</v>
      </c>
      <c r="D17307">
        <v>25</v>
      </c>
      <c r="E17307">
        <f t="shared" si="1130"/>
        <v>5</v>
      </c>
      <c r="F17307" t="str">
        <f t="shared" si="1131"/>
        <v>仏滅</v>
      </c>
      <c r="G17307" t="str">
        <f t="shared" si="1128"/>
        <v>日</v>
      </c>
      <c r="I17307" t="str">
        <f t="shared" si="1129"/>
        <v/>
      </c>
    </row>
    <row r="17308" spans="1:9">
      <c r="A17308" s="1">
        <v>53832</v>
      </c>
      <c r="B17308" s="6" t="s">
        <v>189</v>
      </c>
      <c r="C17308" s="7">
        <v>4</v>
      </c>
      <c r="D17308">
        <v>26</v>
      </c>
      <c r="E17308">
        <f t="shared" si="1130"/>
        <v>0</v>
      </c>
      <c r="F17308" t="str">
        <f t="shared" si="1131"/>
        <v>大安</v>
      </c>
      <c r="G17308" t="str">
        <f t="shared" si="1128"/>
        <v>月</v>
      </c>
      <c r="I17308" t="str">
        <f t="shared" si="1129"/>
        <v/>
      </c>
    </row>
    <row r="17309" spans="1:9">
      <c r="A17309" s="1">
        <v>53833</v>
      </c>
      <c r="B17309" s="6" t="s">
        <v>190</v>
      </c>
      <c r="C17309" s="7">
        <v>4</v>
      </c>
      <c r="D17309">
        <v>27</v>
      </c>
      <c r="E17309">
        <f t="shared" si="1130"/>
        <v>1</v>
      </c>
      <c r="F17309" t="str">
        <f t="shared" si="1131"/>
        <v>赤口</v>
      </c>
      <c r="G17309" t="str">
        <f t="shared" si="1128"/>
        <v>火</v>
      </c>
      <c r="I17309" t="str">
        <f t="shared" si="1129"/>
        <v/>
      </c>
    </row>
    <row r="17310" spans="1:9">
      <c r="A17310" s="1">
        <v>53834</v>
      </c>
      <c r="B17310" s="6" t="s">
        <v>191</v>
      </c>
      <c r="C17310" s="7">
        <v>4</v>
      </c>
      <c r="D17310">
        <v>28</v>
      </c>
      <c r="E17310">
        <f t="shared" si="1130"/>
        <v>2</v>
      </c>
      <c r="F17310" t="str">
        <f t="shared" si="1131"/>
        <v>先勝</v>
      </c>
      <c r="G17310" t="str">
        <f t="shared" si="1128"/>
        <v>水</v>
      </c>
      <c r="I17310" t="str">
        <f t="shared" si="1129"/>
        <v/>
      </c>
    </row>
    <row r="17311" spans="1:9">
      <c r="A17311" s="1">
        <v>53835</v>
      </c>
      <c r="B17311" s="6" t="s">
        <v>192</v>
      </c>
      <c r="C17311" s="7">
        <v>4</v>
      </c>
      <c r="D17311">
        <v>29</v>
      </c>
      <c r="E17311">
        <f t="shared" si="1130"/>
        <v>3</v>
      </c>
      <c r="F17311" t="str">
        <f t="shared" si="1131"/>
        <v>友引</v>
      </c>
      <c r="G17311" t="str">
        <f t="shared" si="1128"/>
        <v>木</v>
      </c>
      <c r="I17311" t="str">
        <f t="shared" si="1129"/>
        <v/>
      </c>
    </row>
    <row r="17312" spans="1:9">
      <c r="A17312" s="1">
        <v>53836</v>
      </c>
      <c r="B17312" s="6" t="s">
        <v>193</v>
      </c>
      <c r="C17312" s="7">
        <v>4</v>
      </c>
      <c r="D17312">
        <v>30</v>
      </c>
      <c r="E17312">
        <f t="shared" si="1130"/>
        <v>4</v>
      </c>
      <c r="F17312" t="str">
        <f t="shared" si="1131"/>
        <v>先負</v>
      </c>
      <c r="G17312" t="str">
        <f t="shared" si="1128"/>
        <v>金</v>
      </c>
      <c r="I17312" t="str">
        <f t="shared" si="1129"/>
        <v/>
      </c>
    </row>
    <row r="17313" spans="1:9">
      <c r="A17313" s="1">
        <v>53837</v>
      </c>
      <c r="B17313" s="6" t="s">
        <v>626</v>
      </c>
      <c r="C17313" s="7">
        <v>5</v>
      </c>
      <c r="D17313">
        <v>1</v>
      </c>
      <c r="E17313">
        <f t="shared" si="1130"/>
        <v>0</v>
      </c>
      <c r="F17313" t="str">
        <f t="shared" si="1131"/>
        <v>大安</v>
      </c>
      <c r="G17313" t="str">
        <f t="shared" si="1128"/>
        <v>土</v>
      </c>
      <c r="I17313" t="str">
        <f t="shared" si="1129"/>
        <v/>
      </c>
    </row>
    <row r="17314" spans="1:9">
      <c r="A17314" s="1">
        <v>53838</v>
      </c>
      <c r="B17314" s="6" t="s">
        <v>195</v>
      </c>
      <c r="C17314" s="7">
        <v>5</v>
      </c>
      <c r="D17314">
        <v>2</v>
      </c>
      <c r="E17314">
        <f t="shared" si="1130"/>
        <v>1</v>
      </c>
      <c r="F17314" t="str">
        <f t="shared" si="1131"/>
        <v>赤口</v>
      </c>
      <c r="G17314" t="str">
        <f t="shared" si="1128"/>
        <v>日</v>
      </c>
      <c r="I17314" t="str">
        <f t="shared" si="1129"/>
        <v/>
      </c>
    </row>
    <row r="17315" spans="1:9">
      <c r="A17315" s="1">
        <v>53839</v>
      </c>
      <c r="B17315" s="6" t="s">
        <v>196</v>
      </c>
      <c r="C17315" s="7">
        <v>5</v>
      </c>
      <c r="D17315">
        <v>3</v>
      </c>
      <c r="E17315">
        <f t="shared" si="1130"/>
        <v>2</v>
      </c>
      <c r="F17315" t="str">
        <f t="shared" si="1131"/>
        <v>先勝</v>
      </c>
      <c r="G17315" t="str">
        <f t="shared" si="1128"/>
        <v>月</v>
      </c>
      <c r="I17315" t="str">
        <f t="shared" si="1129"/>
        <v/>
      </c>
    </row>
    <row r="17316" spans="1:9">
      <c r="A17316" s="1">
        <v>53840</v>
      </c>
      <c r="B17316" s="6" t="s">
        <v>197</v>
      </c>
      <c r="C17316" s="7">
        <v>5</v>
      </c>
      <c r="D17316">
        <v>4</v>
      </c>
      <c r="E17316">
        <f t="shared" si="1130"/>
        <v>3</v>
      </c>
      <c r="F17316" t="str">
        <f t="shared" si="1131"/>
        <v>友引</v>
      </c>
      <c r="G17316" t="str">
        <f t="shared" si="1128"/>
        <v>火</v>
      </c>
      <c r="I17316" t="str">
        <f t="shared" si="1129"/>
        <v/>
      </c>
    </row>
    <row r="17317" spans="1:9">
      <c r="A17317" s="1">
        <v>53841</v>
      </c>
      <c r="B17317" s="6" t="s">
        <v>198</v>
      </c>
      <c r="C17317" s="7">
        <v>5</v>
      </c>
      <c r="D17317">
        <v>5</v>
      </c>
      <c r="E17317">
        <f t="shared" si="1130"/>
        <v>4</v>
      </c>
      <c r="F17317" t="str">
        <f t="shared" si="1131"/>
        <v>先負</v>
      </c>
      <c r="G17317" t="str">
        <f t="shared" si="1128"/>
        <v>水</v>
      </c>
      <c r="I17317" t="str">
        <f t="shared" si="1129"/>
        <v/>
      </c>
    </row>
    <row r="17318" spans="1:9">
      <c r="A17318" s="1">
        <v>53842</v>
      </c>
      <c r="B17318" s="6" t="s">
        <v>199</v>
      </c>
      <c r="C17318" s="7">
        <v>5</v>
      </c>
      <c r="D17318">
        <v>6</v>
      </c>
      <c r="E17318">
        <f t="shared" si="1130"/>
        <v>5</v>
      </c>
      <c r="F17318" t="str">
        <f t="shared" si="1131"/>
        <v>仏滅</v>
      </c>
      <c r="G17318" t="str">
        <f t="shared" si="1128"/>
        <v>木</v>
      </c>
      <c r="I17318" t="str">
        <f t="shared" si="1129"/>
        <v/>
      </c>
    </row>
    <row r="17319" spans="1:9">
      <c r="A17319" s="1">
        <v>53843</v>
      </c>
      <c r="B17319" s="6" t="s">
        <v>200</v>
      </c>
      <c r="C17319" s="7">
        <v>5</v>
      </c>
      <c r="D17319">
        <v>7</v>
      </c>
      <c r="E17319">
        <f t="shared" si="1130"/>
        <v>0</v>
      </c>
      <c r="F17319" t="str">
        <f t="shared" si="1131"/>
        <v>大安</v>
      </c>
      <c r="G17319" t="str">
        <f t="shared" si="1128"/>
        <v>金</v>
      </c>
      <c r="I17319" t="str">
        <f t="shared" si="1129"/>
        <v/>
      </c>
    </row>
    <row r="17320" spans="1:9">
      <c r="A17320" s="1">
        <v>53844</v>
      </c>
      <c r="B17320" s="6" t="s">
        <v>201</v>
      </c>
      <c r="C17320" s="7">
        <v>5</v>
      </c>
      <c r="D17320">
        <v>8</v>
      </c>
      <c r="E17320">
        <f t="shared" si="1130"/>
        <v>1</v>
      </c>
      <c r="F17320" t="str">
        <f t="shared" si="1131"/>
        <v>赤口</v>
      </c>
      <c r="G17320" t="str">
        <f t="shared" si="1128"/>
        <v>土</v>
      </c>
      <c r="I17320" t="str">
        <f t="shared" si="1129"/>
        <v/>
      </c>
    </row>
    <row r="17321" spans="1:9">
      <c r="A17321" s="1">
        <v>53845</v>
      </c>
      <c r="B17321" s="6" t="s">
        <v>202</v>
      </c>
      <c r="C17321" s="7">
        <v>5</v>
      </c>
      <c r="D17321">
        <v>9</v>
      </c>
      <c r="E17321">
        <f t="shared" si="1130"/>
        <v>2</v>
      </c>
      <c r="F17321" t="str">
        <f t="shared" si="1131"/>
        <v>先勝</v>
      </c>
      <c r="G17321" t="str">
        <f t="shared" si="1128"/>
        <v>日</v>
      </c>
      <c r="I17321" t="str">
        <f t="shared" si="1129"/>
        <v/>
      </c>
    </row>
    <row r="17322" spans="1:9">
      <c r="A17322" s="1">
        <v>53846</v>
      </c>
      <c r="B17322" s="6" t="s">
        <v>203</v>
      </c>
      <c r="C17322" s="7">
        <v>5</v>
      </c>
      <c r="D17322">
        <v>10</v>
      </c>
      <c r="E17322">
        <f t="shared" si="1130"/>
        <v>3</v>
      </c>
      <c r="F17322" t="str">
        <f t="shared" si="1131"/>
        <v>友引</v>
      </c>
      <c r="G17322" t="str">
        <f t="shared" si="1128"/>
        <v>月</v>
      </c>
      <c r="I17322" t="str">
        <f t="shared" si="1129"/>
        <v/>
      </c>
    </row>
    <row r="17323" spans="1:9">
      <c r="A17323" s="1">
        <v>53847</v>
      </c>
      <c r="B17323" s="6" t="s">
        <v>204</v>
      </c>
      <c r="C17323" s="7">
        <v>5</v>
      </c>
      <c r="D17323">
        <v>11</v>
      </c>
      <c r="E17323">
        <f t="shared" si="1130"/>
        <v>4</v>
      </c>
      <c r="F17323" t="str">
        <f t="shared" si="1131"/>
        <v>先負</v>
      </c>
      <c r="G17323" t="str">
        <f t="shared" si="1128"/>
        <v>火</v>
      </c>
      <c r="I17323" t="str">
        <f t="shared" si="1129"/>
        <v/>
      </c>
    </row>
    <row r="17324" spans="1:9">
      <c r="A17324" s="1">
        <v>53848</v>
      </c>
      <c r="B17324" s="6" t="s">
        <v>205</v>
      </c>
      <c r="C17324" s="7">
        <v>5</v>
      </c>
      <c r="D17324">
        <v>12</v>
      </c>
      <c r="E17324">
        <f t="shared" si="1130"/>
        <v>5</v>
      </c>
      <c r="F17324" t="str">
        <f t="shared" si="1131"/>
        <v>仏滅</v>
      </c>
      <c r="G17324" t="str">
        <f t="shared" si="1128"/>
        <v>水</v>
      </c>
      <c r="I17324" t="str">
        <f t="shared" si="1129"/>
        <v/>
      </c>
    </row>
    <row r="17325" spans="1:9">
      <c r="A17325" s="1">
        <v>53849</v>
      </c>
      <c r="B17325" s="6" t="s">
        <v>206</v>
      </c>
      <c r="C17325" s="7">
        <v>5</v>
      </c>
      <c r="D17325">
        <v>13</v>
      </c>
      <c r="E17325">
        <f t="shared" si="1130"/>
        <v>0</v>
      </c>
      <c r="F17325" t="str">
        <f t="shared" si="1131"/>
        <v>大安</v>
      </c>
      <c r="G17325" t="str">
        <f t="shared" si="1128"/>
        <v>木</v>
      </c>
      <c r="I17325" t="str">
        <f t="shared" si="1129"/>
        <v/>
      </c>
    </row>
    <row r="17326" spans="1:9">
      <c r="A17326" s="1">
        <v>53850</v>
      </c>
      <c r="B17326" s="6" t="s">
        <v>207</v>
      </c>
      <c r="C17326" s="7">
        <v>5</v>
      </c>
      <c r="D17326">
        <v>14</v>
      </c>
      <c r="E17326">
        <f t="shared" si="1130"/>
        <v>1</v>
      </c>
      <c r="F17326" t="str">
        <f t="shared" si="1131"/>
        <v>赤口</v>
      </c>
      <c r="G17326" t="str">
        <f t="shared" si="1128"/>
        <v>金</v>
      </c>
      <c r="I17326" t="str">
        <f t="shared" si="1129"/>
        <v/>
      </c>
    </row>
    <row r="17327" spans="1:9">
      <c r="A17327" s="1">
        <v>53851</v>
      </c>
      <c r="B17327" s="6" t="s">
        <v>208</v>
      </c>
      <c r="C17327" s="7">
        <v>5</v>
      </c>
      <c r="D17327">
        <v>15</v>
      </c>
      <c r="E17327">
        <f t="shared" si="1130"/>
        <v>2</v>
      </c>
      <c r="F17327" t="str">
        <f t="shared" si="1131"/>
        <v>先勝</v>
      </c>
      <c r="G17327" t="str">
        <f t="shared" si="1128"/>
        <v>土</v>
      </c>
      <c r="I17327" t="str">
        <f t="shared" si="1129"/>
        <v/>
      </c>
    </row>
    <row r="17328" spans="1:9">
      <c r="A17328" s="1">
        <v>53852</v>
      </c>
      <c r="B17328" s="6" t="s">
        <v>209</v>
      </c>
      <c r="C17328" s="7">
        <v>5</v>
      </c>
      <c r="D17328">
        <v>16</v>
      </c>
      <c r="E17328">
        <f t="shared" si="1130"/>
        <v>3</v>
      </c>
      <c r="F17328" t="str">
        <f t="shared" si="1131"/>
        <v>友引</v>
      </c>
      <c r="G17328" t="str">
        <f t="shared" si="1128"/>
        <v>日</v>
      </c>
      <c r="I17328" t="str">
        <f t="shared" si="1129"/>
        <v/>
      </c>
    </row>
    <row r="17329" spans="1:9">
      <c r="A17329" s="1">
        <v>53853</v>
      </c>
      <c r="B17329" s="6" t="s">
        <v>210</v>
      </c>
      <c r="C17329" s="7">
        <v>5</v>
      </c>
      <c r="D17329">
        <v>17</v>
      </c>
      <c r="E17329">
        <f t="shared" si="1130"/>
        <v>4</v>
      </c>
      <c r="F17329" t="str">
        <f t="shared" si="1131"/>
        <v>先負</v>
      </c>
      <c r="G17329" t="str">
        <f t="shared" si="1128"/>
        <v>月</v>
      </c>
      <c r="I17329" t="str">
        <f t="shared" si="1129"/>
        <v/>
      </c>
    </row>
    <row r="17330" spans="1:9">
      <c r="A17330" s="1">
        <v>53854</v>
      </c>
      <c r="B17330" s="6" t="s">
        <v>211</v>
      </c>
      <c r="C17330" s="7">
        <v>5</v>
      </c>
      <c r="D17330">
        <v>18</v>
      </c>
      <c r="E17330">
        <f t="shared" si="1130"/>
        <v>5</v>
      </c>
      <c r="F17330" t="str">
        <f t="shared" si="1131"/>
        <v>仏滅</v>
      </c>
      <c r="G17330" t="str">
        <f t="shared" si="1128"/>
        <v>火</v>
      </c>
      <c r="I17330" t="str">
        <f t="shared" si="1129"/>
        <v/>
      </c>
    </row>
    <row r="17331" spans="1:9">
      <c r="A17331" s="1">
        <v>53855</v>
      </c>
      <c r="B17331" s="6" t="s">
        <v>212</v>
      </c>
      <c r="C17331" s="7">
        <v>5</v>
      </c>
      <c r="D17331">
        <v>19</v>
      </c>
      <c r="E17331">
        <f t="shared" si="1130"/>
        <v>0</v>
      </c>
      <c r="F17331" t="str">
        <f t="shared" si="1131"/>
        <v>大安</v>
      </c>
      <c r="G17331" t="str">
        <f t="shared" si="1128"/>
        <v>水</v>
      </c>
      <c r="I17331" t="str">
        <f t="shared" si="1129"/>
        <v/>
      </c>
    </row>
    <row r="17332" spans="1:9">
      <c r="A17332" s="1">
        <v>53856</v>
      </c>
      <c r="B17332" s="6" t="s">
        <v>213</v>
      </c>
      <c r="C17332" s="7">
        <v>5</v>
      </c>
      <c r="D17332">
        <v>20</v>
      </c>
      <c r="E17332">
        <f t="shared" si="1130"/>
        <v>1</v>
      </c>
      <c r="F17332" t="str">
        <f t="shared" si="1131"/>
        <v>赤口</v>
      </c>
      <c r="G17332" t="str">
        <f t="shared" si="1128"/>
        <v>木</v>
      </c>
      <c r="I17332" t="str">
        <f t="shared" si="1129"/>
        <v/>
      </c>
    </row>
    <row r="17333" spans="1:9">
      <c r="A17333" s="1">
        <v>53857</v>
      </c>
      <c r="B17333" s="6" t="s">
        <v>214</v>
      </c>
      <c r="C17333" s="7">
        <v>5</v>
      </c>
      <c r="D17333">
        <v>21</v>
      </c>
      <c r="E17333">
        <f t="shared" si="1130"/>
        <v>2</v>
      </c>
      <c r="F17333" t="str">
        <f t="shared" si="1131"/>
        <v>先勝</v>
      </c>
      <c r="G17333" t="str">
        <f t="shared" si="1128"/>
        <v>金</v>
      </c>
      <c r="I17333" t="str">
        <f t="shared" si="1129"/>
        <v/>
      </c>
    </row>
    <row r="17334" spans="1:9">
      <c r="A17334" s="1">
        <v>53858</v>
      </c>
      <c r="B17334" s="6" t="s">
        <v>215</v>
      </c>
      <c r="C17334" s="7">
        <v>5</v>
      </c>
      <c r="D17334">
        <v>22</v>
      </c>
      <c r="E17334">
        <f t="shared" si="1130"/>
        <v>3</v>
      </c>
      <c r="F17334" t="str">
        <f t="shared" si="1131"/>
        <v>友引</v>
      </c>
      <c r="G17334" t="str">
        <f t="shared" si="1128"/>
        <v>土</v>
      </c>
      <c r="I17334" t="str">
        <f t="shared" si="1129"/>
        <v/>
      </c>
    </row>
    <row r="17335" spans="1:9">
      <c r="A17335" s="1">
        <v>53859</v>
      </c>
      <c r="B17335" s="6" t="s">
        <v>216</v>
      </c>
      <c r="C17335" s="7">
        <v>5</v>
      </c>
      <c r="D17335">
        <v>23</v>
      </c>
      <c r="E17335">
        <f t="shared" si="1130"/>
        <v>4</v>
      </c>
      <c r="F17335" t="str">
        <f t="shared" si="1131"/>
        <v>先負</v>
      </c>
      <c r="G17335" t="str">
        <f t="shared" si="1128"/>
        <v>日</v>
      </c>
      <c r="I17335" t="str">
        <f t="shared" si="1129"/>
        <v/>
      </c>
    </row>
    <row r="17336" spans="1:9">
      <c r="A17336" s="1">
        <v>53860</v>
      </c>
      <c r="B17336" s="6" t="s">
        <v>217</v>
      </c>
      <c r="C17336" s="7">
        <v>5</v>
      </c>
      <c r="D17336">
        <v>24</v>
      </c>
      <c r="E17336">
        <f t="shared" si="1130"/>
        <v>5</v>
      </c>
      <c r="F17336" t="str">
        <f t="shared" si="1131"/>
        <v>仏滅</v>
      </c>
      <c r="G17336" t="str">
        <f t="shared" si="1128"/>
        <v>月</v>
      </c>
      <c r="I17336" t="str">
        <f t="shared" si="1129"/>
        <v/>
      </c>
    </row>
    <row r="17337" spans="1:9">
      <c r="A17337" s="1">
        <v>53861</v>
      </c>
      <c r="B17337" s="6" t="s">
        <v>218</v>
      </c>
      <c r="C17337" s="7">
        <v>5</v>
      </c>
      <c r="D17337">
        <v>25</v>
      </c>
      <c r="E17337">
        <f t="shared" si="1130"/>
        <v>0</v>
      </c>
      <c r="F17337" t="str">
        <f t="shared" si="1131"/>
        <v>大安</v>
      </c>
      <c r="G17337" t="str">
        <f t="shared" si="1128"/>
        <v>火</v>
      </c>
      <c r="I17337" t="str">
        <f t="shared" si="1129"/>
        <v/>
      </c>
    </row>
    <row r="17338" spans="1:9">
      <c r="A17338" s="1">
        <v>53862</v>
      </c>
      <c r="B17338" s="6" t="s">
        <v>219</v>
      </c>
      <c r="C17338" s="7">
        <v>5</v>
      </c>
      <c r="D17338">
        <v>26</v>
      </c>
      <c r="E17338">
        <f t="shared" si="1130"/>
        <v>1</v>
      </c>
      <c r="F17338" t="str">
        <f t="shared" si="1131"/>
        <v>赤口</v>
      </c>
      <c r="G17338" t="str">
        <f t="shared" si="1128"/>
        <v>水</v>
      </c>
      <c r="I17338" t="str">
        <f t="shared" si="1129"/>
        <v/>
      </c>
    </row>
    <row r="17339" spans="1:9">
      <c r="A17339" s="1">
        <v>53863</v>
      </c>
      <c r="B17339" s="6" t="s">
        <v>220</v>
      </c>
      <c r="C17339" s="7">
        <v>5</v>
      </c>
      <c r="D17339">
        <v>27</v>
      </c>
      <c r="E17339">
        <f t="shared" si="1130"/>
        <v>2</v>
      </c>
      <c r="F17339" t="str">
        <f t="shared" si="1131"/>
        <v>先勝</v>
      </c>
      <c r="G17339" t="str">
        <f t="shared" si="1128"/>
        <v>木</v>
      </c>
      <c r="I17339" t="str">
        <f t="shared" si="1129"/>
        <v/>
      </c>
    </row>
    <row r="17340" spans="1:9">
      <c r="A17340" s="1">
        <v>53864</v>
      </c>
      <c r="B17340" s="6" t="s">
        <v>221</v>
      </c>
      <c r="C17340" s="7">
        <v>5</v>
      </c>
      <c r="D17340">
        <v>28</v>
      </c>
      <c r="E17340">
        <f t="shared" si="1130"/>
        <v>3</v>
      </c>
      <c r="F17340" t="str">
        <f t="shared" si="1131"/>
        <v>友引</v>
      </c>
      <c r="G17340" t="str">
        <f t="shared" si="1128"/>
        <v>金</v>
      </c>
      <c r="I17340" t="str">
        <f t="shared" si="1129"/>
        <v/>
      </c>
    </row>
    <row r="17341" spans="1:9">
      <c r="A17341" s="1">
        <v>53865</v>
      </c>
      <c r="B17341" s="6" t="s">
        <v>222</v>
      </c>
      <c r="C17341" s="7">
        <v>5</v>
      </c>
      <c r="D17341">
        <v>29</v>
      </c>
      <c r="E17341">
        <f t="shared" si="1130"/>
        <v>4</v>
      </c>
      <c r="F17341" t="str">
        <f t="shared" si="1131"/>
        <v>先負</v>
      </c>
      <c r="G17341" t="str">
        <f t="shared" si="1128"/>
        <v>土</v>
      </c>
      <c r="I17341" t="str">
        <f t="shared" si="1129"/>
        <v/>
      </c>
    </row>
    <row r="17342" spans="1:9">
      <c r="A17342" s="1">
        <v>53866</v>
      </c>
      <c r="B17342" s="6" t="s">
        <v>539</v>
      </c>
      <c r="C17342" s="7">
        <v>5</v>
      </c>
      <c r="D17342">
        <v>1</v>
      </c>
      <c r="E17342">
        <f t="shared" si="1130"/>
        <v>0</v>
      </c>
      <c r="F17342" t="str">
        <f t="shared" si="1131"/>
        <v>大安</v>
      </c>
      <c r="G17342" t="str">
        <f t="shared" si="1128"/>
        <v>日</v>
      </c>
      <c r="I17342" t="str">
        <f t="shared" si="1129"/>
        <v/>
      </c>
    </row>
    <row r="17343" spans="1:9">
      <c r="A17343" s="1">
        <v>53867</v>
      </c>
      <c r="B17343" s="6" t="s">
        <v>540</v>
      </c>
      <c r="C17343" s="7">
        <v>5</v>
      </c>
      <c r="D17343">
        <v>2</v>
      </c>
      <c r="E17343">
        <f t="shared" si="1130"/>
        <v>1</v>
      </c>
      <c r="F17343" t="str">
        <f t="shared" si="1131"/>
        <v>赤口</v>
      </c>
      <c r="G17343" t="str">
        <f t="shared" si="1128"/>
        <v>月</v>
      </c>
      <c r="I17343" t="str">
        <f t="shared" si="1129"/>
        <v/>
      </c>
    </row>
    <row r="17344" spans="1:9">
      <c r="A17344" s="1">
        <v>53868</v>
      </c>
      <c r="B17344" s="6" t="s">
        <v>541</v>
      </c>
      <c r="C17344" s="7">
        <v>5</v>
      </c>
      <c r="D17344">
        <v>3</v>
      </c>
      <c r="E17344">
        <f t="shared" si="1130"/>
        <v>2</v>
      </c>
      <c r="F17344" t="str">
        <f t="shared" si="1131"/>
        <v>先勝</v>
      </c>
      <c r="G17344" t="str">
        <f t="shared" si="1128"/>
        <v>火</v>
      </c>
      <c r="I17344" t="str">
        <f t="shared" si="1129"/>
        <v/>
      </c>
    </row>
    <row r="17345" spans="1:9">
      <c r="A17345" s="1">
        <v>53869</v>
      </c>
      <c r="B17345" s="6" t="s">
        <v>542</v>
      </c>
      <c r="C17345" s="7">
        <v>5</v>
      </c>
      <c r="D17345">
        <v>4</v>
      </c>
      <c r="E17345">
        <f t="shared" si="1130"/>
        <v>3</v>
      </c>
      <c r="F17345" t="str">
        <f t="shared" si="1131"/>
        <v>友引</v>
      </c>
      <c r="G17345" t="str">
        <f t="shared" si="1128"/>
        <v>水</v>
      </c>
      <c r="I17345" t="str">
        <f t="shared" si="1129"/>
        <v/>
      </c>
    </row>
    <row r="17346" spans="1:9">
      <c r="A17346" s="1">
        <v>53870</v>
      </c>
      <c r="B17346" s="6" t="s">
        <v>543</v>
      </c>
      <c r="C17346" s="7">
        <v>5</v>
      </c>
      <c r="D17346">
        <v>5</v>
      </c>
      <c r="E17346">
        <f t="shared" si="1130"/>
        <v>4</v>
      </c>
      <c r="F17346" t="str">
        <f t="shared" si="1131"/>
        <v>先負</v>
      </c>
      <c r="G17346" t="str">
        <f t="shared" si="1128"/>
        <v>木</v>
      </c>
      <c r="I17346" t="str">
        <f t="shared" si="1129"/>
        <v/>
      </c>
    </row>
    <row r="17347" spans="1:9">
      <c r="A17347" s="1">
        <v>53871</v>
      </c>
      <c r="B17347" s="6" t="s">
        <v>544</v>
      </c>
      <c r="C17347" s="7">
        <v>5</v>
      </c>
      <c r="D17347">
        <v>6</v>
      </c>
      <c r="E17347">
        <f t="shared" si="1130"/>
        <v>5</v>
      </c>
      <c r="F17347" t="str">
        <f t="shared" si="1131"/>
        <v>仏滅</v>
      </c>
      <c r="G17347" t="str">
        <f t="shared" ref="G17347:G17410" si="1132">TEXT(A17347,"aaa")</f>
        <v>金</v>
      </c>
      <c r="I17347" t="str">
        <f t="shared" ref="I17347:I17410" si="1133">IF(ISERROR(VLOOKUP(H17347,$K$29:$L$39,2,FALSE)),"",VLOOKUP(H17347,$K$29:$L$39,2,FALSE))</f>
        <v/>
      </c>
    </row>
    <row r="17348" spans="1:9">
      <c r="A17348" s="1">
        <v>53872</v>
      </c>
      <c r="B17348" s="6" t="s">
        <v>545</v>
      </c>
      <c r="C17348" s="7">
        <v>5</v>
      </c>
      <c r="D17348">
        <v>7</v>
      </c>
      <c r="E17348">
        <f t="shared" si="1130"/>
        <v>0</v>
      </c>
      <c r="F17348" t="str">
        <f t="shared" si="1131"/>
        <v>大安</v>
      </c>
      <c r="G17348" t="str">
        <f t="shared" si="1132"/>
        <v>土</v>
      </c>
      <c r="I17348" t="str">
        <f t="shared" si="1133"/>
        <v/>
      </c>
    </row>
    <row r="17349" spans="1:9">
      <c r="A17349" s="1">
        <v>53873</v>
      </c>
      <c r="B17349" s="6" t="s">
        <v>546</v>
      </c>
      <c r="C17349" s="7">
        <v>5</v>
      </c>
      <c r="D17349">
        <v>8</v>
      </c>
      <c r="E17349">
        <f t="shared" si="1130"/>
        <v>1</v>
      </c>
      <c r="F17349" t="str">
        <f t="shared" si="1131"/>
        <v>赤口</v>
      </c>
      <c r="G17349" t="str">
        <f t="shared" si="1132"/>
        <v>日</v>
      </c>
      <c r="I17349" t="str">
        <f t="shared" si="1133"/>
        <v/>
      </c>
    </row>
    <row r="17350" spans="1:9">
      <c r="A17350" s="1">
        <v>53874</v>
      </c>
      <c r="B17350" s="6" t="s">
        <v>547</v>
      </c>
      <c r="C17350" s="7">
        <v>5</v>
      </c>
      <c r="D17350">
        <v>9</v>
      </c>
      <c r="E17350">
        <f t="shared" si="1130"/>
        <v>2</v>
      </c>
      <c r="F17350" t="str">
        <f t="shared" si="1131"/>
        <v>先勝</v>
      </c>
      <c r="G17350" t="str">
        <f t="shared" si="1132"/>
        <v>月</v>
      </c>
      <c r="I17350" t="str">
        <f t="shared" si="1133"/>
        <v/>
      </c>
    </row>
    <row r="17351" spans="1:9">
      <c r="A17351" s="1">
        <v>53875</v>
      </c>
      <c r="B17351" s="6" t="s">
        <v>548</v>
      </c>
      <c r="C17351" s="7">
        <v>5</v>
      </c>
      <c r="D17351">
        <v>10</v>
      </c>
      <c r="E17351">
        <f t="shared" si="1130"/>
        <v>3</v>
      </c>
      <c r="F17351" t="str">
        <f t="shared" si="1131"/>
        <v>友引</v>
      </c>
      <c r="G17351" t="str">
        <f t="shared" si="1132"/>
        <v>火</v>
      </c>
      <c r="I17351" t="str">
        <f t="shared" si="1133"/>
        <v/>
      </c>
    </row>
    <row r="17352" spans="1:9">
      <c r="A17352" s="1">
        <v>53876</v>
      </c>
      <c r="B17352" s="6" t="s">
        <v>549</v>
      </c>
      <c r="C17352" s="7">
        <v>5</v>
      </c>
      <c r="D17352">
        <v>11</v>
      </c>
      <c r="E17352">
        <f t="shared" si="1130"/>
        <v>4</v>
      </c>
      <c r="F17352" t="str">
        <f t="shared" si="1131"/>
        <v>先負</v>
      </c>
      <c r="G17352" t="str">
        <f t="shared" si="1132"/>
        <v>水</v>
      </c>
      <c r="I17352" t="str">
        <f t="shared" si="1133"/>
        <v/>
      </c>
    </row>
    <row r="17353" spans="1:9">
      <c r="A17353" s="1">
        <v>53877</v>
      </c>
      <c r="B17353" s="6" t="s">
        <v>550</v>
      </c>
      <c r="C17353" s="7">
        <v>5</v>
      </c>
      <c r="D17353">
        <v>12</v>
      </c>
      <c r="E17353">
        <f t="shared" si="1130"/>
        <v>5</v>
      </c>
      <c r="F17353" t="str">
        <f t="shared" si="1131"/>
        <v>仏滅</v>
      </c>
      <c r="G17353" t="str">
        <f t="shared" si="1132"/>
        <v>木</v>
      </c>
      <c r="I17353" t="str">
        <f t="shared" si="1133"/>
        <v/>
      </c>
    </row>
    <row r="17354" spans="1:9">
      <c r="A17354" s="1">
        <v>53878</v>
      </c>
      <c r="B17354" s="6" t="s">
        <v>551</v>
      </c>
      <c r="C17354" s="7">
        <v>5</v>
      </c>
      <c r="D17354">
        <v>13</v>
      </c>
      <c r="E17354">
        <f t="shared" si="1130"/>
        <v>0</v>
      </c>
      <c r="F17354" t="str">
        <f t="shared" si="1131"/>
        <v>大安</v>
      </c>
      <c r="G17354" t="str">
        <f t="shared" si="1132"/>
        <v>金</v>
      </c>
      <c r="I17354" t="str">
        <f t="shared" si="1133"/>
        <v/>
      </c>
    </row>
    <row r="17355" spans="1:9">
      <c r="A17355" s="1">
        <v>53879</v>
      </c>
      <c r="B17355" s="6" t="s">
        <v>552</v>
      </c>
      <c r="C17355" s="7">
        <v>5</v>
      </c>
      <c r="D17355">
        <v>14</v>
      </c>
      <c r="E17355">
        <f t="shared" si="1130"/>
        <v>1</v>
      </c>
      <c r="F17355" t="str">
        <f t="shared" si="1131"/>
        <v>赤口</v>
      </c>
      <c r="G17355" t="str">
        <f t="shared" si="1132"/>
        <v>土</v>
      </c>
      <c r="I17355" t="str">
        <f t="shared" si="1133"/>
        <v/>
      </c>
    </row>
    <row r="17356" spans="1:9">
      <c r="A17356" s="1">
        <v>53880</v>
      </c>
      <c r="B17356" s="6" t="s">
        <v>553</v>
      </c>
      <c r="C17356" s="7">
        <v>5</v>
      </c>
      <c r="D17356">
        <v>15</v>
      </c>
      <c r="E17356">
        <f t="shared" ref="E17356:E17419" si="1134">MOD(C17356+D17356,6)</f>
        <v>2</v>
      </c>
      <c r="F17356" t="str">
        <f t="shared" ref="F17356:F17419" si="1135">VLOOKUP(E17356,$K$18:$L$23,2)</f>
        <v>先勝</v>
      </c>
      <c r="G17356" t="str">
        <f t="shared" si="1132"/>
        <v>日</v>
      </c>
      <c r="I17356" t="str">
        <f t="shared" si="1133"/>
        <v/>
      </c>
    </row>
    <row r="17357" spans="1:9">
      <c r="A17357" s="1">
        <v>53881</v>
      </c>
      <c r="B17357" s="6" t="s">
        <v>554</v>
      </c>
      <c r="C17357" s="7">
        <v>5</v>
      </c>
      <c r="D17357">
        <v>16</v>
      </c>
      <c r="E17357">
        <f t="shared" si="1134"/>
        <v>3</v>
      </c>
      <c r="F17357" t="str">
        <f t="shared" si="1135"/>
        <v>友引</v>
      </c>
      <c r="G17357" t="str">
        <f t="shared" si="1132"/>
        <v>月</v>
      </c>
      <c r="I17357" t="str">
        <f t="shared" si="1133"/>
        <v/>
      </c>
    </row>
    <row r="17358" spans="1:9">
      <c r="A17358" s="1">
        <v>53882</v>
      </c>
      <c r="B17358" s="6" t="s">
        <v>555</v>
      </c>
      <c r="C17358" s="7">
        <v>5</v>
      </c>
      <c r="D17358">
        <v>17</v>
      </c>
      <c r="E17358">
        <f t="shared" si="1134"/>
        <v>4</v>
      </c>
      <c r="F17358" t="str">
        <f t="shared" si="1135"/>
        <v>先負</v>
      </c>
      <c r="G17358" t="str">
        <f t="shared" si="1132"/>
        <v>火</v>
      </c>
      <c r="I17358" t="str">
        <f t="shared" si="1133"/>
        <v/>
      </c>
    </row>
    <row r="17359" spans="1:9">
      <c r="A17359" s="1">
        <v>53883</v>
      </c>
      <c r="B17359" s="6" t="s">
        <v>556</v>
      </c>
      <c r="C17359" s="7">
        <v>5</v>
      </c>
      <c r="D17359">
        <v>18</v>
      </c>
      <c r="E17359">
        <f t="shared" si="1134"/>
        <v>5</v>
      </c>
      <c r="F17359" t="str">
        <f t="shared" si="1135"/>
        <v>仏滅</v>
      </c>
      <c r="G17359" t="str">
        <f t="shared" si="1132"/>
        <v>水</v>
      </c>
      <c r="I17359" t="str">
        <f t="shared" si="1133"/>
        <v/>
      </c>
    </row>
    <row r="17360" spans="1:9">
      <c r="A17360" s="1">
        <v>53884</v>
      </c>
      <c r="B17360" s="6" t="s">
        <v>557</v>
      </c>
      <c r="C17360" s="7">
        <v>5</v>
      </c>
      <c r="D17360">
        <v>19</v>
      </c>
      <c r="E17360">
        <f t="shared" si="1134"/>
        <v>0</v>
      </c>
      <c r="F17360" t="str">
        <f t="shared" si="1135"/>
        <v>大安</v>
      </c>
      <c r="G17360" t="str">
        <f t="shared" si="1132"/>
        <v>木</v>
      </c>
      <c r="I17360" t="str">
        <f t="shared" si="1133"/>
        <v/>
      </c>
    </row>
    <row r="17361" spans="1:9">
      <c r="A17361" s="1">
        <v>53885</v>
      </c>
      <c r="B17361" s="6" t="s">
        <v>558</v>
      </c>
      <c r="C17361" s="7">
        <v>5</v>
      </c>
      <c r="D17361">
        <v>20</v>
      </c>
      <c r="E17361">
        <f t="shared" si="1134"/>
        <v>1</v>
      </c>
      <c r="F17361" t="str">
        <f t="shared" si="1135"/>
        <v>赤口</v>
      </c>
      <c r="G17361" t="str">
        <f t="shared" si="1132"/>
        <v>金</v>
      </c>
      <c r="I17361" t="str">
        <f t="shared" si="1133"/>
        <v/>
      </c>
    </row>
    <row r="17362" spans="1:9">
      <c r="A17362" s="1">
        <v>53886</v>
      </c>
      <c r="B17362" s="6" t="s">
        <v>559</v>
      </c>
      <c r="C17362" s="7">
        <v>5</v>
      </c>
      <c r="D17362">
        <v>21</v>
      </c>
      <c r="E17362">
        <f t="shared" si="1134"/>
        <v>2</v>
      </c>
      <c r="F17362" t="str">
        <f t="shared" si="1135"/>
        <v>先勝</v>
      </c>
      <c r="G17362" t="str">
        <f t="shared" si="1132"/>
        <v>土</v>
      </c>
      <c r="I17362" t="str">
        <f t="shared" si="1133"/>
        <v/>
      </c>
    </row>
    <row r="17363" spans="1:9">
      <c r="A17363" s="1">
        <v>53887</v>
      </c>
      <c r="B17363" s="6" t="s">
        <v>560</v>
      </c>
      <c r="C17363" s="7">
        <v>5</v>
      </c>
      <c r="D17363">
        <v>22</v>
      </c>
      <c r="E17363">
        <f t="shared" si="1134"/>
        <v>3</v>
      </c>
      <c r="F17363" t="str">
        <f t="shared" si="1135"/>
        <v>友引</v>
      </c>
      <c r="G17363" t="str">
        <f t="shared" si="1132"/>
        <v>日</v>
      </c>
      <c r="I17363" t="str">
        <f t="shared" si="1133"/>
        <v/>
      </c>
    </row>
    <row r="17364" spans="1:9">
      <c r="A17364" s="1">
        <v>53888</v>
      </c>
      <c r="B17364" s="6" t="s">
        <v>561</v>
      </c>
      <c r="C17364" s="7">
        <v>5</v>
      </c>
      <c r="D17364">
        <v>23</v>
      </c>
      <c r="E17364">
        <f t="shared" si="1134"/>
        <v>4</v>
      </c>
      <c r="F17364" t="str">
        <f t="shared" si="1135"/>
        <v>先負</v>
      </c>
      <c r="G17364" t="str">
        <f t="shared" si="1132"/>
        <v>月</v>
      </c>
      <c r="I17364" t="str">
        <f t="shared" si="1133"/>
        <v/>
      </c>
    </row>
    <row r="17365" spans="1:9">
      <c r="A17365" s="1">
        <v>53889</v>
      </c>
      <c r="B17365" s="6" t="s">
        <v>562</v>
      </c>
      <c r="C17365" s="7">
        <v>5</v>
      </c>
      <c r="D17365">
        <v>24</v>
      </c>
      <c r="E17365">
        <f t="shared" si="1134"/>
        <v>5</v>
      </c>
      <c r="F17365" t="str">
        <f t="shared" si="1135"/>
        <v>仏滅</v>
      </c>
      <c r="G17365" t="str">
        <f t="shared" si="1132"/>
        <v>火</v>
      </c>
      <c r="I17365" t="str">
        <f t="shared" si="1133"/>
        <v/>
      </c>
    </row>
    <row r="17366" spans="1:9">
      <c r="A17366" s="1">
        <v>53890</v>
      </c>
      <c r="B17366" s="6" t="s">
        <v>563</v>
      </c>
      <c r="C17366" s="7">
        <v>5</v>
      </c>
      <c r="D17366">
        <v>25</v>
      </c>
      <c r="E17366">
        <f t="shared" si="1134"/>
        <v>0</v>
      </c>
      <c r="F17366" t="str">
        <f t="shared" si="1135"/>
        <v>大安</v>
      </c>
      <c r="G17366" t="str">
        <f t="shared" si="1132"/>
        <v>水</v>
      </c>
      <c r="I17366" t="str">
        <f t="shared" si="1133"/>
        <v/>
      </c>
    </row>
    <row r="17367" spans="1:9">
      <c r="A17367" s="1">
        <v>53891</v>
      </c>
      <c r="B17367" s="6" t="s">
        <v>564</v>
      </c>
      <c r="C17367" s="7">
        <v>5</v>
      </c>
      <c r="D17367">
        <v>26</v>
      </c>
      <c r="E17367">
        <f t="shared" si="1134"/>
        <v>1</v>
      </c>
      <c r="F17367" t="str">
        <f t="shared" si="1135"/>
        <v>赤口</v>
      </c>
      <c r="G17367" t="str">
        <f t="shared" si="1132"/>
        <v>木</v>
      </c>
      <c r="I17367" t="str">
        <f t="shared" si="1133"/>
        <v/>
      </c>
    </row>
    <row r="17368" spans="1:9">
      <c r="A17368" s="1">
        <v>53892</v>
      </c>
      <c r="B17368" s="6" t="s">
        <v>565</v>
      </c>
      <c r="C17368" s="7">
        <v>5</v>
      </c>
      <c r="D17368">
        <v>27</v>
      </c>
      <c r="E17368">
        <f t="shared" si="1134"/>
        <v>2</v>
      </c>
      <c r="F17368" t="str">
        <f t="shared" si="1135"/>
        <v>先勝</v>
      </c>
      <c r="G17368" t="str">
        <f t="shared" si="1132"/>
        <v>金</v>
      </c>
      <c r="I17368" t="str">
        <f t="shared" si="1133"/>
        <v/>
      </c>
    </row>
    <row r="17369" spans="1:9">
      <c r="A17369" s="1">
        <v>53893</v>
      </c>
      <c r="B17369" s="6" t="s">
        <v>566</v>
      </c>
      <c r="C17369" s="7">
        <v>5</v>
      </c>
      <c r="D17369">
        <v>28</v>
      </c>
      <c r="E17369">
        <f t="shared" si="1134"/>
        <v>3</v>
      </c>
      <c r="F17369" t="str">
        <f t="shared" si="1135"/>
        <v>友引</v>
      </c>
      <c r="G17369" t="str">
        <f t="shared" si="1132"/>
        <v>土</v>
      </c>
      <c r="I17369" t="str">
        <f t="shared" si="1133"/>
        <v/>
      </c>
    </row>
    <row r="17370" spans="1:9">
      <c r="A17370" s="1">
        <v>53894</v>
      </c>
      <c r="B17370" s="6" t="s">
        <v>567</v>
      </c>
      <c r="C17370" s="7">
        <v>5</v>
      </c>
      <c r="D17370">
        <v>29</v>
      </c>
      <c r="E17370">
        <f t="shared" si="1134"/>
        <v>4</v>
      </c>
      <c r="F17370" t="str">
        <f t="shared" si="1135"/>
        <v>先負</v>
      </c>
      <c r="G17370" t="str">
        <f t="shared" si="1132"/>
        <v>日</v>
      </c>
      <c r="I17370" t="str">
        <f t="shared" si="1133"/>
        <v/>
      </c>
    </row>
    <row r="17371" spans="1:9">
      <c r="A17371" s="1">
        <v>53895</v>
      </c>
      <c r="B17371" s="6" t="s">
        <v>817</v>
      </c>
      <c r="C17371" s="7">
        <v>5</v>
      </c>
      <c r="D17371">
        <v>30</v>
      </c>
      <c r="E17371">
        <f t="shared" si="1134"/>
        <v>5</v>
      </c>
      <c r="F17371" t="str">
        <f t="shared" si="1135"/>
        <v>仏滅</v>
      </c>
      <c r="G17371" t="str">
        <f t="shared" si="1132"/>
        <v>月</v>
      </c>
      <c r="I17371" t="str">
        <f t="shared" si="1133"/>
        <v/>
      </c>
    </row>
    <row r="17372" spans="1:9">
      <c r="A17372" s="1">
        <v>53896</v>
      </c>
      <c r="B17372" s="6" t="s">
        <v>587</v>
      </c>
      <c r="C17372" s="7">
        <v>6</v>
      </c>
      <c r="D17372">
        <v>1</v>
      </c>
      <c r="E17372">
        <f t="shared" si="1134"/>
        <v>1</v>
      </c>
      <c r="F17372" t="str">
        <f t="shared" si="1135"/>
        <v>赤口</v>
      </c>
      <c r="G17372" t="str">
        <f t="shared" si="1132"/>
        <v>火</v>
      </c>
      <c r="I17372" t="str">
        <f t="shared" si="1133"/>
        <v/>
      </c>
    </row>
    <row r="17373" spans="1:9">
      <c r="A17373" s="1">
        <v>53897</v>
      </c>
      <c r="B17373" s="6" t="s">
        <v>240</v>
      </c>
      <c r="C17373" s="7">
        <v>6</v>
      </c>
      <c r="D17373">
        <v>2</v>
      </c>
      <c r="E17373">
        <f t="shared" si="1134"/>
        <v>2</v>
      </c>
      <c r="F17373" t="str">
        <f t="shared" si="1135"/>
        <v>先勝</v>
      </c>
      <c r="G17373" t="str">
        <f t="shared" si="1132"/>
        <v>水</v>
      </c>
      <c r="I17373" t="str">
        <f t="shared" si="1133"/>
        <v/>
      </c>
    </row>
    <row r="17374" spans="1:9">
      <c r="A17374" s="1">
        <v>53898</v>
      </c>
      <c r="B17374" s="6" t="s">
        <v>241</v>
      </c>
      <c r="C17374" s="7">
        <v>6</v>
      </c>
      <c r="D17374">
        <v>3</v>
      </c>
      <c r="E17374">
        <f t="shared" si="1134"/>
        <v>3</v>
      </c>
      <c r="F17374" t="str">
        <f t="shared" si="1135"/>
        <v>友引</v>
      </c>
      <c r="G17374" t="str">
        <f t="shared" si="1132"/>
        <v>木</v>
      </c>
      <c r="I17374" t="str">
        <f t="shared" si="1133"/>
        <v/>
      </c>
    </row>
    <row r="17375" spans="1:9">
      <c r="A17375" s="1">
        <v>53899</v>
      </c>
      <c r="B17375" s="6" t="s">
        <v>242</v>
      </c>
      <c r="C17375" s="7">
        <v>6</v>
      </c>
      <c r="D17375">
        <v>4</v>
      </c>
      <c r="E17375">
        <f t="shared" si="1134"/>
        <v>4</v>
      </c>
      <c r="F17375" t="str">
        <f t="shared" si="1135"/>
        <v>先負</v>
      </c>
      <c r="G17375" t="str">
        <f t="shared" si="1132"/>
        <v>金</v>
      </c>
      <c r="I17375" t="str">
        <f t="shared" si="1133"/>
        <v/>
      </c>
    </row>
    <row r="17376" spans="1:9">
      <c r="A17376" s="1">
        <v>53900</v>
      </c>
      <c r="B17376" s="6" t="s">
        <v>243</v>
      </c>
      <c r="C17376" s="7">
        <v>6</v>
      </c>
      <c r="D17376">
        <v>5</v>
      </c>
      <c r="E17376">
        <f t="shared" si="1134"/>
        <v>5</v>
      </c>
      <c r="F17376" t="str">
        <f t="shared" si="1135"/>
        <v>仏滅</v>
      </c>
      <c r="G17376" t="str">
        <f t="shared" si="1132"/>
        <v>土</v>
      </c>
      <c r="I17376" t="str">
        <f t="shared" si="1133"/>
        <v/>
      </c>
    </row>
    <row r="17377" spans="1:9">
      <c r="A17377" s="1">
        <v>53901</v>
      </c>
      <c r="B17377" s="6" t="s">
        <v>244</v>
      </c>
      <c r="C17377" s="7">
        <v>6</v>
      </c>
      <c r="D17377">
        <v>6</v>
      </c>
      <c r="E17377">
        <f t="shared" si="1134"/>
        <v>0</v>
      </c>
      <c r="F17377" t="str">
        <f t="shared" si="1135"/>
        <v>大安</v>
      </c>
      <c r="G17377" t="str">
        <f t="shared" si="1132"/>
        <v>日</v>
      </c>
      <c r="I17377" t="str">
        <f t="shared" si="1133"/>
        <v/>
      </c>
    </row>
    <row r="17378" spans="1:9">
      <c r="A17378" s="1">
        <v>53902</v>
      </c>
      <c r="B17378" s="6" t="s">
        <v>245</v>
      </c>
      <c r="C17378" s="7">
        <v>6</v>
      </c>
      <c r="D17378">
        <v>7</v>
      </c>
      <c r="E17378">
        <f t="shared" si="1134"/>
        <v>1</v>
      </c>
      <c r="F17378" t="str">
        <f t="shared" si="1135"/>
        <v>赤口</v>
      </c>
      <c r="G17378" t="str">
        <f t="shared" si="1132"/>
        <v>月</v>
      </c>
      <c r="I17378" t="str">
        <f t="shared" si="1133"/>
        <v/>
      </c>
    </row>
    <row r="17379" spans="1:9">
      <c r="A17379" s="1">
        <v>53903</v>
      </c>
      <c r="B17379" s="6" t="s">
        <v>246</v>
      </c>
      <c r="C17379" s="7">
        <v>6</v>
      </c>
      <c r="D17379">
        <v>8</v>
      </c>
      <c r="E17379">
        <f t="shared" si="1134"/>
        <v>2</v>
      </c>
      <c r="F17379" t="str">
        <f t="shared" si="1135"/>
        <v>先勝</v>
      </c>
      <c r="G17379" t="str">
        <f t="shared" si="1132"/>
        <v>火</v>
      </c>
      <c r="I17379" t="str">
        <f t="shared" si="1133"/>
        <v/>
      </c>
    </row>
    <row r="17380" spans="1:9">
      <c r="A17380" s="1">
        <v>53904</v>
      </c>
      <c r="B17380" s="6" t="s">
        <v>247</v>
      </c>
      <c r="C17380" s="7">
        <v>6</v>
      </c>
      <c r="D17380">
        <v>9</v>
      </c>
      <c r="E17380">
        <f t="shared" si="1134"/>
        <v>3</v>
      </c>
      <c r="F17380" t="str">
        <f t="shared" si="1135"/>
        <v>友引</v>
      </c>
      <c r="G17380" t="str">
        <f t="shared" si="1132"/>
        <v>水</v>
      </c>
      <c r="I17380" t="str">
        <f t="shared" si="1133"/>
        <v/>
      </c>
    </row>
    <row r="17381" spans="1:9">
      <c r="A17381" s="1">
        <v>53905</v>
      </c>
      <c r="B17381" s="6" t="s">
        <v>248</v>
      </c>
      <c r="C17381" s="7">
        <v>6</v>
      </c>
      <c r="D17381">
        <v>10</v>
      </c>
      <c r="E17381">
        <f t="shared" si="1134"/>
        <v>4</v>
      </c>
      <c r="F17381" t="str">
        <f t="shared" si="1135"/>
        <v>先負</v>
      </c>
      <c r="G17381" t="str">
        <f t="shared" si="1132"/>
        <v>木</v>
      </c>
      <c r="I17381" t="str">
        <f t="shared" si="1133"/>
        <v/>
      </c>
    </row>
    <row r="17382" spans="1:9">
      <c r="A17382" s="1">
        <v>53906</v>
      </c>
      <c r="B17382" s="6" t="s">
        <v>249</v>
      </c>
      <c r="C17382" s="7">
        <v>6</v>
      </c>
      <c r="D17382">
        <v>11</v>
      </c>
      <c r="E17382">
        <f t="shared" si="1134"/>
        <v>5</v>
      </c>
      <c r="F17382" t="str">
        <f t="shared" si="1135"/>
        <v>仏滅</v>
      </c>
      <c r="G17382" t="str">
        <f t="shared" si="1132"/>
        <v>金</v>
      </c>
      <c r="I17382" t="str">
        <f t="shared" si="1133"/>
        <v/>
      </c>
    </row>
    <row r="17383" spans="1:9">
      <c r="A17383" s="1">
        <v>53907</v>
      </c>
      <c r="B17383" s="6" t="s">
        <v>250</v>
      </c>
      <c r="C17383" s="7">
        <v>6</v>
      </c>
      <c r="D17383">
        <v>12</v>
      </c>
      <c r="E17383">
        <f t="shared" si="1134"/>
        <v>0</v>
      </c>
      <c r="F17383" t="str">
        <f t="shared" si="1135"/>
        <v>大安</v>
      </c>
      <c r="G17383" t="str">
        <f t="shared" si="1132"/>
        <v>土</v>
      </c>
      <c r="I17383" t="str">
        <f t="shared" si="1133"/>
        <v/>
      </c>
    </row>
    <row r="17384" spans="1:9">
      <c r="A17384" s="1">
        <v>53908</v>
      </c>
      <c r="B17384" s="6" t="s">
        <v>251</v>
      </c>
      <c r="C17384" s="7">
        <v>6</v>
      </c>
      <c r="D17384">
        <v>13</v>
      </c>
      <c r="E17384">
        <f t="shared" si="1134"/>
        <v>1</v>
      </c>
      <c r="F17384" t="str">
        <f t="shared" si="1135"/>
        <v>赤口</v>
      </c>
      <c r="G17384" t="str">
        <f t="shared" si="1132"/>
        <v>日</v>
      </c>
      <c r="I17384" t="str">
        <f t="shared" si="1133"/>
        <v/>
      </c>
    </row>
    <row r="17385" spans="1:9">
      <c r="A17385" s="1">
        <v>53909</v>
      </c>
      <c r="B17385" s="6" t="s">
        <v>252</v>
      </c>
      <c r="C17385" s="7">
        <v>6</v>
      </c>
      <c r="D17385">
        <v>14</v>
      </c>
      <c r="E17385">
        <f t="shared" si="1134"/>
        <v>2</v>
      </c>
      <c r="F17385" t="str">
        <f t="shared" si="1135"/>
        <v>先勝</v>
      </c>
      <c r="G17385" t="str">
        <f t="shared" si="1132"/>
        <v>月</v>
      </c>
      <c r="I17385" t="str">
        <f t="shared" si="1133"/>
        <v/>
      </c>
    </row>
    <row r="17386" spans="1:9">
      <c r="A17386" s="1">
        <v>53910</v>
      </c>
      <c r="B17386" s="6" t="s">
        <v>253</v>
      </c>
      <c r="C17386" s="7">
        <v>6</v>
      </c>
      <c r="D17386">
        <v>15</v>
      </c>
      <c r="E17386">
        <f t="shared" si="1134"/>
        <v>3</v>
      </c>
      <c r="F17386" t="str">
        <f t="shared" si="1135"/>
        <v>友引</v>
      </c>
      <c r="G17386" t="str">
        <f t="shared" si="1132"/>
        <v>火</v>
      </c>
      <c r="I17386" t="str">
        <f t="shared" si="1133"/>
        <v/>
      </c>
    </row>
    <row r="17387" spans="1:9">
      <c r="A17387" s="1">
        <v>53911</v>
      </c>
      <c r="B17387" s="6" t="s">
        <v>254</v>
      </c>
      <c r="C17387" s="7">
        <v>6</v>
      </c>
      <c r="D17387">
        <v>16</v>
      </c>
      <c r="E17387">
        <f t="shared" si="1134"/>
        <v>4</v>
      </c>
      <c r="F17387" t="str">
        <f t="shared" si="1135"/>
        <v>先負</v>
      </c>
      <c r="G17387" t="str">
        <f t="shared" si="1132"/>
        <v>水</v>
      </c>
      <c r="I17387" t="str">
        <f t="shared" si="1133"/>
        <v/>
      </c>
    </row>
    <row r="17388" spans="1:9">
      <c r="A17388" s="1">
        <v>53912</v>
      </c>
      <c r="B17388" s="6" t="s">
        <v>255</v>
      </c>
      <c r="C17388" s="7">
        <v>6</v>
      </c>
      <c r="D17388">
        <v>17</v>
      </c>
      <c r="E17388">
        <f t="shared" si="1134"/>
        <v>5</v>
      </c>
      <c r="F17388" t="str">
        <f t="shared" si="1135"/>
        <v>仏滅</v>
      </c>
      <c r="G17388" t="str">
        <f t="shared" si="1132"/>
        <v>木</v>
      </c>
      <c r="I17388" t="str">
        <f t="shared" si="1133"/>
        <v/>
      </c>
    </row>
    <row r="17389" spans="1:9">
      <c r="A17389" s="1">
        <v>53913</v>
      </c>
      <c r="B17389" s="6" t="s">
        <v>256</v>
      </c>
      <c r="C17389" s="7">
        <v>6</v>
      </c>
      <c r="D17389">
        <v>18</v>
      </c>
      <c r="E17389">
        <f t="shared" si="1134"/>
        <v>0</v>
      </c>
      <c r="F17389" t="str">
        <f t="shared" si="1135"/>
        <v>大安</v>
      </c>
      <c r="G17389" t="str">
        <f t="shared" si="1132"/>
        <v>金</v>
      </c>
      <c r="I17389" t="str">
        <f t="shared" si="1133"/>
        <v/>
      </c>
    </row>
    <row r="17390" spans="1:9">
      <c r="A17390" s="1">
        <v>53914</v>
      </c>
      <c r="B17390" s="6" t="s">
        <v>257</v>
      </c>
      <c r="C17390" s="7">
        <v>6</v>
      </c>
      <c r="D17390">
        <v>19</v>
      </c>
      <c r="E17390">
        <f t="shared" si="1134"/>
        <v>1</v>
      </c>
      <c r="F17390" t="str">
        <f t="shared" si="1135"/>
        <v>赤口</v>
      </c>
      <c r="G17390" t="str">
        <f t="shared" si="1132"/>
        <v>土</v>
      </c>
      <c r="I17390" t="str">
        <f t="shared" si="1133"/>
        <v/>
      </c>
    </row>
    <row r="17391" spans="1:9">
      <c r="A17391" s="1">
        <v>53915</v>
      </c>
      <c r="B17391" s="6" t="s">
        <v>258</v>
      </c>
      <c r="C17391" s="7">
        <v>6</v>
      </c>
      <c r="D17391">
        <v>20</v>
      </c>
      <c r="E17391">
        <f t="shared" si="1134"/>
        <v>2</v>
      </c>
      <c r="F17391" t="str">
        <f t="shared" si="1135"/>
        <v>先勝</v>
      </c>
      <c r="G17391" t="str">
        <f t="shared" si="1132"/>
        <v>日</v>
      </c>
      <c r="I17391" t="str">
        <f t="shared" si="1133"/>
        <v/>
      </c>
    </row>
    <row r="17392" spans="1:9">
      <c r="A17392" s="1">
        <v>53916</v>
      </c>
      <c r="B17392" s="6" t="s">
        <v>259</v>
      </c>
      <c r="C17392" s="7">
        <v>6</v>
      </c>
      <c r="D17392">
        <v>21</v>
      </c>
      <c r="E17392">
        <f t="shared" si="1134"/>
        <v>3</v>
      </c>
      <c r="F17392" t="str">
        <f t="shared" si="1135"/>
        <v>友引</v>
      </c>
      <c r="G17392" t="str">
        <f t="shared" si="1132"/>
        <v>月</v>
      </c>
      <c r="I17392" t="str">
        <f t="shared" si="1133"/>
        <v/>
      </c>
    </row>
    <row r="17393" spans="1:9">
      <c r="A17393" s="1">
        <v>53917</v>
      </c>
      <c r="B17393" s="6" t="s">
        <v>260</v>
      </c>
      <c r="C17393" s="7">
        <v>6</v>
      </c>
      <c r="D17393">
        <v>22</v>
      </c>
      <c r="E17393">
        <f t="shared" si="1134"/>
        <v>4</v>
      </c>
      <c r="F17393" t="str">
        <f t="shared" si="1135"/>
        <v>先負</v>
      </c>
      <c r="G17393" t="str">
        <f t="shared" si="1132"/>
        <v>火</v>
      </c>
      <c r="I17393" t="str">
        <f t="shared" si="1133"/>
        <v/>
      </c>
    </row>
    <row r="17394" spans="1:9">
      <c r="A17394" s="1">
        <v>53918</v>
      </c>
      <c r="B17394" s="6" t="s">
        <v>261</v>
      </c>
      <c r="C17394" s="7">
        <v>6</v>
      </c>
      <c r="D17394">
        <v>23</v>
      </c>
      <c r="E17394">
        <f t="shared" si="1134"/>
        <v>5</v>
      </c>
      <c r="F17394" t="str">
        <f t="shared" si="1135"/>
        <v>仏滅</v>
      </c>
      <c r="G17394" t="str">
        <f t="shared" si="1132"/>
        <v>水</v>
      </c>
      <c r="I17394" t="str">
        <f t="shared" si="1133"/>
        <v/>
      </c>
    </row>
    <row r="17395" spans="1:9">
      <c r="A17395" s="1">
        <v>53919</v>
      </c>
      <c r="B17395" s="6" t="s">
        <v>262</v>
      </c>
      <c r="C17395" s="7">
        <v>6</v>
      </c>
      <c r="D17395">
        <v>24</v>
      </c>
      <c r="E17395">
        <f t="shared" si="1134"/>
        <v>0</v>
      </c>
      <c r="F17395" t="str">
        <f t="shared" si="1135"/>
        <v>大安</v>
      </c>
      <c r="G17395" t="str">
        <f t="shared" si="1132"/>
        <v>木</v>
      </c>
      <c r="I17395" t="str">
        <f t="shared" si="1133"/>
        <v/>
      </c>
    </row>
    <row r="17396" spans="1:9">
      <c r="A17396" s="1">
        <v>53920</v>
      </c>
      <c r="B17396" s="6" t="s">
        <v>263</v>
      </c>
      <c r="C17396" s="7">
        <v>6</v>
      </c>
      <c r="D17396">
        <v>25</v>
      </c>
      <c r="E17396">
        <f t="shared" si="1134"/>
        <v>1</v>
      </c>
      <c r="F17396" t="str">
        <f t="shared" si="1135"/>
        <v>赤口</v>
      </c>
      <c r="G17396" t="str">
        <f t="shared" si="1132"/>
        <v>金</v>
      </c>
      <c r="I17396" t="str">
        <f t="shared" si="1133"/>
        <v/>
      </c>
    </row>
    <row r="17397" spans="1:9">
      <c r="A17397" s="1">
        <v>53921</v>
      </c>
      <c r="B17397" s="6" t="s">
        <v>264</v>
      </c>
      <c r="C17397" s="7">
        <v>6</v>
      </c>
      <c r="D17397">
        <v>26</v>
      </c>
      <c r="E17397">
        <f t="shared" si="1134"/>
        <v>2</v>
      </c>
      <c r="F17397" t="str">
        <f t="shared" si="1135"/>
        <v>先勝</v>
      </c>
      <c r="G17397" t="str">
        <f t="shared" si="1132"/>
        <v>土</v>
      </c>
      <c r="I17397" t="str">
        <f t="shared" si="1133"/>
        <v/>
      </c>
    </row>
    <row r="17398" spans="1:9">
      <c r="A17398" s="1">
        <v>53922</v>
      </c>
      <c r="B17398" s="6" t="s">
        <v>265</v>
      </c>
      <c r="C17398" s="7">
        <v>6</v>
      </c>
      <c r="D17398">
        <v>27</v>
      </c>
      <c r="E17398">
        <f t="shared" si="1134"/>
        <v>3</v>
      </c>
      <c r="F17398" t="str">
        <f t="shared" si="1135"/>
        <v>友引</v>
      </c>
      <c r="G17398" t="str">
        <f t="shared" si="1132"/>
        <v>日</v>
      </c>
      <c r="I17398" t="str">
        <f t="shared" si="1133"/>
        <v/>
      </c>
    </row>
    <row r="17399" spans="1:9">
      <c r="A17399" s="1">
        <v>53923</v>
      </c>
      <c r="B17399" s="6" t="s">
        <v>266</v>
      </c>
      <c r="C17399" s="7">
        <v>6</v>
      </c>
      <c r="D17399">
        <v>28</v>
      </c>
      <c r="E17399">
        <f t="shared" si="1134"/>
        <v>4</v>
      </c>
      <c r="F17399" t="str">
        <f t="shared" si="1135"/>
        <v>先負</v>
      </c>
      <c r="G17399" t="str">
        <f t="shared" si="1132"/>
        <v>月</v>
      </c>
      <c r="I17399" t="str">
        <f t="shared" si="1133"/>
        <v/>
      </c>
    </row>
    <row r="17400" spans="1:9">
      <c r="A17400" s="1">
        <v>53924</v>
      </c>
      <c r="B17400" s="6" t="s">
        <v>267</v>
      </c>
      <c r="C17400" s="7">
        <v>6</v>
      </c>
      <c r="D17400">
        <v>29</v>
      </c>
      <c r="E17400">
        <f t="shared" si="1134"/>
        <v>5</v>
      </c>
      <c r="F17400" t="str">
        <f t="shared" si="1135"/>
        <v>仏滅</v>
      </c>
      <c r="G17400" t="str">
        <f t="shared" si="1132"/>
        <v>火</v>
      </c>
      <c r="I17400" t="str">
        <f t="shared" si="1133"/>
        <v/>
      </c>
    </row>
    <row r="17401" spans="1:9">
      <c r="A17401" s="1">
        <v>53925</v>
      </c>
      <c r="B17401" s="6" t="s">
        <v>627</v>
      </c>
      <c r="C17401" s="7">
        <v>7</v>
      </c>
      <c r="D17401">
        <v>1</v>
      </c>
      <c r="E17401">
        <f t="shared" si="1134"/>
        <v>2</v>
      </c>
      <c r="F17401" t="str">
        <f t="shared" si="1135"/>
        <v>先勝</v>
      </c>
      <c r="G17401" t="str">
        <f t="shared" si="1132"/>
        <v>水</v>
      </c>
      <c r="I17401" t="str">
        <f t="shared" si="1133"/>
        <v/>
      </c>
    </row>
    <row r="17402" spans="1:9">
      <c r="A17402" s="1">
        <v>53926</v>
      </c>
      <c r="B17402" s="6" t="s">
        <v>269</v>
      </c>
      <c r="C17402" s="7">
        <v>7</v>
      </c>
      <c r="D17402">
        <v>2</v>
      </c>
      <c r="E17402">
        <f t="shared" si="1134"/>
        <v>3</v>
      </c>
      <c r="F17402" t="str">
        <f t="shared" si="1135"/>
        <v>友引</v>
      </c>
      <c r="G17402" t="str">
        <f t="shared" si="1132"/>
        <v>木</v>
      </c>
      <c r="I17402" t="str">
        <f t="shared" si="1133"/>
        <v/>
      </c>
    </row>
    <row r="17403" spans="1:9">
      <c r="A17403" s="1">
        <v>53927</v>
      </c>
      <c r="B17403" s="6" t="s">
        <v>270</v>
      </c>
      <c r="C17403" s="7">
        <v>7</v>
      </c>
      <c r="D17403">
        <v>3</v>
      </c>
      <c r="E17403">
        <f t="shared" si="1134"/>
        <v>4</v>
      </c>
      <c r="F17403" t="str">
        <f t="shared" si="1135"/>
        <v>先負</v>
      </c>
      <c r="G17403" t="str">
        <f t="shared" si="1132"/>
        <v>金</v>
      </c>
      <c r="I17403" t="str">
        <f t="shared" si="1133"/>
        <v/>
      </c>
    </row>
    <row r="17404" spans="1:9">
      <c r="A17404" s="1">
        <v>53928</v>
      </c>
      <c r="B17404" s="6" t="s">
        <v>271</v>
      </c>
      <c r="C17404" s="7">
        <v>7</v>
      </c>
      <c r="D17404">
        <v>4</v>
      </c>
      <c r="E17404">
        <f t="shared" si="1134"/>
        <v>5</v>
      </c>
      <c r="F17404" t="str">
        <f t="shared" si="1135"/>
        <v>仏滅</v>
      </c>
      <c r="G17404" t="str">
        <f t="shared" si="1132"/>
        <v>土</v>
      </c>
      <c r="I17404" t="str">
        <f t="shared" si="1133"/>
        <v/>
      </c>
    </row>
    <row r="17405" spans="1:9">
      <c r="A17405" s="1">
        <v>53929</v>
      </c>
      <c r="B17405" s="6" t="s">
        <v>272</v>
      </c>
      <c r="C17405" s="7">
        <v>7</v>
      </c>
      <c r="D17405">
        <v>5</v>
      </c>
      <c r="E17405">
        <f t="shared" si="1134"/>
        <v>0</v>
      </c>
      <c r="F17405" t="str">
        <f t="shared" si="1135"/>
        <v>大安</v>
      </c>
      <c r="G17405" t="str">
        <f t="shared" si="1132"/>
        <v>日</v>
      </c>
      <c r="I17405" t="str">
        <f t="shared" si="1133"/>
        <v/>
      </c>
    </row>
    <row r="17406" spans="1:9">
      <c r="A17406" s="1">
        <v>53930</v>
      </c>
      <c r="B17406" s="6" t="s">
        <v>273</v>
      </c>
      <c r="C17406" s="7">
        <v>7</v>
      </c>
      <c r="D17406">
        <v>6</v>
      </c>
      <c r="E17406">
        <f t="shared" si="1134"/>
        <v>1</v>
      </c>
      <c r="F17406" t="str">
        <f t="shared" si="1135"/>
        <v>赤口</v>
      </c>
      <c r="G17406" t="str">
        <f t="shared" si="1132"/>
        <v>月</v>
      </c>
      <c r="I17406" t="str">
        <f t="shared" si="1133"/>
        <v/>
      </c>
    </row>
    <row r="17407" spans="1:9">
      <c r="A17407" s="1">
        <v>53931</v>
      </c>
      <c r="B17407" s="6" t="s">
        <v>274</v>
      </c>
      <c r="C17407" s="7">
        <v>7</v>
      </c>
      <c r="D17407">
        <v>7</v>
      </c>
      <c r="E17407">
        <f t="shared" si="1134"/>
        <v>2</v>
      </c>
      <c r="F17407" t="str">
        <f t="shared" si="1135"/>
        <v>先勝</v>
      </c>
      <c r="G17407" t="str">
        <f t="shared" si="1132"/>
        <v>火</v>
      </c>
      <c r="I17407" t="str">
        <f t="shared" si="1133"/>
        <v/>
      </c>
    </row>
    <row r="17408" spans="1:9">
      <c r="A17408" s="1">
        <v>53932</v>
      </c>
      <c r="B17408" s="6" t="s">
        <v>275</v>
      </c>
      <c r="C17408" s="7">
        <v>7</v>
      </c>
      <c r="D17408">
        <v>8</v>
      </c>
      <c r="E17408">
        <f t="shared" si="1134"/>
        <v>3</v>
      </c>
      <c r="F17408" t="str">
        <f t="shared" si="1135"/>
        <v>友引</v>
      </c>
      <c r="G17408" t="str">
        <f t="shared" si="1132"/>
        <v>水</v>
      </c>
      <c r="I17408" t="str">
        <f t="shared" si="1133"/>
        <v/>
      </c>
    </row>
    <row r="17409" spans="1:9">
      <c r="A17409" s="1">
        <v>53933</v>
      </c>
      <c r="B17409" s="6" t="s">
        <v>276</v>
      </c>
      <c r="C17409" s="7">
        <v>7</v>
      </c>
      <c r="D17409">
        <v>9</v>
      </c>
      <c r="E17409">
        <f t="shared" si="1134"/>
        <v>4</v>
      </c>
      <c r="F17409" t="str">
        <f t="shared" si="1135"/>
        <v>先負</v>
      </c>
      <c r="G17409" t="str">
        <f t="shared" si="1132"/>
        <v>木</v>
      </c>
      <c r="I17409" t="str">
        <f t="shared" si="1133"/>
        <v/>
      </c>
    </row>
    <row r="17410" spans="1:9">
      <c r="A17410" s="1">
        <v>53934</v>
      </c>
      <c r="B17410" s="6" t="s">
        <v>277</v>
      </c>
      <c r="C17410" s="7">
        <v>7</v>
      </c>
      <c r="D17410">
        <v>10</v>
      </c>
      <c r="E17410">
        <f t="shared" si="1134"/>
        <v>5</v>
      </c>
      <c r="F17410" t="str">
        <f t="shared" si="1135"/>
        <v>仏滅</v>
      </c>
      <c r="G17410" t="str">
        <f t="shared" si="1132"/>
        <v>金</v>
      </c>
      <c r="I17410" t="str">
        <f t="shared" si="1133"/>
        <v/>
      </c>
    </row>
    <row r="17411" spans="1:9">
      <c r="A17411" s="1">
        <v>53935</v>
      </c>
      <c r="B17411" s="6" t="s">
        <v>278</v>
      </c>
      <c r="C17411" s="7">
        <v>7</v>
      </c>
      <c r="D17411">
        <v>11</v>
      </c>
      <c r="E17411">
        <f t="shared" si="1134"/>
        <v>0</v>
      </c>
      <c r="F17411" t="str">
        <f t="shared" si="1135"/>
        <v>大安</v>
      </c>
      <c r="G17411" t="str">
        <f t="shared" ref="G17411:G17474" si="1136">TEXT(A17411,"aaa")</f>
        <v>土</v>
      </c>
      <c r="I17411" t="str">
        <f t="shared" ref="I17411:I17474" si="1137">IF(ISERROR(VLOOKUP(H17411,$K$29:$L$39,2,FALSE)),"",VLOOKUP(H17411,$K$29:$L$39,2,FALSE))</f>
        <v/>
      </c>
    </row>
    <row r="17412" spans="1:9">
      <c r="A17412" s="1">
        <v>53936</v>
      </c>
      <c r="B17412" s="6" t="s">
        <v>279</v>
      </c>
      <c r="C17412" s="7">
        <v>7</v>
      </c>
      <c r="D17412">
        <v>12</v>
      </c>
      <c r="E17412">
        <f t="shared" si="1134"/>
        <v>1</v>
      </c>
      <c r="F17412" t="str">
        <f t="shared" si="1135"/>
        <v>赤口</v>
      </c>
      <c r="G17412" t="str">
        <f t="shared" si="1136"/>
        <v>日</v>
      </c>
      <c r="I17412" t="str">
        <f t="shared" si="1137"/>
        <v/>
      </c>
    </row>
    <row r="17413" spans="1:9">
      <c r="A17413" s="1">
        <v>53937</v>
      </c>
      <c r="B17413" s="6" t="s">
        <v>280</v>
      </c>
      <c r="C17413" s="7">
        <v>7</v>
      </c>
      <c r="D17413">
        <v>13</v>
      </c>
      <c r="E17413">
        <f t="shared" si="1134"/>
        <v>2</v>
      </c>
      <c r="F17413" t="str">
        <f t="shared" si="1135"/>
        <v>先勝</v>
      </c>
      <c r="G17413" t="str">
        <f t="shared" si="1136"/>
        <v>月</v>
      </c>
      <c r="I17413" t="str">
        <f t="shared" si="1137"/>
        <v/>
      </c>
    </row>
    <row r="17414" spans="1:9">
      <c r="A17414" s="1">
        <v>53938</v>
      </c>
      <c r="B17414" s="6" t="s">
        <v>281</v>
      </c>
      <c r="C17414" s="7">
        <v>7</v>
      </c>
      <c r="D17414">
        <v>14</v>
      </c>
      <c r="E17414">
        <f t="shared" si="1134"/>
        <v>3</v>
      </c>
      <c r="F17414" t="str">
        <f t="shared" si="1135"/>
        <v>友引</v>
      </c>
      <c r="G17414" t="str">
        <f t="shared" si="1136"/>
        <v>火</v>
      </c>
      <c r="I17414" t="str">
        <f t="shared" si="1137"/>
        <v/>
      </c>
    </row>
    <row r="17415" spans="1:9">
      <c r="A17415" s="1">
        <v>53939</v>
      </c>
      <c r="B17415" s="6" t="s">
        <v>282</v>
      </c>
      <c r="C17415" s="7">
        <v>7</v>
      </c>
      <c r="D17415">
        <v>15</v>
      </c>
      <c r="E17415">
        <f t="shared" si="1134"/>
        <v>4</v>
      </c>
      <c r="F17415" t="str">
        <f t="shared" si="1135"/>
        <v>先負</v>
      </c>
      <c r="G17415" t="str">
        <f t="shared" si="1136"/>
        <v>水</v>
      </c>
      <c r="I17415" t="str">
        <f t="shared" si="1137"/>
        <v/>
      </c>
    </row>
    <row r="17416" spans="1:9">
      <c r="A17416" s="1">
        <v>53940</v>
      </c>
      <c r="B17416" s="6" t="s">
        <v>283</v>
      </c>
      <c r="C17416" s="7">
        <v>7</v>
      </c>
      <c r="D17416">
        <v>16</v>
      </c>
      <c r="E17416">
        <f t="shared" si="1134"/>
        <v>5</v>
      </c>
      <c r="F17416" t="str">
        <f t="shared" si="1135"/>
        <v>仏滅</v>
      </c>
      <c r="G17416" t="str">
        <f t="shared" si="1136"/>
        <v>木</v>
      </c>
      <c r="I17416" t="str">
        <f t="shared" si="1137"/>
        <v/>
      </c>
    </row>
    <row r="17417" spans="1:9">
      <c r="A17417" s="1">
        <v>53941</v>
      </c>
      <c r="B17417" s="6" t="s">
        <v>284</v>
      </c>
      <c r="C17417" s="7">
        <v>7</v>
      </c>
      <c r="D17417">
        <v>17</v>
      </c>
      <c r="E17417">
        <f t="shared" si="1134"/>
        <v>0</v>
      </c>
      <c r="F17417" t="str">
        <f t="shared" si="1135"/>
        <v>大安</v>
      </c>
      <c r="G17417" t="str">
        <f t="shared" si="1136"/>
        <v>金</v>
      </c>
      <c r="I17417" t="str">
        <f t="shared" si="1137"/>
        <v/>
      </c>
    </row>
    <row r="17418" spans="1:9">
      <c r="A17418" s="1">
        <v>53942</v>
      </c>
      <c r="B17418" s="6" t="s">
        <v>285</v>
      </c>
      <c r="C17418" s="7">
        <v>7</v>
      </c>
      <c r="D17418">
        <v>18</v>
      </c>
      <c r="E17418">
        <f t="shared" si="1134"/>
        <v>1</v>
      </c>
      <c r="F17418" t="str">
        <f t="shared" si="1135"/>
        <v>赤口</v>
      </c>
      <c r="G17418" t="str">
        <f t="shared" si="1136"/>
        <v>土</v>
      </c>
      <c r="I17418" t="str">
        <f t="shared" si="1137"/>
        <v/>
      </c>
    </row>
    <row r="17419" spans="1:9">
      <c r="A17419" s="1">
        <v>53943</v>
      </c>
      <c r="B17419" s="6" t="s">
        <v>286</v>
      </c>
      <c r="C17419" s="7">
        <v>7</v>
      </c>
      <c r="D17419">
        <v>19</v>
      </c>
      <c r="E17419">
        <f t="shared" si="1134"/>
        <v>2</v>
      </c>
      <c r="F17419" t="str">
        <f t="shared" si="1135"/>
        <v>先勝</v>
      </c>
      <c r="G17419" t="str">
        <f t="shared" si="1136"/>
        <v>日</v>
      </c>
      <c r="I17419" t="str">
        <f t="shared" si="1137"/>
        <v/>
      </c>
    </row>
    <row r="17420" spans="1:9">
      <c r="A17420" s="1">
        <v>53944</v>
      </c>
      <c r="B17420" s="6" t="s">
        <v>287</v>
      </c>
      <c r="C17420" s="7">
        <v>7</v>
      </c>
      <c r="D17420">
        <v>20</v>
      </c>
      <c r="E17420">
        <f t="shared" ref="E17420:E17483" si="1138">MOD(C17420+D17420,6)</f>
        <v>3</v>
      </c>
      <c r="F17420" t="str">
        <f t="shared" ref="F17420:F17483" si="1139">VLOOKUP(E17420,$K$18:$L$23,2)</f>
        <v>友引</v>
      </c>
      <c r="G17420" t="str">
        <f t="shared" si="1136"/>
        <v>月</v>
      </c>
      <c r="I17420" t="str">
        <f t="shared" si="1137"/>
        <v/>
      </c>
    </row>
    <row r="17421" spans="1:9">
      <c r="A17421" s="1">
        <v>53945</v>
      </c>
      <c r="B17421" s="6" t="s">
        <v>288</v>
      </c>
      <c r="C17421" s="7">
        <v>7</v>
      </c>
      <c r="D17421">
        <v>21</v>
      </c>
      <c r="E17421">
        <f t="shared" si="1138"/>
        <v>4</v>
      </c>
      <c r="F17421" t="str">
        <f t="shared" si="1139"/>
        <v>先負</v>
      </c>
      <c r="G17421" t="str">
        <f t="shared" si="1136"/>
        <v>火</v>
      </c>
      <c r="I17421" t="str">
        <f t="shared" si="1137"/>
        <v/>
      </c>
    </row>
    <row r="17422" spans="1:9">
      <c r="A17422" s="1">
        <v>53946</v>
      </c>
      <c r="B17422" s="6" t="s">
        <v>289</v>
      </c>
      <c r="C17422" s="7">
        <v>7</v>
      </c>
      <c r="D17422">
        <v>22</v>
      </c>
      <c r="E17422">
        <f t="shared" si="1138"/>
        <v>5</v>
      </c>
      <c r="F17422" t="str">
        <f t="shared" si="1139"/>
        <v>仏滅</v>
      </c>
      <c r="G17422" t="str">
        <f t="shared" si="1136"/>
        <v>水</v>
      </c>
      <c r="I17422" t="str">
        <f t="shared" si="1137"/>
        <v/>
      </c>
    </row>
    <row r="17423" spans="1:9">
      <c r="A17423" s="1">
        <v>53947</v>
      </c>
      <c r="B17423" s="6" t="s">
        <v>290</v>
      </c>
      <c r="C17423" s="7">
        <v>7</v>
      </c>
      <c r="D17423">
        <v>23</v>
      </c>
      <c r="E17423">
        <f t="shared" si="1138"/>
        <v>0</v>
      </c>
      <c r="F17423" t="str">
        <f t="shared" si="1139"/>
        <v>大安</v>
      </c>
      <c r="G17423" t="str">
        <f t="shared" si="1136"/>
        <v>木</v>
      </c>
      <c r="I17423" t="str">
        <f t="shared" si="1137"/>
        <v/>
      </c>
    </row>
    <row r="17424" spans="1:9">
      <c r="A17424" s="1">
        <v>53948</v>
      </c>
      <c r="B17424" s="6" t="s">
        <v>291</v>
      </c>
      <c r="C17424" s="7">
        <v>7</v>
      </c>
      <c r="D17424">
        <v>24</v>
      </c>
      <c r="E17424">
        <f t="shared" si="1138"/>
        <v>1</v>
      </c>
      <c r="F17424" t="str">
        <f t="shared" si="1139"/>
        <v>赤口</v>
      </c>
      <c r="G17424" t="str">
        <f t="shared" si="1136"/>
        <v>金</v>
      </c>
      <c r="I17424" t="str">
        <f t="shared" si="1137"/>
        <v/>
      </c>
    </row>
    <row r="17425" spans="1:9">
      <c r="A17425" s="1">
        <v>53949</v>
      </c>
      <c r="B17425" s="6" t="s">
        <v>292</v>
      </c>
      <c r="C17425" s="7">
        <v>7</v>
      </c>
      <c r="D17425">
        <v>25</v>
      </c>
      <c r="E17425">
        <f t="shared" si="1138"/>
        <v>2</v>
      </c>
      <c r="F17425" t="str">
        <f t="shared" si="1139"/>
        <v>先勝</v>
      </c>
      <c r="G17425" t="str">
        <f t="shared" si="1136"/>
        <v>土</v>
      </c>
      <c r="I17425" t="str">
        <f t="shared" si="1137"/>
        <v/>
      </c>
    </row>
    <row r="17426" spans="1:9">
      <c r="A17426" s="1">
        <v>53950</v>
      </c>
      <c r="B17426" s="6" t="s">
        <v>293</v>
      </c>
      <c r="C17426" s="7">
        <v>7</v>
      </c>
      <c r="D17426">
        <v>26</v>
      </c>
      <c r="E17426">
        <f t="shared" si="1138"/>
        <v>3</v>
      </c>
      <c r="F17426" t="str">
        <f t="shared" si="1139"/>
        <v>友引</v>
      </c>
      <c r="G17426" t="str">
        <f t="shared" si="1136"/>
        <v>日</v>
      </c>
      <c r="I17426" t="str">
        <f t="shared" si="1137"/>
        <v/>
      </c>
    </row>
    <row r="17427" spans="1:9">
      <c r="A17427" s="1">
        <v>53951</v>
      </c>
      <c r="B17427" s="6" t="s">
        <v>294</v>
      </c>
      <c r="C17427" s="7">
        <v>7</v>
      </c>
      <c r="D17427">
        <v>27</v>
      </c>
      <c r="E17427">
        <f t="shared" si="1138"/>
        <v>4</v>
      </c>
      <c r="F17427" t="str">
        <f t="shared" si="1139"/>
        <v>先負</v>
      </c>
      <c r="G17427" t="str">
        <f t="shared" si="1136"/>
        <v>月</v>
      </c>
      <c r="I17427" t="str">
        <f t="shared" si="1137"/>
        <v/>
      </c>
    </row>
    <row r="17428" spans="1:9">
      <c r="A17428" s="1">
        <v>53952</v>
      </c>
      <c r="B17428" s="6" t="s">
        <v>295</v>
      </c>
      <c r="C17428" s="7">
        <v>7</v>
      </c>
      <c r="D17428">
        <v>28</v>
      </c>
      <c r="E17428">
        <f t="shared" si="1138"/>
        <v>5</v>
      </c>
      <c r="F17428" t="str">
        <f t="shared" si="1139"/>
        <v>仏滅</v>
      </c>
      <c r="G17428" t="str">
        <f t="shared" si="1136"/>
        <v>火</v>
      </c>
      <c r="I17428" t="str">
        <f t="shared" si="1137"/>
        <v/>
      </c>
    </row>
    <row r="17429" spans="1:9">
      <c r="A17429" s="1">
        <v>53953</v>
      </c>
      <c r="B17429" s="6" t="s">
        <v>296</v>
      </c>
      <c r="C17429" s="7">
        <v>7</v>
      </c>
      <c r="D17429">
        <v>29</v>
      </c>
      <c r="E17429">
        <f t="shared" si="1138"/>
        <v>0</v>
      </c>
      <c r="F17429" t="str">
        <f t="shared" si="1139"/>
        <v>大安</v>
      </c>
      <c r="G17429" t="str">
        <f t="shared" si="1136"/>
        <v>水</v>
      </c>
      <c r="I17429" t="str">
        <f t="shared" si="1137"/>
        <v/>
      </c>
    </row>
    <row r="17430" spans="1:9">
      <c r="A17430" s="1">
        <v>53954</v>
      </c>
      <c r="B17430" s="6" t="s">
        <v>297</v>
      </c>
      <c r="C17430" s="7">
        <v>7</v>
      </c>
      <c r="D17430">
        <v>30</v>
      </c>
      <c r="E17430">
        <f t="shared" si="1138"/>
        <v>1</v>
      </c>
      <c r="F17430" t="str">
        <f t="shared" si="1139"/>
        <v>赤口</v>
      </c>
      <c r="G17430" t="str">
        <f t="shared" si="1136"/>
        <v>木</v>
      </c>
      <c r="I17430" t="str">
        <f t="shared" si="1137"/>
        <v/>
      </c>
    </row>
    <row r="17431" spans="1:9">
      <c r="A17431" s="1">
        <v>53955</v>
      </c>
      <c r="B17431" s="6" t="s">
        <v>570</v>
      </c>
      <c r="C17431" s="7">
        <v>8</v>
      </c>
      <c r="D17431">
        <v>1</v>
      </c>
      <c r="E17431">
        <f t="shared" si="1138"/>
        <v>3</v>
      </c>
      <c r="F17431" t="str">
        <f t="shared" si="1139"/>
        <v>友引</v>
      </c>
      <c r="G17431" t="str">
        <f t="shared" si="1136"/>
        <v>金</v>
      </c>
      <c r="I17431" t="str">
        <f t="shared" si="1137"/>
        <v/>
      </c>
    </row>
    <row r="17432" spans="1:9">
      <c r="A17432" s="1">
        <v>53956</v>
      </c>
      <c r="B17432" s="6" t="s">
        <v>299</v>
      </c>
      <c r="C17432" s="7">
        <v>8</v>
      </c>
      <c r="D17432">
        <v>2</v>
      </c>
      <c r="E17432">
        <f t="shared" si="1138"/>
        <v>4</v>
      </c>
      <c r="F17432" t="str">
        <f t="shared" si="1139"/>
        <v>先負</v>
      </c>
      <c r="G17432" t="str">
        <f t="shared" si="1136"/>
        <v>土</v>
      </c>
      <c r="I17432" t="str">
        <f t="shared" si="1137"/>
        <v/>
      </c>
    </row>
    <row r="17433" spans="1:9">
      <c r="A17433" s="1">
        <v>53957</v>
      </c>
      <c r="B17433" s="6" t="s">
        <v>300</v>
      </c>
      <c r="C17433" s="7">
        <v>8</v>
      </c>
      <c r="D17433">
        <v>3</v>
      </c>
      <c r="E17433">
        <f t="shared" si="1138"/>
        <v>5</v>
      </c>
      <c r="F17433" t="str">
        <f t="shared" si="1139"/>
        <v>仏滅</v>
      </c>
      <c r="G17433" t="str">
        <f t="shared" si="1136"/>
        <v>日</v>
      </c>
      <c r="I17433" t="str">
        <f t="shared" si="1137"/>
        <v/>
      </c>
    </row>
    <row r="17434" spans="1:9">
      <c r="A17434" s="1">
        <v>53958</v>
      </c>
      <c r="B17434" s="6" t="s">
        <v>301</v>
      </c>
      <c r="C17434" s="7">
        <v>8</v>
      </c>
      <c r="D17434">
        <v>4</v>
      </c>
      <c r="E17434">
        <f t="shared" si="1138"/>
        <v>0</v>
      </c>
      <c r="F17434" t="str">
        <f t="shared" si="1139"/>
        <v>大安</v>
      </c>
      <c r="G17434" t="str">
        <f t="shared" si="1136"/>
        <v>月</v>
      </c>
      <c r="I17434" t="str">
        <f t="shared" si="1137"/>
        <v/>
      </c>
    </row>
    <row r="17435" spans="1:9">
      <c r="A17435" s="1">
        <v>53959</v>
      </c>
      <c r="B17435" s="6" t="s">
        <v>302</v>
      </c>
      <c r="C17435" s="7">
        <v>8</v>
      </c>
      <c r="D17435">
        <v>5</v>
      </c>
      <c r="E17435">
        <f t="shared" si="1138"/>
        <v>1</v>
      </c>
      <c r="F17435" t="str">
        <f t="shared" si="1139"/>
        <v>赤口</v>
      </c>
      <c r="G17435" t="str">
        <f t="shared" si="1136"/>
        <v>火</v>
      </c>
      <c r="I17435" t="str">
        <f t="shared" si="1137"/>
        <v/>
      </c>
    </row>
    <row r="17436" spans="1:9">
      <c r="A17436" s="1">
        <v>53960</v>
      </c>
      <c r="B17436" s="6" t="s">
        <v>303</v>
      </c>
      <c r="C17436" s="7">
        <v>8</v>
      </c>
      <c r="D17436">
        <v>6</v>
      </c>
      <c r="E17436">
        <f t="shared" si="1138"/>
        <v>2</v>
      </c>
      <c r="F17436" t="str">
        <f t="shared" si="1139"/>
        <v>先勝</v>
      </c>
      <c r="G17436" t="str">
        <f t="shared" si="1136"/>
        <v>水</v>
      </c>
      <c r="I17436" t="str">
        <f t="shared" si="1137"/>
        <v/>
      </c>
    </row>
    <row r="17437" spans="1:9">
      <c r="A17437" s="1">
        <v>53961</v>
      </c>
      <c r="B17437" s="6" t="s">
        <v>304</v>
      </c>
      <c r="C17437" s="7">
        <v>8</v>
      </c>
      <c r="D17437">
        <v>7</v>
      </c>
      <c r="E17437">
        <f t="shared" si="1138"/>
        <v>3</v>
      </c>
      <c r="F17437" t="str">
        <f t="shared" si="1139"/>
        <v>友引</v>
      </c>
      <c r="G17437" t="str">
        <f t="shared" si="1136"/>
        <v>木</v>
      </c>
      <c r="I17437" t="str">
        <f t="shared" si="1137"/>
        <v/>
      </c>
    </row>
    <row r="17438" spans="1:9">
      <c r="A17438" s="1">
        <v>53962</v>
      </c>
      <c r="B17438" s="6" t="s">
        <v>305</v>
      </c>
      <c r="C17438" s="7">
        <v>8</v>
      </c>
      <c r="D17438">
        <v>8</v>
      </c>
      <c r="E17438">
        <f t="shared" si="1138"/>
        <v>4</v>
      </c>
      <c r="F17438" t="str">
        <f t="shared" si="1139"/>
        <v>先負</v>
      </c>
      <c r="G17438" t="str">
        <f t="shared" si="1136"/>
        <v>金</v>
      </c>
      <c r="I17438" t="str">
        <f t="shared" si="1137"/>
        <v/>
      </c>
    </row>
    <row r="17439" spans="1:9">
      <c r="A17439" s="1">
        <v>53963</v>
      </c>
      <c r="B17439" s="6" t="s">
        <v>306</v>
      </c>
      <c r="C17439" s="7">
        <v>8</v>
      </c>
      <c r="D17439">
        <v>9</v>
      </c>
      <c r="E17439">
        <f t="shared" si="1138"/>
        <v>5</v>
      </c>
      <c r="F17439" t="str">
        <f t="shared" si="1139"/>
        <v>仏滅</v>
      </c>
      <c r="G17439" t="str">
        <f t="shared" si="1136"/>
        <v>土</v>
      </c>
      <c r="I17439" t="str">
        <f t="shared" si="1137"/>
        <v/>
      </c>
    </row>
    <row r="17440" spans="1:9">
      <c r="A17440" s="1">
        <v>53964</v>
      </c>
      <c r="B17440" s="6" t="s">
        <v>307</v>
      </c>
      <c r="C17440" s="7">
        <v>8</v>
      </c>
      <c r="D17440">
        <v>10</v>
      </c>
      <c r="E17440">
        <f t="shared" si="1138"/>
        <v>0</v>
      </c>
      <c r="F17440" t="str">
        <f t="shared" si="1139"/>
        <v>大安</v>
      </c>
      <c r="G17440" t="str">
        <f t="shared" si="1136"/>
        <v>日</v>
      </c>
      <c r="I17440" t="str">
        <f t="shared" si="1137"/>
        <v/>
      </c>
    </row>
    <row r="17441" spans="1:9">
      <c r="A17441" s="1">
        <v>53965</v>
      </c>
      <c r="B17441" s="6" t="s">
        <v>308</v>
      </c>
      <c r="C17441" s="7">
        <v>8</v>
      </c>
      <c r="D17441">
        <v>11</v>
      </c>
      <c r="E17441">
        <f t="shared" si="1138"/>
        <v>1</v>
      </c>
      <c r="F17441" t="str">
        <f t="shared" si="1139"/>
        <v>赤口</v>
      </c>
      <c r="G17441" t="str">
        <f t="shared" si="1136"/>
        <v>月</v>
      </c>
      <c r="I17441" t="str">
        <f t="shared" si="1137"/>
        <v/>
      </c>
    </row>
    <row r="17442" spans="1:9">
      <c r="A17442" s="1">
        <v>53966</v>
      </c>
      <c r="B17442" s="6" t="s">
        <v>309</v>
      </c>
      <c r="C17442" s="7">
        <v>8</v>
      </c>
      <c r="D17442">
        <v>12</v>
      </c>
      <c r="E17442">
        <f t="shared" si="1138"/>
        <v>2</v>
      </c>
      <c r="F17442" t="str">
        <f t="shared" si="1139"/>
        <v>先勝</v>
      </c>
      <c r="G17442" t="str">
        <f t="shared" si="1136"/>
        <v>火</v>
      </c>
      <c r="I17442" t="str">
        <f t="shared" si="1137"/>
        <v/>
      </c>
    </row>
    <row r="17443" spans="1:9">
      <c r="A17443" s="1">
        <v>53967</v>
      </c>
      <c r="B17443" s="6" t="s">
        <v>310</v>
      </c>
      <c r="C17443" s="7">
        <v>8</v>
      </c>
      <c r="D17443">
        <v>13</v>
      </c>
      <c r="E17443">
        <f t="shared" si="1138"/>
        <v>3</v>
      </c>
      <c r="F17443" t="str">
        <f t="shared" si="1139"/>
        <v>友引</v>
      </c>
      <c r="G17443" t="str">
        <f t="shared" si="1136"/>
        <v>水</v>
      </c>
      <c r="I17443" t="str">
        <f t="shared" si="1137"/>
        <v/>
      </c>
    </row>
    <row r="17444" spans="1:9">
      <c r="A17444" s="1">
        <v>53968</v>
      </c>
      <c r="B17444" s="6" t="s">
        <v>311</v>
      </c>
      <c r="C17444" s="7">
        <v>8</v>
      </c>
      <c r="D17444">
        <v>14</v>
      </c>
      <c r="E17444">
        <f t="shared" si="1138"/>
        <v>4</v>
      </c>
      <c r="F17444" t="str">
        <f t="shared" si="1139"/>
        <v>先負</v>
      </c>
      <c r="G17444" t="str">
        <f t="shared" si="1136"/>
        <v>木</v>
      </c>
      <c r="I17444" t="str">
        <f t="shared" si="1137"/>
        <v/>
      </c>
    </row>
    <row r="17445" spans="1:9">
      <c r="A17445" s="1">
        <v>53969</v>
      </c>
      <c r="B17445" s="6" t="s">
        <v>312</v>
      </c>
      <c r="C17445" s="7">
        <v>8</v>
      </c>
      <c r="D17445">
        <v>15</v>
      </c>
      <c r="E17445">
        <f t="shared" si="1138"/>
        <v>5</v>
      </c>
      <c r="F17445" t="str">
        <f t="shared" si="1139"/>
        <v>仏滅</v>
      </c>
      <c r="G17445" t="str">
        <f t="shared" si="1136"/>
        <v>金</v>
      </c>
      <c r="I17445" t="str">
        <f t="shared" si="1137"/>
        <v/>
      </c>
    </row>
    <row r="17446" spans="1:9">
      <c r="A17446" s="1">
        <v>53970</v>
      </c>
      <c r="B17446" s="6" t="s">
        <v>313</v>
      </c>
      <c r="C17446" s="7">
        <v>8</v>
      </c>
      <c r="D17446">
        <v>16</v>
      </c>
      <c r="E17446">
        <f t="shared" si="1138"/>
        <v>0</v>
      </c>
      <c r="F17446" t="str">
        <f t="shared" si="1139"/>
        <v>大安</v>
      </c>
      <c r="G17446" t="str">
        <f t="shared" si="1136"/>
        <v>土</v>
      </c>
      <c r="I17446" t="str">
        <f t="shared" si="1137"/>
        <v/>
      </c>
    </row>
    <row r="17447" spans="1:9">
      <c r="A17447" s="1">
        <v>53971</v>
      </c>
      <c r="B17447" s="6" t="s">
        <v>314</v>
      </c>
      <c r="C17447" s="7">
        <v>8</v>
      </c>
      <c r="D17447">
        <v>17</v>
      </c>
      <c r="E17447">
        <f t="shared" si="1138"/>
        <v>1</v>
      </c>
      <c r="F17447" t="str">
        <f t="shared" si="1139"/>
        <v>赤口</v>
      </c>
      <c r="G17447" t="str">
        <f t="shared" si="1136"/>
        <v>日</v>
      </c>
      <c r="I17447" t="str">
        <f t="shared" si="1137"/>
        <v/>
      </c>
    </row>
    <row r="17448" spans="1:9">
      <c r="A17448" s="1">
        <v>53972</v>
      </c>
      <c r="B17448" s="6" t="s">
        <v>315</v>
      </c>
      <c r="C17448" s="7">
        <v>8</v>
      </c>
      <c r="D17448">
        <v>18</v>
      </c>
      <c r="E17448">
        <f t="shared" si="1138"/>
        <v>2</v>
      </c>
      <c r="F17448" t="str">
        <f t="shared" si="1139"/>
        <v>先勝</v>
      </c>
      <c r="G17448" t="str">
        <f t="shared" si="1136"/>
        <v>月</v>
      </c>
      <c r="I17448" t="str">
        <f t="shared" si="1137"/>
        <v/>
      </c>
    </row>
    <row r="17449" spans="1:9">
      <c r="A17449" s="1">
        <v>53973</v>
      </c>
      <c r="B17449" s="6" t="s">
        <v>316</v>
      </c>
      <c r="C17449" s="7">
        <v>8</v>
      </c>
      <c r="D17449">
        <v>19</v>
      </c>
      <c r="E17449">
        <f t="shared" si="1138"/>
        <v>3</v>
      </c>
      <c r="F17449" t="str">
        <f t="shared" si="1139"/>
        <v>友引</v>
      </c>
      <c r="G17449" t="str">
        <f t="shared" si="1136"/>
        <v>火</v>
      </c>
      <c r="I17449" t="str">
        <f t="shared" si="1137"/>
        <v/>
      </c>
    </row>
    <row r="17450" spans="1:9">
      <c r="A17450" s="1">
        <v>53974</v>
      </c>
      <c r="B17450" s="6" t="s">
        <v>317</v>
      </c>
      <c r="C17450" s="7">
        <v>8</v>
      </c>
      <c r="D17450">
        <v>20</v>
      </c>
      <c r="E17450">
        <f t="shared" si="1138"/>
        <v>4</v>
      </c>
      <c r="F17450" t="str">
        <f t="shared" si="1139"/>
        <v>先負</v>
      </c>
      <c r="G17450" t="str">
        <f t="shared" si="1136"/>
        <v>水</v>
      </c>
      <c r="I17450" t="str">
        <f t="shared" si="1137"/>
        <v/>
      </c>
    </row>
    <row r="17451" spans="1:9">
      <c r="A17451" s="1">
        <v>53975</v>
      </c>
      <c r="B17451" s="6" t="s">
        <v>318</v>
      </c>
      <c r="C17451" s="7">
        <v>8</v>
      </c>
      <c r="D17451">
        <v>21</v>
      </c>
      <c r="E17451">
        <f t="shared" si="1138"/>
        <v>5</v>
      </c>
      <c r="F17451" t="str">
        <f t="shared" si="1139"/>
        <v>仏滅</v>
      </c>
      <c r="G17451" t="str">
        <f t="shared" si="1136"/>
        <v>木</v>
      </c>
      <c r="I17451" t="str">
        <f t="shared" si="1137"/>
        <v/>
      </c>
    </row>
    <row r="17452" spans="1:9">
      <c r="A17452" s="1">
        <v>53976</v>
      </c>
      <c r="B17452" s="6" t="s">
        <v>319</v>
      </c>
      <c r="C17452" s="7">
        <v>8</v>
      </c>
      <c r="D17452">
        <v>22</v>
      </c>
      <c r="E17452">
        <f t="shared" si="1138"/>
        <v>0</v>
      </c>
      <c r="F17452" t="str">
        <f t="shared" si="1139"/>
        <v>大安</v>
      </c>
      <c r="G17452" t="str">
        <f t="shared" si="1136"/>
        <v>金</v>
      </c>
      <c r="I17452" t="str">
        <f t="shared" si="1137"/>
        <v/>
      </c>
    </row>
    <row r="17453" spans="1:9">
      <c r="A17453" s="1">
        <v>53977</v>
      </c>
      <c r="B17453" s="6" t="s">
        <v>320</v>
      </c>
      <c r="C17453" s="7">
        <v>8</v>
      </c>
      <c r="D17453">
        <v>23</v>
      </c>
      <c r="E17453">
        <f t="shared" si="1138"/>
        <v>1</v>
      </c>
      <c r="F17453" t="str">
        <f t="shared" si="1139"/>
        <v>赤口</v>
      </c>
      <c r="G17453" t="str">
        <f t="shared" si="1136"/>
        <v>土</v>
      </c>
      <c r="I17453" t="str">
        <f t="shared" si="1137"/>
        <v/>
      </c>
    </row>
    <row r="17454" spans="1:9">
      <c r="A17454" s="1">
        <v>53978</v>
      </c>
      <c r="B17454" s="6" t="s">
        <v>321</v>
      </c>
      <c r="C17454" s="7">
        <v>8</v>
      </c>
      <c r="D17454">
        <v>24</v>
      </c>
      <c r="E17454">
        <f t="shared" si="1138"/>
        <v>2</v>
      </c>
      <c r="F17454" t="str">
        <f t="shared" si="1139"/>
        <v>先勝</v>
      </c>
      <c r="G17454" t="str">
        <f t="shared" si="1136"/>
        <v>日</v>
      </c>
      <c r="I17454" t="str">
        <f t="shared" si="1137"/>
        <v/>
      </c>
    </row>
    <row r="17455" spans="1:9">
      <c r="A17455" s="1">
        <v>53979</v>
      </c>
      <c r="B17455" s="6" t="s">
        <v>322</v>
      </c>
      <c r="C17455" s="7">
        <v>8</v>
      </c>
      <c r="D17455">
        <v>25</v>
      </c>
      <c r="E17455">
        <f t="shared" si="1138"/>
        <v>3</v>
      </c>
      <c r="F17455" t="str">
        <f t="shared" si="1139"/>
        <v>友引</v>
      </c>
      <c r="G17455" t="str">
        <f t="shared" si="1136"/>
        <v>月</v>
      </c>
      <c r="I17455" t="str">
        <f t="shared" si="1137"/>
        <v/>
      </c>
    </row>
    <row r="17456" spans="1:9">
      <c r="A17456" s="1">
        <v>53980</v>
      </c>
      <c r="B17456" s="6" t="s">
        <v>323</v>
      </c>
      <c r="C17456" s="7">
        <v>8</v>
      </c>
      <c r="D17456">
        <v>26</v>
      </c>
      <c r="E17456">
        <f t="shared" si="1138"/>
        <v>4</v>
      </c>
      <c r="F17456" t="str">
        <f t="shared" si="1139"/>
        <v>先負</v>
      </c>
      <c r="G17456" t="str">
        <f t="shared" si="1136"/>
        <v>火</v>
      </c>
      <c r="I17456" t="str">
        <f t="shared" si="1137"/>
        <v/>
      </c>
    </row>
    <row r="17457" spans="1:9">
      <c r="A17457" s="1">
        <v>53981</v>
      </c>
      <c r="B17457" s="6" t="s">
        <v>324</v>
      </c>
      <c r="C17457" s="7">
        <v>8</v>
      </c>
      <c r="D17457">
        <v>27</v>
      </c>
      <c r="E17457">
        <f t="shared" si="1138"/>
        <v>5</v>
      </c>
      <c r="F17457" t="str">
        <f t="shared" si="1139"/>
        <v>仏滅</v>
      </c>
      <c r="G17457" t="str">
        <f t="shared" si="1136"/>
        <v>水</v>
      </c>
      <c r="I17457" t="str">
        <f t="shared" si="1137"/>
        <v/>
      </c>
    </row>
    <row r="17458" spans="1:9">
      <c r="A17458" s="1">
        <v>53982</v>
      </c>
      <c r="B17458" s="6" t="s">
        <v>325</v>
      </c>
      <c r="C17458" s="7">
        <v>8</v>
      </c>
      <c r="D17458">
        <v>28</v>
      </c>
      <c r="E17458">
        <f t="shared" si="1138"/>
        <v>0</v>
      </c>
      <c r="F17458" t="str">
        <f t="shared" si="1139"/>
        <v>大安</v>
      </c>
      <c r="G17458" t="str">
        <f t="shared" si="1136"/>
        <v>木</v>
      </c>
      <c r="I17458" t="str">
        <f t="shared" si="1137"/>
        <v/>
      </c>
    </row>
    <row r="17459" spans="1:9">
      <c r="A17459" s="1">
        <v>53983</v>
      </c>
      <c r="B17459" s="6" t="s">
        <v>326</v>
      </c>
      <c r="C17459" s="7">
        <v>8</v>
      </c>
      <c r="D17459">
        <v>29</v>
      </c>
      <c r="E17459">
        <f t="shared" si="1138"/>
        <v>1</v>
      </c>
      <c r="F17459" t="str">
        <f t="shared" si="1139"/>
        <v>赤口</v>
      </c>
      <c r="G17459" t="str">
        <f t="shared" si="1136"/>
        <v>金</v>
      </c>
      <c r="I17459" t="str">
        <f t="shared" si="1137"/>
        <v/>
      </c>
    </row>
    <row r="17460" spans="1:9">
      <c r="A17460" s="1">
        <v>53984</v>
      </c>
      <c r="B17460" s="6" t="s">
        <v>583</v>
      </c>
      <c r="C17460" s="7">
        <v>9</v>
      </c>
      <c r="D17460">
        <v>1</v>
      </c>
      <c r="E17460">
        <f t="shared" si="1138"/>
        <v>4</v>
      </c>
      <c r="F17460" t="str">
        <f t="shared" si="1139"/>
        <v>先負</v>
      </c>
      <c r="G17460" t="str">
        <f t="shared" si="1136"/>
        <v>土</v>
      </c>
      <c r="I17460" t="str">
        <f t="shared" si="1137"/>
        <v/>
      </c>
    </row>
    <row r="17461" spans="1:9">
      <c r="A17461" s="1">
        <v>53985</v>
      </c>
      <c r="B17461" s="6" t="s">
        <v>329</v>
      </c>
      <c r="C17461" s="7">
        <v>9</v>
      </c>
      <c r="D17461">
        <v>2</v>
      </c>
      <c r="E17461">
        <f t="shared" si="1138"/>
        <v>5</v>
      </c>
      <c r="F17461" t="str">
        <f t="shared" si="1139"/>
        <v>仏滅</v>
      </c>
      <c r="G17461" t="str">
        <f t="shared" si="1136"/>
        <v>日</v>
      </c>
      <c r="I17461" t="str">
        <f t="shared" si="1137"/>
        <v/>
      </c>
    </row>
    <row r="17462" spans="1:9">
      <c r="A17462" s="1">
        <v>53986</v>
      </c>
      <c r="B17462" s="6" t="s">
        <v>330</v>
      </c>
      <c r="C17462" s="7">
        <v>9</v>
      </c>
      <c r="D17462">
        <v>3</v>
      </c>
      <c r="E17462">
        <f t="shared" si="1138"/>
        <v>0</v>
      </c>
      <c r="F17462" t="str">
        <f t="shared" si="1139"/>
        <v>大安</v>
      </c>
      <c r="G17462" t="str">
        <f t="shared" si="1136"/>
        <v>月</v>
      </c>
      <c r="I17462" t="str">
        <f t="shared" si="1137"/>
        <v/>
      </c>
    </row>
    <row r="17463" spans="1:9">
      <c r="A17463" s="1">
        <v>53987</v>
      </c>
      <c r="B17463" s="6" t="s">
        <v>331</v>
      </c>
      <c r="C17463" s="7">
        <v>9</v>
      </c>
      <c r="D17463">
        <v>4</v>
      </c>
      <c r="E17463">
        <f t="shared" si="1138"/>
        <v>1</v>
      </c>
      <c r="F17463" t="str">
        <f t="shared" si="1139"/>
        <v>赤口</v>
      </c>
      <c r="G17463" t="str">
        <f t="shared" si="1136"/>
        <v>火</v>
      </c>
      <c r="I17463" t="str">
        <f t="shared" si="1137"/>
        <v/>
      </c>
    </row>
    <row r="17464" spans="1:9">
      <c r="A17464" s="1">
        <v>53988</v>
      </c>
      <c r="B17464" s="6" t="s">
        <v>332</v>
      </c>
      <c r="C17464" s="7">
        <v>9</v>
      </c>
      <c r="D17464">
        <v>5</v>
      </c>
      <c r="E17464">
        <f t="shared" si="1138"/>
        <v>2</v>
      </c>
      <c r="F17464" t="str">
        <f t="shared" si="1139"/>
        <v>先勝</v>
      </c>
      <c r="G17464" t="str">
        <f t="shared" si="1136"/>
        <v>水</v>
      </c>
      <c r="I17464" t="str">
        <f t="shared" si="1137"/>
        <v/>
      </c>
    </row>
    <row r="17465" spans="1:9">
      <c r="A17465" s="1">
        <v>53989</v>
      </c>
      <c r="B17465" s="6" t="s">
        <v>333</v>
      </c>
      <c r="C17465" s="7">
        <v>9</v>
      </c>
      <c r="D17465">
        <v>6</v>
      </c>
      <c r="E17465">
        <f t="shared" si="1138"/>
        <v>3</v>
      </c>
      <c r="F17465" t="str">
        <f t="shared" si="1139"/>
        <v>友引</v>
      </c>
      <c r="G17465" t="str">
        <f t="shared" si="1136"/>
        <v>木</v>
      </c>
      <c r="I17465" t="str">
        <f t="shared" si="1137"/>
        <v/>
      </c>
    </row>
    <row r="17466" spans="1:9">
      <c r="A17466" s="1">
        <v>53990</v>
      </c>
      <c r="B17466" s="6" t="s">
        <v>334</v>
      </c>
      <c r="C17466" s="7">
        <v>9</v>
      </c>
      <c r="D17466">
        <v>7</v>
      </c>
      <c r="E17466">
        <f t="shared" si="1138"/>
        <v>4</v>
      </c>
      <c r="F17466" t="str">
        <f t="shared" si="1139"/>
        <v>先負</v>
      </c>
      <c r="G17466" t="str">
        <f t="shared" si="1136"/>
        <v>金</v>
      </c>
      <c r="I17466" t="str">
        <f t="shared" si="1137"/>
        <v/>
      </c>
    </row>
    <row r="17467" spans="1:9">
      <c r="A17467" s="1">
        <v>53991</v>
      </c>
      <c r="B17467" s="6" t="s">
        <v>335</v>
      </c>
      <c r="C17467" s="7">
        <v>9</v>
      </c>
      <c r="D17467">
        <v>8</v>
      </c>
      <c r="E17467">
        <f t="shared" si="1138"/>
        <v>5</v>
      </c>
      <c r="F17467" t="str">
        <f t="shared" si="1139"/>
        <v>仏滅</v>
      </c>
      <c r="G17467" t="str">
        <f t="shared" si="1136"/>
        <v>土</v>
      </c>
      <c r="I17467" t="str">
        <f t="shared" si="1137"/>
        <v/>
      </c>
    </row>
    <row r="17468" spans="1:9">
      <c r="A17468" s="1">
        <v>53992</v>
      </c>
      <c r="B17468" s="6" t="s">
        <v>336</v>
      </c>
      <c r="C17468" s="7">
        <v>9</v>
      </c>
      <c r="D17468">
        <v>9</v>
      </c>
      <c r="E17468">
        <f t="shared" si="1138"/>
        <v>0</v>
      </c>
      <c r="F17468" t="str">
        <f t="shared" si="1139"/>
        <v>大安</v>
      </c>
      <c r="G17468" t="str">
        <f t="shared" si="1136"/>
        <v>日</v>
      </c>
      <c r="I17468" t="str">
        <f t="shared" si="1137"/>
        <v/>
      </c>
    </row>
    <row r="17469" spans="1:9">
      <c r="A17469" s="1">
        <v>53993</v>
      </c>
      <c r="B17469" s="6" t="s">
        <v>337</v>
      </c>
      <c r="C17469" s="7">
        <v>9</v>
      </c>
      <c r="D17469">
        <v>10</v>
      </c>
      <c r="E17469">
        <f t="shared" si="1138"/>
        <v>1</v>
      </c>
      <c r="F17469" t="str">
        <f t="shared" si="1139"/>
        <v>赤口</v>
      </c>
      <c r="G17469" t="str">
        <f t="shared" si="1136"/>
        <v>月</v>
      </c>
      <c r="I17469" t="str">
        <f t="shared" si="1137"/>
        <v/>
      </c>
    </row>
    <row r="17470" spans="1:9">
      <c r="A17470" s="1">
        <v>53994</v>
      </c>
      <c r="B17470" s="6" t="s">
        <v>338</v>
      </c>
      <c r="C17470" s="7">
        <v>9</v>
      </c>
      <c r="D17470">
        <v>11</v>
      </c>
      <c r="E17470">
        <f t="shared" si="1138"/>
        <v>2</v>
      </c>
      <c r="F17470" t="str">
        <f t="shared" si="1139"/>
        <v>先勝</v>
      </c>
      <c r="G17470" t="str">
        <f t="shared" si="1136"/>
        <v>火</v>
      </c>
      <c r="I17470" t="str">
        <f t="shared" si="1137"/>
        <v/>
      </c>
    </row>
    <row r="17471" spans="1:9">
      <c r="A17471" s="1">
        <v>53995</v>
      </c>
      <c r="B17471" s="6" t="s">
        <v>339</v>
      </c>
      <c r="C17471" s="7">
        <v>9</v>
      </c>
      <c r="D17471">
        <v>12</v>
      </c>
      <c r="E17471">
        <f t="shared" si="1138"/>
        <v>3</v>
      </c>
      <c r="F17471" t="str">
        <f t="shared" si="1139"/>
        <v>友引</v>
      </c>
      <c r="G17471" t="str">
        <f t="shared" si="1136"/>
        <v>水</v>
      </c>
      <c r="I17471" t="str">
        <f t="shared" si="1137"/>
        <v/>
      </c>
    </row>
    <row r="17472" spans="1:9">
      <c r="A17472" s="1">
        <v>53996</v>
      </c>
      <c r="B17472" s="6" t="s">
        <v>340</v>
      </c>
      <c r="C17472" s="7">
        <v>9</v>
      </c>
      <c r="D17472">
        <v>13</v>
      </c>
      <c r="E17472">
        <f t="shared" si="1138"/>
        <v>4</v>
      </c>
      <c r="F17472" t="str">
        <f t="shared" si="1139"/>
        <v>先負</v>
      </c>
      <c r="G17472" t="str">
        <f t="shared" si="1136"/>
        <v>木</v>
      </c>
      <c r="I17472" t="str">
        <f t="shared" si="1137"/>
        <v/>
      </c>
    </row>
    <row r="17473" spans="1:9">
      <c r="A17473" s="1">
        <v>53997</v>
      </c>
      <c r="B17473" s="6" t="s">
        <v>341</v>
      </c>
      <c r="C17473" s="7">
        <v>9</v>
      </c>
      <c r="D17473">
        <v>14</v>
      </c>
      <c r="E17473">
        <f t="shared" si="1138"/>
        <v>5</v>
      </c>
      <c r="F17473" t="str">
        <f t="shared" si="1139"/>
        <v>仏滅</v>
      </c>
      <c r="G17473" t="str">
        <f t="shared" si="1136"/>
        <v>金</v>
      </c>
      <c r="I17473" t="str">
        <f t="shared" si="1137"/>
        <v/>
      </c>
    </row>
    <row r="17474" spans="1:9">
      <c r="A17474" s="1">
        <v>53998</v>
      </c>
      <c r="B17474" s="6" t="s">
        <v>342</v>
      </c>
      <c r="C17474" s="7">
        <v>9</v>
      </c>
      <c r="D17474">
        <v>15</v>
      </c>
      <c r="E17474">
        <f t="shared" si="1138"/>
        <v>0</v>
      </c>
      <c r="F17474" t="str">
        <f t="shared" si="1139"/>
        <v>大安</v>
      </c>
      <c r="G17474" t="str">
        <f t="shared" si="1136"/>
        <v>土</v>
      </c>
      <c r="I17474" t="str">
        <f t="shared" si="1137"/>
        <v/>
      </c>
    </row>
    <row r="17475" spans="1:9">
      <c r="A17475" s="1">
        <v>53999</v>
      </c>
      <c r="B17475" s="6" t="s">
        <v>343</v>
      </c>
      <c r="C17475" s="7">
        <v>9</v>
      </c>
      <c r="D17475">
        <v>16</v>
      </c>
      <c r="E17475">
        <f t="shared" si="1138"/>
        <v>1</v>
      </c>
      <c r="F17475" t="str">
        <f t="shared" si="1139"/>
        <v>赤口</v>
      </c>
      <c r="G17475" t="str">
        <f t="shared" ref="G17475:G17538" si="1140">TEXT(A17475,"aaa")</f>
        <v>日</v>
      </c>
      <c r="I17475" t="str">
        <f t="shared" ref="I17475:I17538" si="1141">IF(ISERROR(VLOOKUP(H17475,$K$29:$L$39,2,FALSE)),"",VLOOKUP(H17475,$K$29:$L$39,2,FALSE))</f>
        <v/>
      </c>
    </row>
    <row r="17476" spans="1:9">
      <c r="A17476" s="1">
        <v>54000</v>
      </c>
      <c r="B17476" s="6" t="s">
        <v>344</v>
      </c>
      <c r="C17476" s="7">
        <v>9</v>
      </c>
      <c r="D17476">
        <v>17</v>
      </c>
      <c r="E17476">
        <f t="shared" si="1138"/>
        <v>2</v>
      </c>
      <c r="F17476" t="str">
        <f t="shared" si="1139"/>
        <v>先勝</v>
      </c>
      <c r="G17476" t="str">
        <f t="shared" si="1140"/>
        <v>月</v>
      </c>
      <c r="I17476" t="str">
        <f t="shared" si="1141"/>
        <v/>
      </c>
    </row>
    <row r="17477" spans="1:9">
      <c r="A17477" s="1">
        <v>54001</v>
      </c>
      <c r="B17477" s="6" t="s">
        <v>345</v>
      </c>
      <c r="C17477" s="7">
        <v>9</v>
      </c>
      <c r="D17477">
        <v>18</v>
      </c>
      <c r="E17477">
        <f t="shared" si="1138"/>
        <v>3</v>
      </c>
      <c r="F17477" t="str">
        <f t="shared" si="1139"/>
        <v>友引</v>
      </c>
      <c r="G17477" t="str">
        <f t="shared" si="1140"/>
        <v>火</v>
      </c>
      <c r="I17477" t="str">
        <f t="shared" si="1141"/>
        <v/>
      </c>
    </row>
    <row r="17478" spans="1:9">
      <c r="A17478" s="1">
        <v>54002</v>
      </c>
      <c r="B17478" s="6" t="s">
        <v>346</v>
      </c>
      <c r="C17478" s="7">
        <v>9</v>
      </c>
      <c r="D17478">
        <v>19</v>
      </c>
      <c r="E17478">
        <f t="shared" si="1138"/>
        <v>4</v>
      </c>
      <c r="F17478" t="str">
        <f t="shared" si="1139"/>
        <v>先負</v>
      </c>
      <c r="G17478" t="str">
        <f t="shared" si="1140"/>
        <v>水</v>
      </c>
      <c r="I17478" t="str">
        <f t="shared" si="1141"/>
        <v/>
      </c>
    </row>
    <row r="17479" spans="1:9">
      <c r="A17479" s="1">
        <v>54003</v>
      </c>
      <c r="B17479" s="6" t="s">
        <v>347</v>
      </c>
      <c r="C17479" s="7">
        <v>9</v>
      </c>
      <c r="D17479">
        <v>20</v>
      </c>
      <c r="E17479">
        <f t="shared" si="1138"/>
        <v>5</v>
      </c>
      <c r="F17479" t="str">
        <f t="shared" si="1139"/>
        <v>仏滅</v>
      </c>
      <c r="G17479" t="str">
        <f t="shared" si="1140"/>
        <v>木</v>
      </c>
      <c r="I17479" t="str">
        <f t="shared" si="1141"/>
        <v/>
      </c>
    </row>
    <row r="17480" spans="1:9">
      <c r="A17480" s="1">
        <v>54004</v>
      </c>
      <c r="B17480" s="6" t="s">
        <v>348</v>
      </c>
      <c r="C17480" s="7">
        <v>9</v>
      </c>
      <c r="D17480">
        <v>21</v>
      </c>
      <c r="E17480">
        <f t="shared" si="1138"/>
        <v>0</v>
      </c>
      <c r="F17480" t="str">
        <f t="shared" si="1139"/>
        <v>大安</v>
      </c>
      <c r="G17480" t="str">
        <f t="shared" si="1140"/>
        <v>金</v>
      </c>
      <c r="I17480" t="str">
        <f t="shared" si="1141"/>
        <v/>
      </c>
    </row>
    <row r="17481" spans="1:9">
      <c r="A17481" s="1">
        <v>54005</v>
      </c>
      <c r="B17481" s="6" t="s">
        <v>349</v>
      </c>
      <c r="C17481" s="7">
        <v>9</v>
      </c>
      <c r="D17481">
        <v>22</v>
      </c>
      <c r="E17481">
        <f t="shared" si="1138"/>
        <v>1</v>
      </c>
      <c r="F17481" t="str">
        <f t="shared" si="1139"/>
        <v>赤口</v>
      </c>
      <c r="G17481" t="str">
        <f t="shared" si="1140"/>
        <v>土</v>
      </c>
      <c r="I17481" t="str">
        <f t="shared" si="1141"/>
        <v/>
      </c>
    </row>
    <row r="17482" spans="1:9">
      <c r="A17482" s="1">
        <v>54006</v>
      </c>
      <c r="B17482" s="6" t="s">
        <v>350</v>
      </c>
      <c r="C17482" s="7">
        <v>9</v>
      </c>
      <c r="D17482">
        <v>23</v>
      </c>
      <c r="E17482">
        <f t="shared" si="1138"/>
        <v>2</v>
      </c>
      <c r="F17482" t="str">
        <f t="shared" si="1139"/>
        <v>先勝</v>
      </c>
      <c r="G17482" t="str">
        <f t="shared" si="1140"/>
        <v>日</v>
      </c>
      <c r="I17482" t="str">
        <f t="shared" si="1141"/>
        <v/>
      </c>
    </row>
    <row r="17483" spans="1:9">
      <c r="A17483" s="1">
        <v>54007</v>
      </c>
      <c r="B17483" s="6" t="s">
        <v>351</v>
      </c>
      <c r="C17483" s="7">
        <v>9</v>
      </c>
      <c r="D17483">
        <v>24</v>
      </c>
      <c r="E17483">
        <f t="shared" si="1138"/>
        <v>3</v>
      </c>
      <c r="F17483" t="str">
        <f t="shared" si="1139"/>
        <v>友引</v>
      </c>
      <c r="G17483" t="str">
        <f t="shared" si="1140"/>
        <v>月</v>
      </c>
      <c r="I17483" t="str">
        <f t="shared" si="1141"/>
        <v/>
      </c>
    </row>
    <row r="17484" spans="1:9">
      <c r="A17484" s="1">
        <v>54008</v>
      </c>
      <c r="B17484" s="6" t="s">
        <v>352</v>
      </c>
      <c r="C17484" s="7">
        <v>9</v>
      </c>
      <c r="D17484">
        <v>25</v>
      </c>
      <c r="E17484">
        <f t="shared" ref="E17484:E17547" si="1142">MOD(C17484+D17484,6)</f>
        <v>4</v>
      </c>
      <c r="F17484" t="str">
        <f t="shared" ref="F17484:F17547" si="1143">VLOOKUP(E17484,$K$18:$L$23,2)</f>
        <v>先負</v>
      </c>
      <c r="G17484" t="str">
        <f t="shared" si="1140"/>
        <v>火</v>
      </c>
      <c r="I17484" t="str">
        <f t="shared" si="1141"/>
        <v/>
      </c>
    </row>
    <row r="17485" spans="1:9">
      <c r="A17485" s="1">
        <v>54009</v>
      </c>
      <c r="B17485" s="6" t="s">
        <v>353</v>
      </c>
      <c r="C17485" s="7">
        <v>9</v>
      </c>
      <c r="D17485">
        <v>26</v>
      </c>
      <c r="E17485">
        <f t="shared" si="1142"/>
        <v>5</v>
      </c>
      <c r="F17485" t="str">
        <f t="shared" si="1143"/>
        <v>仏滅</v>
      </c>
      <c r="G17485" t="str">
        <f t="shared" si="1140"/>
        <v>水</v>
      </c>
      <c r="I17485" t="str">
        <f t="shared" si="1141"/>
        <v/>
      </c>
    </row>
    <row r="17486" spans="1:9">
      <c r="A17486" s="1">
        <v>54010</v>
      </c>
      <c r="B17486" s="6" t="s">
        <v>354</v>
      </c>
      <c r="C17486" s="7">
        <v>9</v>
      </c>
      <c r="D17486">
        <v>27</v>
      </c>
      <c r="E17486">
        <f t="shared" si="1142"/>
        <v>0</v>
      </c>
      <c r="F17486" t="str">
        <f t="shared" si="1143"/>
        <v>大安</v>
      </c>
      <c r="G17486" t="str">
        <f t="shared" si="1140"/>
        <v>木</v>
      </c>
      <c r="I17486" t="str">
        <f t="shared" si="1141"/>
        <v/>
      </c>
    </row>
    <row r="17487" spans="1:9">
      <c r="A17487" s="1">
        <v>54011</v>
      </c>
      <c r="B17487" s="6" t="s">
        <v>355</v>
      </c>
      <c r="C17487" s="7">
        <v>9</v>
      </c>
      <c r="D17487">
        <v>28</v>
      </c>
      <c r="E17487">
        <f t="shared" si="1142"/>
        <v>1</v>
      </c>
      <c r="F17487" t="str">
        <f t="shared" si="1143"/>
        <v>赤口</v>
      </c>
      <c r="G17487" t="str">
        <f t="shared" si="1140"/>
        <v>金</v>
      </c>
      <c r="I17487" t="str">
        <f t="shared" si="1141"/>
        <v/>
      </c>
    </row>
    <row r="17488" spans="1:9">
      <c r="A17488" s="1">
        <v>54012</v>
      </c>
      <c r="B17488" s="6" t="s">
        <v>356</v>
      </c>
      <c r="C17488" s="7">
        <v>9</v>
      </c>
      <c r="D17488">
        <v>29</v>
      </c>
      <c r="E17488">
        <f t="shared" si="1142"/>
        <v>2</v>
      </c>
      <c r="F17488" t="str">
        <f t="shared" si="1143"/>
        <v>先勝</v>
      </c>
      <c r="G17488" t="str">
        <f t="shared" si="1140"/>
        <v>土</v>
      </c>
      <c r="I17488" t="str">
        <f t="shared" si="1141"/>
        <v/>
      </c>
    </row>
    <row r="17489" spans="1:9">
      <c r="A17489" s="1">
        <v>54013</v>
      </c>
      <c r="B17489" s="6" t="s">
        <v>573</v>
      </c>
      <c r="C17489" s="7">
        <v>10</v>
      </c>
      <c r="D17489">
        <v>1</v>
      </c>
      <c r="E17489">
        <f t="shared" si="1142"/>
        <v>5</v>
      </c>
      <c r="F17489" t="str">
        <f t="shared" si="1143"/>
        <v>仏滅</v>
      </c>
      <c r="G17489" t="str">
        <f t="shared" si="1140"/>
        <v>日</v>
      </c>
      <c r="I17489" t="str">
        <f t="shared" si="1141"/>
        <v/>
      </c>
    </row>
    <row r="17490" spans="1:9">
      <c r="A17490" s="1">
        <v>54014</v>
      </c>
      <c r="B17490" s="6" t="s">
        <v>358</v>
      </c>
      <c r="C17490" s="7">
        <v>10</v>
      </c>
      <c r="D17490">
        <v>2</v>
      </c>
      <c r="E17490">
        <f t="shared" si="1142"/>
        <v>0</v>
      </c>
      <c r="F17490" t="str">
        <f t="shared" si="1143"/>
        <v>大安</v>
      </c>
      <c r="G17490" t="str">
        <f t="shared" si="1140"/>
        <v>月</v>
      </c>
      <c r="I17490" t="str">
        <f t="shared" si="1141"/>
        <v/>
      </c>
    </row>
    <row r="17491" spans="1:9">
      <c r="A17491" s="1">
        <v>54015</v>
      </c>
      <c r="B17491" s="6" t="s">
        <v>359</v>
      </c>
      <c r="C17491" s="7">
        <v>10</v>
      </c>
      <c r="D17491">
        <v>3</v>
      </c>
      <c r="E17491">
        <f t="shared" si="1142"/>
        <v>1</v>
      </c>
      <c r="F17491" t="str">
        <f t="shared" si="1143"/>
        <v>赤口</v>
      </c>
      <c r="G17491" t="str">
        <f t="shared" si="1140"/>
        <v>火</v>
      </c>
      <c r="I17491" t="str">
        <f t="shared" si="1141"/>
        <v/>
      </c>
    </row>
    <row r="17492" spans="1:9">
      <c r="A17492" s="1">
        <v>54016</v>
      </c>
      <c r="B17492" s="6" t="s">
        <v>360</v>
      </c>
      <c r="C17492" s="7">
        <v>10</v>
      </c>
      <c r="D17492">
        <v>4</v>
      </c>
      <c r="E17492">
        <f t="shared" si="1142"/>
        <v>2</v>
      </c>
      <c r="F17492" t="str">
        <f t="shared" si="1143"/>
        <v>先勝</v>
      </c>
      <c r="G17492" t="str">
        <f t="shared" si="1140"/>
        <v>水</v>
      </c>
      <c r="I17492" t="str">
        <f t="shared" si="1141"/>
        <v/>
      </c>
    </row>
    <row r="17493" spans="1:9">
      <c r="A17493" s="1">
        <v>54017</v>
      </c>
      <c r="B17493" s="6" t="s">
        <v>361</v>
      </c>
      <c r="C17493" s="7">
        <v>10</v>
      </c>
      <c r="D17493">
        <v>5</v>
      </c>
      <c r="E17493">
        <f t="shared" si="1142"/>
        <v>3</v>
      </c>
      <c r="F17493" t="str">
        <f t="shared" si="1143"/>
        <v>友引</v>
      </c>
      <c r="G17493" t="str">
        <f t="shared" si="1140"/>
        <v>木</v>
      </c>
      <c r="I17493" t="str">
        <f t="shared" si="1141"/>
        <v/>
      </c>
    </row>
    <row r="17494" spans="1:9">
      <c r="A17494" s="1">
        <v>54018</v>
      </c>
      <c r="B17494" s="6" t="s">
        <v>362</v>
      </c>
      <c r="C17494" s="7">
        <v>10</v>
      </c>
      <c r="D17494">
        <v>6</v>
      </c>
      <c r="E17494">
        <f t="shared" si="1142"/>
        <v>4</v>
      </c>
      <c r="F17494" t="str">
        <f t="shared" si="1143"/>
        <v>先負</v>
      </c>
      <c r="G17494" t="str">
        <f t="shared" si="1140"/>
        <v>金</v>
      </c>
      <c r="I17494" t="str">
        <f t="shared" si="1141"/>
        <v/>
      </c>
    </row>
    <row r="17495" spans="1:9">
      <c r="A17495" s="1">
        <v>54019</v>
      </c>
      <c r="B17495" s="6" t="s">
        <v>363</v>
      </c>
      <c r="C17495" s="7">
        <v>10</v>
      </c>
      <c r="D17495">
        <v>7</v>
      </c>
      <c r="E17495">
        <f t="shared" si="1142"/>
        <v>5</v>
      </c>
      <c r="F17495" t="str">
        <f t="shared" si="1143"/>
        <v>仏滅</v>
      </c>
      <c r="G17495" t="str">
        <f t="shared" si="1140"/>
        <v>土</v>
      </c>
      <c r="I17495" t="str">
        <f t="shared" si="1141"/>
        <v/>
      </c>
    </row>
    <row r="17496" spans="1:9">
      <c r="A17496" s="1">
        <v>54020</v>
      </c>
      <c r="B17496" s="6" t="s">
        <v>364</v>
      </c>
      <c r="C17496" s="7">
        <v>10</v>
      </c>
      <c r="D17496">
        <v>8</v>
      </c>
      <c r="E17496">
        <f t="shared" si="1142"/>
        <v>0</v>
      </c>
      <c r="F17496" t="str">
        <f t="shared" si="1143"/>
        <v>大安</v>
      </c>
      <c r="G17496" t="str">
        <f t="shared" si="1140"/>
        <v>日</v>
      </c>
      <c r="I17496" t="str">
        <f t="shared" si="1141"/>
        <v/>
      </c>
    </row>
    <row r="17497" spans="1:9">
      <c r="A17497" s="1">
        <v>54021</v>
      </c>
      <c r="B17497" s="6" t="s">
        <v>365</v>
      </c>
      <c r="C17497" s="7">
        <v>10</v>
      </c>
      <c r="D17497">
        <v>9</v>
      </c>
      <c r="E17497">
        <f t="shared" si="1142"/>
        <v>1</v>
      </c>
      <c r="F17497" t="str">
        <f t="shared" si="1143"/>
        <v>赤口</v>
      </c>
      <c r="G17497" t="str">
        <f t="shared" si="1140"/>
        <v>月</v>
      </c>
      <c r="I17497" t="str">
        <f t="shared" si="1141"/>
        <v/>
      </c>
    </row>
    <row r="17498" spans="1:9">
      <c r="A17498" s="1">
        <v>54022</v>
      </c>
      <c r="B17498" s="6" t="s">
        <v>366</v>
      </c>
      <c r="C17498" s="7">
        <v>10</v>
      </c>
      <c r="D17498">
        <v>10</v>
      </c>
      <c r="E17498">
        <f t="shared" si="1142"/>
        <v>2</v>
      </c>
      <c r="F17498" t="str">
        <f t="shared" si="1143"/>
        <v>先勝</v>
      </c>
      <c r="G17498" t="str">
        <f t="shared" si="1140"/>
        <v>火</v>
      </c>
      <c r="I17498" t="str">
        <f t="shared" si="1141"/>
        <v/>
      </c>
    </row>
    <row r="17499" spans="1:9">
      <c r="A17499" s="1">
        <v>54023</v>
      </c>
      <c r="B17499" s="6" t="s">
        <v>367</v>
      </c>
      <c r="C17499" s="7">
        <v>10</v>
      </c>
      <c r="D17499">
        <v>11</v>
      </c>
      <c r="E17499">
        <f t="shared" si="1142"/>
        <v>3</v>
      </c>
      <c r="F17499" t="str">
        <f t="shared" si="1143"/>
        <v>友引</v>
      </c>
      <c r="G17499" t="str">
        <f t="shared" si="1140"/>
        <v>水</v>
      </c>
      <c r="I17499" t="str">
        <f t="shared" si="1141"/>
        <v/>
      </c>
    </row>
    <row r="17500" spans="1:9">
      <c r="A17500" s="1">
        <v>54024</v>
      </c>
      <c r="B17500" s="6" t="s">
        <v>368</v>
      </c>
      <c r="C17500" s="7">
        <v>10</v>
      </c>
      <c r="D17500">
        <v>12</v>
      </c>
      <c r="E17500">
        <f t="shared" si="1142"/>
        <v>4</v>
      </c>
      <c r="F17500" t="str">
        <f t="shared" si="1143"/>
        <v>先負</v>
      </c>
      <c r="G17500" t="str">
        <f t="shared" si="1140"/>
        <v>木</v>
      </c>
      <c r="I17500" t="str">
        <f t="shared" si="1141"/>
        <v/>
      </c>
    </row>
    <row r="17501" spans="1:9">
      <c r="A17501" s="1">
        <v>54025</v>
      </c>
      <c r="B17501" s="6" t="s">
        <v>369</v>
      </c>
      <c r="C17501" s="7">
        <v>10</v>
      </c>
      <c r="D17501">
        <v>13</v>
      </c>
      <c r="E17501">
        <f t="shared" si="1142"/>
        <v>5</v>
      </c>
      <c r="F17501" t="str">
        <f t="shared" si="1143"/>
        <v>仏滅</v>
      </c>
      <c r="G17501" t="str">
        <f t="shared" si="1140"/>
        <v>金</v>
      </c>
      <c r="I17501" t="str">
        <f t="shared" si="1141"/>
        <v/>
      </c>
    </row>
    <row r="17502" spans="1:9">
      <c r="A17502" s="1">
        <v>54026</v>
      </c>
      <c r="B17502" s="6" t="s">
        <v>370</v>
      </c>
      <c r="C17502" s="7">
        <v>10</v>
      </c>
      <c r="D17502">
        <v>14</v>
      </c>
      <c r="E17502">
        <f t="shared" si="1142"/>
        <v>0</v>
      </c>
      <c r="F17502" t="str">
        <f t="shared" si="1143"/>
        <v>大安</v>
      </c>
      <c r="G17502" t="str">
        <f t="shared" si="1140"/>
        <v>土</v>
      </c>
      <c r="I17502" t="str">
        <f t="shared" si="1141"/>
        <v/>
      </c>
    </row>
    <row r="17503" spans="1:9">
      <c r="A17503" s="1">
        <v>54027</v>
      </c>
      <c r="B17503" s="6" t="s">
        <v>371</v>
      </c>
      <c r="C17503" s="7">
        <v>10</v>
      </c>
      <c r="D17503">
        <v>15</v>
      </c>
      <c r="E17503">
        <f t="shared" si="1142"/>
        <v>1</v>
      </c>
      <c r="F17503" t="str">
        <f t="shared" si="1143"/>
        <v>赤口</v>
      </c>
      <c r="G17503" t="str">
        <f t="shared" si="1140"/>
        <v>日</v>
      </c>
      <c r="I17503" t="str">
        <f t="shared" si="1141"/>
        <v/>
      </c>
    </row>
    <row r="17504" spans="1:9">
      <c r="A17504" s="1">
        <v>54028</v>
      </c>
      <c r="B17504" s="6" t="s">
        <v>372</v>
      </c>
      <c r="C17504" s="7">
        <v>10</v>
      </c>
      <c r="D17504">
        <v>16</v>
      </c>
      <c r="E17504">
        <f t="shared" si="1142"/>
        <v>2</v>
      </c>
      <c r="F17504" t="str">
        <f t="shared" si="1143"/>
        <v>先勝</v>
      </c>
      <c r="G17504" t="str">
        <f t="shared" si="1140"/>
        <v>月</v>
      </c>
      <c r="I17504" t="str">
        <f t="shared" si="1141"/>
        <v/>
      </c>
    </row>
    <row r="17505" spans="1:9">
      <c r="A17505" s="1">
        <v>54029</v>
      </c>
      <c r="B17505" s="6" t="s">
        <v>373</v>
      </c>
      <c r="C17505" s="7">
        <v>10</v>
      </c>
      <c r="D17505">
        <v>17</v>
      </c>
      <c r="E17505">
        <f t="shared" si="1142"/>
        <v>3</v>
      </c>
      <c r="F17505" t="str">
        <f t="shared" si="1143"/>
        <v>友引</v>
      </c>
      <c r="G17505" t="str">
        <f t="shared" si="1140"/>
        <v>火</v>
      </c>
      <c r="I17505" t="str">
        <f t="shared" si="1141"/>
        <v/>
      </c>
    </row>
    <row r="17506" spans="1:9">
      <c r="A17506" s="1">
        <v>54030</v>
      </c>
      <c r="B17506" s="6" t="s">
        <v>374</v>
      </c>
      <c r="C17506" s="7">
        <v>10</v>
      </c>
      <c r="D17506">
        <v>18</v>
      </c>
      <c r="E17506">
        <f t="shared" si="1142"/>
        <v>4</v>
      </c>
      <c r="F17506" t="str">
        <f t="shared" si="1143"/>
        <v>先負</v>
      </c>
      <c r="G17506" t="str">
        <f t="shared" si="1140"/>
        <v>水</v>
      </c>
      <c r="I17506" t="str">
        <f t="shared" si="1141"/>
        <v/>
      </c>
    </row>
    <row r="17507" spans="1:9">
      <c r="A17507" s="1">
        <v>54031</v>
      </c>
      <c r="B17507" s="6" t="s">
        <v>375</v>
      </c>
      <c r="C17507" s="7">
        <v>10</v>
      </c>
      <c r="D17507">
        <v>19</v>
      </c>
      <c r="E17507">
        <f t="shared" si="1142"/>
        <v>5</v>
      </c>
      <c r="F17507" t="str">
        <f t="shared" si="1143"/>
        <v>仏滅</v>
      </c>
      <c r="G17507" t="str">
        <f t="shared" si="1140"/>
        <v>木</v>
      </c>
      <c r="I17507" t="str">
        <f t="shared" si="1141"/>
        <v/>
      </c>
    </row>
    <row r="17508" spans="1:9">
      <c r="A17508" s="1">
        <v>54032</v>
      </c>
      <c r="B17508" s="6" t="s">
        <v>376</v>
      </c>
      <c r="C17508" s="7">
        <v>10</v>
      </c>
      <c r="D17508">
        <v>20</v>
      </c>
      <c r="E17508">
        <f t="shared" si="1142"/>
        <v>0</v>
      </c>
      <c r="F17508" t="str">
        <f t="shared" si="1143"/>
        <v>大安</v>
      </c>
      <c r="G17508" t="str">
        <f t="shared" si="1140"/>
        <v>金</v>
      </c>
      <c r="I17508" t="str">
        <f t="shared" si="1141"/>
        <v/>
      </c>
    </row>
    <row r="17509" spans="1:9">
      <c r="A17509" s="1">
        <v>54033</v>
      </c>
      <c r="B17509" s="6" t="s">
        <v>377</v>
      </c>
      <c r="C17509" s="7">
        <v>10</v>
      </c>
      <c r="D17509">
        <v>21</v>
      </c>
      <c r="E17509">
        <f t="shared" si="1142"/>
        <v>1</v>
      </c>
      <c r="F17509" t="str">
        <f t="shared" si="1143"/>
        <v>赤口</v>
      </c>
      <c r="G17509" t="str">
        <f t="shared" si="1140"/>
        <v>土</v>
      </c>
      <c r="I17509" t="str">
        <f t="shared" si="1141"/>
        <v/>
      </c>
    </row>
    <row r="17510" spans="1:9">
      <c r="A17510" s="1">
        <v>54034</v>
      </c>
      <c r="B17510" s="6" t="s">
        <v>378</v>
      </c>
      <c r="C17510" s="7">
        <v>10</v>
      </c>
      <c r="D17510">
        <v>22</v>
      </c>
      <c r="E17510">
        <f t="shared" si="1142"/>
        <v>2</v>
      </c>
      <c r="F17510" t="str">
        <f t="shared" si="1143"/>
        <v>先勝</v>
      </c>
      <c r="G17510" t="str">
        <f t="shared" si="1140"/>
        <v>日</v>
      </c>
      <c r="I17510" t="str">
        <f t="shared" si="1141"/>
        <v/>
      </c>
    </row>
    <row r="17511" spans="1:9">
      <c r="A17511" s="1">
        <v>54035</v>
      </c>
      <c r="B17511" s="6" t="s">
        <v>379</v>
      </c>
      <c r="C17511" s="7">
        <v>10</v>
      </c>
      <c r="D17511">
        <v>23</v>
      </c>
      <c r="E17511">
        <f t="shared" si="1142"/>
        <v>3</v>
      </c>
      <c r="F17511" t="str">
        <f t="shared" si="1143"/>
        <v>友引</v>
      </c>
      <c r="G17511" t="str">
        <f t="shared" si="1140"/>
        <v>月</v>
      </c>
      <c r="I17511" t="str">
        <f t="shared" si="1141"/>
        <v/>
      </c>
    </row>
    <row r="17512" spans="1:9">
      <c r="A17512" s="1">
        <v>54036</v>
      </c>
      <c r="B17512" s="6" t="s">
        <v>380</v>
      </c>
      <c r="C17512" s="7">
        <v>10</v>
      </c>
      <c r="D17512">
        <v>24</v>
      </c>
      <c r="E17512">
        <f t="shared" si="1142"/>
        <v>4</v>
      </c>
      <c r="F17512" t="str">
        <f t="shared" si="1143"/>
        <v>先負</v>
      </c>
      <c r="G17512" t="str">
        <f t="shared" si="1140"/>
        <v>火</v>
      </c>
      <c r="I17512" t="str">
        <f t="shared" si="1141"/>
        <v/>
      </c>
    </row>
    <row r="17513" spans="1:9">
      <c r="A17513" s="1">
        <v>54037</v>
      </c>
      <c r="B17513" s="6" t="s">
        <v>381</v>
      </c>
      <c r="C17513" s="7">
        <v>10</v>
      </c>
      <c r="D17513">
        <v>25</v>
      </c>
      <c r="E17513">
        <f t="shared" si="1142"/>
        <v>5</v>
      </c>
      <c r="F17513" t="str">
        <f t="shared" si="1143"/>
        <v>仏滅</v>
      </c>
      <c r="G17513" t="str">
        <f t="shared" si="1140"/>
        <v>水</v>
      </c>
      <c r="I17513" t="str">
        <f t="shared" si="1141"/>
        <v/>
      </c>
    </row>
    <row r="17514" spans="1:9">
      <c r="A17514" s="1">
        <v>54038</v>
      </c>
      <c r="B17514" s="6" t="s">
        <v>382</v>
      </c>
      <c r="C17514" s="7">
        <v>10</v>
      </c>
      <c r="D17514">
        <v>26</v>
      </c>
      <c r="E17514">
        <f t="shared" si="1142"/>
        <v>0</v>
      </c>
      <c r="F17514" t="str">
        <f t="shared" si="1143"/>
        <v>大安</v>
      </c>
      <c r="G17514" t="str">
        <f t="shared" si="1140"/>
        <v>木</v>
      </c>
      <c r="I17514" t="str">
        <f t="shared" si="1141"/>
        <v/>
      </c>
    </row>
    <row r="17515" spans="1:9">
      <c r="A17515" s="1">
        <v>54039</v>
      </c>
      <c r="B17515" s="6" t="s">
        <v>383</v>
      </c>
      <c r="C17515" s="7">
        <v>10</v>
      </c>
      <c r="D17515">
        <v>27</v>
      </c>
      <c r="E17515">
        <f t="shared" si="1142"/>
        <v>1</v>
      </c>
      <c r="F17515" t="str">
        <f t="shared" si="1143"/>
        <v>赤口</v>
      </c>
      <c r="G17515" t="str">
        <f t="shared" si="1140"/>
        <v>金</v>
      </c>
      <c r="I17515" t="str">
        <f t="shared" si="1141"/>
        <v/>
      </c>
    </row>
    <row r="17516" spans="1:9">
      <c r="A17516" s="1">
        <v>54040</v>
      </c>
      <c r="B17516" s="6" t="s">
        <v>384</v>
      </c>
      <c r="C17516" s="7">
        <v>10</v>
      </c>
      <c r="D17516">
        <v>28</v>
      </c>
      <c r="E17516">
        <f t="shared" si="1142"/>
        <v>2</v>
      </c>
      <c r="F17516" t="str">
        <f t="shared" si="1143"/>
        <v>先勝</v>
      </c>
      <c r="G17516" t="str">
        <f t="shared" si="1140"/>
        <v>土</v>
      </c>
      <c r="I17516" t="str">
        <f t="shared" si="1141"/>
        <v/>
      </c>
    </row>
    <row r="17517" spans="1:9">
      <c r="A17517" s="1">
        <v>54041</v>
      </c>
      <c r="B17517" s="6" t="s">
        <v>385</v>
      </c>
      <c r="C17517" s="7">
        <v>10</v>
      </c>
      <c r="D17517">
        <v>29</v>
      </c>
      <c r="E17517">
        <f t="shared" si="1142"/>
        <v>3</v>
      </c>
      <c r="F17517" t="str">
        <f t="shared" si="1143"/>
        <v>友引</v>
      </c>
      <c r="G17517" t="str">
        <f t="shared" si="1140"/>
        <v>日</v>
      </c>
      <c r="I17517" t="str">
        <f t="shared" si="1141"/>
        <v/>
      </c>
    </row>
    <row r="17518" spans="1:9">
      <c r="A17518" s="1">
        <v>54042</v>
      </c>
      <c r="B17518" s="6" t="s">
        <v>386</v>
      </c>
      <c r="C17518" s="7">
        <v>10</v>
      </c>
      <c r="D17518">
        <v>30</v>
      </c>
      <c r="E17518">
        <f t="shared" si="1142"/>
        <v>4</v>
      </c>
      <c r="F17518" t="str">
        <f t="shared" si="1143"/>
        <v>先負</v>
      </c>
      <c r="G17518" t="str">
        <f t="shared" si="1140"/>
        <v>月</v>
      </c>
      <c r="I17518" t="str">
        <f t="shared" si="1141"/>
        <v/>
      </c>
    </row>
    <row r="17519" spans="1:9">
      <c r="A17519" s="1">
        <v>54043</v>
      </c>
      <c r="B17519" s="6" t="s">
        <v>574</v>
      </c>
      <c r="C17519" s="7">
        <v>11</v>
      </c>
      <c r="D17519">
        <v>1</v>
      </c>
      <c r="E17519">
        <f t="shared" si="1142"/>
        <v>0</v>
      </c>
      <c r="F17519" t="str">
        <f t="shared" si="1143"/>
        <v>大安</v>
      </c>
      <c r="G17519" t="str">
        <f t="shared" si="1140"/>
        <v>火</v>
      </c>
      <c r="I17519" t="str">
        <f t="shared" si="1141"/>
        <v/>
      </c>
    </row>
    <row r="17520" spans="1:9">
      <c r="A17520" s="1">
        <v>54044</v>
      </c>
      <c r="B17520" s="6" t="s">
        <v>388</v>
      </c>
      <c r="C17520" s="7">
        <v>11</v>
      </c>
      <c r="D17520">
        <v>2</v>
      </c>
      <c r="E17520">
        <f t="shared" si="1142"/>
        <v>1</v>
      </c>
      <c r="F17520" t="str">
        <f t="shared" si="1143"/>
        <v>赤口</v>
      </c>
      <c r="G17520" t="str">
        <f t="shared" si="1140"/>
        <v>水</v>
      </c>
      <c r="I17520" t="str">
        <f t="shared" si="1141"/>
        <v/>
      </c>
    </row>
    <row r="17521" spans="1:9">
      <c r="A17521" s="1">
        <v>54045</v>
      </c>
      <c r="B17521" s="6" t="s">
        <v>389</v>
      </c>
      <c r="C17521" s="7">
        <v>11</v>
      </c>
      <c r="D17521">
        <v>3</v>
      </c>
      <c r="E17521">
        <f t="shared" si="1142"/>
        <v>2</v>
      </c>
      <c r="F17521" t="str">
        <f t="shared" si="1143"/>
        <v>先勝</v>
      </c>
      <c r="G17521" t="str">
        <f t="shared" si="1140"/>
        <v>木</v>
      </c>
      <c r="I17521" t="str">
        <f t="shared" si="1141"/>
        <v/>
      </c>
    </row>
    <row r="17522" spans="1:9">
      <c r="A17522" s="1">
        <v>54046</v>
      </c>
      <c r="B17522" s="6" t="s">
        <v>390</v>
      </c>
      <c r="C17522" s="7">
        <v>11</v>
      </c>
      <c r="D17522">
        <v>4</v>
      </c>
      <c r="E17522">
        <f t="shared" si="1142"/>
        <v>3</v>
      </c>
      <c r="F17522" t="str">
        <f t="shared" si="1143"/>
        <v>友引</v>
      </c>
      <c r="G17522" t="str">
        <f t="shared" si="1140"/>
        <v>金</v>
      </c>
      <c r="I17522" t="str">
        <f t="shared" si="1141"/>
        <v/>
      </c>
    </row>
    <row r="17523" spans="1:9">
      <c r="A17523" s="1">
        <v>54047</v>
      </c>
      <c r="B17523" s="6" t="s">
        <v>391</v>
      </c>
      <c r="C17523" s="7">
        <v>11</v>
      </c>
      <c r="D17523">
        <v>5</v>
      </c>
      <c r="E17523">
        <f t="shared" si="1142"/>
        <v>4</v>
      </c>
      <c r="F17523" t="str">
        <f t="shared" si="1143"/>
        <v>先負</v>
      </c>
      <c r="G17523" t="str">
        <f t="shared" si="1140"/>
        <v>土</v>
      </c>
      <c r="I17523" t="str">
        <f t="shared" si="1141"/>
        <v/>
      </c>
    </row>
    <row r="17524" spans="1:9">
      <c r="A17524" s="1">
        <v>54048</v>
      </c>
      <c r="B17524" s="6" t="s">
        <v>392</v>
      </c>
      <c r="C17524" s="7">
        <v>11</v>
      </c>
      <c r="D17524">
        <v>6</v>
      </c>
      <c r="E17524">
        <f t="shared" si="1142"/>
        <v>5</v>
      </c>
      <c r="F17524" t="str">
        <f t="shared" si="1143"/>
        <v>仏滅</v>
      </c>
      <c r="G17524" t="str">
        <f t="shared" si="1140"/>
        <v>日</v>
      </c>
      <c r="I17524" t="str">
        <f t="shared" si="1141"/>
        <v/>
      </c>
    </row>
    <row r="17525" spans="1:9">
      <c r="A17525" s="1">
        <v>54049</v>
      </c>
      <c r="B17525" s="6" t="s">
        <v>393</v>
      </c>
      <c r="C17525" s="7">
        <v>11</v>
      </c>
      <c r="D17525">
        <v>7</v>
      </c>
      <c r="E17525">
        <f t="shared" si="1142"/>
        <v>0</v>
      </c>
      <c r="F17525" t="str">
        <f t="shared" si="1143"/>
        <v>大安</v>
      </c>
      <c r="G17525" t="str">
        <f t="shared" si="1140"/>
        <v>月</v>
      </c>
      <c r="I17525" t="str">
        <f t="shared" si="1141"/>
        <v/>
      </c>
    </row>
    <row r="17526" spans="1:9">
      <c r="A17526" s="1">
        <v>54050</v>
      </c>
      <c r="B17526" s="6" t="s">
        <v>394</v>
      </c>
      <c r="C17526" s="7">
        <v>11</v>
      </c>
      <c r="D17526">
        <v>8</v>
      </c>
      <c r="E17526">
        <f t="shared" si="1142"/>
        <v>1</v>
      </c>
      <c r="F17526" t="str">
        <f t="shared" si="1143"/>
        <v>赤口</v>
      </c>
      <c r="G17526" t="str">
        <f t="shared" si="1140"/>
        <v>火</v>
      </c>
      <c r="I17526" t="str">
        <f t="shared" si="1141"/>
        <v/>
      </c>
    </row>
    <row r="17527" spans="1:9">
      <c r="A17527" s="1">
        <v>54051</v>
      </c>
      <c r="B17527" s="6" t="s">
        <v>395</v>
      </c>
      <c r="C17527" s="7">
        <v>11</v>
      </c>
      <c r="D17527">
        <v>9</v>
      </c>
      <c r="E17527">
        <f t="shared" si="1142"/>
        <v>2</v>
      </c>
      <c r="F17527" t="str">
        <f t="shared" si="1143"/>
        <v>先勝</v>
      </c>
      <c r="G17527" t="str">
        <f t="shared" si="1140"/>
        <v>水</v>
      </c>
      <c r="I17527" t="str">
        <f t="shared" si="1141"/>
        <v/>
      </c>
    </row>
    <row r="17528" spans="1:9">
      <c r="A17528" s="1">
        <v>54052</v>
      </c>
      <c r="B17528" s="6" t="s">
        <v>396</v>
      </c>
      <c r="C17528" s="7">
        <v>11</v>
      </c>
      <c r="D17528">
        <v>10</v>
      </c>
      <c r="E17528">
        <f t="shared" si="1142"/>
        <v>3</v>
      </c>
      <c r="F17528" t="str">
        <f t="shared" si="1143"/>
        <v>友引</v>
      </c>
      <c r="G17528" t="str">
        <f t="shared" si="1140"/>
        <v>木</v>
      </c>
      <c r="I17528" t="str">
        <f t="shared" si="1141"/>
        <v/>
      </c>
    </row>
    <row r="17529" spans="1:9">
      <c r="A17529" s="1">
        <v>54053</v>
      </c>
      <c r="B17529" s="6" t="s">
        <v>397</v>
      </c>
      <c r="C17529" s="7">
        <v>11</v>
      </c>
      <c r="D17529">
        <v>11</v>
      </c>
      <c r="E17529">
        <f t="shared" si="1142"/>
        <v>4</v>
      </c>
      <c r="F17529" t="str">
        <f t="shared" si="1143"/>
        <v>先負</v>
      </c>
      <c r="G17529" t="str">
        <f t="shared" si="1140"/>
        <v>金</v>
      </c>
      <c r="I17529" t="str">
        <f t="shared" si="1141"/>
        <v/>
      </c>
    </row>
    <row r="17530" spans="1:9">
      <c r="A17530" s="1">
        <v>54054</v>
      </c>
      <c r="B17530" s="6" t="s">
        <v>398</v>
      </c>
      <c r="C17530" s="7">
        <v>11</v>
      </c>
      <c r="D17530">
        <v>12</v>
      </c>
      <c r="E17530">
        <f t="shared" si="1142"/>
        <v>5</v>
      </c>
      <c r="F17530" t="str">
        <f t="shared" si="1143"/>
        <v>仏滅</v>
      </c>
      <c r="G17530" t="str">
        <f t="shared" si="1140"/>
        <v>土</v>
      </c>
      <c r="I17530" t="str">
        <f t="shared" si="1141"/>
        <v/>
      </c>
    </row>
    <row r="17531" spans="1:9">
      <c r="A17531" s="1">
        <v>54055</v>
      </c>
      <c r="B17531" s="6" t="s">
        <v>399</v>
      </c>
      <c r="C17531" s="7">
        <v>11</v>
      </c>
      <c r="D17531">
        <v>13</v>
      </c>
      <c r="E17531">
        <f t="shared" si="1142"/>
        <v>0</v>
      </c>
      <c r="F17531" t="str">
        <f t="shared" si="1143"/>
        <v>大安</v>
      </c>
      <c r="G17531" t="str">
        <f t="shared" si="1140"/>
        <v>日</v>
      </c>
      <c r="I17531" t="str">
        <f t="shared" si="1141"/>
        <v/>
      </c>
    </row>
    <row r="17532" spans="1:9">
      <c r="A17532" s="1">
        <v>54056</v>
      </c>
      <c r="B17532" s="6" t="s">
        <v>400</v>
      </c>
      <c r="C17532" s="7">
        <v>11</v>
      </c>
      <c r="D17532">
        <v>14</v>
      </c>
      <c r="E17532">
        <f t="shared" si="1142"/>
        <v>1</v>
      </c>
      <c r="F17532" t="str">
        <f t="shared" si="1143"/>
        <v>赤口</v>
      </c>
      <c r="G17532" t="str">
        <f t="shared" si="1140"/>
        <v>月</v>
      </c>
      <c r="I17532" t="str">
        <f t="shared" si="1141"/>
        <v/>
      </c>
    </row>
    <row r="17533" spans="1:9">
      <c r="A17533" s="1">
        <v>54057</v>
      </c>
      <c r="B17533" s="6" t="s">
        <v>401</v>
      </c>
      <c r="C17533" s="7">
        <v>11</v>
      </c>
      <c r="D17533">
        <v>15</v>
      </c>
      <c r="E17533">
        <f t="shared" si="1142"/>
        <v>2</v>
      </c>
      <c r="F17533" t="str">
        <f t="shared" si="1143"/>
        <v>先勝</v>
      </c>
      <c r="G17533" t="str">
        <f t="shared" si="1140"/>
        <v>火</v>
      </c>
      <c r="I17533" t="str">
        <f t="shared" si="1141"/>
        <v/>
      </c>
    </row>
    <row r="17534" spans="1:9">
      <c r="A17534" s="1">
        <v>54058</v>
      </c>
      <c r="B17534" s="6" t="s">
        <v>402</v>
      </c>
      <c r="C17534" s="7">
        <v>11</v>
      </c>
      <c r="D17534">
        <v>16</v>
      </c>
      <c r="E17534">
        <f t="shared" si="1142"/>
        <v>3</v>
      </c>
      <c r="F17534" t="str">
        <f t="shared" si="1143"/>
        <v>友引</v>
      </c>
      <c r="G17534" t="str">
        <f t="shared" si="1140"/>
        <v>水</v>
      </c>
      <c r="I17534" t="str">
        <f t="shared" si="1141"/>
        <v/>
      </c>
    </row>
    <row r="17535" spans="1:9">
      <c r="A17535" s="1">
        <v>54059</v>
      </c>
      <c r="B17535" s="6" t="s">
        <v>403</v>
      </c>
      <c r="C17535" s="7">
        <v>11</v>
      </c>
      <c r="D17535">
        <v>17</v>
      </c>
      <c r="E17535">
        <f t="shared" si="1142"/>
        <v>4</v>
      </c>
      <c r="F17535" t="str">
        <f t="shared" si="1143"/>
        <v>先負</v>
      </c>
      <c r="G17535" t="str">
        <f t="shared" si="1140"/>
        <v>木</v>
      </c>
      <c r="I17535" t="str">
        <f t="shared" si="1141"/>
        <v/>
      </c>
    </row>
    <row r="17536" spans="1:9">
      <c r="A17536" s="1">
        <v>54060</v>
      </c>
      <c r="B17536" s="6" t="s">
        <v>32</v>
      </c>
      <c r="C17536" s="7">
        <v>11</v>
      </c>
      <c r="D17536">
        <v>18</v>
      </c>
      <c r="E17536">
        <f t="shared" si="1142"/>
        <v>5</v>
      </c>
      <c r="F17536" t="str">
        <f t="shared" si="1143"/>
        <v>仏滅</v>
      </c>
      <c r="G17536" t="str">
        <f t="shared" si="1140"/>
        <v>金</v>
      </c>
      <c r="I17536" t="str">
        <f t="shared" si="1141"/>
        <v/>
      </c>
    </row>
    <row r="17537" spans="1:9">
      <c r="A17537" s="1">
        <v>54061</v>
      </c>
      <c r="B17537" s="6" t="s">
        <v>33</v>
      </c>
      <c r="C17537" s="7">
        <v>11</v>
      </c>
      <c r="D17537">
        <v>19</v>
      </c>
      <c r="E17537">
        <f t="shared" si="1142"/>
        <v>0</v>
      </c>
      <c r="F17537" t="str">
        <f t="shared" si="1143"/>
        <v>大安</v>
      </c>
      <c r="G17537" t="str">
        <f t="shared" si="1140"/>
        <v>土</v>
      </c>
      <c r="I17537" t="str">
        <f t="shared" si="1141"/>
        <v/>
      </c>
    </row>
    <row r="17538" spans="1:9">
      <c r="A17538" s="1">
        <v>54062</v>
      </c>
      <c r="B17538" s="6" t="s">
        <v>34</v>
      </c>
      <c r="C17538" s="7">
        <v>11</v>
      </c>
      <c r="D17538">
        <v>20</v>
      </c>
      <c r="E17538">
        <f t="shared" si="1142"/>
        <v>1</v>
      </c>
      <c r="F17538" t="str">
        <f t="shared" si="1143"/>
        <v>赤口</v>
      </c>
      <c r="G17538" t="str">
        <f t="shared" si="1140"/>
        <v>日</v>
      </c>
      <c r="I17538" t="str">
        <f t="shared" si="1141"/>
        <v/>
      </c>
    </row>
    <row r="17539" spans="1:9">
      <c r="A17539" s="1">
        <v>54063</v>
      </c>
      <c r="B17539" s="6" t="s">
        <v>35</v>
      </c>
      <c r="C17539" s="7">
        <v>11</v>
      </c>
      <c r="D17539">
        <v>21</v>
      </c>
      <c r="E17539">
        <f t="shared" si="1142"/>
        <v>2</v>
      </c>
      <c r="F17539" t="str">
        <f t="shared" si="1143"/>
        <v>先勝</v>
      </c>
      <c r="G17539" t="str">
        <f t="shared" ref="G17539:G17602" si="1144">TEXT(A17539,"aaa")</f>
        <v>月</v>
      </c>
      <c r="I17539" t="str">
        <f t="shared" ref="I17539:I17602" si="1145">IF(ISERROR(VLOOKUP(H17539,$K$29:$L$39,2,FALSE)),"",VLOOKUP(H17539,$K$29:$L$39,2,FALSE))</f>
        <v/>
      </c>
    </row>
    <row r="17540" spans="1:9">
      <c r="A17540" s="1">
        <v>54064</v>
      </c>
      <c r="B17540" s="6" t="s">
        <v>36</v>
      </c>
      <c r="C17540" s="7">
        <v>11</v>
      </c>
      <c r="D17540">
        <v>22</v>
      </c>
      <c r="E17540">
        <f t="shared" si="1142"/>
        <v>3</v>
      </c>
      <c r="F17540" t="str">
        <f t="shared" si="1143"/>
        <v>友引</v>
      </c>
      <c r="G17540" t="str">
        <f t="shared" si="1144"/>
        <v>火</v>
      </c>
      <c r="I17540" t="str">
        <f t="shared" si="1145"/>
        <v/>
      </c>
    </row>
    <row r="17541" spans="1:9">
      <c r="A17541" s="1">
        <v>54065</v>
      </c>
      <c r="B17541" s="6" t="s">
        <v>37</v>
      </c>
      <c r="C17541" s="7">
        <v>11</v>
      </c>
      <c r="D17541">
        <v>23</v>
      </c>
      <c r="E17541">
        <f t="shared" si="1142"/>
        <v>4</v>
      </c>
      <c r="F17541" t="str">
        <f t="shared" si="1143"/>
        <v>先負</v>
      </c>
      <c r="G17541" t="str">
        <f t="shared" si="1144"/>
        <v>水</v>
      </c>
      <c r="I17541" t="str">
        <f t="shared" si="1145"/>
        <v/>
      </c>
    </row>
    <row r="17542" spans="1:9">
      <c r="A17542" s="1">
        <v>54066</v>
      </c>
      <c r="B17542" s="6" t="s">
        <v>38</v>
      </c>
      <c r="C17542" s="7">
        <v>11</v>
      </c>
      <c r="D17542">
        <v>24</v>
      </c>
      <c r="E17542">
        <f t="shared" si="1142"/>
        <v>5</v>
      </c>
      <c r="F17542" t="str">
        <f t="shared" si="1143"/>
        <v>仏滅</v>
      </c>
      <c r="G17542" t="str">
        <f t="shared" si="1144"/>
        <v>木</v>
      </c>
      <c r="I17542" t="str">
        <f t="shared" si="1145"/>
        <v/>
      </c>
    </row>
    <row r="17543" spans="1:9">
      <c r="A17543" s="1">
        <v>54067</v>
      </c>
      <c r="B17543" s="6" t="s">
        <v>39</v>
      </c>
      <c r="C17543" s="7">
        <v>11</v>
      </c>
      <c r="D17543">
        <v>25</v>
      </c>
      <c r="E17543">
        <f t="shared" si="1142"/>
        <v>0</v>
      </c>
      <c r="F17543" t="str">
        <f t="shared" si="1143"/>
        <v>大安</v>
      </c>
      <c r="G17543" t="str">
        <f t="shared" si="1144"/>
        <v>金</v>
      </c>
      <c r="I17543" t="str">
        <f t="shared" si="1145"/>
        <v/>
      </c>
    </row>
    <row r="17544" spans="1:9">
      <c r="A17544" s="1">
        <v>54068</v>
      </c>
      <c r="B17544" s="6" t="s">
        <v>41</v>
      </c>
      <c r="C17544" s="7">
        <v>11</v>
      </c>
      <c r="D17544">
        <v>26</v>
      </c>
      <c r="E17544">
        <f t="shared" si="1142"/>
        <v>1</v>
      </c>
      <c r="F17544" t="str">
        <f t="shared" si="1143"/>
        <v>赤口</v>
      </c>
      <c r="G17544" t="str">
        <f t="shared" si="1144"/>
        <v>土</v>
      </c>
      <c r="I17544" t="str">
        <f t="shared" si="1145"/>
        <v/>
      </c>
    </row>
    <row r="17545" spans="1:9">
      <c r="A17545" s="1">
        <v>54069</v>
      </c>
      <c r="B17545" s="6" t="s">
        <v>42</v>
      </c>
      <c r="C17545" s="7">
        <v>11</v>
      </c>
      <c r="D17545">
        <v>27</v>
      </c>
      <c r="E17545">
        <f t="shared" si="1142"/>
        <v>2</v>
      </c>
      <c r="F17545" t="str">
        <f t="shared" si="1143"/>
        <v>先勝</v>
      </c>
      <c r="G17545" t="str">
        <f t="shared" si="1144"/>
        <v>日</v>
      </c>
      <c r="I17545" t="str">
        <f t="shared" si="1145"/>
        <v/>
      </c>
    </row>
    <row r="17546" spans="1:9">
      <c r="A17546" s="1">
        <v>54070</v>
      </c>
      <c r="B17546" s="6" t="s">
        <v>43</v>
      </c>
      <c r="C17546" s="7">
        <v>11</v>
      </c>
      <c r="D17546">
        <v>28</v>
      </c>
      <c r="E17546">
        <f t="shared" si="1142"/>
        <v>3</v>
      </c>
      <c r="F17546" t="str">
        <f t="shared" si="1143"/>
        <v>友引</v>
      </c>
      <c r="G17546" t="str">
        <f t="shared" si="1144"/>
        <v>月</v>
      </c>
      <c r="I17546" t="str">
        <f t="shared" si="1145"/>
        <v/>
      </c>
    </row>
    <row r="17547" spans="1:9">
      <c r="A17547" s="1">
        <v>54071</v>
      </c>
      <c r="B17547" s="6" t="s">
        <v>44</v>
      </c>
      <c r="C17547" s="7">
        <v>11</v>
      </c>
      <c r="D17547">
        <v>29</v>
      </c>
      <c r="E17547">
        <f t="shared" si="1142"/>
        <v>4</v>
      </c>
      <c r="F17547" t="str">
        <f t="shared" si="1143"/>
        <v>先負</v>
      </c>
      <c r="G17547" t="str">
        <f t="shared" si="1144"/>
        <v>火</v>
      </c>
      <c r="I17547" t="str">
        <f t="shared" si="1145"/>
        <v/>
      </c>
    </row>
    <row r="17548" spans="1:9">
      <c r="A17548" s="1">
        <v>54072</v>
      </c>
      <c r="B17548" s="6" t="s">
        <v>575</v>
      </c>
      <c r="C17548" s="7">
        <v>12</v>
      </c>
      <c r="D17548">
        <v>1</v>
      </c>
      <c r="E17548">
        <f t="shared" ref="E17548:E17611" si="1146">MOD(C17548+D17548,6)</f>
        <v>1</v>
      </c>
      <c r="F17548" t="str">
        <f t="shared" ref="F17548:F17611" si="1147">VLOOKUP(E17548,$K$18:$L$23,2)</f>
        <v>赤口</v>
      </c>
      <c r="G17548" t="str">
        <f t="shared" si="1144"/>
        <v>水</v>
      </c>
      <c r="I17548" t="str">
        <f t="shared" si="1145"/>
        <v/>
      </c>
    </row>
    <row r="17549" spans="1:9">
      <c r="A17549" s="1">
        <v>54073</v>
      </c>
      <c r="B17549" s="6" t="s">
        <v>46</v>
      </c>
      <c r="C17549" s="7">
        <v>12</v>
      </c>
      <c r="D17549">
        <v>2</v>
      </c>
      <c r="E17549">
        <f t="shared" si="1146"/>
        <v>2</v>
      </c>
      <c r="F17549" t="str">
        <f t="shared" si="1147"/>
        <v>先勝</v>
      </c>
      <c r="G17549" t="str">
        <f t="shared" si="1144"/>
        <v>木</v>
      </c>
      <c r="I17549" t="str">
        <f t="shared" si="1145"/>
        <v/>
      </c>
    </row>
    <row r="17550" spans="1:9">
      <c r="A17550" s="1">
        <v>54074</v>
      </c>
      <c r="B17550" s="6" t="s">
        <v>47</v>
      </c>
      <c r="C17550" s="7">
        <v>12</v>
      </c>
      <c r="D17550">
        <v>3</v>
      </c>
      <c r="E17550">
        <f t="shared" si="1146"/>
        <v>3</v>
      </c>
      <c r="F17550" t="str">
        <f t="shared" si="1147"/>
        <v>友引</v>
      </c>
      <c r="G17550" t="str">
        <f t="shared" si="1144"/>
        <v>金</v>
      </c>
      <c r="I17550" t="str">
        <f t="shared" si="1145"/>
        <v/>
      </c>
    </row>
    <row r="17551" spans="1:9">
      <c r="A17551" s="1">
        <v>54075</v>
      </c>
      <c r="B17551" s="6" t="s">
        <v>48</v>
      </c>
      <c r="C17551" s="7">
        <v>12</v>
      </c>
      <c r="D17551">
        <v>4</v>
      </c>
      <c r="E17551">
        <f t="shared" si="1146"/>
        <v>4</v>
      </c>
      <c r="F17551" t="str">
        <f t="shared" si="1147"/>
        <v>先負</v>
      </c>
      <c r="G17551" t="str">
        <f t="shared" si="1144"/>
        <v>土</v>
      </c>
      <c r="I17551" t="str">
        <f t="shared" si="1145"/>
        <v/>
      </c>
    </row>
    <row r="17552" spans="1:9">
      <c r="A17552" s="1">
        <v>54076</v>
      </c>
      <c r="B17552" s="6" t="s">
        <v>49</v>
      </c>
      <c r="C17552" s="7">
        <v>12</v>
      </c>
      <c r="D17552">
        <v>5</v>
      </c>
      <c r="E17552">
        <f t="shared" si="1146"/>
        <v>5</v>
      </c>
      <c r="F17552" t="str">
        <f t="shared" si="1147"/>
        <v>仏滅</v>
      </c>
      <c r="G17552" t="str">
        <f t="shared" si="1144"/>
        <v>日</v>
      </c>
      <c r="I17552" t="str">
        <f t="shared" si="1145"/>
        <v/>
      </c>
    </row>
    <row r="17553" spans="1:9">
      <c r="A17553" s="1">
        <v>54077</v>
      </c>
      <c r="B17553" s="6" t="s">
        <v>50</v>
      </c>
      <c r="C17553" s="7">
        <v>12</v>
      </c>
      <c r="D17553">
        <v>6</v>
      </c>
      <c r="E17553">
        <f t="shared" si="1146"/>
        <v>0</v>
      </c>
      <c r="F17553" t="str">
        <f t="shared" si="1147"/>
        <v>大安</v>
      </c>
      <c r="G17553" t="str">
        <f t="shared" si="1144"/>
        <v>月</v>
      </c>
      <c r="I17553" t="str">
        <f t="shared" si="1145"/>
        <v/>
      </c>
    </row>
    <row r="17554" spans="1:9">
      <c r="A17554" s="1">
        <v>54078</v>
      </c>
      <c r="B17554" s="6" t="s">
        <v>51</v>
      </c>
      <c r="C17554" s="7">
        <v>12</v>
      </c>
      <c r="D17554">
        <v>7</v>
      </c>
      <c r="E17554">
        <f t="shared" si="1146"/>
        <v>1</v>
      </c>
      <c r="F17554" t="str">
        <f t="shared" si="1147"/>
        <v>赤口</v>
      </c>
      <c r="G17554" t="str">
        <f t="shared" si="1144"/>
        <v>火</v>
      </c>
      <c r="I17554" t="str">
        <f t="shared" si="1145"/>
        <v/>
      </c>
    </row>
    <row r="17555" spans="1:9">
      <c r="A17555" s="1">
        <v>54079</v>
      </c>
      <c r="B17555" s="6" t="s">
        <v>52</v>
      </c>
      <c r="C17555" s="7">
        <v>12</v>
      </c>
      <c r="D17555">
        <v>8</v>
      </c>
      <c r="E17555">
        <f t="shared" si="1146"/>
        <v>2</v>
      </c>
      <c r="F17555" t="str">
        <f t="shared" si="1147"/>
        <v>先勝</v>
      </c>
      <c r="G17555" t="str">
        <f t="shared" si="1144"/>
        <v>水</v>
      </c>
      <c r="I17555" t="str">
        <f t="shared" si="1145"/>
        <v/>
      </c>
    </row>
    <row r="17556" spans="1:9">
      <c r="A17556" s="1">
        <v>54080</v>
      </c>
      <c r="B17556" s="6" t="s">
        <v>53</v>
      </c>
      <c r="C17556" s="7">
        <v>12</v>
      </c>
      <c r="D17556">
        <v>9</v>
      </c>
      <c r="E17556">
        <f t="shared" si="1146"/>
        <v>3</v>
      </c>
      <c r="F17556" t="str">
        <f t="shared" si="1147"/>
        <v>友引</v>
      </c>
      <c r="G17556" t="str">
        <f t="shared" si="1144"/>
        <v>木</v>
      </c>
      <c r="I17556" t="str">
        <f t="shared" si="1145"/>
        <v/>
      </c>
    </row>
    <row r="17557" spans="1:9">
      <c r="A17557" s="1">
        <v>54081</v>
      </c>
      <c r="B17557" s="6" t="s">
        <v>54</v>
      </c>
      <c r="C17557" s="7">
        <v>12</v>
      </c>
      <c r="D17557">
        <v>10</v>
      </c>
      <c r="E17557">
        <f t="shared" si="1146"/>
        <v>4</v>
      </c>
      <c r="F17557" t="str">
        <f t="shared" si="1147"/>
        <v>先負</v>
      </c>
      <c r="G17557" t="str">
        <f t="shared" si="1144"/>
        <v>金</v>
      </c>
      <c r="I17557" t="str">
        <f t="shared" si="1145"/>
        <v/>
      </c>
    </row>
    <row r="17558" spans="1:9">
      <c r="A17558" s="1">
        <v>54082</v>
      </c>
      <c r="B17558" s="6" t="s">
        <v>55</v>
      </c>
      <c r="C17558" s="7">
        <v>12</v>
      </c>
      <c r="D17558">
        <v>11</v>
      </c>
      <c r="E17558">
        <f t="shared" si="1146"/>
        <v>5</v>
      </c>
      <c r="F17558" t="str">
        <f t="shared" si="1147"/>
        <v>仏滅</v>
      </c>
      <c r="G17558" t="str">
        <f t="shared" si="1144"/>
        <v>土</v>
      </c>
      <c r="I17558" t="str">
        <f t="shared" si="1145"/>
        <v/>
      </c>
    </row>
    <row r="17559" spans="1:9">
      <c r="A17559" s="1">
        <v>54083</v>
      </c>
      <c r="B17559" s="6" t="s">
        <v>56</v>
      </c>
      <c r="C17559" s="7">
        <v>12</v>
      </c>
      <c r="D17559">
        <v>12</v>
      </c>
      <c r="E17559">
        <f t="shared" si="1146"/>
        <v>0</v>
      </c>
      <c r="F17559" t="str">
        <f t="shared" si="1147"/>
        <v>大安</v>
      </c>
      <c r="G17559" t="str">
        <f t="shared" si="1144"/>
        <v>日</v>
      </c>
      <c r="I17559" t="str">
        <f t="shared" si="1145"/>
        <v/>
      </c>
    </row>
    <row r="17560" spans="1:9">
      <c r="A17560" s="1">
        <v>54084</v>
      </c>
      <c r="B17560" s="6" t="s">
        <v>57</v>
      </c>
      <c r="C17560" s="7">
        <v>12</v>
      </c>
      <c r="D17560">
        <v>13</v>
      </c>
      <c r="E17560">
        <f t="shared" si="1146"/>
        <v>1</v>
      </c>
      <c r="F17560" t="str">
        <f t="shared" si="1147"/>
        <v>赤口</v>
      </c>
      <c r="G17560" t="str">
        <f t="shared" si="1144"/>
        <v>月</v>
      </c>
      <c r="I17560" t="str">
        <f t="shared" si="1145"/>
        <v/>
      </c>
    </row>
    <row r="17561" spans="1:9">
      <c r="A17561" s="1">
        <v>54085</v>
      </c>
      <c r="B17561" s="6" t="s">
        <v>58</v>
      </c>
      <c r="C17561" s="7">
        <v>12</v>
      </c>
      <c r="D17561">
        <v>14</v>
      </c>
      <c r="E17561">
        <f t="shared" si="1146"/>
        <v>2</v>
      </c>
      <c r="F17561" t="str">
        <f t="shared" si="1147"/>
        <v>先勝</v>
      </c>
      <c r="G17561" t="str">
        <f t="shared" si="1144"/>
        <v>火</v>
      </c>
      <c r="I17561" t="str">
        <f t="shared" si="1145"/>
        <v/>
      </c>
    </row>
    <row r="17562" spans="1:9">
      <c r="A17562" s="1">
        <v>54086</v>
      </c>
      <c r="B17562" s="6" t="s">
        <v>59</v>
      </c>
      <c r="C17562" s="7">
        <v>12</v>
      </c>
      <c r="D17562">
        <v>15</v>
      </c>
      <c r="E17562">
        <f t="shared" si="1146"/>
        <v>3</v>
      </c>
      <c r="F17562" t="str">
        <f t="shared" si="1147"/>
        <v>友引</v>
      </c>
      <c r="G17562" t="str">
        <f t="shared" si="1144"/>
        <v>水</v>
      </c>
      <c r="I17562" t="str">
        <f t="shared" si="1145"/>
        <v/>
      </c>
    </row>
    <row r="17563" spans="1:9">
      <c r="A17563" s="1">
        <v>54087</v>
      </c>
      <c r="B17563" s="6" t="s">
        <v>60</v>
      </c>
      <c r="C17563" s="7">
        <v>12</v>
      </c>
      <c r="D17563">
        <v>16</v>
      </c>
      <c r="E17563">
        <f t="shared" si="1146"/>
        <v>4</v>
      </c>
      <c r="F17563" t="str">
        <f t="shared" si="1147"/>
        <v>先負</v>
      </c>
      <c r="G17563" t="str">
        <f t="shared" si="1144"/>
        <v>木</v>
      </c>
      <c r="I17563" t="str">
        <f t="shared" si="1145"/>
        <v/>
      </c>
    </row>
    <row r="17564" spans="1:9">
      <c r="A17564" s="1">
        <v>54088</v>
      </c>
      <c r="B17564" s="6" t="s">
        <v>61</v>
      </c>
      <c r="C17564" s="7">
        <v>12</v>
      </c>
      <c r="D17564">
        <v>17</v>
      </c>
      <c r="E17564">
        <f t="shared" si="1146"/>
        <v>5</v>
      </c>
      <c r="F17564" t="str">
        <f t="shared" si="1147"/>
        <v>仏滅</v>
      </c>
      <c r="G17564" t="str">
        <f t="shared" si="1144"/>
        <v>金</v>
      </c>
      <c r="I17564" t="str">
        <f t="shared" si="1145"/>
        <v/>
      </c>
    </row>
    <row r="17565" spans="1:9">
      <c r="A17565" s="1">
        <v>54089</v>
      </c>
      <c r="B17565" s="6" t="s">
        <v>62</v>
      </c>
      <c r="C17565" s="7">
        <v>12</v>
      </c>
      <c r="D17565">
        <v>18</v>
      </c>
      <c r="E17565">
        <f t="shared" si="1146"/>
        <v>0</v>
      </c>
      <c r="F17565" t="str">
        <f t="shared" si="1147"/>
        <v>大安</v>
      </c>
      <c r="G17565" t="str">
        <f t="shared" si="1144"/>
        <v>土</v>
      </c>
      <c r="I17565" t="str">
        <f t="shared" si="1145"/>
        <v/>
      </c>
    </row>
    <row r="17566" spans="1:9">
      <c r="A17566" s="1">
        <v>54090</v>
      </c>
      <c r="B17566" s="6" t="s">
        <v>63</v>
      </c>
      <c r="C17566" s="7">
        <v>12</v>
      </c>
      <c r="D17566">
        <v>19</v>
      </c>
      <c r="E17566">
        <f t="shared" si="1146"/>
        <v>1</v>
      </c>
      <c r="F17566" t="str">
        <f t="shared" si="1147"/>
        <v>赤口</v>
      </c>
      <c r="G17566" t="str">
        <f t="shared" si="1144"/>
        <v>日</v>
      </c>
      <c r="I17566" t="str">
        <f t="shared" si="1145"/>
        <v/>
      </c>
    </row>
    <row r="17567" spans="1:9">
      <c r="A17567" s="1">
        <v>54091</v>
      </c>
      <c r="B17567" s="6" t="s">
        <v>64</v>
      </c>
      <c r="C17567" s="7">
        <v>12</v>
      </c>
      <c r="D17567">
        <v>20</v>
      </c>
      <c r="E17567">
        <f t="shared" si="1146"/>
        <v>2</v>
      </c>
      <c r="F17567" t="str">
        <f t="shared" si="1147"/>
        <v>先勝</v>
      </c>
      <c r="G17567" t="str">
        <f t="shared" si="1144"/>
        <v>月</v>
      </c>
      <c r="I17567" t="str">
        <f t="shared" si="1145"/>
        <v/>
      </c>
    </row>
    <row r="17568" spans="1:9">
      <c r="A17568" s="1">
        <v>54092</v>
      </c>
      <c r="B17568" s="6" t="s">
        <v>65</v>
      </c>
      <c r="C17568" s="7">
        <v>12</v>
      </c>
      <c r="D17568">
        <v>21</v>
      </c>
      <c r="E17568">
        <f t="shared" si="1146"/>
        <v>3</v>
      </c>
      <c r="F17568" t="str">
        <f t="shared" si="1147"/>
        <v>友引</v>
      </c>
      <c r="G17568" t="str">
        <f t="shared" si="1144"/>
        <v>火</v>
      </c>
      <c r="I17568" t="str">
        <f t="shared" si="1145"/>
        <v/>
      </c>
    </row>
    <row r="17569" spans="1:9">
      <c r="A17569" s="1">
        <v>54093</v>
      </c>
      <c r="B17569" s="6" t="s">
        <v>66</v>
      </c>
      <c r="C17569" s="7">
        <v>12</v>
      </c>
      <c r="D17569">
        <v>22</v>
      </c>
      <c r="E17569">
        <f t="shared" si="1146"/>
        <v>4</v>
      </c>
      <c r="F17569" t="str">
        <f t="shared" si="1147"/>
        <v>先負</v>
      </c>
      <c r="G17569" t="str">
        <f t="shared" si="1144"/>
        <v>水</v>
      </c>
      <c r="I17569" t="str">
        <f t="shared" si="1145"/>
        <v/>
      </c>
    </row>
    <row r="17570" spans="1:9">
      <c r="A17570" s="1">
        <v>54094</v>
      </c>
      <c r="B17570" s="6" t="s">
        <v>67</v>
      </c>
      <c r="C17570" s="7">
        <v>12</v>
      </c>
      <c r="D17570">
        <v>23</v>
      </c>
      <c r="E17570">
        <f t="shared" si="1146"/>
        <v>5</v>
      </c>
      <c r="F17570" t="str">
        <f t="shared" si="1147"/>
        <v>仏滅</v>
      </c>
      <c r="G17570" t="str">
        <f t="shared" si="1144"/>
        <v>木</v>
      </c>
      <c r="I17570" t="str">
        <f t="shared" si="1145"/>
        <v/>
      </c>
    </row>
    <row r="17571" spans="1:9">
      <c r="A17571" s="1">
        <v>54095</v>
      </c>
      <c r="B17571" s="6" t="s">
        <v>68</v>
      </c>
      <c r="C17571" s="7">
        <v>12</v>
      </c>
      <c r="D17571">
        <v>24</v>
      </c>
      <c r="E17571">
        <f t="shared" si="1146"/>
        <v>0</v>
      </c>
      <c r="F17571" t="str">
        <f t="shared" si="1147"/>
        <v>大安</v>
      </c>
      <c r="G17571" t="str">
        <f t="shared" si="1144"/>
        <v>金</v>
      </c>
      <c r="I17571" t="str">
        <f t="shared" si="1145"/>
        <v/>
      </c>
    </row>
    <row r="17572" spans="1:9">
      <c r="A17572" s="1">
        <v>54096</v>
      </c>
      <c r="B17572" s="6" t="s">
        <v>69</v>
      </c>
      <c r="C17572" s="7">
        <v>12</v>
      </c>
      <c r="D17572">
        <v>25</v>
      </c>
      <c r="E17572">
        <f t="shared" si="1146"/>
        <v>1</v>
      </c>
      <c r="F17572" t="str">
        <f t="shared" si="1147"/>
        <v>赤口</v>
      </c>
      <c r="G17572" t="str">
        <f t="shared" si="1144"/>
        <v>土</v>
      </c>
      <c r="I17572" t="str">
        <f t="shared" si="1145"/>
        <v/>
      </c>
    </row>
    <row r="17573" spans="1:9">
      <c r="A17573" s="1">
        <v>54097</v>
      </c>
      <c r="B17573" s="6" t="s">
        <v>70</v>
      </c>
      <c r="C17573" s="7">
        <v>12</v>
      </c>
      <c r="D17573">
        <v>26</v>
      </c>
      <c r="E17573">
        <f t="shared" si="1146"/>
        <v>2</v>
      </c>
      <c r="F17573" t="str">
        <f t="shared" si="1147"/>
        <v>先勝</v>
      </c>
      <c r="G17573" t="str">
        <f t="shared" si="1144"/>
        <v>日</v>
      </c>
      <c r="I17573" t="str">
        <f t="shared" si="1145"/>
        <v/>
      </c>
    </row>
    <row r="17574" spans="1:9">
      <c r="A17574" s="1">
        <v>54098</v>
      </c>
      <c r="B17574" s="6" t="s">
        <v>71</v>
      </c>
      <c r="C17574" s="7">
        <v>12</v>
      </c>
      <c r="D17574">
        <v>27</v>
      </c>
      <c r="E17574">
        <f t="shared" si="1146"/>
        <v>3</v>
      </c>
      <c r="F17574" t="str">
        <f t="shared" si="1147"/>
        <v>友引</v>
      </c>
      <c r="G17574" t="str">
        <f t="shared" si="1144"/>
        <v>月</v>
      </c>
      <c r="I17574" t="str">
        <f t="shared" si="1145"/>
        <v/>
      </c>
    </row>
    <row r="17575" spans="1:9">
      <c r="A17575" s="1">
        <v>54099</v>
      </c>
      <c r="B17575" s="6" t="s">
        <v>72</v>
      </c>
      <c r="C17575" s="7">
        <v>12</v>
      </c>
      <c r="D17575">
        <v>28</v>
      </c>
      <c r="E17575">
        <f t="shared" si="1146"/>
        <v>4</v>
      </c>
      <c r="F17575" t="str">
        <f t="shared" si="1147"/>
        <v>先負</v>
      </c>
      <c r="G17575" t="str">
        <f t="shared" si="1144"/>
        <v>火</v>
      </c>
      <c r="I17575" t="str">
        <f t="shared" si="1145"/>
        <v/>
      </c>
    </row>
    <row r="17576" spans="1:9">
      <c r="A17576" s="1">
        <v>54100</v>
      </c>
      <c r="B17576" s="6" t="s">
        <v>73</v>
      </c>
      <c r="C17576" s="7">
        <v>12</v>
      </c>
      <c r="D17576">
        <v>29</v>
      </c>
      <c r="E17576">
        <f t="shared" si="1146"/>
        <v>5</v>
      </c>
      <c r="F17576" t="str">
        <f t="shared" si="1147"/>
        <v>仏滅</v>
      </c>
      <c r="G17576" t="str">
        <f t="shared" si="1144"/>
        <v>水</v>
      </c>
      <c r="I17576" t="str">
        <f t="shared" si="1145"/>
        <v/>
      </c>
    </row>
    <row r="17577" spans="1:9">
      <c r="A17577" s="1">
        <v>54101</v>
      </c>
      <c r="B17577" s="6" t="s">
        <v>74</v>
      </c>
      <c r="C17577" s="7">
        <v>12</v>
      </c>
      <c r="D17577">
        <v>30</v>
      </c>
      <c r="E17577">
        <f t="shared" si="1146"/>
        <v>0</v>
      </c>
      <c r="F17577" t="str">
        <f t="shared" si="1147"/>
        <v>大安</v>
      </c>
      <c r="G17577" t="str">
        <f t="shared" si="1144"/>
        <v>木</v>
      </c>
      <c r="I17577" t="str">
        <f t="shared" si="1145"/>
        <v/>
      </c>
    </row>
    <row r="17578" spans="1:9">
      <c r="A17578" s="1">
        <v>54102</v>
      </c>
      <c r="B17578" s="6" t="s">
        <v>668</v>
      </c>
      <c r="C17578" s="7">
        <v>1</v>
      </c>
      <c r="D17578">
        <v>1</v>
      </c>
      <c r="E17578">
        <f t="shared" si="1146"/>
        <v>2</v>
      </c>
      <c r="F17578" t="str">
        <f t="shared" si="1147"/>
        <v>先勝</v>
      </c>
      <c r="G17578" t="str">
        <f t="shared" si="1144"/>
        <v>金</v>
      </c>
      <c r="I17578" t="str">
        <f t="shared" si="1145"/>
        <v/>
      </c>
    </row>
    <row r="17579" spans="1:9">
      <c r="A17579" s="1">
        <v>54103</v>
      </c>
      <c r="B17579" s="6" t="s">
        <v>76</v>
      </c>
      <c r="C17579" s="7">
        <v>1</v>
      </c>
      <c r="D17579">
        <v>2</v>
      </c>
      <c r="E17579">
        <f t="shared" si="1146"/>
        <v>3</v>
      </c>
      <c r="F17579" t="str">
        <f t="shared" si="1147"/>
        <v>友引</v>
      </c>
      <c r="G17579" t="str">
        <f t="shared" si="1144"/>
        <v>土</v>
      </c>
      <c r="I17579" t="str">
        <f t="shared" si="1145"/>
        <v/>
      </c>
    </row>
    <row r="17580" spans="1:9">
      <c r="A17580" s="1">
        <v>54104</v>
      </c>
      <c r="B17580" s="6" t="s">
        <v>77</v>
      </c>
      <c r="C17580" s="7">
        <v>1</v>
      </c>
      <c r="D17580">
        <v>3</v>
      </c>
      <c r="E17580">
        <f t="shared" si="1146"/>
        <v>4</v>
      </c>
      <c r="F17580" t="str">
        <f t="shared" si="1147"/>
        <v>先負</v>
      </c>
      <c r="G17580" t="str">
        <f t="shared" si="1144"/>
        <v>日</v>
      </c>
      <c r="I17580" t="str">
        <f t="shared" si="1145"/>
        <v/>
      </c>
    </row>
    <row r="17581" spans="1:9">
      <c r="A17581" s="1">
        <v>54105</v>
      </c>
      <c r="B17581" s="6" t="s">
        <v>78</v>
      </c>
      <c r="C17581" s="7">
        <v>1</v>
      </c>
      <c r="D17581">
        <v>4</v>
      </c>
      <c r="E17581">
        <f t="shared" si="1146"/>
        <v>5</v>
      </c>
      <c r="F17581" t="str">
        <f t="shared" si="1147"/>
        <v>仏滅</v>
      </c>
      <c r="G17581" t="str">
        <f t="shared" si="1144"/>
        <v>月</v>
      </c>
      <c r="I17581" t="str">
        <f t="shared" si="1145"/>
        <v/>
      </c>
    </row>
    <row r="17582" spans="1:9">
      <c r="A17582" s="1">
        <v>54106</v>
      </c>
      <c r="B17582" s="6" t="s">
        <v>79</v>
      </c>
      <c r="C17582" s="7">
        <v>1</v>
      </c>
      <c r="D17582">
        <v>5</v>
      </c>
      <c r="E17582">
        <f t="shared" si="1146"/>
        <v>0</v>
      </c>
      <c r="F17582" t="str">
        <f t="shared" si="1147"/>
        <v>大安</v>
      </c>
      <c r="G17582" t="str">
        <f t="shared" si="1144"/>
        <v>火</v>
      </c>
      <c r="I17582" t="str">
        <f t="shared" si="1145"/>
        <v/>
      </c>
    </row>
    <row r="17583" spans="1:9">
      <c r="A17583" s="1">
        <v>54107</v>
      </c>
      <c r="B17583" s="6" t="s">
        <v>80</v>
      </c>
      <c r="C17583" s="7">
        <v>1</v>
      </c>
      <c r="D17583">
        <v>6</v>
      </c>
      <c r="E17583">
        <f t="shared" si="1146"/>
        <v>1</v>
      </c>
      <c r="F17583" t="str">
        <f t="shared" si="1147"/>
        <v>赤口</v>
      </c>
      <c r="G17583" t="str">
        <f t="shared" si="1144"/>
        <v>水</v>
      </c>
      <c r="I17583" t="str">
        <f t="shared" si="1145"/>
        <v/>
      </c>
    </row>
    <row r="17584" spans="1:9">
      <c r="A17584" s="1">
        <v>54108</v>
      </c>
      <c r="B17584" s="6" t="s">
        <v>81</v>
      </c>
      <c r="C17584" s="7">
        <v>1</v>
      </c>
      <c r="D17584">
        <v>7</v>
      </c>
      <c r="E17584">
        <f t="shared" si="1146"/>
        <v>2</v>
      </c>
      <c r="F17584" t="str">
        <f t="shared" si="1147"/>
        <v>先勝</v>
      </c>
      <c r="G17584" t="str">
        <f t="shared" si="1144"/>
        <v>木</v>
      </c>
      <c r="I17584" t="str">
        <f t="shared" si="1145"/>
        <v/>
      </c>
    </row>
    <row r="17585" spans="1:9">
      <c r="A17585" s="1">
        <v>54109</v>
      </c>
      <c r="B17585" s="6" t="s">
        <v>82</v>
      </c>
      <c r="C17585" s="7">
        <v>1</v>
      </c>
      <c r="D17585">
        <v>8</v>
      </c>
      <c r="E17585">
        <f t="shared" si="1146"/>
        <v>3</v>
      </c>
      <c r="F17585" t="str">
        <f t="shared" si="1147"/>
        <v>友引</v>
      </c>
      <c r="G17585" t="str">
        <f t="shared" si="1144"/>
        <v>金</v>
      </c>
      <c r="I17585" t="str">
        <f t="shared" si="1145"/>
        <v/>
      </c>
    </row>
    <row r="17586" spans="1:9">
      <c r="A17586" s="1">
        <v>54110</v>
      </c>
      <c r="B17586" s="6" t="s">
        <v>83</v>
      </c>
      <c r="C17586" s="7">
        <v>1</v>
      </c>
      <c r="D17586">
        <v>9</v>
      </c>
      <c r="E17586">
        <f t="shared" si="1146"/>
        <v>4</v>
      </c>
      <c r="F17586" t="str">
        <f t="shared" si="1147"/>
        <v>先負</v>
      </c>
      <c r="G17586" t="str">
        <f t="shared" si="1144"/>
        <v>土</v>
      </c>
      <c r="I17586" t="str">
        <f t="shared" si="1145"/>
        <v/>
      </c>
    </row>
    <row r="17587" spans="1:9">
      <c r="A17587" s="1">
        <v>54111</v>
      </c>
      <c r="B17587" s="6" t="s">
        <v>84</v>
      </c>
      <c r="C17587" s="7">
        <v>1</v>
      </c>
      <c r="D17587">
        <v>10</v>
      </c>
      <c r="E17587">
        <f t="shared" si="1146"/>
        <v>5</v>
      </c>
      <c r="F17587" t="str">
        <f t="shared" si="1147"/>
        <v>仏滅</v>
      </c>
      <c r="G17587" t="str">
        <f t="shared" si="1144"/>
        <v>日</v>
      </c>
      <c r="I17587" t="str">
        <f t="shared" si="1145"/>
        <v/>
      </c>
    </row>
    <row r="17588" spans="1:9">
      <c r="A17588" s="1">
        <v>54112</v>
      </c>
      <c r="B17588" s="6" t="s">
        <v>85</v>
      </c>
      <c r="C17588" s="7">
        <v>1</v>
      </c>
      <c r="D17588">
        <v>11</v>
      </c>
      <c r="E17588">
        <f t="shared" si="1146"/>
        <v>0</v>
      </c>
      <c r="F17588" t="str">
        <f t="shared" si="1147"/>
        <v>大安</v>
      </c>
      <c r="G17588" t="str">
        <f t="shared" si="1144"/>
        <v>月</v>
      </c>
      <c r="I17588" t="str">
        <f t="shared" si="1145"/>
        <v/>
      </c>
    </row>
    <row r="17589" spans="1:9">
      <c r="A17589" s="1">
        <v>54113</v>
      </c>
      <c r="B17589" s="6" t="s">
        <v>86</v>
      </c>
      <c r="C17589" s="7">
        <v>1</v>
      </c>
      <c r="D17589">
        <v>12</v>
      </c>
      <c r="E17589">
        <f t="shared" si="1146"/>
        <v>1</v>
      </c>
      <c r="F17589" t="str">
        <f t="shared" si="1147"/>
        <v>赤口</v>
      </c>
      <c r="G17589" t="str">
        <f t="shared" si="1144"/>
        <v>火</v>
      </c>
      <c r="I17589" t="str">
        <f t="shared" si="1145"/>
        <v/>
      </c>
    </row>
    <row r="17590" spans="1:9">
      <c r="A17590" s="1">
        <v>54114</v>
      </c>
      <c r="B17590" s="6" t="s">
        <v>87</v>
      </c>
      <c r="C17590" s="7">
        <v>1</v>
      </c>
      <c r="D17590">
        <v>13</v>
      </c>
      <c r="E17590">
        <f t="shared" si="1146"/>
        <v>2</v>
      </c>
      <c r="F17590" t="str">
        <f t="shared" si="1147"/>
        <v>先勝</v>
      </c>
      <c r="G17590" t="str">
        <f t="shared" si="1144"/>
        <v>水</v>
      </c>
      <c r="I17590" t="str">
        <f t="shared" si="1145"/>
        <v/>
      </c>
    </row>
    <row r="17591" spans="1:9">
      <c r="A17591" s="1">
        <v>54115</v>
      </c>
      <c r="B17591" s="6" t="s">
        <v>88</v>
      </c>
      <c r="C17591" s="7">
        <v>1</v>
      </c>
      <c r="D17591">
        <v>14</v>
      </c>
      <c r="E17591">
        <f t="shared" si="1146"/>
        <v>3</v>
      </c>
      <c r="F17591" t="str">
        <f t="shared" si="1147"/>
        <v>友引</v>
      </c>
      <c r="G17591" t="str">
        <f t="shared" si="1144"/>
        <v>木</v>
      </c>
      <c r="I17591" t="str">
        <f t="shared" si="1145"/>
        <v/>
      </c>
    </row>
    <row r="17592" spans="1:9">
      <c r="A17592" s="1">
        <v>54116</v>
      </c>
      <c r="B17592" s="6" t="s">
        <v>89</v>
      </c>
      <c r="C17592" s="7">
        <v>1</v>
      </c>
      <c r="D17592">
        <v>15</v>
      </c>
      <c r="E17592">
        <f t="shared" si="1146"/>
        <v>4</v>
      </c>
      <c r="F17592" t="str">
        <f t="shared" si="1147"/>
        <v>先負</v>
      </c>
      <c r="G17592" t="str">
        <f t="shared" si="1144"/>
        <v>金</v>
      </c>
      <c r="I17592" t="str">
        <f t="shared" si="1145"/>
        <v/>
      </c>
    </row>
    <row r="17593" spans="1:9">
      <c r="A17593" s="1">
        <v>54117</v>
      </c>
      <c r="B17593" s="6" t="s">
        <v>90</v>
      </c>
      <c r="C17593" s="7">
        <v>1</v>
      </c>
      <c r="D17593">
        <v>16</v>
      </c>
      <c r="E17593">
        <f t="shared" si="1146"/>
        <v>5</v>
      </c>
      <c r="F17593" t="str">
        <f t="shared" si="1147"/>
        <v>仏滅</v>
      </c>
      <c r="G17593" t="str">
        <f t="shared" si="1144"/>
        <v>土</v>
      </c>
      <c r="I17593" t="str">
        <f t="shared" si="1145"/>
        <v/>
      </c>
    </row>
    <row r="17594" spans="1:9">
      <c r="A17594" s="1">
        <v>54118</v>
      </c>
      <c r="B17594" s="6" t="s">
        <v>91</v>
      </c>
      <c r="C17594" s="7">
        <v>1</v>
      </c>
      <c r="D17594">
        <v>17</v>
      </c>
      <c r="E17594">
        <f t="shared" si="1146"/>
        <v>0</v>
      </c>
      <c r="F17594" t="str">
        <f t="shared" si="1147"/>
        <v>大安</v>
      </c>
      <c r="G17594" t="str">
        <f t="shared" si="1144"/>
        <v>日</v>
      </c>
      <c r="I17594" t="str">
        <f t="shared" si="1145"/>
        <v/>
      </c>
    </row>
    <row r="17595" spans="1:9">
      <c r="A17595" s="1">
        <v>54119</v>
      </c>
      <c r="B17595" s="6" t="s">
        <v>92</v>
      </c>
      <c r="C17595" s="7">
        <v>1</v>
      </c>
      <c r="D17595">
        <v>18</v>
      </c>
      <c r="E17595">
        <f t="shared" si="1146"/>
        <v>1</v>
      </c>
      <c r="F17595" t="str">
        <f t="shared" si="1147"/>
        <v>赤口</v>
      </c>
      <c r="G17595" t="str">
        <f t="shared" si="1144"/>
        <v>月</v>
      </c>
      <c r="I17595" t="str">
        <f t="shared" si="1145"/>
        <v/>
      </c>
    </row>
    <row r="17596" spans="1:9">
      <c r="A17596" s="1">
        <v>54120</v>
      </c>
      <c r="B17596" s="6" t="s">
        <v>93</v>
      </c>
      <c r="C17596" s="7">
        <v>1</v>
      </c>
      <c r="D17596">
        <v>19</v>
      </c>
      <c r="E17596">
        <f t="shared" si="1146"/>
        <v>2</v>
      </c>
      <c r="F17596" t="str">
        <f t="shared" si="1147"/>
        <v>先勝</v>
      </c>
      <c r="G17596" t="str">
        <f t="shared" si="1144"/>
        <v>火</v>
      </c>
      <c r="I17596" t="str">
        <f t="shared" si="1145"/>
        <v/>
      </c>
    </row>
    <row r="17597" spans="1:9">
      <c r="A17597" s="1">
        <v>54121</v>
      </c>
      <c r="B17597" s="6" t="s">
        <v>94</v>
      </c>
      <c r="C17597" s="7">
        <v>1</v>
      </c>
      <c r="D17597">
        <v>20</v>
      </c>
      <c r="E17597">
        <f t="shared" si="1146"/>
        <v>3</v>
      </c>
      <c r="F17597" t="str">
        <f t="shared" si="1147"/>
        <v>友引</v>
      </c>
      <c r="G17597" t="str">
        <f t="shared" si="1144"/>
        <v>水</v>
      </c>
      <c r="I17597" t="str">
        <f t="shared" si="1145"/>
        <v/>
      </c>
    </row>
    <row r="17598" spans="1:9">
      <c r="A17598" s="1">
        <v>54122</v>
      </c>
      <c r="B17598" s="6" t="s">
        <v>95</v>
      </c>
      <c r="C17598" s="7">
        <v>1</v>
      </c>
      <c r="D17598">
        <v>21</v>
      </c>
      <c r="E17598">
        <f t="shared" si="1146"/>
        <v>4</v>
      </c>
      <c r="F17598" t="str">
        <f t="shared" si="1147"/>
        <v>先負</v>
      </c>
      <c r="G17598" t="str">
        <f t="shared" si="1144"/>
        <v>木</v>
      </c>
      <c r="I17598" t="str">
        <f t="shared" si="1145"/>
        <v/>
      </c>
    </row>
    <row r="17599" spans="1:9">
      <c r="A17599" s="1">
        <v>54123</v>
      </c>
      <c r="B17599" s="6" t="s">
        <v>96</v>
      </c>
      <c r="C17599" s="7">
        <v>1</v>
      </c>
      <c r="D17599">
        <v>22</v>
      </c>
      <c r="E17599">
        <f t="shared" si="1146"/>
        <v>5</v>
      </c>
      <c r="F17599" t="str">
        <f t="shared" si="1147"/>
        <v>仏滅</v>
      </c>
      <c r="G17599" t="str">
        <f t="shared" si="1144"/>
        <v>金</v>
      </c>
      <c r="I17599" t="str">
        <f t="shared" si="1145"/>
        <v/>
      </c>
    </row>
    <row r="17600" spans="1:9">
      <c r="A17600" s="1">
        <v>54124</v>
      </c>
      <c r="B17600" s="6" t="s">
        <v>97</v>
      </c>
      <c r="C17600" s="7">
        <v>1</v>
      </c>
      <c r="D17600">
        <v>23</v>
      </c>
      <c r="E17600">
        <f t="shared" si="1146"/>
        <v>0</v>
      </c>
      <c r="F17600" t="str">
        <f t="shared" si="1147"/>
        <v>大安</v>
      </c>
      <c r="G17600" t="str">
        <f t="shared" si="1144"/>
        <v>土</v>
      </c>
      <c r="I17600" t="str">
        <f t="shared" si="1145"/>
        <v/>
      </c>
    </row>
    <row r="17601" spans="1:9">
      <c r="A17601" s="1">
        <v>54125</v>
      </c>
      <c r="B17601" s="6" t="s">
        <v>98</v>
      </c>
      <c r="C17601" s="7">
        <v>1</v>
      </c>
      <c r="D17601">
        <v>24</v>
      </c>
      <c r="E17601">
        <f t="shared" si="1146"/>
        <v>1</v>
      </c>
      <c r="F17601" t="str">
        <f t="shared" si="1147"/>
        <v>赤口</v>
      </c>
      <c r="G17601" t="str">
        <f t="shared" si="1144"/>
        <v>日</v>
      </c>
      <c r="I17601" t="str">
        <f t="shared" si="1145"/>
        <v/>
      </c>
    </row>
    <row r="17602" spans="1:9">
      <c r="A17602" s="1">
        <v>54126</v>
      </c>
      <c r="B17602" s="6" t="s">
        <v>99</v>
      </c>
      <c r="C17602" s="7">
        <v>1</v>
      </c>
      <c r="D17602">
        <v>25</v>
      </c>
      <c r="E17602">
        <f t="shared" si="1146"/>
        <v>2</v>
      </c>
      <c r="F17602" t="str">
        <f t="shared" si="1147"/>
        <v>先勝</v>
      </c>
      <c r="G17602" t="str">
        <f t="shared" si="1144"/>
        <v>月</v>
      </c>
      <c r="I17602" t="str">
        <f t="shared" si="1145"/>
        <v/>
      </c>
    </row>
    <row r="17603" spans="1:9">
      <c r="A17603" s="1">
        <v>54127</v>
      </c>
      <c r="B17603" s="6" t="s">
        <v>100</v>
      </c>
      <c r="C17603" s="7">
        <v>1</v>
      </c>
      <c r="D17603">
        <v>26</v>
      </c>
      <c r="E17603">
        <f t="shared" si="1146"/>
        <v>3</v>
      </c>
      <c r="F17603" t="str">
        <f t="shared" si="1147"/>
        <v>友引</v>
      </c>
      <c r="G17603" t="str">
        <f t="shared" ref="G17603:G17666" si="1148">TEXT(A17603,"aaa")</f>
        <v>火</v>
      </c>
      <c r="I17603" t="str">
        <f t="shared" ref="I17603:I17666" si="1149">IF(ISERROR(VLOOKUP(H17603,$K$29:$L$39,2,FALSE)),"",VLOOKUP(H17603,$K$29:$L$39,2,FALSE))</f>
        <v/>
      </c>
    </row>
    <row r="17604" spans="1:9">
      <c r="A17604" s="1">
        <v>54128</v>
      </c>
      <c r="B17604" s="6" t="s">
        <v>101</v>
      </c>
      <c r="C17604" s="7">
        <v>1</v>
      </c>
      <c r="D17604">
        <v>27</v>
      </c>
      <c r="E17604">
        <f t="shared" si="1146"/>
        <v>4</v>
      </c>
      <c r="F17604" t="str">
        <f t="shared" si="1147"/>
        <v>先負</v>
      </c>
      <c r="G17604" t="str">
        <f t="shared" si="1148"/>
        <v>水</v>
      </c>
      <c r="I17604" t="str">
        <f t="shared" si="1149"/>
        <v/>
      </c>
    </row>
    <row r="17605" spans="1:9">
      <c r="A17605" s="1">
        <v>54129</v>
      </c>
      <c r="B17605" s="6" t="s">
        <v>102</v>
      </c>
      <c r="C17605" s="7">
        <v>1</v>
      </c>
      <c r="D17605">
        <v>28</v>
      </c>
      <c r="E17605">
        <f t="shared" si="1146"/>
        <v>5</v>
      </c>
      <c r="F17605" t="str">
        <f t="shared" si="1147"/>
        <v>仏滅</v>
      </c>
      <c r="G17605" t="str">
        <f t="shared" si="1148"/>
        <v>木</v>
      </c>
      <c r="I17605" t="str">
        <f t="shared" si="1149"/>
        <v/>
      </c>
    </row>
    <row r="17606" spans="1:9">
      <c r="A17606" s="1">
        <v>54130</v>
      </c>
      <c r="B17606" s="6" t="s">
        <v>103</v>
      </c>
      <c r="C17606" s="7">
        <v>1</v>
      </c>
      <c r="D17606">
        <v>29</v>
      </c>
      <c r="E17606">
        <f t="shared" si="1146"/>
        <v>0</v>
      </c>
      <c r="F17606" t="str">
        <f t="shared" si="1147"/>
        <v>大安</v>
      </c>
      <c r="G17606" t="str">
        <f t="shared" si="1148"/>
        <v>金</v>
      </c>
      <c r="I17606" t="str">
        <f t="shared" si="1149"/>
        <v/>
      </c>
    </row>
    <row r="17607" spans="1:9">
      <c r="A17607" s="1">
        <v>54131</v>
      </c>
      <c r="B17607" s="6" t="s">
        <v>577</v>
      </c>
      <c r="C17607" s="7">
        <v>2</v>
      </c>
      <c r="D17607">
        <v>1</v>
      </c>
      <c r="E17607">
        <f t="shared" si="1146"/>
        <v>3</v>
      </c>
      <c r="F17607" t="str">
        <f t="shared" si="1147"/>
        <v>友引</v>
      </c>
      <c r="G17607" t="str">
        <f t="shared" si="1148"/>
        <v>土</v>
      </c>
      <c r="I17607" t="str">
        <f t="shared" si="1149"/>
        <v/>
      </c>
    </row>
    <row r="17608" spans="1:9">
      <c r="A17608" s="1">
        <v>54132</v>
      </c>
      <c r="B17608" s="6" t="s">
        <v>106</v>
      </c>
      <c r="C17608" s="7">
        <v>2</v>
      </c>
      <c r="D17608">
        <v>2</v>
      </c>
      <c r="E17608">
        <f t="shared" si="1146"/>
        <v>4</v>
      </c>
      <c r="F17608" t="str">
        <f t="shared" si="1147"/>
        <v>先負</v>
      </c>
      <c r="G17608" t="str">
        <f t="shared" si="1148"/>
        <v>日</v>
      </c>
      <c r="I17608" t="str">
        <f t="shared" si="1149"/>
        <v/>
      </c>
    </row>
    <row r="17609" spans="1:9">
      <c r="A17609" s="1">
        <v>54133</v>
      </c>
      <c r="B17609" s="6" t="s">
        <v>107</v>
      </c>
      <c r="C17609" s="7">
        <v>2</v>
      </c>
      <c r="D17609">
        <v>3</v>
      </c>
      <c r="E17609">
        <f t="shared" si="1146"/>
        <v>5</v>
      </c>
      <c r="F17609" t="str">
        <f t="shared" si="1147"/>
        <v>仏滅</v>
      </c>
      <c r="G17609" t="str">
        <f t="shared" si="1148"/>
        <v>月</v>
      </c>
      <c r="I17609" t="str">
        <f t="shared" si="1149"/>
        <v/>
      </c>
    </row>
    <row r="17610" spans="1:9">
      <c r="A17610" s="1">
        <v>54134</v>
      </c>
      <c r="B17610" s="6" t="s">
        <v>108</v>
      </c>
      <c r="C17610" s="7">
        <v>2</v>
      </c>
      <c r="D17610">
        <v>4</v>
      </c>
      <c r="E17610">
        <f t="shared" si="1146"/>
        <v>0</v>
      </c>
      <c r="F17610" t="str">
        <f t="shared" si="1147"/>
        <v>大安</v>
      </c>
      <c r="G17610" t="str">
        <f t="shared" si="1148"/>
        <v>火</v>
      </c>
      <c r="I17610" t="str">
        <f t="shared" si="1149"/>
        <v/>
      </c>
    </row>
    <row r="17611" spans="1:9">
      <c r="A17611" s="1">
        <v>54135</v>
      </c>
      <c r="B17611" s="6" t="s">
        <v>109</v>
      </c>
      <c r="C17611" s="7">
        <v>2</v>
      </c>
      <c r="D17611">
        <v>5</v>
      </c>
      <c r="E17611">
        <f t="shared" si="1146"/>
        <v>1</v>
      </c>
      <c r="F17611" t="str">
        <f t="shared" si="1147"/>
        <v>赤口</v>
      </c>
      <c r="G17611" t="str">
        <f t="shared" si="1148"/>
        <v>水</v>
      </c>
      <c r="I17611" t="str">
        <f t="shared" si="1149"/>
        <v/>
      </c>
    </row>
    <row r="17612" spans="1:9">
      <c r="A17612" s="1">
        <v>54136</v>
      </c>
      <c r="B17612" s="6" t="s">
        <v>110</v>
      </c>
      <c r="C17612" s="7">
        <v>2</v>
      </c>
      <c r="D17612">
        <v>6</v>
      </c>
      <c r="E17612">
        <f t="shared" ref="E17612:E17675" si="1150">MOD(C17612+D17612,6)</f>
        <v>2</v>
      </c>
      <c r="F17612" t="str">
        <f t="shared" ref="F17612:F17675" si="1151">VLOOKUP(E17612,$K$18:$L$23,2)</f>
        <v>先勝</v>
      </c>
      <c r="G17612" t="str">
        <f t="shared" si="1148"/>
        <v>木</v>
      </c>
      <c r="I17612" t="str">
        <f t="shared" si="1149"/>
        <v/>
      </c>
    </row>
    <row r="17613" spans="1:9">
      <c r="A17613" s="1">
        <v>54137</v>
      </c>
      <c r="B17613" s="6" t="s">
        <v>111</v>
      </c>
      <c r="C17613" s="7">
        <v>2</v>
      </c>
      <c r="D17613">
        <v>7</v>
      </c>
      <c r="E17613">
        <f t="shared" si="1150"/>
        <v>3</v>
      </c>
      <c r="F17613" t="str">
        <f t="shared" si="1151"/>
        <v>友引</v>
      </c>
      <c r="G17613" t="str">
        <f t="shared" si="1148"/>
        <v>金</v>
      </c>
      <c r="I17613" t="str">
        <f t="shared" si="1149"/>
        <v/>
      </c>
    </row>
    <row r="17614" spans="1:9">
      <c r="A17614" s="1">
        <v>54138</v>
      </c>
      <c r="B17614" s="6" t="s">
        <v>112</v>
      </c>
      <c r="C17614" s="7">
        <v>2</v>
      </c>
      <c r="D17614">
        <v>8</v>
      </c>
      <c r="E17614">
        <f t="shared" si="1150"/>
        <v>4</v>
      </c>
      <c r="F17614" t="str">
        <f t="shared" si="1151"/>
        <v>先負</v>
      </c>
      <c r="G17614" t="str">
        <f t="shared" si="1148"/>
        <v>土</v>
      </c>
      <c r="I17614" t="str">
        <f t="shared" si="1149"/>
        <v/>
      </c>
    </row>
    <row r="17615" spans="1:9">
      <c r="A17615" s="1">
        <v>54139</v>
      </c>
      <c r="B17615" s="6" t="s">
        <v>113</v>
      </c>
      <c r="C17615" s="7">
        <v>2</v>
      </c>
      <c r="D17615">
        <v>9</v>
      </c>
      <c r="E17615">
        <f t="shared" si="1150"/>
        <v>5</v>
      </c>
      <c r="F17615" t="str">
        <f t="shared" si="1151"/>
        <v>仏滅</v>
      </c>
      <c r="G17615" t="str">
        <f t="shared" si="1148"/>
        <v>日</v>
      </c>
      <c r="I17615" t="str">
        <f t="shared" si="1149"/>
        <v/>
      </c>
    </row>
    <row r="17616" spans="1:9">
      <c r="A17616" s="1">
        <v>54140</v>
      </c>
      <c r="B17616" s="6" t="s">
        <v>114</v>
      </c>
      <c r="C17616" s="7">
        <v>2</v>
      </c>
      <c r="D17616">
        <v>10</v>
      </c>
      <c r="E17616">
        <f t="shared" si="1150"/>
        <v>0</v>
      </c>
      <c r="F17616" t="str">
        <f t="shared" si="1151"/>
        <v>大安</v>
      </c>
      <c r="G17616" t="str">
        <f t="shared" si="1148"/>
        <v>月</v>
      </c>
      <c r="I17616" t="str">
        <f t="shared" si="1149"/>
        <v/>
      </c>
    </row>
    <row r="17617" spans="1:9">
      <c r="A17617" s="1">
        <v>54141</v>
      </c>
      <c r="B17617" s="6" t="s">
        <v>115</v>
      </c>
      <c r="C17617" s="7">
        <v>2</v>
      </c>
      <c r="D17617">
        <v>11</v>
      </c>
      <c r="E17617">
        <f t="shared" si="1150"/>
        <v>1</v>
      </c>
      <c r="F17617" t="str">
        <f t="shared" si="1151"/>
        <v>赤口</v>
      </c>
      <c r="G17617" t="str">
        <f t="shared" si="1148"/>
        <v>火</v>
      </c>
      <c r="I17617" t="str">
        <f t="shared" si="1149"/>
        <v/>
      </c>
    </row>
    <row r="17618" spans="1:9">
      <c r="A17618" s="1">
        <v>54142</v>
      </c>
      <c r="B17618" s="6" t="s">
        <v>116</v>
      </c>
      <c r="C17618" s="7">
        <v>2</v>
      </c>
      <c r="D17618">
        <v>12</v>
      </c>
      <c r="E17618">
        <f t="shared" si="1150"/>
        <v>2</v>
      </c>
      <c r="F17618" t="str">
        <f t="shared" si="1151"/>
        <v>先勝</v>
      </c>
      <c r="G17618" t="str">
        <f t="shared" si="1148"/>
        <v>水</v>
      </c>
      <c r="I17618" t="str">
        <f t="shared" si="1149"/>
        <v/>
      </c>
    </row>
    <row r="17619" spans="1:9">
      <c r="A17619" s="1">
        <v>54143</v>
      </c>
      <c r="B17619" s="6" t="s">
        <v>117</v>
      </c>
      <c r="C17619" s="7">
        <v>2</v>
      </c>
      <c r="D17619">
        <v>13</v>
      </c>
      <c r="E17619">
        <f t="shared" si="1150"/>
        <v>3</v>
      </c>
      <c r="F17619" t="str">
        <f t="shared" si="1151"/>
        <v>友引</v>
      </c>
      <c r="G17619" t="str">
        <f t="shared" si="1148"/>
        <v>木</v>
      </c>
      <c r="I17619" t="str">
        <f t="shared" si="1149"/>
        <v/>
      </c>
    </row>
    <row r="17620" spans="1:9">
      <c r="A17620" s="1">
        <v>54144</v>
      </c>
      <c r="B17620" s="6" t="s">
        <v>118</v>
      </c>
      <c r="C17620" s="7">
        <v>2</v>
      </c>
      <c r="D17620">
        <v>14</v>
      </c>
      <c r="E17620">
        <f t="shared" si="1150"/>
        <v>4</v>
      </c>
      <c r="F17620" t="str">
        <f t="shared" si="1151"/>
        <v>先負</v>
      </c>
      <c r="G17620" t="str">
        <f t="shared" si="1148"/>
        <v>金</v>
      </c>
      <c r="I17620" t="str">
        <f t="shared" si="1149"/>
        <v/>
      </c>
    </row>
    <row r="17621" spans="1:9">
      <c r="A17621" s="1">
        <v>54145</v>
      </c>
      <c r="B17621" s="6" t="s">
        <v>119</v>
      </c>
      <c r="C17621" s="7">
        <v>2</v>
      </c>
      <c r="D17621">
        <v>15</v>
      </c>
      <c r="E17621">
        <f t="shared" si="1150"/>
        <v>5</v>
      </c>
      <c r="F17621" t="str">
        <f t="shared" si="1151"/>
        <v>仏滅</v>
      </c>
      <c r="G17621" t="str">
        <f t="shared" si="1148"/>
        <v>土</v>
      </c>
      <c r="I17621" t="str">
        <f t="shared" si="1149"/>
        <v/>
      </c>
    </row>
    <row r="17622" spans="1:9">
      <c r="A17622" s="1">
        <v>54146</v>
      </c>
      <c r="B17622" s="6" t="s">
        <v>120</v>
      </c>
      <c r="C17622" s="7">
        <v>2</v>
      </c>
      <c r="D17622">
        <v>16</v>
      </c>
      <c r="E17622">
        <f t="shared" si="1150"/>
        <v>0</v>
      </c>
      <c r="F17622" t="str">
        <f t="shared" si="1151"/>
        <v>大安</v>
      </c>
      <c r="G17622" t="str">
        <f t="shared" si="1148"/>
        <v>日</v>
      </c>
      <c r="I17622" t="str">
        <f t="shared" si="1149"/>
        <v/>
      </c>
    </row>
    <row r="17623" spans="1:9">
      <c r="A17623" s="1">
        <v>54147</v>
      </c>
      <c r="B17623" s="6" t="s">
        <v>121</v>
      </c>
      <c r="C17623" s="7">
        <v>2</v>
      </c>
      <c r="D17623">
        <v>17</v>
      </c>
      <c r="E17623">
        <f t="shared" si="1150"/>
        <v>1</v>
      </c>
      <c r="F17623" t="str">
        <f t="shared" si="1151"/>
        <v>赤口</v>
      </c>
      <c r="G17623" t="str">
        <f t="shared" si="1148"/>
        <v>月</v>
      </c>
      <c r="I17623" t="str">
        <f t="shared" si="1149"/>
        <v/>
      </c>
    </row>
    <row r="17624" spans="1:9">
      <c r="A17624" s="1">
        <v>54148</v>
      </c>
      <c r="B17624" s="6" t="s">
        <v>122</v>
      </c>
      <c r="C17624" s="7">
        <v>2</v>
      </c>
      <c r="D17624">
        <v>18</v>
      </c>
      <c r="E17624">
        <f t="shared" si="1150"/>
        <v>2</v>
      </c>
      <c r="F17624" t="str">
        <f t="shared" si="1151"/>
        <v>先勝</v>
      </c>
      <c r="G17624" t="str">
        <f t="shared" si="1148"/>
        <v>火</v>
      </c>
      <c r="I17624" t="str">
        <f t="shared" si="1149"/>
        <v/>
      </c>
    </row>
    <row r="17625" spans="1:9">
      <c r="A17625" s="1">
        <v>54149</v>
      </c>
      <c r="B17625" s="6" t="s">
        <v>123</v>
      </c>
      <c r="C17625" s="7">
        <v>2</v>
      </c>
      <c r="D17625">
        <v>19</v>
      </c>
      <c r="E17625">
        <f t="shared" si="1150"/>
        <v>3</v>
      </c>
      <c r="F17625" t="str">
        <f t="shared" si="1151"/>
        <v>友引</v>
      </c>
      <c r="G17625" t="str">
        <f t="shared" si="1148"/>
        <v>水</v>
      </c>
      <c r="I17625" t="str">
        <f t="shared" si="1149"/>
        <v/>
      </c>
    </row>
    <row r="17626" spans="1:9">
      <c r="A17626" s="1">
        <v>54150</v>
      </c>
      <c r="B17626" s="6" t="s">
        <v>124</v>
      </c>
      <c r="C17626" s="7">
        <v>2</v>
      </c>
      <c r="D17626">
        <v>20</v>
      </c>
      <c r="E17626">
        <f t="shared" si="1150"/>
        <v>4</v>
      </c>
      <c r="F17626" t="str">
        <f t="shared" si="1151"/>
        <v>先負</v>
      </c>
      <c r="G17626" t="str">
        <f t="shared" si="1148"/>
        <v>木</v>
      </c>
      <c r="I17626" t="str">
        <f t="shared" si="1149"/>
        <v/>
      </c>
    </row>
    <row r="17627" spans="1:9">
      <c r="A17627" s="1">
        <v>54151</v>
      </c>
      <c r="B17627" s="6" t="s">
        <v>125</v>
      </c>
      <c r="C17627" s="7">
        <v>2</v>
      </c>
      <c r="D17627">
        <v>21</v>
      </c>
      <c r="E17627">
        <f t="shared" si="1150"/>
        <v>5</v>
      </c>
      <c r="F17627" t="str">
        <f t="shared" si="1151"/>
        <v>仏滅</v>
      </c>
      <c r="G17627" t="str">
        <f t="shared" si="1148"/>
        <v>金</v>
      </c>
      <c r="I17627" t="str">
        <f t="shared" si="1149"/>
        <v/>
      </c>
    </row>
    <row r="17628" spans="1:9">
      <c r="A17628" s="1">
        <v>54152</v>
      </c>
      <c r="B17628" s="6" t="s">
        <v>126</v>
      </c>
      <c r="C17628" s="7">
        <v>2</v>
      </c>
      <c r="D17628">
        <v>22</v>
      </c>
      <c r="E17628">
        <f t="shared" si="1150"/>
        <v>0</v>
      </c>
      <c r="F17628" t="str">
        <f t="shared" si="1151"/>
        <v>大安</v>
      </c>
      <c r="G17628" t="str">
        <f t="shared" si="1148"/>
        <v>土</v>
      </c>
      <c r="I17628" t="str">
        <f t="shared" si="1149"/>
        <v/>
      </c>
    </row>
    <row r="17629" spans="1:9">
      <c r="A17629" s="1">
        <v>54153</v>
      </c>
      <c r="B17629" s="6" t="s">
        <v>127</v>
      </c>
      <c r="C17629" s="7">
        <v>2</v>
      </c>
      <c r="D17629">
        <v>23</v>
      </c>
      <c r="E17629">
        <f t="shared" si="1150"/>
        <v>1</v>
      </c>
      <c r="F17629" t="str">
        <f t="shared" si="1151"/>
        <v>赤口</v>
      </c>
      <c r="G17629" t="str">
        <f t="shared" si="1148"/>
        <v>日</v>
      </c>
      <c r="I17629" t="str">
        <f t="shared" si="1149"/>
        <v/>
      </c>
    </row>
    <row r="17630" spans="1:9">
      <c r="A17630" s="1">
        <v>54154</v>
      </c>
      <c r="B17630" s="6" t="s">
        <v>128</v>
      </c>
      <c r="C17630" s="7">
        <v>2</v>
      </c>
      <c r="D17630">
        <v>24</v>
      </c>
      <c r="E17630">
        <f t="shared" si="1150"/>
        <v>2</v>
      </c>
      <c r="F17630" t="str">
        <f t="shared" si="1151"/>
        <v>先勝</v>
      </c>
      <c r="G17630" t="str">
        <f t="shared" si="1148"/>
        <v>月</v>
      </c>
      <c r="I17630" t="str">
        <f t="shared" si="1149"/>
        <v/>
      </c>
    </row>
    <row r="17631" spans="1:9">
      <c r="A17631" s="1">
        <v>54155</v>
      </c>
      <c r="B17631" s="6" t="s">
        <v>129</v>
      </c>
      <c r="C17631" s="7">
        <v>2</v>
      </c>
      <c r="D17631">
        <v>25</v>
      </c>
      <c r="E17631">
        <f t="shared" si="1150"/>
        <v>3</v>
      </c>
      <c r="F17631" t="str">
        <f t="shared" si="1151"/>
        <v>友引</v>
      </c>
      <c r="G17631" t="str">
        <f t="shared" si="1148"/>
        <v>火</v>
      </c>
      <c r="I17631" t="str">
        <f t="shared" si="1149"/>
        <v/>
      </c>
    </row>
    <row r="17632" spans="1:9">
      <c r="A17632" s="1">
        <v>54156</v>
      </c>
      <c r="B17632" s="6" t="s">
        <v>130</v>
      </c>
      <c r="C17632" s="7">
        <v>2</v>
      </c>
      <c r="D17632">
        <v>26</v>
      </c>
      <c r="E17632">
        <f t="shared" si="1150"/>
        <v>4</v>
      </c>
      <c r="F17632" t="str">
        <f t="shared" si="1151"/>
        <v>先負</v>
      </c>
      <c r="G17632" t="str">
        <f t="shared" si="1148"/>
        <v>水</v>
      </c>
      <c r="I17632" t="str">
        <f t="shared" si="1149"/>
        <v/>
      </c>
    </row>
    <row r="17633" spans="1:9">
      <c r="A17633" s="1">
        <v>54157</v>
      </c>
      <c r="B17633" s="6" t="s">
        <v>131</v>
      </c>
      <c r="C17633" s="7">
        <v>2</v>
      </c>
      <c r="D17633">
        <v>27</v>
      </c>
      <c r="E17633">
        <f t="shared" si="1150"/>
        <v>5</v>
      </c>
      <c r="F17633" t="str">
        <f t="shared" si="1151"/>
        <v>仏滅</v>
      </c>
      <c r="G17633" t="str">
        <f t="shared" si="1148"/>
        <v>木</v>
      </c>
      <c r="I17633" t="str">
        <f t="shared" si="1149"/>
        <v/>
      </c>
    </row>
    <row r="17634" spans="1:9">
      <c r="A17634" s="1">
        <v>54158</v>
      </c>
      <c r="B17634" s="6" t="s">
        <v>132</v>
      </c>
      <c r="C17634" s="7">
        <v>2</v>
      </c>
      <c r="D17634">
        <v>28</v>
      </c>
      <c r="E17634">
        <f t="shared" si="1150"/>
        <v>0</v>
      </c>
      <c r="F17634" t="str">
        <f t="shared" si="1151"/>
        <v>大安</v>
      </c>
      <c r="G17634" t="str">
        <f t="shared" si="1148"/>
        <v>金</v>
      </c>
      <c r="I17634" t="str">
        <f t="shared" si="1149"/>
        <v/>
      </c>
    </row>
    <row r="17635" spans="1:9">
      <c r="A17635" s="1">
        <v>54159</v>
      </c>
      <c r="B17635" s="6" t="s">
        <v>133</v>
      </c>
      <c r="C17635" s="7">
        <v>2</v>
      </c>
      <c r="D17635">
        <v>29</v>
      </c>
      <c r="E17635">
        <f t="shared" si="1150"/>
        <v>1</v>
      </c>
      <c r="F17635" t="str">
        <f t="shared" si="1151"/>
        <v>赤口</v>
      </c>
      <c r="G17635" t="str">
        <f t="shared" si="1148"/>
        <v>土</v>
      </c>
      <c r="I17635" t="str">
        <f t="shared" si="1149"/>
        <v/>
      </c>
    </row>
    <row r="17636" spans="1:9">
      <c r="A17636" s="1">
        <v>54160</v>
      </c>
      <c r="B17636" s="6" t="s">
        <v>134</v>
      </c>
      <c r="C17636" s="7">
        <v>2</v>
      </c>
      <c r="D17636">
        <v>30</v>
      </c>
      <c r="E17636">
        <f t="shared" si="1150"/>
        <v>2</v>
      </c>
      <c r="F17636" t="str">
        <f t="shared" si="1151"/>
        <v>先勝</v>
      </c>
      <c r="G17636" t="str">
        <f t="shared" si="1148"/>
        <v>日</v>
      </c>
      <c r="I17636" t="str">
        <f t="shared" si="1149"/>
        <v/>
      </c>
    </row>
    <row r="17637" spans="1:9">
      <c r="A17637" s="1">
        <v>54161</v>
      </c>
      <c r="B17637" s="6" t="s">
        <v>578</v>
      </c>
      <c r="C17637" s="7">
        <v>3</v>
      </c>
      <c r="D17637">
        <v>1</v>
      </c>
      <c r="E17637">
        <f t="shared" si="1150"/>
        <v>4</v>
      </c>
      <c r="F17637" t="str">
        <f t="shared" si="1151"/>
        <v>先負</v>
      </c>
      <c r="G17637" t="str">
        <f t="shared" si="1148"/>
        <v>月</v>
      </c>
      <c r="I17637" t="str">
        <f t="shared" si="1149"/>
        <v/>
      </c>
    </row>
    <row r="17638" spans="1:9">
      <c r="A17638" s="1">
        <v>54162</v>
      </c>
      <c r="B17638" s="6" t="s">
        <v>136</v>
      </c>
      <c r="C17638" s="7">
        <v>3</v>
      </c>
      <c r="D17638">
        <v>2</v>
      </c>
      <c r="E17638">
        <f t="shared" si="1150"/>
        <v>5</v>
      </c>
      <c r="F17638" t="str">
        <f t="shared" si="1151"/>
        <v>仏滅</v>
      </c>
      <c r="G17638" t="str">
        <f t="shared" si="1148"/>
        <v>火</v>
      </c>
      <c r="I17638" t="str">
        <f t="shared" si="1149"/>
        <v/>
      </c>
    </row>
    <row r="17639" spans="1:9">
      <c r="A17639" s="1">
        <v>54163</v>
      </c>
      <c r="B17639" s="6" t="s">
        <v>137</v>
      </c>
      <c r="C17639" s="7">
        <v>3</v>
      </c>
      <c r="D17639">
        <v>3</v>
      </c>
      <c r="E17639">
        <f t="shared" si="1150"/>
        <v>0</v>
      </c>
      <c r="F17639" t="str">
        <f t="shared" si="1151"/>
        <v>大安</v>
      </c>
      <c r="G17639" t="str">
        <f t="shared" si="1148"/>
        <v>水</v>
      </c>
      <c r="I17639" t="str">
        <f t="shared" si="1149"/>
        <v/>
      </c>
    </row>
    <row r="17640" spans="1:9">
      <c r="A17640" s="1">
        <v>54164</v>
      </c>
      <c r="B17640" s="6" t="s">
        <v>138</v>
      </c>
      <c r="C17640" s="7">
        <v>3</v>
      </c>
      <c r="D17640">
        <v>4</v>
      </c>
      <c r="E17640">
        <f t="shared" si="1150"/>
        <v>1</v>
      </c>
      <c r="F17640" t="str">
        <f t="shared" si="1151"/>
        <v>赤口</v>
      </c>
      <c r="G17640" t="str">
        <f t="shared" si="1148"/>
        <v>木</v>
      </c>
      <c r="I17640" t="str">
        <f t="shared" si="1149"/>
        <v/>
      </c>
    </row>
    <row r="17641" spans="1:9">
      <c r="A17641" s="1">
        <v>54165</v>
      </c>
      <c r="B17641" s="6" t="s">
        <v>139</v>
      </c>
      <c r="C17641" s="7">
        <v>3</v>
      </c>
      <c r="D17641">
        <v>5</v>
      </c>
      <c r="E17641">
        <f t="shared" si="1150"/>
        <v>2</v>
      </c>
      <c r="F17641" t="str">
        <f t="shared" si="1151"/>
        <v>先勝</v>
      </c>
      <c r="G17641" t="str">
        <f t="shared" si="1148"/>
        <v>金</v>
      </c>
      <c r="I17641" t="str">
        <f t="shared" si="1149"/>
        <v/>
      </c>
    </row>
    <row r="17642" spans="1:9">
      <c r="A17642" s="1">
        <v>54166</v>
      </c>
      <c r="B17642" s="6" t="s">
        <v>140</v>
      </c>
      <c r="C17642" s="7">
        <v>3</v>
      </c>
      <c r="D17642">
        <v>6</v>
      </c>
      <c r="E17642">
        <f t="shared" si="1150"/>
        <v>3</v>
      </c>
      <c r="F17642" t="str">
        <f t="shared" si="1151"/>
        <v>友引</v>
      </c>
      <c r="G17642" t="str">
        <f t="shared" si="1148"/>
        <v>土</v>
      </c>
      <c r="I17642" t="str">
        <f t="shared" si="1149"/>
        <v/>
      </c>
    </row>
    <row r="17643" spans="1:9">
      <c r="A17643" s="1">
        <v>54167</v>
      </c>
      <c r="B17643" s="6" t="s">
        <v>141</v>
      </c>
      <c r="C17643" s="7">
        <v>3</v>
      </c>
      <c r="D17643">
        <v>7</v>
      </c>
      <c r="E17643">
        <f t="shared" si="1150"/>
        <v>4</v>
      </c>
      <c r="F17643" t="str">
        <f t="shared" si="1151"/>
        <v>先負</v>
      </c>
      <c r="G17643" t="str">
        <f t="shared" si="1148"/>
        <v>日</v>
      </c>
      <c r="I17643" t="str">
        <f t="shared" si="1149"/>
        <v/>
      </c>
    </row>
    <row r="17644" spans="1:9">
      <c r="A17644" s="1">
        <v>54168</v>
      </c>
      <c r="B17644" s="6" t="s">
        <v>142</v>
      </c>
      <c r="C17644" s="7">
        <v>3</v>
      </c>
      <c r="D17644">
        <v>8</v>
      </c>
      <c r="E17644">
        <f t="shared" si="1150"/>
        <v>5</v>
      </c>
      <c r="F17644" t="str">
        <f t="shared" si="1151"/>
        <v>仏滅</v>
      </c>
      <c r="G17644" t="str">
        <f t="shared" si="1148"/>
        <v>月</v>
      </c>
      <c r="I17644" t="str">
        <f t="shared" si="1149"/>
        <v/>
      </c>
    </row>
    <row r="17645" spans="1:9">
      <c r="A17645" s="1">
        <v>54169</v>
      </c>
      <c r="B17645" s="6" t="s">
        <v>143</v>
      </c>
      <c r="C17645" s="7">
        <v>3</v>
      </c>
      <c r="D17645">
        <v>9</v>
      </c>
      <c r="E17645">
        <f t="shared" si="1150"/>
        <v>0</v>
      </c>
      <c r="F17645" t="str">
        <f t="shared" si="1151"/>
        <v>大安</v>
      </c>
      <c r="G17645" t="str">
        <f t="shared" si="1148"/>
        <v>火</v>
      </c>
      <c r="I17645" t="str">
        <f t="shared" si="1149"/>
        <v/>
      </c>
    </row>
    <row r="17646" spans="1:9">
      <c r="A17646" s="1">
        <v>54170</v>
      </c>
      <c r="B17646" s="6" t="s">
        <v>144</v>
      </c>
      <c r="C17646" s="7">
        <v>3</v>
      </c>
      <c r="D17646">
        <v>10</v>
      </c>
      <c r="E17646">
        <f t="shared" si="1150"/>
        <v>1</v>
      </c>
      <c r="F17646" t="str">
        <f t="shared" si="1151"/>
        <v>赤口</v>
      </c>
      <c r="G17646" t="str">
        <f t="shared" si="1148"/>
        <v>水</v>
      </c>
      <c r="I17646" t="str">
        <f t="shared" si="1149"/>
        <v/>
      </c>
    </row>
    <row r="17647" spans="1:9">
      <c r="A17647" s="1">
        <v>54171</v>
      </c>
      <c r="B17647" s="6" t="s">
        <v>145</v>
      </c>
      <c r="C17647" s="7">
        <v>3</v>
      </c>
      <c r="D17647">
        <v>11</v>
      </c>
      <c r="E17647">
        <f t="shared" si="1150"/>
        <v>2</v>
      </c>
      <c r="F17647" t="str">
        <f t="shared" si="1151"/>
        <v>先勝</v>
      </c>
      <c r="G17647" t="str">
        <f t="shared" si="1148"/>
        <v>木</v>
      </c>
      <c r="I17647" t="str">
        <f t="shared" si="1149"/>
        <v/>
      </c>
    </row>
    <row r="17648" spans="1:9">
      <c r="A17648" s="1">
        <v>54172</v>
      </c>
      <c r="B17648" s="6" t="s">
        <v>146</v>
      </c>
      <c r="C17648" s="7">
        <v>3</v>
      </c>
      <c r="D17648">
        <v>12</v>
      </c>
      <c r="E17648">
        <f t="shared" si="1150"/>
        <v>3</v>
      </c>
      <c r="F17648" t="str">
        <f t="shared" si="1151"/>
        <v>友引</v>
      </c>
      <c r="G17648" t="str">
        <f t="shared" si="1148"/>
        <v>金</v>
      </c>
      <c r="I17648" t="str">
        <f t="shared" si="1149"/>
        <v/>
      </c>
    </row>
    <row r="17649" spans="1:9">
      <c r="A17649" s="1">
        <v>54173</v>
      </c>
      <c r="B17649" s="6" t="s">
        <v>147</v>
      </c>
      <c r="C17649" s="7">
        <v>3</v>
      </c>
      <c r="D17649">
        <v>13</v>
      </c>
      <c r="E17649">
        <f t="shared" si="1150"/>
        <v>4</v>
      </c>
      <c r="F17649" t="str">
        <f t="shared" si="1151"/>
        <v>先負</v>
      </c>
      <c r="G17649" t="str">
        <f t="shared" si="1148"/>
        <v>土</v>
      </c>
      <c r="I17649" t="str">
        <f t="shared" si="1149"/>
        <v/>
      </c>
    </row>
    <row r="17650" spans="1:9">
      <c r="A17650" s="1">
        <v>54174</v>
      </c>
      <c r="B17650" s="6" t="s">
        <v>148</v>
      </c>
      <c r="C17650" s="7">
        <v>3</v>
      </c>
      <c r="D17650">
        <v>14</v>
      </c>
      <c r="E17650">
        <f t="shared" si="1150"/>
        <v>5</v>
      </c>
      <c r="F17650" t="str">
        <f t="shared" si="1151"/>
        <v>仏滅</v>
      </c>
      <c r="G17650" t="str">
        <f t="shared" si="1148"/>
        <v>日</v>
      </c>
      <c r="I17650" t="str">
        <f t="shared" si="1149"/>
        <v/>
      </c>
    </row>
    <row r="17651" spans="1:9">
      <c r="A17651" s="1">
        <v>54175</v>
      </c>
      <c r="B17651" s="6" t="s">
        <v>149</v>
      </c>
      <c r="C17651" s="7">
        <v>3</v>
      </c>
      <c r="D17651">
        <v>15</v>
      </c>
      <c r="E17651">
        <f t="shared" si="1150"/>
        <v>0</v>
      </c>
      <c r="F17651" t="str">
        <f t="shared" si="1151"/>
        <v>大安</v>
      </c>
      <c r="G17651" t="str">
        <f t="shared" si="1148"/>
        <v>月</v>
      </c>
      <c r="I17651" t="str">
        <f t="shared" si="1149"/>
        <v/>
      </c>
    </row>
    <row r="17652" spans="1:9">
      <c r="A17652" s="1">
        <v>54176</v>
      </c>
      <c r="B17652" s="6" t="s">
        <v>150</v>
      </c>
      <c r="C17652" s="7">
        <v>3</v>
      </c>
      <c r="D17652">
        <v>16</v>
      </c>
      <c r="E17652">
        <f t="shared" si="1150"/>
        <v>1</v>
      </c>
      <c r="F17652" t="str">
        <f t="shared" si="1151"/>
        <v>赤口</v>
      </c>
      <c r="G17652" t="str">
        <f t="shared" si="1148"/>
        <v>火</v>
      </c>
      <c r="I17652" t="str">
        <f t="shared" si="1149"/>
        <v/>
      </c>
    </row>
    <row r="17653" spans="1:9">
      <c r="A17653" s="1">
        <v>54177</v>
      </c>
      <c r="B17653" s="6" t="s">
        <v>151</v>
      </c>
      <c r="C17653" s="7">
        <v>3</v>
      </c>
      <c r="D17653">
        <v>17</v>
      </c>
      <c r="E17653">
        <f t="shared" si="1150"/>
        <v>2</v>
      </c>
      <c r="F17653" t="str">
        <f t="shared" si="1151"/>
        <v>先勝</v>
      </c>
      <c r="G17653" t="str">
        <f t="shared" si="1148"/>
        <v>水</v>
      </c>
      <c r="I17653" t="str">
        <f t="shared" si="1149"/>
        <v/>
      </c>
    </row>
    <row r="17654" spans="1:9">
      <c r="A17654" s="1">
        <v>54178</v>
      </c>
      <c r="B17654" s="6" t="s">
        <v>152</v>
      </c>
      <c r="C17654" s="7">
        <v>3</v>
      </c>
      <c r="D17654">
        <v>18</v>
      </c>
      <c r="E17654">
        <f t="shared" si="1150"/>
        <v>3</v>
      </c>
      <c r="F17654" t="str">
        <f t="shared" si="1151"/>
        <v>友引</v>
      </c>
      <c r="G17654" t="str">
        <f t="shared" si="1148"/>
        <v>木</v>
      </c>
      <c r="I17654" t="str">
        <f t="shared" si="1149"/>
        <v/>
      </c>
    </row>
    <row r="17655" spans="1:9">
      <c r="A17655" s="1">
        <v>54179</v>
      </c>
      <c r="B17655" s="6" t="s">
        <v>153</v>
      </c>
      <c r="C17655" s="7">
        <v>3</v>
      </c>
      <c r="D17655">
        <v>19</v>
      </c>
      <c r="E17655">
        <f t="shared" si="1150"/>
        <v>4</v>
      </c>
      <c r="F17655" t="str">
        <f t="shared" si="1151"/>
        <v>先負</v>
      </c>
      <c r="G17655" t="str">
        <f t="shared" si="1148"/>
        <v>金</v>
      </c>
      <c r="I17655" t="str">
        <f t="shared" si="1149"/>
        <v/>
      </c>
    </row>
    <row r="17656" spans="1:9">
      <c r="A17656" s="1">
        <v>54180</v>
      </c>
      <c r="B17656" s="6" t="s">
        <v>154</v>
      </c>
      <c r="C17656" s="7">
        <v>3</v>
      </c>
      <c r="D17656">
        <v>20</v>
      </c>
      <c r="E17656">
        <f t="shared" si="1150"/>
        <v>5</v>
      </c>
      <c r="F17656" t="str">
        <f t="shared" si="1151"/>
        <v>仏滅</v>
      </c>
      <c r="G17656" t="str">
        <f t="shared" si="1148"/>
        <v>土</v>
      </c>
      <c r="I17656" t="str">
        <f t="shared" si="1149"/>
        <v/>
      </c>
    </row>
    <row r="17657" spans="1:9">
      <c r="A17657" s="1">
        <v>54181</v>
      </c>
      <c r="B17657" s="6" t="s">
        <v>155</v>
      </c>
      <c r="C17657" s="7">
        <v>3</v>
      </c>
      <c r="D17657">
        <v>21</v>
      </c>
      <c r="E17657">
        <f t="shared" si="1150"/>
        <v>0</v>
      </c>
      <c r="F17657" t="str">
        <f t="shared" si="1151"/>
        <v>大安</v>
      </c>
      <c r="G17657" t="str">
        <f t="shared" si="1148"/>
        <v>日</v>
      </c>
      <c r="I17657" t="str">
        <f t="shared" si="1149"/>
        <v/>
      </c>
    </row>
    <row r="17658" spans="1:9">
      <c r="A17658" s="1">
        <v>54182</v>
      </c>
      <c r="B17658" s="6" t="s">
        <v>156</v>
      </c>
      <c r="C17658" s="7">
        <v>3</v>
      </c>
      <c r="D17658">
        <v>22</v>
      </c>
      <c r="E17658">
        <f t="shared" si="1150"/>
        <v>1</v>
      </c>
      <c r="F17658" t="str">
        <f t="shared" si="1151"/>
        <v>赤口</v>
      </c>
      <c r="G17658" t="str">
        <f t="shared" si="1148"/>
        <v>月</v>
      </c>
      <c r="I17658" t="str">
        <f t="shared" si="1149"/>
        <v/>
      </c>
    </row>
    <row r="17659" spans="1:9">
      <c r="A17659" s="1">
        <v>54183</v>
      </c>
      <c r="B17659" s="6" t="s">
        <v>157</v>
      </c>
      <c r="C17659" s="7">
        <v>3</v>
      </c>
      <c r="D17659">
        <v>23</v>
      </c>
      <c r="E17659">
        <f t="shared" si="1150"/>
        <v>2</v>
      </c>
      <c r="F17659" t="str">
        <f t="shared" si="1151"/>
        <v>先勝</v>
      </c>
      <c r="G17659" t="str">
        <f t="shared" si="1148"/>
        <v>火</v>
      </c>
      <c r="I17659" t="str">
        <f t="shared" si="1149"/>
        <v/>
      </c>
    </row>
    <row r="17660" spans="1:9">
      <c r="A17660" s="1">
        <v>54184</v>
      </c>
      <c r="B17660" s="6" t="s">
        <v>158</v>
      </c>
      <c r="C17660" s="7">
        <v>3</v>
      </c>
      <c r="D17660">
        <v>24</v>
      </c>
      <c r="E17660">
        <f t="shared" si="1150"/>
        <v>3</v>
      </c>
      <c r="F17660" t="str">
        <f t="shared" si="1151"/>
        <v>友引</v>
      </c>
      <c r="G17660" t="str">
        <f t="shared" si="1148"/>
        <v>水</v>
      </c>
      <c r="I17660" t="str">
        <f t="shared" si="1149"/>
        <v/>
      </c>
    </row>
    <row r="17661" spans="1:9">
      <c r="A17661" s="1">
        <v>54185</v>
      </c>
      <c r="B17661" s="6" t="s">
        <v>159</v>
      </c>
      <c r="C17661" s="7">
        <v>3</v>
      </c>
      <c r="D17661">
        <v>25</v>
      </c>
      <c r="E17661">
        <f t="shared" si="1150"/>
        <v>4</v>
      </c>
      <c r="F17661" t="str">
        <f t="shared" si="1151"/>
        <v>先負</v>
      </c>
      <c r="G17661" t="str">
        <f t="shared" si="1148"/>
        <v>木</v>
      </c>
      <c r="I17661" t="str">
        <f t="shared" si="1149"/>
        <v/>
      </c>
    </row>
    <row r="17662" spans="1:9">
      <c r="A17662" s="1">
        <v>54186</v>
      </c>
      <c r="B17662" s="6" t="s">
        <v>160</v>
      </c>
      <c r="C17662" s="7">
        <v>3</v>
      </c>
      <c r="D17662">
        <v>26</v>
      </c>
      <c r="E17662">
        <f t="shared" si="1150"/>
        <v>5</v>
      </c>
      <c r="F17662" t="str">
        <f t="shared" si="1151"/>
        <v>仏滅</v>
      </c>
      <c r="G17662" t="str">
        <f t="shared" si="1148"/>
        <v>金</v>
      </c>
      <c r="I17662" t="str">
        <f t="shared" si="1149"/>
        <v/>
      </c>
    </row>
    <row r="17663" spans="1:9">
      <c r="A17663" s="1">
        <v>54187</v>
      </c>
      <c r="B17663" s="6" t="s">
        <v>161</v>
      </c>
      <c r="C17663" s="7">
        <v>3</v>
      </c>
      <c r="D17663">
        <v>27</v>
      </c>
      <c r="E17663">
        <f t="shared" si="1150"/>
        <v>0</v>
      </c>
      <c r="F17663" t="str">
        <f t="shared" si="1151"/>
        <v>大安</v>
      </c>
      <c r="G17663" t="str">
        <f t="shared" si="1148"/>
        <v>土</v>
      </c>
      <c r="I17663" t="str">
        <f t="shared" si="1149"/>
        <v/>
      </c>
    </row>
    <row r="17664" spans="1:9">
      <c r="A17664" s="1">
        <v>54188</v>
      </c>
      <c r="B17664" s="6" t="s">
        <v>162</v>
      </c>
      <c r="C17664" s="7">
        <v>3</v>
      </c>
      <c r="D17664">
        <v>28</v>
      </c>
      <c r="E17664">
        <f t="shared" si="1150"/>
        <v>1</v>
      </c>
      <c r="F17664" t="str">
        <f t="shared" si="1151"/>
        <v>赤口</v>
      </c>
      <c r="G17664" t="str">
        <f t="shared" si="1148"/>
        <v>日</v>
      </c>
      <c r="I17664" t="str">
        <f t="shared" si="1149"/>
        <v/>
      </c>
    </row>
    <row r="17665" spans="1:9">
      <c r="A17665" s="1">
        <v>54189</v>
      </c>
      <c r="B17665" s="6" t="s">
        <v>163</v>
      </c>
      <c r="C17665" s="7">
        <v>3</v>
      </c>
      <c r="D17665">
        <v>29</v>
      </c>
      <c r="E17665">
        <f t="shared" si="1150"/>
        <v>2</v>
      </c>
      <c r="F17665" t="str">
        <f t="shared" si="1151"/>
        <v>先勝</v>
      </c>
      <c r="G17665" t="str">
        <f t="shared" si="1148"/>
        <v>月</v>
      </c>
      <c r="I17665" t="str">
        <f t="shared" si="1149"/>
        <v/>
      </c>
    </row>
    <row r="17666" spans="1:9">
      <c r="A17666" s="1">
        <v>54190</v>
      </c>
      <c r="B17666" s="6" t="s">
        <v>236</v>
      </c>
      <c r="C17666" s="7">
        <v>3</v>
      </c>
      <c r="D17666">
        <v>30</v>
      </c>
      <c r="E17666">
        <f t="shared" si="1150"/>
        <v>3</v>
      </c>
      <c r="F17666" t="str">
        <f t="shared" si="1151"/>
        <v>友引</v>
      </c>
      <c r="G17666" t="str">
        <f t="shared" si="1148"/>
        <v>火</v>
      </c>
      <c r="I17666" t="str">
        <f t="shared" si="1149"/>
        <v/>
      </c>
    </row>
    <row r="17667" spans="1:9">
      <c r="A17667" s="1">
        <v>54191</v>
      </c>
      <c r="B17667" s="6" t="s">
        <v>586</v>
      </c>
      <c r="C17667" s="7">
        <v>4</v>
      </c>
      <c r="D17667">
        <v>1</v>
      </c>
      <c r="E17667">
        <f t="shared" si="1150"/>
        <v>5</v>
      </c>
      <c r="F17667" t="str">
        <f t="shared" si="1151"/>
        <v>仏滅</v>
      </c>
      <c r="G17667" t="str">
        <f t="shared" ref="G17667:G17730" si="1152">TEXT(A17667,"aaa")</f>
        <v>水</v>
      </c>
      <c r="I17667" t="str">
        <f t="shared" ref="I17667:I17730" si="1153">IF(ISERROR(VLOOKUP(H17667,$K$29:$L$39,2,FALSE)),"",VLOOKUP(H17667,$K$29:$L$39,2,FALSE))</f>
        <v/>
      </c>
    </row>
    <row r="17668" spans="1:9">
      <c r="A17668" s="1">
        <v>54192</v>
      </c>
      <c r="B17668" s="6" t="s">
        <v>165</v>
      </c>
      <c r="C17668" s="7">
        <v>4</v>
      </c>
      <c r="D17668">
        <v>2</v>
      </c>
      <c r="E17668">
        <f t="shared" si="1150"/>
        <v>0</v>
      </c>
      <c r="F17668" t="str">
        <f t="shared" si="1151"/>
        <v>大安</v>
      </c>
      <c r="G17668" t="str">
        <f t="shared" si="1152"/>
        <v>木</v>
      </c>
      <c r="I17668" t="str">
        <f t="shared" si="1153"/>
        <v/>
      </c>
    </row>
    <row r="17669" spans="1:9">
      <c r="A17669" s="1">
        <v>54193</v>
      </c>
      <c r="B17669" s="6" t="s">
        <v>166</v>
      </c>
      <c r="C17669" s="7">
        <v>4</v>
      </c>
      <c r="D17669">
        <v>3</v>
      </c>
      <c r="E17669">
        <f t="shared" si="1150"/>
        <v>1</v>
      </c>
      <c r="F17669" t="str">
        <f t="shared" si="1151"/>
        <v>赤口</v>
      </c>
      <c r="G17669" t="str">
        <f t="shared" si="1152"/>
        <v>金</v>
      </c>
      <c r="I17669" t="str">
        <f t="shared" si="1153"/>
        <v/>
      </c>
    </row>
    <row r="17670" spans="1:9">
      <c r="A17670" s="1">
        <v>54194</v>
      </c>
      <c r="B17670" s="6" t="s">
        <v>167</v>
      </c>
      <c r="C17670" s="7">
        <v>4</v>
      </c>
      <c r="D17670">
        <v>4</v>
      </c>
      <c r="E17670">
        <f t="shared" si="1150"/>
        <v>2</v>
      </c>
      <c r="F17670" t="str">
        <f t="shared" si="1151"/>
        <v>先勝</v>
      </c>
      <c r="G17670" t="str">
        <f t="shared" si="1152"/>
        <v>土</v>
      </c>
      <c r="I17670" t="str">
        <f t="shared" si="1153"/>
        <v/>
      </c>
    </row>
    <row r="17671" spans="1:9">
      <c r="A17671" s="1">
        <v>54195</v>
      </c>
      <c r="B17671" s="6" t="s">
        <v>168</v>
      </c>
      <c r="C17671" s="7">
        <v>4</v>
      </c>
      <c r="D17671">
        <v>5</v>
      </c>
      <c r="E17671">
        <f t="shared" si="1150"/>
        <v>3</v>
      </c>
      <c r="F17671" t="str">
        <f t="shared" si="1151"/>
        <v>友引</v>
      </c>
      <c r="G17671" t="str">
        <f t="shared" si="1152"/>
        <v>日</v>
      </c>
      <c r="I17671" t="str">
        <f t="shared" si="1153"/>
        <v/>
      </c>
    </row>
    <row r="17672" spans="1:9">
      <c r="A17672" s="1">
        <v>54196</v>
      </c>
      <c r="B17672" s="6" t="s">
        <v>169</v>
      </c>
      <c r="C17672" s="7">
        <v>4</v>
      </c>
      <c r="D17672">
        <v>6</v>
      </c>
      <c r="E17672">
        <f t="shared" si="1150"/>
        <v>4</v>
      </c>
      <c r="F17672" t="str">
        <f t="shared" si="1151"/>
        <v>先負</v>
      </c>
      <c r="G17672" t="str">
        <f t="shared" si="1152"/>
        <v>月</v>
      </c>
      <c r="I17672" t="str">
        <f t="shared" si="1153"/>
        <v/>
      </c>
    </row>
    <row r="17673" spans="1:9">
      <c r="A17673" s="1">
        <v>54197</v>
      </c>
      <c r="B17673" s="6" t="s">
        <v>170</v>
      </c>
      <c r="C17673" s="7">
        <v>4</v>
      </c>
      <c r="D17673">
        <v>7</v>
      </c>
      <c r="E17673">
        <f t="shared" si="1150"/>
        <v>5</v>
      </c>
      <c r="F17673" t="str">
        <f t="shared" si="1151"/>
        <v>仏滅</v>
      </c>
      <c r="G17673" t="str">
        <f t="shared" si="1152"/>
        <v>火</v>
      </c>
      <c r="I17673" t="str">
        <f t="shared" si="1153"/>
        <v/>
      </c>
    </row>
    <row r="17674" spans="1:9">
      <c r="A17674" s="1">
        <v>54198</v>
      </c>
      <c r="B17674" s="6" t="s">
        <v>171</v>
      </c>
      <c r="C17674" s="7">
        <v>4</v>
      </c>
      <c r="D17674">
        <v>8</v>
      </c>
      <c r="E17674">
        <f t="shared" si="1150"/>
        <v>0</v>
      </c>
      <c r="F17674" t="str">
        <f t="shared" si="1151"/>
        <v>大安</v>
      </c>
      <c r="G17674" t="str">
        <f t="shared" si="1152"/>
        <v>水</v>
      </c>
      <c r="I17674" t="str">
        <f t="shared" si="1153"/>
        <v/>
      </c>
    </row>
    <row r="17675" spans="1:9">
      <c r="A17675" s="1">
        <v>54199</v>
      </c>
      <c r="B17675" s="6" t="s">
        <v>172</v>
      </c>
      <c r="C17675" s="7">
        <v>4</v>
      </c>
      <c r="D17675">
        <v>9</v>
      </c>
      <c r="E17675">
        <f t="shared" si="1150"/>
        <v>1</v>
      </c>
      <c r="F17675" t="str">
        <f t="shared" si="1151"/>
        <v>赤口</v>
      </c>
      <c r="G17675" t="str">
        <f t="shared" si="1152"/>
        <v>木</v>
      </c>
      <c r="I17675" t="str">
        <f t="shared" si="1153"/>
        <v/>
      </c>
    </row>
    <row r="17676" spans="1:9">
      <c r="A17676" s="1">
        <v>54200</v>
      </c>
      <c r="B17676" s="6" t="s">
        <v>173</v>
      </c>
      <c r="C17676" s="7">
        <v>4</v>
      </c>
      <c r="D17676">
        <v>10</v>
      </c>
      <c r="E17676">
        <f t="shared" ref="E17676:E17739" si="1154">MOD(C17676+D17676,6)</f>
        <v>2</v>
      </c>
      <c r="F17676" t="str">
        <f t="shared" ref="F17676:F17739" si="1155">VLOOKUP(E17676,$K$18:$L$23,2)</f>
        <v>先勝</v>
      </c>
      <c r="G17676" t="str">
        <f t="shared" si="1152"/>
        <v>金</v>
      </c>
      <c r="I17676" t="str">
        <f t="shared" si="1153"/>
        <v/>
      </c>
    </row>
    <row r="17677" spans="1:9">
      <c r="A17677" s="1">
        <v>54201</v>
      </c>
      <c r="B17677" s="6" t="s">
        <v>174</v>
      </c>
      <c r="C17677" s="7">
        <v>4</v>
      </c>
      <c r="D17677">
        <v>11</v>
      </c>
      <c r="E17677">
        <f t="shared" si="1154"/>
        <v>3</v>
      </c>
      <c r="F17677" t="str">
        <f t="shared" si="1155"/>
        <v>友引</v>
      </c>
      <c r="G17677" t="str">
        <f t="shared" si="1152"/>
        <v>土</v>
      </c>
      <c r="I17677" t="str">
        <f t="shared" si="1153"/>
        <v/>
      </c>
    </row>
    <row r="17678" spans="1:9">
      <c r="A17678" s="1">
        <v>54202</v>
      </c>
      <c r="B17678" s="6" t="s">
        <v>175</v>
      </c>
      <c r="C17678" s="7">
        <v>4</v>
      </c>
      <c r="D17678">
        <v>12</v>
      </c>
      <c r="E17678">
        <f t="shared" si="1154"/>
        <v>4</v>
      </c>
      <c r="F17678" t="str">
        <f t="shared" si="1155"/>
        <v>先負</v>
      </c>
      <c r="G17678" t="str">
        <f t="shared" si="1152"/>
        <v>日</v>
      </c>
      <c r="I17678" t="str">
        <f t="shared" si="1153"/>
        <v/>
      </c>
    </row>
    <row r="17679" spans="1:9">
      <c r="A17679" s="1">
        <v>54203</v>
      </c>
      <c r="B17679" s="6" t="s">
        <v>176</v>
      </c>
      <c r="C17679" s="7">
        <v>4</v>
      </c>
      <c r="D17679">
        <v>13</v>
      </c>
      <c r="E17679">
        <f t="shared" si="1154"/>
        <v>5</v>
      </c>
      <c r="F17679" t="str">
        <f t="shared" si="1155"/>
        <v>仏滅</v>
      </c>
      <c r="G17679" t="str">
        <f t="shared" si="1152"/>
        <v>月</v>
      </c>
      <c r="I17679" t="str">
        <f t="shared" si="1153"/>
        <v/>
      </c>
    </row>
    <row r="17680" spans="1:9">
      <c r="A17680" s="1">
        <v>54204</v>
      </c>
      <c r="B17680" s="6" t="s">
        <v>177</v>
      </c>
      <c r="C17680" s="7">
        <v>4</v>
      </c>
      <c r="D17680">
        <v>14</v>
      </c>
      <c r="E17680">
        <f t="shared" si="1154"/>
        <v>0</v>
      </c>
      <c r="F17680" t="str">
        <f t="shared" si="1155"/>
        <v>大安</v>
      </c>
      <c r="G17680" t="str">
        <f t="shared" si="1152"/>
        <v>火</v>
      </c>
      <c r="I17680" t="str">
        <f t="shared" si="1153"/>
        <v/>
      </c>
    </row>
    <row r="17681" spans="1:9">
      <c r="A17681" s="1">
        <v>54205</v>
      </c>
      <c r="B17681" s="6" t="s">
        <v>178</v>
      </c>
      <c r="C17681" s="7">
        <v>4</v>
      </c>
      <c r="D17681">
        <v>15</v>
      </c>
      <c r="E17681">
        <f t="shared" si="1154"/>
        <v>1</v>
      </c>
      <c r="F17681" t="str">
        <f t="shared" si="1155"/>
        <v>赤口</v>
      </c>
      <c r="G17681" t="str">
        <f t="shared" si="1152"/>
        <v>水</v>
      </c>
      <c r="I17681" t="str">
        <f t="shared" si="1153"/>
        <v/>
      </c>
    </row>
    <row r="17682" spans="1:9">
      <c r="A17682" s="1">
        <v>54206</v>
      </c>
      <c r="B17682" s="6" t="s">
        <v>179</v>
      </c>
      <c r="C17682" s="7">
        <v>4</v>
      </c>
      <c r="D17682">
        <v>16</v>
      </c>
      <c r="E17682">
        <f t="shared" si="1154"/>
        <v>2</v>
      </c>
      <c r="F17682" t="str">
        <f t="shared" si="1155"/>
        <v>先勝</v>
      </c>
      <c r="G17682" t="str">
        <f t="shared" si="1152"/>
        <v>木</v>
      </c>
      <c r="I17682" t="str">
        <f t="shared" si="1153"/>
        <v/>
      </c>
    </row>
    <row r="17683" spans="1:9">
      <c r="A17683" s="1">
        <v>54207</v>
      </c>
      <c r="B17683" s="6" t="s">
        <v>180</v>
      </c>
      <c r="C17683" s="7">
        <v>4</v>
      </c>
      <c r="D17683">
        <v>17</v>
      </c>
      <c r="E17683">
        <f t="shared" si="1154"/>
        <v>3</v>
      </c>
      <c r="F17683" t="str">
        <f t="shared" si="1155"/>
        <v>友引</v>
      </c>
      <c r="G17683" t="str">
        <f t="shared" si="1152"/>
        <v>金</v>
      </c>
      <c r="I17683" t="str">
        <f t="shared" si="1153"/>
        <v/>
      </c>
    </row>
    <row r="17684" spans="1:9">
      <c r="A17684" s="1">
        <v>54208</v>
      </c>
      <c r="B17684" s="6" t="s">
        <v>181</v>
      </c>
      <c r="C17684" s="7">
        <v>4</v>
      </c>
      <c r="D17684">
        <v>18</v>
      </c>
      <c r="E17684">
        <f t="shared" si="1154"/>
        <v>4</v>
      </c>
      <c r="F17684" t="str">
        <f t="shared" si="1155"/>
        <v>先負</v>
      </c>
      <c r="G17684" t="str">
        <f t="shared" si="1152"/>
        <v>土</v>
      </c>
      <c r="I17684" t="str">
        <f t="shared" si="1153"/>
        <v/>
      </c>
    </row>
    <row r="17685" spans="1:9">
      <c r="A17685" s="1">
        <v>54209</v>
      </c>
      <c r="B17685" s="6" t="s">
        <v>182</v>
      </c>
      <c r="C17685" s="7">
        <v>4</v>
      </c>
      <c r="D17685">
        <v>19</v>
      </c>
      <c r="E17685">
        <f t="shared" si="1154"/>
        <v>5</v>
      </c>
      <c r="F17685" t="str">
        <f t="shared" si="1155"/>
        <v>仏滅</v>
      </c>
      <c r="G17685" t="str">
        <f t="shared" si="1152"/>
        <v>日</v>
      </c>
      <c r="I17685" t="str">
        <f t="shared" si="1153"/>
        <v/>
      </c>
    </row>
    <row r="17686" spans="1:9">
      <c r="A17686" s="1">
        <v>54210</v>
      </c>
      <c r="B17686" s="6" t="s">
        <v>183</v>
      </c>
      <c r="C17686" s="7">
        <v>4</v>
      </c>
      <c r="D17686">
        <v>20</v>
      </c>
      <c r="E17686">
        <f t="shared" si="1154"/>
        <v>0</v>
      </c>
      <c r="F17686" t="str">
        <f t="shared" si="1155"/>
        <v>大安</v>
      </c>
      <c r="G17686" t="str">
        <f t="shared" si="1152"/>
        <v>月</v>
      </c>
      <c r="I17686" t="str">
        <f t="shared" si="1153"/>
        <v/>
      </c>
    </row>
    <row r="17687" spans="1:9">
      <c r="A17687" s="1">
        <v>54211</v>
      </c>
      <c r="B17687" s="6" t="s">
        <v>184</v>
      </c>
      <c r="C17687" s="7">
        <v>4</v>
      </c>
      <c r="D17687">
        <v>21</v>
      </c>
      <c r="E17687">
        <f t="shared" si="1154"/>
        <v>1</v>
      </c>
      <c r="F17687" t="str">
        <f t="shared" si="1155"/>
        <v>赤口</v>
      </c>
      <c r="G17687" t="str">
        <f t="shared" si="1152"/>
        <v>火</v>
      </c>
      <c r="I17687" t="str">
        <f t="shared" si="1153"/>
        <v/>
      </c>
    </row>
    <row r="17688" spans="1:9">
      <c r="A17688" s="1">
        <v>54212</v>
      </c>
      <c r="B17688" s="6" t="s">
        <v>185</v>
      </c>
      <c r="C17688" s="7">
        <v>4</v>
      </c>
      <c r="D17688">
        <v>22</v>
      </c>
      <c r="E17688">
        <f t="shared" si="1154"/>
        <v>2</v>
      </c>
      <c r="F17688" t="str">
        <f t="shared" si="1155"/>
        <v>先勝</v>
      </c>
      <c r="G17688" t="str">
        <f t="shared" si="1152"/>
        <v>水</v>
      </c>
      <c r="I17688" t="str">
        <f t="shared" si="1153"/>
        <v/>
      </c>
    </row>
    <row r="17689" spans="1:9">
      <c r="A17689" s="1">
        <v>54213</v>
      </c>
      <c r="B17689" s="6" t="s">
        <v>186</v>
      </c>
      <c r="C17689" s="7">
        <v>4</v>
      </c>
      <c r="D17689">
        <v>23</v>
      </c>
      <c r="E17689">
        <f t="shared" si="1154"/>
        <v>3</v>
      </c>
      <c r="F17689" t="str">
        <f t="shared" si="1155"/>
        <v>友引</v>
      </c>
      <c r="G17689" t="str">
        <f t="shared" si="1152"/>
        <v>木</v>
      </c>
      <c r="I17689" t="str">
        <f t="shared" si="1153"/>
        <v/>
      </c>
    </row>
    <row r="17690" spans="1:9">
      <c r="A17690" s="1">
        <v>54214</v>
      </c>
      <c r="B17690" s="6" t="s">
        <v>187</v>
      </c>
      <c r="C17690" s="7">
        <v>4</v>
      </c>
      <c r="D17690">
        <v>24</v>
      </c>
      <c r="E17690">
        <f t="shared" si="1154"/>
        <v>4</v>
      </c>
      <c r="F17690" t="str">
        <f t="shared" si="1155"/>
        <v>先負</v>
      </c>
      <c r="G17690" t="str">
        <f t="shared" si="1152"/>
        <v>金</v>
      </c>
      <c r="I17690" t="str">
        <f t="shared" si="1153"/>
        <v/>
      </c>
    </row>
    <row r="17691" spans="1:9">
      <c r="A17691" s="1">
        <v>54215</v>
      </c>
      <c r="B17691" s="6" t="s">
        <v>188</v>
      </c>
      <c r="C17691" s="7">
        <v>4</v>
      </c>
      <c r="D17691">
        <v>25</v>
      </c>
      <c r="E17691">
        <f t="shared" si="1154"/>
        <v>5</v>
      </c>
      <c r="F17691" t="str">
        <f t="shared" si="1155"/>
        <v>仏滅</v>
      </c>
      <c r="G17691" t="str">
        <f t="shared" si="1152"/>
        <v>土</v>
      </c>
      <c r="I17691" t="str">
        <f t="shared" si="1153"/>
        <v/>
      </c>
    </row>
    <row r="17692" spans="1:9">
      <c r="A17692" s="1">
        <v>54216</v>
      </c>
      <c r="B17692" s="6" t="s">
        <v>189</v>
      </c>
      <c r="C17692" s="7">
        <v>4</v>
      </c>
      <c r="D17692">
        <v>26</v>
      </c>
      <c r="E17692">
        <f t="shared" si="1154"/>
        <v>0</v>
      </c>
      <c r="F17692" t="str">
        <f t="shared" si="1155"/>
        <v>大安</v>
      </c>
      <c r="G17692" t="str">
        <f t="shared" si="1152"/>
        <v>日</v>
      </c>
      <c r="I17692" t="str">
        <f t="shared" si="1153"/>
        <v/>
      </c>
    </row>
    <row r="17693" spans="1:9">
      <c r="A17693" s="1">
        <v>54217</v>
      </c>
      <c r="B17693" s="6" t="s">
        <v>190</v>
      </c>
      <c r="C17693" s="7">
        <v>4</v>
      </c>
      <c r="D17693">
        <v>27</v>
      </c>
      <c r="E17693">
        <f t="shared" si="1154"/>
        <v>1</v>
      </c>
      <c r="F17693" t="str">
        <f t="shared" si="1155"/>
        <v>赤口</v>
      </c>
      <c r="G17693" t="str">
        <f t="shared" si="1152"/>
        <v>月</v>
      </c>
      <c r="I17693" t="str">
        <f t="shared" si="1153"/>
        <v/>
      </c>
    </row>
    <row r="17694" spans="1:9">
      <c r="A17694" s="1">
        <v>54218</v>
      </c>
      <c r="B17694" s="6" t="s">
        <v>191</v>
      </c>
      <c r="C17694" s="7">
        <v>4</v>
      </c>
      <c r="D17694">
        <v>28</v>
      </c>
      <c r="E17694">
        <f t="shared" si="1154"/>
        <v>2</v>
      </c>
      <c r="F17694" t="str">
        <f t="shared" si="1155"/>
        <v>先勝</v>
      </c>
      <c r="G17694" t="str">
        <f t="shared" si="1152"/>
        <v>火</v>
      </c>
      <c r="I17694" t="str">
        <f t="shared" si="1153"/>
        <v/>
      </c>
    </row>
    <row r="17695" spans="1:9">
      <c r="A17695" s="1">
        <v>54219</v>
      </c>
      <c r="B17695" s="6" t="s">
        <v>192</v>
      </c>
      <c r="C17695" s="7">
        <v>4</v>
      </c>
      <c r="D17695">
        <v>29</v>
      </c>
      <c r="E17695">
        <f t="shared" si="1154"/>
        <v>3</v>
      </c>
      <c r="F17695" t="str">
        <f t="shared" si="1155"/>
        <v>友引</v>
      </c>
      <c r="G17695" t="str">
        <f t="shared" si="1152"/>
        <v>水</v>
      </c>
      <c r="I17695" t="str">
        <f t="shared" si="1153"/>
        <v/>
      </c>
    </row>
    <row r="17696" spans="1:9">
      <c r="A17696" s="1">
        <v>54220</v>
      </c>
      <c r="B17696" s="6" t="s">
        <v>537</v>
      </c>
      <c r="C17696" s="7">
        <v>5</v>
      </c>
      <c r="D17696">
        <v>1</v>
      </c>
      <c r="E17696">
        <f t="shared" si="1154"/>
        <v>0</v>
      </c>
      <c r="F17696" t="str">
        <f t="shared" si="1155"/>
        <v>大安</v>
      </c>
      <c r="G17696" t="str">
        <f t="shared" si="1152"/>
        <v>木</v>
      </c>
      <c r="I17696" t="str">
        <f t="shared" si="1153"/>
        <v/>
      </c>
    </row>
    <row r="17697" spans="1:9">
      <c r="A17697" s="1">
        <v>54221</v>
      </c>
      <c r="B17697" s="6" t="s">
        <v>195</v>
      </c>
      <c r="C17697" s="7">
        <v>5</v>
      </c>
      <c r="D17697">
        <v>2</v>
      </c>
      <c r="E17697">
        <f t="shared" si="1154"/>
        <v>1</v>
      </c>
      <c r="F17697" t="str">
        <f t="shared" si="1155"/>
        <v>赤口</v>
      </c>
      <c r="G17697" t="str">
        <f t="shared" si="1152"/>
        <v>金</v>
      </c>
      <c r="I17697" t="str">
        <f t="shared" si="1153"/>
        <v/>
      </c>
    </row>
    <row r="17698" spans="1:9">
      <c r="A17698" s="1">
        <v>54222</v>
      </c>
      <c r="B17698" s="6" t="s">
        <v>196</v>
      </c>
      <c r="C17698" s="7">
        <v>5</v>
      </c>
      <c r="D17698">
        <v>3</v>
      </c>
      <c r="E17698">
        <f t="shared" si="1154"/>
        <v>2</v>
      </c>
      <c r="F17698" t="str">
        <f t="shared" si="1155"/>
        <v>先勝</v>
      </c>
      <c r="G17698" t="str">
        <f t="shared" si="1152"/>
        <v>土</v>
      </c>
      <c r="I17698" t="str">
        <f t="shared" si="1153"/>
        <v/>
      </c>
    </row>
    <row r="17699" spans="1:9">
      <c r="A17699" s="1">
        <v>54223</v>
      </c>
      <c r="B17699" s="6" t="s">
        <v>197</v>
      </c>
      <c r="C17699" s="7">
        <v>5</v>
      </c>
      <c r="D17699">
        <v>4</v>
      </c>
      <c r="E17699">
        <f t="shared" si="1154"/>
        <v>3</v>
      </c>
      <c r="F17699" t="str">
        <f t="shared" si="1155"/>
        <v>友引</v>
      </c>
      <c r="G17699" t="str">
        <f t="shared" si="1152"/>
        <v>日</v>
      </c>
      <c r="I17699" t="str">
        <f t="shared" si="1153"/>
        <v/>
      </c>
    </row>
    <row r="17700" spans="1:9">
      <c r="A17700" s="1">
        <v>54224</v>
      </c>
      <c r="B17700" s="6" t="s">
        <v>198</v>
      </c>
      <c r="C17700" s="7">
        <v>5</v>
      </c>
      <c r="D17700">
        <v>5</v>
      </c>
      <c r="E17700">
        <f t="shared" si="1154"/>
        <v>4</v>
      </c>
      <c r="F17700" t="str">
        <f t="shared" si="1155"/>
        <v>先負</v>
      </c>
      <c r="G17700" t="str">
        <f t="shared" si="1152"/>
        <v>月</v>
      </c>
      <c r="I17700" t="str">
        <f t="shared" si="1153"/>
        <v/>
      </c>
    </row>
    <row r="17701" spans="1:9">
      <c r="A17701" s="1">
        <v>54225</v>
      </c>
      <c r="B17701" s="6" t="s">
        <v>199</v>
      </c>
      <c r="C17701" s="7">
        <v>5</v>
      </c>
      <c r="D17701">
        <v>6</v>
      </c>
      <c r="E17701">
        <f t="shared" si="1154"/>
        <v>5</v>
      </c>
      <c r="F17701" t="str">
        <f t="shared" si="1155"/>
        <v>仏滅</v>
      </c>
      <c r="G17701" t="str">
        <f t="shared" si="1152"/>
        <v>火</v>
      </c>
      <c r="I17701" t="str">
        <f t="shared" si="1153"/>
        <v/>
      </c>
    </row>
    <row r="17702" spans="1:9">
      <c r="A17702" s="1">
        <v>54226</v>
      </c>
      <c r="B17702" s="6" t="s">
        <v>200</v>
      </c>
      <c r="C17702" s="7">
        <v>5</v>
      </c>
      <c r="D17702">
        <v>7</v>
      </c>
      <c r="E17702">
        <f t="shared" si="1154"/>
        <v>0</v>
      </c>
      <c r="F17702" t="str">
        <f t="shared" si="1155"/>
        <v>大安</v>
      </c>
      <c r="G17702" t="str">
        <f t="shared" si="1152"/>
        <v>水</v>
      </c>
      <c r="I17702" t="str">
        <f t="shared" si="1153"/>
        <v/>
      </c>
    </row>
    <row r="17703" spans="1:9">
      <c r="A17703" s="1">
        <v>54227</v>
      </c>
      <c r="B17703" s="6" t="s">
        <v>201</v>
      </c>
      <c r="C17703" s="7">
        <v>5</v>
      </c>
      <c r="D17703">
        <v>8</v>
      </c>
      <c r="E17703">
        <f t="shared" si="1154"/>
        <v>1</v>
      </c>
      <c r="F17703" t="str">
        <f t="shared" si="1155"/>
        <v>赤口</v>
      </c>
      <c r="G17703" t="str">
        <f t="shared" si="1152"/>
        <v>木</v>
      </c>
      <c r="I17703" t="str">
        <f t="shared" si="1153"/>
        <v/>
      </c>
    </row>
    <row r="17704" spans="1:9">
      <c r="A17704" s="1">
        <v>54228</v>
      </c>
      <c r="B17704" s="6" t="s">
        <v>202</v>
      </c>
      <c r="C17704" s="7">
        <v>5</v>
      </c>
      <c r="D17704">
        <v>9</v>
      </c>
      <c r="E17704">
        <f t="shared" si="1154"/>
        <v>2</v>
      </c>
      <c r="F17704" t="str">
        <f t="shared" si="1155"/>
        <v>先勝</v>
      </c>
      <c r="G17704" t="str">
        <f t="shared" si="1152"/>
        <v>金</v>
      </c>
      <c r="I17704" t="str">
        <f t="shared" si="1153"/>
        <v/>
      </c>
    </row>
    <row r="17705" spans="1:9">
      <c r="A17705" s="1">
        <v>54229</v>
      </c>
      <c r="B17705" s="6" t="s">
        <v>203</v>
      </c>
      <c r="C17705" s="7">
        <v>5</v>
      </c>
      <c r="D17705">
        <v>10</v>
      </c>
      <c r="E17705">
        <f t="shared" si="1154"/>
        <v>3</v>
      </c>
      <c r="F17705" t="str">
        <f t="shared" si="1155"/>
        <v>友引</v>
      </c>
      <c r="G17705" t="str">
        <f t="shared" si="1152"/>
        <v>土</v>
      </c>
      <c r="I17705" t="str">
        <f t="shared" si="1153"/>
        <v/>
      </c>
    </row>
    <row r="17706" spans="1:9">
      <c r="A17706" s="1">
        <v>54230</v>
      </c>
      <c r="B17706" s="6" t="s">
        <v>204</v>
      </c>
      <c r="C17706" s="7">
        <v>5</v>
      </c>
      <c r="D17706">
        <v>11</v>
      </c>
      <c r="E17706">
        <f t="shared" si="1154"/>
        <v>4</v>
      </c>
      <c r="F17706" t="str">
        <f t="shared" si="1155"/>
        <v>先負</v>
      </c>
      <c r="G17706" t="str">
        <f t="shared" si="1152"/>
        <v>日</v>
      </c>
      <c r="I17706" t="str">
        <f t="shared" si="1153"/>
        <v/>
      </c>
    </row>
    <row r="17707" spans="1:9">
      <c r="A17707" s="1">
        <v>54231</v>
      </c>
      <c r="B17707" s="6" t="s">
        <v>205</v>
      </c>
      <c r="C17707" s="7">
        <v>5</v>
      </c>
      <c r="D17707">
        <v>12</v>
      </c>
      <c r="E17707">
        <f t="shared" si="1154"/>
        <v>5</v>
      </c>
      <c r="F17707" t="str">
        <f t="shared" si="1155"/>
        <v>仏滅</v>
      </c>
      <c r="G17707" t="str">
        <f t="shared" si="1152"/>
        <v>月</v>
      </c>
      <c r="I17707" t="str">
        <f t="shared" si="1153"/>
        <v/>
      </c>
    </row>
    <row r="17708" spans="1:9">
      <c r="A17708" s="1">
        <v>54232</v>
      </c>
      <c r="B17708" s="6" t="s">
        <v>206</v>
      </c>
      <c r="C17708" s="7">
        <v>5</v>
      </c>
      <c r="D17708">
        <v>13</v>
      </c>
      <c r="E17708">
        <f t="shared" si="1154"/>
        <v>0</v>
      </c>
      <c r="F17708" t="str">
        <f t="shared" si="1155"/>
        <v>大安</v>
      </c>
      <c r="G17708" t="str">
        <f t="shared" si="1152"/>
        <v>火</v>
      </c>
      <c r="I17708" t="str">
        <f t="shared" si="1153"/>
        <v/>
      </c>
    </row>
    <row r="17709" spans="1:9">
      <c r="A17709" s="1">
        <v>54233</v>
      </c>
      <c r="B17709" s="6" t="s">
        <v>207</v>
      </c>
      <c r="C17709" s="7">
        <v>5</v>
      </c>
      <c r="D17709">
        <v>14</v>
      </c>
      <c r="E17709">
        <f t="shared" si="1154"/>
        <v>1</v>
      </c>
      <c r="F17709" t="str">
        <f t="shared" si="1155"/>
        <v>赤口</v>
      </c>
      <c r="G17709" t="str">
        <f t="shared" si="1152"/>
        <v>水</v>
      </c>
      <c r="I17709" t="str">
        <f t="shared" si="1153"/>
        <v/>
      </c>
    </row>
    <row r="17710" spans="1:9">
      <c r="A17710" s="1">
        <v>54234</v>
      </c>
      <c r="B17710" s="6" t="s">
        <v>208</v>
      </c>
      <c r="C17710" s="7">
        <v>5</v>
      </c>
      <c r="D17710">
        <v>15</v>
      </c>
      <c r="E17710">
        <f t="shared" si="1154"/>
        <v>2</v>
      </c>
      <c r="F17710" t="str">
        <f t="shared" si="1155"/>
        <v>先勝</v>
      </c>
      <c r="G17710" t="str">
        <f t="shared" si="1152"/>
        <v>木</v>
      </c>
      <c r="I17710" t="str">
        <f t="shared" si="1153"/>
        <v/>
      </c>
    </row>
    <row r="17711" spans="1:9">
      <c r="A17711" s="1">
        <v>54235</v>
      </c>
      <c r="B17711" s="6" t="s">
        <v>209</v>
      </c>
      <c r="C17711" s="7">
        <v>5</v>
      </c>
      <c r="D17711">
        <v>16</v>
      </c>
      <c r="E17711">
        <f t="shared" si="1154"/>
        <v>3</v>
      </c>
      <c r="F17711" t="str">
        <f t="shared" si="1155"/>
        <v>友引</v>
      </c>
      <c r="G17711" t="str">
        <f t="shared" si="1152"/>
        <v>金</v>
      </c>
      <c r="I17711" t="str">
        <f t="shared" si="1153"/>
        <v/>
      </c>
    </row>
    <row r="17712" spans="1:9">
      <c r="A17712" s="1">
        <v>54236</v>
      </c>
      <c r="B17712" s="6" t="s">
        <v>210</v>
      </c>
      <c r="C17712" s="7">
        <v>5</v>
      </c>
      <c r="D17712">
        <v>17</v>
      </c>
      <c r="E17712">
        <f t="shared" si="1154"/>
        <v>4</v>
      </c>
      <c r="F17712" t="str">
        <f t="shared" si="1155"/>
        <v>先負</v>
      </c>
      <c r="G17712" t="str">
        <f t="shared" si="1152"/>
        <v>土</v>
      </c>
      <c r="I17712" t="str">
        <f t="shared" si="1153"/>
        <v/>
      </c>
    </row>
    <row r="17713" spans="1:9">
      <c r="A17713" s="1">
        <v>54237</v>
      </c>
      <c r="B17713" s="6" t="s">
        <v>211</v>
      </c>
      <c r="C17713" s="7">
        <v>5</v>
      </c>
      <c r="D17713">
        <v>18</v>
      </c>
      <c r="E17713">
        <f t="shared" si="1154"/>
        <v>5</v>
      </c>
      <c r="F17713" t="str">
        <f t="shared" si="1155"/>
        <v>仏滅</v>
      </c>
      <c r="G17713" t="str">
        <f t="shared" si="1152"/>
        <v>日</v>
      </c>
      <c r="I17713" t="str">
        <f t="shared" si="1153"/>
        <v/>
      </c>
    </row>
    <row r="17714" spans="1:9">
      <c r="A17714" s="1">
        <v>54238</v>
      </c>
      <c r="B17714" s="6" t="s">
        <v>212</v>
      </c>
      <c r="C17714" s="7">
        <v>5</v>
      </c>
      <c r="D17714">
        <v>19</v>
      </c>
      <c r="E17714">
        <f t="shared" si="1154"/>
        <v>0</v>
      </c>
      <c r="F17714" t="str">
        <f t="shared" si="1155"/>
        <v>大安</v>
      </c>
      <c r="G17714" t="str">
        <f t="shared" si="1152"/>
        <v>月</v>
      </c>
      <c r="I17714" t="str">
        <f t="shared" si="1153"/>
        <v/>
      </c>
    </row>
    <row r="17715" spans="1:9">
      <c r="A17715" s="1">
        <v>54239</v>
      </c>
      <c r="B17715" s="6" t="s">
        <v>213</v>
      </c>
      <c r="C17715" s="7">
        <v>5</v>
      </c>
      <c r="D17715">
        <v>20</v>
      </c>
      <c r="E17715">
        <f t="shared" si="1154"/>
        <v>1</v>
      </c>
      <c r="F17715" t="str">
        <f t="shared" si="1155"/>
        <v>赤口</v>
      </c>
      <c r="G17715" t="str">
        <f t="shared" si="1152"/>
        <v>火</v>
      </c>
      <c r="I17715" t="str">
        <f t="shared" si="1153"/>
        <v/>
      </c>
    </row>
    <row r="17716" spans="1:9">
      <c r="A17716" s="1">
        <v>54240</v>
      </c>
      <c r="B17716" s="6" t="s">
        <v>214</v>
      </c>
      <c r="C17716" s="7">
        <v>5</v>
      </c>
      <c r="D17716">
        <v>21</v>
      </c>
      <c r="E17716">
        <f t="shared" si="1154"/>
        <v>2</v>
      </c>
      <c r="F17716" t="str">
        <f t="shared" si="1155"/>
        <v>先勝</v>
      </c>
      <c r="G17716" t="str">
        <f t="shared" si="1152"/>
        <v>水</v>
      </c>
      <c r="I17716" t="str">
        <f t="shared" si="1153"/>
        <v/>
      </c>
    </row>
    <row r="17717" spans="1:9">
      <c r="A17717" s="1">
        <v>54241</v>
      </c>
      <c r="B17717" s="6" t="s">
        <v>215</v>
      </c>
      <c r="C17717" s="7">
        <v>5</v>
      </c>
      <c r="D17717">
        <v>22</v>
      </c>
      <c r="E17717">
        <f t="shared" si="1154"/>
        <v>3</v>
      </c>
      <c r="F17717" t="str">
        <f t="shared" si="1155"/>
        <v>友引</v>
      </c>
      <c r="G17717" t="str">
        <f t="shared" si="1152"/>
        <v>木</v>
      </c>
      <c r="I17717" t="str">
        <f t="shared" si="1153"/>
        <v/>
      </c>
    </row>
    <row r="17718" spans="1:9">
      <c r="A17718" s="1">
        <v>54242</v>
      </c>
      <c r="B17718" s="6" t="s">
        <v>216</v>
      </c>
      <c r="C17718" s="7">
        <v>5</v>
      </c>
      <c r="D17718">
        <v>23</v>
      </c>
      <c r="E17718">
        <f t="shared" si="1154"/>
        <v>4</v>
      </c>
      <c r="F17718" t="str">
        <f t="shared" si="1155"/>
        <v>先負</v>
      </c>
      <c r="G17718" t="str">
        <f t="shared" si="1152"/>
        <v>金</v>
      </c>
      <c r="I17718" t="str">
        <f t="shared" si="1153"/>
        <v/>
      </c>
    </row>
    <row r="17719" spans="1:9">
      <c r="A17719" s="1">
        <v>54243</v>
      </c>
      <c r="B17719" s="6" t="s">
        <v>217</v>
      </c>
      <c r="C17719" s="7">
        <v>5</v>
      </c>
      <c r="D17719">
        <v>24</v>
      </c>
      <c r="E17719">
        <f t="shared" si="1154"/>
        <v>5</v>
      </c>
      <c r="F17719" t="str">
        <f t="shared" si="1155"/>
        <v>仏滅</v>
      </c>
      <c r="G17719" t="str">
        <f t="shared" si="1152"/>
        <v>土</v>
      </c>
      <c r="I17719" t="str">
        <f t="shared" si="1153"/>
        <v/>
      </c>
    </row>
    <row r="17720" spans="1:9">
      <c r="A17720" s="1">
        <v>54244</v>
      </c>
      <c r="B17720" s="6" t="s">
        <v>218</v>
      </c>
      <c r="C17720" s="7">
        <v>5</v>
      </c>
      <c r="D17720">
        <v>25</v>
      </c>
      <c r="E17720">
        <f t="shared" si="1154"/>
        <v>0</v>
      </c>
      <c r="F17720" t="str">
        <f t="shared" si="1155"/>
        <v>大安</v>
      </c>
      <c r="G17720" t="str">
        <f t="shared" si="1152"/>
        <v>日</v>
      </c>
      <c r="I17720" t="str">
        <f t="shared" si="1153"/>
        <v/>
      </c>
    </row>
    <row r="17721" spans="1:9">
      <c r="A17721" s="1">
        <v>54245</v>
      </c>
      <c r="B17721" s="6" t="s">
        <v>219</v>
      </c>
      <c r="C17721" s="7">
        <v>5</v>
      </c>
      <c r="D17721">
        <v>26</v>
      </c>
      <c r="E17721">
        <f t="shared" si="1154"/>
        <v>1</v>
      </c>
      <c r="F17721" t="str">
        <f t="shared" si="1155"/>
        <v>赤口</v>
      </c>
      <c r="G17721" t="str">
        <f t="shared" si="1152"/>
        <v>月</v>
      </c>
      <c r="I17721" t="str">
        <f t="shared" si="1153"/>
        <v/>
      </c>
    </row>
    <row r="17722" spans="1:9">
      <c r="A17722" s="1">
        <v>54246</v>
      </c>
      <c r="B17722" s="6" t="s">
        <v>220</v>
      </c>
      <c r="C17722" s="7">
        <v>5</v>
      </c>
      <c r="D17722">
        <v>27</v>
      </c>
      <c r="E17722">
        <f t="shared" si="1154"/>
        <v>2</v>
      </c>
      <c r="F17722" t="str">
        <f t="shared" si="1155"/>
        <v>先勝</v>
      </c>
      <c r="G17722" t="str">
        <f t="shared" si="1152"/>
        <v>火</v>
      </c>
      <c r="I17722" t="str">
        <f t="shared" si="1153"/>
        <v/>
      </c>
    </row>
    <row r="17723" spans="1:9">
      <c r="A17723" s="1">
        <v>54247</v>
      </c>
      <c r="B17723" s="6" t="s">
        <v>221</v>
      </c>
      <c r="C17723" s="7">
        <v>5</v>
      </c>
      <c r="D17723">
        <v>28</v>
      </c>
      <c r="E17723">
        <f t="shared" si="1154"/>
        <v>3</v>
      </c>
      <c r="F17723" t="str">
        <f t="shared" si="1155"/>
        <v>友引</v>
      </c>
      <c r="G17723" t="str">
        <f t="shared" si="1152"/>
        <v>水</v>
      </c>
      <c r="I17723" t="str">
        <f t="shared" si="1153"/>
        <v/>
      </c>
    </row>
    <row r="17724" spans="1:9">
      <c r="A17724" s="1">
        <v>54248</v>
      </c>
      <c r="B17724" s="6" t="s">
        <v>222</v>
      </c>
      <c r="C17724" s="7">
        <v>5</v>
      </c>
      <c r="D17724">
        <v>29</v>
      </c>
      <c r="E17724">
        <f t="shared" si="1154"/>
        <v>4</v>
      </c>
      <c r="F17724" t="str">
        <f t="shared" si="1155"/>
        <v>先負</v>
      </c>
      <c r="G17724" t="str">
        <f t="shared" si="1152"/>
        <v>木</v>
      </c>
      <c r="I17724" t="str">
        <f t="shared" si="1153"/>
        <v/>
      </c>
    </row>
    <row r="17725" spans="1:9">
      <c r="A17725" s="1">
        <v>54249</v>
      </c>
      <c r="B17725" s="6" t="s">
        <v>238</v>
      </c>
      <c r="C17725" s="7">
        <v>5</v>
      </c>
      <c r="D17725">
        <v>30</v>
      </c>
      <c r="E17725">
        <f t="shared" si="1154"/>
        <v>5</v>
      </c>
      <c r="F17725" t="str">
        <f t="shared" si="1155"/>
        <v>仏滅</v>
      </c>
      <c r="G17725" t="str">
        <f t="shared" si="1152"/>
        <v>金</v>
      </c>
      <c r="I17725" t="str">
        <f t="shared" si="1153"/>
        <v/>
      </c>
    </row>
    <row r="17726" spans="1:9">
      <c r="A17726" s="1">
        <v>54250</v>
      </c>
      <c r="B17726" s="6" t="s">
        <v>664</v>
      </c>
      <c r="C17726" s="7">
        <v>6</v>
      </c>
      <c r="D17726">
        <v>1</v>
      </c>
      <c r="E17726">
        <f t="shared" si="1154"/>
        <v>1</v>
      </c>
      <c r="F17726" t="str">
        <f t="shared" si="1155"/>
        <v>赤口</v>
      </c>
      <c r="G17726" t="str">
        <f t="shared" si="1152"/>
        <v>土</v>
      </c>
      <c r="I17726" t="str">
        <f t="shared" si="1153"/>
        <v/>
      </c>
    </row>
    <row r="17727" spans="1:9">
      <c r="A17727" s="1">
        <v>54251</v>
      </c>
      <c r="B17727" s="6" t="s">
        <v>240</v>
      </c>
      <c r="C17727" s="7">
        <v>6</v>
      </c>
      <c r="D17727">
        <v>2</v>
      </c>
      <c r="E17727">
        <f t="shared" si="1154"/>
        <v>2</v>
      </c>
      <c r="F17727" t="str">
        <f t="shared" si="1155"/>
        <v>先勝</v>
      </c>
      <c r="G17727" t="str">
        <f t="shared" si="1152"/>
        <v>日</v>
      </c>
      <c r="I17727" t="str">
        <f t="shared" si="1153"/>
        <v/>
      </c>
    </row>
    <row r="17728" spans="1:9">
      <c r="A17728" s="1">
        <v>54252</v>
      </c>
      <c r="B17728" s="6" t="s">
        <v>241</v>
      </c>
      <c r="C17728" s="7">
        <v>6</v>
      </c>
      <c r="D17728">
        <v>3</v>
      </c>
      <c r="E17728">
        <f t="shared" si="1154"/>
        <v>3</v>
      </c>
      <c r="F17728" t="str">
        <f t="shared" si="1155"/>
        <v>友引</v>
      </c>
      <c r="G17728" t="str">
        <f t="shared" si="1152"/>
        <v>月</v>
      </c>
      <c r="I17728" t="str">
        <f t="shared" si="1153"/>
        <v/>
      </c>
    </row>
    <row r="17729" spans="1:9">
      <c r="A17729" s="1">
        <v>54253</v>
      </c>
      <c r="B17729" s="6" t="s">
        <v>242</v>
      </c>
      <c r="C17729" s="7">
        <v>6</v>
      </c>
      <c r="D17729">
        <v>4</v>
      </c>
      <c r="E17729">
        <f t="shared" si="1154"/>
        <v>4</v>
      </c>
      <c r="F17729" t="str">
        <f t="shared" si="1155"/>
        <v>先負</v>
      </c>
      <c r="G17729" t="str">
        <f t="shared" si="1152"/>
        <v>火</v>
      </c>
      <c r="I17729" t="str">
        <f t="shared" si="1153"/>
        <v/>
      </c>
    </row>
    <row r="17730" spans="1:9">
      <c r="A17730" s="1">
        <v>54254</v>
      </c>
      <c r="B17730" s="6" t="s">
        <v>243</v>
      </c>
      <c r="C17730" s="7">
        <v>6</v>
      </c>
      <c r="D17730">
        <v>5</v>
      </c>
      <c r="E17730">
        <f t="shared" si="1154"/>
        <v>5</v>
      </c>
      <c r="F17730" t="str">
        <f t="shared" si="1155"/>
        <v>仏滅</v>
      </c>
      <c r="G17730" t="str">
        <f t="shared" si="1152"/>
        <v>水</v>
      </c>
      <c r="I17730" t="str">
        <f t="shared" si="1153"/>
        <v/>
      </c>
    </row>
    <row r="17731" spans="1:9">
      <c r="A17731" s="1">
        <v>54255</v>
      </c>
      <c r="B17731" s="6" t="s">
        <v>244</v>
      </c>
      <c r="C17731" s="7">
        <v>6</v>
      </c>
      <c r="D17731">
        <v>6</v>
      </c>
      <c r="E17731">
        <f t="shared" si="1154"/>
        <v>0</v>
      </c>
      <c r="F17731" t="str">
        <f t="shared" si="1155"/>
        <v>大安</v>
      </c>
      <c r="G17731" t="str">
        <f t="shared" ref="G17731:G17794" si="1156">TEXT(A17731,"aaa")</f>
        <v>木</v>
      </c>
      <c r="I17731" t="str">
        <f t="shared" ref="I17731:I17794" si="1157">IF(ISERROR(VLOOKUP(H17731,$K$29:$L$39,2,FALSE)),"",VLOOKUP(H17731,$K$29:$L$39,2,FALSE))</f>
        <v/>
      </c>
    </row>
    <row r="17732" spans="1:9">
      <c r="A17732" s="1">
        <v>54256</v>
      </c>
      <c r="B17732" s="6" t="s">
        <v>245</v>
      </c>
      <c r="C17732" s="7">
        <v>6</v>
      </c>
      <c r="D17732">
        <v>7</v>
      </c>
      <c r="E17732">
        <f t="shared" si="1154"/>
        <v>1</v>
      </c>
      <c r="F17732" t="str">
        <f t="shared" si="1155"/>
        <v>赤口</v>
      </c>
      <c r="G17732" t="str">
        <f t="shared" si="1156"/>
        <v>金</v>
      </c>
      <c r="I17732" t="str">
        <f t="shared" si="1157"/>
        <v/>
      </c>
    </row>
    <row r="17733" spans="1:9">
      <c r="A17733" s="1">
        <v>54257</v>
      </c>
      <c r="B17733" s="6" t="s">
        <v>246</v>
      </c>
      <c r="C17733" s="7">
        <v>6</v>
      </c>
      <c r="D17733">
        <v>8</v>
      </c>
      <c r="E17733">
        <f t="shared" si="1154"/>
        <v>2</v>
      </c>
      <c r="F17733" t="str">
        <f t="shared" si="1155"/>
        <v>先勝</v>
      </c>
      <c r="G17733" t="str">
        <f t="shared" si="1156"/>
        <v>土</v>
      </c>
      <c r="I17733" t="str">
        <f t="shared" si="1157"/>
        <v/>
      </c>
    </row>
    <row r="17734" spans="1:9">
      <c r="A17734" s="1">
        <v>54258</v>
      </c>
      <c r="B17734" s="6" t="s">
        <v>247</v>
      </c>
      <c r="C17734" s="7">
        <v>6</v>
      </c>
      <c r="D17734">
        <v>9</v>
      </c>
      <c r="E17734">
        <f t="shared" si="1154"/>
        <v>3</v>
      </c>
      <c r="F17734" t="str">
        <f t="shared" si="1155"/>
        <v>友引</v>
      </c>
      <c r="G17734" t="str">
        <f t="shared" si="1156"/>
        <v>日</v>
      </c>
      <c r="I17734" t="str">
        <f t="shared" si="1157"/>
        <v/>
      </c>
    </row>
    <row r="17735" spans="1:9">
      <c r="A17735" s="1">
        <v>54259</v>
      </c>
      <c r="B17735" s="6" t="s">
        <v>248</v>
      </c>
      <c r="C17735" s="7">
        <v>6</v>
      </c>
      <c r="D17735">
        <v>10</v>
      </c>
      <c r="E17735">
        <f t="shared" si="1154"/>
        <v>4</v>
      </c>
      <c r="F17735" t="str">
        <f t="shared" si="1155"/>
        <v>先負</v>
      </c>
      <c r="G17735" t="str">
        <f t="shared" si="1156"/>
        <v>月</v>
      </c>
      <c r="I17735" t="str">
        <f t="shared" si="1157"/>
        <v/>
      </c>
    </row>
    <row r="17736" spans="1:9">
      <c r="A17736" s="1">
        <v>54260</v>
      </c>
      <c r="B17736" s="6" t="s">
        <v>249</v>
      </c>
      <c r="C17736" s="7">
        <v>6</v>
      </c>
      <c r="D17736">
        <v>11</v>
      </c>
      <c r="E17736">
        <f t="shared" si="1154"/>
        <v>5</v>
      </c>
      <c r="F17736" t="str">
        <f t="shared" si="1155"/>
        <v>仏滅</v>
      </c>
      <c r="G17736" t="str">
        <f t="shared" si="1156"/>
        <v>火</v>
      </c>
      <c r="I17736" t="str">
        <f t="shared" si="1157"/>
        <v/>
      </c>
    </row>
    <row r="17737" spans="1:9">
      <c r="A17737" s="1">
        <v>54261</v>
      </c>
      <c r="B17737" s="6" t="s">
        <v>250</v>
      </c>
      <c r="C17737" s="7">
        <v>6</v>
      </c>
      <c r="D17737">
        <v>12</v>
      </c>
      <c r="E17737">
        <f t="shared" si="1154"/>
        <v>0</v>
      </c>
      <c r="F17737" t="str">
        <f t="shared" si="1155"/>
        <v>大安</v>
      </c>
      <c r="G17737" t="str">
        <f t="shared" si="1156"/>
        <v>水</v>
      </c>
      <c r="I17737" t="str">
        <f t="shared" si="1157"/>
        <v/>
      </c>
    </row>
    <row r="17738" spans="1:9">
      <c r="A17738" s="1">
        <v>54262</v>
      </c>
      <c r="B17738" s="6" t="s">
        <v>251</v>
      </c>
      <c r="C17738" s="7">
        <v>6</v>
      </c>
      <c r="D17738">
        <v>13</v>
      </c>
      <c r="E17738">
        <f t="shared" si="1154"/>
        <v>1</v>
      </c>
      <c r="F17738" t="str">
        <f t="shared" si="1155"/>
        <v>赤口</v>
      </c>
      <c r="G17738" t="str">
        <f t="shared" si="1156"/>
        <v>木</v>
      </c>
      <c r="I17738" t="str">
        <f t="shared" si="1157"/>
        <v/>
      </c>
    </row>
    <row r="17739" spans="1:9">
      <c r="A17739" s="1">
        <v>54263</v>
      </c>
      <c r="B17739" s="6" t="s">
        <v>252</v>
      </c>
      <c r="C17739" s="7">
        <v>6</v>
      </c>
      <c r="D17739">
        <v>14</v>
      </c>
      <c r="E17739">
        <f t="shared" si="1154"/>
        <v>2</v>
      </c>
      <c r="F17739" t="str">
        <f t="shared" si="1155"/>
        <v>先勝</v>
      </c>
      <c r="G17739" t="str">
        <f t="shared" si="1156"/>
        <v>金</v>
      </c>
      <c r="I17739" t="str">
        <f t="shared" si="1157"/>
        <v/>
      </c>
    </row>
    <row r="17740" spans="1:9">
      <c r="A17740" s="1">
        <v>54264</v>
      </c>
      <c r="B17740" s="6" t="s">
        <v>253</v>
      </c>
      <c r="C17740" s="7">
        <v>6</v>
      </c>
      <c r="D17740">
        <v>15</v>
      </c>
      <c r="E17740">
        <f t="shared" ref="E17740:E17803" si="1158">MOD(C17740+D17740,6)</f>
        <v>3</v>
      </c>
      <c r="F17740" t="str">
        <f t="shared" ref="F17740:F17803" si="1159">VLOOKUP(E17740,$K$18:$L$23,2)</f>
        <v>友引</v>
      </c>
      <c r="G17740" t="str">
        <f t="shared" si="1156"/>
        <v>土</v>
      </c>
      <c r="I17740" t="str">
        <f t="shared" si="1157"/>
        <v/>
      </c>
    </row>
    <row r="17741" spans="1:9">
      <c r="A17741" s="1">
        <v>54265</v>
      </c>
      <c r="B17741" s="6" t="s">
        <v>254</v>
      </c>
      <c r="C17741" s="7">
        <v>6</v>
      </c>
      <c r="D17741">
        <v>16</v>
      </c>
      <c r="E17741">
        <f t="shared" si="1158"/>
        <v>4</v>
      </c>
      <c r="F17741" t="str">
        <f t="shared" si="1159"/>
        <v>先負</v>
      </c>
      <c r="G17741" t="str">
        <f t="shared" si="1156"/>
        <v>日</v>
      </c>
      <c r="I17741" t="str">
        <f t="shared" si="1157"/>
        <v/>
      </c>
    </row>
    <row r="17742" spans="1:9">
      <c r="A17742" s="1">
        <v>54266</v>
      </c>
      <c r="B17742" s="6" t="s">
        <v>255</v>
      </c>
      <c r="C17742" s="7">
        <v>6</v>
      </c>
      <c r="D17742">
        <v>17</v>
      </c>
      <c r="E17742">
        <f t="shared" si="1158"/>
        <v>5</v>
      </c>
      <c r="F17742" t="str">
        <f t="shared" si="1159"/>
        <v>仏滅</v>
      </c>
      <c r="G17742" t="str">
        <f t="shared" si="1156"/>
        <v>月</v>
      </c>
      <c r="I17742" t="str">
        <f t="shared" si="1157"/>
        <v/>
      </c>
    </row>
    <row r="17743" spans="1:9">
      <c r="A17743" s="1">
        <v>54267</v>
      </c>
      <c r="B17743" s="6" t="s">
        <v>256</v>
      </c>
      <c r="C17743" s="7">
        <v>6</v>
      </c>
      <c r="D17743">
        <v>18</v>
      </c>
      <c r="E17743">
        <f t="shared" si="1158"/>
        <v>0</v>
      </c>
      <c r="F17743" t="str">
        <f t="shared" si="1159"/>
        <v>大安</v>
      </c>
      <c r="G17743" t="str">
        <f t="shared" si="1156"/>
        <v>火</v>
      </c>
      <c r="I17743" t="str">
        <f t="shared" si="1157"/>
        <v/>
      </c>
    </row>
    <row r="17744" spans="1:9">
      <c r="A17744" s="1">
        <v>54268</v>
      </c>
      <c r="B17744" s="6" t="s">
        <v>257</v>
      </c>
      <c r="C17744" s="7">
        <v>6</v>
      </c>
      <c r="D17744">
        <v>19</v>
      </c>
      <c r="E17744">
        <f t="shared" si="1158"/>
        <v>1</v>
      </c>
      <c r="F17744" t="str">
        <f t="shared" si="1159"/>
        <v>赤口</v>
      </c>
      <c r="G17744" t="str">
        <f t="shared" si="1156"/>
        <v>水</v>
      </c>
      <c r="I17744" t="str">
        <f t="shared" si="1157"/>
        <v/>
      </c>
    </row>
    <row r="17745" spans="1:9">
      <c r="A17745" s="1">
        <v>54269</v>
      </c>
      <c r="B17745" s="6" t="s">
        <v>258</v>
      </c>
      <c r="C17745" s="7">
        <v>6</v>
      </c>
      <c r="D17745">
        <v>20</v>
      </c>
      <c r="E17745">
        <f t="shared" si="1158"/>
        <v>2</v>
      </c>
      <c r="F17745" t="str">
        <f t="shared" si="1159"/>
        <v>先勝</v>
      </c>
      <c r="G17745" t="str">
        <f t="shared" si="1156"/>
        <v>木</v>
      </c>
      <c r="I17745" t="str">
        <f t="shared" si="1157"/>
        <v/>
      </c>
    </row>
    <row r="17746" spans="1:9">
      <c r="A17746" s="1">
        <v>54270</v>
      </c>
      <c r="B17746" s="6" t="s">
        <v>259</v>
      </c>
      <c r="C17746" s="7">
        <v>6</v>
      </c>
      <c r="D17746">
        <v>21</v>
      </c>
      <c r="E17746">
        <f t="shared" si="1158"/>
        <v>3</v>
      </c>
      <c r="F17746" t="str">
        <f t="shared" si="1159"/>
        <v>友引</v>
      </c>
      <c r="G17746" t="str">
        <f t="shared" si="1156"/>
        <v>金</v>
      </c>
      <c r="I17746" t="str">
        <f t="shared" si="1157"/>
        <v/>
      </c>
    </row>
    <row r="17747" spans="1:9">
      <c r="A17747" s="1">
        <v>54271</v>
      </c>
      <c r="B17747" s="6" t="s">
        <v>260</v>
      </c>
      <c r="C17747" s="7">
        <v>6</v>
      </c>
      <c r="D17747">
        <v>22</v>
      </c>
      <c r="E17747">
        <f t="shared" si="1158"/>
        <v>4</v>
      </c>
      <c r="F17747" t="str">
        <f t="shared" si="1159"/>
        <v>先負</v>
      </c>
      <c r="G17747" t="str">
        <f t="shared" si="1156"/>
        <v>土</v>
      </c>
      <c r="I17747" t="str">
        <f t="shared" si="1157"/>
        <v/>
      </c>
    </row>
    <row r="17748" spans="1:9">
      <c r="A17748" s="1">
        <v>54272</v>
      </c>
      <c r="B17748" s="6" t="s">
        <v>261</v>
      </c>
      <c r="C17748" s="7">
        <v>6</v>
      </c>
      <c r="D17748">
        <v>23</v>
      </c>
      <c r="E17748">
        <f t="shared" si="1158"/>
        <v>5</v>
      </c>
      <c r="F17748" t="str">
        <f t="shared" si="1159"/>
        <v>仏滅</v>
      </c>
      <c r="G17748" t="str">
        <f t="shared" si="1156"/>
        <v>日</v>
      </c>
      <c r="I17748" t="str">
        <f t="shared" si="1157"/>
        <v/>
      </c>
    </row>
    <row r="17749" spans="1:9">
      <c r="A17749" s="1">
        <v>54273</v>
      </c>
      <c r="B17749" s="6" t="s">
        <v>262</v>
      </c>
      <c r="C17749" s="7">
        <v>6</v>
      </c>
      <c r="D17749">
        <v>24</v>
      </c>
      <c r="E17749">
        <f t="shared" si="1158"/>
        <v>0</v>
      </c>
      <c r="F17749" t="str">
        <f t="shared" si="1159"/>
        <v>大安</v>
      </c>
      <c r="G17749" t="str">
        <f t="shared" si="1156"/>
        <v>月</v>
      </c>
      <c r="I17749" t="str">
        <f t="shared" si="1157"/>
        <v/>
      </c>
    </row>
    <row r="17750" spans="1:9">
      <c r="A17750" s="1">
        <v>54274</v>
      </c>
      <c r="B17750" s="6" t="s">
        <v>263</v>
      </c>
      <c r="C17750" s="7">
        <v>6</v>
      </c>
      <c r="D17750">
        <v>25</v>
      </c>
      <c r="E17750">
        <f t="shared" si="1158"/>
        <v>1</v>
      </c>
      <c r="F17750" t="str">
        <f t="shared" si="1159"/>
        <v>赤口</v>
      </c>
      <c r="G17750" t="str">
        <f t="shared" si="1156"/>
        <v>火</v>
      </c>
      <c r="I17750" t="str">
        <f t="shared" si="1157"/>
        <v/>
      </c>
    </row>
    <row r="17751" spans="1:9">
      <c r="A17751" s="1">
        <v>54275</v>
      </c>
      <c r="B17751" s="6" t="s">
        <v>264</v>
      </c>
      <c r="C17751" s="7">
        <v>6</v>
      </c>
      <c r="D17751">
        <v>26</v>
      </c>
      <c r="E17751">
        <f t="shared" si="1158"/>
        <v>2</v>
      </c>
      <c r="F17751" t="str">
        <f t="shared" si="1159"/>
        <v>先勝</v>
      </c>
      <c r="G17751" t="str">
        <f t="shared" si="1156"/>
        <v>水</v>
      </c>
      <c r="I17751" t="str">
        <f t="shared" si="1157"/>
        <v/>
      </c>
    </row>
    <row r="17752" spans="1:9">
      <c r="A17752" s="1">
        <v>54276</v>
      </c>
      <c r="B17752" s="6" t="s">
        <v>265</v>
      </c>
      <c r="C17752" s="7">
        <v>6</v>
      </c>
      <c r="D17752">
        <v>27</v>
      </c>
      <c r="E17752">
        <f t="shared" si="1158"/>
        <v>3</v>
      </c>
      <c r="F17752" t="str">
        <f t="shared" si="1159"/>
        <v>友引</v>
      </c>
      <c r="G17752" t="str">
        <f t="shared" si="1156"/>
        <v>木</v>
      </c>
      <c r="I17752" t="str">
        <f t="shared" si="1157"/>
        <v/>
      </c>
    </row>
    <row r="17753" spans="1:9">
      <c r="A17753" s="1">
        <v>54277</v>
      </c>
      <c r="B17753" s="6" t="s">
        <v>266</v>
      </c>
      <c r="C17753" s="7">
        <v>6</v>
      </c>
      <c r="D17753">
        <v>28</v>
      </c>
      <c r="E17753">
        <f t="shared" si="1158"/>
        <v>4</v>
      </c>
      <c r="F17753" t="str">
        <f t="shared" si="1159"/>
        <v>先負</v>
      </c>
      <c r="G17753" t="str">
        <f t="shared" si="1156"/>
        <v>金</v>
      </c>
      <c r="I17753" t="str">
        <f t="shared" si="1157"/>
        <v/>
      </c>
    </row>
    <row r="17754" spans="1:9">
      <c r="A17754" s="1">
        <v>54278</v>
      </c>
      <c r="B17754" s="6" t="s">
        <v>267</v>
      </c>
      <c r="C17754" s="7">
        <v>6</v>
      </c>
      <c r="D17754">
        <v>29</v>
      </c>
      <c r="E17754">
        <f t="shared" si="1158"/>
        <v>5</v>
      </c>
      <c r="F17754" t="str">
        <f t="shared" si="1159"/>
        <v>仏滅</v>
      </c>
      <c r="G17754" t="str">
        <f t="shared" si="1156"/>
        <v>土</v>
      </c>
      <c r="I17754" t="str">
        <f t="shared" si="1157"/>
        <v/>
      </c>
    </row>
    <row r="17755" spans="1:9">
      <c r="A17755" s="1">
        <v>54279</v>
      </c>
      <c r="B17755" s="6" t="s">
        <v>435</v>
      </c>
      <c r="C17755" s="7">
        <v>6</v>
      </c>
      <c r="D17755">
        <v>30</v>
      </c>
      <c r="E17755">
        <f t="shared" si="1158"/>
        <v>0</v>
      </c>
      <c r="F17755" t="str">
        <f t="shared" si="1159"/>
        <v>大安</v>
      </c>
      <c r="G17755" t="str">
        <f t="shared" si="1156"/>
        <v>日</v>
      </c>
      <c r="I17755" t="str">
        <f t="shared" si="1157"/>
        <v/>
      </c>
    </row>
    <row r="17756" spans="1:9">
      <c r="A17756" s="1">
        <v>54280</v>
      </c>
      <c r="B17756" s="6" t="s">
        <v>581</v>
      </c>
      <c r="C17756" s="7">
        <v>7</v>
      </c>
      <c r="D17756">
        <v>1</v>
      </c>
      <c r="E17756">
        <f t="shared" si="1158"/>
        <v>2</v>
      </c>
      <c r="F17756" t="str">
        <f t="shared" si="1159"/>
        <v>先勝</v>
      </c>
      <c r="G17756" t="str">
        <f t="shared" si="1156"/>
        <v>月</v>
      </c>
      <c r="I17756" t="str">
        <f t="shared" si="1157"/>
        <v/>
      </c>
    </row>
    <row r="17757" spans="1:9">
      <c r="A17757" s="1">
        <v>54281</v>
      </c>
      <c r="B17757" s="6" t="s">
        <v>269</v>
      </c>
      <c r="C17757" s="7">
        <v>7</v>
      </c>
      <c r="D17757">
        <v>2</v>
      </c>
      <c r="E17757">
        <f t="shared" si="1158"/>
        <v>3</v>
      </c>
      <c r="F17757" t="str">
        <f t="shared" si="1159"/>
        <v>友引</v>
      </c>
      <c r="G17757" t="str">
        <f t="shared" si="1156"/>
        <v>火</v>
      </c>
      <c r="I17757" t="str">
        <f t="shared" si="1157"/>
        <v/>
      </c>
    </row>
    <row r="17758" spans="1:9">
      <c r="A17758" s="1">
        <v>54282</v>
      </c>
      <c r="B17758" s="6" t="s">
        <v>270</v>
      </c>
      <c r="C17758" s="7">
        <v>7</v>
      </c>
      <c r="D17758">
        <v>3</v>
      </c>
      <c r="E17758">
        <f t="shared" si="1158"/>
        <v>4</v>
      </c>
      <c r="F17758" t="str">
        <f t="shared" si="1159"/>
        <v>先負</v>
      </c>
      <c r="G17758" t="str">
        <f t="shared" si="1156"/>
        <v>水</v>
      </c>
      <c r="I17758" t="str">
        <f t="shared" si="1157"/>
        <v/>
      </c>
    </row>
    <row r="17759" spans="1:9">
      <c r="A17759" s="1">
        <v>54283</v>
      </c>
      <c r="B17759" s="6" t="s">
        <v>271</v>
      </c>
      <c r="C17759" s="7">
        <v>7</v>
      </c>
      <c r="D17759">
        <v>4</v>
      </c>
      <c r="E17759">
        <f t="shared" si="1158"/>
        <v>5</v>
      </c>
      <c r="F17759" t="str">
        <f t="shared" si="1159"/>
        <v>仏滅</v>
      </c>
      <c r="G17759" t="str">
        <f t="shared" si="1156"/>
        <v>木</v>
      </c>
      <c r="I17759" t="str">
        <f t="shared" si="1157"/>
        <v/>
      </c>
    </row>
    <row r="17760" spans="1:9">
      <c r="A17760" s="1">
        <v>54284</v>
      </c>
      <c r="B17760" s="6" t="s">
        <v>272</v>
      </c>
      <c r="C17760" s="7">
        <v>7</v>
      </c>
      <c r="D17760">
        <v>5</v>
      </c>
      <c r="E17760">
        <f t="shared" si="1158"/>
        <v>0</v>
      </c>
      <c r="F17760" t="str">
        <f t="shared" si="1159"/>
        <v>大安</v>
      </c>
      <c r="G17760" t="str">
        <f t="shared" si="1156"/>
        <v>金</v>
      </c>
      <c r="I17760" t="str">
        <f t="shared" si="1157"/>
        <v/>
      </c>
    </row>
    <row r="17761" spans="1:9">
      <c r="A17761" s="1">
        <v>54285</v>
      </c>
      <c r="B17761" s="6" t="s">
        <v>273</v>
      </c>
      <c r="C17761" s="7">
        <v>7</v>
      </c>
      <c r="D17761">
        <v>6</v>
      </c>
      <c r="E17761">
        <f t="shared" si="1158"/>
        <v>1</v>
      </c>
      <c r="F17761" t="str">
        <f t="shared" si="1159"/>
        <v>赤口</v>
      </c>
      <c r="G17761" t="str">
        <f t="shared" si="1156"/>
        <v>土</v>
      </c>
      <c r="I17761" t="str">
        <f t="shared" si="1157"/>
        <v/>
      </c>
    </row>
    <row r="17762" spans="1:9">
      <c r="A17762" s="1">
        <v>54286</v>
      </c>
      <c r="B17762" s="6" t="s">
        <v>274</v>
      </c>
      <c r="C17762" s="7">
        <v>7</v>
      </c>
      <c r="D17762">
        <v>7</v>
      </c>
      <c r="E17762">
        <f t="shared" si="1158"/>
        <v>2</v>
      </c>
      <c r="F17762" t="str">
        <f t="shared" si="1159"/>
        <v>先勝</v>
      </c>
      <c r="G17762" t="str">
        <f t="shared" si="1156"/>
        <v>日</v>
      </c>
      <c r="I17762" t="str">
        <f t="shared" si="1157"/>
        <v/>
      </c>
    </row>
    <row r="17763" spans="1:9">
      <c r="A17763" s="1">
        <v>54287</v>
      </c>
      <c r="B17763" s="6" t="s">
        <v>275</v>
      </c>
      <c r="C17763" s="7">
        <v>7</v>
      </c>
      <c r="D17763">
        <v>8</v>
      </c>
      <c r="E17763">
        <f t="shared" si="1158"/>
        <v>3</v>
      </c>
      <c r="F17763" t="str">
        <f t="shared" si="1159"/>
        <v>友引</v>
      </c>
      <c r="G17763" t="str">
        <f t="shared" si="1156"/>
        <v>月</v>
      </c>
      <c r="I17763" t="str">
        <f t="shared" si="1157"/>
        <v/>
      </c>
    </row>
    <row r="17764" spans="1:9">
      <c r="A17764" s="1">
        <v>54288</v>
      </c>
      <c r="B17764" s="6" t="s">
        <v>276</v>
      </c>
      <c r="C17764" s="7">
        <v>7</v>
      </c>
      <c r="D17764">
        <v>9</v>
      </c>
      <c r="E17764">
        <f t="shared" si="1158"/>
        <v>4</v>
      </c>
      <c r="F17764" t="str">
        <f t="shared" si="1159"/>
        <v>先負</v>
      </c>
      <c r="G17764" t="str">
        <f t="shared" si="1156"/>
        <v>火</v>
      </c>
      <c r="I17764" t="str">
        <f t="shared" si="1157"/>
        <v/>
      </c>
    </row>
    <row r="17765" spans="1:9">
      <c r="A17765" s="1">
        <v>54289</v>
      </c>
      <c r="B17765" s="6" t="s">
        <v>277</v>
      </c>
      <c r="C17765" s="7">
        <v>7</v>
      </c>
      <c r="D17765">
        <v>10</v>
      </c>
      <c r="E17765">
        <f t="shared" si="1158"/>
        <v>5</v>
      </c>
      <c r="F17765" t="str">
        <f t="shared" si="1159"/>
        <v>仏滅</v>
      </c>
      <c r="G17765" t="str">
        <f t="shared" si="1156"/>
        <v>水</v>
      </c>
      <c r="I17765" t="str">
        <f t="shared" si="1157"/>
        <v/>
      </c>
    </row>
    <row r="17766" spans="1:9">
      <c r="A17766" s="1">
        <v>54290</v>
      </c>
      <c r="B17766" s="6" t="s">
        <v>278</v>
      </c>
      <c r="C17766" s="7">
        <v>7</v>
      </c>
      <c r="D17766">
        <v>11</v>
      </c>
      <c r="E17766">
        <f t="shared" si="1158"/>
        <v>0</v>
      </c>
      <c r="F17766" t="str">
        <f t="shared" si="1159"/>
        <v>大安</v>
      </c>
      <c r="G17766" t="str">
        <f t="shared" si="1156"/>
        <v>木</v>
      </c>
      <c r="I17766" t="str">
        <f t="shared" si="1157"/>
        <v/>
      </c>
    </row>
    <row r="17767" spans="1:9">
      <c r="A17767" s="1">
        <v>54291</v>
      </c>
      <c r="B17767" s="6" t="s">
        <v>279</v>
      </c>
      <c r="C17767" s="7">
        <v>7</v>
      </c>
      <c r="D17767">
        <v>12</v>
      </c>
      <c r="E17767">
        <f t="shared" si="1158"/>
        <v>1</v>
      </c>
      <c r="F17767" t="str">
        <f t="shared" si="1159"/>
        <v>赤口</v>
      </c>
      <c r="G17767" t="str">
        <f t="shared" si="1156"/>
        <v>金</v>
      </c>
      <c r="I17767" t="str">
        <f t="shared" si="1157"/>
        <v/>
      </c>
    </row>
    <row r="17768" spans="1:9">
      <c r="A17768" s="1">
        <v>54292</v>
      </c>
      <c r="B17768" s="6" t="s">
        <v>280</v>
      </c>
      <c r="C17768" s="7">
        <v>7</v>
      </c>
      <c r="D17768">
        <v>13</v>
      </c>
      <c r="E17768">
        <f t="shared" si="1158"/>
        <v>2</v>
      </c>
      <c r="F17768" t="str">
        <f t="shared" si="1159"/>
        <v>先勝</v>
      </c>
      <c r="G17768" t="str">
        <f t="shared" si="1156"/>
        <v>土</v>
      </c>
      <c r="I17768" t="str">
        <f t="shared" si="1157"/>
        <v/>
      </c>
    </row>
    <row r="17769" spans="1:9">
      <c r="A17769" s="1">
        <v>54293</v>
      </c>
      <c r="B17769" s="6" t="s">
        <v>281</v>
      </c>
      <c r="C17769" s="7">
        <v>7</v>
      </c>
      <c r="D17769">
        <v>14</v>
      </c>
      <c r="E17769">
        <f t="shared" si="1158"/>
        <v>3</v>
      </c>
      <c r="F17769" t="str">
        <f t="shared" si="1159"/>
        <v>友引</v>
      </c>
      <c r="G17769" t="str">
        <f t="shared" si="1156"/>
        <v>日</v>
      </c>
      <c r="I17769" t="str">
        <f t="shared" si="1157"/>
        <v/>
      </c>
    </row>
    <row r="17770" spans="1:9">
      <c r="A17770" s="1">
        <v>54294</v>
      </c>
      <c r="B17770" s="6" t="s">
        <v>282</v>
      </c>
      <c r="C17770" s="7">
        <v>7</v>
      </c>
      <c r="D17770">
        <v>15</v>
      </c>
      <c r="E17770">
        <f t="shared" si="1158"/>
        <v>4</v>
      </c>
      <c r="F17770" t="str">
        <f t="shared" si="1159"/>
        <v>先負</v>
      </c>
      <c r="G17770" t="str">
        <f t="shared" si="1156"/>
        <v>月</v>
      </c>
      <c r="I17770" t="str">
        <f t="shared" si="1157"/>
        <v/>
      </c>
    </row>
    <row r="17771" spans="1:9">
      <c r="A17771" s="1">
        <v>54295</v>
      </c>
      <c r="B17771" s="6" t="s">
        <v>283</v>
      </c>
      <c r="C17771" s="7">
        <v>7</v>
      </c>
      <c r="D17771">
        <v>16</v>
      </c>
      <c r="E17771">
        <f t="shared" si="1158"/>
        <v>5</v>
      </c>
      <c r="F17771" t="str">
        <f t="shared" si="1159"/>
        <v>仏滅</v>
      </c>
      <c r="G17771" t="str">
        <f t="shared" si="1156"/>
        <v>火</v>
      </c>
      <c r="I17771" t="str">
        <f t="shared" si="1157"/>
        <v/>
      </c>
    </row>
    <row r="17772" spans="1:9">
      <c r="A17772" s="1">
        <v>54296</v>
      </c>
      <c r="B17772" s="6" t="s">
        <v>284</v>
      </c>
      <c r="C17772" s="7">
        <v>7</v>
      </c>
      <c r="D17772">
        <v>17</v>
      </c>
      <c r="E17772">
        <f t="shared" si="1158"/>
        <v>0</v>
      </c>
      <c r="F17772" t="str">
        <f t="shared" si="1159"/>
        <v>大安</v>
      </c>
      <c r="G17772" t="str">
        <f t="shared" si="1156"/>
        <v>水</v>
      </c>
      <c r="I17772" t="str">
        <f t="shared" si="1157"/>
        <v/>
      </c>
    </row>
    <row r="17773" spans="1:9">
      <c r="A17773" s="1">
        <v>54297</v>
      </c>
      <c r="B17773" s="6" t="s">
        <v>285</v>
      </c>
      <c r="C17773" s="7">
        <v>7</v>
      </c>
      <c r="D17773">
        <v>18</v>
      </c>
      <c r="E17773">
        <f t="shared" si="1158"/>
        <v>1</v>
      </c>
      <c r="F17773" t="str">
        <f t="shared" si="1159"/>
        <v>赤口</v>
      </c>
      <c r="G17773" t="str">
        <f t="shared" si="1156"/>
        <v>木</v>
      </c>
      <c r="I17773" t="str">
        <f t="shared" si="1157"/>
        <v/>
      </c>
    </row>
    <row r="17774" spans="1:9">
      <c r="A17774" s="1">
        <v>54298</v>
      </c>
      <c r="B17774" s="6" t="s">
        <v>286</v>
      </c>
      <c r="C17774" s="7">
        <v>7</v>
      </c>
      <c r="D17774">
        <v>19</v>
      </c>
      <c r="E17774">
        <f t="shared" si="1158"/>
        <v>2</v>
      </c>
      <c r="F17774" t="str">
        <f t="shared" si="1159"/>
        <v>先勝</v>
      </c>
      <c r="G17774" t="str">
        <f t="shared" si="1156"/>
        <v>金</v>
      </c>
      <c r="I17774" t="str">
        <f t="shared" si="1157"/>
        <v/>
      </c>
    </row>
    <row r="17775" spans="1:9">
      <c r="A17775" s="1">
        <v>54299</v>
      </c>
      <c r="B17775" s="6" t="s">
        <v>287</v>
      </c>
      <c r="C17775" s="7">
        <v>7</v>
      </c>
      <c r="D17775">
        <v>20</v>
      </c>
      <c r="E17775">
        <f t="shared" si="1158"/>
        <v>3</v>
      </c>
      <c r="F17775" t="str">
        <f t="shared" si="1159"/>
        <v>友引</v>
      </c>
      <c r="G17775" t="str">
        <f t="shared" si="1156"/>
        <v>土</v>
      </c>
      <c r="I17775" t="str">
        <f t="shared" si="1157"/>
        <v/>
      </c>
    </row>
    <row r="17776" spans="1:9">
      <c r="A17776" s="1">
        <v>54300</v>
      </c>
      <c r="B17776" s="6" t="s">
        <v>288</v>
      </c>
      <c r="C17776" s="7">
        <v>7</v>
      </c>
      <c r="D17776">
        <v>21</v>
      </c>
      <c r="E17776">
        <f t="shared" si="1158"/>
        <v>4</v>
      </c>
      <c r="F17776" t="str">
        <f t="shared" si="1159"/>
        <v>先負</v>
      </c>
      <c r="G17776" t="str">
        <f t="shared" si="1156"/>
        <v>日</v>
      </c>
      <c r="I17776" t="str">
        <f t="shared" si="1157"/>
        <v/>
      </c>
    </row>
    <row r="17777" spans="1:9">
      <c r="A17777" s="1">
        <v>54301</v>
      </c>
      <c r="B17777" s="6" t="s">
        <v>289</v>
      </c>
      <c r="C17777" s="7">
        <v>7</v>
      </c>
      <c r="D17777">
        <v>22</v>
      </c>
      <c r="E17777">
        <f t="shared" si="1158"/>
        <v>5</v>
      </c>
      <c r="F17777" t="str">
        <f t="shared" si="1159"/>
        <v>仏滅</v>
      </c>
      <c r="G17777" t="str">
        <f t="shared" si="1156"/>
        <v>月</v>
      </c>
      <c r="I17777" t="str">
        <f t="shared" si="1157"/>
        <v/>
      </c>
    </row>
    <row r="17778" spans="1:9">
      <c r="A17778" s="1">
        <v>54302</v>
      </c>
      <c r="B17778" s="6" t="s">
        <v>290</v>
      </c>
      <c r="C17778" s="7">
        <v>7</v>
      </c>
      <c r="D17778">
        <v>23</v>
      </c>
      <c r="E17778">
        <f t="shared" si="1158"/>
        <v>0</v>
      </c>
      <c r="F17778" t="str">
        <f t="shared" si="1159"/>
        <v>大安</v>
      </c>
      <c r="G17778" t="str">
        <f t="shared" si="1156"/>
        <v>火</v>
      </c>
      <c r="I17778" t="str">
        <f t="shared" si="1157"/>
        <v/>
      </c>
    </row>
    <row r="17779" spans="1:9">
      <c r="A17779" s="1">
        <v>54303</v>
      </c>
      <c r="B17779" s="6" t="s">
        <v>291</v>
      </c>
      <c r="C17779" s="7">
        <v>7</v>
      </c>
      <c r="D17779">
        <v>24</v>
      </c>
      <c r="E17779">
        <f t="shared" si="1158"/>
        <v>1</v>
      </c>
      <c r="F17779" t="str">
        <f t="shared" si="1159"/>
        <v>赤口</v>
      </c>
      <c r="G17779" t="str">
        <f t="shared" si="1156"/>
        <v>水</v>
      </c>
      <c r="I17779" t="str">
        <f t="shared" si="1157"/>
        <v/>
      </c>
    </row>
    <row r="17780" spans="1:9">
      <c r="A17780" s="1">
        <v>54304</v>
      </c>
      <c r="B17780" s="6" t="s">
        <v>292</v>
      </c>
      <c r="C17780" s="7">
        <v>7</v>
      </c>
      <c r="D17780">
        <v>25</v>
      </c>
      <c r="E17780">
        <f t="shared" si="1158"/>
        <v>2</v>
      </c>
      <c r="F17780" t="str">
        <f t="shared" si="1159"/>
        <v>先勝</v>
      </c>
      <c r="G17780" t="str">
        <f t="shared" si="1156"/>
        <v>木</v>
      </c>
      <c r="I17780" t="str">
        <f t="shared" si="1157"/>
        <v/>
      </c>
    </row>
    <row r="17781" spans="1:9">
      <c r="A17781" s="1">
        <v>54305</v>
      </c>
      <c r="B17781" s="6" t="s">
        <v>293</v>
      </c>
      <c r="C17781" s="7">
        <v>7</v>
      </c>
      <c r="D17781">
        <v>26</v>
      </c>
      <c r="E17781">
        <f t="shared" si="1158"/>
        <v>3</v>
      </c>
      <c r="F17781" t="str">
        <f t="shared" si="1159"/>
        <v>友引</v>
      </c>
      <c r="G17781" t="str">
        <f t="shared" si="1156"/>
        <v>金</v>
      </c>
      <c r="I17781" t="str">
        <f t="shared" si="1157"/>
        <v/>
      </c>
    </row>
    <row r="17782" spans="1:9">
      <c r="A17782" s="1">
        <v>54306</v>
      </c>
      <c r="B17782" s="6" t="s">
        <v>294</v>
      </c>
      <c r="C17782" s="7">
        <v>7</v>
      </c>
      <c r="D17782">
        <v>27</v>
      </c>
      <c r="E17782">
        <f t="shared" si="1158"/>
        <v>4</v>
      </c>
      <c r="F17782" t="str">
        <f t="shared" si="1159"/>
        <v>先負</v>
      </c>
      <c r="G17782" t="str">
        <f t="shared" si="1156"/>
        <v>土</v>
      </c>
      <c r="I17782" t="str">
        <f t="shared" si="1157"/>
        <v/>
      </c>
    </row>
    <row r="17783" spans="1:9">
      <c r="A17783" s="1">
        <v>54307</v>
      </c>
      <c r="B17783" s="6" t="s">
        <v>295</v>
      </c>
      <c r="C17783" s="7">
        <v>7</v>
      </c>
      <c r="D17783">
        <v>28</v>
      </c>
      <c r="E17783">
        <f t="shared" si="1158"/>
        <v>5</v>
      </c>
      <c r="F17783" t="str">
        <f t="shared" si="1159"/>
        <v>仏滅</v>
      </c>
      <c r="G17783" t="str">
        <f t="shared" si="1156"/>
        <v>日</v>
      </c>
      <c r="I17783" t="str">
        <f t="shared" si="1157"/>
        <v/>
      </c>
    </row>
    <row r="17784" spans="1:9">
      <c r="A17784" s="1">
        <v>54308</v>
      </c>
      <c r="B17784" s="6" t="s">
        <v>296</v>
      </c>
      <c r="C17784" s="7">
        <v>7</v>
      </c>
      <c r="D17784">
        <v>29</v>
      </c>
      <c r="E17784">
        <f t="shared" si="1158"/>
        <v>0</v>
      </c>
      <c r="F17784" t="str">
        <f t="shared" si="1159"/>
        <v>大安</v>
      </c>
      <c r="G17784" t="str">
        <f t="shared" si="1156"/>
        <v>月</v>
      </c>
      <c r="I17784" t="str">
        <f t="shared" si="1157"/>
        <v/>
      </c>
    </row>
    <row r="17785" spans="1:9">
      <c r="A17785" s="1">
        <v>54309</v>
      </c>
      <c r="B17785" s="6" t="s">
        <v>582</v>
      </c>
      <c r="C17785" s="7">
        <v>8</v>
      </c>
      <c r="D17785">
        <v>1</v>
      </c>
      <c r="E17785">
        <f t="shared" si="1158"/>
        <v>3</v>
      </c>
      <c r="F17785" t="str">
        <f t="shared" si="1159"/>
        <v>友引</v>
      </c>
      <c r="G17785" t="str">
        <f t="shared" si="1156"/>
        <v>火</v>
      </c>
      <c r="I17785" t="str">
        <f t="shared" si="1157"/>
        <v/>
      </c>
    </row>
    <row r="17786" spans="1:9">
      <c r="A17786" s="1">
        <v>54310</v>
      </c>
      <c r="B17786" s="6" t="s">
        <v>299</v>
      </c>
      <c r="C17786" s="7">
        <v>8</v>
      </c>
      <c r="D17786">
        <v>2</v>
      </c>
      <c r="E17786">
        <f t="shared" si="1158"/>
        <v>4</v>
      </c>
      <c r="F17786" t="str">
        <f t="shared" si="1159"/>
        <v>先負</v>
      </c>
      <c r="G17786" t="str">
        <f t="shared" si="1156"/>
        <v>水</v>
      </c>
      <c r="I17786" t="str">
        <f t="shared" si="1157"/>
        <v/>
      </c>
    </row>
    <row r="17787" spans="1:9">
      <c r="A17787" s="1">
        <v>54311</v>
      </c>
      <c r="B17787" s="6" t="s">
        <v>300</v>
      </c>
      <c r="C17787" s="7">
        <v>8</v>
      </c>
      <c r="D17787">
        <v>3</v>
      </c>
      <c r="E17787">
        <f t="shared" si="1158"/>
        <v>5</v>
      </c>
      <c r="F17787" t="str">
        <f t="shared" si="1159"/>
        <v>仏滅</v>
      </c>
      <c r="G17787" t="str">
        <f t="shared" si="1156"/>
        <v>木</v>
      </c>
      <c r="I17787" t="str">
        <f t="shared" si="1157"/>
        <v/>
      </c>
    </row>
    <row r="17788" spans="1:9">
      <c r="A17788" s="1">
        <v>54312</v>
      </c>
      <c r="B17788" s="6" t="s">
        <v>301</v>
      </c>
      <c r="C17788" s="7">
        <v>8</v>
      </c>
      <c r="D17788">
        <v>4</v>
      </c>
      <c r="E17788">
        <f t="shared" si="1158"/>
        <v>0</v>
      </c>
      <c r="F17788" t="str">
        <f t="shared" si="1159"/>
        <v>大安</v>
      </c>
      <c r="G17788" t="str">
        <f t="shared" si="1156"/>
        <v>金</v>
      </c>
      <c r="I17788" t="str">
        <f t="shared" si="1157"/>
        <v/>
      </c>
    </row>
    <row r="17789" spans="1:9">
      <c r="A17789" s="1">
        <v>54313</v>
      </c>
      <c r="B17789" s="6" t="s">
        <v>302</v>
      </c>
      <c r="C17789" s="7">
        <v>8</v>
      </c>
      <c r="D17789">
        <v>5</v>
      </c>
      <c r="E17789">
        <f t="shared" si="1158"/>
        <v>1</v>
      </c>
      <c r="F17789" t="str">
        <f t="shared" si="1159"/>
        <v>赤口</v>
      </c>
      <c r="G17789" t="str">
        <f t="shared" si="1156"/>
        <v>土</v>
      </c>
      <c r="I17789" t="str">
        <f t="shared" si="1157"/>
        <v/>
      </c>
    </row>
    <row r="17790" spans="1:9">
      <c r="A17790" s="1">
        <v>54314</v>
      </c>
      <c r="B17790" s="6" t="s">
        <v>303</v>
      </c>
      <c r="C17790" s="7">
        <v>8</v>
      </c>
      <c r="D17790">
        <v>6</v>
      </c>
      <c r="E17790">
        <f t="shared" si="1158"/>
        <v>2</v>
      </c>
      <c r="F17790" t="str">
        <f t="shared" si="1159"/>
        <v>先勝</v>
      </c>
      <c r="G17790" t="str">
        <f t="shared" si="1156"/>
        <v>日</v>
      </c>
      <c r="I17790" t="str">
        <f t="shared" si="1157"/>
        <v/>
      </c>
    </row>
    <row r="17791" spans="1:9">
      <c r="A17791" s="1">
        <v>54315</v>
      </c>
      <c r="B17791" s="6" t="s">
        <v>304</v>
      </c>
      <c r="C17791" s="7">
        <v>8</v>
      </c>
      <c r="D17791">
        <v>7</v>
      </c>
      <c r="E17791">
        <f t="shared" si="1158"/>
        <v>3</v>
      </c>
      <c r="F17791" t="str">
        <f t="shared" si="1159"/>
        <v>友引</v>
      </c>
      <c r="G17791" t="str">
        <f t="shared" si="1156"/>
        <v>月</v>
      </c>
      <c r="I17791" t="str">
        <f t="shared" si="1157"/>
        <v/>
      </c>
    </row>
    <row r="17792" spans="1:9">
      <c r="A17792" s="1">
        <v>54316</v>
      </c>
      <c r="B17792" s="6" t="s">
        <v>305</v>
      </c>
      <c r="C17792" s="7">
        <v>8</v>
      </c>
      <c r="D17792">
        <v>8</v>
      </c>
      <c r="E17792">
        <f t="shared" si="1158"/>
        <v>4</v>
      </c>
      <c r="F17792" t="str">
        <f t="shared" si="1159"/>
        <v>先負</v>
      </c>
      <c r="G17792" t="str">
        <f t="shared" si="1156"/>
        <v>火</v>
      </c>
      <c r="I17792" t="str">
        <f t="shared" si="1157"/>
        <v/>
      </c>
    </row>
    <row r="17793" spans="1:9">
      <c r="A17793" s="1">
        <v>54317</v>
      </c>
      <c r="B17793" s="6" t="s">
        <v>306</v>
      </c>
      <c r="C17793" s="7">
        <v>8</v>
      </c>
      <c r="D17793">
        <v>9</v>
      </c>
      <c r="E17793">
        <f t="shared" si="1158"/>
        <v>5</v>
      </c>
      <c r="F17793" t="str">
        <f t="shared" si="1159"/>
        <v>仏滅</v>
      </c>
      <c r="G17793" t="str">
        <f t="shared" si="1156"/>
        <v>水</v>
      </c>
      <c r="I17793" t="str">
        <f t="shared" si="1157"/>
        <v/>
      </c>
    </row>
    <row r="17794" spans="1:9">
      <c r="A17794" s="1">
        <v>54318</v>
      </c>
      <c r="B17794" s="6" t="s">
        <v>307</v>
      </c>
      <c r="C17794" s="7">
        <v>8</v>
      </c>
      <c r="D17794">
        <v>10</v>
      </c>
      <c r="E17794">
        <f t="shared" si="1158"/>
        <v>0</v>
      </c>
      <c r="F17794" t="str">
        <f t="shared" si="1159"/>
        <v>大安</v>
      </c>
      <c r="G17794" t="str">
        <f t="shared" si="1156"/>
        <v>木</v>
      </c>
      <c r="I17794" t="str">
        <f t="shared" si="1157"/>
        <v/>
      </c>
    </row>
    <row r="17795" spans="1:9">
      <c r="A17795" s="1">
        <v>54319</v>
      </c>
      <c r="B17795" s="6" t="s">
        <v>308</v>
      </c>
      <c r="C17795" s="7">
        <v>8</v>
      </c>
      <c r="D17795">
        <v>11</v>
      </c>
      <c r="E17795">
        <f t="shared" si="1158"/>
        <v>1</v>
      </c>
      <c r="F17795" t="str">
        <f t="shared" si="1159"/>
        <v>赤口</v>
      </c>
      <c r="G17795" t="str">
        <f t="shared" ref="G17795:G17858" si="1160">TEXT(A17795,"aaa")</f>
        <v>金</v>
      </c>
      <c r="I17795" t="str">
        <f t="shared" ref="I17795:I17858" si="1161">IF(ISERROR(VLOOKUP(H17795,$K$29:$L$39,2,FALSE)),"",VLOOKUP(H17795,$K$29:$L$39,2,FALSE))</f>
        <v/>
      </c>
    </row>
    <row r="17796" spans="1:9">
      <c r="A17796" s="1">
        <v>54320</v>
      </c>
      <c r="B17796" s="6" t="s">
        <v>309</v>
      </c>
      <c r="C17796" s="7">
        <v>8</v>
      </c>
      <c r="D17796">
        <v>12</v>
      </c>
      <c r="E17796">
        <f t="shared" si="1158"/>
        <v>2</v>
      </c>
      <c r="F17796" t="str">
        <f t="shared" si="1159"/>
        <v>先勝</v>
      </c>
      <c r="G17796" t="str">
        <f t="shared" si="1160"/>
        <v>土</v>
      </c>
      <c r="I17796" t="str">
        <f t="shared" si="1161"/>
        <v/>
      </c>
    </row>
    <row r="17797" spans="1:9">
      <c r="A17797" s="1">
        <v>54321</v>
      </c>
      <c r="B17797" s="6" t="s">
        <v>310</v>
      </c>
      <c r="C17797" s="7">
        <v>8</v>
      </c>
      <c r="D17797">
        <v>13</v>
      </c>
      <c r="E17797">
        <f t="shared" si="1158"/>
        <v>3</v>
      </c>
      <c r="F17797" t="str">
        <f t="shared" si="1159"/>
        <v>友引</v>
      </c>
      <c r="G17797" t="str">
        <f t="shared" si="1160"/>
        <v>日</v>
      </c>
      <c r="I17797" t="str">
        <f t="shared" si="1161"/>
        <v/>
      </c>
    </row>
    <row r="17798" spans="1:9">
      <c r="A17798" s="1">
        <v>54322</v>
      </c>
      <c r="B17798" s="6" t="s">
        <v>311</v>
      </c>
      <c r="C17798" s="7">
        <v>8</v>
      </c>
      <c r="D17798">
        <v>14</v>
      </c>
      <c r="E17798">
        <f t="shared" si="1158"/>
        <v>4</v>
      </c>
      <c r="F17798" t="str">
        <f t="shared" si="1159"/>
        <v>先負</v>
      </c>
      <c r="G17798" t="str">
        <f t="shared" si="1160"/>
        <v>月</v>
      </c>
      <c r="I17798" t="str">
        <f t="shared" si="1161"/>
        <v/>
      </c>
    </row>
    <row r="17799" spans="1:9">
      <c r="A17799" s="1">
        <v>54323</v>
      </c>
      <c r="B17799" s="6" t="s">
        <v>312</v>
      </c>
      <c r="C17799" s="7">
        <v>8</v>
      </c>
      <c r="D17799">
        <v>15</v>
      </c>
      <c r="E17799">
        <f t="shared" si="1158"/>
        <v>5</v>
      </c>
      <c r="F17799" t="str">
        <f t="shared" si="1159"/>
        <v>仏滅</v>
      </c>
      <c r="G17799" t="str">
        <f t="shared" si="1160"/>
        <v>火</v>
      </c>
      <c r="I17799" t="str">
        <f t="shared" si="1161"/>
        <v/>
      </c>
    </row>
    <row r="17800" spans="1:9">
      <c r="A17800" s="1">
        <v>54324</v>
      </c>
      <c r="B17800" s="6" t="s">
        <v>313</v>
      </c>
      <c r="C17800" s="7">
        <v>8</v>
      </c>
      <c r="D17800">
        <v>16</v>
      </c>
      <c r="E17800">
        <f t="shared" si="1158"/>
        <v>0</v>
      </c>
      <c r="F17800" t="str">
        <f t="shared" si="1159"/>
        <v>大安</v>
      </c>
      <c r="G17800" t="str">
        <f t="shared" si="1160"/>
        <v>水</v>
      </c>
      <c r="I17800" t="str">
        <f t="shared" si="1161"/>
        <v/>
      </c>
    </row>
    <row r="17801" spans="1:9">
      <c r="A17801" s="1">
        <v>54325</v>
      </c>
      <c r="B17801" s="6" t="s">
        <v>314</v>
      </c>
      <c r="C17801" s="7">
        <v>8</v>
      </c>
      <c r="D17801">
        <v>17</v>
      </c>
      <c r="E17801">
        <f t="shared" si="1158"/>
        <v>1</v>
      </c>
      <c r="F17801" t="str">
        <f t="shared" si="1159"/>
        <v>赤口</v>
      </c>
      <c r="G17801" t="str">
        <f t="shared" si="1160"/>
        <v>木</v>
      </c>
      <c r="I17801" t="str">
        <f t="shared" si="1161"/>
        <v/>
      </c>
    </row>
    <row r="17802" spans="1:9">
      <c r="A17802" s="1">
        <v>54326</v>
      </c>
      <c r="B17802" s="6" t="s">
        <v>315</v>
      </c>
      <c r="C17802" s="7">
        <v>8</v>
      </c>
      <c r="D17802">
        <v>18</v>
      </c>
      <c r="E17802">
        <f t="shared" si="1158"/>
        <v>2</v>
      </c>
      <c r="F17802" t="str">
        <f t="shared" si="1159"/>
        <v>先勝</v>
      </c>
      <c r="G17802" t="str">
        <f t="shared" si="1160"/>
        <v>金</v>
      </c>
      <c r="I17802" t="str">
        <f t="shared" si="1161"/>
        <v/>
      </c>
    </row>
    <row r="17803" spans="1:9">
      <c r="A17803" s="1">
        <v>54327</v>
      </c>
      <c r="B17803" s="6" t="s">
        <v>316</v>
      </c>
      <c r="C17803" s="7">
        <v>8</v>
      </c>
      <c r="D17803">
        <v>19</v>
      </c>
      <c r="E17803">
        <f t="shared" si="1158"/>
        <v>3</v>
      </c>
      <c r="F17803" t="str">
        <f t="shared" si="1159"/>
        <v>友引</v>
      </c>
      <c r="G17803" t="str">
        <f t="shared" si="1160"/>
        <v>土</v>
      </c>
      <c r="I17803" t="str">
        <f t="shared" si="1161"/>
        <v/>
      </c>
    </row>
    <row r="17804" spans="1:9">
      <c r="A17804" s="1">
        <v>54328</v>
      </c>
      <c r="B17804" s="6" t="s">
        <v>317</v>
      </c>
      <c r="C17804" s="7">
        <v>8</v>
      </c>
      <c r="D17804">
        <v>20</v>
      </c>
      <c r="E17804">
        <f t="shared" ref="E17804:E17867" si="1162">MOD(C17804+D17804,6)</f>
        <v>4</v>
      </c>
      <c r="F17804" t="str">
        <f t="shared" ref="F17804:F17867" si="1163">VLOOKUP(E17804,$K$18:$L$23,2)</f>
        <v>先負</v>
      </c>
      <c r="G17804" t="str">
        <f t="shared" si="1160"/>
        <v>日</v>
      </c>
      <c r="I17804" t="str">
        <f t="shared" si="1161"/>
        <v/>
      </c>
    </row>
    <row r="17805" spans="1:9">
      <c r="A17805" s="1">
        <v>54329</v>
      </c>
      <c r="B17805" s="6" t="s">
        <v>318</v>
      </c>
      <c r="C17805" s="7">
        <v>8</v>
      </c>
      <c r="D17805">
        <v>21</v>
      </c>
      <c r="E17805">
        <f t="shared" si="1162"/>
        <v>5</v>
      </c>
      <c r="F17805" t="str">
        <f t="shared" si="1163"/>
        <v>仏滅</v>
      </c>
      <c r="G17805" t="str">
        <f t="shared" si="1160"/>
        <v>月</v>
      </c>
      <c r="I17805" t="str">
        <f t="shared" si="1161"/>
        <v/>
      </c>
    </row>
    <row r="17806" spans="1:9">
      <c r="A17806" s="1">
        <v>54330</v>
      </c>
      <c r="B17806" s="6" t="s">
        <v>319</v>
      </c>
      <c r="C17806" s="7">
        <v>8</v>
      </c>
      <c r="D17806">
        <v>22</v>
      </c>
      <c r="E17806">
        <f t="shared" si="1162"/>
        <v>0</v>
      </c>
      <c r="F17806" t="str">
        <f t="shared" si="1163"/>
        <v>大安</v>
      </c>
      <c r="G17806" t="str">
        <f t="shared" si="1160"/>
        <v>火</v>
      </c>
      <c r="I17806" t="str">
        <f t="shared" si="1161"/>
        <v/>
      </c>
    </row>
    <row r="17807" spans="1:9">
      <c r="A17807" s="1">
        <v>54331</v>
      </c>
      <c r="B17807" s="6" t="s">
        <v>320</v>
      </c>
      <c r="C17807" s="7">
        <v>8</v>
      </c>
      <c r="D17807">
        <v>23</v>
      </c>
      <c r="E17807">
        <f t="shared" si="1162"/>
        <v>1</v>
      </c>
      <c r="F17807" t="str">
        <f t="shared" si="1163"/>
        <v>赤口</v>
      </c>
      <c r="G17807" t="str">
        <f t="shared" si="1160"/>
        <v>水</v>
      </c>
      <c r="I17807" t="str">
        <f t="shared" si="1161"/>
        <v/>
      </c>
    </row>
    <row r="17808" spans="1:9">
      <c r="A17808" s="1">
        <v>54332</v>
      </c>
      <c r="B17808" s="6" t="s">
        <v>321</v>
      </c>
      <c r="C17808" s="7">
        <v>8</v>
      </c>
      <c r="D17808">
        <v>24</v>
      </c>
      <c r="E17808">
        <f t="shared" si="1162"/>
        <v>2</v>
      </c>
      <c r="F17808" t="str">
        <f t="shared" si="1163"/>
        <v>先勝</v>
      </c>
      <c r="G17808" t="str">
        <f t="shared" si="1160"/>
        <v>木</v>
      </c>
      <c r="I17808" t="str">
        <f t="shared" si="1161"/>
        <v/>
      </c>
    </row>
    <row r="17809" spans="1:9">
      <c r="A17809" s="1">
        <v>54333</v>
      </c>
      <c r="B17809" s="6" t="s">
        <v>322</v>
      </c>
      <c r="C17809" s="7">
        <v>8</v>
      </c>
      <c r="D17809">
        <v>25</v>
      </c>
      <c r="E17809">
        <f t="shared" si="1162"/>
        <v>3</v>
      </c>
      <c r="F17809" t="str">
        <f t="shared" si="1163"/>
        <v>友引</v>
      </c>
      <c r="G17809" t="str">
        <f t="shared" si="1160"/>
        <v>金</v>
      </c>
      <c r="I17809" t="str">
        <f t="shared" si="1161"/>
        <v/>
      </c>
    </row>
    <row r="17810" spans="1:9">
      <c r="A17810" s="1">
        <v>54334</v>
      </c>
      <c r="B17810" s="6" t="s">
        <v>323</v>
      </c>
      <c r="C17810" s="7">
        <v>8</v>
      </c>
      <c r="D17810">
        <v>26</v>
      </c>
      <c r="E17810">
        <f t="shared" si="1162"/>
        <v>4</v>
      </c>
      <c r="F17810" t="str">
        <f t="shared" si="1163"/>
        <v>先負</v>
      </c>
      <c r="G17810" t="str">
        <f t="shared" si="1160"/>
        <v>土</v>
      </c>
      <c r="I17810" t="str">
        <f t="shared" si="1161"/>
        <v/>
      </c>
    </row>
    <row r="17811" spans="1:9">
      <c r="A17811" s="1">
        <v>54335</v>
      </c>
      <c r="B17811" s="6" t="s">
        <v>324</v>
      </c>
      <c r="C17811" s="7">
        <v>8</v>
      </c>
      <c r="D17811">
        <v>27</v>
      </c>
      <c r="E17811">
        <f t="shared" si="1162"/>
        <v>5</v>
      </c>
      <c r="F17811" t="str">
        <f t="shared" si="1163"/>
        <v>仏滅</v>
      </c>
      <c r="G17811" t="str">
        <f t="shared" si="1160"/>
        <v>日</v>
      </c>
      <c r="I17811" t="str">
        <f t="shared" si="1161"/>
        <v/>
      </c>
    </row>
    <row r="17812" spans="1:9">
      <c r="A17812" s="1">
        <v>54336</v>
      </c>
      <c r="B17812" s="6" t="s">
        <v>325</v>
      </c>
      <c r="C17812" s="7">
        <v>8</v>
      </c>
      <c r="D17812">
        <v>28</v>
      </c>
      <c r="E17812">
        <f t="shared" si="1162"/>
        <v>0</v>
      </c>
      <c r="F17812" t="str">
        <f t="shared" si="1163"/>
        <v>大安</v>
      </c>
      <c r="G17812" t="str">
        <f t="shared" si="1160"/>
        <v>月</v>
      </c>
      <c r="I17812" t="str">
        <f t="shared" si="1161"/>
        <v/>
      </c>
    </row>
    <row r="17813" spans="1:9">
      <c r="A17813" s="1">
        <v>54337</v>
      </c>
      <c r="B17813" s="6" t="s">
        <v>326</v>
      </c>
      <c r="C17813" s="7">
        <v>8</v>
      </c>
      <c r="D17813">
        <v>29</v>
      </c>
      <c r="E17813">
        <f t="shared" si="1162"/>
        <v>1</v>
      </c>
      <c r="F17813" t="str">
        <f t="shared" si="1163"/>
        <v>赤口</v>
      </c>
      <c r="G17813" t="str">
        <f t="shared" si="1160"/>
        <v>火</v>
      </c>
      <c r="I17813" t="str">
        <f t="shared" si="1161"/>
        <v/>
      </c>
    </row>
    <row r="17814" spans="1:9">
      <c r="A17814" s="1">
        <v>54338</v>
      </c>
      <c r="B17814" s="6" t="s">
        <v>327</v>
      </c>
      <c r="C17814" s="7">
        <v>8</v>
      </c>
      <c r="D17814">
        <v>30</v>
      </c>
      <c r="E17814">
        <f t="shared" si="1162"/>
        <v>2</v>
      </c>
      <c r="F17814" t="str">
        <f t="shared" si="1163"/>
        <v>先勝</v>
      </c>
      <c r="G17814" t="str">
        <f t="shared" si="1160"/>
        <v>水</v>
      </c>
      <c r="I17814" t="str">
        <f t="shared" si="1161"/>
        <v/>
      </c>
    </row>
    <row r="17815" spans="1:9">
      <c r="A17815" s="1">
        <v>54339</v>
      </c>
      <c r="B17815" s="6" t="s">
        <v>583</v>
      </c>
      <c r="C17815" s="7">
        <v>9</v>
      </c>
      <c r="D17815">
        <v>1</v>
      </c>
      <c r="E17815">
        <f t="shared" si="1162"/>
        <v>4</v>
      </c>
      <c r="F17815" t="str">
        <f t="shared" si="1163"/>
        <v>先負</v>
      </c>
      <c r="G17815" t="str">
        <f t="shared" si="1160"/>
        <v>木</v>
      </c>
      <c r="I17815" t="str">
        <f t="shared" si="1161"/>
        <v/>
      </c>
    </row>
    <row r="17816" spans="1:9">
      <c r="A17816" s="1">
        <v>54340</v>
      </c>
      <c r="B17816" s="6" t="s">
        <v>329</v>
      </c>
      <c r="C17816" s="7">
        <v>9</v>
      </c>
      <c r="D17816">
        <v>2</v>
      </c>
      <c r="E17816">
        <f t="shared" si="1162"/>
        <v>5</v>
      </c>
      <c r="F17816" t="str">
        <f t="shared" si="1163"/>
        <v>仏滅</v>
      </c>
      <c r="G17816" t="str">
        <f t="shared" si="1160"/>
        <v>金</v>
      </c>
      <c r="I17816" t="str">
        <f t="shared" si="1161"/>
        <v/>
      </c>
    </row>
    <row r="17817" spans="1:9">
      <c r="A17817" s="1">
        <v>54341</v>
      </c>
      <c r="B17817" s="6" t="s">
        <v>330</v>
      </c>
      <c r="C17817" s="7">
        <v>9</v>
      </c>
      <c r="D17817">
        <v>3</v>
      </c>
      <c r="E17817">
        <f t="shared" si="1162"/>
        <v>0</v>
      </c>
      <c r="F17817" t="str">
        <f t="shared" si="1163"/>
        <v>大安</v>
      </c>
      <c r="G17817" t="str">
        <f t="shared" si="1160"/>
        <v>土</v>
      </c>
      <c r="I17817" t="str">
        <f t="shared" si="1161"/>
        <v/>
      </c>
    </row>
    <row r="17818" spans="1:9">
      <c r="A17818" s="1">
        <v>54342</v>
      </c>
      <c r="B17818" s="6" t="s">
        <v>331</v>
      </c>
      <c r="C17818" s="7">
        <v>9</v>
      </c>
      <c r="D17818">
        <v>4</v>
      </c>
      <c r="E17818">
        <f t="shared" si="1162"/>
        <v>1</v>
      </c>
      <c r="F17818" t="str">
        <f t="shared" si="1163"/>
        <v>赤口</v>
      </c>
      <c r="G17818" t="str">
        <f t="shared" si="1160"/>
        <v>日</v>
      </c>
      <c r="I17818" t="str">
        <f t="shared" si="1161"/>
        <v/>
      </c>
    </row>
    <row r="17819" spans="1:9">
      <c r="A17819" s="1">
        <v>54343</v>
      </c>
      <c r="B17819" s="6" t="s">
        <v>332</v>
      </c>
      <c r="C17819" s="7">
        <v>9</v>
      </c>
      <c r="D17819">
        <v>5</v>
      </c>
      <c r="E17819">
        <f t="shared" si="1162"/>
        <v>2</v>
      </c>
      <c r="F17819" t="str">
        <f t="shared" si="1163"/>
        <v>先勝</v>
      </c>
      <c r="G17819" t="str">
        <f t="shared" si="1160"/>
        <v>月</v>
      </c>
      <c r="I17819" t="str">
        <f t="shared" si="1161"/>
        <v/>
      </c>
    </row>
    <row r="17820" spans="1:9">
      <c r="A17820" s="1">
        <v>54344</v>
      </c>
      <c r="B17820" s="6" t="s">
        <v>333</v>
      </c>
      <c r="C17820" s="7">
        <v>9</v>
      </c>
      <c r="D17820">
        <v>6</v>
      </c>
      <c r="E17820">
        <f t="shared" si="1162"/>
        <v>3</v>
      </c>
      <c r="F17820" t="str">
        <f t="shared" si="1163"/>
        <v>友引</v>
      </c>
      <c r="G17820" t="str">
        <f t="shared" si="1160"/>
        <v>火</v>
      </c>
      <c r="I17820" t="str">
        <f t="shared" si="1161"/>
        <v/>
      </c>
    </row>
    <row r="17821" spans="1:9">
      <c r="A17821" s="1">
        <v>54345</v>
      </c>
      <c r="B17821" s="6" t="s">
        <v>334</v>
      </c>
      <c r="C17821" s="7">
        <v>9</v>
      </c>
      <c r="D17821">
        <v>7</v>
      </c>
      <c r="E17821">
        <f t="shared" si="1162"/>
        <v>4</v>
      </c>
      <c r="F17821" t="str">
        <f t="shared" si="1163"/>
        <v>先負</v>
      </c>
      <c r="G17821" t="str">
        <f t="shared" si="1160"/>
        <v>水</v>
      </c>
      <c r="I17821" t="str">
        <f t="shared" si="1161"/>
        <v/>
      </c>
    </row>
    <row r="17822" spans="1:9">
      <c r="A17822" s="1">
        <v>54346</v>
      </c>
      <c r="B17822" s="6" t="s">
        <v>335</v>
      </c>
      <c r="C17822" s="7">
        <v>9</v>
      </c>
      <c r="D17822">
        <v>8</v>
      </c>
      <c r="E17822">
        <f t="shared" si="1162"/>
        <v>5</v>
      </c>
      <c r="F17822" t="str">
        <f t="shared" si="1163"/>
        <v>仏滅</v>
      </c>
      <c r="G17822" t="str">
        <f t="shared" si="1160"/>
        <v>木</v>
      </c>
      <c r="I17822" t="str">
        <f t="shared" si="1161"/>
        <v/>
      </c>
    </row>
    <row r="17823" spans="1:9">
      <c r="A17823" s="1">
        <v>54347</v>
      </c>
      <c r="B17823" s="6" t="s">
        <v>336</v>
      </c>
      <c r="C17823" s="7">
        <v>9</v>
      </c>
      <c r="D17823">
        <v>9</v>
      </c>
      <c r="E17823">
        <f t="shared" si="1162"/>
        <v>0</v>
      </c>
      <c r="F17823" t="str">
        <f t="shared" si="1163"/>
        <v>大安</v>
      </c>
      <c r="G17823" t="str">
        <f t="shared" si="1160"/>
        <v>金</v>
      </c>
      <c r="I17823" t="str">
        <f t="shared" si="1161"/>
        <v/>
      </c>
    </row>
    <row r="17824" spans="1:9">
      <c r="A17824" s="1">
        <v>54348</v>
      </c>
      <c r="B17824" s="6" t="s">
        <v>337</v>
      </c>
      <c r="C17824" s="7">
        <v>9</v>
      </c>
      <c r="D17824">
        <v>10</v>
      </c>
      <c r="E17824">
        <f t="shared" si="1162"/>
        <v>1</v>
      </c>
      <c r="F17824" t="str">
        <f t="shared" si="1163"/>
        <v>赤口</v>
      </c>
      <c r="G17824" t="str">
        <f t="shared" si="1160"/>
        <v>土</v>
      </c>
      <c r="I17824" t="str">
        <f t="shared" si="1161"/>
        <v/>
      </c>
    </row>
    <row r="17825" spans="1:9">
      <c r="A17825" s="1">
        <v>54349</v>
      </c>
      <c r="B17825" s="6" t="s">
        <v>338</v>
      </c>
      <c r="C17825" s="7">
        <v>9</v>
      </c>
      <c r="D17825">
        <v>11</v>
      </c>
      <c r="E17825">
        <f t="shared" si="1162"/>
        <v>2</v>
      </c>
      <c r="F17825" t="str">
        <f t="shared" si="1163"/>
        <v>先勝</v>
      </c>
      <c r="G17825" t="str">
        <f t="shared" si="1160"/>
        <v>日</v>
      </c>
      <c r="I17825" t="str">
        <f t="shared" si="1161"/>
        <v/>
      </c>
    </row>
    <row r="17826" spans="1:9">
      <c r="A17826" s="1">
        <v>54350</v>
      </c>
      <c r="B17826" s="6" t="s">
        <v>339</v>
      </c>
      <c r="C17826" s="7">
        <v>9</v>
      </c>
      <c r="D17826">
        <v>12</v>
      </c>
      <c r="E17826">
        <f t="shared" si="1162"/>
        <v>3</v>
      </c>
      <c r="F17826" t="str">
        <f t="shared" si="1163"/>
        <v>友引</v>
      </c>
      <c r="G17826" t="str">
        <f t="shared" si="1160"/>
        <v>月</v>
      </c>
      <c r="I17826" t="str">
        <f t="shared" si="1161"/>
        <v/>
      </c>
    </row>
    <row r="17827" spans="1:9">
      <c r="A17827" s="1">
        <v>54351</v>
      </c>
      <c r="B17827" s="6" t="s">
        <v>340</v>
      </c>
      <c r="C17827" s="7">
        <v>9</v>
      </c>
      <c r="D17827">
        <v>13</v>
      </c>
      <c r="E17827">
        <f t="shared" si="1162"/>
        <v>4</v>
      </c>
      <c r="F17827" t="str">
        <f t="shared" si="1163"/>
        <v>先負</v>
      </c>
      <c r="G17827" t="str">
        <f t="shared" si="1160"/>
        <v>火</v>
      </c>
      <c r="I17827" t="str">
        <f t="shared" si="1161"/>
        <v/>
      </c>
    </row>
    <row r="17828" spans="1:9">
      <c r="A17828" s="1">
        <v>54352</v>
      </c>
      <c r="B17828" s="6" t="s">
        <v>341</v>
      </c>
      <c r="C17828" s="7">
        <v>9</v>
      </c>
      <c r="D17828">
        <v>14</v>
      </c>
      <c r="E17828">
        <f t="shared" si="1162"/>
        <v>5</v>
      </c>
      <c r="F17828" t="str">
        <f t="shared" si="1163"/>
        <v>仏滅</v>
      </c>
      <c r="G17828" t="str">
        <f t="shared" si="1160"/>
        <v>水</v>
      </c>
      <c r="I17828" t="str">
        <f t="shared" si="1161"/>
        <v/>
      </c>
    </row>
    <row r="17829" spans="1:9">
      <c r="A17829" s="1">
        <v>54353</v>
      </c>
      <c r="B17829" s="6" t="s">
        <v>342</v>
      </c>
      <c r="C17829" s="7">
        <v>9</v>
      </c>
      <c r="D17829">
        <v>15</v>
      </c>
      <c r="E17829">
        <f t="shared" si="1162"/>
        <v>0</v>
      </c>
      <c r="F17829" t="str">
        <f t="shared" si="1163"/>
        <v>大安</v>
      </c>
      <c r="G17829" t="str">
        <f t="shared" si="1160"/>
        <v>木</v>
      </c>
      <c r="I17829" t="str">
        <f t="shared" si="1161"/>
        <v/>
      </c>
    </row>
    <row r="17830" spans="1:9">
      <c r="A17830" s="1">
        <v>54354</v>
      </c>
      <c r="B17830" s="6" t="s">
        <v>343</v>
      </c>
      <c r="C17830" s="7">
        <v>9</v>
      </c>
      <c r="D17830">
        <v>16</v>
      </c>
      <c r="E17830">
        <f t="shared" si="1162"/>
        <v>1</v>
      </c>
      <c r="F17830" t="str">
        <f t="shared" si="1163"/>
        <v>赤口</v>
      </c>
      <c r="G17830" t="str">
        <f t="shared" si="1160"/>
        <v>金</v>
      </c>
      <c r="I17830" t="str">
        <f t="shared" si="1161"/>
        <v/>
      </c>
    </row>
    <row r="17831" spans="1:9">
      <c r="A17831" s="1">
        <v>54355</v>
      </c>
      <c r="B17831" s="6" t="s">
        <v>344</v>
      </c>
      <c r="C17831" s="7">
        <v>9</v>
      </c>
      <c r="D17831">
        <v>17</v>
      </c>
      <c r="E17831">
        <f t="shared" si="1162"/>
        <v>2</v>
      </c>
      <c r="F17831" t="str">
        <f t="shared" si="1163"/>
        <v>先勝</v>
      </c>
      <c r="G17831" t="str">
        <f t="shared" si="1160"/>
        <v>土</v>
      </c>
      <c r="I17831" t="str">
        <f t="shared" si="1161"/>
        <v/>
      </c>
    </row>
    <row r="17832" spans="1:9">
      <c r="A17832" s="1">
        <v>54356</v>
      </c>
      <c r="B17832" s="6" t="s">
        <v>345</v>
      </c>
      <c r="C17832" s="7">
        <v>9</v>
      </c>
      <c r="D17832">
        <v>18</v>
      </c>
      <c r="E17832">
        <f t="shared" si="1162"/>
        <v>3</v>
      </c>
      <c r="F17832" t="str">
        <f t="shared" si="1163"/>
        <v>友引</v>
      </c>
      <c r="G17832" t="str">
        <f t="shared" si="1160"/>
        <v>日</v>
      </c>
      <c r="I17832" t="str">
        <f t="shared" si="1161"/>
        <v/>
      </c>
    </row>
    <row r="17833" spans="1:9">
      <c r="A17833" s="1">
        <v>54357</v>
      </c>
      <c r="B17833" s="6" t="s">
        <v>346</v>
      </c>
      <c r="C17833" s="7">
        <v>9</v>
      </c>
      <c r="D17833">
        <v>19</v>
      </c>
      <c r="E17833">
        <f t="shared" si="1162"/>
        <v>4</v>
      </c>
      <c r="F17833" t="str">
        <f t="shared" si="1163"/>
        <v>先負</v>
      </c>
      <c r="G17833" t="str">
        <f t="shared" si="1160"/>
        <v>月</v>
      </c>
      <c r="I17833" t="str">
        <f t="shared" si="1161"/>
        <v/>
      </c>
    </row>
    <row r="17834" spans="1:9">
      <c r="A17834" s="1">
        <v>54358</v>
      </c>
      <c r="B17834" s="6" t="s">
        <v>347</v>
      </c>
      <c r="C17834" s="7">
        <v>9</v>
      </c>
      <c r="D17834">
        <v>20</v>
      </c>
      <c r="E17834">
        <f t="shared" si="1162"/>
        <v>5</v>
      </c>
      <c r="F17834" t="str">
        <f t="shared" si="1163"/>
        <v>仏滅</v>
      </c>
      <c r="G17834" t="str">
        <f t="shared" si="1160"/>
        <v>火</v>
      </c>
      <c r="I17834" t="str">
        <f t="shared" si="1161"/>
        <v/>
      </c>
    </row>
    <row r="17835" spans="1:9">
      <c r="A17835" s="1">
        <v>54359</v>
      </c>
      <c r="B17835" s="6" t="s">
        <v>348</v>
      </c>
      <c r="C17835" s="7">
        <v>9</v>
      </c>
      <c r="D17835">
        <v>21</v>
      </c>
      <c r="E17835">
        <f t="shared" si="1162"/>
        <v>0</v>
      </c>
      <c r="F17835" t="str">
        <f t="shared" si="1163"/>
        <v>大安</v>
      </c>
      <c r="G17835" t="str">
        <f t="shared" si="1160"/>
        <v>水</v>
      </c>
      <c r="I17835" t="str">
        <f t="shared" si="1161"/>
        <v/>
      </c>
    </row>
    <row r="17836" spans="1:9">
      <c r="A17836" s="1">
        <v>54360</v>
      </c>
      <c r="B17836" s="6" t="s">
        <v>349</v>
      </c>
      <c r="C17836" s="7">
        <v>9</v>
      </c>
      <c r="D17836">
        <v>22</v>
      </c>
      <c r="E17836">
        <f t="shared" si="1162"/>
        <v>1</v>
      </c>
      <c r="F17836" t="str">
        <f t="shared" si="1163"/>
        <v>赤口</v>
      </c>
      <c r="G17836" t="str">
        <f t="shared" si="1160"/>
        <v>木</v>
      </c>
      <c r="I17836" t="str">
        <f t="shared" si="1161"/>
        <v/>
      </c>
    </row>
    <row r="17837" spans="1:9">
      <c r="A17837" s="1">
        <v>54361</v>
      </c>
      <c r="B17837" s="6" t="s">
        <v>350</v>
      </c>
      <c r="C17837" s="7">
        <v>9</v>
      </c>
      <c r="D17837">
        <v>23</v>
      </c>
      <c r="E17837">
        <f t="shared" si="1162"/>
        <v>2</v>
      </c>
      <c r="F17837" t="str">
        <f t="shared" si="1163"/>
        <v>先勝</v>
      </c>
      <c r="G17837" t="str">
        <f t="shared" si="1160"/>
        <v>金</v>
      </c>
      <c r="I17837" t="str">
        <f t="shared" si="1161"/>
        <v/>
      </c>
    </row>
    <row r="17838" spans="1:9">
      <c r="A17838" s="1">
        <v>54362</v>
      </c>
      <c r="B17838" s="6" t="s">
        <v>351</v>
      </c>
      <c r="C17838" s="7">
        <v>9</v>
      </c>
      <c r="D17838">
        <v>24</v>
      </c>
      <c r="E17838">
        <f t="shared" si="1162"/>
        <v>3</v>
      </c>
      <c r="F17838" t="str">
        <f t="shared" si="1163"/>
        <v>友引</v>
      </c>
      <c r="G17838" t="str">
        <f t="shared" si="1160"/>
        <v>土</v>
      </c>
      <c r="I17838" t="str">
        <f t="shared" si="1161"/>
        <v/>
      </c>
    </row>
    <row r="17839" spans="1:9">
      <c r="A17839" s="1">
        <v>54363</v>
      </c>
      <c r="B17839" s="6" t="s">
        <v>352</v>
      </c>
      <c r="C17839" s="7">
        <v>9</v>
      </c>
      <c r="D17839">
        <v>25</v>
      </c>
      <c r="E17839">
        <f t="shared" si="1162"/>
        <v>4</v>
      </c>
      <c r="F17839" t="str">
        <f t="shared" si="1163"/>
        <v>先負</v>
      </c>
      <c r="G17839" t="str">
        <f t="shared" si="1160"/>
        <v>日</v>
      </c>
      <c r="I17839" t="str">
        <f t="shared" si="1161"/>
        <v/>
      </c>
    </row>
    <row r="17840" spans="1:9">
      <c r="A17840" s="1">
        <v>54364</v>
      </c>
      <c r="B17840" s="6" t="s">
        <v>353</v>
      </c>
      <c r="C17840" s="7">
        <v>9</v>
      </c>
      <c r="D17840">
        <v>26</v>
      </c>
      <c r="E17840">
        <f t="shared" si="1162"/>
        <v>5</v>
      </c>
      <c r="F17840" t="str">
        <f t="shared" si="1163"/>
        <v>仏滅</v>
      </c>
      <c r="G17840" t="str">
        <f t="shared" si="1160"/>
        <v>月</v>
      </c>
      <c r="I17840" t="str">
        <f t="shared" si="1161"/>
        <v/>
      </c>
    </row>
    <row r="17841" spans="1:9">
      <c r="A17841" s="1">
        <v>54365</v>
      </c>
      <c r="B17841" s="6" t="s">
        <v>354</v>
      </c>
      <c r="C17841" s="7">
        <v>9</v>
      </c>
      <c r="D17841">
        <v>27</v>
      </c>
      <c r="E17841">
        <f t="shared" si="1162"/>
        <v>0</v>
      </c>
      <c r="F17841" t="str">
        <f t="shared" si="1163"/>
        <v>大安</v>
      </c>
      <c r="G17841" t="str">
        <f t="shared" si="1160"/>
        <v>火</v>
      </c>
      <c r="I17841" t="str">
        <f t="shared" si="1161"/>
        <v/>
      </c>
    </row>
    <row r="17842" spans="1:9">
      <c r="A17842" s="1">
        <v>54366</v>
      </c>
      <c r="B17842" s="6" t="s">
        <v>355</v>
      </c>
      <c r="C17842" s="7">
        <v>9</v>
      </c>
      <c r="D17842">
        <v>28</v>
      </c>
      <c r="E17842">
        <f t="shared" si="1162"/>
        <v>1</v>
      </c>
      <c r="F17842" t="str">
        <f t="shared" si="1163"/>
        <v>赤口</v>
      </c>
      <c r="G17842" t="str">
        <f t="shared" si="1160"/>
        <v>水</v>
      </c>
      <c r="I17842" t="str">
        <f t="shared" si="1161"/>
        <v/>
      </c>
    </row>
    <row r="17843" spans="1:9">
      <c r="A17843" s="1">
        <v>54367</v>
      </c>
      <c r="B17843" s="6" t="s">
        <v>356</v>
      </c>
      <c r="C17843" s="7">
        <v>9</v>
      </c>
      <c r="D17843">
        <v>29</v>
      </c>
      <c r="E17843">
        <f t="shared" si="1162"/>
        <v>2</v>
      </c>
      <c r="F17843" t="str">
        <f t="shared" si="1163"/>
        <v>先勝</v>
      </c>
      <c r="G17843" t="str">
        <f t="shared" si="1160"/>
        <v>木</v>
      </c>
      <c r="I17843" t="str">
        <f t="shared" si="1161"/>
        <v/>
      </c>
    </row>
    <row r="17844" spans="1:9">
      <c r="A17844" s="1">
        <v>54368</v>
      </c>
      <c r="B17844" s="6" t="s">
        <v>573</v>
      </c>
      <c r="C17844" s="7">
        <v>10</v>
      </c>
      <c r="D17844">
        <v>1</v>
      </c>
      <c r="E17844">
        <f t="shared" si="1162"/>
        <v>5</v>
      </c>
      <c r="F17844" t="str">
        <f t="shared" si="1163"/>
        <v>仏滅</v>
      </c>
      <c r="G17844" t="str">
        <f t="shared" si="1160"/>
        <v>金</v>
      </c>
      <c r="I17844" t="str">
        <f t="shared" si="1161"/>
        <v/>
      </c>
    </row>
    <row r="17845" spans="1:9">
      <c r="A17845" s="1">
        <v>54369</v>
      </c>
      <c r="B17845" s="6" t="s">
        <v>358</v>
      </c>
      <c r="C17845" s="7">
        <v>10</v>
      </c>
      <c r="D17845">
        <v>2</v>
      </c>
      <c r="E17845">
        <f t="shared" si="1162"/>
        <v>0</v>
      </c>
      <c r="F17845" t="str">
        <f t="shared" si="1163"/>
        <v>大安</v>
      </c>
      <c r="G17845" t="str">
        <f t="shared" si="1160"/>
        <v>土</v>
      </c>
      <c r="I17845" t="str">
        <f t="shared" si="1161"/>
        <v/>
      </c>
    </row>
    <row r="17846" spans="1:9">
      <c r="A17846" s="1">
        <v>54370</v>
      </c>
      <c r="B17846" s="6" t="s">
        <v>359</v>
      </c>
      <c r="C17846" s="7">
        <v>10</v>
      </c>
      <c r="D17846">
        <v>3</v>
      </c>
      <c r="E17846">
        <f t="shared" si="1162"/>
        <v>1</v>
      </c>
      <c r="F17846" t="str">
        <f t="shared" si="1163"/>
        <v>赤口</v>
      </c>
      <c r="G17846" t="str">
        <f t="shared" si="1160"/>
        <v>日</v>
      </c>
      <c r="I17846" t="str">
        <f t="shared" si="1161"/>
        <v/>
      </c>
    </row>
    <row r="17847" spans="1:9">
      <c r="A17847" s="1">
        <v>54371</v>
      </c>
      <c r="B17847" s="6" t="s">
        <v>360</v>
      </c>
      <c r="C17847" s="7">
        <v>10</v>
      </c>
      <c r="D17847">
        <v>4</v>
      </c>
      <c r="E17847">
        <f t="shared" si="1162"/>
        <v>2</v>
      </c>
      <c r="F17847" t="str">
        <f t="shared" si="1163"/>
        <v>先勝</v>
      </c>
      <c r="G17847" t="str">
        <f t="shared" si="1160"/>
        <v>月</v>
      </c>
      <c r="I17847" t="str">
        <f t="shared" si="1161"/>
        <v/>
      </c>
    </row>
    <row r="17848" spans="1:9">
      <c r="A17848" s="1">
        <v>54372</v>
      </c>
      <c r="B17848" s="6" t="s">
        <v>361</v>
      </c>
      <c r="C17848" s="7">
        <v>10</v>
      </c>
      <c r="D17848">
        <v>5</v>
      </c>
      <c r="E17848">
        <f t="shared" si="1162"/>
        <v>3</v>
      </c>
      <c r="F17848" t="str">
        <f t="shared" si="1163"/>
        <v>友引</v>
      </c>
      <c r="G17848" t="str">
        <f t="shared" si="1160"/>
        <v>火</v>
      </c>
      <c r="I17848" t="str">
        <f t="shared" si="1161"/>
        <v/>
      </c>
    </row>
    <row r="17849" spans="1:9">
      <c r="A17849" s="1">
        <v>54373</v>
      </c>
      <c r="B17849" s="6" t="s">
        <v>362</v>
      </c>
      <c r="C17849" s="7">
        <v>10</v>
      </c>
      <c r="D17849">
        <v>6</v>
      </c>
      <c r="E17849">
        <f t="shared" si="1162"/>
        <v>4</v>
      </c>
      <c r="F17849" t="str">
        <f t="shared" si="1163"/>
        <v>先負</v>
      </c>
      <c r="G17849" t="str">
        <f t="shared" si="1160"/>
        <v>水</v>
      </c>
      <c r="I17849" t="str">
        <f t="shared" si="1161"/>
        <v/>
      </c>
    </row>
    <row r="17850" spans="1:9">
      <c r="A17850" s="1">
        <v>54374</v>
      </c>
      <c r="B17850" s="6" t="s">
        <v>363</v>
      </c>
      <c r="C17850" s="7">
        <v>10</v>
      </c>
      <c r="D17850">
        <v>7</v>
      </c>
      <c r="E17850">
        <f t="shared" si="1162"/>
        <v>5</v>
      </c>
      <c r="F17850" t="str">
        <f t="shared" si="1163"/>
        <v>仏滅</v>
      </c>
      <c r="G17850" t="str">
        <f t="shared" si="1160"/>
        <v>木</v>
      </c>
      <c r="I17850" t="str">
        <f t="shared" si="1161"/>
        <v/>
      </c>
    </row>
    <row r="17851" spans="1:9">
      <c r="A17851" s="1">
        <v>54375</v>
      </c>
      <c r="B17851" s="6" t="s">
        <v>364</v>
      </c>
      <c r="C17851" s="7">
        <v>10</v>
      </c>
      <c r="D17851">
        <v>8</v>
      </c>
      <c r="E17851">
        <f t="shared" si="1162"/>
        <v>0</v>
      </c>
      <c r="F17851" t="str">
        <f t="shared" si="1163"/>
        <v>大安</v>
      </c>
      <c r="G17851" t="str">
        <f t="shared" si="1160"/>
        <v>金</v>
      </c>
      <c r="I17851" t="str">
        <f t="shared" si="1161"/>
        <v/>
      </c>
    </row>
    <row r="17852" spans="1:9">
      <c r="A17852" s="1">
        <v>54376</v>
      </c>
      <c r="B17852" s="6" t="s">
        <v>365</v>
      </c>
      <c r="C17852" s="7">
        <v>10</v>
      </c>
      <c r="D17852">
        <v>9</v>
      </c>
      <c r="E17852">
        <f t="shared" si="1162"/>
        <v>1</v>
      </c>
      <c r="F17852" t="str">
        <f t="shared" si="1163"/>
        <v>赤口</v>
      </c>
      <c r="G17852" t="str">
        <f t="shared" si="1160"/>
        <v>土</v>
      </c>
      <c r="I17852" t="str">
        <f t="shared" si="1161"/>
        <v/>
      </c>
    </row>
    <row r="17853" spans="1:9">
      <c r="A17853" s="1">
        <v>54377</v>
      </c>
      <c r="B17853" s="6" t="s">
        <v>366</v>
      </c>
      <c r="C17853" s="7">
        <v>10</v>
      </c>
      <c r="D17853">
        <v>10</v>
      </c>
      <c r="E17853">
        <f t="shared" si="1162"/>
        <v>2</v>
      </c>
      <c r="F17853" t="str">
        <f t="shared" si="1163"/>
        <v>先勝</v>
      </c>
      <c r="G17853" t="str">
        <f t="shared" si="1160"/>
        <v>日</v>
      </c>
      <c r="I17853" t="str">
        <f t="shared" si="1161"/>
        <v/>
      </c>
    </row>
    <row r="17854" spans="1:9">
      <c r="A17854" s="1">
        <v>54378</v>
      </c>
      <c r="B17854" s="6" t="s">
        <v>367</v>
      </c>
      <c r="C17854" s="7">
        <v>10</v>
      </c>
      <c r="D17854">
        <v>11</v>
      </c>
      <c r="E17854">
        <f t="shared" si="1162"/>
        <v>3</v>
      </c>
      <c r="F17854" t="str">
        <f t="shared" si="1163"/>
        <v>友引</v>
      </c>
      <c r="G17854" t="str">
        <f t="shared" si="1160"/>
        <v>月</v>
      </c>
      <c r="I17854" t="str">
        <f t="shared" si="1161"/>
        <v/>
      </c>
    </row>
    <row r="17855" spans="1:9">
      <c r="A17855" s="1">
        <v>54379</v>
      </c>
      <c r="B17855" s="6" t="s">
        <v>368</v>
      </c>
      <c r="C17855" s="7">
        <v>10</v>
      </c>
      <c r="D17855">
        <v>12</v>
      </c>
      <c r="E17855">
        <f t="shared" si="1162"/>
        <v>4</v>
      </c>
      <c r="F17855" t="str">
        <f t="shared" si="1163"/>
        <v>先負</v>
      </c>
      <c r="G17855" t="str">
        <f t="shared" si="1160"/>
        <v>火</v>
      </c>
      <c r="I17855" t="str">
        <f t="shared" si="1161"/>
        <v/>
      </c>
    </row>
    <row r="17856" spans="1:9">
      <c r="A17856" s="1">
        <v>54380</v>
      </c>
      <c r="B17856" s="6" t="s">
        <v>369</v>
      </c>
      <c r="C17856" s="7">
        <v>10</v>
      </c>
      <c r="D17856">
        <v>13</v>
      </c>
      <c r="E17856">
        <f t="shared" si="1162"/>
        <v>5</v>
      </c>
      <c r="F17856" t="str">
        <f t="shared" si="1163"/>
        <v>仏滅</v>
      </c>
      <c r="G17856" t="str">
        <f t="shared" si="1160"/>
        <v>水</v>
      </c>
      <c r="I17856" t="str">
        <f t="shared" si="1161"/>
        <v/>
      </c>
    </row>
    <row r="17857" spans="1:9">
      <c r="A17857" s="1">
        <v>54381</v>
      </c>
      <c r="B17857" s="6" t="s">
        <v>370</v>
      </c>
      <c r="C17857" s="7">
        <v>10</v>
      </c>
      <c r="D17857">
        <v>14</v>
      </c>
      <c r="E17857">
        <f t="shared" si="1162"/>
        <v>0</v>
      </c>
      <c r="F17857" t="str">
        <f t="shared" si="1163"/>
        <v>大安</v>
      </c>
      <c r="G17857" t="str">
        <f t="shared" si="1160"/>
        <v>木</v>
      </c>
      <c r="I17857" t="str">
        <f t="shared" si="1161"/>
        <v/>
      </c>
    </row>
    <row r="17858" spans="1:9">
      <c r="A17858" s="1">
        <v>54382</v>
      </c>
      <c r="B17858" s="6" t="s">
        <v>371</v>
      </c>
      <c r="C17858" s="7">
        <v>10</v>
      </c>
      <c r="D17858">
        <v>15</v>
      </c>
      <c r="E17858">
        <f t="shared" si="1162"/>
        <v>1</v>
      </c>
      <c r="F17858" t="str">
        <f t="shared" si="1163"/>
        <v>赤口</v>
      </c>
      <c r="G17858" t="str">
        <f t="shared" si="1160"/>
        <v>金</v>
      </c>
      <c r="I17858" t="str">
        <f t="shared" si="1161"/>
        <v/>
      </c>
    </row>
    <row r="17859" spans="1:9">
      <c r="A17859" s="1">
        <v>54383</v>
      </c>
      <c r="B17859" s="6" t="s">
        <v>372</v>
      </c>
      <c r="C17859" s="7">
        <v>10</v>
      </c>
      <c r="D17859">
        <v>16</v>
      </c>
      <c r="E17859">
        <f t="shared" si="1162"/>
        <v>2</v>
      </c>
      <c r="F17859" t="str">
        <f t="shared" si="1163"/>
        <v>先勝</v>
      </c>
      <c r="G17859" t="str">
        <f t="shared" ref="G17859:G17922" si="1164">TEXT(A17859,"aaa")</f>
        <v>土</v>
      </c>
      <c r="I17859" t="str">
        <f t="shared" ref="I17859:I17922" si="1165">IF(ISERROR(VLOOKUP(H17859,$K$29:$L$39,2,FALSE)),"",VLOOKUP(H17859,$K$29:$L$39,2,FALSE))</f>
        <v/>
      </c>
    </row>
    <row r="17860" spans="1:9">
      <c r="A17860" s="1">
        <v>54384</v>
      </c>
      <c r="B17860" s="6" t="s">
        <v>373</v>
      </c>
      <c r="C17860" s="7">
        <v>10</v>
      </c>
      <c r="D17860">
        <v>17</v>
      </c>
      <c r="E17860">
        <f t="shared" si="1162"/>
        <v>3</v>
      </c>
      <c r="F17860" t="str">
        <f t="shared" si="1163"/>
        <v>友引</v>
      </c>
      <c r="G17860" t="str">
        <f t="shared" si="1164"/>
        <v>日</v>
      </c>
      <c r="I17860" t="str">
        <f t="shared" si="1165"/>
        <v/>
      </c>
    </row>
    <row r="17861" spans="1:9">
      <c r="A17861" s="1">
        <v>54385</v>
      </c>
      <c r="B17861" s="6" t="s">
        <v>374</v>
      </c>
      <c r="C17861" s="7">
        <v>10</v>
      </c>
      <c r="D17861">
        <v>18</v>
      </c>
      <c r="E17861">
        <f t="shared" si="1162"/>
        <v>4</v>
      </c>
      <c r="F17861" t="str">
        <f t="shared" si="1163"/>
        <v>先負</v>
      </c>
      <c r="G17861" t="str">
        <f t="shared" si="1164"/>
        <v>月</v>
      </c>
      <c r="I17861" t="str">
        <f t="shared" si="1165"/>
        <v/>
      </c>
    </row>
    <row r="17862" spans="1:9">
      <c r="A17862" s="1">
        <v>54386</v>
      </c>
      <c r="B17862" s="6" t="s">
        <v>375</v>
      </c>
      <c r="C17862" s="7">
        <v>10</v>
      </c>
      <c r="D17862">
        <v>19</v>
      </c>
      <c r="E17862">
        <f t="shared" si="1162"/>
        <v>5</v>
      </c>
      <c r="F17862" t="str">
        <f t="shared" si="1163"/>
        <v>仏滅</v>
      </c>
      <c r="G17862" t="str">
        <f t="shared" si="1164"/>
        <v>火</v>
      </c>
      <c r="I17862" t="str">
        <f t="shared" si="1165"/>
        <v/>
      </c>
    </row>
    <row r="17863" spans="1:9">
      <c r="A17863" s="1">
        <v>54387</v>
      </c>
      <c r="B17863" s="6" t="s">
        <v>376</v>
      </c>
      <c r="C17863" s="7">
        <v>10</v>
      </c>
      <c r="D17863">
        <v>20</v>
      </c>
      <c r="E17863">
        <f t="shared" si="1162"/>
        <v>0</v>
      </c>
      <c r="F17863" t="str">
        <f t="shared" si="1163"/>
        <v>大安</v>
      </c>
      <c r="G17863" t="str">
        <f t="shared" si="1164"/>
        <v>水</v>
      </c>
      <c r="I17863" t="str">
        <f t="shared" si="1165"/>
        <v/>
      </c>
    </row>
    <row r="17864" spans="1:9">
      <c r="A17864" s="1">
        <v>54388</v>
      </c>
      <c r="B17864" s="6" t="s">
        <v>377</v>
      </c>
      <c r="C17864" s="7">
        <v>10</v>
      </c>
      <c r="D17864">
        <v>21</v>
      </c>
      <c r="E17864">
        <f t="shared" si="1162"/>
        <v>1</v>
      </c>
      <c r="F17864" t="str">
        <f t="shared" si="1163"/>
        <v>赤口</v>
      </c>
      <c r="G17864" t="str">
        <f t="shared" si="1164"/>
        <v>木</v>
      </c>
      <c r="I17864" t="str">
        <f t="shared" si="1165"/>
        <v/>
      </c>
    </row>
    <row r="17865" spans="1:9">
      <c r="A17865" s="1">
        <v>54389</v>
      </c>
      <c r="B17865" s="6" t="s">
        <v>378</v>
      </c>
      <c r="C17865" s="7">
        <v>10</v>
      </c>
      <c r="D17865">
        <v>22</v>
      </c>
      <c r="E17865">
        <f t="shared" si="1162"/>
        <v>2</v>
      </c>
      <c r="F17865" t="str">
        <f t="shared" si="1163"/>
        <v>先勝</v>
      </c>
      <c r="G17865" t="str">
        <f t="shared" si="1164"/>
        <v>金</v>
      </c>
      <c r="I17865" t="str">
        <f t="shared" si="1165"/>
        <v/>
      </c>
    </row>
    <row r="17866" spans="1:9">
      <c r="A17866" s="1">
        <v>54390</v>
      </c>
      <c r="B17866" s="6" t="s">
        <v>379</v>
      </c>
      <c r="C17866" s="7">
        <v>10</v>
      </c>
      <c r="D17866">
        <v>23</v>
      </c>
      <c r="E17866">
        <f t="shared" si="1162"/>
        <v>3</v>
      </c>
      <c r="F17866" t="str">
        <f t="shared" si="1163"/>
        <v>友引</v>
      </c>
      <c r="G17866" t="str">
        <f t="shared" si="1164"/>
        <v>土</v>
      </c>
      <c r="I17866" t="str">
        <f t="shared" si="1165"/>
        <v/>
      </c>
    </row>
    <row r="17867" spans="1:9">
      <c r="A17867" s="1">
        <v>54391</v>
      </c>
      <c r="B17867" s="6" t="s">
        <v>380</v>
      </c>
      <c r="C17867" s="7">
        <v>10</v>
      </c>
      <c r="D17867">
        <v>24</v>
      </c>
      <c r="E17867">
        <f t="shared" si="1162"/>
        <v>4</v>
      </c>
      <c r="F17867" t="str">
        <f t="shared" si="1163"/>
        <v>先負</v>
      </c>
      <c r="G17867" t="str">
        <f t="shared" si="1164"/>
        <v>日</v>
      </c>
      <c r="I17867" t="str">
        <f t="shared" si="1165"/>
        <v/>
      </c>
    </row>
    <row r="17868" spans="1:9">
      <c r="A17868" s="1">
        <v>54392</v>
      </c>
      <c r="B17868" s="6" t="s">
        <v>381</v>
      </c>
      <c r="C17868" s="7">
        <v>10</v>
      </c>
      <c r="D17868">
        <v>25</v>
      </c>
      <c r="E17868">
        <f t="shared" ref="E17868:E17931" si="1166">MOD(C17868+D17868,6)</f>
        <v>5</v>
      </c>
      <c r="F17868" t="str">
        <f t="shared" ref="F17868:F17931" si="1167">VLOOKUP(E17868,$K$18:$L$23,2)</f>
        <v>仏滅</v>
      </c>
      <c r="G17868" t="str">
        <f t="shared" si="1164"/>
        <v>月</v>
      </c>
      <c r="I17868" t="str">
        <f t="shared" si="1165"/>
        <v/>
      </c>
    </row>
    <row r="17869" spans="1:9">
      <c r="A17869" s="1">
        <v>54393</v>
      </c>
      <c r="B17869" s="6" t="s">
        <v>382</v>
      </c>
      <c r="C17869" s="7">
        <v>10</v>
      </c>
      <c r="D17869">
        <v>26</v>
      </c>
      <c r="E17869">
        <f t="shared" si="1166"/>
        <v>0</v>
      </c>
      <c r="F17869" t="str">
        <f t="shared" si="1167"/>
        <v>大安</v>
      </c>
      <c r="G17869" t="str">
        <f t="shared" si="1164"/>
        <v>火</v>
      </c>
      <c r="I17869" t="str">
        <f t="shared" si="1165"/>
        <v/>
      </c>
    </row>
    <row r="17870" spans="1:9">
      <c r="A17870" s="1">
        <v>54394</v>
      </c>
      <c r="B17870" s="6" t="s">
        <v>383</v>
      </c>
      <c r="C17870" s="7">
        <v>10</v>
      </c>
      <c r="D17870">
        <v>27</v>
      </c>
      <c r="E17870">
        <f t="shared" si="1166"/>
        <v>1</v>
      </c>
      <c r="F17870" t="str">
        <f t="shared" si="1167"/>
        <v>赤口</v>
      </c>
      <c r="G17870" t="str">
        <f t="shared" si="1164"/>
        <v>水</v>
      </c>
      <c r="I17870" t="str">
        <f t="shared" si="1165"/>
        <v/>
      </c>
    </row>
    <row r="17871" spans="1:9">
      <c r="A17871" s="1">
        <v>54395</v>
      </c>
      <c r="B17871" s="6" t="s">
        <v>384</v>
      </c>
      <c r="C17871" s="7">
        <v>10</v>
      </c>
      <c r="D17871">
        <v>28</v>
      </c>
      <c r="E17871">
        <f t="shared" si="1166"/>
        <v>2</v>
      </c>
      <c r="F17871" t="str">
        <f t="shared" si="1167"/>
        <v>先勝</v>
      </c>
      <c r="G17871" t="str">
        <f t="shared" si="1164"/>
        <v>木</v>
      </c>
      <c r="I17871" t="str">
        <f t="shared" si="1165"/>
        <v/>
      </c>
    </row>
    <row r="17872" spans="1:9">
      <c r="A17872" s="1">
        <v>54396</v>
      </c>
      <c r="B17872" s="6" t="s">
        <v>385</v>
      </c>
      <c r="C17872" s="7">
        <v>10</v>
      </c>
      <c r="D17872">
        <v>29</v>
      </c>
      <c r="E17872">
        <f t="shared" si="1166"/>
        <v>3</v>
      </c>
      <c r="F17872" t="str">
        <f t="shared" si="1167"/>
        <v>友引</v>
      </c>
      <c r="G17872" t="str">
        <f t="shared" si="1164"/>
        <v>金</v>
      </c>
      <c r="I17872" t="str">
        <f t="shared" si="1165"/>
        <v/>
      </c>
    </row>
    <row r="17873" spans="1:9">
      <c r="A17873" s="1">
        <v>54397</v>
      </c>
      <c r="B17873" s="6" t="s">
        <v>386</v>
      </c>
      <c r="C17873" s="7">
        <v>10</v>
      </c>
      <c r="D17873">
        <v>30</v>
      </c>
      <c r="E17873">
        <f t="shared" si="1166"/>
        <v>4</v>
      </c>
      <c r="F17873" t="str">
        <f t="shared" si="1167"/>
        <v>先負</v>
      </c>
      <c r="G17873" t="str">
        <f t="shared" si="1164"/>
        <v>土</v>
      </c>
      <c r="I17873" t="str">
        <f t="shared" si="1165"/>
        <v/>
      </c>
    </row>
    <row r="17874" spans="1:9">
      <c r="A17874" s="1">
        <v>54398</v>
      </c>
      <c r="B17874" s="6" t="s">
        <v>574</v>
      </c>
      <c r="C17874" s="7">
        <v>11</v>
      </c>
      <c r="D17874">
        <v>1</v>
      </c>
      <c r="E17874">
        <f t="shared" si="1166"/>
        <v>0</v>
      </c>
      <c r="F17874" t="str">
        <f t="shared" si="1167"/>
        <v>大安</v>
      </c>
      <c r="G17874" t="str">
        <f t="shared" si="1164"/>
        <v>日</v>
      </c>
      <c r="I17874" t="str">
        <f t="shared" si="1165"/>
        <v/>
      </c>
    </row>
    <row r="17875" spans="1:9">
      <c r="A17875" s="1">
        <v>54399</v>
      </c>
      <c r="B17875" s="6" t="s">
        <v>388</v>
      </c>
      <c r="C17875" s="7">
        <v>11</v>
      </c>
      <c r="D17875">
        <v>2</v>
      </c>
      <c r="E17875">
        <f t="shared" si="1166"/>
        <v>1</v>
      </c>
      <c r="F17875" t="str">
        <f t="shared" si="1167"/>
        <v>赤口</v>
      </c>
      <c r="G17875" t="str">
        <f t="shared" si="1164"/>
        <v>月</v>
      </c>
      <c r="I17875" t="str">
        <f t="shared" si="1165"/>
        <v/>
      </c>
    </row>
    <row r="17876" spans="1:9">
      <c r="A17876" s="1">
        <v>54400</v>
      </c>
      <c r="B17876" s="6" t="s">
        <v>389</v>
      </c>
      <c r="C17876" s="7">
        <v>11</v>
      </c>
      <c r="D17876">
        <v>3</v>
      </c>
      <c r="E17876">
        <f t="shared" si="1166"/>
        <v>2</v>
      </c>
      <c r="F17876" t="str">
        <f t="shared" si="1167"/>
        <v>先勝</v>
      </c>
      <c r="G17876" t="str">
        <f t="shared" si="1164"/>
        <v>火</v>
      </c>
      <c r="I17876" t="str">
        <f t="shared" si="1165"/>
        <v/>
      </c>
    </row>
    <row r="17877" spans="1:9">
      <c r="A17877" s="1">
        <v>54401</v>
      </c>
      <c r="B17877" s="6" t="s">
        <v>390</v>
      </c>
      <c r="C17877" s="7">
        <v>11</v>
      </c>
      <c r="D17877">
        <v>4</v>
      </c>
      <c r="E17877">
        <f t="shared" si="1166"/>
        <v>3</v>
      </c>
      <c r="F17877" t="str">
        <f t="shared" si="1167"/>
        <v>友引</v>
      </c>
      <c r="G17877" t="str">
        <f t="shared" si="1164"/>
        <v>水</v>
      </c>
      <c r="I17877" t="str">
        <f t="shared" si="1165"/>
        <v/>
      </c>
    </row>
    <row r="17878" spans="1:9">
      <c r="A17878" s="1">
        <v>54402</v>
      </c>
      <c r="B17878" s="6" t="s">
        <v>391</v>
      </c>
      <c r="C17878" s="7">
        <v>11</v>
      </c>
      <c r="D17878">
        <v>5</v>
      </c>
      <c r="E17878">
        <f t="shared" si="1166"/>
        <v>4</v>
      </c>
      <c r="F17878" t="str">
        <f t="shared" si="1167"/>
        <v>先負</v>
      </c>
      <c r="G17878" t="str">
        <f t="shared" si="1164"/>
        <v>木</v>
      </c>
      <c r="I17878" t="str">
        <f t="shared" si="1165"/>
        <v/>
      </c>
    </row>
    <row r="17879" spans="1:9">
      <c r="A17879" s="1">
        <v>54403</v>
      </c>
      <c r="B17879" s="6" t="s">
        <v>392</v>
      </c>
      <c r="C17879" s="7">
        <v>11</v>
      </c>
      <c r="D17879">
        <v>6</v>
      </c>
      <c r="E17879">
        <f t="shared" si="1166"/>
        <v>5</v>
      </c>
      <c r="F17879" t="str">
        <f t="shared" si="1167"/>
        <v>仏滅</v>
      </c>
      <c r="G17879" t="str">
        <f t="shared" si="1164"/>
        <v>金</v>
      </c>
      <c r="I17879" t="str">
        <f t="shared" si="1165"/>
        <v/>
      </c>
    </row>
    <row r="17880" spans="1:9">
      <c r="A17880" s="1">
        <v>54404</v>
      </c>
      <c r="B17880" s="6" t="s">
        <v>393</v>
      </c>
      <c r="C17880" s="7">
        <v>11</v>
      </c>
      <c r="D17880">
        <v>7</v>
      </c>
      <c r="E17880">
        <f t="shared" si="1166"/>
        <v>0</v>
      </c>
      <c r="F17880" t="str">
        <f t="shared" si="1167"/>
        <v>大安</v>
      </c>
      <c r="G17880" t="str">
        <f t="shared" si="1164"/>
        <v>土</v>
      </c>
      <c r="I17880" t="str">
        <f t="shared" si="1165"/>
        <v/>
      </c>
    </row>
    <row r="17881" spans="1:9">
      <c r="A17881" s="1">
        <v>54405</v>
      </c>
      <c r="B17881" s="6" t="s">
        <v>394</v>
      </c>
      <c r="C17881" s="7">
        <v>11</v>
      </c>
      <c r="D17881">
        <v>8</v>
      </c>
      <c r="E17881">
        <f t="shared" si="1166"/>
        <v>1</v>
      </c>
      <c r="F17881" t="str">
        <f t="shared" si="1167"/>
        <v>赤口</v>
      </c>
      <c r="G17881" t="str">
        <f t="shared" si="1164"/>
        <v>日</v>
      </c>
      <c r="I17881" t="str">
        <f t="shared" si="1165"/>
        <v/>
      </c>
    </row>
    <row r="17882" spans="1:9">
      <c r="A17882" s="1">
        <v>54406</v>
      </c>
      <c r="B17882" s="6" t="s">
        <v>395</v>
      </c>
      <c r="C17882" s="7">
        <v>11</v>
      </c>
      <c r="D17882">
        <v>9</v>
      </c>
      <c r="E17882">
        <f t="shared" si="1166"/>
        <v>2</v>
      </c>
      <c r="F17882" t="str">
        <f t="shared" si="1167"/>
        <v>先勝</v>
      </c>
      <c r="G17882" t="str">
        <f t="shared" si="1164"/>
        <v>月</v>
      </c>
      <c r="I17882" t="str">
        <f t="shared" si="1165"/>
        <v/>
      </c>
    </row>
    <row r="17883" spans="1:9">
      <c r="A17883" s="1">
        <v>54407</v>
      </c>
      <c r="B17883" s="6" t="s">
        <v>396</v>
      </c>
      <c r="C17883" s="7">
        <v>11</v>
      </c>
      <c r="D17883">
        <v>10</v>
      </c>
      <c r="E17883">
        <f t="shared" si="1166"/>
        <v>3</v>
      </c>
      <c r="F17883" t="str">
        <f t="shared" si="1167"/>
        <v>友引</v>
      </c>
      <c r="G17883" t="str">
        <f t="shared" si="1164"/>
        <v>火</v>
      </c>
      <c r="I17883" t="str">
        <f t="shared" si="1165"/>
        <v/>
      </c>
    </row>
    <row r="17884" spans="1:9">
      <c r="A17884" s="1">
        <v>54408</v>
      </c>
      <c r="B17884" s="6" t="s">
        <v>397</v>
      </c>
      <c r="C17884" s="7">
        <v>11</v>
      </c>
      <c r="D17884">
        <v>11</v>
      </c>
      <c r="E17884">
        <f t="shared" si="1166"/>
        <v>4</v>
      </c>
      <c r="F17884" t="str">
        <f t="shared" si="1167"/>
        <v>先負</v>
      </c>
      <c r="G17884" t="str">
        <f t="shared" si="1164"/>
        <v>水</v>
      </c>
      <c r="I17884" t="str">
        <f t="shared" si="1165"/>
        <v/>
      </c>
    </row>
    <row r="17885" spans="1:9">
      <c r="A17885" s="1">
        <v>54409</v>
      </c>
      <c r="B17885" s="6" t="s">
        <v>398</v>
      </c>
      <c r="C17885" s="7">
        <v>11</v>
      </c>
      <c r="D17885">
        <v>12</v>
      </c>
      <c r="E17885">
        <f t="shared" si="1166"/>
        <v>5</v>
      </c>
      <c r="F17885" t="str">
        <f t="shared" si="1167"/>
        <v>仏滅</v>
      </c>
      <c r="G17885" t="str">
        <f t="shared" si="1164"/>
        <v>木</v>
      </c>
      <c r="I17885" t="str">
        <f t="shared" si="1165"/>
        <v/>
      </c>
    </row>
    <row r="17886" spans="1:9">
      <c r="A17886" s="1">
        <v>54410</v>
      </c>
      <c r="B17886" s="6" t="s">
        <v>399</v>
      </c>
      <c r="C17886" s="7">
        <v>11</v>
      </c>
      <c r="D17886">
        <v>13</v>
      </c>
      <c r="E17886">
        <f t="shared" si="1166"/>
        <v>0</v>
      </c>
      <c r="F17886" t="str">
        <f t="shared" si="1167"/>
        <v>大安</v>
      </c>
      <c r="G17886" t="str">
        <f t="shared" si="1164"/>
        <v>金</v>
      </c>
      <c r="I17886" t="str">
        <f t="shared" si="1165"/>
        <v/>
      </c>
    </row>
    <row r="17887" spans="1:9">
      <c r="A17887" s="1">
        <v>54411</v>
      </c>
      <c r="B17887" s="6" t="s">
        <v>400</v>
      </c>
      <c r="C17887" s="7">
        <v>11</v>
      </c>
      <c r="D17887">
        <v>14</v>
      </c>
      <c r="E17887">
        <f t="shared" si="1166"/>
        <v>1</v>
      </c>
      <c r="F17887" t="str">
        <f t="shared" si="1167"/>
        <v>赤口</v>
      </c>
      <c r="G17887" t="str">
        <f t="shared" si="1164"/>
        <v>土</v>
      </c>
      <c r="I17887" t="str">
        <f t="shared" si="1165"/>
        <v/>
      </c>
    </row>
    <row r="17888" spans="1:9">
      <c r="A17888" s="1">
        <v>54412</v>
      </c>
      <c r="B17888" s="6" t="s">
        <v>401</v>
      </c>
      <c r="C17888" s="7">
        <v>11</v>
      </c>
      <c r="D17888">
        <v>15</v>
      </c>
      <c r="E17888">
        <f t="shared" si="1166"/>
        <v>2</v>
      </c>
      <c r="F17888" t="str">
        <f t="shared" si="1167"/>
        <v>先勝</v>
      </c>
      <c r="G17888" t="str">
        <f t="shared" si="1164"/>
        <v>日</v>
      </c>
      <c r="I17888" t="str">
        <f t="shared" si="1165"/>
        <v/>
      </c>
    </row>
    <row r="17889" spans="1:9">
      <c r="A17889" s="1">
        <v>54413</v>
      </c>
      <c r="B17889" s="6" t="s">
        <v>402</v>
      </c>
      <c r="C17889" s="7">
        <v>11</v>
      </c>
      <c r="D17889">
        <v>16</v>
      </c>
      <c r="E17889">
        <f t="shared" si="1166"/>
        <v>3</v>
      </c>
      <c r="F17889" t="str">
        <f t="shared" si="1167"/>
        <v>友引</v>
      </c>
      <c r="G17889" t="str">
        <f t="shared" si="1164"/>
        <v>月</v>
      </c>
      <c r="I17889" t="str">
        <f t="shared" si="1165"/>
        <v/>
      </c>
    </row>
    <row r="17890" spans="1:9">
      <c r="A17890" s="1">
        <v>54414</v>
      </c>
      <c r="B17890" s="6" t="s">
        <v>403</v>
      </c>
      <c r="C17890" s="7">
        <v>11</v>
      </c>
      <c r="D17890">
        <v>17</v>
      </c>
      <c r="E17890">
        <f t="shared" si="1166"/>
        <v>4</v>
      </c>
      <c r="F17890" t="str">
        <f t="shared" si="1167"/>
        <v>先負</v>
      </c>
      <c r="G17890" t="str">
        <f t="shared" si="1164"/>
        <v>火</v>
      </c>
      <c r="I17890" t="str">
        <f t="shared" si="1165"/>
        <v/>
      </c>
    </row>
    <row r="17891" spans="1:9">
      <c r="A17891" s="1">
        <v>54415</v>
      </c>
      <c r="B17891" s="6" t="s">
        <v>32</v>
      </c>
      <c r="C17891" s="7">
        <v>11</v>
      </c>
      <c r="D17891">
        <v>18</v>
      </c>
      <c r="E17891">
        <f t="shared" si="1166"/>
        <v>5</v>
      </c>
      <c r="F17891" t="str">
        <f t="shared" si="1167"/>
        <v>仏滅</v>
      </c>
      <c r="G17891" t="str">
        <f t="shared" si="1164"/>
        <v>水</v>
      </c>
      <c r="I17891" t="str">
        <f t="shared" si="1165"/>
        <v/>
      </c>
    </row>
    <row r="17892" spans="1:9">
      <c r="A17892" s="1">
        <v>54416</v>
      </c>
      <c r="B17892" s="6" t="s">
        <v>33</v>
      </c>
      <c r="C17892" s="7">
        <v>11</v>
      </c>
      <c r="D17892">
        <v>19</v>
      </c>
      <c r="E17892">
        <f t="shared" si="1166"/>
        <v>0</v>
      </c>
      <c r="F17892" t="str">
        <f t="shared" si="1167"/>
        <v>大安</v>
      </c>
      <c r="G17892" t="str">
        <f t="shared" si="1164"/>
        <v>木</v>
      </c>
      <c r="I17892" t="str">
        <f t="shared" si="1165"/>
        <v/>
      </c>
    </row>
    <row r="17893" spans="1:9">
      <c r="A17893" s="1">
        <v>54417</v>
      </c>
      <c r="B17893" s="6" t="s">
        <v>34</v>
      </c>
      <c r="C17893" s="7">
        <v>11</v>
      </c>
      <c r="D17893">
        <v>20</v>
      </c>
      <c r="E17893">
        <f t="shared" si="1166"/>
        <v>1</v>
      </c>
      <c r="F17893" t="str">
        <f t="shared" si="1167"/>
        <v>赤口</v>
      </c>
      <c r="G17893" t="str">
        <f t="shared" si="1164"/>
        <v>金</v>
      </c>
      <c r="I17893" t="str">
        <f t="shared" si="1165"/>
        <v/>
      </c>
    </row>
    <row r="17894" spans="1:9">
      <c r="A17894" s="1">
        <v>54418</v>
      </c>
      <c r="B17894" s="6" t="s">
        <v>35</v>
      </c>
      <c r="C17894" s="7">
        <v>11</v>
      </c>
      <c r="D17894">
        <v>21</v>
      </c>
      <c r="E17894">
        <f t="shared" si="1166"/>
        <v>2</v>
      </c>
      <c r="F17894" t="str">
        <f t="shared" si="1167"/>
        <v>先勝</v>
      </c>
      <c r="G17894" t="str">
        <f t="shared" si="1164"/>
        <v>土</v>
      </c>
      <c r="I17894" t="str">
        <f t="shared" si="1165"/>
        <v/>
      </c>
    </row>
    <row r="17895" spans="1:9">
      <c r="A17895" s="1">
        <v>54419</v>
      </c>
      <c r="B17895" s="6" t="s">
        <v>36</v>
      </c>
      <c r="C17895" s="7">
        <v>11</v>
      </c>
      <c r="D17895">
        <v>22</v>
      </c>
      <c r="E17895">
        <f t="shared" si="1166"/>
        <v>3</v>
      </c>
      <c r="F17895" t="str">
        <f t="shared" si="1167"/>
        <v>友引</v>
      </c>
      <c r="G17895" t="str">
        <f t="shared" si="1164"/>
        <v>日</v>
      </c>
      <c r="I17895" t="str">
        <f t="shared" si="1165"/>
        <v/>
      </c>
    </row>
    <row r="17896" spans="1:9">
      <c r="A17896" s="1">
        <v>54420</v>
      </c>
      <c r="B17896" s="6" t="s">
        <v>37</v>
      </c>
      <c r="C17896" s="7">
        <v>11</v>
      </c>
      <c r="D17896">
        <v>23</v>
      </c>
      <c r="E17896">
        <f t="shared" si="1166"/>
        <v>4</v>
      </c>
      <c r="F17896" t="str">
        <f t="shared" si="1167"/>
        <v>先負</v>
      </c>
      <c r="G17896" t="str">
        <f t="shared" si="1164"/>
        <v>月</v>
      </c>
      <c r="I17896" t="str">
        <f t="shared" si="1165"/>
        <v/>
      </c>
    </row>
    <row r="17897" spans="1:9">
      <c r="A17897" s="1">
        <v>54421</v>
      </c>
      <c r="B17897" s="6" t="s">
        <v>38</v>
      </c>
      <c r="C17897" s="7">
        <v>11</v>
      </c>
      <c r="D17897">
        <v>24</v>
      </c>
      <c r="E17897">
        <f t="shared" si="1166"/>
        <v>5</v>
      </c>
      <c r="F17897" t="str">
        <f t="shared" si="1167"/>
        <v>仏滅</v>
      </c>
      <c r="G17897" t="str">
        <f t="shared" si="1164"/>
        <v>火</v>
      </c>
      <c r="I17897" t="str">
        <f t="shared" si="1165"/>
        <v/>
      </c>
    </row>
    <row r="17898" spans="1:9">
      <c r="A17898" s="1">
        <v>54422</v>
      </c>
      <c r="B17898" s="6" t="s">
        <v>39</v>
      </c>
      <c r="C17898" s="7">
        <v>11</v>
      </c>
      <c r="D17898">
        <v>25</v>
      </c>
      <c r="E17898">
        <f t="shared" si="1166"/>
        <v>0</v>
      </c>
      <c r="F17898" t="str">
        <f t="shared" si="1167"/>
        <v>大安</v>
      </c>
      <c r="G17898" t="str">
        <f t="shared" si="1164"/>
        <v>水</v>
      </c>
      <c r="I17898" t="str">
        <f t="shared" si="1165"/>
        <v/>
      </c>
    </row>
    <row r="17899" spans="1:9">
      <c r="A17899" s="1">
        <v>54423</v>
      </c>
      <c r="B17899" s="6" t="s">
        <v>41</v>
      </c>
      <c r="C17899" s="7">
        <v>11</v>
      </c>
      <c r="D17899">
        <v>26</v>
      </c>
      <c r="E17899">
        <f t="shared" si="1166"/>
        <v>1</v>
      </c>
      <c r="F17899" t="str">
        <f t="shared" si="1167"/>
        <v>赤口</v>
      </c>
      <c r="G17899" t="str">
        <f t="shared" si="1164"/>
        <v>木</v>
      </c>
      <c r="I17899" t="str">
        <f t="shared" si="1165"/>
        <v/>
      </c>
    </row>
    <row r="17900" spans="1:9">
      <c r="A17900" s="1">
        <v>54424</v>
      </c>
      <c r="B17900" s="6" t="s">
        <v>42</v>
      </c>
      <c r="C17900" s="7">
        <v>11</v>
      </c>
      <c r="D17900">
        <v>27</v>
      </c>
      <c r="E17900">
        <f t="shared" si="1166"/>
        <v>2</v>
      </c>
      <c r="F17900" t="str">
        <f t="shared" si="1167"/>
        <v>先勝</v>
      </c>
      <c r="G17900" t="str">
        <f t="shared" si="1164"/>
        <v>金</v>
      </c>
      <c r="I17900" t="str">
        <f t="shared" si="1165"/>
        <v/>
      </c>
    </row>
    <row r="17901" spans="1:9">
      <c r="A17901" s="1">
        <v>54425</v>
      </c>
      <c r="B17901" s="6" t="s">
        <v>43</v>
      </c>
      <c r="C17901" s="7">
        <v>11</v>
      </c>
      <c r="D17901">
        <v>28</v>
      </c>
      <c r="E17901">
        <f t="shared" si="1166"/>
        <v>3</v>
      </c>
      <c r="F17901" t="str">
        <f t="shared" si="1167"/>
        <v>友引</v>
      </c>
      <c r="G17901" t="str">
        <f t="shared" si="1164"/>
        <v>土</v>
      </c>
      <c r="I17901" t="str">
        <f t="shared" si="1165"/>
        <v/>
      </c>
    </row>
    <row r="17902" spans="1:9">
      <c r="A17902" s="1">
        <v>54426</v>
      </c>
      <c r="B17902" s="6" t="s">
        <v>44</v>
      </c>
      <c r="C17902" s="7">
        <v>11</v>
      </c>
      <c r="D17902">
        <v>29</v>
      </c>
      <c r="E17902">
        <f t="shared" si="1166"/>
        <v>4</v>
      </c>
      <c r="F17902" t="str">
        <f t="shared" si="1167"/>
        <v>先負</v>
      </c>
      <c r="G17902" t="str">
        <f t="shared" si="1164"/>
        <v>日</v>
      </c>
      <c r="I17902" t="str">
        <f t="shared" si="1165"/>
        <v/>
      </c>
    </row>
    <row r="17903" spans="1:9">
      <c r="A17903" s="1">
        <v>54427</v>
      </c>
      <c r="B17903" s="6" t="s">
        <v>575</v>
      </c>
      <c r="C17903" s="7">
        <v>12</v>
      </c>
      <c r="D17903">
        <v>1</v>
      </c>
      <c r="E17903">
        <f t="shared" si="1166"/>
        <v>1</v>
      </c>
      <c r="F17903" t="str">
        <f t="shared" si="1167"/>
        <v>赤口</v>
      </c>
      <c r="G17903" t="str">
        <f t="shared" si="1164"/>
        <v>月</v>
      </c>
      <c r="I17903" t="str">
        <f t="shared" si="1165"/>
        <v/>
      </c>
    </row>
    <row r="17904" spans="1:9">
      <c r="A17904" s="1">
        <v>54428</v>
      </c>
      <c r="B17904" s="6" t="s">
        <v>46</v>
      </c>
      <c r="C17904" s="7">
        <v>12</v>
      </c>
      <c r="D17904">
        <v>2</v>
      </c>
      <c r="E17904">
        <f t="shared" si="1166"/>
        <v>2</v>
      </c>
      <c r="F17904" t="str">
        <f t="shared" si="1167"/>
        <v>先勝</v>
      </c>
      <c r="G17904" t="str">
        <f t="shared" si="1164"/>
        <v>火</v>
      </c>
      <c r="I17904" t="str">
        <f t="shared" si="1165"/>
        <v/>
      </c>
    </row>
    <row r="17905" spans="1:9">
      <c r="A17905" s="1">
        <v>54429</v>
      </c>
      <c r="B17905" s="6" t="s">
        <v>47</v>
      </c>
      <c r="C17905" s="7">
        <v>12</v>
      </c>
      <c r="D17905">
        <v>3</v>
      </c>
      <c r="E17905">
        <f t="shared" si="1166"/>
        <v>3</v>
      </c>
      <c r="F17905" t="str">
        <f t="shared" si="1167"/>
        <v>友引</v>
      </c>
      <c r="G17905" t="str">
        <f t="shared" si="1164"/>
        <v>水</v>
      </c>
      <c r="I17905" t="str">
        <f t="shared" si="1165"/>
        <v/>
      </c>
    </row>
    <row r="17906" spans="1:9">
      <c r="A17906" s="1">
        <v>54430</v>
      </c>
      <c r="B17906" s="6" t="s">
        <v>48</v>
      </c>
      <c r="C17906" s="7">
        <v>12</v>
      </c>
      <c r="D17906">
        <v>4</v>
      </c>
      <c r="E17906">
        <f t="shared" si="1166"/>
        <v>4</v>
      </c>
      <c r="F17906" t="str">
        <f t="shared" si="1167"/>
        <v>先負</v>
      </c>
      <c r="G17906" t="str">
        <f t="shared" si="1164"/>
        <v>木</v>
      </c>
      <c r="I17906" t="str">
        <f t="shared" si="1165"/>
        <v/>
      </c>
    </row>
    <row r="17907" spans="1:9">
      <c r="A17907" s="1">
        <v>54431</v>
      </c>
      <c r="B17907" s="6" t="s">
        <v>49</v>
      </c>
      <c r="C17907" s="7">
        <v>12</v>
      </c>
      <c r="D17907">
        <v>5</v>
      </c>
      <c r="E17907">
        <f t="shared" si="1166"/>
        <v>5</v>
      </c>
      <c r="F17907" t="str">
        <f t="shared" si="1167"/>
        <v>仏滅</v>
      </c>
      <c r="G17907" t="str">
        <f t="shared" si="1164"/>
        <v>金</v>
      </c>
      <c r="I17907" t="str">
        <f t="shared" si="1165"/>
        <v/>
      </c>
    </row>
    <row r="17908" spans="1:9">
      <c r="A17908" s="1">
        <v>54432</v>
      </c>
      <c r="B17908" s="6" t="s">
        <v>50</v>
      </c>
      <c r="C17908" s="7">
        <v>12</v>
      </c>
      <c r="D17908">
        <v>6</v>
      </c>
      <c r="E17908">
        <f t="shared" si="1166"/>
        <v>0</v>
      </c>
      <c r="F17908" t="str">
        <f t="shared" si="1167"/>
        <v>大安</v>
      </c>
      <c r="G17908" t="str">
        <f t="shared" si="1164"/>
        <v>土</v>
      </c>
      <c r="I17908" t="str">
        <f t="shared" si="1165"/>
        <v/>
      </c>
    </row>
    <row r="17909" spans="1:9">
      <c r="A17909" s="1">
        <v>54433</v>
      </c>
      <c r="B17909" s="6" t="s">
        <v>51</v>
      </c>
      <c r="C17909" s="7">
        <v>12</v>
      </c>
      <c r="D17909">
        <v>7</v>
      </c>
      <c r="E17909">
        <f t="shared" si="1166"/>
        <v>1</v>
      </c>
      <c r="F17909" t="str">
        <f t="shared" si="1167"/>
        <v>赤口</v>
      </c>
      <c r="G17909" t="str">
        <f t="shared" si="1164"/>
        <v>日</v>
      </c>
      <c r="I17909" t="str">
        <f t="shared" si="1165"/>
        <v/>
      </c>
    </row>
    <row r="17910" spans="1:9">
      <c r="A17910" s="1">
        <v>54434</v>
      </c>
      <c r="B17910" s="6" t="s">
        <v>52</v>
      </c>
      <c r="C17910" s="7">
        <v>12</v>
      </c>
      <c r="D17910">
        <v>8</v>
      </c>
      <c r="E17910">
        <f t="shared" si="1166"/>
        <v>2</v>
      </c>
      <c r="F17910" t="str">
        <f t="shared" si="1167"/>
        <v>先勝</v>
      </c>
      <c r="G17910" t="str">
        <f t="shared" si="1164"/>
        <v>月</v>
      </c>
      <c r="I17910" t="str">
        <f t="shared" si="1165"/>
        <v/>
      </c>
    </row>
    <row r="17911" spans="1:9">
      <c r="A17911" s="1">
        <v>54435</v>
      </c>
      <c r="B17911" s="6" t="s">
        <v>53</v>
      </c>
      <c r="C17911" s="7">
        <v>12</v>
      </c>
      <c r="D17911">
        <v>9</v>
      </c>
      <c r="E17911">
        <f t="shared" si="1166"/>
        <v>3</v>
      </c>
      <c r="F17911" t="str">
        <f t="shared" si="1167"/>
        <v>友引</v>
      </c>
      <c r="G17911" t="str">
        <f t="shared" si="1164"/>
        <v>火</v>
      </c>
      <c r="I17911" t="str">
        <f t="shared" si="1165"/>
        <v/>
      </c>
    </row>
    <row r="17912" spans="1:9">
      <c r="A17912" s="1">
        <v>54436</v>
      </c>
      <c r="B17912" s="6" t="s">
        <v>54</v>
      </c>
      <c r="C17912" s="7">
        <v>12</v>
      </c>
      <c r="D17912">
        <v>10</v>
      </c>
      <c r="E17912">
        <f t="shared" si="1166"/>
        <v>4</v>
      </c>
      <c r="F17912" t="str">
        <f t="shared" si="1167"/>
        <v>先負</v>
      </c>
      <c r="G17912" t="str">
        <f t="shared" si="1164"/>
        <v>水</v>
      </c>
      <c r="I17912" t="str">
        <f t="shared" si="1165"/>
        <v/>
      </c>
    </row>
    <row r="17913" spans="1:9">
      <c r="A17913" s="1">
        <v>54437</v>
      </c>
      <c r="B17913" s="6" t="s">
        <v>55</v>
      </c>
      <c r="C17913" s="7">
        <v>12</v>
      </c>
      <c r="D17913">
        <v>11</v>
      </c>
      <c r="E17913">
        <f t="shared" si="1166"/>
        <v>5</v>
      </c>
      <c r="F17913" t="str">
        <f t="shared" si="1167"/>
        <v>仏滅</v>
      </c>
      <c r="G17913" t="str">
        <f t="shared" si="1164"/>
        <v>木</v>
      </c>
      <c r="I17913" t="str">
        <f t="shared" si="1165"/>
        <v/>
      </c>
    </row>
    <row r="17914" spans="1:9">
      <c r="A17914" s="1">
        <v>54438</v>
      </c>
      <c r="B17914" s="6" t="s">
        <v>56</v>
      </c>
      <c r="C17914" s="7">
        <v>12</v>
      </c>
      <c r="D17914">
        <v>12</v>
      </c>
      <c r="E17914">
        <f t="shared" si="1166"/>
        <v>0</v>
      </c>
      <c r="F17914" t="str">
        <f t="shared" si="1167"/>
        <v>大安</v>
      </c>
      <c r="G17914" t="str">
        <f t="shared" si="1164"/>
        <v>金</v>
      </c>
      <c r="I17914" t="str">
        <f t="shared" si="1165"/>
        <v/>
      </c>
    </row>
    <row r="17915" spans="1:9">
      <c r="A17915" s="1">
        <v>54439</v>
      </c>
      <c r="B17915" s="6" t="s">
        <v>57</v>
      </c>
      <c r="C17915" s="7">
        <v>12</v>
      </c>
      <c r="D17915">
        <v>13</v>
      </c>
      <c r="E17915">
        <f t="shared" si="1166"/>
        <v>1</v>
      </c>
      <c r="F17915" t="str">
        <f t="shared" si="1167"/>
        <v>赤口</v>
      </c>
      <c r="G17915" t="str">
        <f t="shared" si="1164"/>
        <v>土</v>
      </c>
      <c r="I17915" t="str">
        <f t="shared" si="1165"/>
        <v/>
      </c>
    </row>
    <row r="17916" spans="1:9">
      <c r="A17916" s="1">
        <v>54440</v>
      </c>
      <c r="B17916" s="6" t="s">
        <v>58</v>
      </c>
      <c r="C17916" s="7">
        <v>12</v>
      </c>
      <c r="D17916">
        <v>14</v>
      </c>
      <c r="E17916">
        <f t="shared" si="1166"/>
        <v>2</v>
      </c>
      <c r="F17916" t="str">
        <f t="shared" si="1167"/>
        <v>先勝</v>
      </c>
      <c r="G17916" t="str">
        <f t="shared" si="1164"/>
        <v>日</v>
      </c>
      <c r="I17916" t="str">
        <f t="shared" si="1165"/>
        <v/>
      </c>
    </row>
    <row r="17917" spans="1:9">
      <c r="A17917" s="1">
        <v>54441</v>
      </c>
      <c r="B17917" s="6" t="s">
        <v>59</v>
      </c>
      <c r="C17917" s="7">
        <v>12</v>
      </c>
      <c r="D17917">
        <v>15</v>
      </c>
      <c r="E17917">
        <f t="shared" si="1166"/>
        <v>3</v>
      </c>
      <c r="F17917" t="str">
        <f t="shared" si="1167"/>
        <v>友引</v>
      </c>
      <c r="G17917" t="str">
        <f t="shared" si="1164"/>
        <v>月</v>
      </c>
      <c r="I17917" t="str">
        <f t="shared" si="1165"/>
        <v/>
      </c>
    </row>
    <row r="17918" spans="1:9">
      <c r="A17918" s="1">
        <v>54442</v>
      </c>
      <c r="B17918" s="6" t="s">
        <v>60</v>
      </c>
      <c r="C17918" s="7">
        <v>12</v>
      </c>
      <c r="D17918">
        <v>16</v>
      </c>
      <c r="E17918">
        <f t="shared" si="1166"/>
        <v>4</v>
      </c>
      <c r="F17918" t="str">
        <f t="shared" si="1167"/>
        <v>先負</v>
      </c>
      <c r="G17918" t="str">
        <f t="shared" si="1164"/>
        <v>火</v>
      </c>
      <c r="I17918" t="str">
        <f t="shared" si="1165"/>
        <v/>
      </c>
    </row>
    <row r="17919" spans="1:9">
      <c r="A17919" s="1">
        <v>54443</v>
      </c>
      <c r="B17919" s="6" t="s">
        <v>61</v>
      </c>
      <c r="C17919" s="7">
        <v>12</v>
      </c>
      <c r="D17919">
        <v>17</v>
      </c>
      <c r="E17919">
        <f t="shared" si="1166"/>
        <v>5</v>
      </c>
      <c r="F17919" t="str">
        <f t="shared" si="1167"/>
        <v>仏滅</v>
      </c>
      <c r="G17919" t="str">
        <f t="shared" si="1164"/>
        <v>水</v>
      </c>
      <c r="I17919" t="str">
        <f t="shared" si="1165"/>
        <v/>
      </c>
    </row>
    <row r="17920" spans="1:9">
      <c r="A17920" s="1">
        <v>54444</v>
      </c>
      <c r="B17920" s="6" t="s">
        <v>62</v>
      </c>
      <c r="C17920" s="7">
        <v>12</v>
      </c>
      <c r="D17920">
        <v>18</v>
      </c>
      <c r="E17920">
        <f t="shared" si="1166"/>
        <v>0</v>
      </c>
      <c r="F17920" t="str">
        <f t="shared" si="1167"/>
        <v>大安</v>
      </c>
      <c r="G17920" t="str">
        <f t="shared" si="1164"/>
        <v>木</v>
      </c>
      <c r="I17920" t="str">
        <f t="shared" si="1165"/>
        <v/>
      </c>
    </row>
    <row r="17921" spans="1:9">
      <c r="A17921" s="1">
        <v>54445</v>
      </c>
      <c r="B17921" s="6" t="s">
        <v>63</v>
      </c>
      <c r="C17921" s="7">
        <v>12</v>
      </c>
      <c r="D17921">
        <v>19</v>
      </c>
      <c r="E17921">
        <f t="shared" si="1166"/>
        <v>1</v>
      </c>
      <c r="F17921" t="str">
        <f t="shared" si="1167"/>
        <v>赤口</v>
      </c>
      <c r="G17921" t="str">
        <f t="shared" si="1164"/>
        <v>金</v>
      </c>
      <c r="I17921" t="str">
        <f t="shared" si="1165"/>
        <v/>
      </c>
    </row>
    <row r="17922" spans="1:9">
      <c r="A17922" s="1">
        <v>54446</v>
      </c>
      <c r="B17922" s="6" t="s">
        <v>64</v>
      </c>
      <c r="C17922" s="7">
        <v>12</v>
      </c>
      <c r="D17922">
        <v>20</v>
      </c>
      <c r="E17922">
        <f t="shared" si="1166"/>
        <v>2</v>
      </c>
      <c r="F17922" t="str">
        <f t="shared" si="1167"/>
        <v>先勝</v>
      </c>
      <c r="G17922" t="str">
        <f t="shared" si="1164"/>
        <v>土</v>
      </c>
      <c r="I17922" t="str">
        <f t="shared" si="1165"/>
        <v/>
      </c>
    </row>
    <row r="17923" spans="1:9">
      <c r="A17923" s="1">
        <v>54447</v>
      </c>
      <c r="B17923" s="6" t="s">
        <v>65</v>
      </c>
      <c r="C17923" s="7">
        <v>12</v>
      </c>
      <c r="D17923">
        <v>21</v>
      </c>
      <c r="E17923">
        <f t="shared" si="1166"/>
        <v>3</v>
      </c>
      <c r="F17923" t="str">
        <f t="shared" si="1167"/>
        <v>友引</v>
      </c>
      <c r="G17923" t="str">
        <f t="shared" ref="G17923:G17986" si="1168">TEXT(A17923,"aaa")</f>
        <v>日</v>
      </c>
      <c r="I17923" t="str">
        <f t="shared" ref="I17923:I17986" si="1169">IF(ISERROR(VLOOKUP(H17923,$K$29:$L$39,2,FALSE)),"",VLOOKUP(H17923,$K$29:$L$39,2,FALSE))</f>
        <v/>
      </c>
    </row>
    <row r="17924" spans="1:9">
      <c r="A17924" s="1">
        <v>54448</v>
      </c>
      <c r="B17924" s="6" t="s">
        <v>66</v>
      </c>
      <c r="C17924" s="7">
        <v>12</v>
      </c>
      <c r="D17924">
        <v>22</v>
      </c>
      <c r="E17924">
        <f t="shared" si="1166"/>
        <v>4</v>
      </c>
      <c r="F17924" t="str">
        <f t="shared" si="1167"/>
        <v>先負</v>
      </c>
      <c r="G17924" t="str">
        <f t="shared" si="1168"/>
        <v>月</v>
      </c>
      <c r="I17924" t="str">
        <f t="shared" si="1169"/>
        <v/>
      </c>
    </row>
    <row r="17925" spans="1:9">
      <c r="A17925" s="1">
        <v>54449</v>
      </c>
      <c r="B17925" s="6" t="s">
        <v>67</v>
      </c>
      <c r="C17925" s="7">
        <v>12</v>
      </c>
      <c r="D17925">
        <v>23</v>
      </c>
      <c r="E17925">
        <f t="shared" si="1166"/>
        <v>5</v>
      </c>
      <c r="F17925" t="str">
        <f t="shared" si="1167"/>
        <v>仏滅</v>
      </c>
      <c r="G17925" t="str">
        <f t="shared" si="1168"/>
        <v>火</v>
      </c>
      <c r="I17925" t="str">
        <f t="shared" si="1169"/>
        <v/>
      </c>
    </row>
    <row r="17926" spans="1:9">
      <c r="A17926" s="1">
        <v>54450</v>
      </c>
      <c r="B17926" s="6" t="s">
        <v>68</v>
      </c>
      <c r="C17926" s="7">
        <v>12</v>
      </c>
      <c r="D17926">
        <v>24</v>
      </c>
      <c r="E17926">
        <f t="shared" si="1166"/>
        <v>0</v>
      </c>
      <c r="F17926" t="str">
        <f t="shared" si="1167"/>
        <v>大安</v>
      </c>
      <c r="G17926" t="str">
        <f t="shared" si="1168"/>
        <v>水</v>
      </c>
      <c r="I17926" t="str">
        <f t="shared" si="1169"/>
        <v/>
      </c>
    </row>
    <row r="17927" spans="1:9">
      <c r="A17927" s="1">
        <v>54451</v>
      </c>
      <c r="B17927" s="6" t="s">
        <v>69</v>
      </c>
      <c r="C17927" s="7">
        <v>12</v>
      </c>
      <c r="D17927">
        <v>25</v>
      </c>
      <c r="E17927">
        <f t="shared" si="1166"/>
        <v>1</v>
      </c>
      <c r="F17927" t="str">
        <f t="shared" si="1167"/>
        <v>赤口</v>
      </c>
      <c r="G17927" t="str">
        <f t="shared" si="1168"/>
        <v>木</v>
      </c>
      <c r="I17927" t="str">
        <f t="shared" si="1169"/>
        <v/>
      </c>
    </row>
    <row r="17928" spans="1:9">
      <c r="A17928" s="1">
        <v>54452</v>
      </c>
      <c r="B17928" s="6" t="s">
        <v>70</v>
      </c>
      <c r="C17928" s="7">
        <v>12</v>
      </c>
      <c r="D17928">
        <v>26</v>
      </c>
      <c r="E17928">
        <f t="shared" si="1166"/>
        <v>2</v>
      </c>
      <c r="F17928" t="str">
        <f t="shared" si="1167"/>
        <v>先勝</v>
      </c>
      <c r="G17928" t="str">
        <f t="shared" si="1168"/>
        <v>金</v>
      </c>
      <c r="I17928" t="str">
        <f t="shared" si="1169"/>
        <v/>
      </c>
    </row>
    <row r="17929" spans="1:9">
      <c r="A17929" s="1">
        <v>54453</v>
      </c>
      <c r="B17929" s="6" t="s">
        <v>71</v>
      </c>
      <c r="C17929" s="7">
        <v>12</v>
      </c>
      <c r="D17929">
        <v>27</v>
      </c>
      <c r="E17929">
        <f t="shared" si="1166"/>
        <v>3</v>
      </c>
      <c r="F17929" t="str">
        <f t="shared" si="1167"/>
        <v>友引</v>
      </c>
      <c r="G17929" t="str">
        <f t="shared" si="1168"/>
        <v>土</v>
      </c>
      <c r="I17929" t="str">
        <f t="shared" si="1169"/>
        <v/>
      </c>
    </row>
    <row r="17930" spans="1:9">
      <c r="A17930" s="1">
        <v>54454</v>
      </c>
      <c r="B17930" s="6" t="s">
        <v>72</v>
      </c>
      <c r="C17930" s="7">
        <v>12</v>
      </c>
      <c r="D17930">
        <v>28</v>
      </c>
      <c r="E17930">
        <f t="shared" si="1166"/>
        <v>4</v>
      </c>
      <c r="F17930" t="str">
        <f t="shared" si="1167"/>
        <v>先負</v>
      </c>
      <c r="G17930" t="str">
        <f t="shared" si="1168"/>
        <v>日</v>
      </c>
      <c r="I17930" t="str">
        <f t="shared" si="1169"/>
        <v/>
      </c>
    </row>
    <row r="17931" spans="1:9">
      <c r="A17931" s="1">
        <v>54455</v>
      </c>
      <c r="B17931" s="6" t="s">
        <v>73</v>
      </c>
      <c r="C17931" s="7">
        <v>12</v>
      </c>
      <c r="D17931">
        <v>29</v>
      </c>
      <c r="E17931">
        <f t="shared" si="1166"/>
        <v>5</v>
      </c>
      <c r="F17931" t="str">
        <f t="shared" si="1167"/>
        <v>仏滅</v>
      </c>
      <c r="G17931" t="str">
        <f t="shared" si="1168"/>
        <v>月</v>
      </c>
      <c r="I17931" t="str">
        <f t="shared" si="1169"/>
        <v/>
      </c>
    </row>
    <row r="17932" spans="1:9">
      <c r="A17932" s="1">
        <v>54456</v>
      </c>
      <c r="B17932" s="6" t="s">
        <v>818</v>
      </c>
      <c r="C17932" s="7">
        <v>1</v>
      </c>
      <c r="D17932">
        <v>1</v>
      </c>
      <c r="E17932">
        <f t="shared" ref="E17932:E17995" si="1170">MOD(C17932+D17932,6)</f>
        <v>2</v>
      </c>
      <c r="F17932" t="str">
        <f t="shared" ref="F17932:F17995" si="1171">VLOOKUP(E17932,$K$18:$L$23,2)</f>
        <v>先勝</v>
      </c>
      <c r="G17932" t="str">
        <f t="shared" si="1168"/>
        <v>火</v>
      </c>
      <c r="I17932" t="str">
        <f t="shared" si="1169"/>
        <v/>
      </c>
    </row>
    <row r="17933" spans="1:9">
      <c r="A17933" s="1">
        <v>54457</v>
      </c>
      <c r="B17933" s="6" t="s">
        <v>76</v>
      </c>
      <c r="C17933" s="7">
        <v>1</v>
      </c>
      <c r="D17933">
        <v>2</v>
      </c>
      <c r="E17933">
        <f t="shared" si="1170"/>
        <v>3</v>
      </c>
      <c r="F17933" t="str">
        <f t="shared" si="1171"/>
        <v>友引</v>
      </c>
      <c r="G17933" t="str">
        <f t="shared" si="1168"/>
        <v>水</v>
      </c>
      <c r="I17933" t="str">
        <f t="shared" si="1169"/>
        <v/>
      </c>
    </row>
    <row r="17934" spans="1:9">
      <c r="A17934" s="1">
        <v>54458</v>
      </c>
      <c r="B17934" s="6" t="s">
        <v>77</v>
      </c>
      <c r="C17934" s="7">
        <v>1</v>
      </c>
      <c r="D17934">
        <v>3</v>
      </c>
      <c r="E17934">
        <f t="shared" si="1170"/>
        <v>4</v>
      </c>
      <c r="F17934" t="str">
        <f t="shared" si="1171"/>
        <v>先負</v>
      </c>
      <c r="G17934" t="str">
        <f t="shared" si="1168"/>
        <v>木</v>
      </c>
      <c r="I17934" t="str">
        <f t="shared" si="1169"/>
        <v/>
      </c>
    </row>
    <row r="17935" spans="1:9">
      <c r="A17935" s="1">
        <v>54459</v>
      </c>
      <c r="B17935" s="6" t="s">
        <v>78</v>
      </c>
      <c r="C17935" s="7">
        <v>1</v>
      </c>
      <c r="D17935">
        <v>4</v>
      </c>
      <c r="E17935">
        <f t="shared" si="1170"/>
        <v>5</v>
      </c>
      <c r="F17935" t="str">
        <f t="shared" si="1171"/>
        <v>仏滅</v>
      </c>
      <c r="G17935" t="str">
        <f t="shared" si="1168"/>
        <v>金</v>
      </c>
      <c r="I17935" t="str">
        <f t="shared" si="1169"/>
        <v/>
      </c>
    </row>
    <row r="17936" spans="1:9">
      <c r="A17936" s="1">
        <v>54460</v>
      </c>
      <c r="B17936" s="6" t="s">
        <v>79</v>
      </c>
      <c r="C17936" s="7">
        <v>1</v>
      </c>
      <c r="D17936">
        <v>5</v>
      </c>
      <c r="E17936">
        <f t="shared" si="1170"/>
        <v>0</v>
      </c>
      <c r="F17936" t="str">
        <f t="shared" si="1171"/>
        <v>大安</v>
      </c>
      <c r="G17936" t="str">
        <f t="shared" si="1168"/>
        <v>土</v>
      </c>
      <c r="I17936" t="str">
        <f t="shared" si="1169"/>
        <v/>
      </c>
    </row>
    <row r="17937" spans="1:9">
      <c r="A17937" s="1">
        <v>54461</v>
      </c>
      <c r="B17937" s="6" t="s">
        <v>80</v>
      </c>
      <c r="C17937" s="7">
        <v>1</v>
      </c>
      <c r="D17937">
        <v>6</v>
      </c>
      <c r="E17937">
        <f t="shared" si="1170"/>
        <v>1</v>
      </c>
      <c r="F17937" t="str">
        <f t="shared" si="1171"/>
        <v>赤口</v>
      </c>
      <c r="G17937" t="str">
        <f t="shared" si="1168"/>
        <v>日</v>
      </c>
      <c r="I17937" t="str">
        <f t="shared" si="1169"/>
        <v/>
      </c>
    </row>
    <row r="17938" spans="1:9">
      <c r="A17938" s="1">
        <v>54462</v>
      </c>
      <c r="B17938" s="6" t="s">
        <v>81</v>
      </c>
      <c r="C17938" s="7">
        <v>1</v>
      </c>
      <c r="D17938">
        <v>7</v>
      </c>
      <c r="E17938">
        <f t="shared" si="1170"/>
        <v>2</v>
      </c>
      <c r="F17938" t="str">
        <f t="shared" si="1171"/>
        <v>先勝</v>
      </c>
      <c r="G17938" t="str">
        <f t="shared" si="1168"/>
        <v>月</v>
      </c>
      <c r="I17938" t="str">
        <f t="shared" si="1169"/>
        <v/>
      </c>
    </row>
    <row r="17939" spans="1:9">
      <c r="A17939" s="1">
        <v>54463</v>
      </c>
      <c r="B17939" s="6" t="s">
        <v>82</v>
      </c>
      <c r="C17939" s="7">
        <v>1</v>
      </c>
      <c r="D17939">
        <v>8</v>
      </c>
      <c r="E17939">
        <f t="shared" si="1170"/>
        <v>3</v>
      </c>
      <c r="F17939" t="str">
        <f t="shared" si="1171"/>
        <v>友引</v>
      </c>
      <c r="G17939" t="str">
        <f t="shared" si="1168"/>
        <v>火</v>
      </c>
      <c r="I17939" t="str">
        <f t="shared" si="1169"/>
        <v/>
      </c>
    </row>
    <row r="17940" spans="1:9">
      <c r="A17940" s="1">
        <v>54464</v>
      </c>
      <c r="B17940" s="6" t="s">
        <v>83</v>
      </c>
      <c r="C17940" s="7">
        <v>1</v>
      </c>
      <c r="D17940">
        <v>9</v>
      </c>
      <c r="E17940">
        <f t="shared" si="1170"/>
        <v>4</v>
      </c>
      <c r="F17940" t="str">
        <f t="shared" si="1171"/>
        <v>先負</v>
      </c>
      <c r="G17940" t="str">
        <f t="shared" si="1168"/>
        <v>水</v>
      </c>
      <c r="I17940" t="str">
        <f t="shared" si="1169"/>
        <v/>
      </c>
    </row>
    <row r="17941" spans="1:9">
      <c r="A17941" s="1">
        <v>54465</v>
      </c>
      <c r="B17941" s="6" t="s">
        <v>84</v>
      </c>
      <c r="C17941" s="7">
        <v>1</v>
      </c>
      <c r="D17941">
        <v>10</v>
      </c>
      <c r="E17941">
        <f t="shared" si="1170"/>
        <v>5</v>
      </c>
      <c r="F17941" t="str">
        <f t="shared" si="1171"/>
        <v>仏滅</v>
      </c>
      <c r="G17941" t="str">
        <f t="shared" si="1168"/>
        <v>木</v>
      </c>
      <c r="I17941" t="str">
        <f t="shared" si="1169"/>
        <v/>
      </c>
    </row>
    <row r="17942" spans="1:9">
      <c r="A17942" s="1">
        <v>54466</v>
      </c>
      <c r="B17942" s="6" t="s">
        <v>85</v>
      </c>
      <c r="C17942" s="7">
        <v>1</v>
      </c>
      <c r="D17942">
        <v>11</v>
      </c>
      <c r="E17942">
        <f t="shared" si="1170"/>
        <v>0</v>
      </c>
      <c r="F17942" t="str">
        <f t="shared" si="1171"/>
        <v>大安</v>
      </c>
      <c r="G17942" t="str">
        <f t="shared" si="1168"/>
        <v>金</v>
      </c>
      <c r="I17942" t="str">
        <f t="shared" si="1169"/>
        <v/>
      </c>
    </row>
    <row r="17943" spans="1:9">
      <c r="A17943" s="1">
        <v>54467</v>
      </c>
      <c r="B17943" s="6" t="s">
        <v>86</v>
      </c>
      <c r="C17943" s="7">
        <v>1</v>
      </c>
      <c r="D17943">
        <v>12</v>
      </c>
      <c r="E17943">
        <f t="shared" si="1170"/>
        <v>1</v>
      </c>
      <c r="F17943" t="str">
        <f t="shared" si="1171"/>
        <v>赤口</v>
      </c>
      <c r="G17943" t="str">
        <f t="shared" si="1168"/>
        <v>土</v>
      </c>
      <c r="I17943" t="str">
        <f t="shared" si="1169"/>
        <v/>
      </c>
    </row>
    <row r="17944" spans="1:9">
      <c r="A17944" s="1">
        <v>54468</v>
      </c>
      <c r="B17944" s="6" t="s">
        <v>87</v>
      </c>
      <c r="C17944" s="7">
        <v>1</v>
      </c>
      <c r="D17944">
        <v>13</v>
      </c>
      <c r="E17944">
        <f t="shared" si="1170"/>
        <v>2</v>
      </c>
      <c r="F17944" t="str">
        <f t="shared" si="1171"/>
        <v>先勝</v>
      </c>
      <c r="G17944" t="str">
        <f t="shared" si="1168"/>
        <v>日</v>
      </c>
      <c r="I17944" t="str">
        <f t="shared" si="1169"/>
        <v/>
      </c>
    </row>
    <row r="17945" spans="1:9">
      <c r="A17945" s="1">
        <v>54469</v>
      </c>
      <c r="B17945" s="6" t="s">
        <v>88</v>
      </c>
      <c r="C17945" s="7">
        <v>1</v>
      </c>
      <c r="D17945">
        <v>14</v>
      </c>
      <c r="E17945">
        <f t="shared" si="1170"/>
        <v>3</v>
      </c>
      <c r="F17945" t="str">
        <f t="shared" si="1171"/>
        <v>友引</v>
      </c>
      <c r="G17945" t="str">
        <f t="shared" si="1168"/>
        <v>月</v>
      </c>
      <c r="I17945" t="str">
        <f t="shared" si="1169"/>
        <v/>
      </c>
    </row>
    <row r="17946" spans="1:9">
      <c r="A17946" s="1">
        <v>54470</v>
      </c>
      <c r="B17946" s="6" t="s">
        <v>89</v>
      </c>
      <c r="C17946" s="7">
        <v>1</v>
      </c>
      <c r="D17946">
        <v>15</v>
      </c>
      <c r="E17946">
        <f t="shared" si="1170"/>
        <v>4</v>
      </c>
      <c r="F17946" t="str">
        <f t="shared" si="1171"/>
        <v>先負</v>
      </c>
      <c r="G17946" t="str">
        <f t="shared" si="1168"/>
        <v>火</v>
      </c>
      <c r="I17946" t="str">
        <f t="shared" si="1169"/>
        <v/>
      </c>
    </row>
    <row r="17947" spans="1:9">
      <c r="A17947" s="1">
        <v>54471</v>
      </c>
      <c r="B17947" s="6" t="s">
        <v>90</v>
      </c>
      <c r="C17947" s="7">
        <v>1</v>
      </c>
      <c r="D17947">
        <v>16</v>
      </c>
      <c r="E17947">
        <f t="shared" si="1170"/>
        <v>5</v>
      </c>
      <c r="F17947" t="str">
        <f t="shared" si="1171"/>
        <v>仏滅</v>
      </c>
      <c r="G17947" t="str">
        <f t="shared" si="1168"/>
        <v>水</v>
      </c>
      <c r="I17947" t="str">
        <f t="shared" si="1169"/>
        <v/>
      </c>
    </row>
    <row r="17948" spans="1:9">
      <c r="A17948" s="1">
        <v>54472</v>
      </c>
      <c r="B17948" s="6" t="s">
        <v>91</v>
      </c>
      <c r="C17948" s="7">
        <v>1</v>
      </c>
      <c r="D17948">
        <v>17</v>
      </c>
      <c r="E17948">
        <f t="shared" si="1170"/>
        <v>0</v>
      </c>
      <c r="F17948" t="str">
        <f t="shared" si="1171"/>
        <v>大安</v>
      </c>
      <c r="G17948" t="str">
        <f t="shared" si="1168"/>
        <v>木</v>
      </c>
      <c r="I17948" t="str">
        <f t="shared" si="1169"/>
        <v/>
      </c>
    </row>
    <row r="17949" spans="1:9">
      <c r="A17949" s="1">
        <v>54473</v>
      </c>
      <c r="B17949" s="6" t="s">
        <v>92</v>
      </c>
      <c r="C17949" s="7">
        <v>1</v>
      </c>
      <c r="D17949">
        <v>18</v>
      </c>
      <c r="E17949">
        <f t="shared" si="1170"/>
        <v>1</v>
      </c>
      <c r="F17949" t="str">
        <f t="shared" si="1171"/>
        <v>赤口</v>
      </c>
      <c r="G17949" t="str">
        <f t="shared" si="1168"/>
        <v>金</v>
      </c>
      <c r="I17949" t="str">
        <f t="shared" si="1169"/>
        <v/>
      </c>
    </row>
    <row r="17950" spans="1:9">
      <c r="A17950" s="1">
        <v>54474</v>
      </c>
      <c r="B17950" s="6" t="s">
        <v>93</v>
      </c>
      <c r="C17950" s="7">
        <v>1</v>
      </c>
      <c r="D17950">
        <v>19</v>
      </c>
      <c r="E17950">
        <f t="shared" si="1170"/>
        <v>2</v>
      </c>
      <c r="F17950" t="str">
        <f t="shared" si="1171"/>
        <v>先勝</v>
      </c>
      <c r="G17950" t="str">
        <f t="shared" si="1168"/>
        <v>土</v>
      </c>
      <c r="I17950" t="str">
        <f t="shared" si="1169"/>
        <v/>
      </c>
    </row>
    <row r="17951" spans="1:9">
      <c r="A17951" s="1">
        <v>54475</v>
      </c>
      <c r="B17951" s="6" t="s">
        <v>94</v>
      </c>
      <c r="C17951" s="7">
        <v>1</v>
      </c>
      <c r="D17951">
        <v>20</v>
      </c>
      <c r="E17951">
        <f t="shared" si="1170"/>
        <v>3</v>
      </c>
      <c r="F17951" t="str">
        <f t="shared" si="1171"/>
        <v>友引</v>
      </c>
      <c r="G17951" t="str">
        <f t="shared" si="1168"/>
        <v>日</v>
      </c>
      <c r="I17951" t="str">
        <f t="shared" si="1169"/>
        <v/>
      </c>
    </row>
    <row r="17952" spans="1:9">
      <c r="A17952" s="1">
        <v>54476</v>
      </c>
      <c r="B17952" s="6" t="s">
        <v>95</v>
      </c>
      <c r="C17952" s="7">
        <v>1</v>
      </c>
      <c r="D17952">
        <v>21</v>
      </c>
      <c r="E17952">
        <f t="shared" si="1170"/>
        <v>4</v>
      </c>
      <c r="F17952" t="str">
        <f t="shared" si="1171"/>
        <v>先負</v>
      </c>
      <c r="G17952" t="str">
        <f t="shared" si="1168"/>
        <v>月</v>
      </c>
      <c r="I17952" t="str">
        <f t="shared" si="1169"/>
        <v/>
      </c>
    </row>
    <row r="17953" spans="1:9">
      <c r="A17953" s="1">
        <v>54477</v>
      </c>
      <c r="B17953" s="6" t="s">
        <v>96</v>
      </c>
      <c r="C17953" s="7">
        <v>1</v>
      </c>
      <c r="D17953">
        <v>22</v>
      </c>
      <c r="E17953">
        <f t="shared" si="1170"/>
        <v>5</v>
      </c>
      <c r="F17953" t="str">
        <f t="shared" si="1171"/>
        <v>仏滅</v>
      </c>
      <c r="G17953" t="str">
        <f t="shared" si="1168"/>
        <v>火</v>
      </c>
      <c r="I17953" t="str">
        <f t="shared" si="1169"/>
        <v/>
      </c>
    </row>
    <row r="17954" spans="1:9">
      <c r="A17954" s="1">
        <v>54478</v>
      </c>
      <c r="B17954" s="6" t="s">
        <v>97</v>
      </c>
      <c r="C17954" s="7">
        <v>1</v>
      </c>
      <c r="D17954">
        <v>23</v>
      </c>
      <c r="E17954">
        <f t="shared" si="1170"/>
        <v>0</v>
      </c>
      <c r="F17954" t="str">
        <f t="shared" si="1171"/>
        <v>大安</v>
      </c>
      <c r="G17954" t="str">
        <f t="shared" si="1168"/>
        <v>水</v>
      </c>
      <c r="I17954" t="str">
        <f t="shared" si="1169"/>
        <v/>
      </c>
    </row>
    <row r="17955" spans="1:9">
      <c r="A17955" s="1">
        <v>54479</v>
      </c>
      <c r="B17955" s="6" t="s">
        <v>98</v>
      </c>
      <c r="C17955" s="7">
        <v>1</v>
      </c>
      <c r="D17955">
        <v>24</v>
      </c>
      <c r="E17955">
        <f t="shared" si="1170"/>
        <v>1</v>
      </c>
      <c r="F17955" t="str">
        <f t="shared" si="1171"/>
        <v>赤口</v>
      </c>
      <c r="G17955" t="str">
        <f t="shared" si="1168"/>
        <v>木</v>
      </c>
      <c r="I17955" t="str">
        <f t="shared" si="1169"/>
        <v/>
      </c>
    </row>
    <row r="17956" spans="1:9">
      <c r="A17956" s="1">
        <v>54480</v>
      </c>
      <c r="B17956" s="6" t="s">
        <v>99</v>
      </c>
      <c r="C17956" s="7">
        <v>1</v>
      </c>
      <c r="D17956">
        <v>25</v>
      </c>
      <c r="E17956">
        <f t="shared" si="1170"/>
        <v>2</v>
      </c>
      <c r="F17956" t="str">
        <f t="shared" si="1171"/>
        <v>先勝</v>
      </c>
      <c r="G17956" t="str">
        <f t="shared" si="1168"/>
        <v>金</v>
      </c>
      <c r="I17956" t="str">
        <f t="shared" si="1169"/>
        <v/>
      </c>
    </row>
    <row r="17957" spans="1:9">
      <c r="A17957" s="1">
        <v>54481</v>
      </c>
      <c r="B17957" s="6" t="s">
        <v>100</v>
      </c>
      <c r="C17957" s="7">
        <v>1</v>
      </c>
      <c r="D17957">
        <v>26</v>
      </c>
      <c r="E17957">
        <f t="shared" si="1170"/>
        <v>3</v>
      </c>
      <c r="F17957" t="str">
        <f t="shared" si="1171"/>
        <v>友引</v>
      </c>
      <c r="G17957" t="str">
        <f t="shared" si="1168"/>
        <v>土</v>
      </c>
      <c r="I17957" t="str">
        <f t="shared" si="1169"/>
        <v/>
      </c>
    </row>
    <row r="17958" spans="1:9">
      <c r="A17958" s="1">
        <v>54482</v>
      </c>
      <c r="B17958" s="6" t="s">
        <v>101</v>
      </c>
      <c r="C17958" s="7">
        <v>1</v>
      </c>
      <c r="D17958">
        <v>27</v>
      </c>
      <c r="E17958">
        <f t="shared" si="1170"/>
        <v>4</v>
      </c>
      <c r="F17958" t="str">
        <f t="shared" si="1171"/>
        <v>先負</v>
      </c>
      <c r="G17958" t="str">
        <f t="shared" si="1168"/>
        <v>日</v>
      </c>
      <c r="I17958" t="str">
        <f t="shared" si="1169"/>
        <v/>
      </c>
    </row>
    <row r="17959" spans="1:9">
      <c r="A17959" s="1">
        <v>54483</v>
      </c>
      <c r="B17959" s="6" t="s">
        <v>102</v>
      </c>
      <c r="C17959" s="7">
        <v>1</v>
      </c>
      <c r="D17959">
        <v>28</v>
      </c>
      <c r="E17959">
        <f t="shared" si="1170"/>
        <v>5</v>
      </c>
      <c r="F17959" t="str">
        <f t="shared" si="1171"/>
        <v>仏滅</v>
      </c>
      <c r="G17959" t="str">
        <f t="shared" si="1168"/>
        <v>月</v>
      </c>
      <c r="I17959" t="str">
        <f t="shared" si="1169"/>
        <v/>
      </c>
    </row>
    <row r="17960" spans="1:9">
      <c r="A17960" s="1">
        <v>54484</v>
      </c>
      <c r="B17960" s="6" t="s">
        <v>103</v>
      </c>
      <c r="C17960" s="7">
        <v>1</v>
      </c>
      <c r="D17960">
        <v>29</v>
      </c>
      <c r="E17960">
        <f t="shared" si="1170"/>
        <v>0</v>
      </c>
      <c r="F17960" t="str">
        <f t="shared" si="1171"/>
        <v>大安</v>
      </c>
      <c r="G17960" t="str">
        <f t="shared" si="1168"/>
        <v>火</v>
      </c>
      <c r="I17960" t="str">
        <f t="shared" si="1169"/>
        <v/>
      </c>
    </row>
    <row r="17961" spans="1:9">
      <c r="A17961" s="1">
        <v>54485</v>
      </c>
      <c r="B17961" s="6" t="s">
        <v>104</v>
      </c>
      <c r="C17961" s="7">
        <v>1</v>
      </c>
      <c r="D17961">
        <v>30</v>
      </c>
      <c r="E17961">
        <f t="shared" si="1170"/>
        <v>1</v>
      </c>
      <c r="F17961" t="str">
        <f t="shared" si="1171"/>
        <v>赤口</v>
      </c>
      <c r="G17961" t="str">
        <f t="shared" si="1168"/>
        <v>水</v>
      </c>
      <c r="I17961" t="str">
        <f t="shared" si="1169"/>
        <v/>
      </c>
    </row>
    <row r="17962" spans="1:9">
      <c r="A17962" s="1">
        <v>54486</v>
      </c>
      <c r="B17962" s="6" t="s">
        <v>702</v>
      </c>
      <c r="C17962" s="7">
        <v>2</v>
      </c>
      <c r="D17962">
        <v>1</v>
      </c>
      <c r="E17962">
        <f t="shared" si="1170"/>
        <v>3</v>
      </c>
      <c r="F17962" t="str">
        <f t="shared" si="1171"/>
        <v>友引</v>
      </c>
      <c r="G17962" t="str">
        <f t="shared" si="1168"/>
        <v>木</v>
      </c>
      <c r="I17962" t="str">
        <f t="shared" si="1169"/>
        <v/>
      </c>
    </row>
    <row r="17963" spans="1:9">
      <c r="A17963" s="1">
        <v>54487</v>
      </c>
      <c r="B17963" s="6" t="s">
        <v>106</v>
      </c>
      <c r="C17963" s="7">
        <v>2</v>
      </c>
      <c r="D17963">
        <v>2</v>
      </c>
      <c r="E17963">
        <f t="shared" si="1170"/>
        <v>4</v>
      </c>
      <c r="F17963" t="str">
        <f t="shared" si="1171"/>
        <v>先負</v>
      </c>
      <c r="G17963" t="str">
        <f t="shared" si="1168"/>
        <v>金</v>
      </c>
      <c r="I17963" t="str">
        <f t="shared" si="1169"/>
        <v/>
      </c>
    </row>
    <row r="17964" spans="1:9">
      <c r="A17964" s="1">
        <v>54488</v>
      </c>
      <c r="B17964" s="6" t="s">
        <v>107</v>
      </c>
      <c r="C17964" s="7">
        <v>2</v>
      </c>
      <c r="D17964">
        <v>3</v>
      </c>
      <c r="E17964">
        <f t="shared" si="1170"/>
        <v>5</v>
      </c>
      <c r="F17964" t="str">
        <f t="shared" si="1171"/>
        <v>仏滅</v>
      </c>
      <c r="G17964" t="str">
        <f t="shared" si="1168"/>
        <v>土</v>
      </c>
      <c r="I17964" t="str">
        <f t="shared" si="1169"/>
        <v/>
      </c>
    </row>
    <row r="17965" spans="1:9">
      <c r="A17965" s="1">
        <v>54489</v>
      </c>
      <c r="B17965" s="6" t="s">
        <v>108</v>
      </c>
      <c r="C17965" s="7">
        <v>2</v>
      </c>
      <c r="D17965">
        <v>4</v>
      </c>
      <c r="E17965">
        <f t="shared" si="1170"/>
        <v>0</v>
      </c>
      <c r="F17965" t="str">
        <f t="shared" si="1171"/>
        <v>大安</v>
      </c>
      <c r="G17965" t="str">
        <f t="shared" si="1168"/>
        <v>日</v>
      </c>
      <c r="I17965" t="str">
        <f t="shared" si="1169"/>
        <v/>
      </c>
    </row>
    <row r="17966" spans="1:9">
      <c r="A17966" s="1">
        <v>54490</v>
      </c>
      <c r="B17966" s="6" t="s">
        <v>109</v>
      </c>
      <c r="C17966" s="7">
        <v>2</v>
      </c>
      <c r="D17966">
        <v>5</v>
      </c>
      <c r="E17966">
        <f t="shared" si="1170"/>
        <v>1</v>
      </c>
      <c r="F17966" t="str">
        <f t="shared" si="1171"/>
        <v>赤口</v>
      </c>
      <c r="G17966" t="str">
        <f t="shared" si="1168"/>
        <v>月</v>
      </c>
      <c r="I17966" t="str">
        <f t="shared" si="1169"/>
        <v/>
      </c>
    </row>
    <row r="17967" spans="1:9">
      <c r="A17967" s="1">
        <v>54491</v>
      </c>
      <c r="B17967" s="6" t="s">
        <v>110</v>
      </c>
      <c r="C17967" s="7">
        <v>2</v>
      </c>
      <c r="D17967">
        <v>6</v>
      </c>
      <c r="E17967">
        <f t="shared" si="1170"/>
        <v>2</v>
      </c>
      <c r="F17967" t="str">
        <f t="shared" si="1171"/>
        <v>先勝</v>
      </c>
      <c r="G17967" t="str">
        <f t="shared" si="1168"/>
        <v>火</v>
      </c>
      <c r="I17967" t="str">
        <f t="shared" si="1169"/>
        <v/>
      </c>
    </row>
    <row r="17968" spans="1:9">
      <c r="A17968" s="1">
        <v>54492</v>
      </c>
      <c r="B17968" s="6" t="s">
        <v>111</v>
      </c>
      <c r="C17968" s="7">
        <v>2</v>
      </c>
      <c r="D17968">
        <v>7</v>
      </c>
      <c r="E17968">
        <f t="shared" si="1170"/>
        <v>3</v>
      </c>
      <c r="F17968" t="str">
        <f t="shared" si="1171"/>
        <v>友引</v>
      </c>
      <c r="G17968" t="str">
        <f t="shared" si="1168"/>
        <v>水</v>
      </c>
      <c r="I17968" t="str">
        <f t="shared" si="1169"/>
        <v/>
      </c>
    </row>
    <row r="17969" spans="1:9">
      <c r="A17969" s="1">
        <v>54493</v>
      </c>
      <c r="B17969" s="6" t="s">
        <v>112</v>
      </c>
      <c r="C17969" s="7">
        <v>2</v>
      </c>
      <c r="D17969">
        <v>8</v>
      </c>
      <c r="E17969">
        <f t="shared" si="1170"/>
        <v>4</v>
      </c>
      <c r="F17969" t="str">
        <f t="shared" si="1171"/>
        <v>先負</v>
      </c>
      <c r="G17969" t="str">
        <f t="shared" si="1168"/>
        <v>木</v>
      </c>
      <c r="I17969" t="str">
        <f t="shared" si="1169"/>
        <v/>
      </c>
    </row>
    <row r="17970" spans="1:9">
      <c r="A17970" s="1">
        <v>54494</v>
      </c>
      <c r="B17970" s="6" t="s">
        <v>113</v>
      </c>
      <c r="C17970" s="7">
        <v>2</v>
      </c>
      <c r="D17970">
        <v>9</v>
      </c>
      <c r="E17970">
        <f t="shared" si="1170"/>
        <v>5</v>
      </c>
      <c r="F17970" t="str">
        <f t="shared" si="1171"/>
        <v>仏滅</v>
      </c>
      <c r="G17970" t="str">
        <f t="shared" si="1168"/>
        <v>金</v>
      </c>
      <c r="I17970" t="str">
        <f t="shared" si="1169"/>
        <v/>
      </c>
    </row>
    <row r="17971" spans="1:9">
      <c r="A17971" s="1">
        <v>54495</v>
      </c>
      <c r="B17971" s="6" t="s">
        <v>114</v>
      </c>
      <c r="C17971" s="7">
        <v>2</v>
      </c>
      <c r="D17971">
        <v>10</v>
      </c>
      <c r="E17971">
        <f t="shared" si="1170"/>
        <v>0</v>
      </c>
      <c r="F17971" t="str">
        <f t="shared" si="1171"/>
        <v>大安</v>
      </c>
      <c r="G17971" t="str">
        <f t="shared" si="1168"/>
        <v>土</v>
      </c>
      <c r="I17971" t="str">
        <f t="shared" si="1169"/>
        <v/>
      </c>
    </row>
    <row r="17972" spans="1:9">
      <c r="A17972" s="1">
        <v>54496</v>
      </c>
      <c r="B17972" s="6" t="s">
        <v>115</v>
      </c>
      <c r="C17972" s="7">
        <v>2</v>
      </c>
      <c r="D17972">
        <v>11</v>
      </c>
      <c r="E17972">
        <f t="shared" si="1170"/>
        <v>1</v>
      </c>
      <c r="F17972" t="str">
        <f t="shared" si="1171"/>
        <v>赤口</v>
      </c>
      <c r="G17972" t="str">
        <f t="shared" si="1168"/>
        <v>日</v>
      </c>
      <c r="I17972" t="str">
        <f t="shared" si="1169"/>
        <v/>
      </c>
    </row>
    <row r="17973" spans="1:9">
      <c r="A17973" s="1">
        <v>54497</v>
      </c>
      <c r="B17973" s="6" t="s">
        <v>116</v>
      </c>
      <c r="C17973" s="7">
        <v>2</v>
      </c>
      <c r="D17973">
        <v>12</v>
      </c>
      <c r="E17973">
        <f t="shared" si="1170"/>
        <v>2</v>
      </c>
      <c r="F17973" t="str">
        <f t="shared" si="1171"/>
        <v>先勝</v>
      </c>
      <c r="G17973" t="str">
        <f t="shared" si="1168"/>
        <v>月</v>
      </c>
      <c r="I17973" t="str">
        <f t="shared" si="1169"/>
        <v/>
      </c>
    </row>
    <row r="17974" spans="1:9">
      <c r="A17974" s="1">
        <v>54498</v>
      </c>
      <c r="B17974" s="6" t="s">
        <v>117</v>
      </c>
      <c r="C17974" s="7">
        <v>2</v>
      </c>
      <c r="D17974">
        <v>13</v>
      </c>
      <c r="E17974">
        <f t="shared" si="1170"/>
        <v>3</v>
      </c>
      <c r="F17974" t="str">
        <f t="shared" si="1171"/>
        <v>友引</v>
      </c>
      <c r="G17974" t="str">
        <f t="shared" si="1168"/>
        <v>火</v>
      </c>
      <c r="I17974" t="str">
        <f t="shared" si="1169"/>
        <v/>
      </c>
    </row>
    <row r="17975" spans="1:9">
      <c r="A17975" s="1">
        <v>54499</v>
      </c>
      <c r="B17975" s="6" t="s">
        <v>118</v>
      </c>
      <c r="C17975" s="7">
        <v>2</v>
      </c>
      <c r="D17975">
        <v>14</v>
      </c>
      <c r="E17975">
        <f t="shared" si="1170"/>
        <v>4</v>
      </c>
      <c r="F17975" t="str">
        <f t="shared" si="1171"/>
        <v>先負</v>
      </c>
      <c r="G17975" t="str">
        <f t="shared" si="1168"/>
        <v>水</v>
      </c>
      <c r="I17975" t="str">
        <f t="shared" si="1169"/>
        <v/>
      </c>
    </row>
    <row r="17976" spans="1:9">
      <c r="A17976" s="1">
        <v>54500</v>
      </c>
      <c r="B17976" s="6" t="s">
        <v>119</v>
      </c>
      <c r="C17976" s="7">
        <v>2</v>
      </c>
      <c r="D17976">
        <v>15</v>
      </c>
      <c r="E17976">
        <f t="shared" si="1170"/>
        <v>5</v>
      </c>
      <c r="F17976" t="str">
        <f t="shared" si="1171"/>
        <v>仏滅</v>
      </c>
      <c r="G17976" t="str">
        <f t="shared" si="1168"/>
        <v>木</v>
      </c>
      <c r="I17976" t="str">
        <f t="shared" si="1169"/>
        <v/>
      </c>
    </row>
    <row r="17977" spans="1:9">
      <c r="A17977" s="1">
        <v>54501</v>
      </c>
      <c r="B17977" s="6" t="s">
        <v>120</v>
      </c>
      <c r="C17977" s="7">
        <v>2</v>
      </c>
      <c r="D17977">
        <v>16</v>
      </c>
      <c r="E17977">
        <f t="shared" si="1170"/>
        <v>0</v>
      </c>
      <c r="F17977" t="str">
        <f t="shared" si="1171"/>
        <v>大安</v>
      </c>
      <c r="G17977" t="str">
        <f t="shared" si="1168"/>
        <v>金</v>
      </c>
      <c r="I17977" t="str">
        <f t="shared" si="1169"/>
        <v/>
      </c>
    </row>
    <row r="17978" spans="1:9">
      <c r="A17978" s="1">
        <v>54502</v>
      </c>
      <c r="B17978" s="6" t="s">
        <v>121</v>
      </c>
      <c r="C17978" s="7">
        <v>2</v>
      </c>
      <c r="D17978">
        <v>17</v>
      </c>
      <c r="E17978">
        <f t="shared" si="1170"/>
        <v>1</v>
      </c>
      <c r="F17978" t="str">
        <f t="shared" si="1171"/>
        <v>赤口</v>
      </c>
      <c r="G17978" t="str">
        <f t="shared" si="1168"/>
        <v>土</v>
      </c>
      <c r="I17978" t="str">
        <f t="shared" si="1169"/>
        <v/>
      </c>
    </row>
    <row r="17979" spans="1:9">
      <c r="A17979" s="1">
        <v>54503</v>
      </c>
      <c r="B17979" s="6" t="s">
        <v>122</v>
      </c>
      <c r="C17979" s="7">
        <v>2</v>
      </c>
      <c r="D17979">
        <v>18</v>
      </c>
      <c r="E17979">
        <f t="shared" si="1170"/>
        <v>2</v>
      </c>
      <c r="F17979" t="str">
        <f t="shared" si="1171"/>
        <v>先勝</v>
      </c>
      <c r="G17979" t="str">
        <f t="shared" si="1168"/>
        <v>日</v>
      </c>
      <c r="I17979" t="str">
        <f t="shared" si="1169"/>
        <v/>
      </c>
    </row>
    <row r="17980" spans="1:9">
      <c r="A17980" s="1">
        <v>54504</v>
      </c>
      <c r="B17980" s="6" t="s">
        <v>123</v>
      </c>
      <c r="C17980" s="7">
        <v>2</v>
      </c>
      <c r="D17980">
        <v>19</v>
      </c>
      <c r="E17980">
        <f t="shared" si="1170"/>
        <v>3</v>
      </c>
      <c r="F17980" t="str">
        <f t="shared" si="1171"/>
        <v>友引</v>
      </c>
      <c r="G17980" t="str">
        <f t="shared" si="1168"/>
        <v>月</v>
      </c>
      <c r="I17980" t="str">
        <f t="shared" si="1169"/>
        <v/>
      </c>
    </row>
    <row r="17981" spans="1:9">
      <c r="A17981" s="1">
        <v>54505</v>
      </c>
      <c r="B17981" s="6" t="s">
        <v>124</v>
      </c>
      <c r="C17981" s="7">
        <v>2</v>
      </c>
      <c r="D17981">
        <v>20</v>
      </c>
      <c r="E17981">
        <f t="shared" si="1170"/>
        <v>4</v>
      </c>
      <c r="F17981" t="str">
        <f t="shared" si="1171"/>
        <v>先負</v>
      </c>
      <c r="G17981" t="str">
        <f t="shared" si="1168"/>
        <v>火</v>
      </c>
      <c r="I17981" t="str">
        <f t="shared" si="1169"/>
        <v/>
      </c>
    </row>
    <row r="17982" spans="1:9">
      <c r="A17982" s="1">
        <v>54506</v>
      </c>
      <c r="B17982" s="6" t="s">
        <v>125</v>
      </c>
      <c r="C17982" s="7">
        <v>2</v>
      </c>
      <c r="D17982">
        <v>21</v>
      </c>
      <c r="E17982">
        <f t="shared" si="1170"/>
        <v>5</v>
      </c>
      <c r="F17982" t="str">
        <f t="shared" si="1171"/>
        <v>仏滅</v>
      </c>
      <c r="G17982" t="str">
        <f t="shared" si="1168"/>
        <v>水</v>
      </c>
      <c r="I17982" t="str">
        <f t="shared" si="1169"/>
        <v/>
      </c>
    </row>
    <row r="17983" spans="1:9">
      <c r="A17983" s="1">
        <v>54507</v>
      </c>
      <c r="B17983" s="6" t="s">
        <v>126</v>
      </c>
      <c r="C17983" s="7">
        <v>2</v>
      </c>
      <c r="D17983">
        <v>22</v>
      </c>
      <c r="E17983">
        <f t="shared" si="1170"/>
        <v>0</v>
      </c>
      <c r="F17983" t="str">
        <f t="shared" si="1171"/>
        <v>大安</v>
      </c>
      <c r="G17983" t="str">
        <f t="shared" si="1168"/>
        <v>木</v>
      </c>
      <c r="I17983" t="str">
        <f t="shared" si="1169"/>
        <v/>
      </c>
    </row>
    <row r="17984" spans="1:9">
      <c r="A17984" s="1">
        <v>54508</v>
      </c>
      <c r="B17984" s="6" t="s">
        <v>127</v>
      </c>
      <c r="C17984" s="7">
        <v>2</v>
      </c>
      <c r="D17984">
        <v>23</v>
      </c>
      <c r="E17984">
        <f t="shared" si="1170"/>
        <v>1</v>
      </c>
      <c r="F17984" t="str">
        <f t="shared" si="1171"/>
        <v>赤口</v>
      </c>
      <c r="G17984" t="str">
        <f t="shared" si="1168"/>
        <v>金</v>
      </c>
      <c r="I17984" t="str">
        <f t="shared" si="1169"/>
        <v/>
      </c>
    </row>
    <row r="17985" spans="1:9">
      <c r="A17985" s="1">
        <v>54509</v>
      </c>
      <c r="B17985" s="6" t="s">
        <v>128</v>
      </c>
      <c r="C17985" s="7">
        <v>2</v>
      </c>
      <c r="D17985">
        <v>24</v>
      </c>
      <c r="E17985">
        <f t="shared" si="1170"/>
        <v>2</v>
      </c>
      <c r="F17985" t="str">
        <f t="shared" si="1171"/>
        <v>先勝</v>
      </c>
      <c r="G17985" t="str">
        <f t="shared" si="1168"/>
        <v>土</v>
      </c>
      <c r="I17985" t="str">
        <f t="shared" si="1169"/>
        <v/>
      </c>
    </row>
    <row r="17986" spans="1:9">
      <c r="A17986" s="1">
        <v>54510</v>
      </c>
      <c r="B17986" s="6" t="s">
        <v>129</v>
      </c>
      <c r="C17986" s="7">
        <v>2</v>
      </c>
      <c r="D17986">
        <v>25</v>
      </c>
      <c r="E17986">
        <f t="shared" si="1170"/>
        <v>3</v>
      </c>
      <c r="F17986" t="str">
        <f t="shared" si="1171"/>
        <v>友引</v>
      </c>
      <c r="G17986" t="str">
        <f t="shared" si="1168"/>
        <v>日</v>
      </c>
      <c r="I17986" t="str">
        <f t="shared" si="1169"/>
        <v/>
      </c>
    </row>
    <row r="17987" spans="1:9">
      <c r="A17987" s="1">
        <v>54511</v>
      </c>
      <c r="B17987" s="6" t="s">
        <v>130</v>
      </c>
      <c r="C17987" s="7">
        <v>2</v>
      </c>
      <c r="D17987">
        <v>26</v>
      </c>
      <c r="E17987">
        <f t="shared" si="1170"/>
        <v>4</v>
      </c>
      <c r="F17987" t="str">
        <f t="shared" si="1171"/>
        <v>先負</v>
      </c>
      <c r="G17987" t="str">
        <f t="shared" ref="G17987:G18050" si="1172">TEXT(A17987,"aaa")</f>
        <v>月</v>
      </c>
      <c r="I17987" t="str">
        <f t="shared" ref="I17987:I18050" si="1173">IF(ISERROR(VLOOKUP(H17987,$K$29:$L$39,2,FALSE)),"",VLOOKUP(H17987,$K$29:$L$39,2,FALSE))</f>
        <v/>
      </c>
    </row>
    <row r="17988" spans="1:9">
      <c r="A17988" s="1">
        <v>54512</v>
      </c>
      <c r="B17988" s="6" t="s">
        <v>131</v>
      </c>
      <c r="C17988" s="7">
        <v>2</v>
      </c>
      <c r="D17988">
        <v>27</v>
      </c>
      <c r="E17988">
        <f t="shared" si="1170"/>
        <v>5</v>
      </c>
      <c r="F17988" t="str">
        <f t="shared" si="1171"/>
        <v>仏滅</v>
      </c>
      <c r="G17988" t="str">
        <f t="shared" si="1172"/>
        <v>火</v>
      </c>
      <c r="I17988" t="str">
        <f t="shared" si="1173"/>
        <v/>
      </c>
    </row>
    <row r="17989" spans="1:9">
      <c r="A17989" s="1">
        <v>54513</v>
      </c>
      <c r="B17989" s="6" t="s">
        <v>132</v>
      </c>
      <c r="C17989" s="7">
        <v>2</v>
      </c>
      <c r="D17989">
        <v>28</v>
      </c>
      <c r="E17989">
        <f t="shared" si="1170"/>
        <v>0</v>
      </c>
      <c r="F17989" t="str">
        <f t="shared" si="1171"/>
        <v>大安</v>
      </c>
      <c r="G17989" t="str">
        <f t="shared" si="1172"/>
        <v>水</v>
      </c>
      <c r="I17989" t="str">
        <f t="shared" si="1173"/>
        <v/>
      </c>
    </row>
    <row r="17990" spans="1:9">
      <c r="A17990" s="1">
        <v>54514</v>
      </c>
      <c r="B17990" s="6" t="s">
        <v>133</v>
      </c>
      <c r="C17990" s="7">
        <v>2</v>
      </c>
      <c r="D17990">
        <v>29</v>
      </c>
      <c r="E17990">
        <f t="shared" si="1170"/>
        <v>1</v>
      </c>
      <c r="F17990" t="str">
        <f t="shared" si="1171"/>
        <v>赤口</v>
      </c>
      <c r="G17990" t="str">
        <f t="shared" si="1172"/>
        <v>木</v>
      </c>
      <c r="I17990" t="str">
        <f t="shared" si="1173"/>
        <v/>
      </c>
    </row>
    <row r="17991" spans="1:9">
      <c r="A17991" s="1">
        <v>54515</v>
      </c>
      <c r="B17991" s="6" t="s">
        <v>578</v>
      </c>
      <c r="C17991" s="7">
        <v>3</v>
      </c>
      <c r="D17991">
        <v>1</v>
      </c>
      <c r="E17991">
        <f t="shared" si="1170"/>
        <v>4</v>
      </c>
      <c r="F17991" t="str">
        <f t="shared" si="1171"/>
        <v>先負</v>
      </c>
      <c r="G17991" t="str">
        <f t="shared" si="1172"/>
        <v>金</v>
      </c>
      <c r="I17991" t="str">
        <f t="shared" si="1173"/>
        <v/>
      </c>
    </row>
    <row r="17992" spans="1:9">
      <c r="A17992" s="1">
        <v>54516</v>
      </c>
      <c r="B17992" s="6" t="s">
        <v>136</v>
      </c>
      <c r="C17992" s="7">
        <v>3</v>
      </c>
      <c r="D17992">
        <v>2</v>
      </c>
      <c r="E17992">
        <f t="shared" si="1170"/>
        <v>5</v>
      </c>
      <c r="F17992" t="str">
        <f t="shared" si="1171"/>
        <v>仏滅</v>
      </c>
      <c r="G17992" t="str">
        <f t="shared" si="1172"/>
        <v>土</v>
      </c>
      <c r="I17992" t="str">
        <f t="shared" si="1173"/>
        <v/>
      </c>
    </row>
    <row r="17993" spans="1:9">
      <c r="A17993" s="1">
        <v>54517</v>
      </c>
      <c r="B17993" s="6" t="s">
        <v>137</v>
      </c>
      <c r="C17993" s="7">
        <v>3</v>
      </c>
      <c r="D17993">
        <v>3</v>
      </c>
      <c r="E17993">
        <f t="shared" si="1170"/>
        <v>0</v>
      </c>
      <c r="F17993" t="str">
        <f t="shared" si="1171"/>
        <v>大安</v>
      </c>
      <c r="G17993" t="str">
        <f t="shared" si="1172"/>
        <v>日</v>
      </c>
      <c r="I17993" t="str">
        <f t="shared" si="1173"/>
        <v/>
      </c>
    </row>
    <row r="17994" spans="1:9">
      <c r="A17994" s="1">
        <v>54518</v>
      </c>
      <c r="B17994" s="6" t="s">
        <v>138</v>
      </c>
      <c r="C17994" s="7">
        <v>3</v>
      </c>
      <c r="D17994">
        <v>4</v>
      </c>
      <c r="E17994">
        <f t="shared" si="1170"/>
        <v>1</v>
      </c>
      <c r="F17994" t="str">
        <f t="shared" si="1171"/>
        <v>赤口</v>
      </c>
      <c r="G17994" t="str">
        <f t="shared" si="1172"/>
        <v>月</v>
      </c>
      <c r="I17994" t="str">
        <f t="shared" si="1173"/>
        <v/>
      </c>
    </row>
    <row r="17995" spans="1:9">
      <c r="A17995" s="1">
        <v>54519</v>
      </c>
      <c r="B17995" s="6" t="s">
        <v>139</v>
      </c>
      <c r="C17995" s="7">
        <v>3</v>
      </c>
      <c r="D17995">
        <v>5</v>
      </c>
      <c r="E17995">
        <f t="shared" si="1170"/>
        <v>2</v>
      </c>
      <c r="F17995" t="str">
        <f t="shared" si="1171"/>
        <v>先勝</v>
      </c>
      <c r="G17995" t="str">
        <f t="shared" si="1172"/>
        <v>火</v>
      </c>
      <c r="I17995" t="str">
        <f t="shared" si="1173"/>
        <v/>
      </c>
    </row>
    <row r="17996" spans="1:9">
      <c r="A17996" s="1">
        <v>54520</v>
      </c>
      <c r="B17996" s="6" t="s">
        <v>140</v>
      </c>
      <c r="C17996" s="7">
        <v>3</v>
      </c>
      <c r="D17996">
        <v>6</v>
      </c>
      <c r="E17996">
        <f t="shared" ref="E17996:E18059" si="1174">MOD(C17996+D17996,6)</f>
        <v>3</v>
      </c>
      <c r="F17996" t="str">
        <f t="shared" ref="F17996:F18059" si="1175">VLOOKUP(E17996,$K$18:$L$23,2)</f>
        <v>友引</v>
      </c>
      <c r="G17996" t="str">
        <f t="shared" si="1172"/>
        <v>水</v>
      </c>
      <c r="I17996" t="str">
        <f t="shared" si="1173"/>
        <v/>
      </c>
    </row>
    <row r="17997" spans="1:9">
      <c r="A17997" s="1">
        <v>54521</v>
      </c>
      <c r="B17997" s="6" t="s">
        <v>141</v>
      </c>
      <c r="C17997" s="7">
        <v>3</v>
      </c>
      <c r="D17997">
        <v>7</v>
      </c>
      <c r="E17997">
        <f t="shared" si="1174"/>
        <v>4</v>
      </c>
      <c r="F17997" t="str">
        <f t="shared" si="1175"/>
        <v>先負</v>
      </c>
      <c r="G17997" t="str">
        <f t="shared" si="1172"/>
        <v>木</v>
      </c>
      <c r="I17997" t="str">
        <f t="shared" si="1173"/>
        <v/>
      </c>
    </row>
    <row r="17998" spans="1:9">
      <c r="A17998" s="1">
        <v>54522</v>
      </c>
      <c r="B17998" s="6" t="s">
        <v>142</v>
      </c>
      <c r="C17998" s="7">
        <v>3</v>
      </c>
      <c r="D17998">
        <v>8</v>
      </c>
      <c r="E17998">
        <f t="shared" si="1174"/>
        <v>5</v>
      </c>
      <c r="F17998" t="str">
        <f t="shared" si="1175"/>
        <v>仏滅</v>
      </c>
      <c r="G17998" t="str">
        <f t="shared" si="1172"/>
        <v>金</v>
      </c>
      <c r="I17998" t="str">
        <f t="shared" si="1173"/>
        <v/>
      </c>
    </row>
    <row r="17999" spans="1:9">
      <c r="A17999" s="1">
        <v>54523</v>
      </c>
      <c r="B17999" s="6" t="s">
        <v>143</v>
      </c>
      <c r="C17999" s="7">
        <v>3</v>
      </c>
      <c r="D17999">
        <v>9</v>
      </c>
      <c r="E17999">
        <f t="shared" si="1174"/>
        <v>0</v>
      </c>
      <c r="F17999" t="str">
        <f t="shared" si="1175"/>
        <v>大安</v>
      </c>
      <c r="G17999" t="str">
        <f t="shared" si="1172"/>
        <v>土</v>
      </c>
      <c r="I17999" t="str">
        <f t="shared" si="1173"/>
        <v/>
      </c>
    </row>
    <row r="18000" spans="1:9">
      <c r="A18000" s="1">
        <v>54524</v>
      </c>
      <c r="B18000" s="6" t="s">
        <v>144</v>
      </c>
      <c r="C18000" s="7">
        <v>3</v>
      </c>
      <c r="D18000">
        <v>10</v>
      </c>
      <c r="E18000">
        <f t="shared" si="1174"/>
        <v>1</v>
      </c>
      <c r="F18000" t="str">
        <f t="shared" si="1175"/>
        <v>赤口</v>
      </c>
      <c r="G18000" t="str">
        <f t="shared" si="1172"/>
        <v>日</v>
      </c>
      <c r="I18000" t="str">
        <f t="shared" si="1173"/>
        <v/>
      </c>
    </row>
    <row r="18001" spans="1:9">
      <c r="A18001" s="1">
        <v>54525</v>
      </c>
      <c r="B18001" s="6" t="s">
        <v>145</v>
      </c>
      <c r="C18001" s="7">
        <v>3</v>
      </c>
      <c r="D18001">
        <v>11</v>
      </c>
      <c r="E18001">
        <f t="shared" si="1174"/>
        <v>2</v>
      </c>
      <c r="F18001" t="str">
        <f t="shared" si="1175"/>
        <v>先勝</v>
      </c>
      <c r="G18001" t="str">
        <f t="shared" si="1172"/>
        <v>月</v>
      </c>
      <c r="I18001" t="str">
        <f t="shared" si="1173"/>
        <v/>
      </c>
    </row>
    <row r="18002" spans="1:9">
      <c r="A18002" s="1">
        <v>54526</v>
      </c>
      <c r="B18002" s="6" t="s">
        <v>146</v>
      </c>
      <c r="C18002" s="7">
        <v>3</v>
      </c>
      <c r="D18002">
        <v>12</v>
      </c>
      <c r="E18002">
        <f t="shared" si="1174"/>
        <v>3</v>
      </c>
      <c r="F18002" t="str">
        <f t="shared" si="1175"/>
        <v>友引</v>
      </c>
      <c r="G18002" t="str">
        <f t="shared" si="1172"/>
        <v>火</v>
      </c>
      <c r="I18002" t="str">
        <f t="shared" si="1173"/>
        <v/>
      </c>
    </row>
    <row r="18003" spans="1:9">
      <c r="A18003" s="1">
        <v>54527</v>
      </c>
      <c r="B18003" s="6" t="s">
        <v>147</v>
      </c>
      <c r="C18003" s="7">
        <v>3</v>
      </c>
      <c r="D18003">
        <v>13</v>
      </c>
      <c r="E18003">
        <f t="shared" si="1174"/>
        <v>4</v>
      </c>
      <c r="F18003" t="str">
        <f t="shared" si="1175"/>
        <v>先負</v>
      </c>
      <c r="G18003" t="str">
        <f t="shared" si="1172"/>
        <v>水</v>
      </c>
      <c r="I18003" t="str">
        <f t="shared" si="1173"/>
        <v/>
      </c>
    </row>
    <row r="18004" spans="1:9">
      <c r="A18004" s="1">
        <v>54528</v>
      </c>
      <c r="B18004" s="6" t="s">
        <v>148</v>
      </c>
      <c r="C18004" s="7">
        <v>3</v>
      </c>
      <c r="D18004">
        <v>14</v>
      </c>
      <c r="E18004">
        <f t="shared" si="1174"/>
        <v>5</v>
      </c>
      <c r="F18004" t="str">
        <f t="shared" si="1175"/>
        <v>仏滅</v>
      </c>
      <c r="G18004" t="str">
        <f t="shared" si="1172"/>
        <v>木</v>
      </c>
      <c r="I18004" t="str">
        <f t="shared" si="1173"/>
        <v/>
      </c>
    </row>
    <row r="18005" spans="1:9">
      <c r="A18005" s="1">
        <v>54529</v>
      </c>
      <c r="B18005" s="6" t="s">
        <v>149</v>
      </c>
      <c r="C18005" s="7">
        <v>3</v>
      </c>
      <c r="D18005">
        <v>15</v>
      </c>
      <c r="E18005">
        <f t="shared" si="1174"/>
        <v>0</v>
      </c>
      <c r="F18005" t="str">
        <f t="shared" si="1175"/>
        <v>大安</v>
      </c>
      <c r="G18005" t="str">
        <f t="shared" si="1172"/>
        <v>金</v>
      </c>
      <c r="I18005" t="str">
        <f t="shared" si="1173"/>
        <v/>
      </c>
    </row>
    <row r="18006" spans="1:9">
      <c r="A18006" s="1">
        <v>54530</v>
      </c>
      <c r="B18006" s="6" t="s">
        <v>150</v>
      </c>
      <c r="C18006" s="7">
        <v>3</v>
      </c>
      <c r="D18006">
        <v>16</v>
      </c>
      <c r="E18006">
        <f t="shared" si="1174"/>
        <v>1</v>
      </c>
      <c r="F18006" t="str">
        <f t="shared" si="1175"/>
        <v>赤口</v>
      </c>
      <c r="G18006" t="str">
        <f t="shared" si="1172"/>
        <v>土</v>
      </c>
      <c r="I18006" t="str">
        <f t="shared" si="1173"/>
        <v/>
      </c>
    </row>
    <row r="18007" spans="1:9">
      <c r="A18007" s="1">
        <v>54531</v>
      </c>
      <c r="B18007" s="6" t="s">
        <v>151</v>
      </c>
      <c r="C18007" s="7">
        <v>3</v>
      </c>
      <c r="D18007">
        <v>17</v>
      </c>
      <c r="E18007">
        <f t="shared" si="1174"/>
        <v>2</v>
      </c>
      <c r="F18007" t="str">
        <f t="shared" si="1175"/>
        <v>先勝</v>
      </c>
      <c r="G18007" t="str">
        <f t="shared" si="1172"/>
        <v>日</v>
      </c>
      <c r="I18007" t="str">
        <f t="shared" si="1173"/>
        <v/>
      </c>
    </row>
    <row r="18008" spans="1:9">
      <c r="A18008" s="1">
        <v>54532</v>
      </c>
      <c r="B18008" s="6" t="s">
        <v>152</v>
      </c>
      <c r="C18008" s="7">
        <v>3</v>
      </c>
      <c r="D18008">
        <v>18</v>
      </c>
      <c r="E18008">
        <f t="shared" si="1174"/>
        <v>3</v>
      </c>
      <c r="F18008" t="str">
        <f t="shared" si="1175"/>
        <v>友引</v>
      </c>
      <c r="G18008" t="str">
        <f t="shared" si="1172"/>
        <v>月</v>
      </c>
      <c r="I18008" t="str">
        <f t="shared" si="1173"/>
        <v/>
      </c>
    </row>
    <row r="18009" spans="1:9">
      <c r="A18009" s="1">
        <v>54533</v>
      </c>
      <c r="B18009" s="6" t="s">
        <v>153</v>
      </c>
      <c r="C18009" s="7">
        <v>3</v>
      </c>
      <c r="D18009">
        <v>19</v>
      </c>
      <c r="E18009">
        <f t="shared" si="1174"/>
        <v>4</v>
      </c>
      <c r="F18009" t="str">
        <f t="shared" si="1175"/>
        <v>先負</v>
      </c>
      <c r="G18009" t="str">
        <f t="shared" si="1172"/>
        <v>火</v>
      </c>
      <c r="I18009" t="str">
        <f t="shared" si="1173"/>
        <v/>
      </c>
    </row>
    <row r="18010" spans="1:9">
      <c r="A18010" s="1">
        <v>54534</v>
      </c>
      <c r="B18010" s="6" t="s">
        <v>154</v>
      </c>
      <c r="C18010" s="7">
        <v>3</v>
      </c>
      <c r="D18010">
        <v>20</v>
      </c>
      <c r="E18010">
        <f t="shared" si="1174"/>
        <v>5</v>
      </c>
      <c r="F18010" t="str">
        <f t="shared" si="1175"/>
        <v>仏滅</v>
      </c>
      <c r="G18010" t="str">
        <f t="shared" si="1172"/>
        <v>水</v>
      </c>
      <c r="I18010" t="str">
        <f t="shared" si="1173"/>
        <v/>
      </c>
    </row>
    <row r="18011" spans="1:9">
      <c r="A18011" s="1">
        <v>54535</v>
      </c>
      <c r="B18011" s="6" t="s">
        <v>155</v>
      </c>
      <c r="C18011" s="7">
        <v>3</v>
      </c>
      <c r="D18011">
        <v>21</v>
      </c>
      <c r="E18011">
        <f t="shared" si="1174"/>
        <v>0</v>
      </c>
      <c r="F18011" t="str">
        <f t="shared" si="1175"/>
        <v>大安</v>
      </c>
      <c r="G18011" t="str">
        <f t="shared" si="1172"/>
        <v>木</v>
      </c>
      <c r="I18011" t="str">
        <f t="shared" si="1173"/>
        <v/>
      </c>
    </row>
    <row r="18012" spans="1:9">
      <c r="A18012" s="1">
        <v>54536</v>
      </c>
      <c r="B18012" s="6" t="s">
        <v>156</v>
      </c>
      <c r="C18012" s="7">
        <v>3</v>
      </c>
      <c r="D18012">
        <v>22</v>
      </c>
      <c r="E18012">
        <f t="shared" si="1174"/>
        <v>1</v>
      </c>
      <c r="F18012" t="str">
        <f t="shared" si="1175"/>
        <v>赤口</v>
      </c>
      <c r="G18012" t="str">
        <f t="shared" si="1172"/>
        <v>金</v>
      </c>
      <c r="I18012" t="str">
        <f t="shared" si="1173"/>
        <v/>
      </c>
    </row>
    <row r="18013" spans="1:9">
      <c r="A18013" s="1">
        <v>54537</v>
      </c>
      <c r="B18013" s="6" t="s">
        <v>157</v>
      </c>
      <c r="C18013" s="7">
        <v>3</v>
      </c>
      <c r="D18013">
        <v>23</v>
      </c>
      <c r="E18013">
        <f t="shared" si="1174"/>
        <v>2</v>
      </c>
      <c r="F18013" t="str">
        <f t="shared" si="1175"/>
        <v>先勝</v>
      </c>
      <c r="G18013" t="str">
        <f t="shared" si="1172"/>
        <v>土</v>
      </c>
      <c r="I18013" t="str">
        <f t="shared" si="1173"/>
        <v/>
      </c>
    </row>
    <row r="18014" spans="1:9">
      <c r="A18014" s="1">
        <v>54538</v>
      </c>
      <c r="B18014" s="6" t="s">
        <v>158</v>
      </c>
      <c r="C18014" s="7">
        <v>3</v>
      </c>
      <c r="D18014">
        <v>24</v>
      </c>
      <c r="E18014">
        <f t="shared" si="1174"/>
        <v>3</v>
      </c>
      <c r="F18014" t="str">
        <f t="shared" si="1175"/>
        <v>友引</v>
      </c>
      <c r="G18014" t="str">
        <f t="shared" si="1172"/>
        <v>日</v>
      </c>
      <c r="I18014" t="str">
        <f t="shared" si="1173"/>
        <v/>
      </c>
    </row>
    <row r="18015" spans="1:9">
      <c r="A18015" s="1">
        <v>54539</v>
      </c>
      <c r="B18015" s="6" t="s">
        <v>159</v>
      </c>
      <c r="C18015" s="7">
        <v>3</v>
      </c>
      <c r="D18015">
        <v>25</v>
      </c>
      <c r="E18015">
        <f t="shared" si="1174"/>
        <v>4</v>
      </c>
      <c r="F18015" t="str">
        <f t="shared" si="1175"/>
        <v>先負</v>
      </c>
      <c r="G18015" t="str">
        <f t="shared" si="1172"/>
        <v>月</v>
      </c>
      <c r="I18015" t="str">
        <f t="shared" si="1173"/>
        <v/>
      </c>
    </row>
    <row r="18016" spans="1:9">
      <c r="A18016" s="1">
        <v>54540</v>
      </c>
      <c r="B18016" s="6" t="s">
        <v>160</v>
      </c>
      <c r="C18016" s="7">
        <v>3</v>
      </c>
      <c r="D18016">
        <v>26</v>
      </c>
      <c r="E18016">
        <f t="shared" si="1174"/>
        <v>5</v>
      </c>
      <c r="F18016" t="str">
        <f t="shared" si="1175"/>
        <v>仏滅</v>
      </c>
      <c r="G18016" t="str">
        <f t="shared" si="1172"/>
        <v>火</v>
      </c>
      <c r="I18016" t="str">
        <f t="shared" si="1173"/>
        <v/>
      </c>
    </row>
    <row r="18017" spans="1:9">
      <c r="A18017" s="1">
        <v>54541</v>
      </c>
      <c r="B18017" s="6" t="s">
        <v>161</v>
      </c>
      <c r="C18017" s="7">
        <v>3</v>
      </c>
      <c r="D18017">
        <v>27</v>
      </c>
      <c r="E18017">
        <f t="shared" si="1174"/>
        <v>0</v>
      </c>
      <c r="F18017" t="str">
        <f t="shared" si="1175"/>
        <v>大安</v>
      </c>
      <c r="G18017" t="str">
        <f t="shared" si="1172"/>
        <v>水</v>
      </c>
      <c r="I18017" t="str">
        <f t="shared" si="1173"/>
        <v/>
      </c>
    </row>
    <row r="18018" spans="1:9">
      <c r="A18018" s="1">
        <v>54542</v>
      </c>
      <c r="B18018" s="6" t="s">
        <v>162</v>
      </c>
      <c r="C18018" s="7">
        <v>3</v>
      </c>
      <c r="D18018">
        <v>28</v>
      </c>
      <c r="E18018">
        <f t="shared" si="1174"/>
        <v>1</v>
      </c>
      <c r="F18018" t="str">
        <f t="shared" si="1175"/>
        <v>赤口</v>
      </c>
      <c r="G18018" t="str">
        <f t="shared" si="1172"/>
        <v>木</v>
      </c>
      <c r="I18018" t="str">
        <f t="shared" si="1173"/>
        <v/>
      </c>
    </row>
    <row r="18019" spans="1:9">
      <c r="A18019" s="1">
        <v>54543</v>
      </c>
      <c r="B18019" s="6" t="s">
        <v>163</v>
      </c>
      <c r="C18019" s="7">
        <v>3</v>
      </c>
      <c r="D18019">
        <v>29</v>
      </c>
      <c r="E18019">
        <f t="shared" si="1174"/>
        <v>2</v>
      </c>
      <c r="F18019" t="str">
        <f t="shared" si="1175"/>
        <v>先勝</v>
      </c>
      <c r="G18019" t="str">
        <f t="shared" si="1172"/>
        <v>金</v>
      </c>
      <c r="I18019" t="str">
        <f t="shared" si="1173"/>
        <v/>
      </c>
    </row>
    <row r="18020" spans="1:9">
      <c r="A18020" s="1">
        <v>54544</v>
      </c>
      <c r="B18020" s="6" t="s">
        <v>236</v>
      </c>
      <c r="C18020" s="7">
        <v>3</v>
      </c>
      <c r="D18020">
        <v>30</v>
      </c>
      <c r="E18020">
        <f t="shared" si="1174"/>
        <v>3</v>
      </c>
      <c r="F18020" t="str">
        <f t="shared" si="1175"/>
        <v>友引</v>
      </c>
      <c r="G18020" t="str">
        <f t="shared" si="1172"/>
        <v>土</v>
      </c>
      <c r="I18020" t="str">
        <f t="shared" si="1173"/>
        <v/>
      </c>
    </row>
    <row r="18021" spans="1:9">
      <c r="A18021" s="1">
        <v>54545</v>
      </c>
      <c r="B18021" s="6" t="s">
        <v>579</v>
      </c>
      <c r="C18021" s="7">
        <v>4</v>
      </c>
      <c r="D18021">
        <v>1</v>
      </c>
      <c r="E18021">
        <f t="shared" si="1174"/>
        <v>5</v>
      </c>
      <c r="F18021" t="str">
        <f t="shared" si="1175"/>
        <v>仏滅</v>
      </c>
      <c r="G18021" t="str">
        <f t="shared" si="1172"/>
        <v>日</v>
      </c>
      <c r="I18021" t="str">
        <f t="shared" si="1173"/>
        <v/>
      </c>
    </row>
    <row r="18022" spans="1:9">
      <c r="A18022" s="1">
        <v>54546</v>
      </c>
      <c r="B18022" s="6" t="s">
        <v>165</v>
      </c>
      <c r="C18022" s="7">
        <v>4</v>
      </c>
      <c r="D18022">
        <v>2</v>
      </c>
      <c r="E18022">
        <f t="shared" si="1174"/>
        <v>0</v>
      </c>
      <c r="F18022" t="str">
        <f t="shared" si="1175"/>
        <v>大安</v>
      </c>
      <c r="G18022" t="str">
        <f t="shared" si="1172"/>
        <v>月</v>
      </c>
      <c r="I18022" t="str">
        <f t="shared" si="1173"/>
        <v/>
      </c>
    </row>
    <row r="18023" spans="1:9">
      <c r="A18023" s="1">
        <v>54547</v>
      </c>
      <c r="B18023" s="6" t="s">
        <v>166</v>
      </c>
      <c r="C18023" s="7">
        <v>4</v>
      </c>
      <c r="D18023">
        <v>3</v>
      </c>
      <c r="E18023">
        <f t="shared" si="1174"/>
        <v>1</v>
      </c>
      <c r="F18023" t="str">
        <f t="shared" si="1175"/>
        <v>赤口</v>
      </c>
      <c r="G18023" t="str">
        <f t="shared" si="1172"/>
        <v>火</v>
      </c>
      <c r="I18023" t="str">
        <f t="shared" si="1173"/>
        <v/>
      </c>
    </row>
    <row r="18024" spans="1:9">
      <c r="A18024" s="1">
        <v>54548</v>
      </c>
      <c r="B18024" s="6" t="s">
        <v>167</v>
      </c>
      <c r="C18024" s="7">
        <v>4</v>
      </c>
      <c r="D18024">
        <v>4</v>
      </c>
      <c r="E18024">
        <f t="shared" si="1174"/>
        <v>2</v>
      </c>
      <c r="F18024" t="str">
        <f t="shared" si="1175"/>
        <v>先勝</v>
      </c>
      <c r="G18024" t="str">
        <f t="shared" si="1172"/>
        <v>水</v>
      </c>
      <c r="I18024" t="str">
        <f t="shared" si="1173"/>
        <v/>
      </c>
    </row>
    <row r="18025" spans="1:9">
      <c r="A18025" s="1">
        <v>54549</v>
      </c>
      <c r="B18025" s="6" t="s">
        <v>168</v>
      </c>
      <c r="C18025" s="7">
        <v>4</v>
      </c>
      <c r="D18025">
        <v>5</v>
      </c>
      <c r="E18025">
        <f t="shared" si="1174"/>
        <v>3</v>
      </c>
      <c r="F18025" t="str">
        <f t="shared" si="1175"/>
        <v>友引</v>
      </c>
      <c r="G18025" t="str">
        <f t="shared" si="1172"/>
        <v>木</v>
      </c>
      <c r="I18025" t="str">
        <f t="shared" si="1173"/>
        <v/>
      </c>
    </row>
    <row r="18026" spans="1:9">
      <c r="A18026" s="1">
        <v>54550</v>
      </c>
      <c r="B18026" s="6" t="s">
        <v>169</v>
      </c>
      <c r="C18026" s="7">
        <v>4</v>
      </c>
      <c r="D18026">
        <v>6</v>
      </c>
      <c r="E18026">
        <f t="shared" si="1174"/>
        <v>4</v>
      </c>
      <c r="F18026" t="str">
        <f t="shared" si="1175"/>
        <v>先負</v>
      </c>
      <c r="G18026" t="str">
        <f t="shared" si="1172"/>
        <v>金</v>
      </c>
      <c r="I18026" t="str">
        <f t="shared" si="1173"/>
        <v/>
      </c>
    </row>
    <row r="18027" spans="1:9">
      <c r="A18027" s="1">
        <v>54551</v>
      </c>
      <c r="B18027" s="6" t="s">
        <v>170</v>
      </c>
      <c r="C18027" s="7">
        <v>4</v>
      </c>
      <c r="D18027">
        <v>7</v>
      </c>
      <c r="E18027">
        <f t="shared" si="1174"/>
        <v>5</v>
      </c>
      <c r="F18027" t="str">
        <f t="shared" si="1175"/>
        <v>仏滅</v>
      </c>
      <c r="G18027" t="str">
        <f t="shared" si="1172"/>
        <v>土</v>
      </c>
      <c r="I18027" t="str">
        <f t="shared" si="1173"/>
        <v/>
      </c>
    </row>
    <row r="18028" spans="1:9">
      <c r="A18028" s="1">
        <v>54552</v>
      </c>
      <c r="B18028" s="6" t="s">
        <v>171</v>
      </c>
      <c r="C18028" s="7">
        <v>4</v>
      </c>
      <c r="D18028">
        <v>8</v>
      </c>
      <c r="E18028">
        <f t="shared" si="1174"/>
        <v>0</v>
      </c>
      <c r="F18028" t="str">
        <f t="shared" si="1175"/>
        <v>大安</v>
      </c>
      <c r="G18028" t="str">
        <f t="shared" si="1172"/>
        <v>日</v>
      </c>
      <c r="I18028" t="str">
        <f t="shared" si="1173"/>
        <v/>
      </c>
    </row>
    <row r="18029" spans="1:9">
      <c r="A18029" s="1">
        <v>54553</v>
      </c>
      <c r="B18029" s="6" t="s">
        <v>172</v>
      </c>
      <c r="C18029" s="7">
        <v>4</v>
      </c>
      <c r="D18029">
        <v>9</v>
      </c>
      <c r="E18029">
        <f t="shared" si="1174"/>
        <v>1</v>
      </c>
      <c r="F18029" t="str">
        <f t="shared" si="1175"/>
        <v>赤口</v>
      </c>
      <c r="G18029" t="str">
        <f t="shared" si="1172"/>
        <v>月</v>
      </c>
      <c r="I18029" t="str">
        <f t="shared" si="1173"/>
        <v/>
      </c>
    </row>
    <row r="18030" spans="1:9">
      <c r="A18030" s="1">
        <v>54554</v>
      </c>
      <c r="B18030" s="6" t="s">
        <v>173</v>
      </c>
      <c r="C18030" s="7">
        <v>4</v>
      </c>
      <c r="D18030">
        <v>10</v>
      </c>
      <c r="E18030">
        <f t="shared" si="1174"/>
        <v>2</v>
      </c>
      <c r="F18030" t="str">
        <f t="shared" si="1175"/>
        <v>先勝</v>
      </c>
      <c r="G18030" t="str">
        <f t="shared" si="1172"/>
        <v>火</v>
      </c>
      <c r="I18030" t="str">
        <f t="shared" si="1173"/>
        <v/>
      </c>
    </row>
    <row r="18031" spans="1:9">
      <c r="A18031" s="1">
        <v>54555</v>
      </c>
      <c r="B18031" s="6" t="s">
        <v>174</v>
      </c>
      <c r="C18031" s="7">
        <v>4</v>
      </c>
      <c r="D18031">
        <v>11</v>
      </c>
      <c r="E18031">
        <f t="shared" si="1174"/>
        <v>3</v>
      </c>
      <c r="F18031" t="str">
        <f t="shared" si="1175"/>
        <v>友引</v>
      </c>
      <c r="G18031" t="str">
        <f t="shared" si="1172"/>
        <v>水</v>
      </c>
      <c r="I18031" t="str">
        <f t="shared" si="1173"/>
        <v/>
      </c>
    </row>
    <row r="18032" spans="1:9">
      <c r="A18032" s="1">
        <v>54556</v>
      </c>
      <c r="B18032" s="6" t="s">
        <v>175</v>
      </c>
      <c r="C18032" s="7">
        <v>4</v>
      </c>
      <c r="D18032">
        <v>12</v>
      </c>
      <c r="E18032">
        <f t="shared" si="1174"/>
        <v>4</v>
      </c>
      <c r="F18032" t="str">
        <f t="shared" si="1175"/>
        <v>先負</v>
      </c>
      <c r="G18032" t="str">
        <f t="shared" si="1172"/>
        <v>木</v>
      </c>
      <c r="I18032" t="str">
        <f t="shared" si="1173"/>
        <v/>
      </c>
    </row>
    <row r="18033" spans="1:9">
      <c r="A18033" s="1">
        <v>54557</v>
      </c>
      <c r="B18033" s="6" t="s">
        <v>176</v>
      </c>
      <c r="C18033" s="7">
        <v>4</v>
      </c>
      <c r="D18033">
        <v>13</v>
      </c>
      <c r="E18033">
        <f t="shared" si="1174"/>
        <v>5</v>
      </c>
      <c r="F18033" t="str">
        <f t="shared" si="1175"/>
        <v>仏滅</v>
      </c>
      <c r="G18033" t="str">
        <f t="shared" si="1172"/>
        <v>金</v>
      </c>
      <c r="I18033" t="str">
        <f t="shared" si="1173"/>
        <v/>
      </c>
    </row>
    <row r="18034" spans="1:9">
      <c r="A18034" s="1">
        <v>54558</v>
      </c>
      <c r="B18034" s="6" t="s">
        <v>177</v>
      </c>
      <c r="C18034" s="7">
        <v>4</v>
      </c>
      <c r="D18034">
        <v>14</v>
      </c>
      <c r="E18034">
        <f t="shared" si="1174"/>
        <v>0</v>
      </c>
      <c r="F18034" t="str">
        <f t="shared" si="1175"/>
        <v>大安</v>
      </c>
      <c r="G18034" t="str">
        <f t="shared" si="1172"/>
        <v>土</v>
      </c>
      <c r="I18034" t="str">
        <f t="shared" si="1173"/>
        <v/>
      </c>
    </row>
    <row r="18035" spans="1:9">
      <c r="A18035" s="1">
        <v>54559</v>
      </c>
      <c r="B18035" s="6" t="s">
        <v>178</v>
      </c>
      <c r="C18035" s="7">
        <v>4</v>
      </c>
      <c r="D18035">
        <v>15</v>
      </c>
      <c r="E18035">
        <f t="shared" si="1174"/>
        <v>1</v>
      </c>
      <c r="F18035" t="str">
        <f t="shared" si="1175"/>
        <v>赤口</v>
      </c>
      <c r="G18035" t="str">
        <f t="shared" si="1172"/>
        <v>日</v>
      </c>
      <c r="I18035" t="str">
        <f t="shared" si="1173"/>
        <v/>
      </c>
    </row>
    <row r="18036" spans="1:9">
      <c r="A18036" s="1">
        <v>54560</v>
      </c>
      <c r="B18036" s="6" t="s">
        <v>179</v>
      </c>
      <c r="C18036" s="7">
        <v>4</v>
      </c>
      <c r="D18036">
        <v>16</v>
      </c>
      <c r="E18036">
        <f t="shared" si="1174"/>
        <v>2</v>
      </c>
      <c r="F18036" t="str">
        <f t="shared" si="1175"/>
        <v>先勝</v>
      </c>
      <c r="G18036" t="str">
        <f t="shared" si="1172"/>
        <v>月</v>
      </c>
      <c r="I18036" t="str">
        <f t="shared" si="1173"/>
        <v/>
      </c>
    </row>
    <row r="18037" spans="1:9">
      <c r="A18037" s="1">
        <v>54561</v>
      </c>
      <c r="B18037" s="6" t="s">
        <v>180</v>
      </c>
      <c r="C18037" s="7">
        <v>4</v>
      </c>
      <c r="D18037">
        <v>17</v>
      </c>
      <c r="E18037">
        <f t="shared" si="1174"/>
        <v>3</v>
      </c>
      <c r="F18037" t="str">
        <f t="shared" si="1175"/>
        <v>友引</v>
      </c>
      <c r="G18037" t="str">
        <f t="shared" si="1172"/>
        <v>火</v>
      </c>
      <c r="I18037" t="str">
        <f t="shared" si="1173"/>
        <v/>
      </c>
    </row>
    <row r="18038" spans="1:9">
      <c r="A18038" s="1">
        <v>54562</v>
      </c>
      <c r="B18038" s="6" t="s">
        <v>181</v>
      </c>
      <c r="C18038" s="7">
        <v>4</v>
      </c>
      <c r="D18038">
        <v>18</v>
      </c>
      <c r="E18038">
        <f t="shared" si="1174"/>
        <v>4</v>
      </c>
      <c r="F18038" t="str">
        <f t="shared" si="1175"/>
        <v>先負</v>
      </c>
      <c r="G18038" t="str">
        <f t="shared" si="1172"/>
        <v>水</v>
      </c>
      <c r="I18038" t="str">
        <f t="shared" si="1173"/>
        <v/>
      </c>
    </row>
    <row r="18039" spans="1:9">
      <c r="A18039" s="1">
        <v>54563</v>
      </c>
      <c r="B18039" s="6" t="s">
        <v>182</v>
      </c>
      <c r="C18039" s="7">
        <v>4</v>
      </c>
      <c r="D18039">
        <v>19</v>
      </c>
      <c r="E18039">
        <f t="shared" si="1174"/>
        <v>5</v>
      </c>
      <c r="F18039" t="str">
        <f t="shared" si="1175"/>
        <v>仏滅</v>
      </c>
      <c r="G18039" t="str">
        <f t="shared" si="1172"/>
        <v>木</v>
      </c>
      <c r="I18039" t="str">
        <f t="shared" si="1173"/>
        <v/>
      </c>
    </row>
    <row r="18040" spans="1:9">
      <c r="A18040" s="1">
        <v>54564</v>
      </c>
      <c r="B18040" s="6" t="s">
        <v>183</v>
      </c>
      <c r="C18040" s="7">
        <v>4</v>
      </c>
      <c r="D18040">
        <v>20</v>
      </c>
      <c r="E18040">
        <f t="shared" si="1174"/>
        <v>0</v>
      </c>
      <c r="F18040" t="str">
        <f t="shared" si="1175"/>
        <v>大安</v>
      </c>
      <c r="G18040" t="str">
        <f t="shared" si="1172"/>
        <v>金</v>
      </c>
      <c r="I18040" t="str">
        <f t="shared" si="1173"/>
        <v/>
      </c>
    </row>
    <row r="18041" spans="1:9">
      <c r="A18041" s="1">
        <v>54565</v>
      </c>
      <c r="B18041" s="6" t="s">
        <v>184</v>
      </c>
      <c r="C18041" s="7">
        <v>4</v>
      </c>
      <c r="D18041">
        <v>21</v>
      </c>
      <c r="E18041">
        <f t="shared" si="1174"/>
        <v>1</v>
      </c>
      <c r="F18041" t="str">
        <f t="shared" si="1175"/>
        <v>赤口</v>
      </c>
      <c r="G18041" t="str">
        <f t="shared" si="1172"/>
        <v>土</v>
      </c>
      <c r="I18041" t="str">
        <f t="shared" si="1173"/>
        <v/>
      </c>
    </row>
    <row r="18042" spans="1:9">
      <c r="A18042" s="1">
        <v>54566</v>
      </c>
      <c r="B18042" s="6" t="s">
        <v>185</v>
      </c>
      <c r="C18042" s="7">
        <v>4</v>
      </c>
      <c r="D18042">
        <v>22</v>
      </c>
      <c r="E18042">
        <f t="shared" si="1174"/>
        <v>2</v>
      </c>
      <c r="F18042" t="str">
        <f t="shared" si="1175"/>
        <v>先勝</v>
      </c>
      <c r="G18042" t="str">
        <f t="shared" si="1172"/>
        <v>日</v>
      </c>
      <c r="I18042" t="str">
        <f t="shared" si="1173"/>
        <v/>
      </c>
    </row>
    <row r="18043" spans="1:9">
      <c r="A18043" s="1">
        <v>54567</v>
      </c>
      <c r="B18043" s="6" t="s">
        <v>186</v>
      </c>
      <c r="C18043" s="7">
        <v>4</v>
      </c>
      <c r="D18043">
        <v>23</v>
      </c>
      <c r="E18043">
        <f t="shared" si="1174"/>
        <v>3</v>
      </c>
      <c r="F18043" t="str">
        <f t="shared" si="1175"/>
        <v>友引</v>
      </c>
      <c r="G18043" t="str">
        <f t="shared" si="1172"/>
        <v>月</v>
      </c>
      <c r="I18043" t="str">
        <f t="shared" si="1173"/>
        <v/>
      </c>
    </row>
    <row r="18044" spans="1:9">
      <c r="A18044" s="1">
        <v>54568</v>
      </c>
      <c r="B18044" s="6" t="s">
        <v>187</v>
      </c>
      <c r="C18044" s="7">
        <v>4</v>
      </c>
      <c r="D18044">
        <v>24</v>
      </c>
      <c r="E18044">
        <f t="shared" si="1174"/>
        <v>4</v>
      </c>
      <c r="F18044" t="str">
        <f t="shared" si="1175"/>
        <v>先負</v>
      </c>
      <c r="G18044" t="str">
        <f t="shared" si="1172"/>
        <v>火</v>
      </c>
      <c r="I18044" t="str">
        <f t="shared" si="1173"/>
        <v/>
      </c>
    </row>
    <row r="18045" spans="1:9">
      <c r="A18045" s="1">
        <v>54569</v>
      </c>
      <c r="B18045" s="6" t="s">
        <v>188</v>
      </c>
      <c r="C18045" s="7">
        <v>4</v>
      </c>
      <c r="D18045">
        <v>25</v>
      </c>
      <c r="E18045">
        <f t="shared" si="1174"/>
        <v>5</v>
      </c>
      <c r="F18045" t="str">
        <f t="shared" si="1175"/>
        <v>仏滅</v>
      </c>
      <c r="G18045" t="str">
        <f t="shared" si="1172"/>
        <v>水</v>
      </c>
      <c r="I18045" t="str">
        <f t="shared" si="1173"/>
        <v/>
      </c>
    </row>
    <row r="18046" spans="1:9">
      <c r="A18046" s="1">
        <v>54570</v>
      </c>
      <c r="B18046" s="6" t="s">
        <v>189</v>
      </c>
      <c r="C18046" s="7">
        <v>4</v>
      </c>
      <c r="D18046">
        <v>26</v>
      </c>
      <c r="E18046">
        <f t="shared" si="1174"/>
        <v>0</v>
      </c>
      <c r="F18046" t="str">
        <f t="shared" si="1175"/>
        <v>大安</v>
      </c>
      <c r="G18046" t="str">
        <f t="shared" si="1172"/>
        <v>木</v>
      </c>
      <c r="I18046" t="str">
        <f t="shared" si="1173"/>
        <v/>
      </c>
    </row>
    <row r="18047" spans="1:9">
      <c r="A18047" s="1">
        <v>54571</v>
      </c>
      <c r="B18047" s="6" t="s">
        <v>190</v>
      </c>
      <c r="C18047" s="7">
        <v>4</v>
      </c>
      <c r="D18047">
        <v>27</v>
      </c>
      <c r="E18047">
        <f t="shared" si="1174"/>
        <v>1</v>
      </c>
      <c r="F18047" t="str">
        <f t="shared" si="1175"/>
        <v>赤口</v>
      </c>
      <c r="G18047" t="str">
        <f t="shared" si="1172"/>
        <v>金</v>
      </c>
      <c r="I18047" t="str">
        <f t="shared" si="1173"/>
        <v/>
      </c>
    </row>
    <row r="18048" spans="1:9">
      <c r="A18048" s="1">
        <v>54572</v>
      </c>
      <c r="B18048" s="6" t="s">
        <v>191</v>
      </c>
      <c r="C18048" s="7">
        <v>4</v>
      </c>
      <c r="D18048">
        <v>28</v>
      </c>
      <c r="E18048">
        <f t="shared" si="1174"/>
        <v>2</v>
      </c>
      <c r="F18048" t="str">
        <f t="shared" si="1175"/>
        <v>先勝</v>
      </c>
      <c r="G18048" t="str">
        <f t="shared" si="1172"/>
        <v>土</v>
      </c>
      <c r="I18048" t="str">
        <f t="shared" si="1173"/>
        <v/>
      </c>
    </row>
    <row r="18049" spans="1:9">
      <c r="A18049" s="1">
        <v>54573</v>
      </c>
      <c r="B18049" s="6" t="s">
        <v>192</v>
      </c>
      <c r="C18049" s="7">
        <v>4</v>
      </c>
      <c r="D18049">
        <v>29</v>
      </c>
      <c r="E18049">
        <f t="shared" si="1174"/>
        <v>3</v>
      </c>
      <c r="F18049" t="str">
        <f t="shared" si="1175"/>
        <v>友引</v>
      </c>
      <c r="G18049" t="str">
        <f t="shared" si="1172"/>
        <v>日</v>
      </c>
      <c r="I18049" t="str">
        <f t="shared" si="1173"/>
        <v/>
      </c>
    </row>
    <row r="18050" spans="1:9">
      <c r="A18050" s="1">
        <v>54574</v>
      </c>
      <c r="B18050" s="6" t="s">
        <v>537</v>
      </c>
      <c r="C18050" s="7">
        <v>5</v>
      </c>
      <c r="D18050">
        <v>1</v>
      </c>
      <c r="E18050">
        <f t="shared" si="1174"/>
        <v>0</v>
      </c>
      <c r="F18050" t="str">
        <f t="shared" si="1175"/>
        <v>大安</v>
      </c>
      <c r="G18050" t="str">
        <f t="shared" si="1172"/>
        <v>月</v>
      </c>
      <c r="I18050" t="str">
        <f t="shared" si="1173"/>
        <v/>
      </c>
    </row>
    <row r="18051" spans="1:9">
      <c r="A18051" s="1">
        <v>54575</v>
      </c>
      <c r="B18051" s="6" t="s">
        <v>195</v>
      </c>
      <c r="C18051" s="7">
        <v>5</v>
      </c>
      <c r="D18051">
        <v>2</v>
      </c>
      <c r="E18051">
        <f t="shared" si="1174"/>
        <v>1</v>
      </c>
      <c r="F18051" t="str">
        <f t="shared" si="1175"/>
        <v>赤口</v>
      </c>
      <c r="G18051" t="str">
        <f t="shared" ref="G18051:G18114" si="1176">TEXT(A18051,"aaa")</f>
        <v>火</v>
      </c>
      <c r="I18051" t="str">
        <f t="shared" ref="I18051:I18114" si="1177">IF(ISERROR(VLOOKUP(H18051,$K$29:$L$39,2,FALSE)),"",VLOOKUP(H18051,$K$29:$L$39,2,FALSE))</f>
        <v/>
      </c>
    </row>
    <row r="18052" spans="1:9">
      <c r="A18052" s="1">
        <v>54576</v>
      </c>
      <c r="B18052" s="6" t="s">
        <v>196</v>
      </c>
      <c r="C18052" s="7">
        <v>5</v>
      </c>
      <c r="D18052">
        <v>3</v>
      </c>
      <c r="E18052">
        <f t="shared" si="1174"/>
        <v>2</v>
      </c>
      <c r="F18052" t="str">
        <f t="shared" si="1175"/>
        <v>先勝</v>
      </c>
      <c r="G18052" t="str">
        <f t="shared" si="1176"/>
        <v>水</v>
      </c>
      <c r="I18052" t="str">
        <f t="shared" si="1177"/>
        <v/>
      </c>
    </row>
    <row r="18053" spans="1:9">
      <c r="A18053" s="1">
        <v>54577</v>
      </c>
      <c r="B18053" s="6" t="s">
        <v>197</v>
      </c>
      <c r="C18053" s="7">
        <v>5</v>
      </c>
      <c r="D18053">
        <v>4</v>
      </c>
      <c r="E18053">
        <f t="shared" si="1174"/>
        <v>3</v>
      </c>
      <c r="F18053" t="str">
        <f t="shared" si="1175"/>
        <v>友引</v>
      </c>
      <c r="G18053" t="str">
        <f t="shared" si="1176"/>
        <v>木</v>
      </c>
      <c r="I18053" t="str">
        <f t="shared" si="1177"/>
        <v/>
      </c>
    </row>
    <row r="18054" spans="1:9">
      <c r="A18054" s="1">
        <v>54578</v>
      </c>
      <c r="B18054" s="6" t="s">
        <v>198</v>
      </c>
      <c r="C18054" s="7">
        <v>5</v>
      </c>
      <c r="D18054">
        <v>5</v>
      </c>
      <c r="E18054">
        <f t="shared" si="1174"/>
        <v>4</v>
      </c>
      <c r="F18054" t="str">
        <f t="shared" si="1175"/>
        <v>先負</v>
      </c>
      <c r="G18054" t="str">
        <f t="shared" si="1176"/>
        <v>金</v>
      </c>
      <c r="I18054" t="str">
        <f t="shared" si="1177"/>
        <v/>
      </c>
    </row>
    <row r="18055" spans="1:9">
      <c r="A18055" s="1">
        <v>54579</v>
      </c>
      <c r="B18055" s="6" t="s">
        <v>199</v>
      </c>
      <c r="C18055" s="7">
        <v>5</v>
      </c>
      <c r="D18055">
        <v>6</v>
      </c>
      <c r="E18055">
        <f t="shared" si="1174"/>
        <v>5</v>
      </c>
      <c r="F18055" t="str">
        <f t="shared" si="1175"/>
        <v>仏滅</v>
      </c>
      <c r="G18055" t="str">
        <f t="shared" si="1176"/>
        <v>土</v>
      </c>
      <c r="I18055" t="str">
        <f t="shared" si="1177"/>
        <v/>
      </c>
    </row>
    <row r="18056" spans="1:9">
      <c r="A18056" s="1">
        <v>54580</v>
      </c>
      <c r="B18056" s="6" t="s">
        <v>200</v>
      </c>
      <c r="C18056" s="7">
        <v>5</v>
      </c>
      <c r="D18056">
        <v>7</v>
      </c>
      <c r="E18056">
        <f t="shared" si="1174"/>
        <v>0</v>
      </c>
      <c r="F18056" t="str">
        <f t="shared" si="1175"/>
        <v>大安</v>
      </c>
      <c r="G18056" t="str">
        <f t="shared" si="1176"/>
        <v>日</v>
      </c>
      <c r="I18056" t="str">
        <f t="shared" si="1177"/>
        <v/>
      </c>
    </row>
    <row r="18057" spans="1:9">
      <c r="A18057" s="1">
        <v>54581</v>
      </c>
      <c r="B18057" s="6" t="s">
        <v>201</v>
      </c>
      <c r="C18057" s="7">
        <v>5</v>
      </c>
      <c r="D18057">
        <v>8</v>
      </c>
      <c r="E18057">
        <f t="shared" si="1174"/>
        <v>1</v>
      </c>
      <c r="F18057" t="str">
        <f t="shared" si="1175"/>
        <v>赤口</v>
      </c>
      <c r="G18057" t="str">
        <f t="shared" si="1176"/>
        <v>月</v>
      </c>
      <c r="I18057" t="str">
        <f t="shared" si="1177"/>
        <v/>
      </c>
    </row>
    <row r="18058" spans="1:9">
      <c r="A18058" s="1">
        <v>54582</v>
      </c>
      <c r="B18058" s="6" t="s">
        <v>202</v>
      </c>
      <c r="C18058" s="7">
        <v>5</v>
      </c>
      <c r="D18058">
        <v>9</v>
      </c>
      <c r="E18058">
        <f t="shared" si="1174"/>
        <v>2</v>
      </c>
      <c r="F18058" t="str">
        <f t="shared" si="1175"/>
        <v>先勝</v>
      </c>
      <c r="G18058" t="str">
        <f t="shared" si="1176"/>
        <v>火</v>
      </c>
      <c r="I18058" t="str">
        <f t="shared" si="1177"/>
        <v/>
      </c>
    </row>
    <row r="18059" spans="1:9">
      <c r="A18059" s="1">
        <v>54583</v>
      </c>
      <c r="B18059" s="6" t="s">
        <v>203</v>
      </c>
      <c r="C18059" s="7">
        <v>5</v>
      </c>
      <c r="D18059">
        <v>10</v>
      </c>
      <c r="E18059">
        <f t="shared" si="1174"/>
        <v>3</v>
      </c>
      <c r="F18059" t="str">
        <f t="shared" si="1175"/>
        <v>友引</v>
      </c>
      <c r="G18059" t="str">
        <f t="shared" si="1176"/>
        <v>水</v>
      </c>
      <c r="I18059" t="str">
        <f t="shared" si="1177"/>
        <v/>
      </c>
    </row>
    <row r="18060" spans="1:9">
      <c r="A18060" s="1">
        <v>54584</v>
      </c>
      <c r="B18060" s="6" t="s">
        <v>204</v>
      </c>
      <c r="C18060" s="7">
        <v>5</v>
      </c>
      <c r="D18060">
        <v>11</v>
      </c>
      <c r="E18060">
        <f t="shared" ref="E18060:E18123" si="1178">MOD(C18060+D18060,6)</f>
        <v>4</v>
      </c>
      <c r="F18060" t="str">
        <f t="shared" ref="F18060:F18123" si="1179">VLOOKUP(E18060,$K$18:$L$23,2)</f>
        <v>先負</v>
      </c>
      <c r="G18060" t="str">
        <f t="shared" si="1176"/>
        <v>木</v>
      </c>
      <c r="I18060" t="str">
        <f t="shared" si="1177"/>
        <v/>
      </c>
    </row>
    <row r="18061" spans="1:9">
      <c r="A18061" s="1">
        <v>54585</v>
      </c>
      <c r="B18061" s="6" t="s">
        <v>205</v>
      </c>
      <c r="C18061" s="7">
        <v>5</v>
      </c>
      <c r="D18061">
        <v>12</v>
      </c>
      <c r="E18061">
        <f t="shared" si="1178"/>
        <v>5</v>
      </c>
      <c r="F18061" t="str">
        <f t="shared" si="1179"/>
        <v>仏滅</v>
      </c>
      <c r="G18061" t="str">
        <f t="shared" si="1176"/>
        <v>金</v>
      </c>
      <c r="I18061" t="str">
        <f t="shared" si="1177"/>
        <v/>
      </c>
    </row>
    <row r="18062" spans="1:9">
      <c r="A18062" s="1">
        <v>54586</v>
      </c>
      <c r="B18062" s="6" t="s">
        <v>206</v>
      </c>
      <c r="C18062" s="7">
        <v>5</v>
      </c>
      <c r="D18062">
        <v>13</v>
      </c>
      <c r="E18062">
        <f t="shared" si="1178"/>
        <v>0</v>
      </c>
      <c r="F18062" t="str">
        <f t="shared" si="1179"/>
        <v>大安</v>
      </c>
      <c r="G18062" t="str">
        <f t="shared" si="1176"/>
        <v>土</v>
      </c>
      <c r="I18062" t="str">
        <f t="shared" si="1177"/>
        <v/>
      </c>
    </row>
    <row r="18063" spans="1:9">
      <c r="A18063" s="1">
        <v>54587</v>
      </c>
      <c r="B18063" s="6" t="s">
        <v>207</v>
      </c>
      <c r="C18063" s="7">
        <v>5</v>
      </c>
      <c r="D18063">
        <v>14</v>
      </c>
      <c r="E18063">
        <f t="shared" si="1178"/>
        <v>1</v>
      </c>
      <c r="F18063" t="str">
        <f t="shared" si="1179"/>
        <v>赤口</v>
      </c>
      <c r="G18063" t="str">
        <f t="shared" si="1176"/>
        <v>日</v>
      </c>
      <c r="I18063" t="str">
        <f t="shared" si="1177"/>
        <v/>
      </c>
    </row>
    <row r="18064" spans="1:9">
      <c r="A18064" s="1">
        <v>54588</v>
      </c>
      <c r="B18064" s="6" t="s">
        <v>208</v>
      </c>
      <c r="C18064" s="7">
        <v>5</v>
      </c>
      <c r="D18064">
        <v>15</v>
      </c>
      <c r="E18064">
        <f t="shared" si="1178"/>
        <v>2</v>
      </c>
      <c r="F18064" t="str">
        <f t="shared" si="1179"/>
        <v>先勝</v>
      </c>
      <c r="G18064" t="str">
        <f t="shared" si="1176"/>
        <v>月</v>
      </c>
      <c r="I18064" t="str">
        <f t="shared" si="1177"/>
        <v/>
      </c>
    </row>
    <row r="18065" spans="1:9">
      <c r="A18065" s="1">
        <v>54589</v>
      </c>
      <c r="B18065" s="6" t="s">
        <v>209</v>
      </c>
      <c r="C18065" s="7">
        <v>5</v>
      </c>
      <c r="D18065">
        <v>16</v>
      </c>
      <c r="E18065">
        <f t="shared" si="1178"/>
        <v>3</v>
      </c>
      <c r="F18065" t="str">
        <f t="shared" si="1179"/>
        <v>友引</v>
      </c>
      <c r="G18065" t="str">
        <f t="shared" si="1176"/>
        <v>火</v>
      </c>
      <c r="I18065" t="str">
        <f t="shared" si="1177"/>
        <v/>
      </c>
    </row>
    <row r="18066" spans="1:9">
      <c r="A18066" s="1">
        <v>54590</v>
      </c>
      <c r="B18066" s="6" t="s">
        <v>210</v>
      </c>
      <c r="C18066" s="7">
        <v>5</v>
      </c>
      <c r="D18066">
        <v>17</v>
      </c>
      <c r="E18066">
        <f t="shared" si="1178"/>
        <v>4</v>
      </c>
      <c r="F18066" t="str">
        <f t="shared" si="1179"/>
        <v>先負</v>
      </c>
      <c r="G18066" t="str">
        <f t="shared" si="1176"/>
        <v>水</v>
      </c>
      <c r="I18066" t="str">
        <f t="shared" si="1177"/>
        <v/>
      </c>
    </row>
    <row r="18067" spans="1:9">
      <c r="A18067" s="1">
        <v>54591</v>
      </c>
      <c r="B18067" s="6" t="s">
        <v>211</v>
      </c>
      <c r="C18067" s="7">
        <v>5</v>
      </c>
      <c r="D18067">
        <v>18</v>
      </c>
      <c r="E18067">
        <f t="shared" si="1178"/>
        <v>5</v>
      </c>
      <c r="F18067" t="str">
        <f t="shared" si="1179"/>
        <v>仏滅</v>
      </c>
      <c r="G18067" t="str">
        <f t="shared" si="1176"/>
        <v>木</v>
      </c>
      <c r="I18067" t="str">
        <f t="shared" si="1177"/>
        <v/>
      </c>
    </row>
    <row r="18068" spans="1:9">
      <c r="A18068" s="1">
        <v>54592</v>
      </c>
      <c r="B18068" s="6" t="s">
        <v>212</v>
      </c>
      <c r="C18068" s="7">
        <v>5</v>
      </c>
      <c r="D18068">
        <v>19</v>
      </c>
      <c r="E18068">
        <f t="shared" si="1178"/>
        <v>0</v>
      </c>
      <c r="F18068" t="str">
        <f t="shared" si="1179"/>
        <v>大安</v>
      </c>
      <c r="G18068" t="str">
        <f t="shared" si="1176"/>
        <v>金</v>
      </c>
      <c r="I18068" t="str">
        <f t="shared" si="1177"/>
        <v/>
      </c>
    </row>
    <row r="18069" spans="1:9">
      <c r="A18069" s="1">
        <v>54593</v>
      </c>
      <c r="B18069" s="6" t="s">
        <v>213</v>
      </c>
      <c r="C18069" s="7">
        <v>5</v>
      </c>
      <c r="D18069">
        <v>20</v>
      </c>
      <c r="E18069">
        <f t="shared" si="1178"/>
        <v>1</v>
      </c>
      <c r="F18069" t="str">
        <f t="shared" si="1179"/>
        <v>赤口</v>
      </c>
      <c r="G18069" t="str">
        <f t="shared" si="1176"/>
        <v>土</v>
      </c>
      <c r="I18069" t="str">
        <f t="shared" si="1177"/>
        <v/>
      </c>
    </row>
    <row r="18070" spans="1:9">
      <c r="A18070" s="1">
        <v>54594</v>
      </c>
      <c r="B18070" s="6" t="s">
        <v>214</v>
      </c>
      <c r="C18070" s="7">
        <v>5</v>
      </c>
      <c r="D18070">
        <v>21</v>
      </c>
      <c r="E18070">
        <f t="shared" si="1178"/>
        <v>2</v>
      </c>
      <c r="F18070" t="str">
        <f t="shared" si="1179"/>
        <v>先勝</v>
      </c>
      <c r="G18070" t="str">
        <f t="shared" si="1176"/>
        <v>日</v>
      </c>
      <c r="I18070" t="str">
        <f t="shared" si="1177"/>
        <v/>
      </c>
    </row>
    <row r="18071" spans="1:9">
      <c r="A18071" s="1">
        <v>54595</v>
      </c>
      <c r="B18071" s="6" t="s">
        <v>215</v>
      </c>
      <c r="C18071" s="7">
        <v>5</v>
      </c>
      <c r="D18071">
        <v>22</v>
      </c>
      <c r="E18071">
        <f t="shared" si="1178"/>
        <v>3</v>
      </c>
      <c r="F18071" t="str">
        <f t="shared" si="1179"/>
        <v>友引</v>
      </c>
      <c r="G18071" t="str">
        <f t="shared" si="1176"/>
        <v>月</v>
      </c>
      <c r="I18071" t="str">
        <f t="shared" si="1177"/>
        <v/>
      </c>
    </row>
    <row r="18072" spans="1:9">
      <c r="A18072" s="1">
        <v>54596</v>
      </c>
      <c r="B18072" s="6" t="s">
        <v>216</v>
      </c>
      <c r="C18072" s="7">
        <v>5</v>
      </c>
      <c r="D18072">
        <v>23</v>
      </c>
      <c r="E18072">
        <f t="shared" si="1178"/>
        <v>4</v>
      </c>
      <c r="F18072" t="str">
        <f t="shared" si="1179"/>
        <v>先負</v>
      </c>
      <c r="G18072" t="str">
        <f t="shared" si="1176"/>
        <v>火</v>
      </c>
      <c r="I18072" t="str">
        <f t="shared" si="1177"/>
        <v/>
      </c>
    </row>
    <row r="18073" spans="1:9">
      <c r="A18073" s="1">
        <v>54597</v>
      </c>
      <c r="B18073" s="6" t="s">
        <v>217</v>
      </c>
      <c r="C18073" s="7">
        <v>5</v>
      </c>
      <c r="D18073">
        <v>24</v>
      </c>
      <c r="E18073">
        <f t="shared" si="1178"/>
        <v>5</v>
      </c>
      <c r="F18073" t="str">
        <f t="shared" si="1179"/>
        <v>仏滅</v>
      </c>
      <c r="G18073" t="str">
        <f t="shared" si="1176"/>
        <v>水</v>
      </c>
      <c r="I18073" t="str">
        <f t="shared" si="1177"/>
        <v/>
      </c>
    </row>
    <row r="18074" spans="1:9">
      <c r="A18074" s="1">
        <v>54598</v>
      </c>
      <c r="B18074" s="6" t="s">
        <v>218</v>
      </c>
      <c r="C18074" s="7">
        <v>5</v>
      </c>
      <c r="D18074">
        <v>25</v>
      </c>
      <c r="E18074">
        <f t="shared" si="1178"/>
        <v>0</v>
      </c>
      <c r="F18074" t="str">
        <f t="shared" si="1179"/>
        <v>大安</v>
      </c>
      <c r="G18074" t="str">
        <f t="shared" si="1176"/>
        <v>木</v>
      </c>
      <c r="I18074" t="str">
        <f t="shared" si="1177"/>
        <v/>
      </c>
    </row>
    <row r="18075" spans="1:9">
      <c r="A18075" s="1">
        <v>54599</v>
      </c>
      <c r="B18075" s="6" t="s">
        <v>219</v>
      </c>
      <c r="C18075" s="7">
        <v>5</v>
      </c>
      <c r="D18075">
        <v>26</v>
      </c>
      <c r="E18075">
        <f t="shared" si="1178"/>
        <v>1</v>
      </c>
      <c r="F18075" t="str">
        <f t="shared" si="1179"/>
        <v>赤口</v>
      </c>
      <c r="G18075" t="str">
        <f t="shared" si="1176"/>
        <v>金</v>
      </c>
      <c r="I18075" t="str">
        <f t="shared" si="1177"/>
        <v/>
      </c>
    </row>
    <row r="18076" spans="1:9">
      <c r="A18076" s="1">
        <v>54600</v>
      </c>
      <c r="B18076" s="6" t="s">
        <v>220</v>
      </c>
      <c r="C18076" s="7">
        <v>5</v>
      </c>
      <c r="D18076">
        <v>27</v>
      </c>
      <c r="E18076">
        <f t="shared" si="1178"/>
        <v>2</v>
      </c>
      <c r="F18076" t="str">
        <f t="shared" si="1179"/>
        <v>先勝</v>
      </c>
      <c r="G18076" t="str">
        <f t="shared" si="1176"/>
        <v>土</v>
      </c>
      <c r="I18076" t="str">
        <f t="shared" si="1177"/>
        <v/>
      </c>
    </row>
    <row r="18077" spans="1:9">
      <c r="A18077" s="1">
        <v>54601</v>
      </c>
      <c r="B18077" s="6" t="s">
        <v>221</v>
      </c>
      <c r="C18077" s="7">
        <v>5</v>
      </c>
      <c r="D18077">
        <v>28</v>
      </c>
      <c r="E18077">
        <f t="shared" si="1178"/>
        <v>3</v>
      </c>
      <c r="F18077" t="str">
        <f t="shared" si="1179"/>
        <v>友引</v>
      </c>
      <c r="G18077" t="str">
        <f t="shared" si="1176"/>
        <v>日</v>
      </c>
      <c r="I18077" t="str">
        <f t="shared" si="1177"/>
        <v/>
      </c>
    </row>
    <row r="18078" spans="1:9">
      <c r="A18078" s="1">
        <v>54602</v>
      </c>
      <c r="B18078" s="6" t="s">
        <v>222</v>
      </c>
      <c r="C18078" s="7">
        <v>5</v>
      </c>
      <c r="D18078">
        <v>29</v>
      </c>
      <c r="E18078">
        <f t="shared" si="1178"/>
        <v>4</v>
      </c>
      <c r="F18078" t="str">
        <f t="shared" si="1179"/>
        <v>先負</v>
      </c>
      <c r="G18078" t="str">
        <f t="shared" si="1176"/>
        <v>月</v>
      </c>
      <c r="I18078" t="str">
        <f t="shared" si="1177"/>
        <v/>
      </c>
    </row>
    <row r="18079" spans="1:9">
      <c r="A18079" s="1">
        <v>54603</v>
      </c>
      <c r="B18079" s="6" t="s">
        <v>238</v>
      </c>
      <c r="C18079" s="7">
        <v>5</v>
      </c>
      <c r="D18079">
        <v>30</v>
      </c>
      <c r="E18079">
        <f t="shared" si="1178"/>
        <v>5</v>
      </c>
      <c r="F18079" t="str">
        <f t="shared" si="1179"/>
        <v>仏滅</v>
      </c>
      <c r="G18079" t="str">
        <f t="shared" si="1176"/>
        <v>火</v>
      </c>
      <c r="I18079" t="str">
        <f t="shared" si="1177"/>
        <v/>
      </c>
    </row>
    <row r="18080" spans="1:9">
      <c r="A18080" s="1">
        <v>54604</v>
      </c>
      <c r="B18080" s="6" t="s">
        <v>568</v>
      </c>
      <c r="C18080" s="7">
        <v>6</v>
      </c>
      <c r="D18080">
        <v>1</v>
      </c>
      <c r="E18080">
        <f t="shared" si="1178"/>
        <v>1</v>
      </c>
      <c r="F18080" t="str">
        <f t="shared" si="1179"/>
        <v>赤口</v>
      </c>
      <c r="G18080" t="str">
        <f t="shared" si="1176"/>
        <v>水</v>
      </c>
      <c r="I18080" t="str">
        <f t="shared" si="1177"/>
        <v/>
      </c>
    </row>
    <row r="18081" spans="1:9">
      <c r="A18081" s="1">
        <v>54605</v>
      </c>
      <c r="B18081" s="6" t="s">
        <v>240</v>
      </c>
      <c r="C18081" s="7">
        <v>6</v>
      </c>
      <c r="D18081">
        <v>2</v>
      </c>
      <c r="E18081">
        <f t="shared" si="1178"/>
        <v>2</v>
      </c>
      <c r="F18081" t="str">
        <f t="shared" si="1179"/>
        <v>先勝</v>
      </c>
      <c r="G18081" t="str">
        <f t="shared" si="1176"/>
        <v>木</v>
      </c>
      <c r="I18081" t="str">
        <f t="shared" si="1177"/>
        <v/>
      </c>
    </row>
    <row r="18082" spans="1:9">
      <c r="A18082" s="1">
        <v>54606</v>
      </c>
      <c r="B18082" s="6" t="s">
        <v>241</v>
      </c>
      <c r="C18082" s="7">
        <v>6</v>
      </c>
      <c r="D18082">
        <v>3</v>
      </c>
      <c r="E18082">
        <f t="shared" si="1178"/>
        <v>3</v>
      </c>
      <c r="F18082" t="str">
        <f t="shared" si="1179"/>
        <v>友引</v>
      </c>
      <c r="G18082" t="str">
        <f t="shared" si="1176"/>
        <v>金</v>
      </c>
      <c r="I18082" t="str">
        <f t="shared" si="1177"/>
        <v/>
      </c>
    </row>
    <row r="18083" spans="1:9">
      <c r="A18083" s="1">
        <v>54607</v>
      </c>
      <c r="B18083" s="6" t="s">
        <v>242</v>
      </c>
      <c r="C18083" s="7">
        <v>6</v>
      </c>
      <c r="D18083">
        <v>4</v>
      </c>
      <c r="E18083">
        <f t="shared" si="1178"/>
        <v>4</v>
      </c>
      <c r="F18083" t="str">
        <f t="shared" si="1179"/>
        <v>先負</v>
      </c>
      <c r="G18083" t="str">
        <f t="shared" si="1176"/>
        <v>土</v>
      </c>
      <c r="I18083" t="str">
        <f t="shared" si="1177"/>
        <v/>
      </c>
    </row>
    <row r="18084" spans="1:9">
      <c r="A18084" s="1">
        <v>54608</v>
      </c>
      <c r="B18084" s="6" t="s">
        <v>243</v>
      </c>
      <c r="C18084" s="7">
        <v>6</v>
      </c>
      <c r="D18084">
        <v>5</v>
      </c>
      <c r="E18084">
        <f t="shared" si="1178"/>
        <v>5</v>
      </c>
      <c r="F18084" t="str">
        <f t="shared" si="1179"/>
        <v>仏滅</v>
      </c>
      <c r="G18084" t="str">
        <f t="shared" si="1176"/>
        <v>日</v>
      </c>
      <c r="I18084" t="str">
        <f t="shared" si="1177"/>
        <v/>
      </c>
    </row>
    <row r="18085" spans="1:9">
      <c r="A18085" s="1">
        <v>54609</v>
      </c>
      <c r="B18085" s="6" t="s">
        <v>244</v>
      </c>
      <c r="C18085" s="7">
        <v>6</v>
      </c>
      <c r="D18085">
        <v>6</v>
      </c>
      <c r="E18085">
        <f t="shared" si="1178"/>
        <v>0</v>
      </c>
      <c r="F18085" t="str">
        <f t="shared" si="1179"/>
        <v>大安</v>
      </c>
      <c r="G18085" t="str">
        <f t="shared" si="1176"/>
        <v>月</v>
      </c>
      <c r="I18085" t="str">
        <f t="shared" si="1177"/>
        <v/>
      </c>
    </row>
    <row r="18086" spans="1:9">
      <c r="A18086" s="1">
        <v>54610</v>
      </c>
      <c r="B18086" s="6" t="s">
        <v>245</v>
      </c>
      <c r="C18086" s="7">
        <v>6</v>
      </c>
      <c r="D18086">
        <v>7</v>
      </c>
      <c r="E18086">
        <f t="shared" si="1178"/>
        <v>1</v>
      </c>
      <c r="F18086" t="str">
        <f t="shared" si="1179"/>
        <v>赤口</v>
      </c>
      <c r="G18086" t="str">
        <f t="shared" si="1176"/>
        <v>火</v>
      </c>
      <c r="I18086" t="str">
        <f t="shared" si="1177"/>
        <v/>
      </c>
    </row>
    <row r="18087" spans="1:9">
      <c r="A18087" s="1">
        <v>54611</v>
      </c>
      <c r="B18087" s="6" t="s">
        <v>246</v>
      </c>
      <c r="C18087" s="7">
        <v>6</v>
      </c>
      <c r="D18087">
        <v>8</v>
      </c>
      <c r="E18087">
        <f t="shared" si="1178"/>
        <v>2</v>
      </c>
      <c r="F18087" t="str">
        <f t="shared" si="1179"/>
        <v>先勝</v>
      </c>
      <c r="G18087" t="str">
        <f t="shared" si="1176"/>
        <v>水</v>
      </c>
      <c r="I18087" t="str">
        <f t="shared" si="1177"/>
        <v/>
      </c>
    </row>
    <row r="18088" spans="1:9">
      <c r="A18088" s="1">
        <v>54612</v>
      </c>
      <c r="B18088" s="6" t="s">
        <v>247</v>
      </c>
      <c r="C18088" s="7">
        <v>6</v>
      </c>
      <c r="D18088">
        <v>9</v>
      </c>
      <c r="E18088">
        <f t="shared" si="1178"/>
        <v>3</v>
      </c>
      <c r="F18088" t="str">
        <f t="shared" si="1179"/>
        <v>友引</v>
      </c>
      <c r="G18088" t="str">
        <f t="shared" si="1176"/>
        <v>木</v>
      </c>
      <c r="I18088" t="str">
        <f t="shared" si="1177"/>
        <v/>
      </c>
    </row>
    <row r="18089" spans="1:9">
      <c r="A18089" s="1">
        <v>54613</v>
      </c>
      <c r="B18089" s="6" t="s">
        <v>248</v>
      </c>
      <c r="C18089" s="7">
        <v>6</v>
      </c>
      <c r="D18089">
        <v>10</v>
      </c>
      <c r="E18089">
        <f t="shared" si="1178"/>
        <v>4</v>
      </c>
      <c r="F18089" t="str">
        <f t="shared" si="1179"/>
        <v>先負</v>
      </c>
      <c r="G18089" t="str">
        <f t="shared" si="1176"/>
        <v>金</v>
      </c>
      <c r="I18089" t="str">
        <f t="shared" si="1177"/>
        <v/>
      </c>
    </row>
    <row r="18090" spans="1:9">
      <c r="A18090" s="1">
        <v>54614</v>
      </c>
      <c r="B18090" s="6" t="s">
        <v>249</v>
      </c>
      <c r="C18090" s="7">
        <v>6</v>
      </c>
      <c r="D18090">
        <v>11</v>
      </c>
      <c r="E18090">
        <f t="shared" si="1178"/>
        <v>5</v>
      </c>
      <c r="F18090" t="str">
        <f t="shared" si="1179"/>
        <v>仏滅</v>
      </c>
      <c r="G18090" t="str">
        <f t="shared" si="1176"/>
        <v>土</v>
      </c>
      <c r="I18090" t="str">
        <f t="shared" si="1177"/>
        <v/>
      </c>
    </row>
    <row r="18091" spans="1:9">
      <c r="A18091" s="1">
        <v>54615</v>
      </c>
      <c r="B18091" s="6" t="s">
        <v>250</v>
      </c>
      <c r="C18091" s="7">
        <v>6</v>
      </c>
      <c r="D18091">
        <v>12</v>
      </c>
      <c r="E18091">
        <f t="shared" si="1178"/>
        <v>0</v>
      </c>
      <c r="F18091" t="str">
        <f t="shared" si="1179"/>
        <v>大安</v>
      </c>
      <c r="G18091" t="str">
        <f t="shared" si="1176"/>
        <v>日</v>
      </c>
      <c r="I18091" t="str">
        <f t="shared" si="1177"/>
        <v/>
      </c>
    </row>
    <row r="18092" spans="1:9">
      <c r="A18092" s="1">
        <v>54616</v>
      </c>
      <c r="B18092" s="6" t="s">
        <v>251</v>
      </c>
      <c r="C18092" s="7">
        <v>6</v>
      </c>
      <c r="D18092">
        <v>13</v>
      </c>
      <c r="E18092">
        <f t="shared" si="1178"/>
        <v>1</v>
      </c>
      <c r="F18092" t="str">
        <f t="shared" si="1179"/>
        <v>赤口</v>
      </c>
      <c r="G18092" t="str">
        <f t="shared" si="1176"/>
        <v>月</v>
      </c>
      <c r="I18092" t="str">
        <f t="shared" si="1177"/>
        <v/>
      </c>
    </row>
    <row r="18093" spans="1:9">
      <c r="A18093" s="1">
        <v>54617</v>
      </c>
      <c r="B18093" s="6" t="s">
        <v>252</v>
      </c>
      <c r="C18093" s="7">
        <v>6</v>
      </c>
      <c r="D18093">
        <v>14</v>
      </c>
      <c r="E18093">
        <f t="shared" si="1178"/>
        <v>2</v>
      </c>
      <c r="F18093" t="str">
        <f t="shared" si="1179"/>
        <v>先勝</v>
      </c>
      <c r="G18093" t="str">
        <f t="shared" si="1176"/>
        <v>火</v>
      </c>
      <c r="I18093" t="str">
        <f t="shared" si="1177"/>
        <v/>
      </c>
    </row>
    <row r="18094" spans="1:9">
      <c r="A18094" s="1">
        <v>54618</v>
      </c>
      <c r="B18094" s="6" t="s">
        <v>253</v>
      </c>
      <c r="C18094" s="7">
        <v>6</v>
      </c>
      <c r="D18094">
        <v>15</v>
      </c>
      <c r="E18094">
        <f t="shared" si="1178"/>
        <v>3</v>
      </c>
      <c r="F18094" t="str">
        <f t="shared" si="1179"/>
        <v>友引</v>
      </c>
      <c r="G18094" t="str">
        <f t="shared" si="1176"/>
        <v>水</v>
      </c>
      <c r="I18094" t="str">
        <f t="shared" si="1177"/>
        <v/>
      </c>
    </row>
    <row r="18095" spans="1:9">
      <c r="A18095" s="1">
        <v>54619</v>
      </c>
      <c r="B18095" s="6" t="s">
        <v>254</v>
      </c>
      <c r="C18095" s="7">
        <v>6</v>
      </c>
      <c r="D18095">
        <v>16</v>
      </c>
      <c r="E18095">
        <f t="shared" si="1178"/>
        <v>4</v>
      </c>
      <c r="F18095" t="str">
        <f t="shared" si="1179"/>
        <v>先負</v>
      </c>
      <c r="G18095" t="str">
        <f t="shared" si="1176"/>
        <v>木</v>
      </c>
      <c r="I18095" t="str">
        <f t="shared" si="1177"/>
        <v/>
      </c>
    </row>
    <row r="18096" spans="1:9">
      <c r="A18096" s="1">
        <v>54620</v>
      </c>
      <c r="B18096" s="6" t="s">
        <v>255</v>
      </c>
      <c r="C18096" s="7">
        <v>6</v>
      </c>
      <c r="D18096">
        <v>17</v>
      </c>
      <c r="E18096">
        <f t="shared" si="1178"/>
        <v>5</v>
      </c>
      <c r="F18096" t="str">
        <f t="shared" si="1179"/>
        <v>仏滅</v>
      </c>
      <c r="G18096" t="str">
        <f t="shared" si="1176"/>
        <v>金</v>
      </c>
      <c r="I18096" t="str">
        <f t="shared" si="1177"/>
        <v/>
      </c>
    </row>
    <row r="18097" spans="1:9">
      <c r="A18097" s="1">
        <v>54621</v>
      </c>
      <c r="B18097" s="6" t="s">
        <v>256</v>
      </c>
      <c r="C18097" s="7">
        <v>6</v>
      </c>
      <c r="D18097">
        <v>18</v>
      </c>
      <c r="E18097">
        <f t="shared" si="1178"/>
        <v>0</v>
      </c>
      <c r="F18097" t="str">
        <f t="shared" si="1179"/>
        <v>大安</v>
      </c>
      <c r="G18097" t="str">
        <f t="shared" si="1176"/>
        <v>土</v>
      </c>
      <c r="I18097" t="str">
        <f t="shared" si="1177"/>
        <v/>
      </c>
    </row>
    <row r="18098" spans="1:9">
      <c r="A18098" s="1">
        <v>54622</v>
      </c>
      <c r="B18098" s="6" t="s">
        <v>257</v>
      </c>
      <c r="C18098" s="7">
        <v>6</v>
      </c>
      <c r="D18098">
        <v>19</v>
      </c>
      <c r="E18098">
        <f t="shared" si="1178"/>
        <v>1</v>
      </c>
      <c r="F18098" t="str">
        <f t="shared" si="1179"/>
        <v>赤口</v>
      </c>
      <c r="G18098" t="str">
        <f t="shared" si="1176"/>
        <v>日</v>
      </c>
      <c r="I18098" t="str">
        <f t="shared" si="1177"/>
        <v/>
      </c>
    </row>
    <row r="18099" spans="1:9">
      <c r="A18099" s="1">
        <v>54623</v>
      </c>
      <c r="B18099" s="6" t="s">
        <v>258</v>
      </c>
      <c r="C18099" s="7">
        <v>6</v>
      </c>
      <c r="D18099">
        <v>20</v>
      </c>
      <c r="E18099">
        <f t="shared" si="1178"/>
        <v>2</v>
      </c>
      <c r="F18099" t="str">
        <f t="shared" si="1179"/>
        <v>先勝</v>
      </c>
      <c r="G18099" t="str">
        <f t="shared" si="1176"/>
        <v>月</v>
      </c>
      <c r="I18099" t="str">
        <f t="shared" si="1177"/>
        <v/>
      </c>
    </row>
    <row r="18100" spans="1:9">
      <c r="A18100" s="1">
        <v>54624</v>
      </c>
      <c r="B18100" s="6" t="s">
        <v>259</v>
      </c>
      <c r="C18100" s="7">
        <v>6</v>
      </c>
      <c r="D18100">
        <v>21</v>
      </c>
      <c r="E18100">
        <f t="shared" si="1178"/>
        <v>3</v>
      </c>
      <c r="F18100" t="str">
        <f t="shared" si="1179"/>
        <v>友引</v>
      </c>
      <c r="G18100" t="str">
        <f t="shared" si="1176"/>
        <v>火</v>
      </c>
      <c r="I18100" t="str">
        <f t="shared" si="1177"/>
        <v/>
      </c>
    </row>
    <row r="18101" spans="1:9">
      <c r="A18101" s="1">
        <v>54625</v>
      </c>
      <c r="B18101" s="6" t="s">
        <v>260</v>
      </c>
      <c r="C18101" s="7">
        <v>6</v>
      </c>
      <c r="D18101">
        <v>22</v>
      </c>
      <c r="E18101">
        <f t="shared" si="1178"/>
        <v>4</v>
      </c>
      <c r="F18101" t="str">
        <f t="shared" si="1179"/>
        <v>先負</v>
      </c>
      <c r="G18101" t="str">
        <f t="shared" si="1176"/>
        <v>水</v>
      </c>
      <c r="I18101" t="str">
        <f t="shared" si="1177"/>
        <v/>
      </c>
    </row>
    <row r="18102" spans="1:9">
      <c r="A18102" s="1">
        <v>54626</v>
      </c>
      <c r="B18102" s="6" t="s">
        <v>261</v>
      </c>
      <c r="C18102" s="7">
        <v>6</v>
      </c>
      <c r="D18102">
        <v>23</v>
      </c>
      <c r="E18102">
        <f t="shared" si="1178"/>
        <v>5</v>
      </c>
      <c r="F18102" t="str">
        <f t="shared" si="1179"/>
        <v>仏滅</v>
      </c>
      <c r="G18102" t="str">
        <f t="shared" si="1176"/>
        <v>木</v>
      </c>
      <c r="I18102" t="str">
        <f t="shared" si="1177"/>
        <v/>
      </c>
    </row>
    <row r="18103" spans="1:9">
      <c r="A18103" s="1">
        <v>54627</v>
      </c>
      <c r="B18103" s="6" t="s">
        <v>262</v>
      </c>
      <c r="C18103" s="7">
        <v>6</v>
      </c>
      <c r="D18103">
        <v>24</v>
      </c>
      <c r="E18103">
        <f t="shared" si="1178"/>
        <v>0</v>
      </c>
      <c r="F18103" t="str">
        <f t="shared" si="1179"/>
        <v>大安</v>
      </c>
      <c r="G18103" t="str">
        <f t="shared" si="1176"/>
        <v>金</v>
      </c>
      <c r="I18103" t="str">
        <f t="shared" si="1177"/>
        <v/>
      </c>
    </row>
    <row r="18104" spans="1:9">
      <c r="A18104" s="1">
        <v>54628</v>
      </c>
      <c r="B18104" s="6" t="s">
        <v>263</v>
      </c>
      <c r="C18104" s="7">
        <v>6</v>
      </c>
      <c r="D18104">
        <v>25</v>
      </c>
      <c r="E18104">
        <f t="shared" si="1178"/>
        <v>1</v>
      </c>
      <c r="F18104" t="str">
        <f t="shared" si="1179"/>
        <v>赤口</v>
      </c>
      <c r="G18104" t="str">
        <f t="shared" si="1176"/>
        <v>土</v>
      </c>
      <c r="I18104" t="str">
        <f t="shared" si="1177"/>
        <v/>
      </c>
    </row>
    <row r="18105" spans="1:9">
      <c r="A18105" s="1">
        <v>54629</v>
      </c>
      <c r="B18105" s="6" t="s">
        <v>264</v>
      </c>
      <c r="C18105" s="7">
        <v>6</v>
      </c>
      <c r="D18105">
        <v>26</v>
      </c>
      <c r="E18105">
        <f t="shared" si="1178"/>
        <v>2</v>
      </c>
      <c r="F18105" t="str">
        <f t="shared" si="1179"/>
        <v>先勝</v>
      </c>
      <c r="G18105" t="str">
        <f t="shared" si="1176"/>
        <v>日</v>
      </c>
      <c r="I18105" t="str">
        <f t="shared" si="1177"/>
        <v/>
      </c>
    </row>
    <row r="18106" spans="1:9">
      <c r="A18106" s="1">
        <v>54630</v>
      </c>
      <c r="B18106" s="6" t="s">
        <v>265</v>
      </c>
      <c r="C18106" s="7">
        <v>6</v>
      </c>
      <c r="D18106">
        <v>27</v>
      </c>
      <c r="E18106">
        <f t="shared" si="1178"/>
        <v>3</v>
      </c>
      <c r="F18106" t="str">
        <f t="shared" si="1179"/>
        <v>友引</v>
      </c>
      <c r="G18106" t="str">
        <f t="shared" si="1176"/>
        <v>月</v>
      </c>
      <c r="I18106" t="str">
        <f t="shared" si="1177"/>
        <v/>
      </c>
    </row>
    <row r="18107" spans="1:9">
      <c r="A18107" s="1">
        <v>54631</v>
      </c>
      <c r="B18107" s="6" t="s">
        <v>266</v>
      </c>
      <c r="C18107" s="7">
        <v>6</v>
      </c>
      <c r="D18107">
        <v>28</v>
      </c>
      <c r="E18107">
        <f t="shared" si="1178"/>
        <v>4</v>
      </c>
      <c r="F18107" t="str">
        <f t="shared" si="1179"/>
        <v>先負</v>
      </c>
      <c r="G18107" t="str">
        <f t="shared" si="1176"/>
        <v>火</v>
      </c>
      <c r="I18107" t="str">
        <f t="shared" si="1177"/>
        <v/>
      </c>
    </row>
    <row r="18108" spans="1:9">
      <c r="A18108" s="1">
        <v>54632</v>
      </c>
      <c r="B18108" s="6" t="s">
        <v>267</v>
      </c>
      <c r="C18108" s="7">
        <v>6</v>
      </c>
      <c r="D18108">
        <v>29</v>
      </c>
      <c r="E18108">
        <f t="shared" si="1178"/>
        <v>5</v>
      </c>
      <c r="F18108" t="str">
        <f t="shared" si="1179"/>
        <v>仏滅</v>
      </c>
      <c r="G18108" t="str">
        <f t="shared" si="1176"/>
        <v>水</v>
      </c>
      <c r="I18108" t="str">
        <f t="shared" si="1177"/>
        <v/>
      </c>
    </row>
    <row r="18109" spans="1:9">
      <c r="A18109" s="1">
        <v>54633</v>
      </c>
      <c r="B18109" s="6" t="s">
        <v>435</v>
      </c>
      <c r="C18109" s="7">
        <v>6</v>
      </c>
      <c r="D18109">
        <v>30</v>
      </c>
      <c r="E18109">
        <f t="shared" si="1178"/>
        <v>0</v>
      </c>
      <c r="F18109" t="str">
        <f t="shared" si="1179"/>
        <v>大安</v>
      </c>
      <c r="G18109" t="str">
        <f t="shared" si="1176"/>
        <v>木</v>
      </c>
      <c r="I18109" t="str">
        <f t="shared" si="1177"/>
        <v/>
      </c>
    </row>
    <row r="18110" spans="1:9">
      <c r="A18110" s="1">
        <v>54634</v>
      </c>
      <c r="B18110" s="6" t="s">
        <v>623</v>
      </c>
      <c r="C18110" s="7">
        <v>7</v>
      </c>
      <c r="D18110">
        <v>1</v>
      </c>
      <c r="E18110">
        <f t="shared" si="1178"/>
        <v>2</v>
      </c>
      <c r="F18110" t="str">
        <f t="shared" si="1179"/>
        <v>先勝</v>
      </c>
      <c r="G18110" t="str">
        <f t="shared" si="1176"/>
        <v>金</v>
      </c>
      <c r="I18110" t="str">
        <f t="shared" si="1177"/>
        <v/>
      </c>
    </row>
    <row r="18111" spans="1:9">
      <c r="A18111" s="1">
        <v>54635</v>
      </c>
      <c r="B18111" s="6" t="s">
        <v>269</v>
      </c>
      <c r="C18111" s="7">
        <v>7</v>
      </c>
      <c r="D18111">
        <v>2</v>
      </c>
      <c r="E18111">
        <f t="shared" si="1178"/>
        <v>3</v>
      </c>
      <c r="F18111" t="str">
        <f t="shared" si="1179"/>
        <v>友引</v>
      </c>
      <c r="G18111" t="str">
        <f t="shared" si="1176"/>
        <v>土</v>
      </c>
      <c r="I18111" t="str">
        <f t="shared" si="1177"/>
        <v/>
      </c>
    </row>
    <row r="18112" spans="1:9">
      <c r="A18112" s="1">
        <v>54636</v>
      </c>
      <c r="B18112" s="6" t="s">
        <v>270</v>
      </c>
      <c r="C18112" s="7">
        <v>7</v>
      </c>
      <c r="D18112">
        <v>3</v>
      </c>
      <c r="E18112">
        <f t="shared" si="1178"/>
        <v>4</v>
      </c>
      <c r="F18112" t="str">
        <f t="shared" si="1179"/>
        <v>先負</v>
      </c>
      <c r="G18112" t="str">
        <f t="shared" si="1176"/>
        <v>日</v>
      </c>
      <c r="I18112" t="str">
        <f t="shared" si="1177"/>
        <v/>
      </c>
    </row>
    <row r="18113" spans="1:9">
      <c r="A18113" s="1">
        <v>54637</v>
      </c>
      <c r="B18113" s="6" t="s">
        <v>271</v>
      </c>
      <c r="C18113" s="7">
        <v>7</v>
      </c>
      <c r="D18113">
        <v>4</v>
      </c>
      <c r="E18113">
        <f t="shared" si="1178"/>
        <v>5</v>
      </c>
      <c r="F18113" t="str">
        <f t="shared" si="1179"/>
        <v>仏滅</v>
      </c>
      <c r="G18113" t="str">
        <f t="shared" si="1176"/>
        <v>月</v>
      </c>
      <c r="I18113" t="str">
        <f t="shared" si="1177"/>
        <v/>
      </c>
    </row>
    <row r="18114" spans="1:9">
      <c r="A18114" s="1">
        <v>54638</v>
      </c>
      <c r="B18114" s="6" t="s">
        <v>272</v>
      </c>
      <c r="C18114" s="7">
        <v>7</v>
      </c>
      <c r="D18114">
        <v>5</v>
      </c>
      <c r="E18114">
        <f t="shared" si="1178"/>
        <v>0</v>
      </c>
      <c r="F18114" t="str">
        <f t="shared" si="1179"/>
        <v>大安</v>
      </c>
      <c r="G18114" t="str">
        <f t="shared" si="1176"/>
        <v>火</v>
      </c>
      <c r="I18114" t="str">
        <f t="shared" si="1177"/>
        <v/>
      </c>
    </row>
    <row r="18115" spans="1:9">
      <c r="A18115" s="1">
        <v>54639</v>
      </c>
      <c r="B18115" s="6" t="s">
        <v>273</v>
      </c>
      <c r="C18115" s="7">
        <v>7</v>
      </c>
      <c r="D18115">
        <v>6</v>
      </c>
      <c r="E18115">
        <f t="shared" si="1178"/>
        <v>1</v>
      </c>
      <c r="F18115" t="str">
        <f t="shared" si="1179"/>
        <v>赤口</v>
      </c>
      <c r="G18115" t="str">
        <f t="shared" ref="G18115:G18178" si="1180">TEXT(A18115,"aaa")</f>
        <v>水</v>
      </c>
      <c r="I18115" t="str">
        <f t="shared" ref="I18115:I18178" si="1181">IF(ISERROR(VLOOKUP(H18115,$K$29:$L$39,2,FALSE)),"",VLOOKUP(H18115,$K$29:$L$39,2,FALSE))</f>
        <v/>
      </c>
    </row>
    <row r="18116" spans="1:9">
      <c r="A18116" s="1">
        <v>54640</v>
      </c>
      <c r="B18116" s="6" t="s">
        <v>274</v>
      </c>
      <c r="C18116" s="7">
        <v>7</v>
      </c>
      <c r="D18116">
        <v>7</v>
      </c>
      <c r="E18116">
        <f t="shared" si="1178"/>
        <v>2</v>
      </c>
      <c r="F18116" t="str">
        <f t="shared" si="1179"/>
        <v>先勝</v>
      </c>
      <c r="G18116" t="str">
        <f t="shared" si="1180"/>
        <v>木</v>
      </c>
      <c r="I18116" t="str">
        <f t="shared" si="1181"/>
        <v/>
      </c>
    </row>
    <row r="18117" spans="1:9">
      <c r="A18117" s="1">
        <v>54641</v>
      </c>
      <c r="B18117" s="6" t="s">
        <v>275</v>
      </c>
      <c r="C18117" s="7">
        <v>7</v>
      </c>
      <c r="D18117">
        <v>8</v>
      </c>
      <c r="E18117">
        <f t="shared" si="1178"/>
        <v>3</v>
      </c>
      <c r="F18117" t="str">
        <f t="shared" si="1179"/>
        <v>友引</v>
      </c>
      <c r="G18117" t="str">
        <f t="shared" si="1180"/>
        <v>金</v>
      </c>
      <c r="I18117" t="str">
        <f t="shared" si="1181"/>
        <v/>
      </c>
    </row>
    <row r="18118" spans="1:9">
      <c r="A18118" s="1">
        <v>54642</v>
      </c>
      <c r="B18118" s="6" t="s">
        <v>276</v>
      </c>
      <c r="C18118" s="7">
        <v>7</v>
      </c>
      <c r="D18118">
        <v>9</v>
      </c>
      <c r="E18118">
        <f t="shared" si="1178"/>
        <v>4</v>
      </c>
      <c r="F18118" t="str">
        <f t="shared" si="1179"/>
        <v>先負</v>
      </c>
      <c r="G18118" t="str">
        <f t="shared" si="1180"/>
        <v>土</v>
      </c>
      <c r="I18118" t="str">
        <f t="shared" si="1181"/>
        <v/>
      </c>
    </row>
    <row r="18119" spans="1:9">
      <c r="A18119" s="1">
        <v>54643</v>
      </c>
      <c r="B18119" s="6" t="s">
        <v>277</v>
      </c>
      <c r="C18119" s="7">
        <v>7</v>
      </c>
      <c r="D18119">
        <v>10</v>
      </c>
      <c r="E18119">
        <f t="shared" si="1178"/>
        <v>5</v>
      </c>
      <c r="F18119" t="str">
        <f t="shared" si="1179"/>
        <v>仏滅</v>
      </c>
      <c r="G18119" t="str">
        <f t="shared" si="1180"/>
        <v>日</v>
      </c>
      <c r="I18119" t="str">
        <f t="shared" si="1181"/>
        <v/>
      </c>
    </row>
    <row r="18120" spans="1:9">
      <c r="A18120" s="1">
        <v>54644</v>
      </c>
      <c r="B18120" s="6" t="s">
        <v>278</v>
      </c>
      <c r="C18120" s="7">
        <v>7</v>
      </c>
      <c r="D18120">
        <v>11</v>
      </c>
      <c r="E18120">
        <f t="shared" si="1178"/>
        <v>0</v>
      </c>
      <c r="F18120" t="str">
        <f t="shared" si="1179"/>
        <v>大安</v>
      </c>
      <c r="G18120" t="str">
        <f t="shared" si="1180"/>
        <v>月</v>
      </c>
      <c r="I18120" t="str">
        <f t="shared" si="1181"/>
        <v/>
      </c>
    </row>
    <row r="18121" spans="1:9">
      <c r="A18121" s="1">
        <v>54645</v>
      </c>
      <c r="B18121" s="6" t="s">
        <v>279</v>
      </c>
      <c r="C18121" s="7">
        <v>7</v>
      </c>
      <c r="D18121">
        <v>12</v>
      </c>
      <c r="E18121">
        <f t="shared" si="1178"/>
        <v>1</v>
      </c>
      <c r="F18121" t="str">
        <f t="shared" si="1179"/>
        <v>赤口</v>
      </c>
      <c r="G18121" t="str">
        <f t="shared" si="1180"/>
        <v>火</v>
      </c>
      <c r="I18121" t="str">
        <f t="shared" si="1181"/>
        <v/>
      </c>
    </row>
    <row r="18122" spans="1:9">
      <c r="A18122" s="1">
        <v>54646</v>
      </c>
      <c r="B18122" s="6" t="s">
        <v>280</v>
      </c>
      <c r="C18122" s="7">
        <v>7</v>
      </c>
      <c r="D18122">
        <v>13</v>
      </c>
      <c r="E18122">
        <f t="shared" si="1178"/>
        <v>2</v>
      </c>
      <c r="F18122" t="str">
        <f t="shared" si="1179"/>
        <v>先勝</v>
      </c>
      <c r="G18122" t="str">
        <f t="shared" si="1180"/>
        <v>水</v>
      </c>
      <c r="I18122" t="str">
        <f t="shared" si="1181"/>
        <v/>
      </c>
    </row>
    <row r="18123" spans="1:9">
      <c r="A18123" s="1">
        <v>54647</v>
      </c>
      <c r="B18123" s="6" t="s">
        <v>281</v>
      </c>
      <c r="C18123" s="7">
        <v>7</v>
      </c>
      <c r="D18123">
        <v>14</v>
      </c>
      <c r="E18123">
        <f t="shared" si="1178"/>
        <v>3</v>
      </c>
      <c r="F18123" t="str">
        <f t="shared" si="1179"/>
        <v>友引</v>
      </c>
      <c r="G18123" t="str">
        <f t="shared" si="1180"/>
        <v>木</v>
      </c>
      <c r="I18123" t="str">
        <f t="shared" si="1181"/>
        <v/>
      </c>
    </row>
    <row r="18124" spans="1:9">
      <c r="A18124" s="1">
        <v>54648</v>
      </c>
      <c r="B18124" s="6" t="s">
        <v>282</v>
      </c>
      <c r="C18124" s="7">
        <v>7</v>
      </c>
      <c r="D18124">
        <v>15</v>
      </c>
      <c r="E18124">
        <f t="shared" ref="E18124:E18187" si="1182">MOD(C18124+D18124,6)</f>
        <v>4</v>
      </c>
      <c r="F18124" t="str">
        <f t="shared" ref="F18124:F18187" si="1183">VLOOKUP(E18124,$K$18:$L$23,2)</f>
        <v>先負</v>
      </c>
      <c r="G18124" t="str">
        <f t="shared" si="1180"/>
        <v>金</v>
      </c>
      <c r="I18124" t="str">
        <f t="shared" si="1181"/>
        <v/>
      </c>
    </row>
    <row r="18125" spans="1:9">
      <c r="A18125" s="1">
        <v>54649</v>
      </c>
      <c r="B18125" s="6" t="s">
        <v>283</v>
      </c>
      <c r="C18125" s="7">
        <v>7</v>
      </c>
      <c r="D18125">
        <v>16</v>
      </c>
      <c r="E18125">
        <f t="shared" si="1182"/>
        <v>5</v>
      </c>
      <c r="F18125" t="str">
        <f t="shared" si="1183"/>
        <v>仏滅</v>
      </c>
      <c r="G18125" t="str">
        <f t="shared" si="1180"/>
        <v>土</v>
      </c>
      <c r="I18125" t="str">
        <f t="shared" si="1181"/>
        <v/>
      </c>
    </row>
    <row r="18126" spans="1:9">
      <c r="A18126" s="1">
        <v>54650</v>
      </c>
      <c r="B18126" s="6" t="s">
        <v>284</v>
      </c>
      <c r="C18126" s="7">
        <v>7</v>
      </c>
      <c r="D18126">
        <v>17</v>
      </c>
      <c r="E18126">
        <f t="shared" si="1182"/>
        <v>0</v>
      </c>
      <c r="F18126" t="str">
        <f t="shared" si="1183"/>
        <v>大安</v>
      </c>
      <c r="G18126" t="str">
        <f t="shared" si="1180"/>
        <v>日</v>
      </c>
      <c r="I18126" t="str">
        <f t="shared" si="1181"/>
        <v/>
      </c>
    </row>
    <row r="18127" spans="1:9">
      <c r="A18127" s="1">
        <v>54651</v>
      </c>
      <c r="B18127" s="6" t="s">
        <v>285</v>
      </c>
      <c r="C18127" s="7">
        <v>7</v>
      </c>
      <c r="D18127">
        <v>18</v>
      </c>
      <c r="E18127">
        <f t="shared" si="1182"/>
        <v>1</v>
      </c>
      <c r="F18127" t="str">
        <f t="shared" si="1183"/>
        <v>赤口</v>
      </c>
      <c r="G18127" t="str">
        <f t="shared" si="1180"/>
        <v>月</v>
      </c>
      <c r="I18127" t="str">
        <f t="shared" si="1181"/>
        <v/>
      </c>
    </row>
    <row r="18128" spans="1:9">
      <c r="A18128" s="1">
        <v>54652</v>
      </c>
      <c r="B18128" s="6" t="s">
        <v>286</v>
      </c>
      <c r="C18128" s="7">
        <v>7</v>
      </c>
      <c r="D18128">
        <v>19</v>
      </c>
      <c r="E18128">
        <f t="shared" si="1182"/>
        <v>2</v>
      </c>
      <c r="F18128" t="str">
        <f t="shared" si="1183"/>
        <v>先勝</v>
      </c>
      <c r="G18128" t="str">
        <f t="shared" si="1180"/>
        <v>火</v>
      </c>
      <c r="I18128" t="str">
        <f t="shared" si="1181"/>
        <v/>
      </c>
    </row>
    <row r="18129" spans="1:9">
      <c r="A18129" s="1">
        <v>54653</v>
      </c>
      <c r="B18129" s="6" t="s">
        <v>287</v>
      </c>
      <c r="C18129" s="7">
        <v>7</v>
      </c>
      <c r="D18129">
        <v>20</v>
      </c>
      <c r="E18129">
        <f t="shared" si="1182"/>
        <v>3</v>
      </c>
      <c r="F18129" t="str">
        <f t="shared" si="1183"/>
        <v>友引</v>
      </c>
      <c r="G18129" t="str">
        <f t="shared" si="1180"/>
        <v>水</v>
      </c>
      <c r="I18129" t="str">
        <f t="shared" si="1181"/>
        <v/>
      </c>
    </row>
    <row r="18130" spans="1:9">
      <c r="A18130" s="1">
        <v>54654</v>
      </c>
      <c r="B18130" s="6" t="s">
        <v>288</v>
      </c>
      <c r="C18130" s="7">
        <v>7</v>
      </c>
      <c r="D18130">
        <v>21</v>
      </c>
      <c r="E18130">
        <f t="shared" si="1182"/>
        <v>4</v>
      </c>
      <c r="F18130" t="str">
        <f t="shared" si="1183"/>
        <v>先負</v>
      </c>
      <c r="G18130" t="str">
        <f t="shared" si="1180"/>
        <v>木</v>
      </c>
      <c r="I18130" t="str">
        <f t="shared" si="1181"/>
        <v/>
      </c>
    </row>
    <row r="18131" spans="1:9">
      <c r="A18131" s="1">
        <v>54655</v>
      </c>
      <c r="B18131" s="6" t="s">
        <v>289</v>
      </c>
      <c r="C18131" s="7">
        <v>7</v>
      </c>
      <c r="D18131">
        <v>22</v>
      </c>
      <c r="E18131">
        <f t="shared" si="1182"/>
        <v>5</v>
      </c>
      <c r="F18131" t="str">
        <f t="shared" si="1183"/>
        <v>仏滅</v>
      </c>
      <c r="G18131" t="str">
        <f t="shared" si="1180"/>
        <v>金</v>
      </c>
      <c r="I18131" t="str">
        <f t="shared" si="1181"/>
        <v/>
      </c>
    </row>
    <row r="18132" spans="1:9">
      <c r="A18132" s="1">
        <v>54656</v>
      </c>
      <c r="B18132" s="6" t="s">
        <v>290</v>
      </c>
      <c r="C18132" s="7">
        <v>7</v>
      </c>
      <c r="D18132">
        <v>23</v>
      </c>
      <c r="E18132">
        <f t="shared" si="1182"/>
        <v>0</v>
      </c>
      <c r="F18132" t="str">
        <f t="shared" si="1183"/>
        <v>大安</v>
      </c>
      <c r="G18132" t="str">
        <f t="shared" si="1180"/>
        <v>土</v>
      </c>
      <c r="I18132" t="str">
        <f t="shared" si="1181"/>
        <v/>
      </c>
    </row>
    <row r="18133" spans="1:9">
      <c r="A18133" s="1">
        <v>54657</v>
      </c>
      <c r="B18133" s="6" t="s">
        <v>291</v>
      </c>
      <c r="C18133" s="7">
        <v>7</v>
      </c>
      <c r="D18133">
        <v>24</v>
      </c>
      <c r="E18133">
        <f t="shared" si="1182"/>
        <v>1</v>
      </c>
      <c r="F18133" t="str">
        <f t="shared" si="1183"/>
        <v>赤口</v>
      </c>
      <c r="G18133" t="str">
        <f t="shared" si="1180"/>
        <v>日</v>
      </c>
      <c r="I18133" t="str">
        <f t="shared" si="1181"/>
        <v/>
      </c>
    </row>
    <row r="18134" spans="1:9">
      <c r="A18134" s="1">
        <v>54658</v>
      </c>
      <c r="B18134" s="6" t="s">
        <v>292</v>
      </c>
      <c r="C18134" s="7">
        <v>7</v>
      </c>
      <c r="D18134">
        <v>25</v>
      </c>
      <c r="E18134">
        <f t="shared" si="1182"/>
        <v>2</v>
      </c>
      <c r="F18134" t="str">
        <f t="shared" si="1183"/>
        <v>先勝</v>
      </c>
      <c r="G18134" t="str">
        <f t="shared" si="1180"/>
        <v>月</v>
      </c>
      <c r="I18134" t="str">
        <f t="shared" si="1181"/>
        <v/>
      </c>
    </row>
    <row r="18135" spans="1:9">
      <c r="A18135" s="1">
        <v>54659</v>
      </c>
      <c r="B18135" s="6" t="s">
        <v>293</v>
      </c>
      <c r="C18135" s="7">
        <v>7</v>
      </c>
      <c r="D18135">
        <v>26</v>
      </c>
      <c r="E18135">
        <f t="shared" si="1182"/>
        <v>3</v>
      </c>
      <c r="F18135" t="str">
        <f t="shared" si="1183"/>
        <v>友引</v>
      </c>
      <c r="G18135" t="str">
        <f t="shared" si="1180"/>
        <v>火</v>
      </c>
      <c r="I18135" t="str">
        <f t="shared" si="1181"/>
        <v/>
      </c>
    </row>
    <row r="18136" spans="1:9">
      <c r="A18136" s="1">
        <v>54660</v>
      </c>
      <c r="B18136" s="6" t="s">
        <v>294</v>
      </c>
      <c r="C18136" s="7">
        <v>7</v>
      </c>
      <c r="D18136">
        <v>27</v>
      </c>
      <c r="E18136">
        <f t="shared" si="1182"/>
        <v>4</v>
      </c>
      <c r="F18136" t="str">
        <f t="shared" si="1183"/>
        <v>先負</v>
      </c>
      <c r="G18136" t="str">
        <f t="shared" si="1180"/>
        <v>水</v>
      </c>
      <c r="I18136" t="str">
        <f t="shared" si="1181"/>
        <v/>
      </c>
    </row>
    <row r="18137" spans="1:9">
      <c r="A18137" s="1">
        <v>54661</v>
      </c>
      <c r="B18137" s="6" t="s">
        <v>295</v>
      </c>
      <c r="C18137" s="7">
        <v>7</v>
      </c>
      <c r="D18137">
        <v>28</v>
      </c>
      <c r="E18137">
        <f t="shared" si="1182"/>
        <v>5</v>
      </c>
      <c r="F18137" t="str">
        <f t="shared" si="1183"/>
        <v>仏滅</v>
      </c>
      <c r="G18137" t="str">
        <f t="shared" si="1180"/>
        <v>木</v>
      </c>
      <c r="I18137" t="str">
        <f t="shared" si="1181"/>
        <v/>
      </c>
    </row>
    <row r="18138" spans="1:9">
      <c r="A18138" s="1">
        <v>54662</v>
      </c>
      <c r="B18138" s="6" t="s">
        <v>296</v>
      </c>
      <c r="C18138" s="7">
        <v>7</v>
      </c>
      <c r="D18138">
        <v>29</v>
      </c>
      <c r="E18138">
        <f t="shared" si="1182"/>
        <v>0</v>
      </c>
      <c r="F18138" t="str">
        <f t="shared" si="1183"/>
        <v>大安</v>
      </c>
      <c r="G18138" t="str">
        <f t="shared" si="1180"/>
        <v>金</v>
      </c>
      <c r="I18138" t="str">
        <f t="shared" si="1181"/>
        <v/>
      </c>
    </row>
    <row r="18139" spans="1:9">
      <c r="A18139" s="1">
        <v>54663</v>
      </c>
      <c r="B18139" s="6" t="s">
        <v>628</v>
      </c>
      <c r="C18139" s="7">
        <v>8</v>
      </c>
      <c r="D18139">
        <v>1</v>
      </c>
      <c r="E18139">
        <f t="shared" si="1182"/>
        <v>3</v>
      </c>
      <c r="F18139" t="str">
        <f t="shared" si="1183"/>
        <v>友引</v>
      </c>
      <c r="G18139" t="str">
        <f t="shared" si="1180"/>
        <v>土</v>
      </c>
      <c r="I18139" t="str">
        <f t="shared" si="1181"/>
        <v/>
      </c>
    </row>
    <row r="18140" spans="1:9">
      <c r="A18140" s="1">
        <v>54664</v>
      </c>
      <c r="B18140" s="6" t="s">
        <v>299</v>
      </c>
      <c r="C18140" s="7">
        <v>8</v>
      </c>
      <c r="D18140">
        <v>2</v>
      </c>
      <c r="E18140">
        <f t="shared" si="1182"/>
        <v>4</v>
      </c>
      <c r="F18140" t="str">
        <f t="shared" si="1183"/>
        <v>先負</v>
      </c>
      <c r="G18140" t="str">
        <f t="shared" si="1180"/>
        <v>日</v>
      </c>
      <c r="I18140" t="str">
        <f t="shared" si="1181"/>
        <v/>
      </c>
    </row>
    <row r="18141" spans="1:9">
      <c r="A18141" s="1">
        <v>54665</v>
      </c>
      <c r="B18141" s="6" t="s">
        <v>300</v>
      </c>
      <c r="C18141" s="7">
        <v>8</v>
      </c>
      <c r="D18141">
        <v>3</v>
      </c>
      <c r="E18141">
        <f t="shared" si="1182"/>
        <v>5</v>
      </c>
      <c r="F18141" t="str">
        <f t="shared" si="1183"/>
        <v>仏滅</v>
      </c>
      <c r="G18141" t="str">
        <f t="shared" si="1180"/>
        <v>月</v>
      </c>
      <c r="I18141" t="str">
        <f t="shared" si="1181"/>
        <v/>
      </c>
    </row>
    <row r="18142" spans="1:9">
      <c r="A18142" s="1">
        <v>54666</v>
      </c>
      <c r="B18142" s="6" t="s">
        <v>301</v>
      </c>
      <c r="C18142" s="7">
        <v>8</v>
      </c>
      <c r="D18142">
        <v>4</v>
      </c>
      <c r="E18142">
        <f t="shared" si="1182"/>
        <v>0</v>
      </c>
      <c r="F18142" t="str">
        <f t="shared" si="1183"/>
        <v>大安</v>
      </c>
      <c r="G18142" t="str">
        <f t="shared" si="1180"/>
        <v>火</v>
      </c>
      <c r="I18142" t="str">
        <f t="shared" si="1181"/>
        <v/>
      </c>
    </row>
    <row r="18143" spans="1:9">
      <c r="A18143" s="1">
        <v>54667</v>
      </c>
      <c r="B18143" s="6" t="s">
        <v>302</v>
      </c>
      <c r="C18143" s="7">
        <v>8</v>
      </c>
      <c r="D18143">
        <v>5</v>
      </c>
      <c r="E18143">
        <f t="shared" si="1182"/>
        <v>1</v>
      </c>
      <c r="F18143" t="str">
        <f t="shared" si="1183"/>
        <v>赤口</v>
      </c>
      <c r="G18143" t="str">
        <f t="shared" si="1180"/>
        <v>水</v>
      </c>
      <c r="I18143" t="str">
        <f t="shared" si="1181"/>
        <v/>
      </c>
    </row>
    <row r="18144" spans="1:9">
      <c r="A18144" s="1">
        <v>54668</v>
      </c>
      <c r="B18144" s="6" t="s">
        <v>303</v>
      </c>
      <c r="C18144" s="7">
        <v>8</v>
      </c>
      <c r="D18144">
        <v>6</v>
      </c>
      <c r="E18144">
        <f t="shared" si="1182"/>
        <v>2</v>
      </c>
      <c r="F18144" t="str">
        <f t="shared" si="1183"/>
        <v>先勝</v>
      </c>
      <c r="G18144" t="str">
        <f t="shared" si="1180"/>
        <v>木</v>
      </c>
      <c r="I18144" t="str">
        <f t="shared" si="1181"/>
        <v/>
      </c>
    </row>
    <row r="18145" spans="1:9">
      <c r="A18145" s="1">
        <v>54669</v>
      </c>
      <c r="B18145" s="6" t="s">
        <v>304</v>
      </c>
      <c r="C18145" s="7">
        <v>8</v>
      </c>
      <c r="D18145">
        <v>7</v>
      </c>
      <c r="E18145">
        <f t="shared" si="1182"/>
        <v>3</v>
      </c>
      <c r="F18145" t="str">
        <f t="shared" si="1183"/>
        <v>友引</v>
      </c>
      <c r="G18145" t="str">
        <f t="shared" si="1180"/>
        <v>金</v>
      </c>
      <c r="I18145" t="str">
        <f t="shared" si="1181"/>
        <v/>
      </c>
    </row>
    <row r="18146" spans="1:9">
      <c r="A18146" s="1">
        <v>54670</v>
      </c>
      <c r="B18146" s="6" t="s">
        <v>305</v>
      </c>
      <c r="C18146" s="7">
        <v>8</v>
      </c>
      <c r="D18146">
        <v>8</v>
      </c>
      <c r="E18146">
        <f t="shared" si="1182"/>
        <v>4</v>
      </c>
      <c r="F18146" t="str">
        <f t="shared" si="1183"/>
        <v>先負</v>
      </c>
      <c r="G18146" t="str">
        <f t="shared" si="1180"/>
        <v>土</v>
      </c>
      <c r="I18146" t="str">
        <f t="shared" si="1181"/>
        <v/>
      </c>
    </row>
    <row r="18147" spans="1:9">
      <c r="A18147" s="1">
        <v>54671</v>
      </c>
      <c r="B18147" s="6" t="s">
        <v>306</v>
      </c>
      <c r="C18147" s="7">
        <v>8</v>
      </c>
      <c r="D18147">
        <v>9</v>
      </c>
      <c r="E18147">
        <f t="shared" si="1182"/>
        <v>5</v>
      </c>
      <c r="F18147" t="str">
        <f t="shared" si="1183"/>
        <v>仏滅</v>
      </c>
      <c r="G18147" t="str">
        <f t="shared" si="1180"/>
        <v>日</v>
      </c>
      <c r="I18147" t="str">
        <f t="shared" si="1181"/>
        <v/>
      </c>
    </row>
    <row r="18148" spans="1:9">
      <c r="A18148" s="1">
        <v>54672</v>
      </c>
      <c r="B18148" s="6" t="s">
        <v>307</v>
      </c>
      <c r="C18148" s="7">
        <v>8</v>
      </c>
      <c r="D18148">
        <v>10</v>
      </c>
      <c r="E18148">
        <f t="shared" si="1182"/>
        <v>0</v>
      </c>
      <c r="F18148" t="str">
        <f t="shared" si="1183"/>
        <v>大安</v>
      </c>
      <c r="G18148" t="str">
        <f t="shared" si="1180"/>
        <v>月</v>
      </c>
      <c r="I18148" t="str">
        <f t="shared" si="1181"/>
        <v/>
      </c>
    </row>
    <row r="18149" spans="1:9">
      <c r="A18149" s="1">
        <v>54673</v>
      </c>
      <c r="B18149" s="6" t="s">
        <v>308</v>
      </c>
      <c r="C18149" s="7">
        <v>8</v>
      </c>
      <c r="D18149">
        <v>11</v>
      </c>
      <c r="E18149">
        <f t="shared" si="1182"/>
        <v>1</v>
      </c>
      <c r="F18149" t="str">
        <f t="shared" si="1183"/>
        <v>赤口</v>
      </c>
      <c r="G18149" t="str">
        <f t="shared" si="1180"/>
        <v>火</v>
      </c>
      <c r="I18149" t="str">
        <f t="shared" si="1181"/>
        <v/>
      </c>
    </row>
    <row r="18150" spans="1:9">
      <c r="A18150" s="1">
        <v>54674</v>
      </c>
      <c r="B18150" s="6" t="s">
        <v>309</v>
      </c>
      <c r="C18150" s="7">
        <v>8</v>
      </c>
      <c r="D18150">
        <v>12</v>
      </c>
      <c r="E18150">
        <f t="shared" si="1182"/>
        <v>2</v>
      </c>
      <c r="F18150" t="str">
        <f t="shared" si="1183"/>
        <v>先勝</v>
      </c>
      <c r="G18150" t="str">
        <f t="shared" si="1180"/>
        <v>水</v>
      </c>
      <c r="I18150" t="str">
        <f t="shared" si="1181"/>
        <v/>
      </c>
    </row>
    <row r="18151" spans="1:9">
      <c r="A18151" s="1">
        <v>54675</v>
      </c>
      <c r="B18151" s="6" t="s">
        <v>310</v>
      </c>
      <c r="C18151" s="7">
        <v>8</v>
      </c>
      <c r="D18151">
        <v>13</v>
      </c>
      <c r="E18151">
        <f t="shared" si="1182"/>
        <v>3</v>
      </c>
      <c r="F18151" t="str">
        <f t="shared" si="1183"/>
        <v>友引</v>
      </c>
      <c r="G18151" t="str">
        <f t="shared" si="1180"/>
        <v>木</v>
      </c>
      <c r="I18151" t="str">
        <f t="shared" si="1181"/>
        <v/>
      </c>
    </row>
    <row r="18152" spans="1:9">
      <c r="A18152" s="1">
        <v>54676</v>
      </c>
      <c r="B18152" s="6" t="s">
        <v>311</v>
      </c>
      <c r="C18152" s="7">
        <v>8</v>
      </c>
      <c r="D18152">
        <v>14</v>
      </c>
      <c r="E18152">
        <f t="shared" si="1182"/>
        <v>4</v>
      </c>
      <c r="F18152" t="str">
        <f t="shared" si="1183"/>
        <v>先負</v>
      </c>
      <c r="G18152" t="str">
        <f t="shared" si="1180"/>
        <v>金</v>
      </c>
      <c r="I18152" t="str">
        <f t="shared" si="1181"/>
        <v/>
      </c>
    </row>
    <row r="18153" spans="1:9">
      <c r="A18153" s="1">
        <v>54677</v>
      </c>
      <c r="B18153" s="6" t="s">
        <v>312</v>
      </c>
      <c r="C18153" s="7">
        <v>8</v>
      </c>
      <c r="D18153">
        <v>15</v>
      </c>
      <c r="E18153">
        <f t="shared" si="1182"/>
        <v>5</v>
      </c>
      <c r="F18153" t="str">
        <f t="shared" si="1183"/>
        <v>仏滅</v>
      </c>
      <c r="G18153" t="str">
        <f t="shared" si="1180"/>
        <v>土</v>
      </c>
      <c r="I18153" t="str">
        <f t="shared" si="1181"/>
        <v/>
      </c>
    </row>
    <row r="18154" spans="1:9">
      <c r="A18154" s="1">
        <v>54678</v>
      </c>
      <c r="B18154" s="6" t="s">
        <v>313</v>
      </c>
      <c r="C18154" s="7">
        <v>8</v>
      </c>
      <c r="D18154">
        <v>16</v>
      </c>
      <c r="E18154">
        <f t="shared" si="1182"/>
        <v>0</v>
      </c>
      <c r="F18154" t="str">
        <f t="shared" si="1183"/>
        <v>大安</v>
      </c>
      <c r="G18154" t="str">
        <f t="shared" si="1180"/>
        <v>日</v>
      </c>
      <c r="I18154" t="str">
        <f t="shared" si="1181"/>
        <v/>
      </c>
    </row>
    <row r="18155" spans="1:9">
      <c r="A18155" s="1">
        <v>54679</v>
      </c>
      <c r="B18155" s="6" t="s">
        <v>314</v>
      </c>
      <c r="C18155" s="7">
        <v>8</v>
      </c>
      <c r="D18155">
        <v>17</v>
      </c>
      <c r="E18155">
        <f t="shared" si="1182"/>
        <v>1</v>
      </c>
      <c r="F18155" t="str">
        <f t="shared" si="1183"/>
        <v>赤口</v>
      </c>
      <c r="G18155" t="str">
        <f t="shared" si="1180"/>
        <v>月</v>
      </c>
      <c r="I18155" t="str">
        <f t="shared" si="1181"/>
        <v/>
      </c>
    </row>
    <row r="18156" spans="1:9">
      <c r="A18156" s="1">
        <v>54680</v>
      </c>
      <c r="B18156" s="6" t="s">
        <v>315</v>
      </c>
      <c r="C18156" s="7">
        <v>8</v>
      </c>
      <c r="D18156">
        <v>18</v>
      </c>
      <c r="E18156">
        <f t="shared" si="1182"/>
        <v>2</v>
      </c>
      <c r="F18156" t="str">
        <f t="shared" si="1183"/>
        <v>先勝</v>
      </c>
      <c r="G18156" t="str">
        <f t="shared" si="1180"/>
        <v>火</v>
      </c>
      <c r="I18156" t="str">
        <f t="shared" si="1181"/>
        <v/>
      </c>
    </row>
    <row r="18157" spans="1:9">
      <c r="A18157" s="1">
        <v>54681</v>
      </c>
      <c r="B18157" s="6" t="s">
        <v>316</v>
      </c>
      <c r="C18157" s="7">
        <v>8</v>
      </c>
      <c r="D18157">
        <v>19</v>
      </c>
      <c r="E18157">
        <f t="shared" si="1182"/>
        <v>3</v>
      </c>
      <c r="F18157" t="str">
        <f t="shared" si="1183"/>
        <v>友引</v>
      </c>
      <c r="G18157" t="str">
        <f t="shared" si="1180"/>
        <v>水</v>
      </c>
      <c r="I18157" t="str">
        <f t="shared" si="1181"/>
        <v/>
      </c>
    </row>
    <row r="18158" spans="1:9">
      <c r="A18158" s="1">
        <v>54682</v>
      </c>
      <c r="B18158" s="6" t="s">
        <v>317</v>
      </c>
      <c r="C18158" s="7">
        <v>8</v>
      </c>
      <c r="D18158">
        <v>20</v>
      </c>
      <c r="E18158">
        <f t="shared" si="1182"/>
        <v>4</v>
      </c>
      <c r="F18158" t="str">
        <f t="shared" si="1183"/>
        <v>先負</v>
      </c>
      <c r="G18158" t="str">
        <f t="shared" si="1180"/>
        <v>木</v>
      </c>
      <c r="I18158" t="str">
        <f t="shared" si="1181"/>
        <v/>
      </c>
    </row>
    <row r="18159" spans="1:9">
      <c r="A18159" s="1">
        <v>54683</v>
      </c>
      <c r="B18159" s="6" t="s">
        <v>318</v>
      </c>
      <c r="C18159" s="7">
        <v>8</v>
      </c>
      <c r="D18159">
        <v>21</v>
      </c>
      <c r="E18159">
        <f t="shared" si="1182"/>
        <v>5</v>
      </c>
      <c r="F18159" t="str">
        <f t="shared" si="1183"/>
        <v>仏滅</v>
      </c>
      <c r="G18159" t="str">
        <f t="shared" si="1180"/>
        <v>金</v>
      </c>
      <c r="I18159" t="str">
        <f t="shared" si="1181"/>
        <v/>
      </c>
    </row>
    <row r="18160" spans="1:9">
      <c r="A18160" s="1">
        <v>54684</v>
      </c>
      <c r="B18160" s="6" t="s">
        <v>319</v>
      </c>
      <c r="C18160" s="7">
        <v>8</v>
      </c>
      <c r="D18160">
        <v>22</v>
      </c>
      <c r="E18160">
        <f t="shared" si="1182"/>
        <v>0</v>
      </c>
      <c r="F18160" t="str">
        <f t="shared" si="1183"/>
        <v>大安</v>
      </c>
      <c r="G18160" t="str">
        <f t="shared" si="1180"/>
        <v>土</v>
      </c>
      <c r="I18160" t="str">
        <f t="shared" si="1181"/>
        <v/>
      </c>
    </row>
    <row r="18161" spans="1:9">
      <c r="A18161" s="1">
        <v>54685</v>
      </c>
      <c r="B18161" s="6" t="s">
        <v>320</v>
      </c>
      <c r="C18161" s="7">
        <v>8</v>
      </c>
      <c r="D18161">
        <v>23</v>
      </c>
      <c r="E18161">
        <f t="shared" si="1182"/>
        <v>1</v>
      </c>
      <c r="F18161" t="str">
        <f t="shared" si="1183"/>
        <v>赤口</v>
      </c>
      <c r="G18161" t="str">
        <f t="shared" si="1180"/>
        <v>日</v>
      </c>
      <c r="I18161" t="str">
        <f t="shared" si="1181"/>
        <v/>
      </c>
    </row>
    <row r="18162" spans="1:9">
      <c r="A18162" s="1">
        <v>54686</v>
      </c>
      <c r="B18162" s="6" t="s">
        <v>321</v>
      </c>
      <c r="C18162" s="7">
        <v>8</v>
      </c>
      <c r="D18162">
        <v>24</v>
      </c>
      <c r="E18162">
        <f t="shared" si="1182"/>
        <v>2</v>
      </c>
      <c r="F18162" t="str">
        <f t="shared" si="1183"/>
        <v>先勝</v>
      </c>
      <c r="G18162" t="str">
        <f t="shared" si="1180"/>
        <v>月</v>
      </c>
      <c r="I18162" t="str">
        <f t="shared" si="1181"/>
        <v/>
      </c>
    </row>
    <row r="18163" spans="1:9">
      <c r="A18163" s="1">
        <v>54687</v>
      </c>
      <c r="B18163" s="6" t="s">
        <v>322</v>
      </c>
      <c r="C18163" s="7">
        <v>8</v>
      </c>
      <c r="D18163">
        <v>25</v>
      </c>
      <c r="E18163">
        <f t="shared" si="1182"/>
        <v>3</v>
      </c>
      <c r="F18163" t="str">
        <f t="shared" si="1183"/>
        <v>友引</v>
      </c>
      <c r="G18163" t="str">
        <f t="shared" si="1180"/>
        <v>火</v>
      </c>
      <c r="I18163" t="str">
        <f t="shared" si="1181"/>
        <v/>
      </c>
    </row>
    <row r="18164" spans="1:9">
      <c r="A18164" s="1">
        <v>54688</v>
      </c>
      <c r="B18164" s="6" t="s">
        <v>323</v>
      </c>
      <c r="C18164" s="7">
        <v>8</v>
      </c>
      <c r="D18164">
        <v>26</v>
      </c>
      <c r="E18164">
        <f t="shared" si="1182"/>
        <v>4</v>
      </c>
      <c r="F18164" t="str">
        <f t="shared" si="1183"/>
        <v>先負</v>
      </c>
      <c r="G18164" t="str">
        <f t="shared" si="1180"/>
        <v>水</v>
      </c>
      <c r="I18164" t="str">
        <f t="shared" si="1181"/>
        <v/>
      </c>
    </row>
    <row r="18165" spans="1:9">
      <c r="A18165" s="1">
        <v>54689</v>
      </c>
      <c r="B18165" s="6" t="s">
        <v>324</v>
      </c>
      <c r="C18165" s="7">
        <v>8</v>
      </c>
      <c r="D18165">
        <v>27</v>
      </c>
      <c r="E18165">
        <f t="shared" si="1182"/>
        <v>5</v>
      </c>
      <c r="F18165" t="str">
        <f t="shared" si="1183"/>
        <v>仏滅</v>
      </c>
      <c r="G18165" t="str">
        <f t="shared" si="1180"/>
        <v>木</v>
      </c>
      <c r="I18165" t="str">
        <f t="shared" si="1181"/>
        <v/>
      </c>
    </row>
    <row r="18166" spans="1:9">
      <c r="A18166" s="1">
        <v>54690</v>
      </c>
      <c r="B18166" s="6" t="s">
        <v>325</v>
      </c>
      <c r="C18166" s="7">
        <v>8</v>
      </c>
      <c r="D18166">
        <v>28</v>
      </c>
      <c r="E18166">
        <f t="shared" si="1182"/>
        <v>0</v>
      </c>
      <c r="F18166" t="str">
        <f t="shared" si="1183"/>
        <v>大安</v>
      </c>
      <c r="G18166" t="str">
        <f t="shared" si="1180"/>
        <v>金</v>
      </c>
      <c r="I18166" t="str">
        <f t="shared" si="1181"/>
        <v/>
      </c>
    </row>
    <row r="18167" spans="1:9">
      <c r="A18167" s="1">
        <v>54691</v>
      </c>
      <c r="B18167" s="6" t="s">
        <v>326</v>
      </c>
      <c r="C18167" s="7">
        <v>8</v>
      </c>
      <c r="D18167">
        <v>29</v>
      </c>
      <c r="E18167">
        <f t="shared" si="1182"/>
        <v>1</v>
      </c>
      <c r="F18167" t="str">
        <f t="shared" si="1183"/>
        <v>赤口</v>
      </c>
      <c r="G18167" t="str">
        <f t="shared" si="1180"/>
        <v>土</v>
      </c>
      <c r="I18167" t="str">
        <f t="shared" si="1181"/>
        <v/>
      </c>
    </row>
    <row r="18168" spans="1:9">
      <c r="A18168" s="1">
        <v>54692</v>
      </c>
      <c r="B18168" s="6" t="s">
        <v>327</v>
      </c>
      <c r="C18168" s="7">
        <v>8</v>
      </c>
      <c r="D18168">
        <v>30</v>
      </c>
      <c r="E18168">
        <f t="shared" si="1182"/>
        <v>2</v>
      </c>
      <c r="F18168" t="str">
        <f t="shared" si="1183"/>
        <v>先勝</v>
      </c>
      <c r="G18168" t="str">
        <f t="shared" si="1180"/>
        <v>日</v>
      </c>
      <c r="I18168" t="str">
        <f t="shared" si="1181"/>
        <v/>
      </c>
    </row>
    <row r="18169" spans="1:9">
      <c r="A18169" s="1">
        <v>54693</v>
      </c>
      <c r="B18169" s="6" t="s">
        <v>629</v>
      </c>
      <c r="C18169" s="7">
        <v>9</v>
      </c>
      <c r="D18169">
        <v>1</v>
      </c>
      <c r="E18169">
        <f t="shared" si="1182"/>
        <v>4</v>
      </c>
      <c r="F18169" t="str">
        <f t="shared" si="1183"/>
        <v>先負</v>
      </c>
      <c r="G18169" t="str">
        <f t="shared" si="1180"/>
        <v>月</v>
      </c>
      <c r="I18169" t="str">
        <f t="shared" si="1181"/>
        <v/>
      </c>
    </row>
    <row r="18170" spans="1:9">
      <c r="A18170" s="1">
        <v>54694</v>
      </c>
      <c r="B18170" s="6" t="s">
        <v>329</v>
      </c>
      <c r="C18170" s="7">
        <v>9</v>
      </c>
      <c r="D18170">
        <v>2</v>
      </c>
      <c r="E18170">
        <f t="shared" si="1182"/>
        <v>5</v>
      </c>
      <c r="F18170" t="str">
        <f t="shared" si="1183"/>
        <v>仏滅</v>
      </c>
      <c r="G18170" t="str">
        <f t="shared" si="1180"/>
        <v>火</v>
      </c>
      <c r="I18170" t="str">
        <f t="shared" si="1181"/>
        <v/>
      </c>
    </row>
    <row r="18171" spans="1:9">
      <c r="A18171" s="1">
        <v>54695</v>
      </c>
      <c r="B18171" s="6" t="s">
        <v>330</v>
      </c>
      <c r="C18171" s="7">
        <v>9</v>
      </c>
      <c r="D18171">
        <v>3</v>
      </c>
      <c r="E18171">
        <f t="shared" si="1182"/>
        <v>0</v>
      </c>
      <c r="F18171" t="str">
        <f t="shared" si="1183"/>
        <v>大安</v>
      </c>
      <c r="G18171" t="str">
        <f t="shared" si="1180"/>
        <v>水</v>
      </c>
      <c r="I18171" t="str">
        <f t="shared" si="1181"/>
        <v/>
      </c>
    </row>
    <row r="18172" spans="1:9">
      <c r="A18172" s="1">
        <v>54696</v>
      </c>
      <c r="B18172" s="6" t="s">
        <v>331</v>
      </c>
      <c r="C18172" s="7">
        <v>9</v>
      </c>
      <c r="D18172">
        <v>4</v>
      </c>
      <c r="E18172">
        <f t="shared" si="1182"/>
        <v>1</v>
      </c>
      <c r="F18172" t="str">
        <f t="shared" si="1183"/>
        <v>赤口</v>
      </c>
      <c r="G18172" t="str">
        <f t="shared" si="1180"/>
        <v>木</v>
      </c>
      <c r="I18172" t="str">
        <f t="shared" si="1181"/>
        <v/>
      </c>
    </row>
    <row r="18173" spans="1:9">
      <c r="A18173" s="1">
        <v>54697</v>
      </c>
      <c r="B18173" s="6" t="s">
        <v>332</v>
      </c>
      <c r="C18173" s="7">
        <v>9</v>
      </c>
      <c r="D18173">
        <v>5</v>
      </c>
      <c r="E18173">
        <f t="shared" si="1182"/>
        <v>2</v>
      </c>
      <c r="F18173" t="str">
        <f t="shared" si="1183"/>
        <v>先勝</v>
      </c>
      <c r="G18173" t="str">
        <f t="shared" si="1180"/>
        <v>金</v>
      </c>
      <c r="I18173" t="str">
        <f t="shared" si="1181"/>
        <v/>
      </c>
    </row>
    <row r="18174" spans="1:9">
      <c r="A18174" s="1">
        <v>54698</v>
      </c>
      <c r="B18174" s="6" t="s">
        <v>333</v>
      </c>
      <c r="C18174" s="7">
        <v>9</v>
      </c>
      <c r="D18174">
        <v>6</v>
      </c>
      <c r="E18174">
        <f t="shared" si="1182"/>
        <v>3</v>
      </c>
      <c r="F18174" t="str">
        <f t="shared" si="1183"/>
        <v>友引</v>
      </c>
      <c r="G18174" t="str">
        <f t="shared" si="1180"/>
        <v>土</v>
      </c>
      <c r="I18174" t="str">
        <f t="shared" si="1181"/>
        <v/>
      </c>
    </row>
    <row r="18175" spans="1:9">
      <c r="A18175" s="1">
        <v>54699</v>
      </c>
      <c r="B18175" s="6" t="s">
        <v>334</v>
      </c>
      <c r="C18175" s="7">
        <v>9</v>
      </c>
      <c r="D18175">
        <v>7</v>
      </c>
      <c r="E18175">
        <f t="shared" si="1182"/>
        <v>4</v>
      </c>
      <c r="F18175" t="str">
        <f t="shared" si="1183"/>
        <v>先負</v>
      </c>
      <c r="G18175" t="str">
        <f t="shared" si="1180"/>
        <v>日</v>
      </c>
      <c r="I18175" t="str">
        <f t="shared" si="1181"/>
        <v/>
      </c>
    </row>
    <row r="18176" spans="1:9">
      <c r="A18176" s="1">
        <v>54700</v>
      </c>
      <c r="B18176" s="6" t="s">
        <v>335</v>
      </c>
      <c r="C18176" s="7">
        <v>9</v>
      </c>
      <c r="D18176">
        <v>8</v>
      </c>
      <c r="E18176">
        <f t="shared" si="1182"/>
        <v>5</v>
      </c>
      <c r="F18176" t="str">
        <f t="shared" si="1183"/>
        <v>仏滅</v>
      </c>
      <c r="G18176" t="str">
        <f t="shared" si="1180"/>
        <v>月</v>
      </c>
      <c r="I18176" t="str">
        <f t="shared" si="1181"/>
        <v/>
      </c>
    </row>
    <row r="18177" spans="1:9">
      <c r="A18177" s="1">
        <v>54701</v>
      </c>
      <c r="B18177" s="6" t="s">
        <v>336</v>
      </c>
      <c r="C18177" s="7">
        <v>9</v>
      </c>
      <c r="D18177">
        <v>9</v>
      </c>
      <c r="E18177">
        <f t="shared" si="1182"/>
        <v>0</v>
      </c>
      <c r="F18177" t="str">
        <f t="shared" si="1183"/>
        <v>大安</v>
      </c>
      <c r="G18177" t="str">
        <f t="shared" si="1180"/>
        <v>火</v>
      </c>
      <c r="I18177" t="str">
        <f t="shared" si="1181"/>
        <v/>
      </c>
    </row>
    <row r="18178" spans="1:9">
      <c r="A18178" s="1">
        <v>54702</v>
      </c>
      <c r="B18178" s="6" t="s">
        <v>337</v>
      </c>
      <c r="C18178" s="7">
        <v>9</v>
      </c>
      <c r="D18178">
        <v>10</v>
      </c>
      <c r="E18178">
        <f t="shared" si="1182"/>
        <v>1</v>
      </c>
      <c r="F18178" t="str">
        <f t="shared" si="1183"/>
        <v>赤口</v>
      </c>
      <c r="G18178" t="str">
        <f t="shared" si="1180"/>
        <v>水</v>
      </c>
      <c r="I18178" t="str">
        <f t="shared" si="1181"/>
        <v/>
      </c>
    </row>
    <row r="18179" spans="1:9">
      <c r="A18179" s="1">
        <v>54703</v>
      </c>
      <c r="B18179" s="6" t="s">
        <v>338</v>
      </c>
      <c r="C18179" s="7">
        <v>9</v>
      </c>
      <c r="D18179">
        <v>11</v>
      </c>
      <c r="E18179">
        <f t="shared" si="1182"/>
        <v>2</v>
      </c>
      <c r="F18179" t="str">
        <f t="shared" si="1183"/>
        <v>先勝</v>
      </c>
      <c r="G18179" t="str">
        <f t="shared" ref="G18179:G18242" si="1184">TEXT(A18179,"aaa")</f>
        <v>木</v>
      </c>
      <c r="I18179" t="str">
        <f t="shared" ref="I18179:I18242" si="1185">IF(ISERROR(VLOOKUP(H18179,$K$29:$L$39,2,FALSE)),"",VLOOKUP(H18179,$K$29:$L$39,2,FALSE))</f>
        <v/>
      </c>
    </row>
    <row r="18180" spans="1:9">
      <c r="A18180" s="1">
        <v>54704</v>
      </c>
      <c r="B18180" s="6" t="s">
        <v>339</v>
      </c>
      <c r="C18180" s="7">
        <v>9</v>
      </c>
      <c r="D18180">
        <v>12</v>
      </c>
      <c r="E18180">
        <f t="shared" si="1182"/>
        <v>3</v>
      </c>
      <c r="F18180" t="str">
        <f t="shared" si="1183"/>
        <v>友引</v>
      </c>
      <c r="G18180" t="str">
        <f t="shared" si="1184"/>
        <v>金</v>
      </c>
      <c r="I18180" t="str">
        <f t="shared" si="1185"/>
        <v/>
      </c>
    </row>
    <row r="18181" spans="1:9">
      <c r="A18181" s="1">
        <v>54705</v>
      </c>
      <c r="B18181" s="6" t="s">
        <v>340</v>
      </c>
      <c r="C18181" s="7">
        <v>9</v>
      </c>
      <c r="D18181">
        <v>13</v>
      </c>
      <c r="E18181">
        <f t="shared" si="1182"/>
        <v>4</v>
      </c>
      <c r="F18181" t="str">
        <f t="shared" si="1183"/>
        <v>先負</v>
      </c>
      <c r="G18181" t="str">
        <f t="shared" si="1184"/>
        <v>土</v>
      </c>
      <c r="I18181" t="str">
        <f t="shared" si="1185"/>
        <v/>
      </c>
    </row>
    <row r="18182" spans="1:9">
      <c r="A18182" s="1">
        <v>54706</v>
      </c>
      <c r="B18182" s="6" t="s">
        <v>341</v>
      </c>
      <c r="C18182" s="7">
        <v>9</v>
      </c>
      <c r="D18182">
        <v>14</v>
      </c>
      <c r="E18182">
        <f t="shared" si="1182"/>
        <v>5</v>
      </c>
      <c r="F18182" t="str">
        <f t="shared" si="1183"/>
        <v>仏滅</v>
      </c>
      <c r="G18182" t="str">
        <f t="shared" si="1184"/>
        <v>日</v>
      </c>
      <c r="I18182" t="str">
        <f t="shared" si="1185"/>
        <v/>
      </c>
    </row>
    <row r="18183" spans="1:9">
      <c r="A18183" s="1">
        <v>54707</v>
      </c>
      <c r="B18183" s="6" t="s">
        <v>342</v>
      </c>
      <c r="C18183" s="7">
        <v>9</v>
      </c>
      <c r="D18183">
        <v>15</v>
      </c>
      <c r="E18183">
        <f t="shared" si="1182"/>
        <v>0</v>
      </c>
      <c r="F18183" t="str">
        <f t="shared" si="1183"/>
        <v>大安</v>
      </c>
      <c r="G18183" t="str">
        <f t="shared" si="1184"/>
        <v>月</v>
      </c>
      <c r="I18183" t="str">
        <f t="shared" si="1185"/>
        <v/>
      </c>
    </row>
    <row r="18184" spans="1:9">
      <c r="A18184" s="1">
        <v>54708</v>
      </c>
      <c r="B18184" s="6" t="s">
        <v>343</v>
      </c>
      <c r="C18184" s="7">
        <v>9</v>
      </c>
      <c r="D18184">
        <v>16</v>
      </c>
      <c r="E18184">
        <f t="shared" si="1182"/>
        <v>1</v>
      </c>
      <c r="F18184" t="str">
        <f t="shared" si="1183"/>
        <v>赤口</v>
      </c>
      <c r="G18184" t="str">
        <f t="shared" si="1184"/>
        <v>火</v>
      </c>
      <c r="I18184" t="str">
        <f t="shared" si="1185"/>
        <v/>
      </c>
    </row>
    <row r="18185" spans="1:9">
      <c r="A18185" s="1">
        <v>54709</v>
      </c>
      <c r="B18185" s="6" t="s">
        <v>344</v>
      </c>
      <c r="C18185" s="7">
        <v>9</v>
      </c>
      <c r="D18185">
        <v>17</v>
      </c>
      <c r="E18185">
        <f t="shared" si="1182"/>
        <v>2</v>
      </c>
      <c r="F18185" t="str">
        <f t="shared" si="1183"/>
        <v>先勝</v>
      </c>
      <c r="G18185" t="str">
        <f t="shared" si="1184"/>
        <v>水</v>
      </c>
      <c r="I18185" t="str">
        <f t="shared" si="1185"/>
        <v/>
      </c>
    </row>
    <row r="18186" spans="1:9">
      <c r="A18186" s="1">
        <v>54710</v>
      </c>
      <c r="B18186" s="6" t="s">
        <v>345</v>
      </c>
      <c r="C18186" s="7">
        <v>9</v>
      </c>
      <c r="D18186">
        <v>18</v>
      </c>
      <c r="E18186">
        <f t="shared" si="1182"/>
        <v>3</v>
      </c>
      <c r="F18186" t="str">
        <f t="shared" si="1183"/>
        <v>友引</v>
      </c>
      <c r="G18186" t="str">
        <f t="shared" si="1184"/>
        <v>木</v>
      </c>
      <c r="I18186" t="str">
        <f t="shared" si="1185"/>
        <v/>
      </c>
    </row>
    <row r="18187" spans="1:9">
      <c r="A18187" s="1">
        <v>54711</v>
      </c>
      <c r="B18187" s="6" t="s">
        <v>346</v>
      </c>
      <c r="C18187" s="7">
        <v>9</v>
      </c>
      <c r="D18187">
        <v>19</v>
      </c>
      <c r="E18187">
        <f t="shared" si="1182"/>
        <v>4</v>
      </c>
      <c r="F18187" t="str">
        <f t="shared" si="1183"/>
        <v>先負</v>
      </c>
      <c r="G18187" t="str">
        <f t="shared" si="1184"/>
        <v>金</v>
      </c>
      <c r="I18187" t="str">
        <f t="shared" si="1185"/>
        <v/>
      </c>
    </row>
    <row r="18188" spans="1:9">
      <c r="A18188" s="1">
        <v>54712</v>
      </c>
      <c r="B18188" s="6" t="s">
        <v>347</v>
      </c>
      <c r="C18188" s="7">
        <v>9</v>
      </c>
      <c r="D18188">
        <v>20</v>
      </c>
      <c r="E18188">
        <f t="shared" ref="E18188:E18251" si="1186">MOD(C18188+D18188,6)</f>
        <v>5</v>
      </c>
      <c r="F18188" t="str">
        <f t="shared" ref="F18188:F18251" si="1187">VLOOKUP(E18188,$K$18:$L$23,2)</f>
        <v>仏滅</v>
      </c>
      <c r="G18188" t="str">
        <f t="shared" si="1184"/>
        <v>土</v>
      </c>
      <c r="I18188" t="str">
        <f t="shared" si="1185"/>
        <v/>
      </c>
    </row>
    <row r="18189" spans="1:9">
      <c r="A18189" s="1">
        <v>54713</v>
      </c>
      <c r="B18189" s="6" t="s">
        <v>348</v>
      </c>
      <c r="C18189" s="7">
        <v>9</v>
      </c>
      <c r="D18189">
        <v>21</v>
      </c>
      <c r="E18189">
        <f t="shared" si="1186"/>
        <v>0</v>
      </c>
      <c r="F18189" t="str">
        <f t="shared" si="1187"/>
        <v>大安</v>
      </c>
      <c r="G18189" t="str">
        <f t="shared" si="1184"/>
        <v>日</v>
      </c>
      <c r="I18189" t="str">
        <f t="shared" si="1185"/>
        <v/>
      </c>
    </row>
    <row r="18190" spans="1:9">
      <c r="A18190" s="1">
        <v>54714</v>
      </c>
      <c r="B18190" s="6" t="s">
        <v>349</v>
      </c>
      <c r="C18190" s="7">
        <v>9</v>
      </c>
      <c r="D18190">
        <v>22</v>
      </c>
      <c r="E18190">
        <f t="shared" si="1186"/>
        <v>1</v>
      </c>
      <c r="F18190" t="str">
        <f t="shared" si="1187"/>
        <v>赤口</v>
      </c>
      <c r="G18190" t="str">
        <f t="shared" si="1184"/>
        <v>月</v>
      </c>
      <c r="I18190" t="str">
        <f t="shared" si="1185"/>
        <v/>
      </c>
    </row>
    <row r="18191" spans="1:9">
      <c r="A18191" s="1">
        <v>54715</v>
      </c>
      <c r="B18191" s="6" t="s">
        <v>350</v>
      </c>
      <c r="C18191" s="7">
        <v>9</v>
      </c>
      <c r="D18191">
        <v>23</v>
      </c>
      <c r="E18191">
        <f t="shared" si="1186"/>
        <v>2</v>
      </c>
      <c r="F18191" t="str">
        <f t="shared" si="1187"/>
        <v>先勝</v>
      </c>
      <c r="G18191" t="str">
        <f t="shared" si="1184"/>
        <v>火</v>
      </c>
      <c r="I18191" t="str">
        <f t="shared" si="1185"/>
        <v/>
      </c>
    </row>
    <row r="18192" spans="1:9">
      <c r="A18192" s="1">
        <v>54716</v>
      </c>
      <c r="B18192" s="6" t="s">
        <v>351</v>
      </c>
      <c r="C18192" s="7">
        <v>9</v>
      </c>
      <c r="D18192">
        <v>24</v>
      </c>
      <c r="E18192">
        <f t="shared" si="1186"/>
        <v>3</v>
      </c>
      <c r="F18192" t="str">
        <f t="shared" si="1187"/>
        <v>友引</v>
      </c>
      <c r="G18192" t="str">
        <f t="shared" si="1184"/>
        <v>水</v>
      </c>
      <c r="I18192" t="str">
        <f t="shared" si="1185"/>
        <v/>
      </c>
    </row>
    <row r="18193" spans="1:9">
      <c r="A18193" s="1">
        <v>54717</v>
      </c>
      <c r="B18193" s="6" t="s">
        <v>352</v>
      </c>
      <c r="C18193" s="7">
        <v>9</v>
      </c>
      <c r="D18193">
        <v>25</v>
      </c>
      <c r="E18193">
        <f t="shared" si="1186"/>
        <v>4</v>
      </c>
      <c r="F18193" t="str">
        <f t="shared" si="1187"/>
        <v>先負</v>
      </c>
      <c r="G18193" t="str">
        <f t="shared" si="1184"/>
        <v>木</v>
      </c>
      <c r="I18193" t="str">
        <f t="shared" si="1185"/>
        <v/>
      </c>
    </row>
    <row r="18194" spans="1:9">
      <c r="A18194" s="1">
        <v>54718</v>
      </c>
      <c r="B18194" s="6" t="s">
        <v>353</v>
      </c>
      <c r="C18194" s="7">
        <v>9</v>
      </c>
      <c r="D18194">
        <v>26</v>
      </c>
      <c r="E18194">
        <f t="shared" si="1186"/>
        <v>5</v>
      </c>
      <c r="F18194" t="str">
        <f t="shared" si="1187"/>
        <v>仏滅</v>
      </c>
      <c r="G18194" t="str">
        <f t="shared" si="1184"/>
        <v>金</v>
      </c>
      <c r="I18194" t="str">
        <f t="shared" si="1185"/>
        <v/>
      </c>
    </row>
    <row r="18195" spans="1:9">
      <c r="A18195" s="1">
        <v>54719</v>
      </c>
      <c r="B18195" s="6" t="s">
        <v>354</v>
      </c>
      <c r="C18195" s="7">
        <v>9</v>
      </c>
      <c r="D18195">
        <v>27</v>
      </c>
      <c r="E18195">
        <f t="shared" si="1186"/>
        <v>0</v>
      </c>
      <c r="F18195" t="str">
        <f t="shared" si="1187"/>
        <v>大安</v>
      </c>
      <c r="G18195" t="str">
        <f t="shared" si="1184"/>
        <v>土</v>
      </c>
      <c r="I18195" t="str">
        <f t="shared" si="1185"/>
        <v/>
      </c>
    </row>
    <row r="18196" spans="1:9">
      <c r="A18196" s="1">
        <v>54720</v>
      </c>
      <c r="B18196" s="6" t="s">
        <v>355</v>
      </c>
      <c r="C18196" s="7">
        <v>9</v>
      </c>
      <c r="D18196">
        <v>28</v>
      </c>
      <c r="E18196">
        <f t="shared" si="1186"/>
        <v>1</v>
      </c>
      <c r="F18196" t="str">
        <f t="shared" si="1187"/>
        <v>赤口</v>
      </c>
      <c r="G18196" t="str">
        <f t="shared" si="1184"/>
        <v>日</v>
      </c>
      <c r="I18196" t="str">
        <f t="shared" si="1185"/>
        <v/>
      </c>
    </row>
    <row r="18197" spans="1:9">
      <c r="A18197" s="1">
        <v>54721</v>
      </c>
      <c r="B18197" s="6" t="s">
        <v>356</v>
      </c>
      <c r="C18197" s="7">
        <v>9</v>
      </c>
      <c r="D18197">
        <v>29</v>
      </c>
      <c r="E18197">
        <f t="shared" si="1186"/>
        <v>2</v>
      </c>
      <c r="F18197" t="str">
        <f t="shared" si="1187"/>
        <v>先勝</v>
      </c>
      <c r="G18197" t="str">
        <f t="shared" si="1184"/>
        <v>月</v>
      </c>
      <c r="I18197" t="str">
        <f t="shared" si="1185"/>
        <v/>
      </c>
    </row>
    <row r="18198" spans="1:9">
      <c r="A18198" s="1">
        <v>54722</v>
      </c>
      <c r="B18198" s="6" t="s">
        <v>434</v>
      </c>
      <c r="C18198" s="7">
        <v>9</v>
      </c>
      <c r="D18198">
        <v>30</v>
      </c>
      <c r="E18198">
        <f t="shared" si="1186"/>
        <v>3</v>
      </c>
      <c r="F18198" t="str">
        <f t="shared" si="1187"/>
        <v>友引</v>
      </c>
      <c r="G18198" t="str">
        <f t="shared" si="1184"/>
        <v>火</v>
      </c>
      <c r="I18198" t="str">
        <f t="shared" si="1185"/>
        <v/>
      </c>
    </row>
    <row r="18199" spans="1:9">
      <c r="A18199" s="1">
        <v>54723</v>
      </c>
      <c r="B18199" s="6" t="s">
        <v>573</v>
      </c>
      <c r="C18199" s="7">
        <v>10</v>
      </c>
      <c r="D18199">
        <v>1</v>
      </c>
      <c r="E18199">
        <f t="shared" si="1186"/>
        <v>5</v>
      </c>
      <c r="F18199" t="str">
        <f t="shared" si="1187"/>
        <v>仏滅</v>
      </c>
      <c r="G18199" t="str">
        <f t="shared" si="1184"/>
        <v>水</v>
      </c>
      <c r="I18199" t="str">
        <f t="shared" si="1185"/>
        <v/>
      </c>
    </row>
    <row r="18200" spans="1:9">
      <c r="A18200" s="1">
        <v>54724</v>
      </c>
      <c r="B18200" s="6" t="s">
        <v>358</v>
      </c>
      <c r="C18200" s="7">
        <v>10</v>
      </c>
      <c r="D18200">
        <v>2</v>
      </c>
      <c r="E18200">
        <f t="shared" si="1186"/>
        <v>0</v>
      </c>
      <c r="F18200" t="str">
        <f t="shared" si="1187"/>
        <v>大安</v>
      </c>
      <c r="G18200" t="str">
        <f t="shared" si="1184"/>
        <v>木</v>
      </c>
      <c r="I18200" t="str">
        <f t="shared" si="1185"/>
        <v/>
      </c>
    </row>
    <row r="18201" spans="1:9">
      <c r="A18201" s="1">
        <v>54725</v>
      </c>
      <c r="B18201" s="6" t="s">
        <v>359</v>
      </c>
      <c r="C18201" s="7">
        <v>10</v>
      </c>
      <c r="D18201">
        <v>3</v>
      </c>
      <c r="E18201">
        <f t="shared" si="1186"/>
        <v>1</v>
      </c>
      <c r="F18201" t="str">
        <f t="shared" si="1187"/>
        <v>赤口</v>
      </c>
      <c r="G18201" t="str">
        <f t="shared" si="1184"/>
        <v>金</v>
      </c>
      <c r="I18201" t="str">
        <f t="shared" si="1185"/>
        <v/>
      </c>
    </row>
    <row r="18202" spans="1:9">
      <c r="A18202" s="1">
        <v>54726</v>
      </c>
      <c r="B18202" s="6" t="s">
        <v>360</v>
      </c>
      <c r="C18202" s="7">
        <v>10</v>
      </c>
      <c r="D18202">
        <v>4</v>
      </c>
      <c r="E18202">
        <f t="shared" si="1186"/>
        <v>2</v>
      </c>
      <c r="F18202" t="str">
        <f t="shared" si="1187"/>
        <v>先勝</v>
      </c>
      <c r="G18202" t="str">
        <f t="shared" si="1184"/>
        <v>土</v>
      </c>
      <c r="I18202" t="str">
        <f t="shared" si="1185"/>
        <v/>
      </c>
    </row>
    <row r="18203" spans="1:9">
      <c r="A18203" s="1">
        <v>54727</v>
      </c>
      <c r="B18203" s="6" t="s">
        <v>361</v>
      </c>
      <c r="C18203" s="7">
        <v>10</v>
      </c>
      <c r="D18203">
        <v>5</v>
      </c>
      <c r="E18203">
        <f t="shared" si="1186"/>
        <v>3</v>
      </c>
      <c r="F18203" t="str">
        <f t="shared" si="1187"/>
        <v>友引</v>
      </c>
      <c r="G18203" t="str">
        <f t="shared" si="1184"/>
        <v>日</v>
      </c>
      <c r="I18203" t="str">
        <f t="shared" si="1185"/>
        <v/>
      </c>
    </row>
    <row r="18204" spans="1:9">
      <c r="A18204" s="1">
        <v>54728</v>
      </c>
      <c r="B18204" s="6" t="s">
        <v>362</v>
      </c>
      <c r="C18204" s="7">
        <v>10</v>
      </c>
      <c r="D18204">
        <v>6</v>
      </c>
      <c r="E18204">
        <f t="shared" si="1186"/>
        <v>4</v>
      </c>
      <c r="F18204" t="str">
        <f t="shared" si="1187"/>
        <v>先負</v>
      </c>
      <c r="G18204" t="str">
        <f t="shared" si="1184"/>
        <v>月</v>
      </c>
      <c r="I18204" t="str">
        <f t="shared" si="1185"/>
        <v/>
      </c>
    </row>
    <row r="18205" spans="1:9">
      <c r="A18205" s="1">
        <v>54729</v>
      </c>
      <c r="B18205" s="6" t="s">
        <v>363</v>
      </c>
      <c r="C18205" s="7">
        <v>10</v>
      </c>
      <c r="D18205">
        <v>7</v>
      </c>
      <c r="E18205">
        <f t="shared" si="1186"/>
        <v>5</v>
      </c>
      <c r="F18205" t="str">
        <f t="shared" si="1187"/>
        <v>仏滅</v>
      </c>
      <c r="G18205" t="str">
        <f t="shared" si="1184"/>
        <v>火</v>
      </c>
      <c r="I18205" t="str">
        <f t="shared" si="1185"/>
        <v/>
      </c>
    </row>
    <row r="18206" spans="1:9">
      <c r="A18206" s="1">
        <v>54730</v>
      </c>
      <c r="B18206" s="6" t="s">
        <v>364</v>
      </c>
      <c r="C18206" s="7">
        <v>10</v>
      </c>
      <c r="D18206">
        <v>8</v>
      </c>
      <c r="E18206">
        <f t="shared" si="1186"/>
        <v>0</v>
      </c>
      <c r="F18206" t="str">
        <f t="shared" si="1187"/>
        <v>大安</v>
      </c>
      <c r="G18206" t="str">
        <f t="shared" si="1184"/>
        <v>水</v>
      </c>
      <c r="I18206" t="str">
        <f t="shared" si="1185"/>
        <v/>
      </c>
    </row>
    <row r="18207" spans="1:9">
      <c r="A18207" s="1">
        <v>54731</v>
      </c>
      <c r="B18207" s="6" t="s">
        <v>365</v>
      </c>
      <c r="C18207" s="7">
        <v>10</v>
      </c>
      <c r="D18207">
        <v>9</v>
      </c>
      <c r="E18207">
        <f t="shared" si="1186"/>
        <v>1</v>
      </c>
      <c r="F18207" t="str">
        <f t="shared" si="1187"/>
        <v>赤口</v>
      </c>
      <c r="G18207" t="str">
        <f t="shared" si="1184"/>
        <v>木</v>
      </c>
      <c r="I18207" t="str">
        <f t="shared" si="1185"/>
        <v/>
      </c>
    </row>
    <row r="18208" spans="1:9">
      <c r="A18208" s="1">
        <v>54732</v>
      </c>
      <c r="B18208" s="6" t="s">
        <v>366</v>
      </c>
      <c r="C18208" s="7">
        <v>10</v>
      </c>
      <c r="D18208">
        <v>10</v>
      </c>
      <c r="E18208">
        <f t="shared" si="1186"/>
        <v>2</v>
      </c>
      <c r="F18208" t="str">
        <f t="shared" si="1187"/>
        <v>先勝</v>
      </c>
      <c r="G18208" t="str">
        <f t="shared" si="1184"/>
        <v>金</v>
      </c>
      <c r="I18208" t="str">
        <f t="shared" si="1185"/>
        <v/>
      </c>
    </row>
    <row r="18209" spans="1:9">
      <c r="A18209" s="1">
        <v>54733</v>
      </c>
      <c r="B18209" s="6" t="s">
        <v>367</v>
      </c>
      <c r="C18209" s="7">
        <v>10</v>
      </c>
      <c r="D18209">
        <v>11</v>
      </c>
      <c r="E18209">
        <f t="shared" si="1186"/>
        <v>3</v>
      </c>
      <c r="F18209" t="str">
        <f t="shared" si="1187"/>
        <v>友引</v>
      </c>
      <c r="G18209" t="str">
        <f t="shared" si="1184"/>
        <v>土</v>
      </c>
      <c r="I18209" t="str">
        <f t="shared" si="1185"/>
        <v/>
      </c>
    </row>
    <row r="18210" spans="1:9">
      <c r="A18210" s="1">
        <v>54734</v>
      </c>
      <c r="B18210" s="6" t="s">
        <v>368</v>
      </c>
      <c r="C18210" s="7">
        <v>10</v>
      </c>
      <c r="D18210">
        <v>12</v>
      </c>
      <c r="E18210">
        <f t="shared" si="1186"/>
        <v>4</v>
      </c>
      <c r="F18210" t="str">
        <f t="shared" si="1187"/>
        <v>先負</v>
      </c>
      <c r="G18210" t="str">
        <f t="shared" si="1184"/>
        <v>日</v>
      </c>
      <c r="I18210" t="str">
        <f t="shared" si="1185"/>
        <v/>
      </c>
    </row>
    <row r="18211" spans="1:9">
      <c r="A18211" s="1">
        <v>54735</v>
      </c>
      <c r="B18211" s="6" t="s">
        <v>369</v>
      </c>
      <c r="C18211" s="7">
        <v>10</v>
      </c>
      <c r="D18211">
        <v>13</v>
      </c>
      <c r="E18211">
        <f t="shared" si="1186"/>
        <v>5</v>
      </c>
      <c r="F18211" t="str">
        <f t="shared" si="1187"/>
        <v>仏滅</v>
      </c>
      <c r="G18211" t="str">
        <f t="shared" si="1184"/>
        <v>月</v>
      </c>
      <c r="I18211" t="str">
        <f t="shared" si="1185"/>
        <v/>
      </c>
    </row>
    <row r="18212" spans="1:9">
      <c r="A18212" s="1">
        <v>54736</v>
      </c>
      <c r="B18212" s="6" t="s">
        <v>370</v>
      </c>
      <c r="C18212" s="7">
        <v>10</v>
      </c>
      <c r="D18212">
        <v>14</v>
      </c>
      <c r="E18212">
        <f t="shared" si="1186"/>
        <v>0</v>
      </c>
      <c r="F18212" t="str">
        <f t="shared" si="1187"/>
        <v>大安</v>
      </c>
      <c r="G18212" t="str">
        <f t="shared" si="1184"/>
        <v>火</v>
      </c>
      <c r="I18212" t="str">
        <f t="shared" si="1185"/>
        <v/>
      </c>
    </row>
    <row r="18213" spans="1:9">
      <c r="A18213" s="1">
        <v>54737</v>
      </c>
      <c r="B18213" s="6" t="s">
        <v>371</v>
      </c>
      <c r="C18213" s="7">
        <v>10</v>
      </c>
      <c r="D18213">
        <v>15</v>
      </c>
      <c r="E18213">
        <f t="shared" si="1186"/>
        <v>1</v>
      </c>
      <c r="F18213" t="str">
        <f t="shared" si="1187"/>
        <v>赤口</v>
      </c>
      <c r="G18213" t="str">
        <f t="shared" si="1184"/>
        <v>水</v>
      </c>
      <c r="I18213" t="str">
        <f t="shared" si="1185"/>
        <v/>
      </c>
    </row>
    <row r="18214" spans="1:9">
      <c r="A18214" s="1">
        <v>54738</v>
      </c>
      <c r="B18214" s="6" t="s">
        <v>372</v>
      </c>
      <c r="C18214" s="7">
        <v>10</v>
      </c>
      <c r="D18214">
        <v>16</v>
      </c>
      <c r="E18214">
        <f t="shared" si="1186"/>
        <v>2</v>
      </c>
      <c r="F18214" t="str">
        <f t="shared" si="1187"/>
        <v>先勝</v>
      </c>
      <c r="G18214" t="str">
        <f t="shared" si="1184"/>
        <v>木</v>
      </c>
      <c r="I18214" t="str">
        <f t="shared" si="1185"/>
        <v/>
      </c>
    </row>
    <row r="18215" spans="1:9">
      <c r="A18215" s="1">
        <v>54739</v>
      </c>
      <c r="B18215" s="6" t="s">
        <v>373</v>
      </c>
      <c r="C18215" s="7">
        <v>10</v>
      </c>
      <c r="D18215">
        <v>17</v>
      </c>
      <c r="E18215">
        <f t="shared" si="1186"/>
        <v>3</v>
      </c>
      <c r="F18215" t="str">
        <f t="shared" si="1187"/>
        <v>友引</v>
      </c>
      <c r="G18215" t="str">
        <f t="shared" si="1184"/>
        <v>金</v>
      </c>
      <c r="I18215" t="str">
        <f t="shared" si="1185"/>
        <v/>
      </c>
    </row>
    <row r="18216" spans="1:9">
      <c r="A18216" s="1">
        <v>54740</v>
      </c>
      <c r="B18216" s="6" t="s">
        <v>374</v>
      </c>
      <c r="C18216" s="7">
        <v>10</v>
      </c>
      <c r="D18216">
        <v>18</v>
      </c>
      <c r="E18216">
        <f t="shared" si="1186"/>
        <v>4</v>
      </c>
      <c r="F18216" t="str">
        <f t="shared" si="1187"/>
        <v>先負</v>
      </c>
      <c r="G18216" t="str">
        <f t="shared" si="1184"/>
        <v>土</v>
      </c>
      <c r="I18216" t="str">
        <f t="shared" si="1185"/>
        <v/>
      </c>
    </row>
    <row r="18217" spans="1:9">
      <c r="A18217" s="1">
        <v>54741</v>
      </c>
      <c r="B18217" s="6" t="s">
        <v>375</v>
      </c>
      <c r="C18217" s="7">
        <v>10</v>
      </c>
      <c r="D18217">
        <v>19</v>
      </c>
      <c r="E18217">
        <f t="shared" si="1186"/>
        <v>5</v>
      </c>
      <c r="F18217" t="str">
        <f t="shared" si="1187"/>
        <v>仏滅</v>
      </c>
      <c r="G18217" t="str">
        <f t="shared" si="1184"/>
        <v>日</v>
      </c>
      <c r="I18217" t="str">
        <f t="shared" si="1185"/>
        <v/>
      </c>
    </row>
    <row r="18218" spans="1:9">
      <c r="A18218" s="1">
        <v>54742</v>
      </c>
      <c r="B18218" s="6" t="s">
        <v>376</v>
      </c>
      <c r="C18218" s="7">
        <v>10</v>
      </c>
      <c r="D18218">
        <v>20</v>
      </c>
      <c r="E18218">
        <f t="shared" si="1186"/>
        <v>0</v>
      </c>
      <c r="F18218" t="str">
        <f t="shared" si="1187"/>
        <v>大安</v>
      </c>
      <c r="G18218" t="str">
        <f t="shared" si="1184"/>
        <v>月</v>
      </c>
      <c r="I18218" t="str">
        <f t="shared" si="1185"/>
        <v/>
      </c>
    </row>
    <row r="18219" spans="1:9">
      <c r="A18219" s="1">
        <v>54743</v>
      </c>
      <c r="B18219" s="6" t="s">
        <v>377</v>
      </c>
      <c r="C18219" s="7">
        <v>10</v>
      </c>
      <c r="D18219">
        <v>21</v>
      </c>
      <c r="E18219">
        <f t="shared" si="1186"/>
        <v>1</v>
      </c>
      <c r="F18219" t="str">
        <f t="shared" si="1187"/>
        <v>赤口</v>
      </c>
      <c r="G18219" t="str">
        <f t="shared" si="1184"/>
        <v>火</v>
      </c>
      <c r="I18219" t="str">
        <f t="shared" si="1185"/>
        <v/>
      </c>
    </row>
    <row r="18220" spans="1:9">
      <c r="A18220" s="1">
        <v>54744</v>
      </c>
      <c r="B18220" s="6" t="s">
        <v>378</v>
      </c>
      <c r="C18220" s="7">
        <v>10</v>
      </c>
      <c r="D18220">
        <v>22</v>
      </c>
      <c r="E18220">
        <f t="shared" si="1186"/>
        <v>2</v>
      </c>
      <c r="F18220" t="str">
        <f t="shared" si="1187"/>
        <v>先勝</v>
      </c>
      <c r="G18220" t="str">
        <f t="shared" si="1184"/>
        <v>水</v>
      </c>
      <c r="I18220" t="str">
        <f t="shared" si="1185"/>
        <v/>
      </c>
    </row>
    <row r="18221" spans="1:9">
      <c r="A18221" s="1">
        <v>54745</v>
      </c>
      <c r="B18221" s="6" t="s">
        <v>379</v>
      </c>
      <c r="C18221" s="7">
        <v>10</v>
      </c>
      <c r="D18221">
        <v>23</v>
      </c>
      <c r="E18221">
        <f t="shared" si="1186"/>
        <v>3</v>
      </c>
      <c r="F18221" t="str">
        <f t="shared" si="1187"/>
        <v>友引</v>
      </c>
      <c r="G18221" t="str">
        <f t="shared" si="1184"/>
        <v>木</v>
      </c>
      <c r="I18221" t="str">
        <f t="shared" si="1185"/>
        <v/>
      </c>
    </row>
    <row r="18222" spans="1:9">
      <c r="A18222" s="1">
        <v>54746</v>
      </c>
      <c r="B18222" s="6" t="s">
        <v>380</v>
      </c>
      <c r="C18222" s="7">
        <v>10</v>
      </c>
      <c r="D18222">
        <v>24</v>
      </c>
      <c r="E18222">
        <f t="shared" si="1186"/>
        <v>4</v>
      </c>
      <c r="F18222" t="str">
        <f t="shared" si="1187"/>
        <v>先負</v>
      </c>
      <c r="G18222" t="str">
        <f t="shared" si="1184"/>
        <v>金</v>
      </c>
      <c r="I18222" t="str">
        <f t="shared" si="1185"/>
        <v/>
      </c>
    </row>
    <row r="18223" spans="1:9">
      <c r="A18223" s="1">
        <v>54747</v>
      </c>
      <c r="B18223" s="6" t="s">
        <v>381</v>
      </c>
      <c r="C18223" s="7">
        <v>10</v>
      </c>
      <c r="D18223">
        <v>25</v>
      </c>
      <c r="E18223">
        <f t="shared" si="1186"/>
        <v>5</v>
      </c>
      <c r="F18223" t="str">
        <f t="shared" si="1187"/>
        <v>仏滅</v>
      </c>
      <c r="G18223" t="str">
        <f t="shared" si="1184"/>
        <v>土</v>
      </c>
      <c r="I18223" t="str">
        <f t="shared" si="1185"/>
        <v/>
      </c>
    </row>
    <row r="18224" spans="1:9">
      <c r="A18224" s="1">
        <v>54748</v>
      </c>
      <c r="B18224" s="6" t="s">
        <v>382</v>
      </c>
      <c r="C18224" s="7">
        <v>10</v>
      </c>
      <c r="D18224">
        <v>26</v>
      </c>
      <c r="E18224">
        <f t="shared" si="1186"/>
        <v>0</v>
      </c>
      <c r="F18224" t="str">
        <f t="shared" si="1187"/>
        <v>大安</v>
      </c>
      <c r="G18224" t="str">
        <f t="shared" si="1184"/>
        <v>日</v>
      </c>
      <c r="I18224" t="str">
        <f t="shared" si="1185"/>
        <v/>
      </c>
    </row>
    <row r="18225" spans="1:9">
      <c r="A18225" s="1">
        <v>54749</v>
      </c>
      <c r="B18225" s="6" t="s">
        <v>383</v>
      </c>
      <c r="C18225" s="7">
        <v>10</v>
      </c>
      <c r="D18225">
        <v>27</v>
      </c>
      <c r="E18225">
        <f t="shared" si="1186"/>
        <v>1</v>
      </c>
      <c r="F18225" t="str">
        <f t="shared" si="1187"/>
        <v>赤口</v>
      </c>
      <c r="G18225" t="str">
        <f t="shared" si="1184"/>
        <v>月</v>
      </c>
      <c r="I18225" t="str">
        <f t="shared" si="1185"/>
        <v/>
      </c>
    </row>
    <row r="18226" spans="1:9">
      <c r="A18226" s="1">
        <v>54750</v>
      </c>
      <c r="B18226" s="6" t="s">
        <v>384</v>
      </c>
      <c r="C18226" s="7">
        <v>10</v>
      </c>
      <c r="D18226">
        <v>28</v>
      </c>
      <c r="E18226">
        <f t="shared" si="1186"/>
        <v>2</v>
      </c>
      <c r="F18226" t="str">
        <f t="shared" si="1187"/>
        <v>先勝</v>
      </c>
      <c r="G18226" t="str">
        <f t="shared" si="1184"/>
        <v>火</v>
      </c>
      <c r="I18226" t="str">
        <f t="shared" si="1185"/>
        <v/>
      </c>
    </row>
    <row r="18227" spans="1:9">
      <c r="A18227" s="1">
        <v>54751</v>
      </c>
      <c r="B18227" s="6" t="s">
        <v>385</v>
      </c>
      <c r="C18227" s="7">
        <v>10</v>
      </c>
      <c r="D18227">
        <v>29</v>
      </c>
      <c r="E18227">
        <f t="shared" si="1186"/>
        <v>3</v>
      </c>
      <c r="F18227" t="str">
        <f t="shared" si="1187"/>
        <v>友引</v>
      </c>
      <c r="G18227" t="str">
        <f t="shared" si="1184"/>
        <v>水</v>
      </c>
      <c r="I18227" t="str">
        <f t="shared" si="1185"/>
        <v/>
      </c>
    </row>
    <row r="18228" spans="1:9">
      <c r="A18228" s="1">
        <v>54752</v>
      </c>
      <c r="B18228" s="6" t="s">
        <v>811</v>
      </c>
      <c r="C18228" s="7">
        <v>11</v>
      </c>
      <c r="D18228">
        <v>1</v>
      </c>
      <c r="E18228">
        <f t="shared" si="1186"/>
        <v>0</v>
      </c>
      <c r="F18228" t="str">
        <f t="shared" si="1187"/>
        <v>大安</v>
      </c>
      <c r="G18228" t="str">
        <f t="shared" si="1184"/>
        <v>木</v>
      </c>
      <c r="I18228" t="str">
        <f t="shared" si="1185"/>
        <v/>
      </c>
    </row>
    <row r="18229" spans="1:9">
      <c r="A18229" s="1">
        <v>54753</v>
      </c>
      <c r="B18229" s="6" t="s">
        <v>388</v>
      </c>
      <c r="C18229" s="7">
        <v>11</v>
      </c>
      <c r="D18229">
        <v>2</v>
      </c>
      <c r="E18229">
        <f t="shared" si="1186"/>
        <v>1</v>
      </c>
      <c r="F18229" t="str">
        <f t="shared" si="1187"/>
        <v>赤口</v>
      </c>
      <c r="G18229" t="str">
        <f t="shared" si="1184"/>
        <v>金</v>
      </c>
      <c r="I18229" t="str">
        <f t="shared" si="1185"/>
        <v/>
      </c>
    </row>
    <row r="18230" spans="1:9">
      <c r="A18230" s="1">
        <v>54754</v>
      </c>
      <c r="B18230" s="6" t="s">
        <v>389</v>
      </c>
      <c r="C18230" s="7">
        <v>11</v>
      </c>
      <c r="D18230">
        <v>3</v>
      </c>
      <c r="E18230">
        <f t="shared" si="1186"/>
        <v>2</v>
      </c>
      <c r="F18230" t="str">
        <f t="shared" si="1187"/>
        <v>先勝</v>
      </c>
      <c r="G18230" t="str">
        <f t="shared" si="1184"/>
        <v>土</v>
      </c>
      <c r="I18230" t="str">
        <f t="shared" si="1185"/>
        <v/>
      </c>
    </row>
    <row r="18231" spans="1:9">
      <c r="A18231" s="1">
        <v>54755</v>
      </c>
      <c r="B18231" s="6" t="s">
        <v>390</v>
      </c>
      <c r="C18231" s="7">
        <v>11</v>
      </c>
      <c r="D18231">
        <v>4</v>
      </c>
      <c r="E18231">
        <f t="shared" si="1186"/>
        <v>3</v>
      </c>
      <c r="F18231" t="str">
        <f t="shared" si="1187"/>
        <v>友引</v>
      </c>
      <c r="G18231" t="str">
        <f t="shared" si="1184"/>
        <v>日</v>
      </c>
      <c r="I18231" t="str">
        <f t="shared" si="1185"/>
        <v/>
      </c>
    </row>
    <row r="18232" spans="1:9">
      <c r="A18232" s="1">
        <v>54756</v>
      </c>
      <c r="B18232" s="6" t="s">
        <v>391</v>
      </c>
      <c r="C18232" s="7">
        <v>11</v>
      </c>
      <c r="D18232">
        <v>5</v>
      </c>
      <c r="E18232">
        <f t="shared" si="1186"/>
        <v>4</v>
      </c>
      <c r="F18232" t="str">
        <f t="shared" si="1187"/>
        <v>先負</v>
      </c>
      <c r="G18232" t="str">
        <f t="shared" si="1184"/>
        <v>月</v>
      </c>
      <c r="I18232" t="str">
        <f t="shared" si="1185"/>
        <v/>
      </c>
    </row>
    <row r="18233" spans="1:9">
      <c r="A18233" s="1">
        <v>54757</v>
      </c>
      <c r="B18233" s="6" t="s">
        <v>392</v>
      </c>
      <c r="C18233" s="7">
        <v>11</v>
      </c>
      <c r="D18233">
        <v>6</v>
      </c>
      <c r="E18233">
        <f t="shared" si="1186"/>
        <v>5</v>
      </c>
      <c r="F18233" t="str">
        <f t="shared" si="1187"/>
        <v>仏滅</v>
      </c>
      <c r="G18233" t="str">
        <f t="shared" si="1184"/>
        <v>火</v>
      </c>
      <c r="I18233" t="str">
        <f t="shared" si="1185"/>
        <v/>
      </c>
    </row>
    <row r="18234" spans="1:9">
      <c r="A18234" s="1">
        <v>54758</v>
      </c>
      <c r="B18234" s="6" t="s">
        <v>393</v>
      </c>
      <c r="C18234" s="7">
        <v>11</v>
      </c>
      <c r="D18234">
        <v>7</v>
      </c>
      <c r="E18234">
        <f t="shared" si="1186"/>
        <v>0</v>
      </c>
      <c r="F18234" t="str">
        <f t="shared" si="1187"/>
        <v>大安</v>
      </c>
      <c r="G18234" t="str">
        <f t="shared" si="1184"/>
        <v>水</v>
      </c>
      <c r="I18234" t="str">
        <f t="shared" si="1185"/>
        <v/>
      </c>
    </row>
    <row r="18235" spans="1:9">
      <c r="A18235" s="1">
        <v>54759</v>
      </c>
      <c r="B18235" s="6" t="s">
        <v>394</v>
      </c>
      <c r="C18235" s="7">
        <v>11</v>
      </c>
      <c r="D18235">
        <v>8</v>
      </c>
      <c r="E18235">
        <f t="shared" si="1186"/>
        <v>1</v>
      </c>
      <c r="F18235" t="str">
        <f t="shared" si="1187"/>
        <v>赤口</v>
      </c>
      <c r="G18235" t="str">
        <f t="shared" si="1184"/>
        <v>木</v>
      </c>
      <c r="I18235" t="str">
        <f t="shared" si="1185"/>
        <v/>
      </c>
    </row>
    <row r="18236" spans="1:9">
      <c r="A18236" s="1">
        <v>54760</v>
      </c>
      <c r="B18236" s="6" t="s">
        <v>395</v>
      </c>
      <c r="C18236" s="7">
        <v>11</v>
      </c>
      <c r="D18236">
        <v>9</v>
      </c>
      <c r="E18236">
        <f t="shared" si="1186"/>
        <v>2</v>
      </c>
      <c r="F18236" t="str">
        <f t="shared" si="1187"/>
        <v>先勝</v>
      </c>
      <c r="G18236" t="str">
        <f t="shared" si="1184"/>
        <v>金</v>
      </c>
      <c r="I18236" t="str">
        <f t="shared" si="1185"/>
        <v/>
      </c>
    </row>
    <row r="18237" spans="1:9">
      <c r="A18237" s="1">
        <v>54761</v>
      </c>
      <c r="B18237" s="6" t="s">
        <v>396</v>
      </c>
      <c r="C18237" s="7">
        <v>11</v>
      </c>
      <c r="D18237">
        <v>10</v>
      </c>
      <c r="E18237">
        <f t="shared" si="1186"/>
        <v>3</v>
      </c>
      <c r="F18237" t="str">
        <f t="shared" si="1187"/>
        <v>友引</v>
      </c>
      <c r="G18237" t="str">
        <f t="shared" si="1184"/>
        <v>土</v>
      </c>
      <c r="I18237" t="str">
        <f t="shared" si="1185"/>
        <v/>
      </c>
    </row>
    <row r="18238" spans="1:9">
      <c r="A18238" s="1">
        <v>54762</v>
      </c>
      <c r="B18238" s="6" t="s">
        <v>397</v>
      </c>
      <c r="C18238" s="7">
        <v>11</v>
      </c>
      <c r="D18238">
        <v>11</v>
      </c>
      <c r="E18238">
        <f t="shared" si="1186"/>
        <v>4</v>
      </c>
      <c r="F18238" t="str">
        <f t="shared" si="1187"/>
        <v>先負</v>
      </c>
      <c r="G18238" t="str">
        <f t="shared" si="1184"/>
        <v>日</v>
      </c>
      <c r="I18238" t="str">
        <f t="shared" si="1185"/>
        <v/>
      </c>
    </row>
    <row r="18239" spans="1:9">
      <c r="A18239" s="1">
        <v>54763</v>
      </c>
      <c r="B18239" s="6" t="s">
        <v>398</v>
      </c>
      <c r="C18239" s="7">
        <v>11</v>
      </c>
      <c r="D18239">
        <v>12</v>
      </c>
      <c r="E18239">
        <f t="shared" si="1186"/>
        <v>5</v>
      </c>
      <c r="F18239" t="str">
        <f t="shared" si="1187"/>
        <v>仏滅</v>
      </c>
      <c r="G18239" t="str">
        <f t="shared" si="1184"/>
        <v>月</v>
      </c>
      <c r="I18239" t="str">
        <f t="shared" si="1185"/>
        <v/>
      </c>
    </row>
    <row r="18240" spans="1:9">
      <c r="A18240" s="1">
        <v>54764</v>
      </c>
      <c r="B18240" s="6" t="s">
        <v>399</v>
      </c>
      <c r="C18240" s="7">
        <v>11</v>
      </c>
      <c r="D18240">
        <v>13</v>
      </c>
      <c r="E18240">
        <f t="shared" si="1186"/>
        <v>0</v>
      </c>
      <c r="F18240" t="str">
        <f t="shared" si="1187"/>
        <v>大安</v>
      </c>
      <c r="G18240" t="str">
        <f t="shared" si="1184"/>
        <v>火</v>
      </c>
      <c r="I18240" t="str">
        <f t="shared" si="1185"/>
        <v/>
      </c>
    </row>
    <row r="18241" spans="1:9">
      <c r="A18241" s="1">
        <v>54765</v>
      </c>
      <c r="B18241" s="6" t="s">
        <v>400</v>
      </c>
      <c r="C18241" s="7">
        <v>11</v>
      </c>
      <c r="D18241">
        <v>14</v>
      </c>
      <c r="E18241">
        <f t="shared" si="1186"/>
        <v>1</v>
      </c>
      <c r="F18241" t="str">
        <f t="shared" si="1187"/>
        <v>赤口</v>
      </c>
      <c r="G18241" t="str">
        <f t="shared" si="1184"/>
        <v>水</v>
      </c>
      <c r="I18241" t="str">
        <f t="shared" si="1185"/>
        <v/>
      </c>
    </row>
    <row r="18242" spans="1:9">
      <c r="A18242" s="1">
        <v>54766</v>
      </c>
      <c r="B18242" s="6" t="s">
        <v>401</v>
      </c>
      <c r="C18242" s="7">
        <v>11</v>
      </c>
      <c r="D18242">
        <v>15</v>
      </c>
      <c r="E18242">
        <f t="shared" si="1186"/>
        <v>2</v>
      </c>
      <c r="F18242" t="str">
        <f t="shared" si="1187"/>
        <v>先勝</v>
      </c>
      <c r="G18242" t="str">
        <f t="shared" si="1184"/>
        <v>木</v>
      </c>
      <c r="I18242" t="str">
        <f t="shared" si="1185"/>
        <v/>
      </c>
    </row>
    <row r="18243" spans="1:9">
      <c r="A18243" s="1">
        <v>54767</v>
      </c>
      <c r="B18243" s="6" t="s">
        <v>402</v>
      </c>
      <c r="C18243" s="7">
        <v>11</v>
      </c>
      <c r="D18243">
        <v>16</v>
      </c>
      <c r="E18243">
        <f t="shared" si="1186"/>
        <v>3</v>
      </c>
      <c r="F18243" t="str">
        <f t="shared" si="1187"/>
        <v>友引</v>
      </c>
      <c r="G18243" t="str">
        <f t="shared" ref="G18243:G18306" si="1188">TEXT(A18243,"aaa")</f>
        <v>金</v>
      </c>
      <c r="I18243" t="str">
        <f t="shared" ref="I18243:I18306" si="1189">IF(ISERROR(VLOOKUP(H18243,$K$29:$L$39,2,FALSE)),"",VLOOKUP(H18243,$K$29:$L$39,2,FALSE))</f>
        <v/>
      </c>
    </row>
    <row r="18244" spans="1:9">
      <c r="A18244" s="1">
        <v>54768</v>
      </c>
      <c r="B18244" s="6" t="s">
        <v>403</v>
      </c>
      <c r="C18244" s="7">
        <v>11</v>
      </c>
      <c r="D18244">
        <v>17</v>
      </c>
      <c r="E18244">
        <f t="shared" si="1186"/>
        <v>4</v>
      </c>
      <c r="F18244" t="str">
        <f t="shared" si="1187"/>
        <v>先負</v>
      </c>
      <c r="G18244" t="str">
        <f t="shared" si="1188"/>
        <v>土</v>
      </c>
      <c r="I18244" t="str">
        <f t="shared" si="1189"/>
        <v/>
      </c>
    </row>
    <row r="18245" spans="1:9">
      <c r="A18245" s="1">
        <v>54769</v>
      </c>
      <c r="B18245" s="6" t="s">
        <v>32</v>
      </c>
      <c r="C18245" s="7">
        <v>11</v>
      </c>
      <c r="D18245">
        <v>18</v>
      </c>
      <c r="E18245">
        <f t="shared" si="1186"/>
        <v>5</v>
      </c>
      <c r="F18245" t="str">
        <f t="shared" si="1187"/>
        <v>仏滅</v>
      </c>
      <c r="G18245" t="str">
        <f t="shared" si="1188"/>
        <v>日</v>
      </c>
      <c r="I18245" t="str">
        <f t="shared" si="1189"/>
        <v/>
      </c>
    </row>
    <row r="18246" spans="1:9">
      <c r="A18246" s="1">
        <v>54770</v>
      </c>
      <c r="B18246" s="6" t="s">
        <v>33</v>
      </c>
      <c r="C18246" s="7">
        <v>11</v>
      </c>
      <c r="D18246">
        <v>19</v>
      </c>
      <c r="E18246">
        <f t="shared" si="1186"/>
        <v>0</v>
      </c>
      <c r="F18246" t="str">
        <f t="shared" si="1187"/>
        <v>大安</v>
      </c>
      <c r="G18246" t="str">
        <f t="shared" si="1188"/>
        <v>月</v>
      </c>
      <c r="I18246" t="str">
        <f t="shared" si="1189"/>
        <v/>
      </c>
    </row>
    <row r="18247" spans="1:9">
      <c r="A18247" s="1">
        <v>54771</v>
      </c>
      <c r="B18247" s="6" t="s">
        <v>34</v>
      </c>
      <c r="C18247" s="7">
        <v>11</v>
      </c>
      <c r="D18247">
        <v>20</v>
      </c>
      <c r="E18247">
        <f t="shared" si="1186"/>
        <v>1</v>
      </c>
      <c r="F18247" t="str">
        <f t="shared" si="1187"/>
        <v>赤口</v>
      </c>
      <c r="G18247" t="str">
        <f t="shared" si="1188"/>
        <v>火</v>
      </c>
      <c r="I18247" t="str">
        <f t="shared" si="1189"/>
        <v/>
      </c>
    </row>
    <row r="18248" spans="1:9">
      <c r="A18248" s="1">
        <v>54772</v>
      </c>
      <c r="B18248" s="6" t="s">
        <v>35</v>
      </c>
      <c r="C18248" s="7">
        <v>11</v>
      </c>
      <c r="D18248">
        <v>21</v>
      </c>
      <c r="E18248">
        <f t="shared" si="1186"/>
        <v>2</v>
      </c>
      <c r="F18248" t="str">
        <f t="shared" si="1187"/>
        <v>先勝</v>
      </c>
      <c r="G18248" t="str">
        <f t="shared" si="1188"/>
        <v>水</v>
      </c>
      <c r="I18248" t="str">
        <f t="shared" si="1189"/>
        <v/>
      </c>
    </row>
    <row r="18249" spans="1:9">
      <c r="A18249" s="1">
        <v>54773</v>
      </c>
      <c r="B18249" s="6" t="s">
        <v>36</v>
      </c>
      <c r="C18249" s="7">
        <v>11</v>
      </c>
      <c r="D18249">
        <v>22</v>
      </c>
      <c r="E18249">
        <f t="shared" si="1186"/>
        <v>3</v>
      </c>
      <c r="F18249" t="str">
        <f t="shared" si="1187"/>
        <v>友引</v>
      </c>
      <c r="G18249" t="str">
        <f t="shared" si="1188"/>
        <v>木</v>
      </c>
      <c r="I18249" t="str">
        <f t="shared" si="1189"/>
        <v/>
      </c>
    </row>
    <row r="18250" spans="1:9">
      <c r="A18250" s="1">
        <v>54774</v>
      </c>
      <c r="B18250" s="6" t="s">
        <v>37</v>
      </c>
      <c r="C18250" s="7">
        <v>11</v>
      </c>
      <c r="D18250">
        <v>23</v>
      </c>
      <c r="E18250">
        <f t="shared" si="1186"/>
        <v>4</v>
      </c>
      <c r="F18250" t="str">
        <f t="shared" si="1187"/>
        <v>先負</v>
      </c>
      <c r="G18250" t="str">
        <f t="shared" si="1188"/>
        <v>金</v>
      </c>
      <c r="I18250" t="str">
        <f t="shared" si="1189"/>
        <v/>
      </c>
    </row>
    <row r="18251" spans="1:9">
      <c r="A18251" s="1">
        <v>54775</v>
      </c>
      <c r="B18251" s="6" t="s">
        <v>38</v>
      </c>
      <c r="C18251" s="7">
        <v>11</v>
      </c>
      <c r="D18251">
        <v>24</v>
      </c>
      <c r="E18251">
        <f t="shared" si="1186"/>
        <v>5</v>
      </c>
      <c r="F18251" t="str">
        <f t="shared" si="1187"/>
        <v>仏滅</v>
      </c>
      <c r="G18251" t="str">
        <f t="shared" si="1188"/>
        <v>土</v>
      </c>
      <c r="I18251" t="str">
        <f t="shared" si="1189"/>
        <v/>
      </c>
    </row>
    <row r="18252" spans="1:9">
      <c r="A18252" s="1">
        <v>54776</v>
      </c>
      <c r="B18252" s="6" t="s">
        <v>39</v>
      </c>
      <c r="C18252" s="7">
        <v>11</v>
      </c>
      <c r="D18252">
        <v>25</v>
      </c>
      <c r="E18252">
        <f t="shared" ref="E18252:E18315" si="1190">MOD(C18252+D18252,6)</f>
        <v>0</v>
      </c>
      <c r="F18252" t="str">
        <f t="shared" ref="F18252:F18315" si="1191">VLOOKUP(E18252,$K$18:$L$23,2)</f>
        <v>大安</v>
      </c>
      <c r="G18252" t="str">
        <f t="shared" si="1188"/>
        <v>日</v>
      </c>
      <c r="I18252" t="str">
        <f t="shared" si="1189"/>
        <v/>
      </c>
    </row>
    <row r="18253" spans="1:9">
      <c r="A18253" s="1">
        <v>54777</v>
      </c>
      <c r="B18253" s="6" t="s">
        <v>41</v>
      </c>
      <c r="C18253" s="7">
        <v>11</v>
      </c>
      <c r="D18253">
        <v>26</v>
      </c>
      <c r="E18253">
        <f t="shared" si="1190"/>
        <v>1</v>
      </c>
      <c r="F18253" t="str">
        <f t="shared" si="1191"/>
        <v>赤口</v>
      </c>
      <c r="G18253" t="str">
        <f t="shared" si="1188"/>
        <v>月</v>
      </c>
      <c r="I18253" t="str">
        <f t="shared" si="1189"/>
        <v/>
      </c>
    </row>
    <row r="18254" spans="1:9">
      <c r="A18254" s="1">
        <v>54778</v>
      </c>
      <c r="B18254" s="6" t="s">
        <v>42</v>
      </c>
      <c r="C18254" s="7">
        <v>11</v>
      </c>
      <c r="D18254">
        <v>27</v>
      </c>
      <c r="E18254">
        <f t="shared" si="1190"/>
        <v>2</v>
      </c>
      <c r="F18254" t="str">
        <f t="shared" si="1191"/>
        <v>先勝</v>
      </c>
      <c r="G18254" t="str">
        <f t="shared" si="1188"/>
        <v>火</v>
      </c>
      <c r="I18254" t="str">
        <f t="shared" si="1189"/>
        <v/>
      </c>
    </row>
    <row r="18255" spans="1:9">
      <c r="A18255" s="1">
        <v>54779</v>
      </c>
      <c r="B18255" s="6" t="s">
        <v>43</v>
      </c>
      <c r="C18255" s="7">
        <v>11</v>
      </c>
      <c r="D18255">
        <v>28</v>
      </c>
      <c r="E18255">
        <f t="shared" si="1190"/>
        <v>3</v>
      </c>
      <c r="F18255" t="str">
        <f t="shared" si="1191"/>
        <v>友引</v>
      </c>
      <c r="G18255" t="str">
        <f t="shared" si="1188"/>
        <v>水</v>
      </c>
      <c r="I18255" t="str">
        <f t="shared" si="1189"/>
        <v/>
      </c>
    </row>
    <row r="18256" spans="1:9">
      <c r="A18256" s="1">
        <v>54780</v>
      </c>
      <c r="B18256" s="6" t="s">
        <v>44</v>
      </c>
      <c r="C18256" s="7">
        <v>11</v>
      </c>
      <c r="D18256">
        <v>29</v>
      </c>
      <c r="E18256">
        <f t="shared" si="1190"/>
        <v>4</v>
      </c>
      <c r="F18256" t="str">
        <f t="shared" si="1191"/>
        <v>先負</v>
      </c>
      <c r="G18256" t="str">
        <f t="shared" si="1188"/>
        <v>木</v>
      </c>
      <c r="I18256" t="str">
        <f t="shared" si="1189"/>
        <v/>
      </c>
    </row>
    <row r="18257" spans="1:9">
      <c r="A18257" s="1">
        <v>54781</v>
      </c>
      <c r="B18257" s="6" t="s">
        <v>226</v>
      </c>
      <c r="C18257" s="7">
        <v>11</v>
      </c>
      <c r="D18257">
        <v>30</v>
      </c>
      <c r="E18257">
        <f t="shared" si="1190"/>
        <v>5</v>
      </c>
      <c r="F18257" t="str">
        <f t="shared" si="1191"/>
        <v>仏滅</v>
      </c>
      <c r="G18257" t="str">
        <f t="shared" si="1188"/>
        <v>金</v>
      </c>
      <c r="I18257" t="str">
        <f t="shared" si="1189"/>
        <v/>
      </c>
    </row>
    <row r="18258" spans="1:9">
      <c r="A18258" s="1">
        <v>54782</v>
      </c>
      <c r="B18258" s="6" t="s">
        <v>575</v>
      </c>
      <c r="C18258" s="7">
        <v>12</v>
      </c>
      <c r="D18258">
        <v>1</v>
      </c>
      <c r="E18258">
        <f t="shared" si="1190"/>
        <v>1</v>
      </c>
      <c r="F18258" t="str">
        <f t="shared" si="1191"/>
        <v>赤口</v>
      </c>
      <c r="G18258" t="str">
        <f t="shared" si="1188"/>
        <v>土</v>
      </c>
      <c r="I18258" t="str">
        <f t="shared" si="1189"/>
        <v/>
      </c>
    </row>
    <row r="18259" spans="1:9">
      <c r="A18259" s="1">
        <v>54783</v>
      </c>
      <c r="B18259" s="6" t="s">
        <v>46</v>
      </c>
      <c r="C18259" s="7">
        <v>12</v>
      </c>
      <c r="D18259">
        <v>2</v>
      </c>
      <c r="E18259">
        <f t="shared" si="1190"/>
        <v>2</v>
      </c>
      <c r="F18259" t="str">
        <f t="shared" si="1191"/>
        <v>先勝</v>
      </c>
      <c r="G18259" t="str">
        <f t="shared" si="1188"/>
        <v>日</v>
      </c>
      <c r="I18259" t="str">
        <f t="shared" si="1189"/>
        <v/>
      </c>
    </row>
    <row r="18260" spans="1:9">
      <c r="A18260" s="1">
        <v>54784</v>
      </c>
      <c r="B18260" s="6" t="s">
        <v>47</v>
      </c>
      <c r="C18260" s="7">
        <v>12</v>
      </c>
      <c r="D18260">
        <v>3</v>
      </c>
      <c r="E18260">
        <f t="shared" si="1190"/>
        <v>3</v>
      </c>
      <c r="F18260" t="str">
        <f t="shared" si="1191"/>
        <v>友引</v>
      </c>
      <c r="G18260" t="str">
        <f t="shared" si="1188"/>
        <v>月</v>
      </c>
      <c r="I18260" t="str">
        <f t="shared" si="1189"/>
        <v/>
      </c>
    </row>
    <row r="18261" spans="1:9">
      <c r="A18261" s="1">
        <v>54785</v>
      </c>
      <c r="B18261" s="6" t="s">
        <v>48</v>
      </c>
      <c r="C18261" s="7">
        <v>12</v>
      </c>
      <c r="D18261">
        <v>4</v>
      </c>
      <c r="E18261">
        <f t="shared" si="1190"/>
        <v>4</v>
      </c>
      <c r="F18261" t="str">
        <f t="shared" si="1191"/>
        <v>先負</v>
      </c>
      <c r="G18261" t="str">
        <f t="shared" si="1188"/>
        <v>火</v>
      </c>
      <c r="I18261" t="str">
        <f t="shared" si="1189"/>
        <v/>
      </c>
    </row>
    <row r="18262" spans="1:9">
      <c r="A18262" s="1">
        <v>54786</v>
      </c>
      <c r="B18262" s="6" t="s">
        <v>49</v>
      </c>
      <c r="C18262" s="7">
        <v>12</v>
      </c>
      <c r="D18262">
        <v>5</v>
      </c>
      <c r="E18262">
        <f t="shared" si="1190"/>
        <v>5</v>
      </c>
      <c r="F18262" t="str">
        <f t="shared" si="1191"/>
        <v>仏滅</v>
      </c>
      <c r="G18262" t="str">
        <f t="shared" si="1188"/>
        <v>水</v>
      </c>
      <c r="I18262" t="str">
        <f t="shared" si="1189"/>
        <v/>
      </c>
    </row>
    <row r="18263" spans="1:9">
      <c r="A18263" s="1">
        <v>54787</v>
      </c>
      <c r="B18263" s="6" t="s">
        <v>50</v>
      </c>
      <c r="C18263" s="7">
        <v>12</v>
      </c>
      <c r="D18263">
        <v>6</v>
      </c>
      <c r="E18263">
        <f t="shared" si="1190"/>
        <v>0</v>
      </c>
      <c r="F18263" t="str">
        <f t="shared" si="1191"/>
        <v>大安</v>
      </c>
      <c r="G18263" t="str">
        <f t="shared" si="1188"/>
        <v>木</v>
      </c>
      <c r="I18263" t="str">
        <f t="shared" si="1189"/>
        <v/>
      </c>
    </row>
    <row r="18264" spans="1:9">
      <c r="A18264" s="1">
        <v>54788</v>
      </c>
      <c r="B18264" s="6" t="s">
        <v>51</v>
      </c>
      <c r="C18264" s="7">
        <v>12</v>
      </c>
      <c r="D18264">
        <v>7</v>
      </c>
      <c r="E18264">
        <f t="shared" si="1190"/>
        <v>1</v>
      </c>
      <c r="F18264" t="str">
        <f t="shared" si="1191"/>
        <v>赤口</v>
      </c>
      <c r="G18264" t="str">
        <f t="shared" si="1188"/>
        <v>金</v>
      </c>
      <c r="I18264" t="str">
        <f t="shared" si="1189"/>
        <v/>
      </c>
    </row>
    <row r="18265" spans="1:9">
      <c r="A18265" s="1">
        <v>54789</v>
      </c>
      <c r="B18265" s="6" t="s">
        <v>52</v>
      </c>
      <c r="C18265" s="7">
        <v>12</v>
      </c>
      <c r="D18265">
        <v>8</v>
      </c>
      <c r="E18265">
        <f t="shared" si="1190"/>
        <v>2</v>
      </c>
      <c r="F18265" t="str">
        <f t="shared" si="1191"/>
        <v>先勝</v>
      </c>
      <c r="G18265" t="str">
        <f t="shared" si="1188"/>
        <v>土</v>
      </c>
      <c r="I18265" t="str">
        <f t="shared" si="1189"/>
        <v/>
      </c>
    </row>
    <row r="18266" spans="1:9">
      <c r="A18266" s="1">
        <v>54790</v>
      </c>
      <c r="B18266" s="6" t="s">
        <v>53</v>
      </c>
      <c r="C18266" s="7">
        <v>12</v>
      </c>
      <c r="D18266">
        <v>9</v>
      </c>
      <c r="E18266">
        <f t="shared" si="1190"/>
        <v>3</v>
      </c>
      <c r="F18266" t="str">
        <f t="shared" si="1191"/>
        <v>友引</v>
      </c>
      <c r="G18266" t="str">
        <f t="shared" si="1188"/>
        <v>日</v>
      </c>
      <c r="I18266" t="str">
        <f t="shared" si="1189"/>
        <v/>
      </c>
    </row>
    <row r="18267" spans="1:9">
      <c r="A18267" s="1">
        <v>54791</v>
      </c>
      <c r="B18267" s="6" t="s">
        <v>54</v>
      </c>
      <c r="C18267" s="7">
        <v>12</v>
      </c>
      <c r="D18267">
        <v>10</v>
      </c>
      <c r="E18267">
        <f t="shared" si="1190"/>
        <v>4</v>
      </c>
      <c r="F18267" t="str">
        <f t="shared" si="1191"/>
        <v>先負</v>
      </c>
      <c r="G18267" t="str">
        <f t="shared" si="1188"/>
        <v>月</v>
      </c>
      <c r="I18267" t="str">
        <f t="shared" si="1189"/>
        <v/>
      </c>
    </row>
    <row r="18268" spans="1:9">
      <c r="A18268" s="1">
        <v>54792</v>
      </c>
      <c r="B18268" s="6" t="s">
        <v>55</v>
      </c>
      <c r="C18268" s="7">
        <v>12</v>
      </c>
      <c r="D18268">
        <v>11</v>
      </c>
      <c r="E18268">
        <f t="shared" si="1190"/>
        <v>5</v>
      </c>
      <c r="F18268" t="str">
        <f t="shared" si="1191"/>
        <v>仏滅</v>
      </c>
      <c r="G18268" t="str">
        <f t="shared" si="1188"/>
        <v>火</v>
      </c>
      <c r="I18268" t="str">
        <f t="shared" si="1189"/>
        <v/>
      </c>
    </row>
    <row r="18269" spans="1:9">
      <c r="A18269" s="1">
        <v>54793</v>
      </c>
      <c r="B18269" s="6" t="s">
        <v>56</v>
      </c>
      <c r="C18269" s="7">
        <v>12</v>
      </c>
      <c r="D18269">
        <v>12</v>
      </c>
      <c r="E18269">
        <f t="shared" si="1190"/>
        <v>0</v>
      </c>
      <c r="F18269" t="str">
        <f t="shared" si="1191"/>
        <v>大安</v>
      </c>
      <c r="G18269" t="str">
        <f t="shared" si="1188"/>
        <v>水</v>
      </c>
      <c r="I18269" t="str">
        <f t="shared" si="1189"/>
        <v/>
      </c>
    </row>
    <row r="18270" spans="1:9">
      <c r="A18270" s="1">
        <v>54794</v>
      </c>
      <c r="B18270" s="6" t="s">
        <v>57</v>
      </c>
      <c r="C18270" s="7">
        <v>12</v>
      </c>
      <c r="D18270">
        <v>13</v>
      </c>
      <c r="E18270">
        <f t="shared" si="1190"/>
        <v>1</v>
      </c>
      <c r="F18270" t="str">
        <f t="shared" si="1191"/>
        <v>赤口</v>
      </c>
      <c r="G18270" t="str">
        <f t="shared" si="1188"/>
        <v>木</v>
      </c>
      <c r="I18270" t="str">
        <f t="shared" si="1189"/>
        <v/>
      </c>
    </row>
    <row r="18271" spans="1:9">
      <c r="A18271" s="1">
        <v>54795</v>
      </c>
      <c r="B18271" s="6" t="s">
        <v>58</v>
      </c>
      <c r="C18271" s="7">
        <v>12</v>
      </c>
      <c r="D18271">
        <v>14</v>
      </c>
      <c r="E18271">
        <f t="shared" si="1190"/>
        <v>2</v>
      </c>
      <c r="F18271" t="str">
        <f t="shared" si="1191"/>
        <v>先勝</v>
      </c>
      <c r="G18271" t="str">
        <f t="shared" si="1188"/>
        <v>金</v>
      </c>
      <c r="I18271" t="str">
        <f t="shared" si="1189"/>
        <v/>
      </c>
    </row>
    <row r="18272" spans="1:9">
      <c r="A18272" s="1">
        <v>54796</v>
      </c>
      <c r="B18272" s="6" t="s">
        <v>59</v>
      </c>
      <c r="C18272" s="7">
        <v>12</v>
      </c>
      <c r="D18272">
        <v>15</v>
      </c>
      <c r="E18272">
        <f t="shared" si="1190"/>
        <v>3</v>
      </c>
      <c r="F18272" t="str">
        <f t="shared" si="1191"/>
        <v>友引</v>
      </c>
      <c r="G18272" t="str">
        <f t="shared" si="1188"/>
        <v>土</v>
      </c>
      <c r="I18272" t="str">
        <f t="shared" si="1189"/>
        <v/>
      </c>
    </row>
    <row r="18273" spans="1:9">
      <c r="A18273" s="1">
        <v>54797</v>
      </c>
      <c r="B18273" s="6" t="s">
        <v>60</v>
      </c>
      <c r="C18273" s="7">
        <v>12</v>
      </c>
      <c r="D18273">
        <v>16</v>
      </c>
      <c r="E18273">
        <f t="shared" si="1190"/>
        <v>4</v>
      </c>
      <c r="F18273" t="str">
        <f t="shared" si="1191"/>
        <v>先負</v>
      </c>
      <c r="G18273" t="str">
        <f t="shared" si="1188"/>
        <v>日</v>
      </c>
      <c r="I18273" t="str">
        <f t="shared" si="1189"/>
        <v/>
      </c>
    </row>
    <row r="18274" spans="1:9">
      <c r="A18274" s="1">
        <v>54798</v>
      </c>
      <c r="B18274" s="6" t="s">
        <v>61</v>
      </c>
      <c r="C18274" s="7">
        <v>12</v>
      </c>
      <c r="D18274">
        <v>17</v>
      </c>
      <c r="E18274">
        <f t="shared" si="1190"/>
        <v>5</v>
      </c>
      <c r="F18274" t="str">
        <f t="shared" si="1191"/>
        <v>仏滅</v>
      </c>
      <c r="G18274" t="str">
        <f t="shared" si="1188"/>
        <v>月</v>
      </c>
      <c r="I18274" t="str">
        <f t="shared" si="1189"/>
        <v/>
      </c>
    </row>
    <row r="18275" spans="1:9">
      <c r="A18275" s="1">
        <v>54799</v>
      </c>
      <c r="B18275" s="6" t="s">
        <v>62</v>
      </c>
      <c r="C18275" s="7">
        <v>12</v>
      </c>
      <c r="D18275">
        <v>18</v>
      </c>
      <c r="E18275">
        <f t="shared" si="1190"/>
        <v>0</v>
      </c>
      <c r="F18275" t="str">
        <f t="shared" si="1191"/>
        <v>大安</v>
      </c>
      <c r="G18275" t="str">
        <f t="shared" si="1188"/>
        <v>火</v>
      </c>
      <c r="I18275" t="str">
        <f t="shared" si="1189"/>
        <v/>
      </c>
    </row>
    <row r="18276" spans="1:9">
      <c r="A18276" s="1">
        <v>54800</v>
      </c>
      <c r="B18276" s="6" t="s">
        <v>63</v>
      </c>
      <c r="C18276" s="7">
        <v>12</v>
      </c>
      <c r="D18276">
        <v>19</v>
      </c>
      <c r="E18276">
        <f t="shared" si="1190"/>
        <v>1</v>
      </c>
      <c r="F18276" t="str">
        <f t="shared" si="1191"/>
        <v>赤口</v>
      </c>
      <c r="G18276" t="str">
        <f t="shared" si="1188"/>
        <v>水</v>
      </c>
      <c r="I18276" t="str">
        <f t="shared" si="1189"/>
        <v/>
      </c>
    </row>
    <row r="18277" spans="1:9">
      <c r="A18277" s="1">
        <v>54801</v>
      </c>
      <c r="B18277" s="6" t="s">
        <v>64</v>
      </c>
      <c r="C18277" s="7">
        <v>12</v>
      </c>
      <c r="D18277">
        <v>20</v>
      </c>
      <c r="E18277">
        <f t="shared" si="1190"/>
        <v>2</v>
      </c>
      <c r="F18277" t="str">
        <f t="shared" si="1191"/>
        <v>先勝</v>
      </c>
      <c r="G18277" t="str">
        <f t="shared" si="1188"/>
        <v>木</v>
      </c>
      <c r="I18277" t="str">
        <f t="shared" si="1189"/>
        <v/>
      </c>
    </row>
    <row r="18278" spans="1:9">
      <c r="A18278" s="1">
        <v>54802</v>
      </c>
      <c r="B18278" s="6" t="s">
        <v>65</v>
      </c>
      <c r="C18278" s="7">
        <v>12</v>
      </c>
      <c r="D18278">
        <v>21</v>
      </c>
      <c r="E18278">
        <f t="shared" si="1190"/>
        <v>3</v>
      </c>
      <c r="F18278" t="str">
        <f t="shared" si="1191"/>
        <v>友引</v>
      </c>
      <c r="G18278" t="str">
        <f t="shared" si="1188"/>
        <v>金</v>
      </c>
      <c r="I18278" t="str">
        <f t="shared" si="1189"/>
        <v/>
      </c>
    </row>
    <row r="18279" spans="1:9">
      <c r="A18279" s="1">
        <v>54803</v>
      </c>
      <c r="B18279" s="6" t="s">
        <v>66</v>
      </c>
      <c r="C18279" s="7">
        <v>12</v>
      </c>
      <c r="D18279">
        <v>22</v>
      </c>
      <c r="E18279">
        <f t="shared" si="1190"/>
        <v>4</v>
      </c>
      <c r="F18279" t="str">
        <f t="shared" si="1191"/>
        <v>先負</v>
      </c>
      <c r="G18279" t="str">
        <f t="shared" si="1188"/>
        <v>土</v>
      </c>
      <c r="I18279" t="str">
        <f t="shared" si="1189"/>
        <v/>
      </c>
    </row>
    <row r="18280" spans="1:9">
      <c r="A18280" s="1">
        <v>54804</v>
      </c>
      <c r="B18280" s="6" t="s">
        <v>67</v>
      </c>
      <c r="C18280" s="7">
        <v>12</v>
      </c>
      <c r="D18280">
        <v>23</v>
      </c>
      <c r="E18280">
        <f t="shared" si="1190"/>
        <v>5</v>
      </c>
      <c r="F18280" t="str">
        <f t="shared" si="1191"/>
        <v>仏滅</v>
      </c>
      <c r="G18280" t="str">
        <f t="shared" si="1188"/>
        <v>日</v>
      </c>
      <c r="I18280" t="str">
        <f t="shared" si="1189"/>
        <v/>
      </c>
    </row>
    <row r="18281" spans="1:9">
      <c r="A18281" s="1">
        <v>54805</v>
      </c>
      <c r="B18281" s="6" t="s">
        <v>68</v>
      </c>
      <c r="C18281" s="7">
        <v>12</v>
      </c>
      <c r="D18281">
        <v>24</v>
      </c>
      <c r="E18281">
        <f t="shared" si="1190"/>
        <v>0</v>
      </c>
      <c r="F18281" t="str">
        <f t="shared" si="1191"/>
        <v>大安</v>
      </c>
      <c r="G18281" t="str">
        <f t="shared" si="1188"/>
        <v>月</v>
      </c>
      <c r="I18281" t="str">
        <f t="shared" si="1189"/>
        <v/>
      </c>
    </row>
    <row r="18282" spans="1:9">
      <c r="A18282" s="1">
        <v>54806</v>
      </c>
      <c r="B18282" s="6" t="s">
        <v>69</v>
      </c>
      <c r="C18282" s="7">
        <v>12</v>
      </c>
      <c r="D18282">
        <v>25</v>
      </c>
      <c r="E18282">
        <f t="shared" si="1190"/>
        <v>1</v>
      </c>
      <c r="F18282" t="str">
        <f t="shared" si="1191"/>
        <v>赤口</v>
      </c>
      <c r="G18282" t="str">
        <f t="shared" si="1188"/>
        <v>火</v>
      </c>
      <c r="I18282" t="str">
        <f t="shared" si="1189"/>
        <v/>
      </c>
    </row>
    <row r="18283" spans="1:9">
      <c r="A18283" s="1">
        <v>54807</v>
      </c>
      <c r="B18283" s="6" t="s">
        <v>70</v>
      </c>
      <c r="C18283" s="7">
        <v>12</v>
      </c>
      <c r="D18283">
        <v>26</v>
      </c>
      <c r="E18283">
        <f t="shared" si="1190"/>
        <v>2</v>
      </c>
      <c r="F18283" t="str">
        <f t="shared" si="1191"/>
        <v>先勝</v>
      </c>
      <c r="G18283" t="str">
        <f t="shared" si="1188"/>
        <v>水</v>
      </c>
      <c r="I18283" t="str">
        <f t="shared" si="1189"/>
        <v/>
      </c>
    </row>
    <row r="18284" spans="1:9">
      <c r="A18284" s="1">
        <v>54808</v>
      </c>
      <c r="B18284" s="6" t="s">
        <v>71</v>
      </c>
      <c r="C18284" s="7">
        <v>12</v>
      </c>
      <c r="D18284">
        <v>27</v>
      </c>
      <c r="E18284">
        <f t="shared" si="1190"/>
        <v>3</v>
      </c>
      <c r="F18284" t="str">
        <f t="shared" si="1191"/>
        <v>友引</v>
      </c>
      <c r="G18284" t="str">
        <f t="shared" si="1188"/>
        <v>木</v>
      </c>
      <c r="I18284" t="str">
        <f t="shared" si="1189"/>
        <v/>
      </c>
    </row>
    <row r="18285" spans="1:9">
      <c r="A18285" s="1">
        <v>54809</v>
      </c>
      <c r="B18285" s="6" t="s">
        <v>72</v>
      </c>
      <c r="C18285" s="7">
        <v>12</v>
      </c>
      <c r="D18285">
        <v>28</v>
      </c>
      <c r="E18285">
        <f t="shared" si="1190"/>
        <v>4</v>
      </c>
      <c r="F18285" t="str">
        <f t="shared" si="1191"/>
        <v>先負</v>
      </c>
      <c r="G18285" t="str">
        <f t="shared" si="1188"/>
        <v>金</v>
      </c>
      <c r="I18285" t="str">
        <f t="shared" si="1189"/>
        <v/>
      </c>
    </row>
    <row r="18286" spans="1:9">
      <c r="A18286" s="1">
        <v>54810</v>
      </c>
      <c r="B18286" s="6" t="s">
        <v>73</v>
      </c>
      <c r="C18286" s="7">
        <v>12</v>
      </c>
      <c r="D18286">
        <v>29</v>
      </c>
      <c r="E18286">
        <f t="shared" si="1190"/>
        <v>5</v>
      </c>
      <c r="F18286" t="str">
        <f t="shared" si="1191"/>
        <v>仏滅</v>
      </c>
      <c r="G18286" t="str">
        <f t="shared" si="1188"/>
        <v>土</v>
      </c>
      <c r="I18286" t="str">
        <f t="shared" si="1189"/>
        <v/>
      </c>
    </row>
    <row r="18287" spans="1:9">
      <c r="A18287" s="1">
        <v>54811</v>
      </c>
      <c r="B18287" s="6" t="s">
        <v>584</v>
      </c>
      <c r="C18287" s="7">
        <v>1</v>
      </c>
      <c r="D18287">
        <v>1</v>
      </c>
      <c r="E18287">
        <f t="shared" si="1190"/>
        <v>2</v>
      </c>
      <c r="F18287" t="str">
        <f t="shared" si="1191"/>
        <v>先勝</v>
      </c>
      <c r="G18287" t="str">
        <f t="shared" si="1188"/>
        <v>日</v>
      </c>
      <c r="I18287" t="str">
        <f t="shared" si="1189"/>
        <v/>
      </c>
    </row>
    <row r="18288" spans="1:9">
      <c r="A18288" s="1">
        <v>54812</v>
      </c>
      <c r="B18288" s="6" t="s">
        <v>76</v>
      </c>
      <c r="C18288" s="7">
        <v>1</v>
      </c>
      <c r="D18288">
        <v>2</v>
      </c>
      <c r="E18288">
        <f t="shared" si="1190"/>
        <v>3</v>
      </c>
      <c r="F18288" t="str">
        <f t="shared" si="1191"/>
        <v>友引</v>
      </c>
      <c r="G18288" t="str">
        <f t="shared" si="1188"/>
        <v>月</v>
      </c>
      <c r="I18288" t="str">
        <f t="shared" si="1189"/>
        <v/>
      </c>
    </row>
    <row r="18289" spans="1:9">
      <c r="A18289" s="1">
        <v>54813</v>
      </c>
      <c r="B18289" s="6" t="s">
        <v>77</v>
      </c>
      <c r="C18289" s="7">
        <v>1</v>
      </c>
      <c r="D18289">
        <v>3</v>
      </c>
      <c r="E18289">
        <f t="shared" si="1190"/>
        <v>4</v>
      </c>
      <c r="F18289" t="str">
        <f t="shared" si="1191"/>
        <v>先負</v>
      </c>
      <c r="G18289" t="str">
        <f t="shared" si="1188"/>
        <v>火</v>
      </c>
      <c r="I18289" t="str">
        <f t="shared" si="1189"/>
        <v/>
      </c>
    </row>
    <row r="18290" spans="1:9">
      <c r="A18290" s="1">
        <v>54814</v>
      </c>
      <c r="B18290" s="6" t="s">
        <v>78</v>
      </c>
      <c r="C18290" s="7">
        <v>1</v>
      </c>
      <c r="D18290">
        <v>4</v>
      </c>
      <c r="E18290">
        <f t="shared" si="1190"/>
        <v>5</v>
      </c>
      <c r="F18290" t="str">
        <f t="shared" si="1191"/>
        <v>仏滅</v>
      </c>
      <c r="G18290" t="str">
        <f t="shared" si="1188"/>
        <v>水</v>
      </c>
      <c r="I18290" t="str">
        <f t="shared" si="1189"/>
        <v/>
      </c>
    </row>
    <row r="18291" spans="1:9">
      <c r="A18291" s="1">
        <v>54815</v>
      </c>
      <c r="B18291" s="6" t="s">
        <v>79</v>
      </c>
      <c r="C18291" s="7">
        <v>1</v>
      </c>
      <c r="D18291">
        <v>5</v>
      </c>
      <c r="E18291">
        <f t="shared" si="1190"/>
        <v>0</v>
      </c>
      <c r="F18291" t="str">
        <f t="shared" si="1191"/>
        <v>大安</v>
      </c>
      <c r="G18291" t="str">
        <f t="shared" si="1188"/>
        <v>木</v>
      </c>
      <c r="I18291" t="str">
        <f t="shared" si="1189"/>
        <v/>
      </c>
    </row>
    <row r="18292" spans="1:9">
      <c r="A18292" s="1">
        <v>54816</v>
      </c>
      <c r="B18292" s="6" t="s">
        <v>80</v>
      </c>
      <c r="C18292" s="7">
        <v>1</v>
      </c>
      <c r="D18292">
        <v>6</v>
      </c>
      <c r="E18292">
        <f t="shared" si="1190"/>
        <v>1</v>
      </c>
      <c r="F18292" t="str">
        <f t="shared" si="1191"/>
        <v>赤口</v>
      </c>
      <c r="G18292" t="str">
        <f t="shared" si="1188"/>
        <v>金</v>
      </c>
      <c r="I18292" t="str">
        <f t="shared" si="1189"/>
        <v/>
      </c>
    </row>
    <row r="18293" spans="1:9">
      <c r="A18293" s="1">
        <v>54817</v>
      </c>
      <c r="B18293" s="6" t="s">
        <v>81</v>
      </c>
      <c r="C18293" s="7">
        <v>1</v>
      </c>
      <c r="D18293">
        <v>7</v>
      </c>
      <c r="E18293">
        <f t="shared" si="1190"/>
        <v>2</v>
      </c>
      <c r="F18293" t="str">
        <f t="shared" si="1191"/>
        <v>先勝</v>
      </c>
      <c r="G18293" t="str">
        <f t="shared" si="1188"/>
        <v>土</v>
      </c>
      <c r="I18293" t="str">
        <f t="shared" si="1189"/>
        <v/>
      </c>
    </row>
    <row r="18294" spans="1:9">
      <c r="A18294" s="1">
        <v>54818</v>
      </c>
      <c r="B18294" s="6" t="s">
        <v>82</v>
      </c>
      <c r="C18294" s="7">
        <v>1</v>
      </c>
      <c r="D18294">
        <v>8</v>
      </c>
      <c r="E18294">
        <f t="shared" si="1190"/>
        <v>3</v>
      </c>
      <c r="F18294" t="str">
        <f t="shared" si="1191"/>
        <v>友引</v>
      </c>
      <c r="G18294" t="str">
        <f t="shared" si="1188"/>
        <v>日</v>
      </c>
      <c r="I18294" t="str">
        <f t="shared" si="1189"/>
        <v/>
      </c>
    </row>
    <row r="18295" spans="1:9">
      <c r="A18295" s="1">
        <v>54819</v>
      </c>
      <c r="B18295" s="6" t="s">
        <v>83</v>
      </c>
      <c r="C18295" s="7">
        <v>1</v>
      </c>
      <c r="D18295">
        <v>9</v>
      </c>
      <c r="E18295">
        <f t="shared" si="1190"/>
        <v>4</v>
      </c>
      <c r="F18295" t="str">
        <f t="shared" si="1191"/>
        <v>先負</v>
      </c>
      <c r="G18295" t="str">
        <f t="shared" si="1188"/>
        <v>月</v>
      </c>
      <c r="I18295" t="str">
        <f t="shared" si="1189"/>
        <v/>
      </c>
    </row>
    <row r="18296" spans="1:9">
      <c r="A18296" s="1">
        <v>54820</v>
      </c>
      <c r="B18296" s="6" t="s">
        <v>84</v>
      </c>
      <c r="C18296" s="7">
        <v>1</v>
      </c>
      <c r="D18296">
        <v>10</v>
      </c>
      <c r="E18296">
        <f t="shared" si="1190"/>
        <v>5</v>
      </c>
      <c r="F18296" t="str">
        <f t="shared" si="1191"/>
        <v>仏滅</v>
      </c>
      <c r="G18296" t="str">
        <f t="shared" si="1188"/>
        <v>火</v>
      </c>
      <c r="I18296" t="str">
        <f t="shared" si="1189"/>
        <v/>
      </c>
    </row>
    <row r="18297" spans="1:9">
      <c r="A18297" s="1">
        <v>54821</v>
      </c>
      <c r="B18297" s="6" t="s">
        <v>85</v>
      </c>
      <c r="C18297" s="7">
        <v>1</v>
      </c>
      <c r="D18297">
        <v>11</v>
      </c>
      <c r="E18297">
        <f t="shared" si="1190"/>
        <v>0</v>
      </c>
      <c r="F18297" t="str">
        <f t="shared" si="1191"/>
        <v>大安</v>
      </c>
      <c r="G18297" t="str">
        <f t="shared" si="1188"/>
        <v>水</v>
      </c>
      <c r="I18297" t="str">
        <f t="shared" si="1189"/>
        <v/>
      </c>
    </row>
    <row r="18298" spans="1:9">
      <c r="A18298" s="1">
        <v>54822</v>
      </c>
      <c r="B18298" s="6" t="s">
        <v>86</v>
      </c>
      <c r="C18298" s="7">
        <v>1</v>
      </c>
      <c r="D18298">
        <v>12</v>
      </c>
      <c r="E18298">
        <f t="shared" si="1190"/>
        <v>1</v>
      </c>
      <c r="F18298" t="str">
        <f t="shared" si="1191"/>
        <v>赤口</v>
      </c>
      <c r="G18298" t="str">
        <f t="shared" si="1188"/>
        <v>木</v>
      </c>
      <c r="I18298" t="str">
        <f t="shared" si="1189"/>
        <v/>
      </c>
    </row>
    <row r="18299" spans="1:9">
      <c r="A18299" s="1">
        <v>54823</v>
      </c>
      <c r="B18299" s="6" t="s">
        <v>87</v>
      </c>
      <c r="C18299" s="7">
        <v>1</v>
      </c>
      <c r="D18299">
        <v>13</v>
      </c>
      <c r="E18299">
        <f t="shared" si="1190"/>
        <v>2</v>
      </c>
      <c r="F18299" t="str">
        <f t="shared" si="1191"/>
        <v>先勝</v>
      </c>
      <c r="G18299" t="str">
        <f t="shared" si="1188"/>
        <v>金</v>
      </c>
      <c r="I18299" t="str">
        <f t="shared" si="1189"/>
        <v/>
      </c>
    </row>
    <row r="18300" spans="1:9">
      <c r="A18300" s="1">
        <v>54824</v>
      </c>
      <c r="B18300" s="6" t="s">
        <v>88</v>
      </c>
      <c r="C18300" s="7">
        <v>1</v>
      </c>
      <c r="D18300">
        <v>14</v>
      </c>
      <c r="E18300">
        <f t="shared" si="1190"/>
        <v>3</v>
      </c>
      <c r="F18300" t="str">
        <f t="shared" si="1191"/>
        <v>友引</v>
      </c>
      <c r="G18300" t="str">
        <f t="shared" si="1188"/>
        <v>土</v>
      </c>
      <c r="I18300" t="str">
        <f t="shared" si="1189"/>
        <v/>
      </c>
    </row>
    <row r="18301" spans="1:9">
      <c r="A18301" s="1">
        <v>54825</v>
      </c>
      <c r="B18301" s="6" t="s">
        <v>89</v>
      </c>
      <c r="C18301" s="7">
        <v>1</v>
      </c>
      <c r="D18301">
        <v>15</v>
      </c>
      <c r="E18301">
        <f t="shared" si="1190"/>
        <v>4</v>
      </c>
      <c r="F18301" t="str">
        <f t="shared" si="1191"/>
        <v>先負</v>
      </c>
      <c r="G18301" t="str">
        <f t="shared" si="1188"/>
        <v>日</v>
      </c>
      <c r="I18301" t="str">
        <f t="shared" si="1189"/>
        <v/>
      </c>
    </row>
    <row r="18302" spans="1:9">
      <c r="A18302" s="1">
        <v>54826</v>
      </c>
      <c r="B18302" s="6" t="s">
        <v>90</v>
      </c>
      <c r="C18302" s="7">
        <v>1</v>
      </c>
      <c r="D18302">
        <v>16</v>
      </c>
      <c r="E18302">
        <f t="shared" si="1190"/>
        <v>5</v>
      </c>
      <c r="F18302" t="str">
        <f t="shared" si="1191"/>
        <v>仏滅</v>
      </c>
      <c r="G18302" t="str">
        <f t="shared" si="1188"/>
        <v>月</v>
      </c>
      <c r="I18302" t="str">
        <f t="shared" si="1189"/>
        <v/>
      </c>
    </row>
    <row r="18303" spans="1:9">
      <c r="A18303" s="1">
        <v>54827</v>
      </c>
      <c r="B18303" s="6" t="s">
        <v>91</v>
      </c>
      <c r="C18303" s="7">
        <v>1</v>
      </c>
      <c r="D18303">
        <v>17</v>
      </c>
      <c r="E18303">
        <f t="shared" si="1190"/>
        <v>0</v>
      </c>
      <c r="F18303" t="str">
        <f t="shared" si="1191"/>
        <v>大安</v>
      </c>
      <c r="G18303" t="str">
        <f t="shared" si="1188"/>
        <v>火</v>
      </c>
      <c r="I18303" t="str">
        <f t="shared" si="1189"/>
        <v/>
      </c>
    </row>
    <row r="18304" spans="1:9">
      <c r="A18304" s="1">
        <v>54828</v>
      </c>
      <c r="B18304" s="6" t="s">
        <v>92</v>
      </c>
      <c r="C18304" s="7">
        <v>1</v>
      </c>
      <c r="D18304">
        <v>18</v>
      </c>
      <c r="E18304">
        <f t="shared" si="1190"/>
        <v>1</v>
      </c>
      <c r="F18304" t="str">
        <f t="shared" si="1191"/>
        <v>赤口</v>
      </c>
      <c r="G18304" t="str">
        <f t="shared" si="1188"/>
        <v>水</v>
      </c>
      <c r="I18304" t="str">
        <f t="shared" si="1189"/>
        <v/>
      </c>
    </row>
    <row r="18305" spans="1:9">
      <c r="A18305" s="1">
        <v>54829</v>
      </c>
      <c r="B18305" s="6" t="s">
        <v>93</v>
      </c>
      <c r="C18305" s="7">
        <v>1</v>
      </c>
      <c r="D18305">
        <v>19</v>
      </c>
      <c r="E18305">
        <f t="shared" si="1190"/>
        <v>2</v>
      </c>
      <c r="F18305" t="str">
        <f t="shared" si="1191"/>
        <v>先勝</v>
      </c>
      <c r="G18305" t="str">
        <f t="shared" si="1188"/>
        <v>木</v>
      </c>
      <c r="I18305" t="str">
        <f t="shared" si="1189"/>
        <v/>
      </c>
    </row>
    <row r="18306" spans="1:9">
      <c r="A18306" s="1">
        <v>54830</v>
      </c>
      <c r="B18306" s="6" t="s">
        <v>94</v>
      </c>
      <c r="C18306" s="7">
        <v>1</v>
      </c>
      <c r="D18306">
        <v>20</v>
      </c>
      <c r="E18306">
        <f t="shared" si="1190"/>
        <v>3</v>
      </c>
      <c r="F18306" t="str">
        <f t="shared" si="1191"/>
        <v>友引</v>
      </c>
      <c r="G18306" t="str">
        <f t="shared" si="1188"/>
        <v>金</v>
      </c>
      <c r="I18306" t="str">
        <f t="shared" si="1189"/>
        <v/>
      </c>
    </row>
    <row r="18307" spans="1:9">
      <c r="A18307" s="1">
        <v>54831</v>
      </c>
      <c r="B18307" s="6" t="s">
        <v>95</v>
      </c>
      <c r="C18307" s="7">
        <v>1</v>
      </c>
      <c r="D18307">
        <v>21</v>
      </c>
      <c r="E18307">
        <f t="shared" si="1190"/>
        <v>4</v>
      </c>
      <c r="F18307" t="str">
        <f t="shared" si="1191"/>
        <v>先負</v>
      </c>
      <c r="G18307" t="str">
        <f t="shared" ref="G18307:G18370" si="1192">TEXT(A18307,"aaa")</f>
        <v>土</v>
      </c>
      <c r="I18307" t="str">
        <f t="shared" ref="I18307:I18370" si="1193">IF(ISERROR(VLOOKUP(H18307,$K$29:$L$39,2,FALSE)),"",VLOOKUP(H18307,$K$29:$L$39,2,FALSE))</f>
        <v/>
      </c>
    </row>
    <row r="18308" spans="1:9">
      <c r="A18308" s="1">
        <v>54832</v>
      </c>
      <c r="B18308" s="6" t="s">
        <v>96</v>
      </c>
      <c r="C18308" s="7">
        <v>1</v>
      </c>
      <c r="D18308">
        <v>22</v>
      </c>
      <c r="E18308">
        <f t="shared" si="1190"/>
        <v>5</v>
      </c>
      <c r="F18308" t="str">
        <f t="shared" si="1191"/>
        <v>仏滅</v>
      </c>
      <c r="G18308" t="str">
        <f t="shared" si="1192"/>
        <v>日</v>
      </c>
      <c r="I18308" t="str">
        <f t="shared" si="1193"/>
        <v/>
      </c>
    </row>
    <row r="18309" spans="1:9">
      <c r="A18309" s="1">
        <v>54833</v>
      </c>
      <c r="B18309" s="6" t="s">
        <v>97</v>
      </c>
      <c r="C18309" s="7">
        <v>1</v>
      </c>
      <c r="D18309">
        <v>23</v>
      </c>
      <c r="E18309">
        <f t="shared" si="1190"/>
        <v>0</v>
      </c>
      <c r="F18309" t="str">
        <f t="shared" si="1191"/>
        <v>大安</v>
      </c>
      <c r="G18309" t="str">
        <f t="shared" si="1192"/>
        <v>月</v>
      </c>
      <c r="I18309" t="str">
        <f t="shared" si="1193"/>
        <v/>
      </c>
    </row>
    <row r="18310" spans="1:9">
      <c r="A18310" s="1">
        <v>54834</v>
      </c>
      <c r="B18310" s="6" t="s">
        <v>98</v>
      </c>
      <c r="C18310" s="7">
        <v>1</v>
      </c>
      <c r="D18310">
        <v>24</v>
      </c>
      <c r="E18310">
        <f t="shared" si="1190"/>
        <v>1</v>
      </c>
      <c r="F18310" t="str">
        <f t="shared" si="1191"/>
        <v>赤口</v>
      </c>
      <c r="G18310" t="str">
        <f t="shared" si="1192"/>
        <v>火</v>
      </c>
      <c r="I18310" t="str">
        <f t="shared" si="1193"/>
        <v/>
      </c>
    </row>
    <row r="18311" spans="1:9">
      <c r="A18311" s="1">
        <v>54835</v>
      </c>
      <c r="B18311" s="6" t="s">
        <v>99</v>
      </c>
      <c r="C18311" s="7">
        <v>1</v>
      </c>
      <c r="D18311">
        <v>25</v>
      </c>
      <c r="E18311">
        <f t="shared" si="1190"/>
        <v>2</v>
      </c>
      <c r="F18311" t="str">
        <f t="shared" si="1191"/>
        <v>先勝</v>
      </c>
      <c r="G18311" t="str">
        <f t="shared" si="1192"/>
        <v>水</v>
      </c>
      <c r="I18311" t="str">
        <f t="shared" si="1193"/>
        <v/>
      </c>
    </row>
    <row r="18312" spans="1:9">
      <c r="A18312" s="1">
        <v>54836</v>
      </c>
      <c r="B18312" s="6" t="s">
        <v>100</v>
      </c>
      <c r="C18312" s="7">
        <v>1</v>
      </c>
      <c r="D18312">
        <v>26</v>
      </c>
      <c r="E18312">
        <f t="shared" si="1190"/>
        <v>3</v>
      </c>
      <c r="F18312" t="str">
        <f t="shared" si="1191"/>
        <v>友引</v>
      </c>
      <c r="G18312" t="str">
        <f t="shared" si="1192"/>
        <v>木</v>
      </c>
      <c r="I18312" t="str">
        <f t="shared" si="1193"/>
        <v/>
      </c>
    </row>
    <row r="18313" spans="1:9">
      <c r="A18313" s="1">
        <v>54837</v>
      </c>
      <c r="B18313" s="6" t="s">
        <v>101</v>
      </c>
      <c r="C18313" s="7">
        <v>1</v>
      </c>
      <c r="D18313">
        <v>27</v>
      </c>
      <c r="E18313">
        <f t="shared" si="1190"/>
        <v>4</v>
      </c>
      <c r="F18313" t="str">
        <f t="shared" si="1191"/>
        <v>先負</v>
      </c>
      <c r="G18313" t="str">
        <f t="shared" si="1192"/>
        <v>金</v>
      </c>
      <c r="I18313" t="str">
        <f t="shared" si="1193"/>
        <v/>
      </c>
    </row>
    <row r="18314" spans="1:9">
      <c r="A18314" s="1">
        <v>54838</v>
      </c>
      <c r="B18314" s="6" t="s">
        <v>102</v>
      </c>
      <c r="C18314" s="7">
        <v>1</v>
      </c>
      <c r="D18314">
        <v>28</v>
      </c>
      <c r="E18314">
        <f t="shared" si="1190"/>
        <v>5</v>
      </c>
      <c r="F18314" t="str">
        <f t="shared" si="1191"/>
        <v>仏滅</v>
      </c>
      <c r="G18314" t="str">
        <f t="shared" si="1192"/>
        <v>土</v>
      </c>
      <c r="I18314" t="str">
        <f t="shared" si="1193"/>
        <v/>
      </c>
    </row>
    <row r="18315" spans="1:9">
      <c r="A18315" s="1">
        <v>54839</v>
      </c>
      <c r="B18315" s="6" t="s">
        <v>103</v>
      </c>
      <c r="C18315" s="7">
        <v>1</v>
      </c>
      <c r="D18315">
        <v>29</v>
      </c>
      <c r="E18315">
        <f t="shared" si="1190"/>
        <v>0</v>
      </c>
      <c r="F18315" t="str">
        <f t="shared" si="1191"/>
        <v>大安</v>
      </c>
      <c r="G18315" t="str">
        <f t="shared" si="1192"/>
        <v>日</v>
      </c>
      <c r="I18315" t="str">
        <f t="shared" si="1193"/>
        <v/>
      </c>
    </row>
    <row r="18316" spans="1:9">
      <c r="A18316" s="1">
        <v>54840</v>
      </c>
      <c r="B18316" s="6" t="s">
        <v>104</v>
      </c>
      <c r="C18316" s="7">
        <v>1</v>
      </c>
      <c r="D18316">
        <v>30</v>
      </c>
      <c r="E18316">
        <f t="shared" ref="E18316:E18379" si="1194">MOD(C18316+D18316,6)</f>
        <v>1</v>
      </c>
      <c r="F18316" t="str">
        <f t="shared" ref="F18316:F18379" si="1195">VLOOKUP(E18316,$K$18:$L$23,2)</f>
        <v>赤口</v>
      </c>
      <c r="G18316" t="str">
        <f t="shared" si="1192"/>
        <v>月</v>
      </c>
      <c r="I18316" t="str">
        <f t="shared" si="1193"/>
        <v/>
      </c>
    </row>
    <row r="18317" spans="1:9">
      <c r="A18317" s="1">
        <v>54841</v>
      </c>
      <c r="B18317" s="6" t="s">
        <v>526</v>
      </c>
      <c r="C18317" s="7">
        <v>2</v>
      </c>
      <c r="D18317">
        <v>1</v>
      </c>
      <c r="E18317">
        <f t="shared" si="1194"/>
        <v>3</v>
      </c>
      <c r="F18317" t="str">
        <f t="shared" si="1195"/>
        <v>友引</v>
      </c>
      <c r="G18317" t="str">
        <f t="shared" si="1192"/>
        <v>火</v>
      </c>
      <c r="I18317" t="str">
        <f t="shared" si="1193"/>
        <v/>
      </c>
    </row>
    <row r="18318" spans="1:9">
      <c r="A18318" s="1">
        <v>54842</v>
      </c>
      <c r="B18318" s="6" t="s">
        <v>106</v>
      </c>
      <c r="C18318" s="7">
        <v>2</v>
      </c>
      <c r="D18318">
        <v>2</v>
      </c>
      <c r="E18318">
        <f t="shared" si="1194"/>
        <v>4</v>
      </c>
      <c r="F18318" t="str">
        <f t="shared" si="1195"/>
        <v>先負</v>
      </c>
      <c r="G18318" t="str">
        <f t="shared" si="1192"/>
        <v>水</v>
      </c>
      <c r="I18318" t="str">
        <f t="shared" si="1193"/>
        <v/>
      </c>
    </row>
    <row r="18319" spans="1:9">
      <c r="A18319" s="1">
        <v>54843</v>
      </c>
      <c r="B18319" s="6" t="s">
        <v>107</v>
      </c>
      <c r="C18319" s="7">
        <v>2</v>
      </c>
      <c r="D18319">
        <v>3</v>
      </c>
      <c r="E18319">
        <f t="shared" si="1194"/>
        <v>5</v>
      </c>
      <c r="F18319" t="str">
        <f t="shared" si="1195"/>
        <v>仏滅</v>
      </c>
      <c r="G18319" t="str">
        <f t="shared" si="1192"/>
        <v>木</v>
      </c>
      <c r="I18319" t="str">
        <f t="shared" si="1193"/>
        <v/>
      </c>
    </row>
    <row r="18320" spans="1:9">
      <c r="A18320" s="1">
        <v>54844</v>
      </c>
      <c r="B18320" s="6" t="s">
        <v>108</v>
      </c>
      <c r="C18320" s="7">
        <v>2</v>
      </c>
      <c r="D18320">
        <v>4</v>
      </c>
      <c r="E18320">
        <f t="shared" si="1194"/>
        <v>0</v>
      </c>
      <c r="F18320" t="str">
        <f t="shared" si="1195"/>
        <v>大安</v>
      </c>
      <c r="G18320" t="str">
        <f t="shared" si="1192"/>
        <v>金</v>
      </c>
      <c r="I18320" t="str">
        <f t="shared" si="1193"/>
        <v/>
      </c>
    </row>
    <row r="18321" spans="1:9">
      <c r="A18321" s="1">
        <v>54845</v>
      </c>
      <c r="B18321" s="6" t="s">
        <v>109</v>
      </c>
      <c r="C18321" s="7">
        <v>2</v>
      </c>
      <c r="D18321">
        <v>5</v>
      </c>
      <c r="E18321">
        <f t="shared" si="1194"/>
        <v>1</v>
      </c>
      <c r="F18321" t="str">
        <f t="shared" si="1195"/>
        <v>赤口</v>
      </c>
      <c r="G18321" t="str">
        <f t="shared" si="1192"/>
        <v>土</v>
      </c>
      <c r="I18321" t="str">
        <f t="shared" si="1193"/>
        <v/>
      </c>
    </row>
    <row r="18322" spans="1:9">
      <c r="A18322" s="1">
        <v>54846</v>
      </c>
      <c r="B18322" s="6" t="s">
        <v>110</v>
      </c>
      <c r="C18322" s="7">
        <v>2</v>
      </c>
      <c r="D18322">
        <v>6</v>
      </c>
      <c r="E18322">
        <f t="shared" si="1194"/>
        <v>2</v>
      </c>
      <c r="F18322" t="str">
        <f t="shared" si="1195"/>
        <v>先勝</v>
      </c>
      <c r="G18322" t="str">
        <f t="shared" si="1192"/>
        <v>日</v>
      </c>
      <c r="I18322" t="str">
        <f t="shared" si="1193"/>
        <v/>
      </c>
    </row>
    <row r="18323" spans="1:9">
      <c r="A18323" s="1">
        <v>54847</v>
      </c>
      <c r="B18323" s="6" t="s">
        <v>111</v>
      </c>
      <c r="C18323" s="7">
        <v>2</v>
      </c>
      <c r="D18323">
        <v>7</v>
      </c>
      <c r="E18323">
        <f t="shared" si="1194"/>
        <v>3</v>
      </c>
      <c r="F18323" t="str">
        <f t="shared" si="1195"/>
        <v>友引</v>
      </c>
      <c r="G18323" t="str">
        <f t="shared" si="1192"/>
        <v>月</v>
      </c>
      <c r="I18323" t="str">
        <f t="shared" si="1193"/>
        <v/>
      </c>
    </row>
    <row r="18324" spans="1:9">
      <c r="A18324" s="1">
        <v>54848</v>
      </c>
      <c r="B18324" s="6" t="s">
        <v>112</v>
      </c>
      <c r="C18324" s="7">
        <v>2</v>
      </c>
      <c r="D18324">
        <v>8</v>
      </c>
      <c r="E18324">
        <f t="shared" si="1194"/>
        <v>4</v>
      </c>
      <c r="F18324" t="str">
        <f t="shared" si="1195"/>
        <v>先負</v>
      </c>
      <c r="G18324" t="str">
        <f t="shared" si="1192"/>
        <v>火</v>
      </c>
      <c r="I18324" t="str">
        <f t="shared" si="1193"/>
        <v/>
      </c>
    </row>
    <row r="18325" spans="1:9">
      <c r="A18325" s="1">
        <v>54849</v>
      </c>
      <c r="B18325" s="6" t="s">
        <v>113</v>
      </c>
      <c r="C18325" s="7">
        <v>2</v>
      </c>
      <c r="D18325">
        <v>9</v>
      </c>
      <c r="E18325">
        <f t="shared" si="1194"/>
        <v>5</v>
      </c>
      <c r="F18325" t="str">
        <f t="shared" si="1195"/>
        <v>仏滅</v>
      </c>
      <c r="G18325" t="str">
        <f t="shared" si="1192"/>
        <v>水</v>
      </c>
      <c r="I18325" t="str">
        <f t="shared" si="1193"/>
        <v/>
      </c>
    </row>
    <row r="18326" spans="1:9">
      <c r="A18326" s="1">
        <v>54850</v>
      </c>
      <c r="B18326" s="6" t="s">
        <v>114</v>
      </c>
      <c r="C18326" s="7">
        <v>2</v>
      </c>
      <c r="D18326">
        <v>10</v>
      </c>
      <c r="E18326">
        <f t="shared" si="1194"/>
        <v>0</v>
      </c>
      <c r="F18326" t="str">
        <f t="shared" si="1195"/>
        <v>大安</v>
      </c>
      <c r="G18326" t="str">
        <f t="shared" si="1192"/>
        <v>木</v>
      </c>
      <c r="I18326" t="str">
        <f t="shared" si="1193"/>
        <v/>
      </c>
    </row>
    <row r="18327" spans="1:9">
      <c r="A18327" s="1">
        <v>54851</v>
      </c>
      <c r="B18327" s="6" t="s">
        <v>115</v>
      </c>
      <c r="C18327" s="7">
        <v>2</v>
      </c>
      <c r="D18327">
        <v>11</v>
      </c>
      <c r="E18327">
        <f t="shared" si="1194"/>
        <v>1</v>
      </c>
      <c r="F18327" t="str">
        <f t="shared" si="1195"/>
        <v>赤口</v>
      </c>
      <c r="G18327" t="str">
        <f t="shared" si="1192"/>
        <v>金</v>
      </c>
      <c r="I18327" t="str">
        <f t="shared" si="1193"/>
        <v/>
      </c>
    </row>
    <row r="18328" spans="1:9">
      <c r="A18328" s="1">
        <v>54852</v>
      </c>
      <c r="B18328" s="6" t="s">
        <v>116</v>
      </c>
      <c r="C18328" s="7">
        <v>2</v>
      </c>
      <c r="D18328">
        <v>12</v>
      </c>
      <c r="E18328">
        <f t="shared" si="1194"/>
        <v>2</v>
      </c>
      <c r="F18328" t="str">
        <f t="shared" si="1195"/>
        <v>先勝</v>
      </c>
      <c r="G18328" t="str">
        <f t="shared" si="1192"/>
        <v>土</v>
      </c>
      <c r="I18328" t="str">
        <f t="shared" si="1193"/>
        <v/>
      </c>
    </row>
    <row r="18329" spans="1:9">
      <c r="A18329" s="1">
        <v>54853</v>
      </c>
      <c r="B18329" s="6" t="s">
        <v>117</v>
      </c>
      <c r="C18329" s="7">
        <v>2</v>
      </c>
      <c r="D18329">
        <v>13</v>
      </c>
      <c r="E18329">
        <f t="shared" si="1194"/>
        <v>3</v>
      </c>
      <c r="F18329" t="str">
        <f t="shared" si="1195"/>
        <v>友引</v>
      </c>
      <c r="G18329" t="str">
        <f t="shared" si="1192"/>
        <v>日</v>
      </c>
      <c r="I18329" t="str">
        <f t="shared" si="1193"/>
        <v/>
      </c>
    </row>
    <row r="18330" spans="1:9">
      <c r="A18330" s="1">
        <v>54854</v>
      </c>
      <c r="B18330" s="6" t="s">
        <v>118</v>
      </c>
      <c r="C18330" s="7">
        <v>2</v>
      </c>
      <c r="D18330">
        <v>14</v>
      </c>
      <c r="E18330">
        <f t="shared" si="1194"/>
        <v>4</v>
      </c>
      <c r="F18330" t="str">
        <f t="shared" si="1195"/>
        <v>先負</v>
      </c>
      <c r="G18330" t="str">
        <f t="shared" si="1192"/>
        <v>月</v>
      </c>
      <c r="I18330" t="str">
        <f t="shared" si="1193"/>
        <v/>
      </c>
    </row>
    <row r="18331" spans="1:9">
      <c r="A18331" s="1">
        <v>54855</v>
      </c>
      <c r="B18331" s="6" t="s">
        <v>119</v>
      </c>
      <c r="C18331" s="7">
        <v>2</v>
      </c>
      <c r="D18331">
        <v>15</v>
      </c>
      <c r="E18331">
        <f t="shared" si="1194"/>
        <v>5</v>
      </c>
      <c r="F18331" t="str">
        <f t="shared" si="1195"/>
        <v>仏滅</v>
      </c>
      <c r="G18331" t="str">
        <f t="shared" si="1192"/>
        <v>火</v>
      </c>
      <c r="I18331" t="str">
        <f t="shared" si="1193"/>
        <v/>
      </c>
    </row>
    <row r="18332" spans="1:9">
      <c r="A18332" s="1">
        <v>54856</v>
      </c>
      <c r="B18332" s="6" t="s">
        <v>120</v>
      </c>
      <c r="C18332" s="7">
        <v>2</v>
      </c>
      <c r="D18332">
        <v>16</v>
      </c>
      <c r="E18332">
        <f t="shared" si="1194"/>
        <v>0</v>
      </c>
      <c r="F18332" t="str">
        <f t="shared" si="1195"/>
        <v>大安</v>
      </c>
      <c r="G18332" t="str">
        <f t="shared" si="1192"/>
        <v>水</v>
      </c>
      <c r="I18332" t="str">
        <f t="shared" si="1193"/>
        <v/>
      </c>
    </row>
    <row r="18333" spans="1:9">
      <c r="A18333" s="1">
        <v>54857</v>
      </c>
      <c r="B18333" s="6" t="s">
        <v>121</v>
      </c>
      <c r="C18333" s="7">
        <v>2</v>
      </c>
      <c r="D18333">
        <v>17</v>
      </c>
      <c r="E18333">
        <f t="shared" si="1194"/>
        <v>1</v>
      </c>
      <c r="F18333" t="str">
        <f t="shared" si="1195"/>
        <v>赤口</v>
      </c>
      <c r="G18333" t="str">
        <f t="shared" si="1192"/>
        <v>木</v>
      </c>
      <c r="I18333" t="str">
        <f t="shared" si="1193"/>
        <v/>
      </c>
    </row>
    <row r="18334" spans="1:9">
      <c r="A18334" s="1">
        <v>54858</v>
      </c>
      <c r="B18334" s="6" t="s">
        <v>122</v>
      </c>
      <c r="C18334" s="7">
        <v>2</v>
      </c>
      <c r="D18334">
        <v>18</v>
      </c>
      <c r="E18334">
        <f t="shared" si="1194"/>
        <v>2</v>
      </c>
      <c r="F18334" t="str">
        <f t="shared" si="1195"/>
        <v>先勝</v>
      </c>
      <c r="G18334" t="str">
        <f t="shared" si="1192"/>
        <v>金</v>
      </c>
      <c r="I18334" t="str">
        <f t="shared" si="1193"/>
        <v/>
      </c>
    </row>
    <row r="18335" spans="1:9">
      <c r="A18335" s="1">
        <v>54859</v>
      </c>
      <c r="B18335" s="6" t="s">
        <v>123</v>
      </c>
      <c r="C18335" s="7">
        <v>2</v>
      </c>
      <c r="D18335">
        <v>19</v>
      </c>
      <c r="E18335">
        <f t="shared" si="1194"/>
        <v>3</v>
      </c>
      <c r="F18335" t="str">
        <f t="shared" si="1195"/>
        <v>友引</v>
      </c>
      <c r="G18335" t="str">
        <f t="shared" si="1192"/>
        <v>土</v>
      </c>
      <c r="I18335" t="str">
        <f t="shared" si="1193"/>
        <v/>
      </c>
    </row>
    <row r="18336" spans="1:9">
      <c r="A18336" s="1">
        <v>54860</v>
      </c>
      <c r="B18336" s="6" t="s">
        <v>124</v>
      </c>
      <c r="C18336" s="7">
        <v>2</v>
      </c>
      <c r="D18336">
        <v>20</v>
      </c>
      <c r="E18336">
        <f t="shared" si="1194"/>
        <v>4</v>
      </c>
      <c r="F18336" t="str">
        <f t="shared" si="1195"/>
        <v>先負</v>
      </c>
      <c r="G18336" t="str">
        <f t="shared" si="1192"/>
        <v>日</v>
      </c>
      <c r="I18336" t="str">
        <f t="shared" si="1193"/>
        <v/>
      </c>
    </row>
    <row r="18337" spans="1:9">
      <c r="A18337" s="1">
        <v>54861</v>
      </c>
      <c r="B18337" s="6" t="s">
        <v>125</v>
      </c>
      <c r="C18337" s="7">
        <v>2</v>
      </c>
      <c r="D18337">
        <v>21</v>
      </c>
      <c r="E18337">
        <f t="shared" si="1194"/>
        <v>5</v>
      </c>
      <c r="F18337" t="str">
        <f t="shared" si="1195"/>
        <v>仏滅</v>
      </c>
      <c r="G18337" t="str">
        <f t="shared" si="1192"/>
        <v>月</v>
      </c>
      <c r="I18337" t="str">
        <f t="shared" si="1193"/>
        <v/>
      </c>
    </row>
    <row r="18338" spans="1:9">
      <c r="A18338" s="1">
        <v>54862</v>
      </c>
      <c r="B18338" s="6" t="s">
        <v>126</v>
      </c>
      <c r="C18338" s="7">
        <v>2</v>
      </c>
      <c r="D18338">
        <v>22</v>
      </c>
      <c r="E18338">
        <f t="shared" si="1194"/>
        <v>0</v>
      </c>
      <c r="F18338" t="str">
        <f t="shared" si="1195"/>
        <v>大安</v>
      </c>
      <c r="G18338" t="str">
        <f t="shared" si="1192"/>
        <v>火</v>
      </c>
      <c r="I18338" t="str">
        <f t="shared" si="1193"/>
        <v/>
      </c>
    </row>
    <row r="18339" spans="1:9">
      <c r="A18339" s="1">
        <v>54863</v>
      </c>
      <c r="B18339" s="6" t="s">
        <v>127</v>
      </c>
      <c r="C18339" s="7">
        <v>2</v>
      </c>
      <c r="D18339">
        <v>23</v>
      </c>
      <c r="E18339">
        <f t="shared" si="1194"/>
        <v>1</v>
      </c>
      <c r="F18339" t="str">
        <f t="shared" si="1195"/>
        <v>赤口</v>
      </c>
      <c r="G18339" t="str">
        <f t="shared" si="1192"/>
        <v>水</v>
      </c>
      <c r="I18339" t="str">
        <f t="shared" si="1193"/>
        <v/>
      </c>
    </row>
    <row r="18340" spans="1:9">
      <c r="A18340" s="1">
        <v>54864</v>
      </c>
      <c r="B18340" s="6" t="s">
        <v>128</v>
      </c>
      <c r="C18340" s="7">
        <v>2</v>
      </c>
      <c r="D18340">
        <v>24</v>
      </c>
      <c r="E18340">
        <f t="shared" si="1194"/>
        <v>2</v>
      </c>
      <c r="F18340" t="str">
        <f t="shared" si="1195"/>
        <v>先勝</v>
      </c>
      <c r="G18340" t="str">
        <f t="shared" si="1192"/>
        <v>木</v>
      </c>
      <c r="I18340" t="str">
        <f t="shared" si="1193"/>
        <v/>
      </c>
    </row>
    <row r="18341" spans="1:9">
      <c r="A18341" s="1">
        <v>54865</v>
      </c>
      <c r="B18341" s="6" t="s">
        <v>129</v>
      </c>
      <c r="C18341" s="7">
        <v>2</v>
      </c>
      <c r="D18341">
        <v>25</v>
      </c>
      <c r="E18341">
        <f t="shared" si="1194"/>
        <v>3</v>
      </c>
      <c r="F18341" t="str">
        <f t="shared" si="1195"/>
        <v>友引</v>
      </c>
      <c r="G18341" t="str">
        <f t="shared" si="1192"/>
        <v>金</v>
      </c>
      <c r="I18341" t="str">
        <f t="shared" si="1193"/>
        <v/>
      </c>
    </row>
    <row r="18342" spans="1:9">
      <c r="A18342" s="1">
        <v>54866</v>
      </c>
      <c r="B18342" s="6" t="s">
        <v>130</v>
      </c>
      <c r="C18342" s="7">
        <v>2</v>
      </c>
      <c r="D18342">
        <v>26</v>
      </c>
      <c r="E18342">
        <f t="shared" si="1194"/>
        <v>4</v>
      </c>
      <c r="F18342" t="str">
        <f t="shared" si="1195"/>
        <v>先負</v>
      </c>
      <c r="G18342" t="str">
        <f t="shared" si="1192"/>
        <v>土</v>
      </c>
      <c r="I18342" t="str">
        <f t="shared" si="1193"/>
        <v/>
      </c>
    </row>
    <row r="18343" spans="1:9">
      <c r="A18343" s="1">
        <v>54867</v>
      </c>
      <c r="B18343" s="6" t="s">
        <v>131</v>
      </c>
      <c r="C18343" s="7">
        <v>2</v>
      </c>
      <c r="D18343">
        <v>27</v>
      </c>
      <c r="E18343">
        <f t="shared" si="1194"/>
        <v>5</v>
      </c>
      <c r="F18343" t="str">
        <f t="shared" si="1195"/>
        <v>仏滅</v>
      </c>
      <c r="G18343" t="str">
        <f t="shared" si="1192"/>
        <v>日</v>
      </c>
      <c r="I18343" t="str">
        <f t="shared" si="1193"/>
        <v/>
      </c>
    </row>
    <row r="18344" spans="1:9">
      <c r="A18344" s="1">
        <v>54868</v>
      </c>
      <c r="B18344" s="6" t="s">
        <v>132</v>
      </c>
      <c r="C18344" s="7">
        <v>2</v>
      </c>
      <c r="D18344">
        <v>28</v>
      </c>
      <c r="E18344">
        <f t="shared" si="1194"/>
        <v>0</v>
      </c>
      <c r="F18344" t="str">
        <f t="shared" si="1195"/>
        <v>大安</v>
      </c>
      <c r="G18344" t="str">
        <f t="shared" si="1192"/>
        <v>月</v>
      </c>
      <c r="I18344" t="str">
        <f t="shared" si="1193"/>
        <v/>
      </c>
    </row>
    <row r="18345" spans="1:9">
      <c r="A18345" s="1">
        <v>54869</v>
      </c>
      <c r="B18345" s="6" t="s">
        <v>133</v>
      </c>
      <c r="C18345" s="7">
        <v>2</v>
      </c>
      <c r="D18345">
        <v>29</v>
      </c>
      <c r="E18345">
        <f t="shared" si="1194"/>
        <v>1</v>
      </c>
      <c r="F18345" t="str">
        <f t="shared" si="1195"/>
        <v>赤口</v>
      </c>
      <c r="G18345" t="str">
        <f t="shared" si="1192"/>
        <v>火</v>
      </c>
      <c r="I18345" t="str">
        <f t="shared" si="1193"/>
        <v/>
      </c>
    </row>
    <row r="18346" spans="1:9">
      <c r="A18346" s="1">
        <v>54870</v>
      </c>
      <c r="B18346" s="6" t="s">
        <v>578</v>
      </c>
      <c r="C18346" s="7">
        <v>3</v>
      </c>
      <c r="D18346">
        <v>1</v>
      </c>
      <c r="E18346">
        <f t="shared" si="1194"/>
        <v>4</v>
      </c>
      <c r="F18346" t="str">
        <f t="shared" si="1195"/>
        <v>先負</v>
      </c>
      <c r="G18346" t="str">
        <f t="shared" si="1192"/>
        <v>水</v>
      </c>
      <c r="I18346" t="str">
        <f t="shared" si="1193"/>
        <v/>
      </c>
    </row>
    <row r="18347" spans="1:9">
      <c r="A18347" s="1">
        <v>54871</v>
      </c>
      <c r="B18347" s="6" t="s">
        <v>136</v>
      </c>
      <c r="C18347" s="7">
        <v>3</v>
      </c>
      <c r="D18347">
        <v>2</v>
      </c>
      <c r="E18347">
        <f t="shared" si="1194"/>
        <v>5</v>
      </c>
      <c r="F18347" t="str">
        <f t="shared" si="1195"/>
        <v>仏滅</v>
      </c>
      <c r="G18347" t="str">
        <f t="shared" si="1192"/>
        <v>木</v>
      </c>
      <c r="I18347" t="str">
        <f t="shared" si="1193"/>
        <v/>
      </c>
    </row>
    <row r="18348" spans="1:9">
      <c r="A18348" s="1">
        <v>54872</v>
      </c>
      <c r="B18348" s="6" t="s">
        <v>137</v>
      </c>
      <c r="C18348" s="7">
        <v>3</v>
      </c>
      <c r="D18348">
        <v>3</v>
      </c>
      <c r="E18348">
        <f t="shared" si="1194"/>
        <v>0</v>
      </c>
      <c r="F18348" t="str">
        <f t="shared" si="1195"/>
        <v>大安</v>
      </c>
      <c r="G18348" t="str">
        <f t="shared" si="1192"/>
        <v>金</v>
      </c>
      <c r="I18348" t="str">
        <f t="shared" si="1193"/>
        <v/>
      </c>
    </row>
    <row r="18349" spans="1:9">
      <c r="A18349" s="1">
        <v>54873</v>
      </c>
      <c r="B18349" s="6" t="s">
        <v>138</v>
      </c>
      <c r="C18349" s="7">
        <v>3</v>
      </c>
      <c r="D18349">
        <v>4</v>
      </c>
      <c r="E18349">
        <f t="shared" si="1194"/>
        <v>1</v>
      </c>
      <c r="F18349" t="str">
        <f t="shared" si="1195"/>
        <v>赤口</v>
      </c>
      <c r="G18349" t="str">
        <f t="shared" si="1192"/>
        <v>土</v>
      </c>
      <c r="I18349" t="str">
        <f t="shared" si="1193"/>
        <v/>
      </c>
    </row>
    <row r="18350" spans="1:9">
      <c r="A18350" s="1">
        <v>54874</v>
      </c>
      <c r="B18350" s="6" t="s">
        <v>139</v>
      </c>
      <c r="C18350" s="7">
        <v>3</v>
      </c>
      <c r="D18350">
        <v>5</v>
      </c>
      <c r="E18350">
        <f t="shared" si="1194"/>
        <v>2</v>
      </c>
      <c r="F18350" t="str">
        <f t="shared" si="1195"/>
        <v>先勝</v>
      </c>
      <c r="G18350" t="str">
        <f t="shared" si="1192"/>
        <v>日</v>
      </c>
      <c r="I18350" t="str">
        <f t="shared" si="1193"/>
        <v/>
      </c>
    </row>
    <row r="18351" spans="1:9">
      <c r="A18351" s="1">
        <v>54875</v>
      </c>
      <c r="B18351" s="6" t="s">
        <v>140</v>
      </c>
      <c r="C18351" s="7">
        <v>3</v>
      </c>
      <c r="D18351">
        <v>6</v>
      </c>
      <c r="E18351">
        <f t="shared" si="1194"/>
        <v>3</v>
      </c>
      <c r="F18351" t="str">
        <f t="shared" si="1195"/>
        <v>友引</v>
      </c>
      <c r="G18351" t="str">
        <f t="shared" si="1192"/>
        <v>月</v>
      </c>
      <c r="I18351" t="str">
        <f t="shared" si="1193"/>
        <v/>
      </c>
    </row>
    <row r="18352" spans="1:9">
      <c r="A18352" s="1">
        <v>54876</v>
      </c>
      <c r="B18352" s="6" t="s">
        <v>141</v>
      </c>
      <c r="C18352" s="7">
        <v>3</v>
      </c>
      <c r="D18352">
        <v>7</v>
      </c>
      <c r="E18352">
        <f t="shared" si="1194"/>
        <v>4</v>
      </c>
      <c r="F18352" t="str">
        <f t="shared" si="1195"/>
        <v>先負</v>
      </c>
      <c r="G18352" t="str">
        <f t="shared" si="1192"/>
        <v>火</v>
      </c>
      <c r="I18352" t="str">
        <f t="shared" si="1193"/>
        <v/>
      </c>
    </row>
    <row r="18353" spans="1:9">
      <c r="A18353" s="1">
        <v>54877</v>
      </c>
      <c r="B18353" s="6" t="s">
        <v>142</v>
      </c>
      <c r="C18353" s="7">
        <v>3</v>
      </c>
      <c r="D18353">
        <v>8</v>
      </c>
      <c r="E18353">
        <f t="shared" si="1194"/>
        <v>5</v>
      </c>
      <c r="F18353" t="str">
        <f t="shared" si="1195"/>
        <v>仏滅</v>
      </c>
      <c r="G18353" t="str">
        <f t="shared" si="1192"/>
        <v>水</v>
      </c>
      <c r="I18353" t="str">
        <f t="shared" si="1193"/>
        <v/>
      </c>
    </row>
    <row r="18354" spans="1:9">
      <c r="A18354" s="1">
        <v>54878</v>
      </c>
      <c r="B18354" s="6" t="s">
        <v>143</v>
      </c>
      <c r="C18354" s="7">
        <v>3</v>
      </c>
      <c r="D18354">
        <v>9</v>
      </c>
      <c r="E18354">
        <f t="shared" si="1194"/>
        <v>0</v>
      </c>
      <c r="F18354" t="str">
        <f t="shared" si="1195"/>
        <v>大安</v>
      </c>
      <c r="G18354" t="str">
        <f t="shared" si="1192"/>
        <v>木</v>
      </c>
      <c r="I18354" t="str">
        <f t="shared" si="1193"/>
        <v/>
      </c>
    </row>
    <row r="18355" spans="1:9">
      <c r="A18355" s="1">
        <v>54879</v>
      </c>
      <c r="B18355" s="6" t="s">
        <v>144</v>
      </c>
      <c r="C18355" s="7">
        <v>3</v>
      </c>
      <c r="D18355">
        <v>10</v>
      </c>
      <c r="E18355">
        <f t="shared" si="1194"/>
        <v>1</v>
      </c>
      <c r="F18355" t="str">
        <f t="shared" si="1195"/>
        <v>赤口</v>
      </c>
      <c r="G18355" t="str">
        <f t="shared" si="1192"/>
        <v>金</v>
      </c>
      <c r="I18355" t="str">
        <f t="shared" si="1193"/>
        <v/>
      </c>
    </row>
    <row r="18356" spans="1:9">
      <c r="A18356" s="1">
        <v>54880</v>
      </c>
      <c r="B18356" s="6" t="s">
        <v>145</v>
      </c>
      <c r="C18356" s="7">
        <v>3</v>
      </c>
      <c r="D18356">
        <v>11</v>
      </c>
      <c r="E18356">
        <f t="shared" si="1194"/>
        <v>2</v>
      </c>
      <c r="F18356" t="str">
        <f t="shared" si="1195"/>
        <v>先勝</v>
      </c>
      <c r="G18356" t="str">
        <f t="shared" si="1192"/>
        <v>土</v>
      </c>
      <c r="I18356" t="str">
        <f t="shared" si="1193"/>
        <v/>
      </c>
    </row>
    <row r="18357" spans="1:9">
      <c r="A18357" s="1">
        <v>54881</v>
      </c>
      <c r="B18357" s="6" t="s">
        <v>146</v>
      </c>
      <c r="C18357" s="7">
        <v>3</v>
      </c>
      <c r="D18357">
        <v>12</v>
      </c>
      <c r="E18357">
        <f t="shared" si="1194"/>
        <v>3</v>
      </c>
      <c r="F18357" t="str">
        <f t="shared" si="1195"/>
        <v>友引</v>
      </c>
      <c r="G18357" t="str">
        <f t="shared" si="1192"/>
        <v>日</v>
      </c>
      <c r="I18357" t="str">
        <f t="shared" si="1193"/>
        <v/>
      </c>
    </row>
    <row r="18358" spans="1:9">
      <c r="A18358" s="1">
        <v>54882</v>
      </c>
      <c r="B18358" s="6" t="s">
        <v>147</v>
      </c>
      <c r="C18358" s="7">
        <v>3</v>
      </c>
      <c r="D18358">
        <v>13</v>
      </c>
      <c r="E18358">
        <f t="shared" si="1194"/>
        <v>4</v>
      </c>
      <c r="F18358" t="str">
        <f t="shared" si="1195"/>
        <v>先負</v>
      </c>
      <c r="G18358" t="str">
        <f t="shared" si="1192"/>
        <v>月</v>
      </c>
      <c r="I18358" t="str">
        <f t="shared" si="1193"/>
        <v/>
      </c>
    </row>
    <row r="18359" spans="1:9">
      <c r="A18359" s="1">
        <v>54883</v>
      </c>
      <c r="B18359" s="6" t="s">
        <v>148</v>
      </c>
      <c r="C18359" s="7">
        <v>3</v>
      </c>
      <c r="D18359">
        <v>14</v>
      </c>
      <c r="E18359">
        <f t="shared" si="1194"/>
        <v>5</v>
      </c>
      <c r="F18359" t="str">
        <f t="shared" si="1195"/>
        <v>仏滅</v>
      </c>
      <c r="G18359" t="str">
        <f t="shared" si="1192"/>
        <v>火</v>
      </c>
      <c r="I18359" t="str">
        <f t="shared" si="1193"/>
        <v/>
      </c>
    </row>
    <row r="18360" spans="1:9">
      <c r="A18360" s="1">
        <v>54884</v>
      </c>
      <c r="B18360" s="6" t="s">
        <v>149</v>
      </c>
      <c r="C18360" s="7">
        <v>3</v>
      </c>
      <c r="D18360">
        <v>15</v>
      </c>
      <c r="E18360">
        <f t="shared" si="1194"/>
        <v>0</v>
      </c>
      <c r="F18360" t="str">
        <f t="shared" si="1195"/>
        <v>大安</v>
      </c>
      <c r="G18360" t="str">
        <f t="shared" si="1192"/>
        <v>水</v>
      </c>
      <c r="I18360" t="str">
        <f t="shared" si="1193"/>
        <v/>
      </c>
    </row>
    <row r="18361" spans="1:9">
      <c r="A18361" s="1">
        <v>54885</v>
      </c>
      <c r="B18361" s="6" t="s">
        <v>150</v>
      </c>
      <c r="C18361" s="7">
        <v>3</v>
      </c>
      <c r="D18361">
        <v>16</v>
      </c>
      <c r="E18361">
        <f t="shared" si="1194"/>
        <v>1</v>
      </c>
      <c r="F18361" t="str">
        <f t="shared" si="1195"/>
        <v>赤口</v>
      </c>
      <c r="G18361" t="str">
        <f t="shared" si="1192"/>
        <v>木</v>
      </c>
      <c r="I18361" t="str">
        <f t="shared" si="1193"/>
        <v/>
      </c>
    </row>
    <row r="18362" spans="1:9">
      <c r="A18362" s="1">
        <v>54886</v>
      </c>
      <c r="B18362" s="6" t="s">
        <v>151</v>
      </c>
      <c r="C18362" s="7">
        <v>3</v>
      </c>
      <c r="D18362">
        <v>17</v>
      </c>
      <c r="E18362">
        <f t="shared" si="1194"/>
        <v>2</v>
      </c>
      <c r="F18362" t="str">
        <f t="shared" si="1195"/>
        <v>先勝</v>
      </c>
      <c r="G18362" t="str">
        <f t="shared" si="1192"/>
        <v>金</v>
      </c>
      <c r="I18362" t="str">
        <f t="shared" si="1193"/>
        <v/>
      </c>
    </row>
    <row r="18363" spans="1:9">
      <c r="A18363" s="1">
        <v>54887</v>
      </c>
      <c r="B18363" s="6" t="s">
        <v>152</v>
      </c>
      <c r="C18363" s="7">
        <v>3</v>
      </c>
      <c r="D18363">
        <v>18</v>
      </c>
      <c r="E18363">
        <f t="shared" si="1194"/>
        <v>3</v>
      </c>
      <c r="F18363" t="str">
        <f t="shared" si="1195"/>
        <v>友引</v>
      </c>
      <c r="G18363" t="str">
        <f t="shared" si="1192"/>
        <v>土</v>
      </c>
      <c r="I18363" t="str">
        <f t="shared" si="1193"/>
        <v/>
      </c>
    </row>
    <row r="18364" spans="1:9">
      <c r="A18364" s="1">
        <v>54888</v>
      </c>
      <c r="B18364" s="6" t="s">
        <v>153</v>
      </c>
      <c r="C18364" s="7">
        <v>3</v>
      </c>
      <c r="D18364">
        <v>19</v>
      </c>
      <c r="E18364">
        <f t="shared" si="1194"/>
        <v>4</v>
      </c>
      <c r="F18364" t="str">
        <f t="shared" si="1195"/>
        <v>先負</v>
      </c>
      <c r="G18364" t="str">
        <f t="shared" si="1192"/>
        <v>日</v>
      </c>
      <c r="I18364" t="str">
        <f t="shared" si="1193"/>
        <v/>
      </c>
    </row>
    <row r="18365" spans="1:9">
      <c r="A18365" s="1">
        <v>54889</v>
      </c>
      <c r="B18365" s="6" t="s">
        <v>154</v>
      </c>
      <c r="C18365" s="7">
        <v>3</v>
      </c>
      <c r="D18365">
        <v>20</v>
      </c>
      <c r="E18365">
        <f t="shared" si="1194"/>
        <v>5</v>
      </c>
      <c r="F18365" t="str">
        <f t="shared" si="1195"/>
        <v>仏滅</v>
      </c>
      <c r="G18365" t="str">
        <f t="shared" si="1192"/>
        <v>月</v>
      </c>
      <c r="I18365" t="str">
        <f t="shared" si="1193"/>
        <v/>
      </c>
    </row>
    <row r="18366" spans="1:9">
      <c r="A18366" s="1">
        <v>54890</v>
      </c>
      <c r="B18366" s="6" t="s">
        <v>155</v>
      </c>
      <c r="C18366" s="7">
        <v>3</v>
      </c>
      <c r="D18366">
        <v>21</v>
      </c>
      <c r="E18366">
        <f t="shared" si="1194"/>
        <v>0</v>
      </c>
      <c r="F18366" t="str">
        <f t="shared" si="1195"/>
        <v>大安</v>
      </c>
      <c r="G18366" t="str">
        <f t="shared" si="1192"/>
        <v>火</v>
      </c>
      <c r="I18366" t="str">
        <f t="shared" si="1193"/>
        <v/>
      </c>
    </row>
    <row r="18367" spans="1:9">
      <c r="A18367" s="1">
        <v>54891</v>
      </c>
      <c r="B18367" s="6" t="s">
        <v>156</v>
      </c>
      <c r="C18367" s="7">
        <v>3</v>
      </c>
      <c r="D18367">
        <v>22</v>
      </c>
      <c r="E18367">
        <f t="shared" si="1194"/>
        <v>1</v>
      </c>
      <c r="F18367" t="str">
        <f t="shared" si="1195"/>
        <v>赤口</v>
      </c>
      <c r="G18367" t="str">
        <f t="shared" si="1192"/>
        <v>水</v>
      </c>
      <c r="I18367" t="str">
        <f t="shared" si="1193"/>
        <v/>
      </c>
    </row>
    <row r="18368" spans="1:9">
      <c r="A18368" s="1">
        <v>54892</v>
      </c>
      <c r="B18368" s="6" t="s">
        <v>157</v>
      </c>
      <c r="C18368" s="7">
        <v>3</v>
      </c>
      <c r="D18368">
        <v>23</v>
      </c>
      <c r="E18368">
        <f t="shared" si="1194"/>
        <v>2</v>
      </c>
      <c r="F18368" t="str">
        <f t="shared" si="1195"/>
        <v>先勝</v>
      </c>
      <c r="G18368" t="str">
        <f t="shared" si="1192"/>
        <v>木</v>
      </c>
      <c r="I18368" t="str">
        <f t="shared" si="1193"/>
        <v/>
      </c>
    </row>
    <row r="18369" spans="1:9">
      <c r="A18369" s="1">
        <v>54893</v>
      </c>
      <c r="B18369" s="6" t="s">
        <v>158</v>
      </c>
      <c r="C18369" s="7">
        <v>3</v>
      </c>
      <c r="D18369">
        <v>24</v>
      </c>
      <c r="E18369">
        <f t="shared" si="1194"/>
        <v>3</v>
      </c>
      <c r="F18369" t="str">
        <f t="shared" si="1195"/>
        <v>友引</v>
      </c>
      <c r="G18369" t="str">
        <f t="shared" si="1192"/>
        <v>金</v>
      </c>
      <c r="I18369" t="str">
        <f t="shared" si="1193"/>
        <v/>
      </c>
    </row>
    <row r="18370" spans="1:9">
      <c r="A18370" s="1">
        <v>54894</v>
      </c>
      <c r="B18370" s="6" t="s">
        <v>159</v>
      </c>
      <c r="C18370" s="7">
        <v>3</v>
      </c>
      <c r="D18370">
        <v>25</v>
      </c>
      <c r="E18370">
        <f t="shared" si="1194"/>
        <v>4</v>
      </c>
      <c r="F18370" t="str">
        <f t="shared" si="1195"/>
        <v>先負</v>
      </c>
      <c r="G18370" t="str">
        <f t="shared" si="1192"/>
        <v>土</v>
      </c>
      <c r="I18370" t="str">
        <f t="shared" si="1193"/>
        <v/>
      </c>
    </row>
    <row r="18371" spans="1:9">
      <c r="A18371" s="1">
        <v>54895</v>
      </c>
      <c r="B18371" s="6" t="s">
        <v>160</v>
      </c>
      <c r="C18371" s="7">
        <v>3</v>
      </c>
      <c r="D18371">
        <v>26</v>
      </c>
      <c r="E18371">
        <f t="shared" si="1194"/>
        <v>5</v>
      </c>
      <c r="F18371" t="str">
        <f t="shared" si="1195"/>
        <v>仏滅</v>
      </c>
      <c r="G18371" t="str">
        <f t="shared" ref="G18371:G18434" si="1196">TEXT(A18371,"aaa")</f>
        <v>日</v>
      </c>
      <c r="I18371" t="str">
        <f t="shared" ref="I18371:I18434" si="1197">IF(ISERROR(VLOOKUP(H18371,$K$29:$L$39,2,FALSE)),"",VLOOKUP(H18371,$K$29:$L$39,2,FALSE))</f>
        <v/>
      </c>
    </row>
    <row r="18372" spans="1:9">
      <c r="A18372" s="1">
        <v>54896</v>
      </c>
      <c r="B18372" s="6" t="s">
        <v>161</v>
      </c>
      <c r="C18372" s="7">
        <v>3</v>
      </c>
      <c r="D18372">
        <v>27</v>
      </c>
      <c r="E18372">
        <f t="shared" si="1194"/>
        <v>0</v>
      </c>
      <c r="F18372" t="str">
        <f t="shared" si="1195"/>
        <v>大安</v>
      </c>
      <c r="G18372" t="str">
        <f t="shared" si="1196"/>
        <v>月</v>
      </c>
      <c r="I18372" t="str">
        <f t="shared" si="1197"/>
        <v/>
      </c>
    </row>
    <row r="18373" spans="1:9">
      <c r="A18373" s="1">
        <v>54897</v>
      </c>
      <c r="B18373" s="6" t="s">
        <v>162</v>
      </c>
      <c r="C18373" s="7">
        <v>3</v>
      </c>
      <c r="D18373">
        <v>28</v>
      </c>
      <c r="E18373">
        <f t="shared" si="1194"/>
        <v>1</v>
      </c>
      <c r="F18373" t="str">
        <f t="shared" si="1195"/>
        <v>赤口</v>
      </c>
      <c r="G18373" t="str">
        <f t="shared" si="1196"/>
        <v>火</v>
      </c>
      <c r="I18373" t="str">
        <f t="shared" si="1197"/>
        <v/>
      </c>
    </row>
    <row r="18374" spans="1:9">
      <c r="A18374" s="1">
        <v>54898</v>
      </c>
      <c r="B18374" s="6" t="s">
        <v>163</v>
      </c>
      <c r="C18374" s="7">
        <v>3</v>
      </c>
      <c r="D18374">
        <v>29</v>
      </c>
      <c r="E18374">
        <f t="shared" si="1194"/>
        <v>2</v>
      </c>
      <c r="F18374" t="str">
        <f t="shared" si="1195"/>
        <v>先勝</v>
      </c>
      <c r="G18374" t="str">
        <f t="shared" si="1196"/>
        <v>水</v>
      </c>
      <c r="I18374" t="str">
        <f t="shared" si="1197"/>
        <v/>
      </c>
    </row>
    <row r="18375" spans="1:9">
      <c r="A18375" s="1">
        <v>54899</v>
      </c>
      <c r="B18375" s="6" t="s">
        <v>591</v>
      </c>
      <c r="C18375" s="7">
        <v>3</v>
      </c>
      <c r="D18375">
        <v>1</v>
      </c>
      <c r="E18375">
        <f t="shared" si="1194"/>
        <v>4</v>
      </c>
      <c r="F18375" t="str">
        <f t="shared" si="1195"/>
        <v>先負</v>
      </c>
      <c r="G18375" t="str">
        <f t="shared" si="1196"/>
        <v>木</v>
      </c>
      <c r="I18375" t="str">
        <f t="shared" si="1197"/>
        <v/>
      </c>
    </row>
    <row r="18376" spans="1:9">
      <c r="A18376" s="1">
        <v>54900</v>
      </c>
      <c r="B18376" s="6" t="s">
        <v>592</v>
      </c>
      <c r="C18376" s="7">
        <v>3</v>
      </c>
      <c r="D18376">
        <v>2</v>
      </c>
      <c r="E18376">
        <f t="shared" si="1194"/>
        <v>5</v>
      </c>
      <c r="F18376" t="str">
        <f t="shared" si="1195"/>
        <v>仏滅</v>
      </c>
      <c r="G18376" t="str">
        <f t="shared" si="1196"/>
        <v>金</v>
      </c>
      <c r="I18376" t="str">
        <f t="shared" si="1197"/>
        <v/>
      </c>
    </row>
    <row r="18377" spans="1:9">
      <c r="A18377" s="1">
        <v>54901</v>
      </c>
      <c r="B18377" s="6" t="s">
        <v>593</v>
      </c>
      <c r="C18377" s="7">
        <v>3</v>
      </c>
      <c r="D18377">
        <v>3</v>
      </c>
      <c r="E18377">
        <f t="shared" si="1194"/>
        <v>0</v>
      </c>
      <c r="F18377" t="str">
        <f t="shared" si="1195"/>
        <v>大安</v>
      </c>
      <c r="G18377" t="str">
        <f t="shared" si="1196"/>
        <v>土</v>
      </c>
      <c r="I18377" t="str">
        <f t="shared" si="1197"/>
        <v/>
      </c>
    </row>
    <row r="18378" spans="1:9">
      <c r="A18378" s="1">
        <v>54902</v>
      </c>
      <c r="B18378" s="6" t="s">
        <v>594</v>
      </c>
      <c r="C18378" s="7">
        <v>3</v>
      </c>
      <c r="D18378">
        <v>4</v>
      </c>
      <c r="E18378">
        <f t="shared" si="1194"/>
        <v>1</v>
      </c>
      <c r="F18378" t="str">
        <f t="shared" si="1195"/>
        <v>赤口</v>
      </c>
      <c r="G18378" t="str">
        <f t="shared" si="1196"/>
        <v>日</v>
      </c>
      <c r="I18378" t="str">
        <f t="shared" si="1197"/>
        <v/>
      </c>
    </row>
    <row r="18379" spans="1:9">
      <c r="A18379" s="1">
        <v>54903</v>
      </c>
      <c r="B18379" s="6" t="s">
        <v>595</v>
      </c>
      <c r="C18379" s="7">
        <v>3</v>
      </c>
      <c r="D18379">
        <v>5</v>
      </c>
      <c r="E18379">
        <f t="shared" si="1194"/>
        <v>2</v>
      </c>
      <c r="F18379" t="str">
        <f t="shared" si="1195"/>
        <v>先勝</v>
      </c>
      <c r="G18379" t="str">
        <f t="shared" si="1196"/>
        <v>月</v>
      </c>
      <c r="I18379" t="str">
        <f t="shared" si="1197"/>
        <v/>
      </c>
    </row>
    <row r="18380" spans="1:9">
      <c r="A18380" s="1">
        <v>54904</v>
      </c>
      <c r="B18380" s="6" t="s">
        <v>596</v>
      </c>
      <c r="C18380" s="7">
        <v>3</v>
      </c>
      <c r="D18380">
        <v>6</v>
      </c>
      <c r="E18380">
        <f t="shared" ref="E18380:E18443" si="1198">MOD(C18380+D18380,6)</f>
        <v>3</v>
      </c>
      <c r="F18380" t="str">
        <f t="shared" ref="F18380:F18443" si="1199">VLOOKUP(E18380,$K$18:$L$23,2)</f>
        <v>友引</v>
      </c>
      <c r="G18380" t="str">
        <f t="shared" si="1196"/>
        <v>火</v>
      </c>
      <c r="I18380" t="str">
        <f t="shared" si="1197"/>
        <v/>
      </c>
    </row>
    <row r="18381" spans="1:9">
      <c r="A18381" s="1">
        <v>54905</v>
      </c>
      <c r="B18381" s="6" t="s">
        <v>597</v>
      </c>
      <c r="C18381" s="7">
        <v>3</v>
      </c>
      <c r="D18381">
        <v>7</v>
      </c>
      <c r="E18381">
        <f t="shared" si="1198"/>
        <v>4</v>
      </c>
      <c r="F18381" t="str">
        <f t="shared" si="1199"/>
        <v>先負</v>
      </c>
      <c r="G18381" t="str">
        <f t="shared" si="1196"/>
        <v>水</v>
      </c>
      <c r="I18381" t="str">
        <f t="shared" si="1197"/>
        <v/>
      </c>
    </row>
    <row r="18382" spans="1:9">
      <c r="A18382" s="1">
        <v>54906</v>
      </c>
      <c r="B18382" s="6" t="s">
        <v>598</v>
      </c>
      <c r="C18382" s="7">
        <v>3</v>
      </c>
      <c r="D18382">
        <v>8</v>
      </c>
      <c r="E18382">
        <f t="shared" si="1198"/>
        <v>5</v>
      </c>
      <c r="F18382" t="str">
        <f t="shared" si="1199"/>
        <v>仏滅</v>
      </c>
      <c r="G18382" t="str">
        <f t="shared" si="1196"/>
        <v>木</v>
      </c>
      <c r="I18382" t="str">
        <f t="shared" si="1197"/>
        <v/>
      </c>
    </row>
    <row r="18383" spans="1:9">
      <c r="A18383" s="1">
        <v>54907</v>
      </c>
      <c r="B18383" s="6" t="s">
        <v>599</v>
      </c>
      <c r="C18383" s="7">
        <v>3</v>
      </c>
      <c r="D18383">
        <v>9</v>
      </c>
      <c r="E18383">
        <f t="shared" si="1198"/>
        <v>0</v>
      </c>
      <c r="F18383" t="str">
        <f t="shared" si="1199"/>
        <v>大安</v>
      </c>
      <c r="G18383" t="str">
        <f t="shared" si="1196"/>
        <v>金</v>
      </c>
      <c r="I18383" t="str">
        <f t="shared" si="1197"/>
        <v/>
      </c>
    </row>
    <row r="18384" spans="1:9">
      <c r="A18384" s="1">
        <v>54908</v>
      </c>
      <c r="B18384" s="6" t="s">
        <v>600</v>
      </c>
      <c r="C18384" s="7">
        <v>3</v>
      </c>
      <c r="D18384">
        <v>10</v>
      </c>
      <c r="E18384">
        <f t="shared" si="1198"/>
        <v>1</v>
      </c>
      <c r="F18384" t="str">
        <f t="shared" si="1199"/>
        <v>赤口</v>
      </c>
      <c r="G18384" t="str">
        <f t="shared" si="1196"/>
        <v>土</v>
      </c>
      <c r="I18384" t="str">
        <f t="shared" si="1197"/>
        <v/>
      </c>
    </row>
    <row r="18385" spans="1:9">
      <c r="A18385" s="1">
        <v>54909</v>
      </c>
      <c r="B18385" s="6" t="s">
        <v>601</v>
      </c>
      <c r="C18385" s="7">
        <v>3</v>
      </c>
      <c r="D18385">
        <v>11</v>
      </c>
      <c r="E18385">
        <f t="shared" si="1198"/>
        <v>2</v>
      </c>
      <c r="F18385" t="str">
        <f t="shared" si="1199"/>
        <v>先勝</v>
      </c>
      <c r="G18385" t="str">
        <f t="shared" si="1196"/>
        <v>日</v>
      </c>
      <c r="I18385" t="str">
        <f t="shared" si="1197"/>
        <v/>
      </c>
    </row>
    <row r="18386" spans="1:9">
      <c r="A18386" s="1">
        <v>54910</v>
      </c>
      <c r="B18386" s="6" t="s">
        <v>602</v>
      </c>
      <c r="C18386" s="7">
        <v>3</v>
      </c>
      <c r="D18386">
        <v>12</v>
      </c>
      <c r="E18386">
        <f t="shared" si="1198"/>
        <v>3</v>
      </c>
      <c r="F18386" t="str">
        <f t="shared" si="1199"/>
        <v>友引</v>
      </c>
      <c r="G18386" t="str">
        <f t="shared" si="1196"/>
        <v>月</v>
      </c>
      <c r="I18386" t="str">
        <f t="shared" si="1197"/>
        <v/>
      </c>
    </row>
    <row r="18387" spans="1:9">
      <c r="A18387" s="1">
        <v>54911</v>
      </c>
      <c r="B18387" s="6" t="s">
        <v>603</v>
      </c>
      <c r="C18387" s="7">
        <v>3</v>
      </c>
      <c r="D18387">
        <v>13</v>
      </c>
      <c r="E18387">
        <f t="shared" si="1198"/>
        <v>4</v>
      </c>
      <c r="F18387" t="str">
        <f t="shared" si="1199"/>
        <v>先負</v>
      </c>
      <c r="G18387" t="str">
        <f t="shared" si="1196"/>
        <v>火</v>
      </c>
      <c r="I18387" t="str">
        <f t="shared" si="1197"/>
        <v/>
      </c>
    </row>
    <row r="18388" spans="1:9">
      <c r="A18388" s="1">
        <v>54912</v>
      </c>
      <c r="B18388" s="6" t="s">
        <v>604</v>
      </c>
      <c r="C18388" s="7">
        <v>3</v>
      </c>
      <c r="D18388">
        <v>14</v>
      </c>
      <c r="E18388">
        <f t="shared" si="1198"/>
        <v>5</v>
      </c>
      <c r="F18388" t="str">
        <f t="shared" si="1199"/>
        <v>仏滅</v>
      </c>
      <c r="G18388" t="str">
        <f t="shared" si="1196"/>
        <v>水</v>
      </c>
      <c r="I18388" t="str">
        <f t="shared" si="1197"/>
        <v/>
      </c>
    </row>
    <row r="18389" spans="1:9">
      <c r="A18389" s="1">
        <v>54913</v>
      </c>
      <c r="B18389" s="6" t="s">
        <v>605</v>
      </c>
      <c r="C18389" s="7">
        <v>3</v>
      </c>
      <c r="D18389">
        <v>15</v>
      </c>
      <c r="E18389">
        <f t="shared" si="1198"/>
        <v>0</v>
      </c>
      <c r="F18389" t="str">
        <f t="shared" si="1199"/>
        <v>大安</v>
      </c>
      <c r="G18389" t="str">
        <f t="shared" si="1196"/>
        <v>木</v>
      </c>
      <c r="I18389" t="str">
        <f t="shared" si="1197"/>
        <v/>
      </c>
    </row>
    <row r="18390" spans="1:9">
      <c r="A18390" s="1">
        <v>54914</v>
      </c>
      <c r="B18390" s="6" t="s">
        <v>606</v>
      </c>
      <c r="C18390" s="7">
        <v>3</v>
      </c>
      <c r="D18390">
        <v>16</v>
      </c>
      <c r="E18390">
        <f t="shared" si="1198"/>
        <v>1</v>
      </c>
      <c r="F18390" t="str">
        <f t="shared" si="1199"/>
        <v>赤口</v>
      </c>
      <c r="G18390" t="str">
        <f t="shared" si="1196"/>
        <v>金</v>
      </c>
      <c r="I18390" t="str">
        <f t="shared" si="1197"/>
        <v/>
      </c>
    </row>
    <row r="18391" spans="1:9">
      <c r="A18391" s="1">
        <v>54915</v>
      </c>
      <c r="B18391" s="6" t="s">
        <v>607</v>
      </c>
      <c r="C18391" s="7">
        <v>3</v>
      </c>
      <c r="D18391">
        <v>17</v>
      </c>
      <c r="E18391">
        <f t="shared" si="1198"/>
        <v>2</v>
      </c>
      <c r="F18391" t="str">
        <f t="shared" si="1199"/>
        <v>先勝</v>
      </c>
      <c r="G18391" t="str">
        <f t="shared" si="1196"/>
        <v>土</v>
      </c>
      <c r="I18391" t="str">
        <f t="shared" si="1197"/>
        <v/>
      </c>
    </row>
    <row r="18392" spans="1:9">
      <c r="A18392" s="1">
        <v>54916</v>
      </c>
      <c r="B18392" s="6" t="s">
        <v>608</v>
      </c>
      <c r="C18392" s="7">
        <v>3</v>
      </c>
      <c r="D18392">
        <v>18</v>
      </c>
      <c r="E18392">
        <f t="shared" si="1198"/>
        <v>3</v>
      </c>
      <c r="F18392" t="str">
        <f t="shared" si="1199"/>
        <v>友引</v>
      </c>
      <c r="G18392" t="str">
        <f t="shared" si="1196"/>
        <v>日</v>
      </c>
      <c r="I18392" t="str">
        <f t="shared" si="1197"/>
        <v/>
      </c>
    </row>
    <row r="18393" spans="1:9">
      <c r="A18393" s="1">
        <v>54917</v>
      </c>
      <c r="B18393" s="6" t="s">
        <v>609</v>
      </c>
      <c r="C18393" s="7">
        <v>3</v>
      </c>
      <c r="D18393">
        <v>19</v>
      </c>
      <c r="E18393">
        <f t="shared" si="1198"/>
        <v>4</v>
      </c>
      <c r="F18393" t="str">
        <f t="shared" si="1199"/>
        <v>先負</v>
      </c>
      <c r="G18393" t="str">
        <f t="shared" si="1196"/>
        <v>月</v>
      </c>
      <c r="I18393" t="str">
        <f t="shared" si="1197"/>
        <v/>
      </c>
    </row>
    <row r="18394" spans="1:9">
      <c r="A18394" s="1">
        <v>54918</v>
      </c>
      <c r="B18394" s="6" t="s">
        <v>610</v>
      </c>
      <c r="C18394" s="7">
        <v>3</v>
      </c>
      <c r="D18394">
        <v>20</v>
      </c>
      <c r="E18394">
        <f t="shared" si="1198"/>
        <v>5</v>
      </c>
      <c r="F18394" t="str">
        <f t="shared" si="1199"/>
        <v>仏滅</v>
      </c>
      <c r="G18394" t="str">
        <f t="shared" si="1196"/>
        <v>火</v>
      </c>
      <c r="I18394" t="str">
        <f t="shared" si="1197"/>
        <v/>
      </c>
    </row>
    <row r="18395" spans="1:9">
      <c r="A18395" s="1">
        <v>54919</v>
      </c>
      <c r="B18395" s="6" t="s">
        <v>611</v>
      </c>
      <c r="C18395" s="7">
        <v>3</v>
      </c>
      <c r="D18395">
        <v>21</v>
      </c>
      <c r="E18395">
        <f t="shared" si="1198"/>
        <v>0</v>
      </c>
      <c r="F18395" t="str">
        <f t="shared" si="1199"/>
        <v>大安</v>
      </c>
      <c r="G18395" t="str">
        <f t="shared" si="1196"/>
        <v>水</v>
      </c>
      <c r="I18395" t="str">
        <f t="shared" si="1197"/>
        <v/>
      </c>
    </row>
    <row r="18396" spans="1:9">
      <c r="A18396" s="1">
        <v>54920</v>
      </c>
      <c r="B18396" s="6" t="s">
        <v>612</v>
      </c>
      <c r="C18396" s="7">
        <v>3</v>
      </c>
      <c r="D18396">
        <v>22</v>
      </c>
      <c r="E18396">
        <f t="shared" si="1198"/>
        <v>1</v>
      </c>
      <c r="F18396" t="str">
        <f t="shared" si="1199"/>
        <v>赤口</v>
      </c>
      <c r="G18396" t="str">
        <f t="shared" si="1196"/>
        <v>木</v>
      </c>
      <c r="I18396" t="str">
        <f t="shared" si="1197"/>
        <v/>
      </c>
    </row>
    <row r="18397" spans="1:9">
      <c r="A18397" s="1">
        <v>54921</v>
      </c>
      <c r="B18397" s="6" t="s">
        <v>613</v>
      </c>
      <c r="C18397" s="7">
        <v>3</v>
      </c>
      <c r="D18397">
        <v>23</v>
      </c>
      <c r="E18397">
        <f t="shared" si="1198"/>
        <v>2</v>
      </c>
      <c r="F18397" t="str">
        <f t="shared" si="1199"/>
        <v>先勝</v>
      </c>
      <c r="G18397" t="str">
        <f t="shared" si="1196"/>
        <v>金</v>
      </c>
      <c r="I18397" t="str">
        <f t="shared" si="1197"/>
        <v/>
      </c>
    </row>
    <row r="18398" spans="1:9">
      <c r="A18398" s="1">
        <v>54922</v>
      </c>
      <c r="B18398" s="6" t="s">
        <v>614</v>
      </c>
      <c r="C18398" s="7">
        <v>3</v>
      </c>
      <c r="D18398">
        <v>24</v>
      </c>
      <c r="E18398">
        <f t="shared" si="1198"/>
        <v>3</v>
      </c>
      <c r="F18398" t="str">
        <f t="shared" si="1199"/>
        <v>友引</v>
      </c>
      <c r="G18398" t="str">
        <f t="shared" si="1196"/>
        <v>土</v>
      </c>
      <c r="I18398" t="str">
        <f t="shared" si="1197"/>
        <v/>
      </c>
    </row>
    <row r="18399" spans="1:9">
      <c r="A18399" s="1">
        <v>54923</v>
      </c>
      <c r="B18399" s="6" t="s">
        <v>615</v>
      </c>
      <c r="C18399" s="7">
        <v>3</v>
      </c>
      <c r="D18399">
        <v>25</v>
      </c>
      <c r="E18399">
        <f t="shared" si="1198"/>
        <v>4</v>
      </c>
      <c r="F18399" t="str">
        <f t="shared" si="1199"/>
        <v>先負</v>
      </c>
      <c r="G18399" t="str">
        <f t="shared" si="1196"/>
        <v>日</v>
      </c>
      <c r="I18399" t="str">
        <f t="shared" si="1197"/>
        <v/>
      </c>
    </row>
    <row r="18400" spans="1:9">
      <c r="A18400" s="1">
        <v>54924</v>
      </c>
      <c r="B18400" s="6" t="s">
        <v>616</v>
      </c>
      <c r="C18400" s="7">
        <v>3</v>
      </c>
      <c r="D18400">
        <v>26</v>
      </c>
      <c r="E18400">
        <f t="shared" si="1198"/>
        <v>5</v>
      </c>
      <c r="F18400" t="str">
        <f t="shared" si="1199"/>
        <v>仏滅</v>
      </c>
      <c r="G18400" t="str">
        <f t="shared" si="1196"/>
        <v>月</v>
      </c>
      <c r="I18400" t="str">
        <f t="shared" si="1197"/>
        <v/>
      </c>
    </row>
    <row r="18401" spans="1:9">
      <c r="A18401" s="1">
        <v>54925</v>
      </c>
      <c r="B18401" s="6" t="s">
        <v>617</v>
      </c>
      <c r="C18401" s="7">
        <v>3</v>
      </c>
      <c r="D18401">
        <v>27</v>
      </c>
      <c r="E18401">
        <f t="shared" si="1198"/>
        <v>0</v>
      </c>
      <c r="F18401" t="str">
        <f t="shared" si="1199"/>
        <v>大安</v>
      </c>
      <c r="G18401" t="str">
        <f t="shared" si="1196"/>
        <v>火</v>
      </c>
      <c r="I18401" t="str">
        <f t="shared" si="1197"/>
        <v/>
      </c>
    </row>
    <row r="18402" spans="1:9">
      <c r="A18402" s="1">
        <v>54926</v>
      </c>
      <c r="B18402" s="6" t="s">
        <v>618</v>
      </c>
      <c r="C18402" s="7">
        <v>3</v>
      </c>
      <c r="D18402">
        <v>28</v>
      </c>
      <c r="E18402">
        <f t="shared" si="1198"/>
        <v>1</v>
      </c>
      <c r="F18402" t="str">
        <f t="shared" si="1199"/>
        <v>赤口</v>
      </c>
      <c r="G18402" t="str">
        <f t="shared" si="1196"/>
        <v>水</v>
      </c>
      <c r="I18402" t="str">
        <f t="shared" si="1197"/>
        <v/>
      </c>
    </row>
    <row r="18403" spans="1:9">
      <c r="A18403" s="1">
        <v>54927</v>
      </c>
      <c r="B18403" s="6" t="s">
        <v>619</v>
      </c>
      <c r="C18403" s="7">
        <v>3</v>
      </c>
      <c r="D18403">
        <v>29</v>
      </c>
      <c r="E18403">
        <f t="shared" si="1198"/>
        <v>2</v>
      </c>
      <c r="F18403" t="str">
        <f t="shared" si="1199"/>
        <v>先勝</v>
      </c>
      <c r="G18403" t="str">
        <f t="shared" si="1196"/>
        <v>木</v>
      </c>
      <c r="I18403" t="str">
        <f t="shared" si="1197"/>
        <v/>
      </c>
    </row>
    <row r="18404" spans="1:9">
      <c r="A18404" s="1">
        <v>54928</v>
      </c>
      <c r="B18404" s="6" t="s">
        <v>620</v>
      </c>
      <c r="C18404" s="7">
        <v>3</v>
      </c>
      <c r="D18404">
        <v>30</v>
      </c>
      <c r="E18404">
        <f t="shared" si="1198"/>
        <v>3</v>
      </c>
      <c r="F18404" t="str">
        <f t="shared" si="1199"/>
        <v>友引</v>
      </c>
      <c r="G18404" t="str">
        <f t="shared" si="1196"/>
        <v>金</v>
      </c>
      <c r="I18404" t="str">
        <f t="shared" si="1197"/>
        <v/>
      </c>
    </row>
    <row r="18405" spans="1:9">
      <c r="A18405" s="1">
        <v>54929</v>
      </c>
      <c r="B18405" s="6" t="s">
        <v>579</v>
      </c>
      <c r="C18405" s="7">
        <v>4</v>
      </c>
      <c r="D18405">
        <v>1</v>
      </c>
      <c r="E18405">
        <f t="shared" si="1198"/>
        <v>5</v>
      </c>
      <c r="F18405" t="str">
        <f t="shared" si="1199"/>
        <v>仏滅</v>
      </c>
      <c r="G18405" t="str">
        <f t="shared" si="1196"/>
        <v>土</v>
      </c>
      <c r="I18405" t="str">
        <f t="shared" si="1197"/>
        <v/>
      </c>
    </row>
    <row r="18406" spans="1:9">
      <c r="A18406" s="1">
        <v>54930</v>
      </c>
      <c r="B18406" s="6" t="s">
        <v>165</v>
      </c>
      <c r="C18406" s="7">
        <v>4</v>
      </c>
      <c r="D18406">
        <v>2</v>
      </c>
      <c r="E18406">
        <f t="shared" si="1198"/>
        <v>0</v>
      </c>
      <c r="F18406" t="str">
        <f t="shared" si="1199"/>
        <v>大安</v>
      </c>
      <c r="G18406" t="str">
        <f t="shared" si="1196"/>
        <v>日</v>
      </c>
      <c r="I18406" t="str">
        <f t="shared" si="1197"/>
        <v/>
      </c>
    </row>
    <row r="18407" spans="1:9">
      <c r="A18407" s="1">
        <v>54931</v>
      </c>
      <c r="B18407" s="6" t="s">
        <v>166</v>
      </c>
      <c r="C18407" s="7">
        <v>4</v>
      </c>
      <c r="D18407">
        <v>3</v>
      </c>
      <c r="E18407">
        <f t="shared" si="1198"/>
        <v>1</v>
      </c>
      <c r="F18407" t="str">
        <f t="shared" si="1199"/>
        <v>赤口</v>
      </c>
      <c r="G18407" t="str">
        <f t="shared" si="1196"/>
        <v>月</v>
      </c>
      <c r="I18407" t="str">
        <f t="shared" si="1197"/>
        <v/>
      </c>
    </row>
    <row r="18408" spans="1:9">
      <c r="A18408" s="1">
        <v>54932</v>
      </c>
      <c r="B18408" s="6" t="s">
        <v>167</v>
      </c>
      <c r="C18408" s="7">
        <v>4</v>
      </c>
      <c r="D18408">
        <v>4</v>
      </c>
      <c r="E18408">
        <f t="shared" si="1198"/>
        <v>2</v>
      </c>
      <c r="F18408" t="str">
        <f t="shared" si="1199"/>
        <v>先勝</v>
      </c>
      <c r="G18408" t="str">
        <f t="shared" si="1196"/>
        <v>火</v>
      </c>
      <c r="I18408" t="str">
        <f t="shared" si="1197"/>
        <v/>
      </c>
    </row>
    <row r="18409" spans="1:9">
      <c r="A18409" s="1">
        <v>54933</v>
      </c>
      <c r="B18409" s="6" t="s">
        <v>168</v>
      </c>
      <c r="C18409" s="7">
        <v>4</v>
      </c>
      <c r="D18409">
        <v>5</v>
      </c>
      <c r="E18409">
        <f t="shared" si="1198"/>
        <v>3</v>
      </c>
      <c r="F18409" t="str">
        <f t="shared" si="1199"/>
        <v>友引</v>
      </c>
      <c r="G18409" t="str">
        <f t="shared" si="1196"/>
        <v>水</v>
      </c>
      <c r="I18409" t="str">
        <f t="shared" si="1197"/>
        <v/>
      </c>
    </row>
    <row r="18410" spans="1:9">
      <c r="A18410" s="1">
        <v>54934</v>
      </c>
      <c r="B18410" s="6" t="s">
        <v>169</v>
      </c>
      <c r="C18410" s="7">
        <v>4</v>
      </c>
      <c r="D18410">
        <v>6</v>
      </c>
      <c r="E18410">
        <f t="shared" si="1198"/>
        <v>4</v>
      </c>
      <c r="F18410" t="str">
        <f t="shared" si="1199"/>
        <v>先負</v>
      </c>
      <c r="G18410" t="str">
        <f t="shared" si="1196"/>
        <v>木</v>
      </c>
      <c r="I18410" t="str">
        <f t="shared" si="1197"/>
        <v/>
      </c>
    </row>
    <row r="18411" spans="1:9">
      <c r="A18411" s="1">
        <v>54935</v>
      </c>
      <c r="B18411" s="6" t="s">
        <v>170</v>
      </c>
      <c r="C18411" s="7">
        <v>4</v>
      </c>
      <c r="D18411">
        <v>7</v>
      </c>
      <c r="E18411">
        <f t="shared" si="1198"/>
        <v>5</v>
      </c>
      <c r="F18411" t="str">
        <f t="shared" si="1199"/>
        <v>仏滅</v>
      </c>
      <c r="G18411" t="str">
        <f t="shared" si="1196"/>
        <v>金</v>
      </c>
      <c r="I18411" t="str">
        <f t="shared" si="1197"/>
        <v/>
      </c>
    </row>
    <row r="18412" spans="1:9">
      <c r="A18412" s="1">
        <v>54936</v>
      </c>
      <c r="B18412" s="6" t="s">
        <v>171</v>
      </c>
      <c r="C18412" s="7">
        <v>4</v>
      </c>
      <c r="D18412">
        <v>8</v>
      </c>
      <c r="E18412">
        <f t="shared" si="1198"/>
        <v>0</v>
      </c>
      <c r="F18412" t="str">
        <f t="shared" si="1199"/>
        <v>大安</v>
      </c>
      <c r="G18412" t="str">
        <f t="shared" si="1196"/>
        <v>土</v>
      </c>
      <c r="I18412" t="str">
        <f t="shared" si="1197"/>
        <v/>
      </c>
    </row>
    <row r="18413" spans="1:9">
      <c r="A18413" s="1">
        <v>54937</v>
      </c>
      <c r="B18413" s="6" t="s">
        <v>172</v>
      </c>
      <c r="C18413" s="7">
        <v>4</v>
      </c>
      <c r="D18413">
        <v>9</v>
      </c>
      <c r="E18413">
        <f t="shared" si="1198"/>
        <v>1</v>
      </c>
      <c r="F18413" t="str">
        <f t="shared" si="1199"/>
        <v>赤口</v>
      </c>
      <c r="G18413" t="str">
        <f t="shared" si="1196"/>
        <v>日</v>
      </c>
      <c r="I18413" t="str">
        <f t="shared" si="1197"/>
        <v/>
      </c>
    </row>
    <row r="18414" spans="1:9">
      <c r="A18414" s="1">
        <v>54938</v>
      </c>
      <c r="B18414" s="6" t="s">
        <v>173</v>
      </c>
      <c r="C18414" s="7">
        <v>4</v>
      </c>
      <c r="D18414">
        <v>10</v>
      </c>
      <c r="E18414">
        <f t="shared" si="1198"/>
        <v>2</v>
      </c>
      <c r="F18414" t="str">
        <f t="shared" si="1199"/>
        <v>先勝</v>
      </c>
      <c r="G18414" t="str">
        <f t="shared" si="1196"/>
        <v>月</v>
      </c>
      <c r="I18414" t="str">
        <f t="shared" si="1197"/>
        <v/>
      </c>
    </row>
    <row r="18415" spans="1:9">
      <c r="A18415" s="1">
        <v>54939</v>
      </c>
      <c r="B18415" s="6" t="s">
        <v>174</v>
      </c>
      <c r="C18415" s="7">
        <v>4</v>
      </c>
      <c r="D18415">
        <v>11</v>
      </c>
      <c r="E18415">
        <f t="shared" si="1198"/>
        <v>3</v>
      </c>
      <c r="F18415" t="str">
        <f t="shared" si="1199"/>
        <v>友引</v>
      </c>
      <c r="G18415" t="str">
        <f t="shared" si="1196"/>
        <v>火</v>
      </c>
      <c r="I18415" t="str">
        <f t="shared" si="1197"/>
        <v/>
      </c>
    </row>
    <row r="18416" spans="1:9">
      <c r="A18416" s="1">
        <v>54940</v>
      </c>
      <c r="B18416" s="6" t="s">
        <v>175</v>
      </c>
      <c r="C18416" s="7">
        <v>4</v>
      </c>
      <c r="D18416">
        <v>12</v>
      </c>
      <c r="E18416">
        <f t="shared" si="1198"/>
        <v>4</v>
      </c>
      <c r="F18416" t="str">
        <f t="shared" si="1199"/>
        <v>先負</v>
      </c>
      <c r="G18416" t="str">
        <f t="shared" si="1196"/>
        <v>水</v>
      </c>
      <c r="I18416" t="str">
        <f t="shared" si="1197"/>
        <v/>
      </c>
    </row>
    <row r="18417" spans="1:9">
      <c r="A18417" s="1">
        <v>54941</v>
      </c>
      <c r="B18417" s="6" t="s">
        <v>176</v>
      </c>
      <c r="C18417" s="7">
        <v>4</v>
      </c>
      <c r="D18417">
        <v>13</v>
      </c>
      <c r="E18417">
        <f t="shared" si="1198"/>
        <v>5</v>
      </c>
      <c r="F18417" t="str">
        <f t="shared" si="1199"/>
        <v>仏滅</v>
      </c>
      <c r="G18417" t="str">
        <f t="shared" si="1196"/>
        <v>木</v>
      </c>
      <c r="I18417" t="str">
        <f t="shared" si="1197"/>
        <v/>
      </c>
    </row>
    <row r="18418" spans="1:9">
      <c r="A18418" s="1">
        <v>54942</v>
      </c>
      <c r="B18418" s="6" t="s">
        <v>177</v>
      </c>
      <c r="C18418" s="7">
        <v>4</v>
      </c>
      <c r="D18418">
        <v>14</v>
      </c>
      <c r="E18418">
        <f t="shared" si="1198"/>
        <v>0</v>
      </c>
      <c r="F18418" t="str">
        <f t="shared" si="1199"/>
        <v>大安</v>
      </c>
      <c r="G18418" t="str">
        <f t="shared" si="1196"/>
        <v>金</v>
      </c>
      <c r="I18418" t="str">
        <f t="shared" si="1197"/>
        <v/>
      </c>
    </row>
    <row r="18419" spans="1:9">
      <c r="A18419" s="1">
        <v>54943</v>
      </c>
      <c r="B18419" s="6" t="s">
        <v>178</v>
      </c>
      <c r="C18419" s="7">
        <v>4</v>
      </c>
      <c r="D18419">
        <v>15</v>
      </c>
      <c r="E18419">
        <f t="shared" si="1198"/>
        <v>1</v>
      </c>
      <c r="F18419" t="str">
        <f t="shared" si="1199"/>
        <v>赤口</v>
      </c>
      <c r="G18419" t="str">
        <f t="shared" si="1196"/>
        <v>土</v>
      </c>
      <c r="I18419" t="str">
        <f t="shared" si="1197"/>
        <v/>
      </c>
    </row>
    <row r="18420" spans="1:9">
      <c r="A18420" s="1">
        <v>54944</v>
      </c>
      <c r="B18420" s="6" t="s">
        <v>179</v>
      </c>
      <c r="C18420" s="7">
        <v>4</v>
      </c>
      <c r="D18420">
        <v>16</v>
      </c>
      <c r="E18420">
        <f t="shared" si="1198"/>
        <v>2</v>
      </c>
      <c r="F18420" t="str">
        <f t="shared" si="1199"/>
        <v>先勝</v>
      </c>
      <c r="G18420" t="str">
        <f t="shared" si="1196"/>
        <v>日</v>
      </c>
      <c r="I18420" t="str">
        <f t="shared" si="1197"/>
        <v/>
      </c>
    </row>
    <row r="18421" spans="1:9">
      <c r="A18421" s="1">
        <v>54945</v>
      </c>
      <c r="B18421" s="6" t="s">
        <v>180</v>
      </c>
      <c r="C18421" s="7">
        <v>4</v>
      </c>
      <c r="D18421">
        <v>17</v>
      </c>
      <c r="E18421">
        <f t="shared" si="1198"/>
        <v>3</v>
      </c>
      <c r="F18421" t="str">
        <f t="shared" si="1199"/>
        <v>友引</v>
      </c>
      <c r="G18421" t="str">
        <f t="shared" si="1196"/>
        <v>月</v>
      </c>
      <c r="I18421" t="str">
        <f t="shared" si="1197"/>
        <v/>
      </c>
    </row>
    <row r="18422" spans="1:9">
      <c r="A18422" s="1">
        <v>54946</v>
      </c>
      <c r="B18422" s="6" t="s">
        <v>181</v>
      </c>
      <c r="C18422" s="7">
        <v>4</v>
      </c>
      <c r="D18422">
        <v>18</v>
      </c>
      <c r="E18422">
        <f t="shared" si="1198"/>
        <v>4</v>
      </c>
      <c r="F18422" t="str">
        <f t="shared" si="1199"/>
        <v>先負</v>
      </c>
      <c r="G18422" t="str">
        <f t="shared" si="1196"/>
        <v>火</v>
      </c>
      <c r="I18422" t="str">
        <f t="shared" si="1197"/>
        <v/>
      </c>
    </row>
    <row r="18423" spans="1:9">
      <c r="A18423" s="1">
        <v>54947</v>
      </c>
      <c r="B18423" s="6" t="s">
        <v>182</v>
      </c>
      <c r="C18423" s="7">
        <v>4</v>
      </c>
      <c r="D18423">
        <v>19</v>
      </c>
      <c r="E18423">
        <f t="shared" si="1198"/>
        <v>5</v>
      </c>
      <c r="F18423" t="str">
        <f t="shared" si="1199"/>
        <v>仏滅</v>
      </c>
      <c r="G18423" t="str">
        <f t="shared" si="1196"/>
        <v>水</v>
      </c>
      <c r="I18423" t="str">
        <f t="shared" si="1197"/>
        <v/>
      </c>
    </row>
    <row r="18424" spans="1:9">
      <c r="A18424" s="1">
        <v>54948</v>
      </c>
      <c r="B18424" s="6" t="s">
        <v>183</v>
      </c>
      <c r="C18424" s="7">
        <v>4</v>
      </c>
      <c r="D18424">
        <v>20</v>
      </c>
      <c r="E18424">
        <f t="shared" si="1198"/>
        <v>0</v>
      </c>
      <c r="F18424" t="str">
        <f t="shared" si="1199"/>
        <v>大安</v>
      </c>
      <c r="G18424" t="str">
        <f t="shared" si="1196"/>
        <v>木</v>
      </c>
      <c r="I18424" t="str">
        <f t="shared" si="1197"/>
        <v/>
      </c>
    </row>
    <row r="18425" spans="1:9">
      <c r="A18425" s="1">
        <v>54949</v>
      </c>
      <c r="B18425" s="6" t="s">
        <v>184</v>
      </c>
      <c r="C18425" s="7">
        <v>4</v>
      </c>
      <c r="D18425">
        <v>21</v>
      </c>
      <c r="E18425">
        <f t="shared" si="1198"/>
        <v>1</v>
      </c>
      <c r="F18425" t="str">
        <f t="shared" si="1199"/>
        <v>赤口</v>
      </c>
      <c r="G18425" t="str">
        <f t="shared" si="1196"/>
        <v>金</v>
      </c>
      <c r="I18425" t="str">
        <f t="shared" si="1197"/>
        <v/>
      </c>
    </row>
    <row r="18426" spans="1:9">
      <c r="A18426" s="1">
        <v>54950</v>
      </c>
      <c r="B18426" s="6" t="s">
        <v>185</v>
      </c>
      <c r="C18426" s="7">
        <v>4</v>
      </c>
      <c r="D18426">
        <v>22</v>
      </c>
      <c r="E18426">
        <f t="shared" si="1198"/>
        <v>2</v>
      </c>
      <c r="F18426" t="str">
        <f t="shared" si="1199"/>
        <v>先勝</v>
      </c>
      <c r="G18426" t="str">
        <f t="shared" si="1196"/>
        <v>土</v>
      </c>
      <c r="I18426" t="str">
        <f t="shared" si="1197"/>
        <v/>
      </c>
    </row>
    <row r="18427" spans="1:9">
      <c r="A18427" s="1">
        <v>54951</v>
      </c>
      <c r="B18427" s="6" t="s">
        <v>186</v>
      </c>
      <c r="C18427" s="7">
        <v>4</v>
      </c>
      <c r="D18427">
        <v>23</v>
      </c>
      <c r="E18427">
        <f t="shared" si="1198"/>
        <v>3</v>
      </c>
      <c r="F18427" t="str">
        <f t="shared" si="1199"/>
        <v>友引</v>
      </c>
      <c r="G18427" t="str">
        <f t="shared" si="1196"/>
        <v>日</v>
      </c>
      <c r="I18427" t="str">
        <f t="shared" si="1197"/>
        <v/>
      </c>
    </row>
    <row r="18428" spans="1:9">
      <c r="A18428" s="1">
        <v>54952</v>
      </c>
      <c r="B18428" s="6" t="s">
        <v>187</v>
      </c>
      <c r="C18428" s="7">
        <v>4</v>
      </c>
      <c r="D18428">
        <v>24</v>
      </c>
      <c r="E18428">
        <f t="shared" si="1198"/>
        <v>4</v>
      </c>
      <c r="F18428" t="str">
        <f t="shared" si="1199"/>
        <v>先負</v>
      </c>
      <c r="G18428" t="str">
        <f t="shared" si="1196"/>
        <v>月</v>
      </c>
      <c r="I18428" t="str">
        <f t="shared" si="1197"/>
        <v/>
      </c>
    </row>
    <row r="18429" spans="1:9">
      <c r="A18429" s="1">
        <v>54953</v>
      </c>
      <c r="B18429" s="6" t="s">
        <v>188</v>
      </c>
      <c r="C18429" s="7">
        <v>4</v>
      </c>
      <c r="D18429">
        <v>25</v>
      </c>
      <c r="E18429">
        <f t="shared" si="1198"/>
        <v>5</v>
      </c>
      <c r="F18429" t="str">
        <f t="shared" si="1199"/>
        <v>仏滅</v>
      </c>
      <c r="G18429" t="str">
        <f t="shared" si="1196"/>
        <v>火</v>
      </c>
      <c r="I18429" t="str">
        <f t="shared" si="1197"/>
        <v/>
      </c>
    </row>
    <row r="18430" spans="1:9">
      <c r="A18430" s="1">
        <v>54954</v>
      </c>
      <c r="B18430" s="6" t="s">
        <v>189</v>
      </c>
      <c r="C18430" s="7">
        <v>4</v>
      </c>
      <c r="D18430">
        <v>26</v>
      </c>
      <c r="E18430">
        <f t="shared" si="1198"/>
        <v>0</v>
      </c>
      <c r="F18430" t="str">
        <f t="shared" si="1199"/>
        <v>大安</v>
      </c>
      <c r="G18430" t="str">
        <f t="shared" si="1196"/>
        <v>水</v>
      </c>
      <c r="I18430" t="str">
        <f t="shared" si="1197"/>
        <v/>
      </c>
    </row>
    <row r="18431" spans="1:9">
      <c r="A18431" s="1">
        <v>54955</v>
      </c>
      <c r="B18431" s="6" t="s">
        <v>190</v>
      </c>
      <c r="C18431" s="7">
        <v>4</v>
      </c>
      <c r="D18431">
        <v>27</v>
      </c>
      <c r="E18431">
        <f t="shared" si="1198"/>
        <v>1</v>
      </c>
      <c r="F18431" t="str">
        <f t="shared" si="1199"/>
        <v>赤口</v>
      </c>
      <c r="G18431" t="str">
        <f t="shared" si="1196"/>
        <v>木</v>
      </c>
      <c r="I18431" t="str">
        <f t="shared" si="1197"/>
        <v/>
      </c>
    </row>
    <row r="18432" spans="1:9">
      <c r="A18432" s="1">
        <v>54956</v>
      </c>
      <c r="B18432" s="6" t="s">
        <v>191</v>
      </c>
      <c r="C18432" s="7">
        <v>4</v>
      </c>
      <c r="D18432">
        <v>28</v>
      </c>
      <c r="E18432">
        <f t="shared" si="1198"/>
        <v>2</v>
      </c>
      <c r="F18432" t="str">
        <f t="shared" si="1199"/>
        <v>先勝</v>
      </c>
      <c r="G18432" t="str">
        <f t="shared" si="1196"/>
        <v>金</v>
      </c>
      <c r="I18432" t="str">
        <f t="shared" si="1197"/>
        <v/>
      </c>
    </row>
    <row r="18433" spans="1:9">
      <c r="A18433" s="1">
        <v>54957</v>
      </c>
      <c r="B18433" s="6" t="s">
        <v>192</v>
      </c>
      <c r="C18433" s="7">
        <v>4</v>
      </c>
      <c r="D18433">
        <v>29</v>
      </c>
      <c r="E18433">
        <f t="shared" si="1198"/>
        <v>3</v>
      </c>
      <c r="F18433" t="str">
        <f t="shared" si="1199"/>
        <v>友引</v>
      </c>
      <c r="G18433" t="str">
        <f t="shared" si="1196"/>
        <v>土</v>
      </c>
      <c r="I18433" t="str">
        <f t="shared" si="1197"/>
        <v/>
      </c>
    </row>
    <row r="18434" spans="1:9">
      <c r="A18434" s="1">
        <v>54958</v>
      </c>
      <c r="B18434" s="6" t="s">
        <v>626</v>
      </c>
      <c r="C18434" s="7">
        <v>5</v>
      </c>
      <c r="D18434">
        <v>1</v>
      </c>
      <c r="E18434">
        <f t="shared" si="1198"/>
        <v>0</v>
      </c>
      <c r="F18434" t="str">
        <f t="shared" si="1199"/>
        <v>大安</v>
      </c>
      <c r="G18434" t="str">
        <f t="shared" si="1196"/>
        <v>日</v>
      </c>
      <c r="I18434" t="str">
        <f t="shared" si="1197"/>
        <v/>
      </c>
    </row>
    <row r="18435" spans="1:9">
      <c r="A18435" s="1">
        <v>54959</v>
      </c>
      <c r="B18435" s="6" t="s">
        <v>195</v>
      </c>
      <c r="C18435" s="7">
        <v>5</v>
      </c>
      <c r="D18435">
        <v>2</v>
      </c>
      <c r="E18435">
        <f t="shared" si="1198"/>
        <v>1</v>
      </c>
      <c r="F18435" t="str">
        <f t="shared" si="1199"/>
        <v>赤口</v>
      </c>
      <c r="G18435" t="str">
        <f t="shared" ref="G18435:G18498" si="1200">TEXT(A18435,"aaa")</f>
        <v>月</v>
      </c>
      <c r="I18435" t="str">
        <f t="shared" ref="I18435:I18498" si="1201">IF(ISERROR(VLOOKUP(H18435,$K$29:$L$39,2,FALSE)),"",VLOOKUP(H18435,$K$29:$L$39,2,FALSE))</f>
        <v/>
      </c>
    </row>
    <row r="18436" spans="1:9">
      <c r="A18436" s="1">
        <v>54960</v>
      </c>
      <c r="B18436" s="6" t="s">
        <v>196</v>
      </c>
      <c r="C18436" s="7">
        <v>5</v>
      </c>
      <c r="D18436">
        <v>3</v>
      </c>
      <c r="E18436">
        <f t="shared" si="1198"/>
        <v>2</v>
      </c>
      <c r="F18436" t="str">
        <f t="shared" si="1199"/>
        <v>先勝</v>
      </c>
      <c r="G18436" t="str">
        <f t="shared" si="1200"/>
        <v>火</v>
      </c>
      <c r="I18436" t="str">
        <f t="shared" si="1201"/>
        <v/>
      </c>
    </row>
    <row r="18437" spans="1:9">
      <c r="A18437" s="1">
        <v>54961</v>
      </c>
      <c r="B18437" s="6" t="s">
        <v>197</v>
      </c>
      <c r="C18437" s="7">
        <v>5</v>
      </c>
      <c r="D18437">
        <v>4</v>
      </c>
      <c r="E18437">
        <f t="shared" si="1198"/>
        <v>3</v>
      </c>
      <c r="F18437" t="str">
        <f t="shared" si="1199"/>
        <v>友引</v>
      </c>
      <c r="G18437" t="str">
        <f t="shared" si="1200"/>
        <v>水</v>
      </c>
      <c r="I18437" t="str">
        <f t="shared" si="1201"/>
        <v/>
      </c>
    </row>
    <row r="18438" spans="1:9">
      <c r="A18438" s="1">
        <v>54962</v>
      </c>
      <c r="B18438" s="6" t="s">
        <v>198</v>
      </c>
      <c r="C18438" s="7">
        <v>5</v>
      </c>
      <c r="D18438">
        <v>5</v>
      </c>
      <c r="E18438">
        <f t="shared" si="1198"/>
        <v>4</v>
      </c>
      <c r="F18438" t="str">
        <f t="shared" si="1199"/>
        <v>先負</v>
      </c>
      <c r="G18438" t="str">
        <f t="shared" si="1200"/>
        <v>木</v>
      </c>
      <c r="I18438" t="str">
        <f t="shared" si="1201"/>
        <v/>
      </c>
    </row>
    <row r="18439" spans="1:9">
      <c r="A18439" s="1">
        <v>54963</v>
      </c>
      <c r="B18439" s="6" t="s">
        <v>199</v>
      </c>
      <c r="C18439" s="7">
        <v>5</v>
      </c>
      <c r="D18439">
        <v>6</v>
      </c>
      <c r="E18439">
        <f t="shared" si="1198"/>
        <v>5</v>
      </c>
      <c r="F18439" t="str">
        <f t="shared" si="1199"/>
        <v>仏滅</v>
      </c>
      <c r="G18439" t="str">
        <f t="shared" si="1200"/>
        <v>金</v>
      </c>
      <c r="I18439" t="str">
        <f t="shared" si="1201"/>
        <v/>
      </c>
    </row>
    <row r="18440" spans="1:9">
      <c r="A18440" s="1">
        <v>54964</v>
      </c>
      <c r="B18440" s="6" t="s">
        <v>200</v>
      </c>
      <c r="C18440" s="7">
        <v>5</v>
      </c>
      <c r="D18440">
        <v>7</v>
      </c>
      <c r="E18440">
        <f t="shared" si="1198"/>
        <v>0</v>
      </c>
      <c r="F18440" t="str">
        <f t="shared" si="1199"/>
        <v>大安</v>
      </c>
      <c r="G18440" t="str">
        <f t="shared" si="1200"/>
        <v>土</v>
      </c>
      <c r="I18440" t="str">
        <f t="shared" si="1201"/>
        <v/>
      </c>
    </row>
    <row r="18441" spans="1:9">
      <c r="A18441" s="1">
        <v>54965</v>
      </c>
      <c r="B18441" s="6" t="s">
        <v>201</v>
      </c>
      <c r="C18441" s="7">
        <v>5</v>
      </c>
      <c r="D18441">
        <v>8</v>
      </c>
      <c r="E18441">
        <f t="shared" si="1198"/>
        <v>1</v>
      </c>
      <c r="F18441" t="str">
        <f t="shared" si="1199"/>
        <v>赤口</v>
      </c>
      <c r="G18441" t="str">
        <f t="shared" si="1200"/>
        <v>日</v>
      </c>
      <c r="I18441" t="str">
        <f t="shared" si="1201"/>
        <v/>
      </c>
    </row>
    <row r="18442" spans="1:9">
      <c r="A18442" s="1">
        <v>54966</v>
      </c>
      <c r="B18442" s="6" t="s">
        <v>202</v>
      </c>
      <c r="C18442" s="7">
        <v>5</v>
      </c>
      <c r="D18442">
        <v>9</v>
      </c>
      <c r="E18442">
        <f t="shared" si="1198"/>
        <v>2</v>
      </c>
      <c r="F18442" t="str">
        <f t="shared" si="1199"/>
        <v>先勝</v>
      </c>
      <c r="G18442" t="str">
        <f t="shared" si="1200"/>
        <v>月</v>
      </c>
      <c r="I18442" t="str">
        <f t="shared" si="1201"/>
        <v/>
      </c>
    </row>
    <row r="18443" spans="1:9">
      <c r="A18443" s="1">
        <v>54967</v>
      </c>
      <c r="B18443" s="6" t="s">
        <v>203</v>
      </c>
      <c r="C18443" s="7">
        <v>5</v>
      </c>
      <c r="D18443">
        <v>10</v>
      </c>
      <c r="E18443">
        <f t="shared" si="1198"/>
        <v>3</v>
      </c>
      <c r="F18443" t="str">
        <f t="shared" si="1199"/>
        <v>友引</v>
      </c>
      <c r="G18443" t="str">
        <f t="shared" si="1200"/>
        <v>火</v>
      </c>
      <c r="I18443" t="str">
        <f t="shared" si="1201"/>
        <v/>
      </c>
    </row>
    <row r="18444" spans="1:9">
      <c r="A18444" s="1">
        <v>54968</v>
      </c>
      <c r="B18444" s="6" t="s">
        <v>204</v>
      </c>
      <c r="C18444" s="7">
        <v>5</v>
      </c>
      <c r="D18444">
        <v>11</v>
      </c>
      <c r="E18444">
        <f t="shared" ref="E18444:E18507" si="1202">MOD(C18444+D18444,6)</f>
        <v>4</v>
      </c>
      <c r="F18444" t="str">
        <f t="shared" ref="F18444:F18507" si="1203">VLOOKUP(E18444,$K$18:$L$23,2)</f>
        <v>先負</v>
      </c>
      <c r="G18444" t="str">
        <f t="shared" si="1200"/>
        <v>水</v>
      </c>
      <c r="I18444" t="str">
        <f t="shared" si="1201"/>
        <v/>
      </c>
    </row>
    <row r="18445" spans="1:9">
      <c r="A18445" s="1">
        <v>54969</v>
      </c>
      <c r="B18445" s="6" t="s">
        <v>205</v>
      </c>
      <c r="C18445" s="7">
        <v>5</v>
      </c>
      <c r="D18445">
        <v>12</v>
      </c>
      <c r="E18445">
        <f t="shared" si="1202"/>
        <v>5</v>
      </c>
      <c r="F18445" t="str">
        <f t="shared" si="1203"/>
        <v>仏滅</v>
      </c>
      <c r="G18445" t="str">
        <f t="shared" si="1200"/>
        <v>木</v>
      </c>
      <c r="I18445" t="str">
        <f t="shared" si="1201"/>
        <v/>
      </c>
    </row>
    <row r="18446" spans="1:9">
      <c r="A18446" s="1">
        <v>54970</v>
      </c>
      <c r="B18446" s="6" t="s">
        <v>206</v>
      </c>
      <c r="C18446" s="7">
        <v>5</v>
      </c>
      <c r="D18446">
        <v>13</v>
      </c>
      <c r="E18446">
        <f t="shared" si="1202"/>
        <v>0</v>
      </c>
      <c r="F18446" t="str">
        <f t="shared" si="1203"/>
        <v>大安</v>
      </c>
      <c r="G18446" t="str">
        <f t="shared" si="1200"/>
        <v>金</v>
      </c>
      <c r="I18446" t="str">
        <f t="shared" si="1201"/>
        <v/>
      </c>
    </row>
    <row r="18447" spans="1:9">
      <c r="A18447" s="1">
        <v>54971</v>
      </c>
      <c r="B18447" s="6" t="s">
        <v>207</v>
      </c>
      <c r="C18447" s="7">
        <v>5</v>
      </c>
      <c r="D18447">
        <v>14</v>
      </c>
      <c r="E18447">
        <f t="shared" si="1202"/>
        <v>1</v>
      </c>
      <c r="F18447" t="str">
        <f t="shared" si="1203"/>
        <v>赤口</v>
      </c>
      <c r="G18447" t="str">
        <f t="shared" si="1200"/>
        <v>土</v>
      </c>
      <c r="I18447" t="str">
        <f t="shared" si="1201"/>
        <v/>
      </c>
    </row>
    <row r="18448" spans="1:9">
      <c r="A18448" s="1">
        <v>54972</v>
      </c>
      <c r="B18448" s="6" t="s">
        <v>208</v>
      </c>
      <c r="C18448" s="7">
        <v>5</v>
      </c>
      <c r="D18448">
        <v>15</v>
      </c>
      <c r="E18448">
        <f t="shared" si="1202"/>
        <v>2</v>
      </c>
      <c r="F18448" t="str">
        <f t="shared" si="1203"/>
        <v>先勝</v>
      </c>
      <c r="G18448" t="str">
        <f t="shared" si="1200"/>
        <v>日</v>
      </c>
      <c r="I18448" t="str">
        <f t="shared" si="1201"/>
        <v/>
      </c>
    </row>
    <row r="18449" spans="1:9">
      <c r="A18449" s="1">
        <v>54973</v>
      </c>
      <c r="B18449" s="6" t="s">
        <v>209</v>
      </c>
      <c r="C18449" s="7">
        <v>5</v>
      </c>
      <c r="D18449">
        <v>16</v>
      </c>
      <c r="E18449">
        <f t="shared" si="1202"/>
        <v>3</v>
      </c>
      <c r="F18449" t="str">
        <f t="shared" si="1203"/>
        <v>友引</v>
      </c>
      <c r="G18449" t="str">
        <f t="shared" si="1200"/>
        <v>月</v>
      </c>
      <c r="I18449" t="str">
        <f t="shared" si="1201"/>
        <v/>
      </c>
    </row>
    <row r="18450" spans="1:9">
      <c r="A18450" s="1">
        <v>54974</v>
      </c>
      <c r="B18450" s="6" t="s">
        <v>210</v>
      </c>
      <c r="C18450" s="7">
        <v>5</v>
      </c>
      <c r="D18450">
        <v>17</v>
      </c>
      <c r="E18450">
        <f t="shared" si="1202"/>
        <v>4</v>
      </c>
      <c r="F18450" t="str">
        <f t="shared" si="1203"/>
        <v>先負</v>
      </c>
      <c r="G18450" t="str">
        <f t="shared" si="1200"/>
        <v>火</v>
      </c>
      <c r="I18450" t="str">
        <f t="shared" si="1201"/>
        <v/>
      </c>
    </row>
    <row r="18451" spans="1:9">
      <c r="A18451" s="1">
        <v>54975</v>
      </c>
      <c r="B18451" s="6" t="s">
        <v>211</v>
      </c>
      <c r="C18451" s="7">
        <v>5</v>
      </c>
      <c r="D18451">
        <v>18</v>
      </c>
      <c r="E18451">
        <f t="shared" si="1202"/>
        <v>5</v>
      </c>
      <c r="F18451" t="str">
        <f t="shared" si="1203"/>
        <v>仏滅</v>
      </c>
      <c r="G18451" t="str">
        <f t="shared" si="1200"/>
        <v>水</v>
      </c>
      <c r="I18451" t="str">
        <f t="shared" si="1201"/>
        <v/>
      </c>
    </row>
    <row r="18452" spans="1:9">
      <c r="A18452" s="1">
        <v>54976</v>
      </c>
      <c r="B18452" s="6" t="s">
        <v>212</v>
      </c>
      <c r="C18452" s="7">
        <v>5</v>
      </c>
      <c r="D18452">
        <v>19</v>
      </c>
      <c r="E18452">
        <f t="shared" si="1202"/>
        <v>0</v>
      </c>
      <c r="F18452" t="str">
        <f t="shared" si="1203"/>
        <v>大安</v>
      </c>
      <c r="G18452" t="str">
        <f t="shared" si="1200"/>
        <v>木</v>
      </c>
      <c r="I18452" t="str">
        <f t="shared" si="1201"/>
        <v/>
      </c>
    </row>
    <row r="18453" spans="1:9">
      <c r="A18453" s="1">
        <v>54977</v>
      </c>
      <c r="B18453" s="6" t="s">
        <v>213</v>
      </c>
      <c r="C18453" s="7">
        <v>5</v>
      </c>
      <c r="D18453">
        <v>20</v>
      </c>
      <c r="E18453">
        <f t="shared" si="1202"/>
        <v>1</v>
      </c>
      <c r="F18453" t="str">
        <f t="shared" si="1203"/>
        <v>赤口</v>
      </c>
      <c r="G18453" t="str">
        <f t="shared" si="1200"/>
        <v>金</v>
      </c>
      <c r="I18453" t="str">
        <f t="shared" si="1201"/>
        <v/>
      </c>
    </row>
    <row r="18454" spans="1:9">
      <c r="A18454" s="1">
        <v>54978</v>
      </c>
      <c r="B18454" s="6" t="s">
        <v>214</v>
      </c>
      <c r="C18454" s="7">
        <v>5</v>
      </c>
      <c r="D18454">
        <v>21</v>
      </c>
      <c r="E18454">
        <f t="shared" si="1202"/>
        <v>2</v>
      </c>
      <c r="F18454" t="str">
        <f t="shared" si="1203"/>
        <v>先勝</v>
      </c>
      <c r="G18454" t="str">
        <f t="shared" si="1200"/>
        <v>土</v>
      </c>
      <c r="I18454" t="str">
        <f t="shared" si="1201"/>
        <v/>
      </c>
    </row>
    <row r="18455" spans="1:9">
      <c r="A18455" s="1">
        <v>54979</v>
      </c>
      <c r="B18455" s="6" t="s">
        <v>215</v>
      </c>
      <c r="C18455" s="7">
        <v>5</v>
      </c>
      <c r="D18455">
        <v>22</v>
      </c>
      <c r="E18455">
        <f t="shared" si="1202"/>
        <v>3</v>
      </c>
      <c r="F18455" t="str">
        <f t="shared" si="1203"/>
        <v>友引</v>
      </c>
      <c r="G18455" t="str">
        <f t="shared" si="1200"/>
        <v>日</v>
      </c>
      <c r="I18455" t="str">
        <f t="shared" si="1201"/>
        <v/>
      </c>
    </row>
    <row r="18456" spans="1:9">
      <c r="A18456" s="1">
        <v>54980</v>
      </c>
      <c r="B18456" s="6" t="s">
        <v>216</v>
      </c>
      <c r="C18456" s="7">
        <v>5</v>
      </c>
      <c r="D18456">
        <v>23</v>
      </c>
      <c r="E18456">
        <f t="shared" si="1202"/>
        <v>4</v>
      </c>
      <c r="F18456" t="str">
        <f t="shared" si="1203"/>
        <v>先負</v>
      </c>
      <c r="G18456" t="str">
        <f t="shared" si="1200"/>
        <v>月</v>
      </c>
      <c r="I18456" t="str">
        <f t="shared" si="1201"/>
        <v/>
      </c>
    </row>
    <row r="18457" spans="1:9">
      <c r="A18457" s="1">
        <v>54981</v>
      </c>
      <c r="B18457" s="6" t="s">
        <v>217</v>
      </c>
      <c r="C18457" s="7">
        <v>5</v>
      </c>
      <c r="D18457">
        <v>24</v>
      </c>
      <c r="E18457">
        <f t="shared" si="1202"/>
        <v>5</v>
      </c>
      <c r="F18457" t="str">
        <f t="shared" si="1203"/>
        <v>仏滅</v>
      </c>
      <c r="G18457" t="str">
        <f t="shared" si="1200"/>
        <v>火</v>
      </c>
      <c r="I18457" t="str">
        <f t="shared" si="1201"/>
        <v/>
      </c>
    </row>
    <row r="18458" spans="1:9">
      <c r="A18458" s="1">
        <v>54982</v>
      </c>
      <c r="B18458" s="6" t="s">
        <v>218</v>
      </c>
      <c r="C18458" s="7">
        <v>5</v>
      </c>
      <c r="D18458">
        <v>25</v>
      </c>
      <c r="E18458">
        <f t="shared" si="1202"/>
        <v>0</v>
      </c>
      <c r="F18458" t="str">
        <f t="shared" si="1203"/>
        <v>大安</v>
      </c>
      <c r="G18458" t="str">
        <f t="shared" si="1200"/>
        <v>水</v>
      </c>
      <c r="I18458" t="str">
        <f t="shared" si="1201"/>
        <v/>
      </c>
    </row>
    <row r="18459" spans="1:9">
      <c r="A18459" s="1">
        <v>54983</v>
      </c>
      <c r="B18459" s="6" t="s">
        <v>219</v>
      </c>
      <c r="C18459" s="7">
        <v>5</v>
      </c>
      <c r="D18459">
        <v>26</v>
      </c>
      <c r="E18459">
        <f t="shared" si="1202"/>
        <v>1</v>
      </c>
      <c r="F18459" t="str">
        <f t="shared" si="1203"/>
        <v>赤口</v>
      </c>
      <c r="G18459" t="str">
        <f t="shared" si="1200"/>
        <v>木</v>
      </c>
      <c r="I18459" t="str">
        <f t="shared" si="1201"/>
        <v/>
      </c>
    </row>
    <row r="18460" spans="1:9">
      <c r="A18460" s="1">
        <v>54984</v>
      </c>
      <c r="B18460" s="6" t="s">
        <v>220</v>
      </c>
      <c r="C18460" s="7">
        <v>5</v>
      </c>
      <c r="D18460">
        <v>27</v>
      </c>
      <c r="E18460">
        <f t="shared" si="1202"/>
        <v>2</v>
      </c>
      <c r="F18460" t="str">
        <f t="shared" si="1203"/>
        <v>先勝</v>
      </c>
      <c r="G18460" t="str">
        <f t="shared" si="1200"/>
        <v>金</v>
      </c>
      <c r="I18460" t="str">
        <f t="shared" si="1201"/>
        <v/>
      </c>
    </row>
    <row r="18461" spans="1:9">
      <c r="A18461" s="1">
        <v>54985</v>
      </c>
      <c r="B18461" s="6" t="s">
        <v>221</v>
      </c>
      <c r="C18461" s="7">
        <v>5</v>
      </c>
      <c r="D18461">
        <v>28</v>
      </c>
      <c r="E18461">
        <f t="shared" si="1202"/>
        <v>3</v>
      </c>
      <c r="F18461" t="str">
        <f t="shared" si="1203"/>
        <v>友引</v>
      </c>
      <c r="G18461" t="str">
        <f t="shared" si="1200"/>
        <v>土</v>
      </c>
      <c r="I18461" t="str">
        <f t="shared" si="1201"/>
        <v/>
      </c>
    </row>
    <row r="18462" spans="1:9">
      <c r="A18462" s="1">
        <v>54986</v>
      </c>
      <c r="B18462" s="6" t="s">
        <v>222</v>
      </c>
      <c r="C18462" s="7">
        <v>5</v>
      </c>
      <c r="D18462">
        <v>29</v>
      </c>
      <c r="E18462">
        <f t="shared" si="1202"/>
        <v>4</v>
      </c>
      <c r="F18462" t="str">
        <f t="shared" si="1203"/>
        <v>先負</v>
      </c>
      <c r="G18462" t="str">
        <f t="shared" si="1200"/>
        <v>日</v>
      </c>
      <c r="I18462" t="str">
        <f t="shared" si="1201"/>
        <v/>
      </c>
    </row>
    <row r="18463" spans="1:9">
      <c r="A18463" s="1">
        <v>54987</v>
      </c>
      <c r="B18463" s="6" t="s">
        <v>238</v>
      </c>
      <c r="C18463" s="7">
        <v>5</v>
      </c>
      <c r="D18463">
        <v>30</v>
      </c>
      <c r="E18463">
        <f t="shared" si="1202"/>
        <v>5</v>
      </c>
      <c r="F18463" t="str">
        <f t="shared" si="1203"/>
        <v>仏滅</v>
      </c>
      <c r="G18463" t="str">
        <f t="shared" si="1200"/>
        <v>月</v>
      </c>
      <c r="I18463" t="str">
        <f t="shared" si="1201"/>
        <v/>
      </c>
    </row>
    <row r="18464" spans="1:9">
      <c r="A18464" s="1">
        <v>54988</v>
      </c>
      <c r="B18464" s="6" t="s">
        <v>568</v>
      </c>
      <c r="C18464" s="7">
        <v>6</v>
      </c>
      <c r="D18464">
        <v>1</v>
      </c>
      <c r="E18464">
        <f t="shared" si="1202"/>
        <v>1</v>
      </c>
      <c r="F18464" t="str">
        <f t="shared" si="1203"/>
        <v>赤口</v>
      </c>
      <c r="G18464" t="str">
        <f t="shared" si="1200"/>
        <v>火</v>
      </c>
      <c r="I18464" t="str">
        <f t="shared" si="1201"/>
        <v/>
      </c>
    </row>
    <row r="18465" spans="1:9">
      <c r="A18465" s="1">
        <v>54989</v>
      </c>
      <c r="B18465" s="6" t="s">
        <v>240</v>
      </c>
      <c r="C18465" s="7">
        <v>6</v>
      </c>
      <c r="D18465">
        <v>2</v>
      </c>
      <c r="E18465">
        <f t="shared" si="1202"/>
        <v>2</v>
      </c>
      <c r="F18465" t="str">
        <f t="shared" si="1203"/>
        <v>先勝</v>
      </c>
      <c r="G18465" t="str">
        <f t="shared" si="1200"/>
        <v>水</v>
      </c>
      <c r="I18465" t="str">
        <f t="shared" si="1201"/>
        <v/>
      </c>
    </row>
    <row r="18466" spans="1:9">
      <c r="A18466" s="1">
        <v>54990</v>
      </c>
      <c r="B18466" s="6" t="s">
        <v>241</v>
      </c>
      <c r="C18466" s="7">
        <v>6</v>
      </c>
      <c r="D18466">
        <v>3</v>
      </c>
      <c r="E18466">
        <f t="shared" si="1202"/>
        <v>3</v>
      </c>
      <c r="F18466" t="str">
        <f t="shared" si="1203"/>
        <v>友引</v>
      </c>
      <c r="G18466" t="str">
        <f t="shared" si="1200"/>
        <v>木</v>
      </c>
      <c r="I18466" t="str">
        <f t="shared" si="1201"/>
        <v/>
      </c>
    </row>
    <row r="18467" spans="1:9">
      <c r="A18467" s="1">
        <v>54991</v>
      </c>
      <c r="B18467" s="6" t="s">
        <v>242</v>
      </c>
      <c r="C18467" s="7">
        <v>6</v>
      </c>
      <c r="D18467">
        <v>4</v>
      </c>
      <c r="E18467">
        <f t="shared" si="1202"/>
        <v>4</v>
      </c>
      <c r="F18467" t="str">
        <f t="shared" si="1203"/>
        <v>先負</v>
      </c>
      <c r="G18467" t="str">
        <f t="shared" si="1200"/>
        <v>金</v>
      </c>
      <c r="I18467" t="str">
        <f t="shared" si="1201"/>
        <v/>
      </c>
    </row>
    <row r="18468" spans="1:9">
      <c r="A18468" s="1">
        <v>54992</v>
      </c>
      <c r="B18468" s="6" t="s">
        <v>243</v>
      </c>
      <c r="C18468" s="7">
        <v>6</v>
      </c>
      <c r="D18468">
        <v>5</v>
      </c>
      <c r="E18468">
        <f t="shared" si="1202"/>
        <v>5</v>
      </c>
      <c r="F18468" t="str">
        <f t="shared" si="1203"/>
        <v>仏滅</v>
      </c>
      <c r="G18468" t="str">
        <f t="shared" si="1200"/>
        <v>土</v>
      </c>
      <c r="I18468" t="str">
        <f t="shared" si="1201"/>
        <v/>
      </c>
    </row>
    <row r="18469" spans="1:9">
      <c r="A18469" s="1">
        <v>54993</v>
      </c>
      <c r="B18469" s="6" t="s">
        <v>244</v>
      </c>
      <c r="C18469" s="7">
        <v>6</v>
      </c>
      <c r="D18469">
        <v>6</v>
      </c>
      <c r="E18469">
        <f t="shared" si="1202"/>
        <v>0</v>
      </c>
      <c r="F18469" t="str">
        <f t="shared" si="1203"/>
        <v>大安</v>
      </c>
      <c r="G18469" t="str">
        <f t="shared" si="1200"/>
        <v>日</v>
      </c>
      <c r="I18469" t="str">
        <f t="shared" si="1201"/>
        <v/>
      </c>
    </row>
    <row r="18470" spans="1:9">
      <c r="A18470" s="1">
        <v>54994</v>
      </c>
      <c r="B18470" s="6" t="s">
        <v>245</v>
      </c>
      <c r="C18470" s="7">
        <v>6</v>
      </c>
      <c r="D18470">
        <v>7</v>
      </c>
      <c r="E18470">
        <f t="shared" si="1202"/>
        <v>1</v>
      </c>
      <c r="F18470" t="str">
        <f t="shared" si="1203"/>
        <v>赤口</v>
      </c>
      <c r="G18470" t="str">
        <f t="shared" si="1200"/>
        <v>月</v>
      </c>
      <c r="I18470" t="str">
        <f t="shared" si="1201"/>
        <v/>
      </c>
    </row>
    <row r="18471" spans="1:9">
      <c r="A18471" s="1">
        <v>54995</v>
      </c>
      <c r="B18471" s="6" t="s">
        <v>246</v>
      </c>
      <c r="C18471" s="7">
        <v>6</v>
      </c>
      <c r="D18471">
        <v>8</v>
      </c>
      <c r="E18471">
        <f t="shared" si="1202"/>
        <v>2</v>
      </c>
      <c r="F18471" t="str">
        <f t="shared" si="1203"/>
        <v>先勝</v>
      </c>
      <c r="G18471" t="str">
        <f t="shared" si="1200"/>
        <v>火</v>
      </c>
      <c r="I18471" t="str">
        <f t="shared" si="1201"/>
        <v/>
      </c>
    </row>
    <row r="18472" spans="1:9">
      <c r="A18472" s="1">
        <v>54996</v>
      </c>
      <c r="B18472" s="6" t="s">
        <v>247</v>
      </c>
      <c r="C18472" s="7">
        <v>6</v>
      </c>
      <c r="D18472">
        <v>9</v>
      </c>
      <c r="E18472">
        <f t="shared" si="1202"/>
        <v>3</v>
      </c>
      <c r="F18472" t="str">
        <f t="shared" si="1203"/>
        <v>友引</v>
      </c>
      <c r="G18472" t="str">
        <f t="shared" si="1200"/>
        <v>水</v>
      </c>
      <c r="I18472" t="str">
        <f t="shared" si="1201"/>
        <v/>
      </c>
    </row>
    <row r="18473" spans="1:9">
      <c r="A18473" s="1">
        <v>54997</v>
      </c>
      <c r="B18473" s="6" t="s">
        <v>248</v>
      </c>
      <c r="C18473" s="7">
        <v>6</v>
      </c>
      <c r="D18473">
        <v>10</v>
      </c>
      <c r="E18473">
        <f t="shared" si="1202"/>
        <v>4</v>
      </c>
      <c r="F18473" t="str">
        <f t="shared" si="1203"/>
        <v>先負</v>
      </c>
      <c r="G18473" t="str">
        <f t="shared" si="1200"/>
        <v>木</v>
      </c>
      <c r="I18473" t="str">
        <f t="shared" si="1201"/>
        <v/>
      </c>
    </row>
    <row r="18474" spans="1:9">
      <c r="A18474" s="1">
        <v>54998</v>
      </c>
      <c r="B18474" s="6" t="s">
        <v>249</v>
      </c>
      <c r="C18474" s="7">
        <v>6</v>
      </c>
      <c r="D18474">
        <v>11</v>
      </c>
      <c r="E18474">
        <f t="shared" si="1202"/>
        <v>5</v>
      </c>
      <c r="F18474" t="str">
        <f t="shared" si="1203"/>
        <v>仏滅</v>
      </c>
      <c r="G18474" t="str">
        <f t="shared" si="1200"/>
        <v>金</v>
      </c>
      <c r="I18474" t="str">
        <f t="shared" si="1201"/>
        <v/>
      </c>
    </row>
    <row r="18475" spans="1:9">
      <c r="A18475" s="1">
        <v>54999</v>
      </c>
      <c r="B18475" s="6" t="s">
        <v>250</v>
      </c>
      <c r="C18475" s="7">
        <v>6</v>
      </c>
      <c r="D18475">
        <v>12</v>
      </c>
      <c r="E18475">
        <f t="shared" si="1202"/>
        <v>0</v>
      </c>
      <c r="F18475" t="str">
        <f t="shared" si="1203"/>
        <v>大安</v>
      </c>
      <c r="G18475" t="str">
        <f t="shared" si="1200"/>
        <v>土</v>
      </c>
      <c r="I18475" t="str">
        <f t="shared" si="1201"/>
        <v/>
      </c>
    </row>
    <row r="18476" spans="1:9">
      <c r="A18476" s="1">
        <v>55000</v>
      </c>
      <c r="B18476" s="6" t="s">
        <v>251</v>
      </c>
      <c r="C18476" s="7">
        <v>6</v>
      </c>
      <c r="D18476">
        <v>13</v>
      </c>
      <c r="E18476">
        <f t="shared" si="1202"/>
        <v>1</v>
      </c>
      <c r="F18476" t="str">
        <f t="shared" si="1203"/>
        <v>赤口</v>
      </c>
      <c r="G18476" t="str">
        <f t="shared" si="1200"/>
        <v>日</v>
      </c>
      <c r="I18476" t="str">
        <f t="shared" si="1201"/>
        <v/>
      </c>
    </row>
    <row r="18477" spans="1:9">
      <c r="A18477" s="1">
        <v>55001</v>
      </c>
      <c r="B18477" s="6" t="s">
        <v>252</v>
      </c>
      <c r="C18477" s="7">
        <v>6</v>
      </c>
      <c r="D18477">
        <v>14</v>
      </c>
      <c r="E18477">
        <f t="shared" si="1202"/>
        <v>2</v>
      </c>
      <c r="F18477" t="str">
        <f t="shared" si="1203"/>
        <v>先勝</v>
      </c>
      <c r="G18477" t="str">
        <f t="shared" si="1200"/>
        <v>月</v>
      </c>
      <c r="I18477" t="str">
        <f t="shared" si="1201"/>
        <v/>
      </c>
    </row>
    <row r="18478" spans="1:9">
      <c r="A18478" s="1">
        <v>55002</v>
      </c>
      <c r="B18478" s="6" t="s">
        <v>253</v>
      </c>
      <c r="C18478" s="7">
        <v>6</v>
      </c>
      <c r="D18478">
        <v>15</v>
      </c>
      <c r="E18478">
        <f t="shared" si="1202"/>
        <v>3</v>
      </c>
      <c r="F18478" t="str">
        <f t="shared" si="1203"/>
        <v>友引</v>
      </c>
      <c r="G18478" t="str">
        <f t="shared" si="1200"/>
        <v>火</v>
      </c>
      <c r="I18478" t="str">
        <f t="shared" si="1201"/>
        <v/>
      </c>
    </row>
    <row r="18479" spans="1:9">
      <c r="A18479" s="1">
        <v>55003</v>
      </c>
      <c r="B18479" s="6" t="s">
        <v>254</v>
      </c>
      <c r="C18479" s="7">
        <v>6</v>
      </c>
      <c r="D18479">
        <v>16</v>
      </c>
      <c r="E18479">
        <f t="shared" si="1202"/>
        <v>4</v>
      </c>
      <c r="F18479" t="str">
        <f t="shared" si="1203"/>
        <v>先負</v>
      </c>
      <c r="G18479" t="str">
        <f t="shared" si="1200"/>
        <v>水</v>
      </c>
      <c r="I18479" t="str">
        <f t="shared" si="1201"/>
        <v/>
      </c>
    </row>
    <row r="18480" spans="1:9">
      <c r="A18480" s="1">
        <v>55004</v>
      </c>
      <c r="B18480" s="6" t="s">
        <v>255</v>
      </c>
      <c r="C18480" s="7">
        <v>6</v>
      </c>
      <c r="D18480">
        <v>17</v>
      </c>
      <c r="E18480">
        <f t="shared" si="1202"/>
        <v>5</v>
      </c>
      <c r="F18480" t="str">
        <f t="shared" si="1203"/>
        <v>仏滅</v>
      </c>
      <c r="G18480" t="str">
        <f t="shared" si="1200"/>
        <v>木</v>
      </c>
      <c r="I18480" t="str">
        <f t="shared" si="1201"/>
        <v/>
      </c>
    </row>
    <row r="18481" spans="1:9">
      <c r="A18481" s="1">
        <v>55005</v>
      </c>
      <c r="B18481" s="6" t="s">
        <v>256</v>
      </c>
      <c r="C18481" s="7">
        <v>6</v>
      </c>
      <c r="D18481">
        <v>18</v>
      </c>
      <c r="E18481">
        <f t="shared" si="1202"/>
        <v>0</v>
      </c>
      <c r="F18481" t="str">
        <f t="shared" si="1203"/>
        <v>大安</v>
      </c>
      <c r="G18481" t="str">
        <f t="shared" si="1200"/>
        <v>金</v>
      </c>
      <c r="I18481" t="str">
        <f t="shared" si="1201"/>
        <v/>
      </c>
    </row>
    <row r="18482" spans="1:9">
      <c r="A18482" s="1">
        <v>55006</v>
      </c>
      <c r="B18482" s="6" t="s">
        <v>257</v>
      </c>
      <c r="C18482" s="7">
        <v>6</v>
      </c>
      <c r="D18482">
        <v>19</v>
      </c>
      <c r="E18482">
        <f t="shared" si="1202"/>
        <v>1</v>
      </c>
      <c r="F18482" t="str">
        <f t="shared" si="1203"/>
        <v>赤口</v>
      </c>
      <c r="G18482" t="str">
        <f t="shared" si="1200"/>
        <v>土</v>
      </c>
      <c r="I18482" t="str">
        <f t="shared" si="1201"/>
        <v/>
      </c>
    </row>
    <row r="18483" spans="1:9">
      <c r="A18483" s="1">
        <v>55007</v>
      </c>
      <c r="B18483" s="6" t="s">
        <v>258</v>
      </c>
      <c r="C18483" s="7">
        <v>6</v>
      </c>
      <c r="D18483">
        <v>20</v>
      </c>
      <c r="E18483">
        <f t="shared" si="1202"/>
        <v>2</v>
      </c>
      <c r="F18483" t="str">
        <f t="shared" si="1203"/>
        <v>先勝</v>
      </c>
      <c r="G18483" t="str">
        <f t="shared" si="1200"/>
        <v>日</v>
      </c>
      <c r="I18483" t="str">
        <f t="shared" si="1201"/>
        <v/>
      </c>
    </row>
    <row r="18484" spans="1:9">
      <c r="A18484" s="1">
        <v>55008</v>
      </c>
      <c r="B18484" s="6" t="s">
        <v>259</v>
      </c>
      <c r="C18484" s="7">
        <v>6</v>
      </c>
      <c r="D18484">
        <v>21</v>
      </c>
      <c r="E18484">
        <f t="shared" si="1202"/>
        <v>3</v>
      </c>
      <c r="F18484" t="str">
        <f t="shared" si="1203"/>
        <v>友引</v>
      </c>
      <c r="G18484" t="str">
        <f t="shared" si="1200"/>
        <v>月</v>
      </c>
      <c r="I18484" t="str">
        <f t="shared" si="1201"/>
        <v/>
      </c>
    </row>
    <row r="18485" spans="1:9">
      <c r="A18485" s="1">
        <v>55009</v>
      </c>
      <c r="B18485" s="6" t="s">
        <v>260</v>
      </c>
      <c r="C18485" s="7">
        <v>6</v>
      </c>
      <c r="D18485">
        <v>22</v>
      </c>
      <c r="E18485">
        <f t="shared" si="1202"/>
        <v>4</v>
      </c>
      <c r="F18485" t="str">
        <f t="shared" si="1203"/>
        <v>先負</v>
      </c>
      <c r="G18485" t="str">
        <f t="shared" si="1200"/>
        <v>火</v>
      </c>
      <c r="I18485" t="str">
        <f t="shared" si="1201"/>
        <v/>
      </c>
    </row>
    <row r="18486" spans="1:9">
      <c r="A18486" s="1">
        <v>55010</v>
      </c>
      <c r="B18486" s="6" t="s">
        <v>261</v>
      </c>
      <c r="C18486" s="7">
        <v>6</v>
      </c>
      <c r="D18486">
        <v>23</v>
      </c>
      <c r="E18486">
        <f t="shared" si="1202"/>
        <v>5</v>
      </c>
      <c r="F18486" t="str">
        <f t="shared" si="1203"/>
        <v>仏滅</v>
      </c>
      <c r="G18486" t="str">
        <f t="shared" si="1200"/>
        <v>水</v>
      </c>
      <c r="I18486" t="str">
        <f t="shared" si="1201"/>
        <v/>
      </c>
    </row>
    <row r="18487" spans="1:9">
      <c r="A18487" s="1">
        <v>55011</v>
      </c>
      <c r="B18487" s="6" t="s">
        <v>262</v>
      </c>
      <c r="C18487" s="7">
        <v>6</v>
      </c>
      <c r="D18487">
        <v>24</v>
      </c>
      <c r="E18487">
        <f t="shared" si="1202"/>
        <v>0</v>
      </c>
      <c r="F18487" t="str">
        <f t="shared" si="1203"/>
        <v>大安</v>
      </c>
      <c r="G18487" t="str">
        <f t="shared" si="1200"/>
        <v>木</v>
      </c>
      <c r="I18487" t="str">
        <f t="shared" si="1201"/>
        <v/>
      </c>
    </row>
    <row r="18488" spans="1:9">
      <c r="A18488" s="1">
        <v>55012</v>
      </c>
      <c r="B18488" s="6" t="s">
        <v>263</v>
      </c>
      <c r="C18488" s="7">
        <v>6</v>
      </c>
      <c r="D18488">
        <v>25</v>
      </c>
      <c r="E18488">
        <f t="shared" si="1202"/>
        <v>1</v>
      </c>
      <c r="F18488" t="str">
        <f t="shared" si="1203"/>
        <v>赤口</v>
      </c>
      <c r="G18488" t="str">
        <f t="shared" si="1200"/>
        <v>金</v>
      </c>
      <c r="I18488" t="str">
        <f t="shared" si="1201"/>
        <v/>
      </c>
    </row>
    <row r="18489" spans="1:9">
      <c r="A18489" s="1">
        <v>55013</v>
      </c>
      <c r="B18489" s="6" t="s">
        <v>264</v>
      </c>
      <c r="C18489" s="7">
        <v>6</v>
      </c>
      <c r="D18489">
        <v>26</v>
      </c>
      <c r="E18489">
        <f t="shared" si="1202"/>
        <v>2</v>
      </c>
      <c r="F18489" t="str">
        <f t="shared" si="1203"/>
        <v>先勝</v>
      </c>
      <c r="G18489" t="str">
        <f t="shared" si="1200"/>
        <v>土</v>
      </c>
      <c r="I18489" t="str">
        <f t="shared" si="1201"/>
        <v/>
      </c>
    </row>
    <row r="18490" spans="1:9">
      <c r="A18490" s="1">
        <v>55014</v>
      </c>
      <c r="B18490" s="6" t="s">
        <v>265</v>
      </c>
      <c r="C18490" s="7">
        <v>6</v>
      </c>
      <c r="D18490">
        <v>27</v>
      </c>
      <c r="E18490">
        <f t="shared" si="1202"/>
        <v>3</v>
      </c>
      <c r="F18490" t="str">
        <f t="shared" si="1203"/>
        <v>友引</v>
      </c>
      <c r="G18490" t="str">
        <f t="shared" si="1200"/>
        <v>日</v>
      </c>
      <c r="I18490" t="str">
        <f t="shared" si="1201"/>
        <v/>
      </c>
    </row>
    <row r="18491" spans="1:9">
      <c r="A18491" s="1">
        <v>55015</v>
      </c>
      <c r="B18491" s="6" t="s">
        <v>266</v>
      </c>
      <c r="C18491" s="7">
        <v>6</v>
      </c>
      <c r="D18491">
        <v>28</v>
      </c>
      <c r="E18491">
        <f t="shared" si="1202"/>
        <v>4</v>
      </c>
      <c r="F18491" t="str">
        <f t="shared" si="1203"/>
        <v>先負</v>
      </c>
      <c r="G18491" t="str">
        <f t="shared" si="1200"/>
        <v>月</v>
      </c>
      <c r="I18491" t="str">
        <f t="shared" si="1201"/>
        <v/>
      </c>
    </row>
    <row r="18492" spans="1:9">
      <c r="A18492" s="1">
        <v>55016</v>
      </c>
      <c r="B18492" s="6" t="s">
        <v>267</v>
      </c>
      <c r="C18492" s="7">
        <v>6</v>
      </c>
      <c r="D18492">
        <v>29</v>
      </c>
      <c r="E18492">
        <f t="shared" si="1202"/>
        <v>5</v>
      </c>
      <c r="F18492" t="str">
        <f t="shared" si="1203"/>
        <v>仏滅</v>
      </c>
      <c r="G18492" t="str">
        <f t="shared" si="1200"/>
        <v>火</v>
      </c>
      <c r="I18492" t="str">
        <f t="shared" si="1201"/>
        <v/>
      </c>
    </row>
    <row r="18493" spans="1:9">
      <c r="A18493" s="1">
        <v>55017</v>
      </c>
      <c r="B18493" s="6" t="s">
        <v>623</v>
      </c>
      <c r="C18493" s="7">
        <v>7</v>
      </c>
      <c r="D18493">
        <v>1</v>
      </c>
      <c r="E18493">
        <f t="shared" si="1202"/>
        <v>2</v>
      </c>
      <c r="F18493" t="str">
        <f t="shared" si="1203"/>
        <v>先勝</v>
      </c>
      <c r="G18493" t="str">
        <f t="shared" si="1200"/>
        <v>水</v>
      </c>
      <c r="I18493" t="str">
        <f t="shared" si="1201"/>
        <v/>
      </c>
    </row>
    <row r="18494" spans="1:9">
      <c r="A18494" s="1">
        <v>55018</v>
      </c>
      <c r="B18494" s="6" t="s">
        <v>269</v>
      </c>
      <c r="C18494" s="7">
        <v>7</v>
      </c>
      <c r="D18494">
        <v>2</v>
      </c>
      <c r="E18494">
        <f t="shared" si="1202"/>
        <v>3</v>
      </c>
      <c r="F18494" t="str">
        <f t="shared" si="1203"/>
        <v>友引</v>
      </c>
      <c r="G18494" t="str">
        <f t="shared" si="1200"/>
        <v>木</v>
      </c>
      <c r="I18494" t="str">
        <f t="shared" si="1201"/>
        <v/>
      </c>
    </row>
    <row r="18495" spans="1:9">
      <c r="A18495" s="1">
        <v>55019</v>
      </c>
      <c r="B18495" s="6" t="s">
        <v>270</v>
      </c>
      <c r="C18495" s="7">
        <v>7</v>
      </c>
      <c r="D18495">
        <v>3</v>
      </c>
      <c r="E18495">
        <f t="shared" si="1202"/>
        <v>4</v>
      </c>
      <c r="F18495" t="str">
        <f t="shared" si="1203"/>
        <v>先負</v>
      </c>
      <c r="G18495" t="str">
        <f t="shared" si="1200"/>
        <v>金</v>
      </c>
      <c r="I18495" t="str">
        <f t="shared" si="1201"/>
        <v/>
      </c>
    </row>
    <row r="18496" spans="1:9">
      <c r="A18496" s="1">
        <v>55020</v>
      </c>
      <c r="B18496" s="6" t="s">
        <v>271</v>
      </c>
      <c r="C18496" s="7">
        <v>7</v>
      </c>
      <c r="D18496">
        <v>4</v>
      </c>
      <c r="E18496">
        <f t="shared" si="1202"/>
        <v>5</v>
      </c>
      <c r="F18496" t="str">
        <f t="shared" si="1203"/>
        <v>仏滅</v>
      </c>
      <c r="G18496" t="str">
        <f t="shared" si="1200"/>
        <v>土</v>
      </c>
      <c r="I18496" t="str">
        <f t="shared" si="1201"/>
        <v/>
      </c>
    </row>
    <row r="18497" spans="1:9">
      <c r="A18497" s="1">
        <v>55021</v>
      </c>
      <c r="B18497" s="6" t="s">
        <v>272</v>
      </c>
      <c r="C18497" s="7">
        <v>7</v>
      </c>
      <c r="D18497">
        <v>5</v>
      </c>
      <c r="E18497">
        <f t="shared" si="1202"/>
        <v>0</v>
      </c>
      <c r="F18497" t="str">
        <f t="shared" si="1203"/>
        <v>大安</v>
      </c>
      <c r="G18497" t="str">
        <f t="shared" si="1200"/>
        <v>日</v>
      </c>
      <c r="I18497" t="str">
        <f t="shared" si="1201"/>
        <v/>
      </c>
    </row>
    <row r="18498" spans="1:9">
      <c r="A18498" s="1">
        <v>55022</v>
      </c>
      <c r="B18498" s="6" t="s">
        <v>273</v>
      </c>
      <c r="C18498" s="7">
        <v>7</v>
      </c>
      <c r="D18498">
        <v>6</v>
      </c>
      <c r="E18498">
        <f t="shared" si="1202"/>
        <v>1</v>
      </c>
      <c r="F18498" t="str">
        <f t="shared" si="1203"/>
        <v>赤口</v>
      </c>
      <c r="G18498" t="str">
        <f t="shared" si="1200"/>
        <v>月</v>
      </c>
      <c r="I18498" t="str">
        <f t="shared" si="1201"/>
        <v/>
      </c>
    </row>
    <row r="18499" spans="1:9">
      <c r="A18499" s="1">
        <v>55023</v>
      </c>
      <c r="B18499" s="6" t="s">
        <v>274</v>
      </c>
      <c r="C18499" s="7">
        <v>7</v>
      </c>
      <c r="D18499">
        <v>7</v>
      </c>
      <c r="E18499">
        <f t="shared" si="1202"/>
        <v>2</v>
      </c>
      <c r="F18499" t="str">
        <f t="shared" si="1203"/>
        <v>先勝</v>
      </c>
      <c r="G18499" t="str">
        <f t="shared" ref="G18499:G18562" si="1204">TEXT(A18499,"aaa")</f>
        <v>火</v>
      </c>
      <c r="I18499" t="str">
        <f t="shared" ref="I18499:I18562" si="1205">IF(ISERROR(VLOOKUP(H18499,$K$29:$L$39,2,FALSE)),"",VLOOKUP(H18499,$K$29:$L$39,2,FALSE))</f>
        <v/>
      </c>
    </row>
    <row r="18500" spans="1:9">
      <c r="A18500" s="1">
        <v>55024</v>
      </c>
      <c r="B18500" s="6" t="s">
        <v>275</v>
      </c>
      <c r="C18500" s="7">
        <v>7</v>
      </c>
      <c r="D18500">
        <v>8</v>
      </c>
      <c r="E18500">
        <f t="shared" si="1202"/>
        <v>3</v>
      </c>
      <c r="F18500" t="str">
        <f t="shared" si="1203"/>
        <v>友引</v>
      </c>
      <c r="G18500" t="str">
        <f t="shared" si="1204"/>
        <v>水</v>
      </c>
      <c r="I18500" t="str">
        <f t="shared" si="1205"/>
        <v/>
      </c>
    </row>
    <row r="18501" spans="1:9">
      <c r="A18501" s="1">
        <v>55025</v>
      </c>
      <c r="B18501" s="6" t="s">
        <v>276</v>
      </c>
      <c r="C18501" s="7">
        <v>7</v>
      </c>
      <c r="D18501">
        <v>9</v>
      </c>
      <c r="E18501">
        <f t="shared" si="1202"/>
        <v>4</v>
      </c>
      <c r="F18501" t="str">
        <f t="shared" si="1203"/>
        <v>先負</v>
      </c>
      <c r="G18501" t="str">
        <f t="shared" si="1204"/>
        <v>木</v>
      </c>
      <c r="I18501" t="str">
        <f t="shared" si="1205"/>
        <v/>
      </c>
    </row>
    <row r="18502" spans="1:9">
      <c r="A18502" s="1">
        <v>55026</v>
      </c>
      <c r="B18502" s="6" t="s">
        <v>277</v>
      </c>
      <c r="C18502" s="7">
        <v>7</v>
      </c>
      <c r="D18502">
        <v>10</v>
      </c>
      <c r="E18502">
        <f t="shared" si="1202"/>
        <v>5</v>
      </c>
      <c r="F18502" t="str">
        <f t="shared" si="1203"/>
        <v>仏滅</v>
      </c>
      <c r="G18502" t="str">
        <f t="shared" si="1204"/>
        <v>金</v>
      </c>
      <c r="I18502" t="str">
        <f t="shared" si="1205"/>
        <v/>
      </c>
    </row>
    <row r="18503" spans="1:9">
      <c r="A18503" s="1">
        <v>55027</v>
      </c>
      <c r="B18503" s="6" t="s">
        <v>278</v>
      </c>
      <c r="C18503" s="7">
        <v>7</v>
      </c>
      <c r="D18503">
        <v>11</v>
      </c>
      <c r="E18503">
        <f t="shared" si="1202"/>
        <v>0</v>
      </c>
      <c r="F18503" t="str">
        <f t="shared" si="1203"/>
        <v>大安</v>
      </c>
      <c r="G18503" t="str">
        <f t="shared" si="1204"/>
        <v>土</v>
      </c>
      <c r="I18503" t="str">
        <f t="shared" si="1205"/>
        <v/>
      </c>
    </row>
    <row r="18504" spans="1:9">
      <c r="A18504" s="1">
        <v>55028</v>
      </c>
      <c r="B18504" s="6" t="s">
        <v>279</v>
      </c>
      <c r="C18504" s="7">
        <v>7</v>
      </c>
      <c r="D18504">
        <v>12</v>
      </c>
      <c r="E18504">
        <f t="shared" si="1202"/>
        <v>1</v>
      </c>
      <c r="F18504" t="str">
        <f t="shared" si="1203"/>
        <v>赤口</v>
      </c>
      <c r="G18504" t="str">
        <f t="shared" si="1204"/>
        <v>日</v>
      </c>
      <c r="I18504" t="str">
        <f t="shared" si="1205"/>
        <v/>
      </c>
    </row>
    <row r="18505" spans="1:9">
      <c r="A18505" s="1">
        <v>55029</v>
      </c>
      <c r="B18505" s="6" t="s">
        <v>280</v>
      </c>
      <c r="C18505" s="7">
        <v>7</v>
      </c>
      <c r="D18505">
        <v>13</v>
      </c>
      <c r="E18505">
        <f t="shared" si="1202"/>
        <v>2</v>
      </c>
      <c r="F18505" t="str">
        <f t="shared" si="1203"/>
        <v>先勝</v>
      </c>
      <c r="G18505" t="str">
        <f t="shared" si="1204"/>
        <v>月</v>
      </c>
      <c r="I18505" t="str">
        <f t="shared" si="1205"/>
        <v/>
      </c>
    </row>
    <row r="18506" spans="1:9">
      <c r="A18506" s="1">
        <v>55030</v>
      </c>
      <c r="B18506" s="6" t="s">
        <v>281</v>
      </c>
      <c r="C18506" s="7">
        <v>7</v>
      </c>
      <c r="D18506">
        <v>14</v>
      </c>
      <c r="E18506">
        <f t="shared" si="1202"/>
        <v>3</v>
      </c>
      <c r="F18506" t="str">
        <f t="shared" si="1203"/>
        <v>友引</v>
      </c>
      <c r="G18506" t="str">
        <f t="shared" si="1204"/>
        <v>火</v>
      </c>
      <c r="I18506" t="str">
        <f t="shared" si="1205"/>
        <v/>
      </c>
    </row>
    <row r="18507" spans="1:9">
      <c r="A18507" s="1">
        <v>55031</v>
      </c>
      <c r="B18507" s="6" t="s">
        <v>282</v>
      </c>
      <c r="C18507" s="7">
        <v>7</v>
      </c>
      <c r="D18507">
        <v>15</v>
      </c>
      <c r="E18507">
        <f t="shared" si="1202"/>
        <v>4</v>
      </c>
      <c r="F18507" t="str">
        <f t="shared" si="1203"/>
        <v>先負</v>
      </c>
      <c r="G18507" t="str">
        <f t="shared" si="1204"/>
        <v>水</v>
      </c>
      <c r="I18507" t="str">
        <f t="shared" si="1205"/>
        <v/>
      </c>
    </row>
    <row r="18508" spans="1:9">
      <c r="A18508" s="1">
        <v>55032</v>
      </c>
      <c r="B18508" s="6" t="s">
        <v>283</v>
      </c>
      <c r="C18508" s="7">
        <v>7</v>
      </c>
      <c r="D18508">
        <v>16</v>
      </c>
      <c r="E18508">
        <f t="shared" ref="E18508:E18571" si="1206">MOD(C18508+D18508,6)</f>
        <v>5</v>
      </c>
      <c r="F18508" t="str">
        <f t="shared" ref="F18508:F18571" si="1207">VLOOKUP(E18508,$K$18:$L$23,2)</f>
        <v>仏滅</v>
      </c>
      <c r="G18508" t="str">
        <f t="shared" si="1204"/>
        <v>木</v>
      </c>
      <c r="I18508" t="str">
        <f t="shared" si="1205"/>
        <v/>
      </c>
    </row>
    <row r="18509" spans="1:9">
      <c r="A18509" s="1">
        <v>55033</v>
      </c>
      <c r="B18509" s="6" t="s">
        <v>284</v>
      </c>
      <c r="C18509" s="7">
        <v>7</v>
      </c>
      <c r="D18509">
        <v>17</v>
      </c>
      <c r="E18509">
        <f t="shared" si="1206"/>
        <v>0</v>
      </c>
      <c r="F18509" t="str">
        <f t="shared" si="1207"/>
        <v>大安</v>
      </c>
      <c r="G18509" t="str">
        <f t="shared" si="1204"/>
        <v>金</v>
      </c>
      <c r="I18509" t="str">
        <f t="shared" si="1205"/>
        <v/>
      </c>
    </row>
    <row r="18510" spans="1:9">
      <c r="A18510" s="1">
        <v>55034</v>
      </c>
      <c r="B18510" s="6" t="s">
        <v>285</v>
      </c>
      <c r="C18510" s="7">
        <v>7</v>
      </c>
      <c r="D18510">
        <v>18</v>
      </c>
      <c r="E18510">
        <f t="shared" si="1206"/>
        <v>1</v>
      </c>
      <c r="F18510" t="str">
        <f t="shared" si="1207"/>
        <v>赤口</v>
      </c>
      <c r="G18510" t="str">
        <f t="shared" si="1204"/>
        <v>土</v>
      </c>
      <c r="I18510" t="str">
        <f t="shared" si="1205"/>
        <v/>
      </c>
    </row>
    <row r="18511" spans="1:9">
      <c r="A18511" s="1">
        <v>55035</v>
      </c>
      <c r="B18511" s="6" t="s">
        <v>286</v>
      </c>
      <c r="C18511" s="7">
        <v>7</v>
      </c>
      <c r="D18511">
        <v>19</v>
      </c>
      <c r="E18511">
        <f t="shared" si="1206"/>
        <v>2</v>
      </c>
      <c r="F18511" t="str">
        <f t="shared" si="1207"/>
        <v>先勝</v>
      </c>
      <c r="G18511" t="str">
        <f t="shared" si="1204"/>
        <v>日</v>
      </c>
      <c r="I18511" t="str">
        <f t="shared" si="1205"/>
        <v/>
      </c>
    </row>
    <row r="18512" spans="1:9">
      <c r="A18512" s="1">
        <v>55036</v>
      </c>
      <c r="B18512" s="6" t="s">
        <v>287</v>
      </c>
      <c r="C18512" s="7">
        <v>7</v>
      </c>
      <c r="D18512">
        <v>20</v>
      </c>
      <c r="E18512">
        <f t="shared" si="1206"/>
        <v>3</v>
      </c>
      <c r="F18512" t="str">
        <f t="shared" si="1207"/>
        <v>友引</v>
      </c>
      <c r="G18512" t="str">
        <f t="shared" si="1204"/>
        <v>月</v>
      </c>
      <c r="I18512" t="str">
        <f t="shared" si="1205"/>
        <v/>
      </c>
    </row>
    <row r="18513" spans="1:9">
      <c r="A18513" s="1">
        <v>55037</v>
      </c>
      <c r="B18513" s="6" t="s">
        <v>288</v>
      </c>
      <c r="C18513" s="7">
        <v>7</v>
      </c>
      <c r="D18513">
        <v>21</v>
      </c>
      <c r="E18513">
        <f t="shared" si="1206"/>
        <v>4</v>
      </c>
      <c r="F18513" t="str">
        <f t="shared" si="1207"/>
        <v>先負</v>
      </c>
      <c r="G18513" t="str">
        <f t="shared" si="1204"/>
        <v>火</v>
      </c>
      <c r="I18513" t="str">
        <f t="shared" si="1205"/>
        <v/>
      </c>
    </row>
    <row r="18514" spans="1:9">
      <c r="A18514" s="1">
        <v>55038</v>
      </c>
      <c r="B18514" s="6" t="s">
        <v>289</v>
      </c>
      <c r="C18514" s="7">
        <v>7</v>
      </c>
      <c r="D18514">
        <v>22</v>
      </c>
      <c r="E18514">
        <f t="shared" si="1206"/>
        <v>5</v>
      </c>
      <c r="F18514" t="str">
        <f t="shared" si="1207"/>
        <v>仏滅</v>
      </c>
      <c r="G18514" t="str">
        <f t="shared" si="1204"/>
        <v>水</v>
      </c>
      <c r="I18514" t="str">
        <f t="shared" si="1205"/>
        <v/>
      </c>
    </row>
    <row r="18515" spans="1:9">
      <c r="A18515" s="1">
        <v>55039</v>
      </c>
      <c r="B18515" s="6" t="s">
        <v>290</v>
      </c>
      <c r="C18515" s="7">
        <v>7</v>
      </c>
      <c r="D18515">
        <v>23</v>
      </c>
      <c r="E18515">
        <f t="shared" si="1206"/>
        <v>0</v>
      </c>
      <c r="F18515" t="str">
        <f t="shared" si="1207"/>
        <v>大安</v>
      </c>
      <c r="G18515" t="str">
        <f t="shared" si="1204"/>
        <v>木</v>
      </c>
      <c r="I18515" t="str">
        <f t="shared" si="1205"/>
        <v/>
      </c>
    </row>
    <row r="18516" spans="1:9">
      <c r="A18516" s="1">
        <v>55040</v>
      </c>
      <c r="B18516" s="6" t="s">
        <v>291</v>
      </c>
      <c r="C18516" s="7">
        <v>7</v>
      </c>
      <c r="D18516">
        <v>24</v>
      </c>
      <c r="E18516">
        <f t="shared" si="1206"/>
        <v>1</v>
      </c>
      <c r="F18516" t="str">
        <f t="shared" si="1207"/>
        <v>赤口</v>
      </c>
      <c r="G18516" t="str">
        <f t="shared" si="1204"/>
        <v>金</v>
      </c>
      <c r="I18516" t="str">
        <f t="shared" si="1205"/>
        <v/>
      </c>
    </row>
    <row r="18517" spans="1:9">
      <c r="A18517" s="1">
        <v>55041</v>
      </c>
      <c r="B18517" s="6" t="s">
        <v>292</v>
      </c>
      <c r="C18517" s="7">
        <v>7</v>
      </c>
      <c r="D18517">
        <v>25</v>
      </c>
      <c r="E18517">
        <f t="shared" si="1206"/>
        <v>2</v>
      </c>
      <c r="F18517" t="str">
        <f t="shared" si="1207"/>
        <v>先勝</v>
      </c>
      <c r="G18517" t="str">
        <f t="shared" si="1204"/>
        <v>土</v>
      </c>
      <c r="I18517" t="str">
        <f t="shared" si="1205"/>
        <v/>
      </c>
    </row>
    <row r="18518" spans="1:9">
      <c r="A18518" s="1">
        <v>55042</v>
      </c>
      <c r="B18518" s="6" t="s">
        <v>293</v>
      </c>
      <c r="C18518" s="7">
        <v>7</v>
      </c>
      <c r="D18518">
        <v>26</v>
      </c>
      <c r="E18518">
        <f t="shared" si="1206"/>
        <v>3</v>
      </c>
      <c r="F18518" t="str">
        <f t="shared" si="1207"/>
        <v>友引</v>
      </c>
      <c r="G18518" t="str">
        <f t="shared" si="1204"/>
        <v>日</v>
      </c>
      <c r="I18518" t="str">
        <f t="shared" si="1205"/>
        <v/>
      </c>
    </row>
    <row r="18519" spans="1:9">
      <c r="A18519" s="1">
        <v>55043</v>
      </c>
      <c r="B18519" s="6" t="s">
        <v>294</v>
      </c>
      <c r="C18519" s="7">
        <v>7</v>
      </c>
      <c r="D18519">
        <v>27</v>
      </c>
      <c r="E18519">
        <f t="shared" si="1206"/>
        <v>4</v>
      </c>
      <c r="F18519" t="str">
        <f t="shared" si="1207"/>
        <v>先負</v>
      </c>
      <c r="G18519" t="str">
        <f t="shared" si="1204"/>
        <v>月</v>
      </c>
      <c r="I18519" t="str">
        <f t="shared" si="1205"/>
        <v/>
      </c>
    </row>
    <row r="18520" spans="1:9">
      <c r="A18520" s="1">
        <v>55044</v>
      </c>
      <c r="B18520" s="6" t="s">
        <v>295</v>
      </c>
      <c r="C18520" s="7">
        <v>7</v>
      </c>
      <c r="D18520">
        <v>28</v>
      </c>
      <c r="E18520">
        <f t="shared" si="1206"/>
        <v>5</v>
      </c>
      <c r="F18520" t="str">
        <f t="shared" si="1207"/>
        <v>仏滅</v>
      </c>
      <c r="G18520" t="str">
        <f t="shared" si="1204"/>
        <v>火</v>
      </c>
      <c r="I18520" t="str">
        <f t="shared" si="1205"/>
        <v/>
      </c>
    </row>
    <row r="18521" spans="1:9">
      <c r="A18521" s="1">
        <v>55045</v>
      </c>
      <c r="B18521" s="6" t="s">
        <v>296</v>
      </c>
      <c r="C18521" s="7">
        <v>7</v>
      </c>
      <c r="D18521">
        <v>29</v>
      </c>
      <c r="E18521">
        <f t="shared" si="1206"/>
        <v>0</v>
      </c>
      <c r="F18521" t="str">
        <f t="shared" si="1207"/>
        <v>大安</v>
      </c>
      <c r="G18521" t="str">
        <f t="shared" si="1204"/>
        <v>水</v>
      </c>
      <c r="I18521" t="str">
        <f t="shared" si="1205"/>
        <v/>
      </c>
    </row>
    <row r="18522" spans="1:9">
      <c r="A18522" s="1">
        <v>55046</v>
      </c>
      <c r="B18522" s="6" t="s">
        <v>297</v>
      </c>
      <c r="C18522" s="7">
        <v>7</v>
      </c>
      <c r="D18522">
        <v>30</v>
      </c>
      <c r="E18522">
        <f t="shared" si="1206"/>
        <v>1</v>
      </c>
      <c r="F18522" t="str">
        <f t="shared" si="1207"/>
        <v>赤口</v>
      </c>
      <c r="G18522" t="str">
        <f t="shared" si="1204"/>
        <v>木</v>
      </c>
      <c r="I18522" t="str">
        <f t="shared" si="1205"/>
        <v/>
      </c>
    </row>
    <row r="18523" spans="1:9">
      <c r="A18523" s="1">
        <v>55047</v>
      </c>
      <c r="B18523" s="6" t="s">
        <v>582</v>
      </c>
      <c r="C18523" s="7">
        <v>8</v>
      </c>
      <c r="D18523">
        <v>1</v>
      </c>
      <c r="E18523">
        <f t="shared" si="1206"/>
        <v>3</v>
      </c>
      <c r="F18523" t="str">
        <f t="shared" si="1207"/>
        <v>友引</v>
      </c>
      <c r="G18523" t="str">
        <f t="shared" si="1204"/>
        <v>金</v>
      </c>
      <c r="I18523" t="str">
        <f t="shared" si="1205"/>
        <v/>
      </c>
    </row>
    <row r="18524" spans="1:9">
      <c r="A18524" s="1">
        <v>55048</v>
      </c>
      <c r="B18524" s="6" t="s">
        <v>299</v>
      </c>
      <c r="C18524" s="7">
        <v>8</v>
      </c>
      <c r="D18524">
        <v>2</v>
      </c>
      <c r="E18524">
        <f t="shared" si="1206"/>
        <v>4</v>
      </c>
      <c r="F18524" t="str">
        <f t="shared" si="1207"/>
        <v>先負</v>
      </c>
      <c r="G18524" t="str">
        <f t="shared" si="1204"/>
        <v>土</v>
      </c>
      <c r="I18524" t="str">
        <f t="shared" si="1205"/>
        <v/>
      </c>
    </row>
    <row r="18525" spans="1:9">
      <c r="A18525" s="1">
        <v>55049</v>
      </c>
      <c r="B18525" s="6" t="s">
        <v>300</v>
      </c>
      <c r="C18525" s="7">
        <v>8</v>
      </c>
      <c r="D18525">
        <v>3</v>
      </c>
      <c r="E18525">
        <f t="shared" si="1206"/>
        <v>5</v>
      </c>
      <c r="F18525" t="str">
        <f t="shared" si="1207"/>
        <v>仏滅</v>
      </c>
      <c r="G18525" t="str">
        <f t="shared" si="1204"/>
        <v>日</v>
      </c>
      <c r="I18525" t="str">
        <f t="shared" si="1205"/>
        <v/>
      </c>
    </row>
    <row r="18526" spans="1:9">
      <c r="A18526" s="1">
        <v>55050</v>
      </c>
      <c r="B18526" s="6" t="s">
        <v>301</v>
      </c>
      <c r="C18526" s="7">
        <v>8</v>
      </c>
      <c r="D18526">
        <v>4</v>
      </c>
      <c r="E18526">
        <f t="shared" si="1206"/>
        <v>0</v>
      </c>
      <c r="F18526" t="str">
        <f t="shared" si="1207"/>
        <v>大安</v>
      </c>
      <c r="G18526" t="str">
        <f t="shared" si="1204"/>
        <v>月</v>
      </c>
      <c r="I18526" t="str">
        <f t="shared" si="1205"/>
        <v/>
      </c>
    </row>
    <row r="18527" spans="1:9">
      <c r="A18527" s="1">
        <v>55051</v>
      </c>
      <c r="B18527" s="6" t="s">
        <v>302</v>
      </c>
      <c r="C18527" s="7">
        <v>8</v>
      </c>
      <c r="D18527">
        <v>5</v>
      </c>
      <c r="E18527">
        <f t="shared" si="1206"/>
        <v>1</v>
      </c>
      <c r="F18527" t="str">
        <f t="shared" si="1207"/>
        <v>赤口</v>
      </c>
      <c r="G18527" t="str">
        <f t="shared" si="1204"/>
        <v>火</v>
      </c>
      <c r="I18527" t="str">
        <f t="shared" si="1205"/>
        <v/>
      </c>
    </row>
    <row r="18528" spans="1:9">
      <c r="A18528" s="1">
        <v>55052</v>
      </c>
      <c r="B18528" s="6" t="s">
        <v>303</v>
      </c>
      <c r="C18528" s="7">
        <v>8</v>
      </c>
      <c r="D18528">
        <v>6</v>
      </c>
      <c r="E18528">
        <f t="shared" si="1206"/>
        <v>2</v>
      </c>
      <c r="F18528" t="str">
        <f t="shared" si="1207"/>
        <v>先勝</v>
      </c>
      <c r="G18528" t="str">
        <f t="shared" si="1204"/>
        <v>水</v>
      </c>
      <c r="I18528" t="str">
        <f t="shared" si="1205"/>
        <v/>
      </c>
    </row>
    <row r="18529" spans="1:9">
      <c r="A18529" s="1">
        <v>55053</v>
      </c>
      <c r="B18529" s="6" t="s">
        <v>304</v>
      </c>
      <c r="C18529" s="7">
        <v>8</v>
      </c>
      <c r="D18529">
        <v>7</v>
      </c>
      <c r="E18529">
        <f t="shared" si="1206"/>
        <v>3</v>
      </c>
      <c r="F18529" t="str">
        <f t="shared" si="1207"/>
        <v>友引</v>
      </c>
      <c r="G18529" t="str">
        <f t="shared" si="1204"/>
        <v>木</v>
      </c>
      <c r="I18529" t="str">
        <f t="shared" si="1205"/>
        <v/>
      </c>
    </row>
    <row r="18530" spans="1:9">
      <c r="A18530" s="1">
        <v>55054</v>
      </c>
      <c r="B18530" s="6" t="s">
        <v>305</v>
      </c>
      <c r="C18530" s="7">
        <v>8</v>
      </c>
      <c r="D18530">
        <v>8</v>
      </c>
      <c r="E18530">
        <f t="shared" si="1206"/>
        <v>4</v>
      </c>
      <c r="F18530" t="str">
        <f t="shared" si="1207"/>
        <v>先負</v>
      </c>
      <c r="G18530" t="str">
        <f t="shared" si="1204"/>
        <v>金</v>
      </c>
      <c r="I18530" t="str">
        <f t="shared" si="1205"/>
        <v/>
      </c>
    </row>
    <row r="18531" spans="1:9">
      <c r="A18531" s="1">
        <v>55055</v>
      </c>
      <c r="B18531" s="6" t="s">
        <v>306</v>
      </c>
      <c r="C18531" s="7">
        <v>8</v>
      </c>
      <c r="D18531">
        <v>9</v>
      </c>
      <c r="E18531">
        <f t="shared" si="1206"/>
        <v>5</v>
      </c>
      <c r="F18531" t="str">
        <f t="shared" si="1207"/>
        <v>仏滅</v>
      </c>
      <c r="G18531" t="str">
        <f t="shared" si="1204"/>
        <v>土</v>
      </c>
      <c r="I18531" t="str">
        <f t="shared" si="1205"/>
        <v/>
      </c>
    </row>
    <row r="18532" spans="1:9">
      <c r="A18532" s="1">
        <v>55056</v>
      </c>
      <c r="B18532" s="6" t="s">
        <v>307</v>
      </c>
      <c r="C18532" s="7">
        <v>8</v>
      </c>
      <c r="D18532">
        <v>10</v>
      </c>
      <c r="E18532">
        <f t="shared" si="1206"/>
        <v>0</v>
      </c>
      <c r="F18532" t="str">
        <f t="shared" si="1207"/>
        <v>大安</v>
      </c>
      <c r="G18532" t="str">
        <f t="shared" si="1204"/>
        <v>日</v>
      </c>
      <c r="I18532" t="str">
        <f t="shared" si="1205"/>
        <v/>
      </c>
    </row>
    <row r="18533" spans="1:9">
      <c r="A18533" s="1">
        <v>55057</v>
      </c>
      <c r="B18533" s="6" t="s">
        <v>308</v>
      </c>
      <c r="C18533" s="7">
        <v>8</v>
      </c>
      <c r="D18533">
        <v>11</v>
      </c>
      <c r="E18533">
        <f t="shared" si="1206"/>
        <v>1</v>
      </c>
      <c r="F18533" t="str">
        <f t="shared" si="1207"/>
        <v>赤口</v>
      </c>
      <c r="G18533" t="str">
        <f t="shared" si="1204"/>
        <v>月</v>
      </c>
      <c r="I18533" t="str">
        <f t="shared" si="1205"/>
        <v/>
      </c>
    </row>
    <row r="18534" spans="1:9">
      <c r="A18534" s="1">
        <v>55058</v>
      </c>
      <c r="B18534" s="6" t="s">
        <v>309</v>
      </c>
      <c r="C18534" s="7">
        <v>8</v>
      </c>
      <c r="D18534">
        <v>12</v>
      </c>
      <c r="E18534">
        <f t="shared" si="1206"/>
        <v>2</v>
      </c>
      <c r="F18534" t="str">
        <f t="shared" si="1207"/>
        <v>先勝</v>
      </c>
      <c r="G18534" t="str">
        <f t="shared" si="1204"/>
        <v>火</v>
      </c>
      <c r="I18534" t="str">
        <f t="shared" si="1205"/>
        <v/>
      </c>
    </row>
    <row r="18535" spans="1:9">
      <c r="A18535" s="1">
        <v>55059</v>
      </c>
      <c r="B18535" s="6" t="s">
        <v>310</v>
      </c>
      <c r="C18535" s="7">
        <v>8</v>
      </c>
      <c r="D18535">
        <v>13</v>
      </c>
      <c r="E18535">
        <f t="shared" si="1206"/>
        <v>3</v>
      </c>
      <c r="F18535" t="str">
        <f t="shared" si="1207"/>
        <v>友引</v>
      </c>
      <c r="G18535" t="str">
        <f t="shared" si="1204"/>
        <v>水</v>
      </c>
      <c r="I18535" t="str">
        <f t="shared" si="1205"/>
        <v/>
      </c>
    </row>
    <row r="18536" spans="1:9">
      <c r="A18536" s="1">
        <v>55060</v>
      </c>
      <c r="B18536" s="6" t="s">
        <v>311</v>
      </c>
      <c r="C18536" s="7">
        <v>8</v>
      </c>
      <c r="D18536">
        <v>14</v>
      </c>
      <c r="E18536">
        <f t="shared" si="1206"/>
        <v>4</v>
      </c>
      <c r="F18536" t="str">
        <f t="shared" si="1207"/>
        <v>先負</v>
      </c>
      <c r="G18536" t="str">
        <f t="shared" si="1204"/>
        <v>木</v>
      </c>
      <c r="I18536" t="str">
        <f t="shared" si="1205"/>
        <v/>
      </c>
    </row>
    <row r="18537" spans="1:9">
      <c r="A18537" s="1">
        <v>55061</v>
      </c>
      <c r="B18537" s="6" t="s">
        <v>312</v>
      </c>
      <c r="C18537" s="7">
        <v>8</v>
      </c>
      <c r="D18537">
        <v>15</v>
      </c>
      <c r="E18537">
        <f t="shared" si="1206"/>
        <v>5</v>
      </c>
      <c r="F18537" t="str">
        <f t="shared" si="1207"/>
        <v>仏滅</v>
      </c>
      <c r="G18537" t="str">
        <f t="shared" si="1204"/>
        <v>金</v>
      </c>
      <c r="I18537" t="str">
        <f t="shared" si="1205"/>
        <v/>
      </c>
    </row>
    <row r="18538" spans="1:9">
      <c r="A18538" s="1">
        <v>55062</v>
      </c>
      <c r="B18538" s="6" t="s">
        <v>313</v>
      </c>
      <c r="C18538" s="7">
        <v>8</v>
      </c>
      <c r="D18538">
        <v>16</v>
      </c>
      <c r="E18538">
        <f t="shared" si="1206"/>
        <v>0</v>
      </c>
      <c r="F18538" t="str">
        <f t="shared" si="1207"/>
        <v>大安</v>
      </c>
      <c r="G18538" t="str">
        <f t="shared" si="1204"/>
        <v>土</v>
      </c>
      <c r="I18538" t="str">
        <f t="shared" si="1205"/>
        <v/>
      </c>
    </row>
    <row r="18539" spans="1:9">
      <c r="A18539" s="1">
        <v>55063</v>
      </c>
      <c r="B18539" s="6" t="s">
        <v>314</v>
      </c>
      <c r="C18539" s="7">
        <v>8</v>
      </c>
      <c r="D18539">
        <v>17</v>
      </c>
      <c r="E18539">
        <f t="shared" si="1206"/>
        <v>1</v>
      </c>
      <c r="F18539" t="str">
        <f t="shared" si="1207"/>
        <v>赤口</v>
      </c>
      <c r="G18539" t="str">
        <f t="shared" si="1204"/>
        <v>日</v>
      </c>
      <c r="I18539" t="str">
        <f t="shared" si="1205"/>
        <v/>
      </c>
    </row>
    <row r="18540" spans="1:9">
      <c r="A18540" s="1">
        <v>55064</v>
      </c>
      <c r="B18540" s="6" t="s">
        <v>315</v>
      </c>
      <c r="C18540" s="7">
        <v>8</v>
      </c>
      <c r="D18540">
        <v>18</v>
      </c>
      <c r="E18540">
        <f t="shared" si="1206"/>
        <v>2</v>
      </c>
      <c r="F18540" t="str">
        <f t="shared" si="1207"/>
        <v>先勝</v>
      </c>
      <c r="G18540" t="str">
        <f t="shared" si="1204"/>
        <v>月</v>
      </c>
      <c r="I18540" t="str">
        <f t="shared" si="1205"/>
        <v/>
      </c>
    </row>
    <row r="18541" spans="1:9">
      <c r="A18541" s="1">
        <v>55065</v>
      </c>
      <c r="B18541" s="6" t="s">
        <v>316</v>
      </c>
      <c r="C18541" s="7">
        <v>8</v>
      </c>
      <c r="D18541">
        <v>19</v>
      </c>
      <c r="E18541">
        <f t="shared" si="1206"/>
        <v>3</v>
      </c>
      <c r="F18541" t="str">
        <f t="shared" si="1207"/>
        <v>友引</v>
      </c>
      <c r="G18541" t="str">
        <f t="shared" si="1204"/>
        <v>火</v>
      </c>
      <c r="I18541" t="str">
        <f t="shared" si="1205"/>
        <v/>
      </c>
    </row>
    <row r="18542" spans="1:9">
      <c r="A18542" s="1">
        <v>55066</v>
      </c>
      <c r="B18542" s="6" t="s">
        <v>317</v>
      </c>
      <c r="C18542" s="7">
        <v>8</v>
      </c>
      <c r="D18542">
        <v>20</v>
      </c>
      <c r="E18542">
        <f t="shared" si="1206"/>
        <v>4</v>
      </c>
      <c r="F18542" t="str">
        <f t="shared" si="1207"/>
        <v>先負</v>
      </c>
      <c r="G18542" t="str">
        <f t="shared" si="1204"/>
        <v>水</v>
      </c>
      <c r="I18542" t="str">
        <f t="shared" si="1205"/>
        <v/>
      </c>
    </row>
    <row r="18543" spans="1:9">
      <c r="A18543" s="1">
        <v>55067</v>
      </c>
      <c r="B18543" s="6" t="s">
        <v>318</v>
      </c>
      <c r="C18543" s="7">
        <v>8</v>
      </c>
      <c r="D18543">
        <v>21</v>
      </c>
      <c r="E18543">
        <f t="shared" si="1206"/>
        <v>5</v>
      </c>
      <c r="F18543" t="str">
        <f t="shared" si="1207"/>
        <v>仏滅</v>
      </c>
      <c r="G18543" t="str">
        <f t="shared" si="1204"/>
        <v>木</v>
      </c>
      <c r="I18543" t="str">
        <f t="shared" si="1205"/>
        <v/>
      </c>
    </row>
    <row r="18544" spans="1:9">
      <c r="A18544" s="1">
        <v>55068</v>
      </c>
      <c r="B18544" s="6" t="s">
        <v>319</v>
      </c>
      <c r="C18544" s="7">
        <v>8</v>
      </c>
      <c r="D18544">
        <v>22</v>
      </c>
      <c r="E18544">
        <f t="shared" si="1206"/>
        <v>0</v>
      </c>
      <c r="F18544" t="str">
        <f t="shared" si="1207"/>
        <v>大安</v>
      </c>
      <c r="G18544" t="str">
        <f t="shared" si="1204"/>
        <v>金</v>
      </c>
      <c r="I18544" t="str">
        <f t="shared" si="1205"/>
        <v/>
      </c>
    </row>
    <row r="18545" spans="1:9">
      <c r="A18545" s="1">
        <v>55069</v>
      </c>
      <c r="B18545" s="6" t="s">
        <v>320</v>
      </c>
      <c r="C18545" s="7">
        <v>8</v>
      </c>
      <c r="D18545">
        <v>23</v>
      </c>
      <c r="E18545">
        <f t="shared" si="1206"/>
        <v>1</v>
      </c>
      <c r="F18545" t="str">
        <f t="shared" si="1207"/>
        <v>赤口</v>
      </c>
      <c r="G18545" t="str">
        <f t="shared" si="1204"/>
        <v>土</v>
      </c>
      <c r="I18545" t="str">
        <f t="shared" si="1205"/>
        <v/>
      </c>
    </row>
    <row r="18546" spans="1:9">
      <c r="A18546" s="1">
        <v>55070</v>
      </c>
      <c r="B18546" s="6" t="s">
        <v>321</v>
      </c>
      <c r="C18546" s="7">
        <v>8</v>
      </c>
      <c r="D18546">
        <v>24</v>
      </c>
      <c r="E18546">
        <f t="shared" si="1206"/>
        <v>2</v>
      </c>
      <c r="F18546" t="str">
        <f t="shared" si="1207"/>
        <v>先勝</v>
      </c>
      <c r="G18546" t="str">
        <f t="shared" si="1204"/>
        <v>日</v>
      </c>
      <c r="I18546" t="str">
        <f t="shared" si="1205"/>
        <v/>
      </c>
    </row>
    <row r="18547" spans="1:9">
      <c r="A18547" s="1">
        <v>55071</v>
      </c>
      <c r="B18547" s="6" t="s">
        <v>322</v>
      </c>
      <c r="C18547" s="7">
        <v>8</v>
      </c>
      <c r="D18547">
        <v>25</v>
      </c>
      <c r="E18547">
        <f t="shared" si="1206"/>
        <v>3</v>
      </c>
      <c r="F18547" t="str">
        <f t="shared" si="1207"/>
        <v>友引</v>
      </c>
      <c r="G18547" t="str">
        <f t="shared" si="1204"/>
        <v>月</v>
      </c>
      <c r="I18547" t="str">
        <f t="shared" si="1205"/>
        <v/>
      </c>
    </row>
    <row r="18548" spans="1:9">
      <c r="A18548" s="1">
        <v>55072</v>
      </c>
      <c r="B18548" s="6" t="s">
        <v>323</v>
      </c>
      <c r="C18548" s="7">
        <v>8</v>
      </c>
      <c r="D18548">
        <v>26</v>
      </c>
      <c r="E18548">
        <f t="shared" si="1206"/>
        <v>4</v>
      </c>
      <c r="F18548" t="str">
        <f t="shared" si="1207"/>
        <v>先負</v>
      </c>
      <c r="G18548" t="str">
        <f t="shared" si="1204"/>
        <v>火</v>
      </c>
      <c r="I18548" t="str">
        <f t="shared" si="1205"/>
        <v/>
      </c>
    </row>
    <row r="18549" spans="1:9">
      <c r="A18549" s="1">
        <v>55073</v>
      </c>
      <c r="B18549" s="6" t="s">
        <v>324</v>
      </c>
      <c r="C18549" s="7">
        <v>8</v>
      </c>
      <c r="D18549">
        <v>27</v>
      </c>
      <c r="E18549">
        <f t="shared" si="1206"/>
        <v>5</v>
      </c>
      <c r="F18549" t="str">
        <f t="shared" si="1207"/>
        <v>仏滅</v>
      </c>
      <c r="G18549" t="str">
        <f t="shared" si="1204"/>
        <v>水</v>
      </c>
      <c r="I18549" t="str">
        <f t="shared" si="1205"/>
        <v/>
      </c>
    </row>
    <row r="18550" spans="1:9">
      <c r="A18550" s="1">
        <v>55074</v>
      </c>
      <c r="B18550" s="6" t="s">
        <v>325</v>
      </c>
      <c r="C18550" s="7">
        <v>8</v>
      </c>
      <c r="D18550">
        <v>28</v>
      </c>
      <c r="E18550">
        <f t="shared" si="1206"/>
        <v>0</v>
      </c>
      <c r="F18550" t="str">
        <f t="shared" si="1207"/>
        <v>大安</v>
      </c>
      <c r="G18550" t="str">
        <f t="shared" si="1204"/>
        <v>木</v>
      </c>
      <c r="I18550" t="str">
        <f t="shared" si="1205"/>
        <v/>
      </c>
    </row>
    <row r="18551" spans="1:9">
      <c r="A18551" s="1">
        <v>55075</v>
      </c>
      <c r="B18551" s="6" t="s">
        <v>326</v>
      </c>
      <c r="C18551" s="7">
        <v>8</v>
      </c>
      <c r="D18551">
        <v>29</v>
      </c>
      <c r="E18551">
        <f t="shared" si="1206"/>
        <v>1</v>
      </c>
      <c r="F18551" t="str">
        <f t="shared" si="1207"/>
        <v>赤口</v>
      </c>
      <c r="G18551" t="str">
        <f t="shared" si="1204"/>
        <v>金</v>
      </c>
      <c r="I18551" t="str">
        <f t="shared" si="1205"/>
        <v/>
      </c>
    </row>
    <row r="18552" spans="1:9">
      <c r="A18552" s="1">
        <v>55076</v>
      </c>
      <c r="B18552" s="6" t="s">
        <v>327</v>
      </c>
      <c r="C18552" s="7">
        <v>8</v>
      </c>
      <c r="D18552">
        <v>30</v>
      </c>
      <c r="E18552">
        <f t="shared" si="1206"/>
        <v>2</v>
      </c>
      <c r="F18552" t="str">
        <f t="shared" si="1207"/>
        <v>先勝</v>
      </c>
      <c r="G18552" t="str">
        <f t="shared" si="1204"/>
        <v>土</v>
      </c>
      <c r="I18552" t="str">
        <f t="shared" si="1205"/>
        <v/>
      </c>
    </row>
    <row r="18553" spans="1:9">
      <c r="A18553" s="1">
        <v>55077</v>
      </c>
      <c r="B18553" s="6" t="s">
        <v>583</v>
      </c>
      <c r="C18553" s="7">
        <v>9</v>
      </c>
      <c r="D18553">
        <v>1</v>
      </c>
      <c r="E18553">
        <f t="shared" si="1206"/>
        <v>4</v>
      </c>
      <c r="F18553" t="str">
        <f t="shared" si="1207"/>
        <v>先負</v>
      </c>
      <c r="G18553" t="str">
        <f t="shared" si="1204"/>
        <v>日</v>
      </c>
      <c r="I18553" t="str">
        <f t="shared" si="1205"/>
        <v/>
      </c>
    </row>
    <row r="18554" spans="1:9">
      <c r="A18554" s="1">
        <v>55078</v>
      </c>
      <c r="B18554" s="6" t="s">
        <v>329</v>
      </c>
      <c r="C18554" s="7">
        <v>9</v>
      </c>
      <c r="D18554">
        <v>2</v>
      </c>
      <c r="E18554">
        <f t="shared" si="1206"/>
        <v>5</v>
      </c>
      <c r="F18554" t="str">
        <f t="shared" si="1207"/>
        <v>仏滅</v>
      </c>
      <c r="G18554" t="str">
        <f t="shared" si="1204"/>
        <v>月</v>
      </c>
      <c r="I18554" t="str">
        <f t="shared" si="1205"/>
        <v/>
      </c>
    </row>
    <row r="18555" spans="1:9">
      <c r="A18555" s="1">
        <v>55079</v>
      </c>
      <c r="B18555" s="6" t="s">
        <v>330</v>
      </c>
      <c r="C18555" s="7">
        <v>9</v>
      </c>
      <c r="D18555">
        <v>3</v>
      </c>
      <c r="E18555">
        <f t="shared" si="1206"/>
        <v>0</v>
      </c>
      <c r="F18555" t="str">
        <f t="shared" si="1207"/>
        <v>大安</v>
      </c>
      <c r="G18555" t="str">
        <f t="shared" si="1204"/>
        <v>火</v>
      </c>
      <c r="I18555" t="str">
        <f t="shared" si="1205"/>
        <v/>
      </c>
    </row>
    <row r="18556" spans="1:9">
      <c r="A18556" s="1">
        <v>55080</v>
      </c>
      <c r="B18556" s="6" t="s">
        <v>331</v>
      </c>
      <c r="C18556" s="7">
        <v>9</v>
      </c>
      <c r="D18556">
        <v>4</v>
      </c>
      <c r="E18556">
        <f t="shared" si="1206"/>
        <v>1</v>
      </c>
      <c r="F18556" t="str">
        <f t="shared" si="1207"/>
        <v>赤口</v>
      </c>
      <c r="G18556" t="str">
        <f t="shared" si="1204"/>
        <v>水</v>
      </c>
      <c r="I18556" t="str">
        <f t="shared" si="1205"/>
        <v/>
      </c>
    </row>
    <row r="18557" spans="1:9">
      <c r="A18557" s="1">
        <v>55081</v>
      </c>
      <c r="B18557" s="6" t="s">
        <v>332</v>
      </c>
      <c r="C18557" s="7">
        <v>9</v>
      </c>
      <c r="D18557">
        <v>5</v>
      </c>
      <c r="E18557">
        <f t="shared" si="1206"/>
        <v>2</v>
      </c>
      <c r="F18557" t="str">
        <f t="shared" si="1207"/>
        <v>先勝</v>
      </c>
      <c r="G18557" t="str">
        <f t="shared" si="1204"/>
        <v>木</v>
      </c>
      <c r="I18557" t="str">
        <f t="shared" si="1205"/>
        <v/>
      </c>
    </row>
    <row r="18558" spans="1:9">
      <c r="A18558" s="1">
        <v>55082</v>
      </c>
      <c r="B18558" s="6" t="s">
        <v>333</v>
      </c>
      <c r="C18558" s="7">
        <v>9</v>
      </c>
      <c r="D18558">
        <v>6</v>
      </c>
      <c r="E18558">
        <f t="shared" si="1206"/>
        <v>3</v>
      </c>
      <c r="F18558" t="str">
        <f t="shared" si="1207"/>
        <v>友引</v>
      </c>
      <c r="G18558" t="str">
        <f t="shared" si="1204"/>
        <v>金</v>
      </c>
      <c r="I18558" t="str">
        <f t="shared" si="1205"/>
        <v/>
      </c>
    </row>
    <row r="18559" spans="1:9">
      <c r="A18559" s="1">
        <v>55083</v>
      </c>
      <c r="B18559" s="6" t="s">
        <v>334</v>
      </c>
      <c r="C18559" s="7">
        <v>9</v>
      </c>
      <c r="D18559">
        <v>7</v>
      </c>
      <c r="E18559">
        <f t="shared" si="1206"/>
        <v>4</v>
      </c>
      <c r="F18559" t="str">
        <f t="shared" si="1207"/>
        <v>先負</v>
      </c>
      <c r="G18559" t="str">
        <f t="shared" si="1204"/>
        <v>土</v>
      </c>
      <c r="I18559" t="str">
        <f t="shared" si="1205"/>
        <v/>
      </c>
    </row>
    <row r="18560" spans="1:9">
      <c r="A18560" s="1">
        <v>55084</v>
      </c>
      <c r="B18560" s="6" t="s">
        <v>335</v>
      </c>
      <c r="C18560" s="7">
        <v>9</v>
      </c>
      <c r="D18560">
        <v>8</v>
      </c>
      <c r="E18560">
        <f t="shared" si="1206"/>
        <v>5</v>
      </c>
      <c r="F18560" t="str">
        <f t="shared" si="1207"/>
        <v>仏滅</v>
      </c>
      <c r="G18560" t="str">
        <f t="shared" si="1204"/>
        <v>日</v>
      </c>
      <c r="I18560" t="str">
        <f t="shared" si="1205"/>
        <v/>
      </c>
    </row>
    <row r="18561" spans="1:9">
      <c r="A18561" s="1">
        <v>55085</v>
      </c>
      <c r="B18561" s="6" t="s">
        <v>336</v>
      </c>
      <c r="C18561" s="7">
        <v>9</v>
      </c>
      <c r="D18561">
        <v>9</v>
      </c>
      <c r="E18561">
        <f t="shared" si="1206"/>
        <v>0</v>
      </c>
      <c r="F18561" t="str">
        <f t="shared" si="1207"/>
        <v>大安</v>
      </c>
      <c r="G18561" t="str">
        <f t="shared" si="1204"/>
        <v>月</v>
      </c>
      <c r="I18561" t="str">
        <f t="shared" si="1205"/>
        <v/>
      </c>
    </row>
    <row r="18562" spans="1:9">
      <c r="A18562" s="1">
        <v>55086</v>
      </c>
      <c r="B18562" s="6" t="s">
        <v>337</v>
      </c>
      <c r="C18562" s="7">
        <v>9</v>
      </c>
      <c r="D18562">
        <v>10</v>
      </c>
      <c r="E18562">
        <f t="shared" si="1206"/>
        <v>1</v>
      </c>
      <c r="F18562" t="str">
        <f t="shared" si="1207"/>
        <v>赤口</v>
      </c>
      <c r="G18562" t="str">
        <f t="shared" si="1204"/>
        <v>火</v>
      </c>
      <c r="I18562" t="str">
        <f t="shared" si="1205"/>
        <v/>
      </c>
    </row>
    <row r="18563" spans="1:9">
      <c r="A18563" s="1">
        <v>55087</v>
      </c>
      <c r="B18563" s="6" t="s">
        <v>338</v>
      </c>
      <c r="C18563" s="7">
        <v>9</v>
      </c>
      <c r="D18563">
        <v>11</v>
      </c>
      <c r="E18563">
        <f t="shared" si="1206"/>
        <v>2</v>
      </c>
      <c r="F18563" t="str">
        <f t="shared" si="1207"/>
        <v>先勝</v>
      </c>
      <c r="G18563" t="str">
        <f t="shared" ref="G18563:G18626" si="1208">TEXT(A18563,"aaa")</f>
        <v>水</v>
      </c>
      <c r="I18563" t="str">
        <f t="shared" ref="I18563:I18626" si="1209">IF(ISERROR(VLOOKUP(H18563,$K$29:$L$39,2,FALSE)),"",VLOOKUP(H18563,$K$29:$L$39,2,FALSE))</f>
        <v/>
      </c>
    </row>
    <row r="18564" spans="1:9">
      <c r="A18564" s="1">
        <v>55088</v>
      </c>
      <c r="B18564" s="6" t="s">
        <v>339</v>
      </c>
      <c r="C18564" s="7">
        <v>9</v>
      </c>
      <c r="D18564">
        <v>12</v>
      </c>
      <c r="E18564">
        <f t="shared" si="1206"/>
        <v>3</v>
      </c>
      <c r="F18564" t="str">
        <f t="shared" si="1207"/>
        <v>友引</v>
      </c>
      <c r="G18564" t="str">
        <f t="shared" si="1208"/>
        <v>木</v>
      </c>
      <c r="I18564" t="str">
        <f t="shared" si="1209"/>
        <v/>
      </c>
    </row>
    <row r="18565" spans="1:9">
      <c r="A18565" s="1">
        <v>55089</v>
      </c>
      <c r="B18565" s="6" t="s">
        <v>340</v>
      </c>
      <c r="C18565" s="7">
        <v>9</v>
      </c>
      <c r="D18565">
        <v>13</v>
      </c>
      <c r="E18565">
        <f t="shared" si="1206"/>
        <v>4</v>
      </c>
      <c r="F18565" t="str">
        <f t="shared" si="1207"/>
        <v>先負</v>
      </c>
      <c r="G18565" t="str">
        <f t="shared" si="1208"/>
        <v>金</v>
      </c>
      <c r="I18565" t="str">
        <f t="shared" si="1209"/>
        <v/>
      </c>
    </row>
    <row r="18566" spans="1:9">
      <c r="A18566" s="1">
        <v>55090</v>
      </c>
      <c r="B18566" s="6" t="s">
        <v>341</v>
      </c>
      <c r="C18566" s="7">
        <v>9</v>
      </c>
      <c r="D18566">
        <v>14</v>
      </c>
      <c r="E18566">
        <f t="shared" si="1206"/>
        <v>5</v>
      </c>
      <c r="F18566" t="str">
        <f t="shared" si="1207"/>
        <v>仏滅</v>
      </c>
      <c r="G18566" t="str">
        <f t="shared" si="1208"/>
        <v>土</v>
      </c>
      <c r="I18566" t="str">
        <f t="shared" si="1209"/>
        <v/>
      </c>
    </row>
    <row r="18567" spans="1:9">
      <c r="A18567" s="1">
        <v>55091</v>
      </c>
      <c r="B18567" s="6" t="s">
        <v>342</v>
      </c>
      <c r="C18567" s="7">
        <v>9</v>
      </c>
      <c r="D18567">
        <v>15</v>
      </c>
      <c r="E18567">
        <f t="shared" si="1206"/>
        <v>0</v>
      </c>
      <c r="F18567" t="str">
        <f t="shared" si="1207"/>
        <v>大安</v>
      </c>
      <c r="G18567" t="str">
        <f t="shared" si="1208"/>
        <v>日</v>
      </c>
      <c r="I18567" t="str">
        <f t="shared" si="1209"/>
        <v/>
      </c>
    </row>
    <row r="18568" spans="1:9">
      <c r="A18568" s="1">
        <v>55092</v>
      </c>
      <c r="B18568" s="6" t="s">
        <v>343</v>
      </c>
      <c r="C18568" s="7">
        <v>9</v>
      </c>
      <c r="D18568">
        <v>16</v>
      </c>
      <c r="E18568">
        <f t="shared" si="1206"/>
        <v>1</v>
      </c>
      <c r="F18568" t="str">
        <f t="shared" si="1207"/>
        <v>赤口</v>
      </c>
      <c r="G18568" t="str">
        <f t="shared" si="1208"/>
        <v>月</v>
      </c>
      <c r="I18568" t="str">
        <f t="shared" si="1209"/>
        <v/>
      </c>
    </row>
    <row r="18569" spans="1:9">
      <c r="A18569" s="1">
        <v>55093</v>
      </c>
      <c r="B18569" s="6" t="s">
        <v>344</v>
      </c>
      <c r="C18569" s="7">
        <v>9</v>
      </c>
      <c r="D18569">
        <v>17</v>
      </c>
      <c r="E18569">
        <f t="shared" si="1206"/>
        <v>2</v>
      </c>
      <c r="F18569" t="str">
        <f t="shared" si="1207"/>
        <v>先勝</v>
      </c>
      <c r="G18569" t="str">
        <f t="shared" si="1208"/>
        <v>火</v>
      </c>
      <c r="I18569" t="str">
        <f t="shared" si="1209"/>
        <v/>
      </c>
    </row>
    <row r="18570" spans="1:9">
      <c r="A18570" s="1">
        <v>55094</v>
      </c>
      <c r="B18570" s="6" t="s">
        <v>345</v>
      </c>
      <c r="C18570" s="7">
        <v>9</v>
      </c>
      <c r="D18570">
        <v>18</v>
      </c>
      <c r="E18570">
        <f t="shared" si="1206"/>
        <v>3</v>
      </c>
      <c r="F18570" t="str">
        <f t="shared" si="1207"/>
        <v>友引</v>
      </c>
      <c r="G18570" t="str">
        <f t="shared" si="1208"/>
        <v>水</v>
      </c>
      <c r="I18570" t="str">
        <f t="shared" si="1209"/>
        <v/>
      </c>
    </row>
    <row r="18571" spans="1:9">
      <c r="A18571" s="1">
        <v>55095</v>
      </c>
      <c r="B18571" s="6" t="s">
        <v>346</v>
      </c>
      <c r="C18571" s="7">
        <v>9</v>
      </c>
      <c r="D18571">
        <v>19</v>
      </c>
      <c r="E18571">
        <f t="shared" si="1206"/>
        <v>4</v>
      </c>
      <c r="F18571" t="str">
        <f t="shared" si="1207"/>
        <v>先負</v>
      </c>
      <c r="G18571" t="str">
        <f t="shared" si="1208"/>
        <v>木</v>
      </c>
      <c r="I18571" t="str">
        <f t="shared" si="1209"/>
        <v/>
      </c>
    </row>
    <row r="18572" spans="1:9">
      <c r="A18572" s="1">
        <v>55096</v>
      </c>
      <c r="B18572" s="6" t="s">
        <v>347</v>
      </c>
      <c r="C18572" s="7">
        <v>9</v>
      </c>
      <c r="D18572">
        <v>20</v>
      </c>
      <c r="E18572">
        <f t="shared" ref="E18572:E18629" si="1210">MOD(C18572+D18572,6)</f>
        <v>5</v>
      </c>
      <c r="F18572" t="str">
        <f t="shared" ref="F18572:F18629" si="1211">VLOOKUP(E18572,$K$18:$L$23,2)</f>
        <v>仏滅</v>
      </c>
      <c r="G18572" t="str">
        <f t="shared" si="1208"/>
        <v>金</v>
      </c>
      <c r="I18572" t="str">
        <f t="shared" si="1209"/>
        <v/>
      </c>
    </row>
    <row r="18573" spans="1:9">
      <c r="A18573" s="1">
        <v>55097</v>
      </c>
      <c r="B18573" s="6" t="s">
        <v>348</v>
      </c>
      <c r="C18573" s="7">
        <v>9</v>
      </c>
      <c r="D18573">
        <v>21</v>
      </c>
      <c r="E18573">
        <f t="shared" si="1210"/>
        <v>0</v>
      </c>
      <c r="F18573" t="str">
        <f t="shared" si="1211"/>
        <v>大安</v>
      </c>
      <c r="G18573" t="str">
        <f t="shared" si="1208"/>
        <v>土</v>
      </c>
      <c r="I18573" t="str">
        <f t="shared" si="1209"/>
        <v/>
      </c>
    </row>
    <row r="18574" spans="1:9">
      <c r="A18574" s="1">
        <v>55098</v>
      </c>
      <c r="B18574" s="6" t="s">
        <v>349</v>
      </c>
      <c r="C18574" s="7">
        <v>9</v>
      </c>
      <c r="D18574">
        <v>22</v>
      </c>
      <c r="E18574">
        <f t="shared" si="1210"/>
        <v>1</v>
      </c>
      <c r="F18574" t="str">
        <f t="shared" si="1211"/>
        <v>赤口</v>
      </c>
      <c r="G18574" t="str">
        <f t="shared" si="1208"/>
        <v>日</v>
      </c>
      <c r="I18574" t="str">
        <f t="shared" si="1209"/>
        <v/>
      </c>
    </row>
    <row r="18575" spans="1:9">
      <c r="A18575" s="1">
        <v>55099</v>
      </c>
      <c r="B18575" s="6" t="s">
        <v>350</v>
      </c>
      <c r="C18575" s="7">
        <v>9</v>
      </c>
      <c r="D18575">
        <v>23</v>
      </c>
      <c r="E18575">
        <f t="shared" si="1210"/>
        <v>2</v>
      </c>
      <c r="F18575" t="str">
        <f t="shared" si="1211"/>
        <v>先勝</v>
      </c>
      <c r="G18575" t="str">
        <f t="shared" si="1208"/>
        <v>月</v>
      </c>
      <c r="I18575" t="str">
        <f t="shared" si="1209"/>
        <v/>
      </c>
    </row>
    <row r="18576" spans="1:9">
      <c r="A18576" s="1">
        <v>55100</v>
      </c>
      <c r="B18576" s="6" t="s">
        <v>351</v>
      </c>
      <c r="C18576" s="7">
        <v>9</v>
      </c>
      <c r="D18576">
        <v>24</v>
      </c>
      <c r="E18576">
        <f t="shared" si="1210"/>
        <v>3</v>
      </c>
      <c r="F18576" t="str">
        <f t="shared" si="1211"/>
        <v>友引</v>
      </c>
      <c r="G18576" t="str">
        <f t="shared" si="1208"/>
        <v>火</v>
      </c>
      <c r="I18576" t="str">
        <f t="shared" si="1209"/>
        <v/>
      </c>
    </row>
    <row r="18577" spans="1:9">
      <c r="A18577" s="1">
        <v>55101</v>
      </c>
      <c r="B18577" s="6" t="s">
        <v>352</v>
      </c>
      <c r="C18577" s="7">
        <v>9</v>
      </c>
      <c r="D18577">
        <v>25</v>
      </c>
      <c r="E18577">
        <f t="shared" si="1210"/>
        <v>4</v>
      </c>
      <c r="F18577" t="str">
        <f t="shared" si="1211"/>
        <v>先負</v>
      </c>
      <c r="G18577" t="str">
        <f t="shared" si="1208"/>
        <v>水</v>
      </c>
      <c r="I18577" t="str">
        <f t="shared" si="1209"/>
        <v/>
      </c>
    </row>
    <row r="18578" spans="1:9">
      <c r="A18578" s="1">
        <v>55102</v>
      </c>
      <c r="B18578" s="6" t="s">
        <v>353</v>
      </c>
      <c r="C18578" s="7">
        <v>9</v>
      </c>
      <c r="D18578">
        <v>26</v>
      </c>
      <c r="E18578">
        <f t="shared" si="1210"/>
        <v>5</v>
      </c>
      <c r="F18578" t="str">
        <f t="shared" si="1211"/>
        <v>仏滅</v>
      </c>
      <c r="G18578" t="str">
        <f t="shared" si="1208"/>
        <v>木</v>
      </c>
      <c r="I18578" t="str">
        <f t="shared" si="1209"/>
        <v/>
      </c>
    </row>
    <row r="18579" spans="1:9">
      <c r="A18579" s="1">
        <v>55103</v>
      </c>
      <c r="B18579" s="6" t="s">
        <v>354</v>
      </c>
      <c r="C18579" s="7">
        <v>9</v>
      </c>
      <c r="D18579">
        <v>27</v>
      </c>
      <c r="E18579">
        <f t="shared" si="1210"/>
        <v>0</v>
      </c>
      <c r="F18579" t="str">
        <f t="shared" si="1211"/>
        <v>大安</v>
      </c>
      <c r="G18579" t="str">
        <f t="shared" si="1208"/>
        <v>金</v>
      </c>
      <c r="I18579" t="str">
        <f t="shared" si="1209"/>
        <v/>
      </c>
    </row>
    <row r="18580" spans="1:9">
      <c r="A18580" s="1">
        <v>55104</v>
      </c>
      <c r="B18580" s="6" t="s">
        <v>355</v>
      </c>
      <c r="C18580" s="7">
        <v>9</v>
      </c>
      <c r="D18580">
        <v>28</v>
      </c>
      <c r="E18580">
        <f t="shared" si="1210"/>
        <v>1</v>
      </c>
      <c r="F18580" t="str">
        <f t="shared" si="1211"/>
        <v>赤口</v>
      </c>
      <c r="G18580" t="str">
        <f t="shared" si="1208"/>
        <v>土</v>
      </c>
      <c r="I18580" t="str">
        <f t="shared" si="1209"/>
        <v/>
      </c>
    </row>
    <row r="18581" spans="1:9">
      <c r="A18581" s="1">
        <v>55105</v>
      </c>
      <c r="B18581" s="6" t="s">
        <v>356</v>
      </c>
      <c r="C18581" s="7">
        <v>9</v>
      </c>
      <c r="D18581">
        <v>29</v>
      </c>
      <c r="E18581">
        <f t="shared" si="1210"/>
        <v>2</v>
      </c>
      <c r="F18581" t="str">
        <f t="shared" si="1211"/>
        <v>先勝</v>
      </c>
      <c r="G18581" t="str">
        <f t="shared" si="1208"/>
        <v>日</v>
      </c>
      <c r="I18581" t="str">
        <f t="shared" si="1209"/>
        <v/>
      </c>
    </row>
    <row r="18582" spans="1:9">
      <c r="A18582" s="1">
        <v>55106</v>
      </c>
      <c r="B18582" s="6" t="s">
        <v>625</v>
      </c>
      <c r="C18582" s="7">
        <v>10</v>
      </c>
      <c r="D18582">
        <v>1</v>
      </c>
      <c r="E18582">
        <f t="shared" si="1210"/>
        <v>5</v>
      </c>
      <c r="F18582" t="str">
        <f t="shared" si="1211"/>
        <v>仏滅</v>
      </c>
      <c r="G18582" t="str">
        <f t="shared" si="1208"/>
        <v>月</v>
      </c>
      <c r="I18582" t="str">
        <f t="shared" si="1209"/>
        <v/>
      </c>
    </row>
    <row r="18583" spans="1:9">
      <c r="A18583" s="1">
        <v>55107</v>
      </c>
      <c r="B18583" s="6" t="s">
        <v>358</v>
      </c>
      <c r="C18583" s="7">
        <v>10</v>
      </c>
      <c r="D18583">
        <v>2</v>
      </c>
      <c r="E18583">
        <f t="shared" si="1210"/>
        <v>0</v>
      </c>
      <c r="F18583" t="str">
        <f t="shared" si="1211"/>
        <v>大安</v>
      </c>
      <c r="G18583" t="str">
        <f t="shared" si="1208"/>
        <v>火</v>
      </c>
      <c r="I18583" t="str">
        <f t="shared" si="1209"/>
        <v/>
      </c>
    </row>
    <row r="18584" spans="1:9">
      <c r="A18584" s="1">
        <v>55108</v>
      </c>
      <c r="B18584" s="6" t="s">
        <v>359</v>
      </c>
      <c r="C18584" s="7">
        <v>10</v>
      </c>
      <c r="D18584">
        <v>3</v>
      </c>
      <c r="E18584">
        <f t="shared" si="1210"/>
        <v>1</v>
      </c>
      <c r="F18584" t="str">
        <f t="shared" si="1211"/>
        <v>赤口</v>
      </c>
      <c r="G18584" t="str">
        <f t="shared" si="1208"/>
        <v>水</v>
      </c>
      <c r="I18584" t="str">
        <f t="shared" si="1209"/>
        <v/>
      </c>
    </row>
    <row r="18585" spans="1:9">
      <c r="A18585" s="1">
        <v>55109</v>
      </c>
      <c r="B18585" s="6" t="s">
        <v>360</v>
      </c>
      <c r="C18585" s="7">
        <v>10</v>
      </c>
      <c r="D18585">
        <v>4</v>
      </c>
      <c r="E18585">
        <f t="shared" si="1210"/>
        <v>2</v>
      </c>
      <c r="F18585" t="str">
        <f t="shared" si="1211"/>
        <v>先勝</v>
      </c>
      <c r="G18585" t="str">
        <f t="shared" si="1208"/>
        <v>木</v>
      </c>
      <c r="I18585" t="str">
        <f t="shared" si="1209"/>
        <v/>
      </c>
    </row>
    <row r="18586" spans="1:9">
      <c r="A18586" s="1">
        <v>55110</v>
      </c>
      <c r="B18586" s="6" t="s">
        <v>361</v>
      </c>
      <c r="C18586" s="7">
        <v>10</v>
      </c>
      <c r="D18586">
        <v>5</v>
      </c>
      <c r="E18586">
        <f t="shared" si="1210"/>
        <v>3</v>
      </c>
      <c r="F18586" t="str">
        <f t="shared" si="1211"/>
        <v>友引</v>
      </c>
      <c r="G18586" t="str">
        <f t="shared" si="1208"/>
        <v>金</v>
      </c>
      <c r="I18586" t="str">
        <f t="shared" si="1209"/>
        <v/>
      </c>
    </row>
    <row r="18587" spans="1:9">
      <c r="A18587" s="1">
        <v>55111</v>
      </c>
      <c r="B18587" s="6" t="s">
        <v>362</v>
      </c>
      <c r="C18587" s="7">
        <v>10</v>
      </c>
      <c r="D18587">
        <v>6</v>
      </c>
      <c r="E18587">
        <f t="shared" si="1210"/>
        <v>4</v>
      </c>
      <c r="F18587" t="str">
        <f t="shared" si="1211"/>
        <v>先負</v>
      </c>
      <c r="G18587" t="str">
        <f t="shared" si="1208"/>
        <v>土</v>
      </c>
      <c r="I18587" t="str">
        <f t="shared" si="1209"/>
        <v/>
      </c>
    </row>
    <row r="18588" spans="1:9">
      <c r="A18588" s="1">
        <v>55112</v>
      </c>
      <c r="B18588" s="6" t="s">
        <v>363</v>
      </c>
      <c r="C18588" s="7">
        <v>10</v>
      </c>
      <c r="D18588">
        <v>7</v>
      </c>
      <c r="E18588">
        <f t="shared" si="1210"/>
        <v>5</v>
      </c>
      <c r="F18588" t="str">
        <f t="shared" si="1211"/>
        <v>仏滅</v>
      </c>
      <c r="G18588" t="str">
        <f t="shared" si="1208"/>
        <v>日</v>
      </c>
      <c r="I18588" t="str">
        <f t="shared" si="1209"/>
        <v/>
      </c>
    </row>
    <row r="18589" spans="1:9">
      <c r="A18589" s="1">
        <v>55113</v>
      </c>
      <c r="B18589" s="6" t="s">
        <v>364</v>
      </c>
      <c r="C18589" s="7">
        <v>10</v>
      </c>
      <c r="D18589">
        <v>8</v>
      </c>
      <c r="E18589">
        <f t="shared" si="1210"/>
        <v>0</v>
      </c>
      <c r="F18589" t="str">
        <f t="shared" si="1211"/>
        <v>大安</v>
      </c>
      <c r="G18589" t="str">
        <f t="shared" si="1208"/>
        <v>月</v>
      </c>
      <c r="I18589" t="str">
        <f t="shared" si="1209"/>
        <v/>
      </c>
    </row>
    <row r="18590" spans="1:9">
      <c r="A18590" s="1">
        <v>55114</v>
      </c>
      <c r="B18590" s="6" t="s">
        <v>365</v>
      </c>
      <c r="C18590" s="7">
        <v>10</v>
      </c>
      <c r="D18590">
        <v>9</v>
      </c>
      <c r="E18590">
        <f t="shared" si="1210"/>
        <v>1</v>
      </c>
      <c r="F18590" t="str">
        <f t="shared" si="1211"/>
        <v>赤口</v>
      </c>
      <c r="G18590" t="str">
        <f t="shared" si="1208"/>
        <v>火</v>
      </c>
      <c r="I18590" t="str">
        <f t="shared" si="1209"/>
        <v/>
      </c>
    </row>
    <row r="18591" spans="1:9">
      <c r="A18591" s="1">
        <v>55115</v>
      </c>
      <c r="B18591" s="6" t="s">
        <v>366</v>
      </c>
      <c r="C18591" s="7">
        <v>10</v>
      </c>
      <c r="D18591">
        <v>10</v>
      </c>
      <c r="E18591">
        <f t="shared" si="1210"/>
        <v>2</v>
      </c>
      <c r="F18591" t="str">
        <f t="shared" si="1211"/>
        <v>先勝</v>
      </c>
      <c r="G18591" t="str">
        <f t="shared" si="1208"/>
        <v>水</v>
      </c>
      <c r="I18591" t="str">
        <f t="shared" si="1209"/>
        <v/>
      </c>
    </row>
    <row r="18592" spans="1:9">
      <c r="A18592" s="1">
        <v>55116</v>
      </c>
      <c r="B18592" s="6" t="s">
        <v>367</v>
      </c>
      <c r="C18592" s="7">
        <v>10</v>
      </c>
      <c r="D18592">
        <v>11</v>
      </c>
      <c r="E18592">
        <f t="shared" si="1210"/>
        <v>3</v>
      </c>
      <c r="F18592" t="str">
        <f t="shared" si="1211"/>
        <v>友引</v>
      </c>
      <c r="G18592" t="str">
        <f t="shared" si="1208"/>
        <v>木</v>
      </c>
      <c r="I18592" t="str">
        <f t="shared" si="1209"/>
        <v/>
      </c>
    </row>
    <row r="18593" spans="1:9">
      <c r="A18593" s="1">
        <v>55117</v>
      </c>
      <c r="B18593" s="6" t="s">
        <v>368</v>
      </c>
      <c r="C18593" s="7">
        <v>10</v>
      </c>
      <c r="D18593">
        <v>12</v>
      </c>
      <c r="E18593">
        <f t="shared" si="1210"/>
        <v>4</v>
      </c>
      <c r="F18593" t="str">
        <f t="shared" si="1211"/>
        <v>先負</v>
      </c>
      <c r="G18593" t="str">
        <f t="shared" si="1208"/>
        <v>金</v>
      </c>
      <c r="I18593" t="str">
        <f t="shared" si="1209"/>
        <v/>
      </c>
    </row>
    <row r="18594" spans="1:9">
      <c r="A18594" s="1">
        <v>55118</v>
      </c>
      <c r="B18594" s="6" t="s">
        <v>369</v>
      </c>
      <c r="C18594" s="7">
        <v>10</v>
      </c>
      <c r="D18594">
        <v>13</v>
      </c>
      <c r="E18594">
        <f t="shared" si="1210"/>
        <v>5</v>
      </c>
      <c r="F18594" t="str">
        <f t="shared" si="1211"/>
        <v>仏滅</v>
      </c>
      <c r="G18594" t="str">
        <f t="shared" si="1208"/>
        <v>土</v>
      </c>
      <c r="I18594" t="str">
        <f t="shared" si="1209"/>
        <v/>
      </c>
    </row>
    <row r="18595" spans="1:9">
      <c r="A18595" s="1">
        <v>55119</v>
      </c>
      <c r="B18595" s="6" t="s">
        <v>370</v>
      </c>
      <c r="C18595" s="7">
        <v>10</v>
      </c>
      <c r="D18595">
        <v>14</v>
      </c>
      <c r="E18595">
        <f t="shared" si="1210"/>
        <v>0</v>
      </c>
      <c r="F18595" t="str">
        <f t="shared" si="1211"/>
        <v>大安</v>
      </c>
      <c r="G18595" t="str">
        <f t="shared" si="1208"/>
        <v>日</v>
      </c>
      <c r="I18595" t="str">
        <f t="shared" si="1209"/>
        <v/>
      </c>
    </row>
    <row r="18596" spans="1:9">
      <c r="A18596" s="1">
        <v>55120</v>
      </c>
      <c r="B18596" s="6" t="s">
        <v>371</v>
      </c>
      <c r="C18596" s="7">
        <v>10</v>
      </c>
      <c r="D18596">
        <v>15</v>
      </c>
      <c r="E18596">
        <f t="shared" si="1210"/>
        <v>1</v>
      </c>
      <c r="F18596" t="str">
        <f t="shared" si="1211"/>
        <v>赤口</v>
      </c>
      <c r="G18596" t="str">
        <f t="shared" si="1208"/>
        <v>月</v>
      </c>
      <c r="I18596" t="str">
        <f t="shared" si="1209"/>
        <v/>
      </c>
    </row>
    <row r="18597" spans="1:9">
      <c r="A18597" s="1">
        <v>55121</v>
      </c>
      <c r="B18597" s="6" t="s">
        <v>372</v>
      </c>
      <c r="C18597" s="7">
        <v>10</v>
      </c>
      <c r="D18597">
        <v>16</v>
      </c>
      <c r="E18597">
        <f t="shared" si="1210"/>
        <v>2</v>
      </c>
      <c r="F18597" t="str">
        <f t="shared" si="1211"/>
        <v>先勝</v>
      </c>
      <c r="G18597" t="str">
        <f t="shared" si="1208"/>
        <v>火</v>
      </c>
      <c r="I18597" t="str">
        <f t="shared" si="1209"/>
        <v/>
      </c>
    </row>
    <row r="18598" spans="1:9">
      <c r="A18598" s="1">
        <v>55122</v>
      </c>
      <c r="B18598" s="6" t="s">
        <v>373</v>
      </c>
      <c r="C18598" s="7">
        <v>10</v>
      </c>
      <c r="D18598">
        <v>17</v>
      </c>
      <c r="E18598">
        <f t="shared" si="1210"/>
        <v>3</v>
      </c>
      <c r="F18598" t="str">
        <f t="shared" si="1211"/>
        <v>友引</v>
      </c>
      <c r="G18598" t="str">
        <f t="shared" si="1208"/>
        <v>水</v>
      </c>
      <c r="I18598" t="str">
        <f t="shared" si="1209"/>
        <v/>
      </c>
    </row>
    <row r="18599" spans="1:9">
      <c r="A18599" s="1">
        <v>55123</v>
      </c>
      <c r="B18599" s="6" t="s">
        <v>374</v>
      </c>
      <c r="C18599" s="7">
        <v>10</v>
      </c>
      <c r="D18599">
        <v>18</v>
      </c>
      <c r="E18599">
        <f t="shared" si="1210"/>
        <v>4</v>
      </c>
      <c r="F18599" t="str">
        <f t="shared" si="1211"/>
        <v>先負</v>
      </c>
      <c r="G18599" t="str">
        <f t="shared" si="1208"/>
        <v>木</v>
      </c>
      <c r="I18599" t="str">
        <f t="shared" si="1209"/>
        <v/>
      </c>
    </row>
    <row r="18600" spans="1:9">
      <c r="A18600" s="1">
        <v>55124</v>
      </c>
      <c r="B18600" s="6" t="s">
        <v>375</v>
      </c>
      <c r="C18600" s="7">
        <v>10</v>
      </c>
      <c r="D18600">
        <v>19</v>
      </c>
      <c r="E18600">
        <f t="shared" si="1210"/>
        <v>5</v>
      </c>
      <c r="F18600" t="str">
        <f t="shared" si="1211"/>
        <v>仏滅</v>
      </c>
      <c r="G18600" t="str">
        <f t="shared" si="1208"/>
        <v>金</v>
      </c>
      <c r="I18600" t="str">
        <f t="shared" si="1209"/>
        <v/>
      </c>
    </row>
    <row r="18601" spans="1:9">
      <c r="A18601" s="1">
        <v>55125</v>
      </c>
      <c r="B18601" s="6" t="s">
        <v>376</v>
      </c>
      <c r="C18601" s="7">
        <v>10</v>
      </c>
      <c r="D18601">
        <v>20</v>
      </c>
      <c r="E18601">
        <f t="shared" si="1210"/>
        <v>0</v>
      </c>
      <c r="F18601" t="str">
        <f t="shared" si="1211"/>
        <v>大安</v>
      </c>
      <c r="G18601" t="str">
        <f t="shared" si="1208"/>
        <v>土</v>
      </c>
      <c r="I18601" t="str">
        <f t="shared" si="1209"/>
        <v/>
      </c>
    </row>
    <row r="18602" spans="1:9">
      <c r="A18602" s="1">
        <v>55126</v>
      </c>
      <c r="B18602" s="6" t="s">
        <v>377</v>
      </c>
      <c r="C18602" s="7">
        <v>10</v>
      </c>
      <c r="D18602">
        <v>21</v>
      </c>
      <c r="E18602">
        <f t="shared" si="1210"/>
        <v>1</v>
      </c>
      <c r="F18602" t="str">
        <f t="shared" si="1211"/>
        <v>赤口</v>
      </c>
      <c r="G18602" t="str">
        <f t="shared" si="1208"/>
        <v>日</v>
      </c>
      <c r="I18602" t="str">
        <f t="shared" si="1209"/>
        <v/>
      </c>
    </row>
    <row r="18603" spans="1:9">
      <c r="A18603" s="1">
        <v>55127</v>
      </c>
      <c r="B18603" s="6" t="s">
        <v>378</v>
      </c>
      <c r="C18603" s="7">
        <v>10</v>
      </c>
      <c r="D18603">
        <v>22</v>
      </c>
      <c r="E18603">
        <f t="shared" si="1210"/>
        <v>2</v>
      </c>
      <c r="F18603" t="str">
        <f t="shared" si="1211"/>
        <v>先勝</v>
      </c>
      <c r="G18603" t="str">
        <f t="shared" si="1208"/>
        <v>月</v>
      </c>
      <c r="I18603" t="str">
        <f t="shared" si="1209"/>
        <v/>
      </c>
    </row>
    <row r="18604" spans="1:9">
      <c r="A18604" s="1">
        <v>55128</v>
      </c>
      <c r="B18604" s="6" t="s">
        <v>379</v>
      </c>
      <c r="C18604" s="7">
        <v>10</v>
      </c>
      <c r="D18604">
        <v>23</v>
      </c>
      <c r="E18604">
        <f t="shared" si="1210"/>
        <v>3</v>
      </c>
      <c r="F18604" t="str">
        <f t="shared" si="1211"/>
        <v>友引</v>
      </c>
      <c r="G18604" t="str">
        <f t="shared" si="1208"/>
        <v>火</v>
      </c>
      <c r="I18604" t="str">
        <f t="shared" si="1209"/>
        <v/>
      </c>
    </row>
    <row r="18605" spans="1:9">
      <c r="A18605" s="1">
        <v>55129</v>
      </c>
      <c r="B18605" s="6" t="s">
        <v>380</v>
      </c>
      <c r="C18605" s="7">
        <v>10</v>
      </c>
      <c r="D18605">
        <v>24</v>
      </c>
      <c r="E18605">
        <f t="shared" si="1210"/>
        <v>4</v>
      </c>
      <c r="F18605" t="str">
        <f t="shared" si="1211"/>
        <v>先負</v>
      </c>
      <c r="G18605" t="str">
        <f t="shared" si="1208"/>
        <v>水</v>
      </c>
      <c r="I18605" t="str">
        <f t="shared" si="1209"/>
        <v/>
      </c>
    </row>
    <row r="18606" spans="1:9">
      <c r="A18606" s="1">
        <v>55130</v>
      </c>
      <c r="B18606" s="6" t="s">
        <v>381</v>
      </c>
      <c r="C18606" s="7">
        <v>10</v>
      </c>
      <c r="D18606">
        <v>25</v>
      </c>
      <c r="E18606">
        <f t="shared" si="1210"/>
        <v>5</v>
      </c>
      <c r="F18606" t="str">
        <f t="shared" si="1211"/>
        <v>仏滅</v>
      </c>
      <c r="G18606" t="str">
        <f t="shared" si="1208"/>
        <v>木</v>
      </c>
      <c r="I18606" t="str">
        <f t="shared" si="1209"/>
        <v/>
      </c>
    </row>
    <row r="18607" spans="1:9">
      <c r="A18607" s="1">
        <v>55131</v>
      </c>
      <c r="B18607" s="6" t="s">
        <v>382</v>
      </c>
      <c r="C18607" s="7">
        <v>10</v>
      </c>
      <c r="D18607">
        <v>26</v>
      </c>
      <c r="E18607">
        <f t="shared" si="1210"/>
        <v>0</v>
      </c>
      <c r="F18607" t="str">
        <f t="shared" si="1211"/>
        <v>大安</v>
      </c>
      <c r="G18607" t="str">
        <f t="shared" si="1208"/>
        <v>金</v>
      </c>
      <c r="I18607" t="str">
        <f t="shared" si="1209"/>
        <v/>
      </c>
    </row>
    <row r="18608" spans="1:9">
      <c r="A18608" s="1">
        <v>55132</v>
      </c>
      <c r="B18608" s="6" t="s">
        <v>383</v>
      </c>
      <c r="C18608" s="7">
        <v>10</v>
      </c>
      <c r="D18608">
        <v>27</v>
      </c>
      <c r="E18608">
        <f t="shared" si="1210"/>
        <v>1</v>
      </c>
      <c r="F18608" t="str">
        <f t="shared" si="1211"/>
        <v>赤口</v>
      </c>
      <c r="G18608" t="str">
        <f t="shared" si="1208"/>
        <v>土</v>
      </c>
      <c r="I18608" t="str">
        <f t="shared" si="1209"/>
        <v/>
      </c>
    </row>
    <row r="18609" spans="1:9">
      <c r="A18609" s="1">
        <v>55133</v>
      </c>
      <c r="B18609" s="6" t="s">
        <v>384</v>
      </c>
      <c r="C18609" s="7">
        <v>10</v>
      </c>
      <c r="D18609">
        <v>28</v>
      </c>
      <c r="E18609">
        <f t="shared" si="1210"/>
        <v>2</v>
      </c>
      <c r="F18609" t="str">
        <f t="shared" si="1211"/>
        <v>先勝</v>
      </c>
      <c r="G18609" t="str">
        <f t="shared" si="1208"/>
        <v>日</v>
      </c>
      <c r="I18609" t="str">
        <f t="shared" si="1209"/>
        <v/>
      </c>
    </row>
    <row r="18610" spans="1:9">
      <c r="A18610" s="1">
        <v>55134</v>
      </c>
      <c r="B18610" s="6" t="s">
        <v>385</v>
      </c>
      <c r="C18610" s="7">
        <v>10</v>
      </c>
      <c r="D18610">
        <v>29</v>
      </c>
      <c r="E18610">
        <f t="shared" si="1210"/>
        <v>3</v>
      </c>
      <c r="F18610" t="str">
        <f t="shared" si="1211"/>
        <v>友引</v>
      </c>
      <c r="G18610" t="str">
        <f t="shared" si="1208"/>
        <v>月</v>
      </c>
      <c r="I18610" t="str">
        <f t="shared" si="1209"/>
        <v/>
      </c>
    </row>
    <row r="18611" spans="1:9">
      <c r="A18611" s="1">
        <v>55135</v>
      </c>
      <c r="B18611" s="6" t="s">
        <v>386</v>
      </c>
      <c r="C18611" s="7">
        <v>10</v>
      </c>
      <c r="D18611">
        <v>30</v>
      </c>
      <c r="E18611">
        <f t="shared" si="1210"/>
        <v>4</v>
      </c>
      <c r="F18611" t="str">
        <f t="shared" si="1211"/>
        <v>先負</v>
      </c>
      <c r="G18611" t="str">
        <f t="shared" si="1208"/>
        <v>火</v>
      </c>
      <c r="I18611" t="str">
        <f t="shared" si="1209"/>
        <v/>
      </c>
    </row>
    <row r="18612" spans="1:9">
      <c r="A18612" s="1">
        <v>55136</v>
      </c>
      <c r="B18612" s="6" t="s">
        <v>588</v>
      </c>
      <c r="C18612" s="7">
        <v>11</v>
      </c>
      <c r="D18612">
        <v>1</v>
      </c>
      <c r="E18612">
        <f t="shared" si="1210"/>
        <v>0</v>
      </c>
      <c r="F18612" t="str">
        <f t="shared" si="1211"/>
        <v>大安</v>
      </c>
      <c r="G18612" t="str">
        <f t="shared" si="1208"/>
        <v>水</v>
      </c>
      <c r="I18612" t="str">
        <f t="shared" si="1209"/>
        <v/>
      </c>
    </row>
    <row r="18613" spans="1:9">
      <c r="A18613" s="1">
        <v>55137</v>
      </c>
      <c r="B18613" s="6" t="s">
        <v>388</v>
      </c>
      <c r="C18613" s="7">
        <v>11</v>
      </c>
      <c r="D18613">
        <v>2</v>
      </c>
      <c r="E18613">
        <f t="shared" si="1210"/>
        <v>1</v>
      </c>
      <c r="F18613" t="str">
        <f t="shared" si="1211"/>
        <v>赤口</v>
      </c>
      <c r="G18613" t="str">
        <f t="shared" si="1208"/>
        <v>木</v>
      </c>
      <c r="I18613" t="str">
        <f t="shared" si="1209"/>
        <v/>
      </c>
    </row>
    <row r="18614" spans="1:9">
      <c r="A18614" s="1">
        <v>55138</v>
      </c>
      <c r="B18614" s="6" t="s">
        <v>389</v>
      </c>
      <c r="C18614" s="7">
        <v>11</v>
      </c>
      <c r="D18614">
        <v>3</v>
      </c>
      <c r="E18614">
        <f t="shared" si="1210"/>
        <v>2</v>
      </c>
      <c r="F18614" t="str">
        <f t="shared" si="1211"/>
        <v>先勝</v>
      </c>
      <c r="G18614" t="str">
        <f t="shared" si="1208"/>
        <v>金</v>
      </c>
      <c r="I18614" t="str">
        <f t="shared" si="1209"/>
        <v/>
      </c>
    </row>
    <row r="18615" spans="1:9">
      <c r="A18615" s="1">
        <v>55139</v>
      </c>
      <c r="B18615" s="6" t="s">
        <v>390</v>
      </c>
      <c r="C18615" s="7">
        <v>11</v>
      </c>
      <c r="D18615">
        <v>4</v>
      </c>
      <c r="E18615">
        <f t="shared" si="1210"/>
        <v>3</v>
      </c>
      <c r="F18615" t="str">
        <f t="shared" si="1211"/>
        <v>友引</v>
      </c>
      <c r="G18615" t="str">
        <f t="shared" si="1208"/>
        <v>土</v>
      </c>
      <c r="I18615" t="str">
        <f t="shared" si="1209"/>
        <v/>
      </c>
    </row>
    <row r="18616" spans="1:9">
      <c r="A18616" s="1">
        <v>55140</v>
      </c>
      <c r="B18616" s="6" t="s">
        <v>391</v>
      </c>
      <c r="C18616" s="7">
        <v>11</v>
      </c>
      <c r="D18616">
        <v>5</v>
      </c>
      <c r="E18616">
        <f t="shared" si="1210"/>
        <v>4</v>
      </c>
      <c r="F18616" t="str">
        <f t="shared" si="1211"/>
        <v>先負</v>
      </c>
      <c r="G18616" t="str">
        <f t="shared" si="1208"/>
        <v>日</v>
      </c>
      <c r="I18616" t="str">
        <f t="shared" si="1209"/>
        <v/>
      </c>
    </row>
    <row r="18617" spans="1:9">
      <c r="A18617" s="1">
        <v>55141</v>
      </c>
      <c r="B18617" s="6" t="s">
        <v>392</v>
      </c>
      <c r="C18617" s="7">
        <v>11</v>
      </c>
      <c r="D18617">
        <v>6</v>
      </c>
      <c r="E18617">
        <f t="shared" si="1210"/>
        <v>5</v>
      </c>
      <c r="F18617" t="str">
        <f t="shared" si="1211"/>
        <v>仏滅</v>
      </c>
      <c r="G18617" t="str">
        <f t="shared" si="1208"/>
        <v>月</v>
      </c>
      <c r="I18617" t="str">
        <f t="shared" si="1209"/>
        <v/>
      </c>
    </row>
    <row r="18618" spans="1:9">
      <c r="A18618" s="1">
        <v>55142</v>
      </c>
      <c r="B18618" s="6" t="s">
        <v>393</v>
      </c>
      <c r="C18618" s="7">
        <v>11</v>
      </c>
      <c r="D18618">
        <v>7</v>
      </c>
      <c r="E18618">
        <f t="shared" si="1210"/>
        <v>0</v>
      </c>
      <c r="F18618" t="str">
        <f t="shared" si="1211"/>
        <v>大安</v>
      </c>
      <c r="G18618" t="str">
        <f t="shared" si="1208"/>
        <v>火</v>
      </c>
      <c r="I18618" t="str">
        <f t="shared" si="1209"/>
        <v/>
      </c>
    </row>
    <row r="18619" spans="1:9">
      <c r="A18619" s="1">
        <v>55143</v>
      </c>
      <c r="B18619" s="6" t="s">
        <v>394</v>
      </c>
      <c r="C18619" s="7">
        <v>11</v>
      </c>
      <c r="D18619">
        <v>8</v>
      </c>
      <c r="E18619">
        <f t="shared" si="1210"/>
        <v>1</v>
      </c>
      <c r="F18619" t="str">
        <f t="shared" si="1211"/>
        <v>赤口</v>
      </c>
      <c r="G18619" t="str">
        <f t="shared" si="1208"/>
        <v>水</v>
      </c>
      <c r="I18619" t="str">
        <f t="shared" si="1209"/>
        <v/>
      </c>
    </row>
    <row r="18620" spans="1:9">
      <c r="A18620" s="1">
        <v>55144</v>
      </c>
      <c r="B18620" s="6" t="s">
        <v>395</v>
      </c>
      <c r="C18620" s="7">
        <v>11</v>
      </c>
      <c r="D18620">
        <v>9</v>
      </c>
      <c r="E18620">
        <f t="shared" si="1210"/>
        <v>2</v>
      </c>
      <c r="F18620" t="str">
        <f t="shared" si="1211"/>
        <v>先勝</v>
      </c>
      <c r="G18620" t="str">
        <f t="shared" si="1208"/>
        <v>木</v>
      </c>
      <c r="I18620" t="str">
        <f t="shared" si="1209"/>
        <v/>
      </c>
    </row>
    <row r="18621" spans="1:9">
      <c r="A18621" s="1">
        <v>55145</v>
      </c>
      <c r="B18621" s="6" t="s">
        <v>396</v>
      </c>
      <c r="C18621" s="7">
        <v>11</v>
      </c>
      <c r="D18621">
        <v>10</v>
      </c>
      <c r="E18621">
        <f t="shared" si="1210"/>
        <v>3</v>
      </c>
      <c r="F18621" t="str">
        <f t="shared" si="1211"/>
        <v>友引</v>
      </c>
      <c r="G18621" t="str">
        <f t="shared" si="1208"/>
        <v>金</v>
      </c>
      <c r="I18621" t="str">
        <f t="shared" si="1209"/>
        <v/>
      </c>
    </row>
    <row r="18622" spans="1:9">
      <c r="A18622" s="1">
        <v>55146</v>
      </c>
      <c r="B18622" s="6" t="s">
        <v>397</v>
      </c>
      <c r="C18622" s="7">
        <v>11</v>
      </c>
      <c r="D18622">
        <v>11</v>
      </c>
      <c r="E18622">
        <f t="shared" si="1210"/>
        <v>4</v>
      </c>
      <c r="F18622" t="str">
        <f t="shared" si="1211"/>
        <v>先負</v>
      </c>
      <c r="G18622" t="str">
        <f t="shared" si="1208"/>
        <v>土</v>
      </c>
      <c r="I18622" t="str">
        <f t="shared" si="1209"/>
        <v/>
      </c>
    </row>
    <row r="18623" spans="1:9">
      <c r="A18623" s="1">
        <v>55147</v>
      </c>
      <c r="B18623" s="6" t="s">
        <v>398</v>
      </c>
      <c r="C18623" s="7">
        <v>11</v>
      </c>
      <c r="D18623">
        <v>12</v>
      </c>
      <c r="E18623">
        <f t="shared" si="1210"/>
        <v>5</v>
      </c>
      <c r="F18623" t="str">
        <f t="shared" si="1211"/>
        <v>仏滅</v>
      </c>
      <c r="G18623" t="str">
        <f t="shared" si="1208"/>
        <v>日</v>
      </c>
      <c r="I18623" t="str">
        <f t="shared" si="1209"/>
        <v/>
      </c>
    </row>
    <row r="18624" spans="1:9">
      <c r="A18624" s="1">
        <v>55148</v>
      </c>
      <c r="B18624" s="6" t="s">
        <v>399</v>
      </c>
      <c r="C18624" s="7">
        <v>11</v>
      </c>
      <c r="D18624">
        <v>13</v>
      </c>
      <c r="E18624">
        <f t="shared" si="1210"/>
        <v>0</v>
      </c>
      <c r="F18624" t="str">
        <f t="shared" si="1211"/>
        <v>大安</v>
      </c>
      <c r="G18624" t="str">
        <f t="shared" si="1208"/>
        <v>月</v>
      </c>
      <c r="I18624" t="str">
        <f t="shared" si="1209"/>
        <v/>
      </c>
    </row>
    <row r="18625" spans="1:9">
      <c r="A18625" s="1">
        <v>55149</v>
      </c>
      <c r="B18625" s="6" t="s">
        <v>400</v>
      </c>
      <c r="C18625" s="7">
        <v>11</v>
      </c>
      <c r="D18625">
        <v>14</v>
      </c>
      <c r="E18625">
        <f t="shared" si="1210"/>
        <v>1</v>
      </c>
      <c r="F18625" t="str">
        <f t="shared" si="1211"/>
        <v>赤口</v>
      </c>
      <c r="G18625" t="str">
        <f t="shared" si="1208"/>
        <v>火</v>
      </c>
      <c r="I18625" t="str">
        <f t="shared" si="1209"/>
        <v/>
      </c>
    </row>
    <row r="18626" spans="1:9">
      <c r="A18626" s="1">
        <v>55150</v>
      </c>
      <c r="B18626" s="6" t="s">
        <v>401</v>
      </c>
      <c r="C18626" s="7">
        <v>11</v>
      </c>
      <c r="D18626">
        <v>15</v>
      </c>
      <c r="E18626">
        <f t="shared" si="1210"/>
        <v>2</v>
      </c>
      <c r="F18626" t="str">
        <f t="shared" si="1211"/>
        <v>先勝</v>
      </c>
      <c r="G18626" t="str">
        <f t="shared" si="1208"/>
        <v>水</v>
      </c>
      <c r="I18626" t="str">
        <f t="shared" si="1209"/>
        <v/>
      </c>
    </row>
    <row r="18627" spans="1:9">
      <c r="A18627" s="1">
        <v>55151</v>
      </c>
      <c r="B18627" s="6" t="s">
        <v>402</v>
      </c>
      <c r="C18627" s="7">
        <v>11</v>
      </c>
      <c r="D18627">
        <v>16</v>
      </c>
      <c r="E18627">
        <f t="shared" si="1210"/>
        <v>3</v>
      </c>
      <c r="F18627" t="str">
        <f t="shared" si="1211"/>
        <v>友引</v>
      </c>
      <c r="G18627" t="str">
        <f>TEXT(A18627,"aaa")</f>
        <v>木</v>
      </c>
      <c r="I18627" t="str">
        <f>IF(ISERROR(VLOOKUP(H18627,$K$29:$L$39,2,FALSE)),"",VLOOKUP(H18627,$K$29:$L$39,2,FALSE))</f>
        <v/>
      </c>
    </row>
    <row r="18628" spans="1:9">
      <c r="A18628" s="1">
        <v>55152</v>
      </c>
      <c r="B18628" s="6" t="s">
        <v>403</v>
      </c>
      <c r="C18628" s="7">
        <v>11</v>
      </c>
      <c r="D18628">
        <v>17</v>
      </c>
      <c r="E18628">
        <f t="shared" si="1210"/>
        <v>4</v>
      </c>
      <c r="F18628" t="str">
        <f t="shared" si="1211"/>
        <v>先負</v>
      </c>
      <c r="G18628" t="str">
        <f>TEXT(A18628,"aaa")</f>
        <v>金</v>
      </c>
      <c r="I18628" t="str">
        <f>IF(ISERROR(VLOOKUP(H18628,$K$29:$L$39,2,FALSE)),"",VLOOKUP(H18628,$K$29:$L$39,2,FALSE))</f>
        <v/>
      </c>
    </row>
    <row r="18629" spans="1:9">
      <c r="A18629" s="1">
        <v>55153</v>
      </c>
      <c r="B18629" s="6" t="s">
        <v>32</v>
      </c>
      <c r="C18629" s="7">
        <v>11</v>
      </c>
      <c r="D18629">
        <v>18</v>
      </c>
      <c r="E18629">
        <f t="shared" si="1210"/>
        <v>5</v>
      </c>
      <c r="F18629" t="str">
        <f t="shared" si="1211"/>
        <v>仏滅</v>
      </c>
      <c r="G18629" t="str">
        <f>TEXT(A18629,"aaa")</f>
        <v>土</v>
      </c>
      <c r="I18629" t="str">
        <f>IF(ISERROR(VLOOKUP(H18629,$K$29:$L$39,2,FALSE)),"",VLOOKUP(H18629,$K$29:$L$39,2,FALSE))</f>
        <v/>
      </c>
    </row>
  </sheetData>
  <autoFilter ref="A1:G18629"/>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17"/>
  <sheetViews>
    <sheetView workbookViewId="0">
      <pane ySplit="1" topLeftCell="A909" activePane="bottomLeft" state="frozen"/>
      <selection pane="bottomLeft" activeCell="B909" sqref="B909"/>
    </sheetView>
  </sheetViews>
  <sheetFormatPr defaultColWidth="9" defaultRowHeight="13.5"/>
  <cols>
    <col min="1" max="1" width="11.625" style="9" bestFit="1" customWidth="1"/>
    <col min="2" max="2" width="16.125" style="9" bestFit="1" customWidth="1"/>
    <col min="3" max="3" width="5.75" style="9" customWidth="1"/>
    <col min="4" max="16384" width="9" style="9"/>
  </cols>
  <sheetData>
    <row r="1" spans="1:3" ht="15" customHeight="1">
      <c r="A1" s="10" t="s">
        <v>8</v>
      </c>
      <c r="B1" s="11" t="s">
        <v>820</v>
      </c>
    </row>
    <row r="2" spans="1:3" ht="15" customHeight="1">
      <c r="A2" s="12">
        <v>18264</v>
      </c>
      <c r="B2" s="2" t="s">
        <v>9</v>
      </c>
      <c r="C2" s="3"/>
    </row>
    <row r="3" spans="1:3" ht="15" customHeight="1">
      <c r="A3" s="12">
        <v>18278</v>
      </c>
      <c r="B3" s="2" t="s">
        <v>10</v>
      </c>
      <c r="C3" s="3"/>
    </row>
    <row r="4" spans="1:3" ht="15" customHeight="1">
      <c r="A4" s="12">
        <v>18343</v>
      </c>
      <c r="B4" s="2" t="s">
        <v>11</v>
      </c>
      <c r="C4" s="3"/>
    </row>
    <row r="5" spans="1:3" ht="15" customHeight="1">
      <c r="A5" s="12">
        <v>18382</v>
      </c>
      <c r="B5" s="2" t="s">
        <v>12</v>
      </c>
      <c r="C5" s="3"/>
    </row>
    <row r="6" spans="1:3" ht="15" customHeight="1">
      <c r="A6" s="12">
        <v>18386</v>
      </c>
      <c r="B6" s="2" t="s">
        <v>13</v>
      </c>
      <c r="C6" s="3"/>
    </row>
    <row r="7" spans="1:3" ht="15" customHeight="1">
      <c r="A7" s="12">
        <v>18388</v>
      </c>
      <c r="B7" s="2" t="s">
        <v>14</v>
      </c>
      <c r="C7" s="3"/>
    </row>
    <row r="8" spans="1:3" ht="15" customHeight="1">
      <c r="A8" s="12">
        <v>18529</v>
      </c>
      <c r="B8" s="2" t="s">
        <v>15</v>
      </c>
      <c r="C8" s="3"/>
    </row>
    <row r="9" spans="1:3" ht="15" customHeight="1">
      <c r="A9" s="12">
        <v>18570</v>
      </c>
      <c r="B9" s="2" t="s">
        <v>16</v>
      </c>
      <c r="C9" s="3"/>
    </row>
    <row r="10" spans="1:3" ht="15" customHeight="1">
      <c r="A10" s="12">
        <v>18590</v>
      </c>
      <c r="B10" s="2" t="s">
        <v>17</v>
      </c>
      <c r="C10" s="3"/>
    </row>
    <row r="11" spans="1:3" ht="15" customHeight="1">
      <c r="A11" s="12">
        <v>18629</v>
      </c>
      <c r="B11" s="2" t="s">
        <v>9</v>
      </c>
      <c r="C11" s="3"/>
    </row>
    <row r="12" spans="1:3" ht="15" customHeight="1">
      <c r="A12" s="12">
        <v>18643</v>
      </c>
      <c r="B12" s="2" t="s">
        <v>10</v>
      </c>
      <c r="C12" s="3"/>
    </row>
    <row r="13" spans="1:3" ht="15" customHeight="1">
      <c r="A13" s="12">
        <v>18708</v>
      </c>
      <c r="B13" s="2" t="s">
        <v>11</v>
      </c>
      <c r="C13" s="3"/>
    </row>
    <row r="14" spans="1:3" ht="15" customHeight="1">
      <c r="A14" s="12">
        <v>18747</v>
      </c>
      <c r="B14" s="2" t="s">
        <v>12</v>
      </c>
      <c r="C14" s="3"/>
    </row>
    <row r="15" spans="1:3" ht="15" customHeight="1">
      <c r="A15" s="12">
        <v>18751</v>
      </c>
      <c r="B15" s="2" t="s">
        <v>13</v>
      </c>
      <c r="C15" s="3"/>
    </row>
    <row r="16" spans="1:3" ht="15" customHeight="1">
      <c r="A16" s="12">
        <v>18753</v>
      </c>
      <c r="B16" s="2" t="s">
        <v>14</v>
      </c>
      <c r="C16" s="3"/>
    </row>
    <row r="17" spans="1:3" ht="15" customHeight="1">
      <c r="A17" s="12">
        <v>18895</v>
      </c>
      <c r="B17" s="2" t="s">
        <v>15</v>
      </c>
      <c r="C17" s="3"/>
    </row>
    <row r="18" spans="1:3" ht="15" customHeight="1">
      <c r="A18" s="12">
        <v>18935</v>
      </c>
      <c r="B18" s="2" t="s">
        <v>16</v>
      </c>
      <c r="C18" s="3"/>
    </row>
    <row r="19" spans="1:3" ht="15" customHeight="1">
      <c r="A19" s="12">
        <v>18955</v>
      </c>
      <c r="B19" s="2" t="s">
        <v>17</v>
      </c>
      <c r="C19" s="3"/>
    </row>
    <row r="20" spans="1:3" ht="15" customHeight="1">
      <c r="A20" s="12">
        <v>18994</v>
      </c>
      <c r="B20" s="2" t="s">
        <v>9</v>
      </c>
      <c r="C20" s="3"/>
    </row>
    <row r="21" spans="1:3" ht="15" customHeight="1">
      <c r="A21" s="12">
        <v>19008</v>
      </c>
      <c r="B21" s="2" t="s">
        <v>10</v>
      </c>
      <c r="C21" s="3"/>
    </row>
    <row r="22" spans="1:3" ht="15" customHeight="1">
      <c r="A22" s="12">
        <v>19074</v>
      </c>
      <c r="B22" s="2" t="s">
        <v>11</v>
      </c>
      <c r="C22" s="3"/>
    </row>
    <row r="23" spans="1:3" ht="15" customHeight="1">
      <c r="A23" s="12">
        <v>19113</v>
      </c>
      <c r="B23" s="2" t="s">
        <v>12</v>
      </c>
      <c r="C23" s="3"/>
    </row>
    <row r="24" spans="1:3" ht="15" customHeight="1">
      <c r="A24" s="12">
        <v>19117</v>
      </c>
      <c r="B24" s="2" t="s">
        <v>13</v>
      </c>
      <c r="C24" s="3"/>
    </row>
    <row r="25" spans="1:3" ht="15" customHeight="1">
      <c r="A25" s="12">
        <v>19119</v>
      </c>
      <c r="B25" s="2" t="s">
        <v>14</v>
      </c>
      <c r="C25" s="3"/>
    </row>
    <row r="26" spans="1:3" ht="15" customHeight="1">
      <c r="A26" s="12">
        <v>19260</v>
      </c>
      <c r="B26" s="2" t="s">
        <v>15</v>
      </c>
      <c r="C26" s="3"/>
    </row>
    <row r="27" spans="1:3" ht="15" customHeight="1">
      <c r="A27" s="12">
        <v>19301</v>
      </c>
      <c r="B27" s="2" t="s">
        <v>16</v>
      </c>
      <c r="C27" s="3"/>
    </row>
    <row r="28" spans="1:3" ht="15" customHeight="1">
      <c r="A28" s="12">
        <v>19321</v>
      </c>
      <c r="B28" s="2" t="s">
        <v>17</v>
      </c>
      <c r="C28" s="3"/>
    </row>
    <row r="29" spans="1:3" ht="15" customHeight="1">
      <c r="A29" s="12">
        <v>19360</v>
      </c>
      <c r="B29" s="2" t="s">
        <v>9</v>
      </c>
      <c r="C29" s="3"/>
    </row>
    <row r="30" spans="1:3" ht="15" customHeight="1">
      <c r="A30" s="12">
        <v>19374</v>
      </c>
      <c r="B30" s="2" t="s">
        <v>10</v>
      </c>
      <c r="C30" s="3"/>
    </row>
    <row r="31" spans="1:3" ht="15" customHeight="1">
      <c r="A31" s="12">
        <v>19439</v>
      </c>
      <c r="B31" s="2" t="s">
        <v>11</v>
      </c>
      <c r="C31" s="3"/>
    </row>
    <row r="32" spans="1:3" ht="15" customHeight="1">
      <c r="A32" s="12">
        <v>19478</v>
      </c>
      <c r="B32" s="2" t="s">
        <v>12</v>
      </c>
      <c r="C32" s="3"/>
    </row>
    <row r="33" spans="1:3" ht="15" customHeight="1">
      <c r="A33" s="12">
        <v>19482</v>
      </c>
      <c r="B33" s="2" t="s">
        <v>13</v>
      </c>
      <c r="C33" s="3"/>
    </row>
    <row r="34" spans="1:3" ht="15" customHeight="1">
      <c r="A34" s="12">
        <v>19484</v>
      </c>
      <c r="B34" s="2" t="s">
        <v>14</v>
      </c>
      <c r="C34" s="3"/>
    </row>
    <row r="35" spans="1:3" ht="15" customHeight="1">
      <c r="A35" s="12">
        <v>19625</v>
      </c>
      <c r="B35" s="2" t="s">
        <v>15</v>
      </c>
      <c r="C35" s="3"/>
    </row>
    <row r="36" spans="1:3" ht="15" customHeight="1">
      <c r="A36" s="12">
        <v>19666</v>
      </c>
      <c r="B36" s="2" t="s">
        <v>16</v>
      </c>
      <c r="C36" s="3"/>
    </row>
    <row r="37" spans="1:3" ht="15" customHeight="1">
      <c r="A37" s="12">
        <v>19686</v>
      </c>
      <c r="B37" s="2" t="s">
        <v>17</v>
      </c>
      <c r="C37" s="3"/>
    </row>
    <row r="38" spans="1:3" ht="15" customHeight="1">
      <c r="A38" s="12">
        <v>19725</v>
      </c>
      <c r="B38" s="2" t="s">
        <v>9</v>
      </c>
      <c r="C38" s="3"/>
    </row>
    <row r="39" spans="1:3" ht="15" customHeight="1">
      <c r="A39" s="12">
        <v>19739</v>
      </c>
      <c r="B39" s="2" t="s">
        <v>10</v>
      </c>
      <c r="C39" s="3"/>
    </row>
    <row r="40" spans="1:3" ht="15" customHeight="1">
      <c r="A40" s="12">
        <v>19804</v>
      </c>
      <c r="B40" s="2" t="s">
        <v>11</v>
      </c>
      <c r="C40" s="3"/>
    </row>
    <row r="41" spans="1:3" ht="15" customHeight="1">
      <c r="A41" s="12">
        <v>19843</v>
      </c>
      <c r="B41" s="2" t="s">
        <v>12</v>
      </c>
      <c r="C41" s="3"/>
    </row>
    <row r="42" spans="1:3" ht="15" customHeight="1">
      <c r="A42" s="12">
        <v>19847</v>
      </c>
      <c r="B42" s="2" t="s">
        <v>13</v>
      </c>
      <c r="C42" s="3"/>
    </row>
    <row r="43" spans="1:3" ht="15" customHeight="1">
      <c r="A43" s="12">
        <v>19849</v>
      </c>
      <c r="B43" s="2" t="s">
        <v>14</v>
      </c>
      <c r="C43" s="3"/>
    </row>
    <row r="44" spans="1:3" ht="15" customHeight="1">
      <c r="A44" s="12">
        <v>19990</v>
      </c>
      <c r="B44" s="2" t="s">
        <v>15</v>
      </c>
      <c r="C44" s="3"/>
    </row>
    <row r="45" spans="1:3" ht="15" customHeight="1">
      <c r="A45" s="12">
        <v>20031</v>
      </c>
      <c r="B45" s="2" t="s">
        <v>16</v>
      </c>
      <c r="C45" s="3"/>
    </row>
    <row r="46" spans="1:3" ht="15" customHeight="1">
      <c r="A46" s="12">
        <v>20051</v>
      </c>
      <c r="B46" s="2" t="s">
        <v>17</v>
      </c>
      <c r="C46" s="3"/>
    </row>
    <row r="47" spans="1:3" ht="15" customHeight="1">
      <c r="A47" s="12">
        <v>20090</v>
      </c>
      <c r="B47" s="2" t="s">
        <v>9</v>
      </c>
      <c r="C47" s="3"/>
    </row>
    <row r="48" spans="1:3" ht="15" customHeight="1">
      <c r="A48" s="12">
        <v>20104</v>
      </c>
      <c r="B48" s="2" t="s">
        <v>10</v>
      </c>
      <c r="C48" s="3"/>
    </row>
    <row r="49" spans="1:3" ht="15" customHeight="1">
      <c r="A49" s="12">
        <v>20169</v>
      </c>
      <c r="B49" s="2" t="s">
        <v>11</v>
      </c>
      <c r="C49" s="3"/>
    </row>
    <row r="50" spans="1:3" ht="15" customHeight="1">
      <c r="A50" s="12">
        <v>20208</v>
      </c>
      <c r="B50" s="2" t="s">
        <v>12</v>
      </c>
      <c r="C50" s="3"/>
    </row>
    <row r="51" spans="1:3" ht="15" customHeight="1">
      <c r="A51" s="12">
        <v>20212</v>
      </c>
      <c r="B51" s="2" t="s">
        <v>13</v>
      </c>
      <c r="C51" s="3"/>
    </row>
    <row r="52" spans="1:3" ht="15" customHeight="1">
      <c r="A52" s="12">
        <v>20214</v>
      </c>
      <c r="B52" s="2" t="s">
        <v>14</v>
      </c>
      <c r="C52" s="3"/>
    </row>
    <row r="53" spans="1:3" ht="15" customHeight="1">
      <c r="A53" s="12">
        <v>20356</v>
      </c>
      <c r="B53" s="2" t="s">
        <v>15</v>
      </c>
      <c r="C53" s="3"/>
    </row>
    <row r="54" spans="1:3" ht="15" customHeight="1">
      <c r="A54" s="12">
        <v>20396</v>
      </c>
      <c r="B54" s="2" t="s">
        <v>16</v>
      </c>
      <c r="C54" s="3"/>
    </row>
    <row r="55" spans="1:3" ht="15" customHeight="1">
      <c r="A55" s="12">
        <v>20416</v>
      </c>
      <c r="B55" s="2" t="s">
        <v>17</v>
      </c>
      <c r="C55" s="3"/>
    </row>
    <row r="56" spans="1:3" ht="15" customHeight="1">
      <c r="A56" s="12">
        <v>20455</v>
      </c>
      <c r="B56" s="2" t="s">
        <v>9</v>
      </c>
      <c r="C56" s="3"/>
    </row>
    <row r="57" spans="1:3" ht="15" customHeight="1">
      <c r="A57" s="12">
        <v>20469</v>
      </c>
      <c r="B57" s="2" t="s">
        <v>10</v>
      </c>
      <c r="C57" s="3"/>
    </row>
    <row r="58" spans="1:3" ht="15" customHeight="1">
      <c r="A58" s="12">
        <v>20535</v>
      </c>
      <c r="B58" s="2" t="s">
        <v>11</v>
      </c>
      <c r="C58" s="3"/>
    </row>
    <row r="59" spans="1:3" ht="15" customHeight="1">
      <c r="A59" s="12">
        <v>20574</v>
      </c>
      <c r="B59" s="2" t="s">
        <v>12</v>
      </c>
      <c r="C59" s="3"/>
    </row>
    <row r="60" spans="1:3" ht="15" customHeight="1">
      <c r="A60" s="12">
        <v>20578</v>
      </c>
      <c r="B60" s="2" t="s">
        <v>13</v>
      </c>
      <c r="C60" s="3"/>
    </row>
    <row r="61" spans="1:3" ht="15" customHeight="1">
      <c r="A61" s="12">
        <v>20580</v>
      </c>
      <c r="B61" s="2" t="s">
        <v>14</v>
      </c>
      <c r="C61" s="3"/>
    </row>
    <row r="62" spans="1:3" ht="15" customHeight="1">
      <c r="A62" s="12">
        <v>20721</v>
      </c>
      <c r="B62" s="2" t="s">
        <v>15</v>
      </c>
      <c r="C62" s="3"/>
    </row>
    <row r="63" spans="1:3" ht="15" customHeight="1">
      <c r="A63" s="12">
        <v>20762</v>
      </c>
      <c r="B63" s="2" t="s">
        <v>16</v>
      </c>
      <c r="C63" s="3"/>
    </row>
    <row r="64" spans="1:3" ht="15" customHeight="1">
      <c r="A64" s="12">
        <v>20782</v>
      </c>
      <c r="B64" s="2" t="s">
        <v>17</v>
      </c>
      <c r="C64" s="3"/>
    </row>
    <row r="65" spans="1:3" ht="15" customHeight="1">
      <c r="A65" s="12">
        <v>20821</v>
      </c>
      <c r="B65" s="2" t="s">
        <v>9</v>
      </c>
      <c r="C65" s="3"/>
    </row>
    <row r="66" spans="1:3" ht="15" customHeight="1">
      <c r="A66" s="12">
        <v>20835</v>
      </c>
      <c r="B66" s="2" t="s">
        <v>10</v>
      </c>
      <c r="C66" s="3"/>
    </row>
    <row r="67" spans="1:3" ht="15" customHeight="1">
      <c r="A67" s="12">
        <v>20900</v>
      </c>
      <c r="B67" s="2" t="s">
        <v>11</v>
      </c>
      <c r="C67" s="3"/>
    </row>
    <row r="68" spans="1:3" ht="15" customHeight="1">
      <c r="A68" s="12">
        <v>20939</v>
      </c>
      <c r="B68" s="2" t="s">
        <v>12</v>
      </c>
      <c r="C68" s="3"/>
    </row>
    <row r="69" spans="1:3" ht="15" customHeight="1">
      <c r="A69" s="12">
        <v>20943</v>
      </c>
      <c r="B69" s="2" t="s">
        <v>13</v>
      </c>
      <c r="C69" s="3"/>
    </row>
    <row r="70" spans="1:3" ht="15" customHeight="1">
      <c r="A70" s="12">
        <v>20945</v>
      </c>
      <c r="B70" s="2" t="s">
        <v>14</v>
      </c>
      <c r="C70" s="3"/>
    </row>
    <row r="71" spans="1:3" ht="15" customHeight="1">
      <c r="A71" s="12">
        <v>21086</v>
      </c>
      <c r="B71" s="2" t="s">
        <v>15</v>
      </c>
      <c r="C71" s="3"/>
    </row>
    <row r="72" spans="1:3" ht="15" customHeight="1">
      <c r="A72" s="12">
        <v>21127</v>
      </c>
      <c r="B72" s="2" t="s">
        <v>16</v>
      </c>
      <c r="C72" s="3"/>
    </row>
    <row r="73" spans="1:3" ht="15" customHeight="1">
      <c r="A73" s="12">
        <v>21147</v>
      </c>
      <c r="B73" s="2" t="s">
        <v>17</v>
      </c>
      <c r="C73" s="3"/>
    </row>
    <row r="74" spans="1:3" ht="15" customHeight="1">
      <c r="A74" s="12">
        <v>21186</v>
      </c>
      <c r="B74" s="2" t="s">
        <v>9</v>
      </c>
      <c r="C74" s="3"/>
    </row>
    <row r="75" spans="1:3" ht="15" customHeight="1">
      <c r="A75" s="12">
        <v>21200</v>
      </c>
      <c r="B75" s="2" t="s">
        <v>10</v>
      </c>
      <c r="C75" s="3"/>
    </row>
    <row r="76" spans="1:3" ht="15" customHeight="1">
      <c r="A76" s="12">
        <v>21265</v>
      </c>
      <c r="B76" s="2" t="s">
        <v>11</v>
      </c>
      <c r="C76" s="3"/>
    </row>
    <row r="77" spans="1:3" ht="15" customHeight="1">
      <c r="A77" s="12">
        <v>21304</v>
      </c>
      <c r="B77" s="2" t="s">
        <v>12</v>
      </c>
      <c r="C77" s="3"/>
    </row>
    <row r="78" spans="1:3" ht="15" customHeight="1">
      <c r="A78" s="12">
        <v>21308</v>
      </c>
      <c r="B78" s="2" t="s">
        <v>13</v>
      </c>
      <c r="C78" s="3"/>
    </row>
    <row r="79" spans="1:3" ht="15" customHeight="1">
      <c r="A79" s="12">
        <v>21310</v>
      </c>
      <c r="B79" s="2" t="s">
        <v>14</v>
      </c>
      <c r="C79" s="3"/>
    </row>
    <row r="80" spans="1:3" ht="15" customHeight="1">
      <c r="A80" s="12">
        <v>21451</v>
      </c>
      <c r="B80" s="2" t="s">
        <v>15</v>
      </c>
      <c r="C80" s="3"/>
    </row>
    <row r="81" spans="1:3" ht="15" customHeight="1">
      <c r="A81" s="12">
        <v>21492</v>
      </c>
      <c r="B81" s="2" t="s">
        <v>16</v>
      </c>
      <c r="C81" s="3"/>
    </row>
    <row r="82" spans="1:3" ht="15" customHeight="1">
      <c r="A82" s="12">
        <v>21512</v>
      </c>
      <c r="B82" s="2" t="s">
        <v>17</v>
      </c>
      <c r="C82" s="3"/>
    </row>
    <row r="83" spans="1:3" ht="15" customHeight="1">
      <c r="A83" s="12">
        <v>21551</v>
      </c>
      <c r="B83" s="2" t="s">
        <v>9</v>
      </c>
      <c r="C83" s="3"/>
    </row>
    <row r="84" spans="1:3" ht="15" customHeight="1">
      <c r="A84" s="12">
        <v>21565</v>
      </c>
      <c r="B84" s="2" t="s">
        <v>10</v>
      </c>
      <c r="C84" s="3"/>
    </row>
    <row r="85" spans="1:3" ht="15" customHeight="1">
      <c r="A85" s="12">
        <v>21630</v>
      </c>
      <c r="B85" s="2" t="s">
        <v>11</v>
      </c>
      <c r="C85" s="3"/>
    </row>
    <row r="86" spans="1:3" ht="15" customHeight="1">
      <c r="A86" s="12">
        <v>21650</v>
      </c>
      <c r="B86" s="2" t="s">
        <v>18</v>
      </c>
      <c r="C86" s="3"/>
    </row>
    <row r="87" spans="1:3" ht="15" customHeight="1">
      <c r="A87" s="12">
        <v>21669</v>
      </c>
      <c r="B87" s="2" t="s">
        <v>12</v>
      </c>
      <c r="C87" s="3"/>
    </row>
    <row r="88" spans="1:3" ht="15" customHeight="1">
      <c r="A88" s="12">
        <v>21673</v>
      </c>
      <c r="B88" s="2" t="s">
        <v>13</v>
      </c>
      <c r="C88" s="3"/>
    </row>
    <row r="89" spans="1:3" ht="15" customHeight="1">
      <c r="A89" s="12">
        <v>21675</v>
      </c>
      <c r="B89" s="2" t="s">
        <v>14</v>
      </c>
      <c r="C89" s="3"/>
    </row>
    <row r="90" spans="1:3" ht="15" customHeight="1">
      <c r="A90" s="12">
        <v>21817</v>
      </c>
      <c r="B90" s="2" t="s">
        <v>15</v>
      </c>
      <c r="C90" s="3"/>
    </row>
    <row r="91" spans="1:3" ht="15" customHeight="1">
      <c r="A91" s="12">
        <v>21857</v>
      </c>
      <c r="B91" s="2" t="s">
        <v>16</v>
      </c>
      <c r="C91" s="3"/>
    </row>
    <row r="92" spans="1:3" ht="15" customHeight="1">
      <c r="A92" s="12">
        <v>21877</v>
      </c>
      <c r="B92" s="2" t="s">
        <v>17</v>
      </c>
      <c r="C92" s="3"/>
    </row>
    <row r="93" spans="1:3" ht="15" customHeight="1">
      <c r="A93" s="12">
        <v>21916</v>
      </c>
      <c r="B93" s="2" t="s">
        <v>9</v>
      </c>
      <c r="C93" s="3"/>
    </row>
    <row r="94" spans="1:3" ht="15" customHeight="1">
      <c r="A94" s="12">
        <v>21930</v>
      </c>
      <c r="B94" s="2" t="s">
        <v>10</v>
      </c>
      <c r="C94" s="3"/>
    </row>
    <row r="95" spans="1:3" ht="15" customHeight="1">
      <c r="A95" s="12">
        <v>21995</v>
      </c>
      <c r="B95" s="2" t="s">
        <v>11</v>
      </c>
      <c r="C95" s="3"/>
    </row>
    <row r="96" spans="1:3" ht="15" customHeight="1">
      <c r="A96" s="12">
        <v>22035</v>
      </c>
      <c r="B96" s="2" t="s">
        <v>12</v>
      </c>
      <c r="C96" s="3"/>
    </row>
    <row r="97" spans="1:3" ht="15" customHeight="1">
      <c r="A97" s="12">
        <v>22039</v>
      </c>
      <c r="B97" s="2" t="s">
        <v>13</v>
      </c>
      <c r="C97" s="3"/>
    </row>
    <row r="98" spans="1:3" ht="15" customHeight="1">
      <c r="A98" s="12">
        <v>22041</v>
      </c>
      <c r="B98" s="2" t="s">
        <v>14</v>
      </c>
      <c r="C98" s="3"/>
    </row>
    <row r="99" spans="1:3" ht="15" customHeight="1">
      <c r="A99" s="12">
        <v>22182</v>
      </c>
      <c r="B99" s="2" t="s">
        <v>15</v>
      </c>
      <c r="C99" s="3"/>
    </row>
    <row r="100" spans="1:3" ht="15" customHeight="1">
      <c r="A100" s="12">
        <v>22223</v>
      </c>
      <c r="B100" s="2" t="s">
        <v>16</v>
      </c>
      <c r="C100" s="3"/>
    </row>
    <row r="101" spans="1:3" ht="15" customHeight="1">
      <c r="A101" s="12">
        <v>22243</v>
      </c>
      <c r="B101" s="2" t="s">
        <v>17</v>
      </c>
      <c r="C101" s="3"/>
    </row>
    <row r="102" spans="1:3" ht="15" customHeight="1">
      <c r="A102" s="12">
        <v>22282</v>
      </c>
      <c r="B102" s="2" t="s">
        <v>9</v>
      </c>
      <c r="C102" s="3"/>
    </row>
    <row r="103" spans="1:3" ht="15" customHeight="1">
      <c r="A103" s="12">
        <v>22296</v>
      </c>
      <c r="B103" s="2" t="s">
        <v>10</v>
      </c>
      <c r="C103" s="3"/>
    </row>
    <row r="104" spans="1:3" ht="15" customHeight="1">
      <c r="A104" s="12">
        <v>22361</v>
      </c>
      <c r="B104" s="2" t="s">
        <v>11</v>
      </c>
      <c r="C104" s="3"/>
    </row>
    <row r="105" spans="1:3" ht="15" customHeight="1">
      <c r="A105" s="12">
        <v>22400</v>
      </c>
      <c r="B105" s="2" t="s">
        <v>12</v>
      </c>
      <c r="C105" s="3"/>
    </row>
    <row r="106" spans="1:3" ht="15" customHeight="1">
      <c r="A106" s="12">
        <v>22404</v>
      </c>
      <c r="B106" s="2" t="s">
        <v>13</v>
      </c>
      <c r="C106" s="3"/>
    </row>
    <row r="107" spans="1:3" ht="15" customHeight="1">
      <c r="A107" s="12">
        <v>22406</v>
      </c>
      <c r="B107" s="2" t="s">
        <v>14</v>
      </c>
      <c r="C107" s="3"/>
    </row>
    <row r="108" spans="1:3" ht="15" customHeight="1">
      <c r="A108" s="12">
        <v>22547</v>
      </c>
      <c r="B108" s="2" t="s">
        <v>15</v>
      </c>
      <c r="C108" s="3"/>
    </row>
    <row r="109" spans="1:3" ht="15" customHeight="1">
      <c r="A109" s="12">
        <v>22588</v>
      </c>
      <c r="B109" s="2" t="s">
        <v>16</v>
      </c>
      <c r="C109" s="3"/>
    </row>
    <row r="110" spans="1:3" ht="15" customHeight="1">
      <c r="A110" s="12">
        <v>22608</v>
      </c>
      <c r="B110" s="2" t="s">
        <v>17</v>
      </c>
      <c r="C110" s="3"/>
    </row>
    <row r="111" spans="1:3" ht="15" customHeight="1">
      <c r="A111" s="12">
        <v>22647</v>
      </c>
      <c r="B111" s="2" t="s">
        <v>9</v>
      </c>
      <c r="C111" s="3"/>
    </row>
    <row r="112" spans="1:3" ht="15" customHeight="1">
      <c r="A112" s="12">
        <v>22661</v>
      </c>
      <c r="B112" s="2" t="s">
        <v>10</v>
      </c>
      <c r="C112" s="3"/>
    </row>
    <row r="113" spans="1:3" ht="15" customHeight="1">
      <c r="A113" s="12">
        <v>22726</v>
      </c>
      <c r="B113" s="2" t="s">
        <v>11</v>
      </c>
      <c r="C113" s="3"/>
    </row>
    <row r="114" spans="1:3" ht="15" customHeight="1">
      <c r="A114" s="12">
        <v>22765</v>
      </c>
      <c r="B114" s="2" t="s">
        <v>12</v>
      </c>
      <c r="C114" s="3"/>
    </row>
    <row r="115" spans="1:3" ht="15" customHeight="1">
      <c r="A115" s="12">
        <v>22769</v>
      </c>
      <c r="B115" s="2" t="s">
        <v>13</v>
      </c>
      <c r="C115" s="3"/>
    </row>
    <row r="116" spans="1:3" ht="15" customHeight="1">
      <c r="A116" s="12">
        <v>22771</v>
      </c>
      <c r="B116" s="2" t="s">
        <v>14</v>
      </c>
      <c r="C116" s="3"/>
    </row>
    <row r="117" spans="1:3" ht="15" customHeight="1">
      <c r="A117" s="12">
        <v>22912</v>
      </c>
      <c r="B117" s="2" t="s">
        <v>15</v>
      </c>
      <c r="C117" s="3"/>
    </row>
    <row r="118" spans="1:3" ht="15" customHeight="1">
      <c r="A118" s="12">
        <v>22953</v>
      </c>
      <c r="B118" s="2" t="s">
        <v>16</v>
      </c>
      <c r="C118" s="3"/>
    </row>
    <row r="119" spans="1:3" ht="15" customHeight="1">
      <c r="A119" s="12">
        <v>22973</v>
      </c>
      <c r="B119" s="2" t="s">
        <v>17</v>
      </c>
      <c r="C119" s="3"/>
    </row>
    <row r="120" spans="1:3" ht="15" customHeight="1">
      <c r="A120" s="12">
        <v>23012</v>
      </c>
      <c r="B120" s="2" t="s">
        <v>9</v>
      </c>
      <c r="C120" s="3"/>
    </row>
    <row r="121" spans="1:3" ht="15" customHeight="1">
      <c r="A121" s="12">
        <v>23026</v>
      </c>
      <c r="B121" s="2" t="s">
        <v>10</v>
      </c>
      <c r="C121" s="3"/>
    </row>
    <row r="122" spans="1:3" ht="15" customHeight="1">
      <c r="A122" s="12">
        <v>23091</v>
      </c>
      <c r="B122" s="2" t="s">
        <v>11</v>
      </c>
      <c r="C122" s="3"/>
    </row>
    <row r="123" spans="1:3" ht="15" customHeight="1">
      <c r="A123" s="12">
        <v>23130</v>
      </c>
      <c r="B123" s="2" t="s">
        <v>12</v>
      </c>
      <c r="C123" s="3"/>
    </row>
    <row r="124" spans="1:3" ht="15" customHeight="1">
      <c r="A124" s="12">
        <v>23134</v>
      </c>
      <c r="B124" s="2" t="s">
        <v>13</v>
      </c>
      <c r="C124" s="3"/>
    </row>
    <row r="125" spans="1:3" ht="15" customHeight="1">
      <c r="A125" s="12">
        <v>23136</v>
      </c>
      <c r="B125" s="2" t="s">
        <v>14</v>
      </c>
      <c r="C125" s="3"/>
    </row>
    <row r="126" spans="1:3" ht="15" customHeight="1">
      <c r="A126" s="12">
        <v>23278</v>
      </c>
      <c r="B126" s="2" t="s">
        <v>15</v>
      </c>
      <c r="C126" s="3"/>
    </row>
    <row r="127" spans="1:3" ht="15" customHeight="1">
      <c r="A127" s="12">
        <v>23318</v>
      </c>
      <c r="B127" s="2" t="s">
        <v>16</v>
      </c>
      <c r="C127" s="3"/>
    </row>
    <row r="128" spans="1:3" ht="15" customHeight="1">
      <c r="A128" s="12">
        <v>23338</v>
      </c>
      <c r="B128" s="2" t="s">
        <v>17</v>
      </c>
      <c r="C128" s="3"/>
    </row>
    <row r="129" spans="1:3" ht="15" customHeight="1">
      <c r="A129" s="12">
        <v>23377</v>
      </c>
      <c r="B129" s="2" t="s">
        <v>9</v>
      </c>
      <c r="C129" s="3"/>
    </row>
    <row r="130" spans="1:3" ht="15" customHeight="1">
      <c r="A130" s="12">
        <v>23391</v>
      </c>
      <c r="B130" s="2" t="s">
        <v>10</v>
      </c>
      <c r="C130" s="3"/>
    </row>
    <row r="131" spans="1:3" ht="15" customHeight="1">
      <c r="A131" s="12">
        <v>23456</v>
      </c>
      <c r="B131" s="2" t="s">
        <v>11</v>
      </c>
      <c r="C131" s="3"/>
    </row>
    <row r="132" spans="1:3" ht="15" customHeight="1">
      <c r="A132" s="12">
        <v>23496</v>
      </c>
      <c r="B132" s="2" t="s">
        <v>12</v>
      </c>
      <c r="C132" s="3"/>
    </row>
    <row r="133" spans="1:3" ht="15" customHeight="1">
      <c r="A133" s="12">
        <v>23500</v>
      </c>
      <c r="B133" s="2" t="s">
        <v>13</v>
      </c>
      <c r="C133" s="3"/>
    </row>
    <row r="134" spans="1:3" ht="15" customHeight="1">
      <c r="A134" s="12">
        <v>23502</v>
      </c>
      <c r="B134" s="2" t="s">
        <v>14</v>
      </c>
      <c r="C134" s="3"/>
    </row>
    <row r="135" spans="1:3" ht="15" customHeight="1">
      <c r="A135" s="12">
        <v>23643</v>
      </c>
      <c r="B135" s="2" t="s">
        <v>15</v>
      </c>
      <c r="C135" s="3"/>
    </row>
    <row r="136" spans="1:3" ht="15" customHeight="1">
      <c r="A136" s="12">
        <v>23684</v>
      </c>
      <c r="B136" s="2" t="s">
        <v>16</v>
      </c>
      <c r="C136" s="3"/>
    </row>
    <row r="137" spans="1:3" ht="15" customHeight="1">
      <c r="A137" s="12">
        <v>23704</v>
      </c>
      <c r="B137" s="2" t="s">
        <v>17</v>
      </c>
      <c r="C137" s="3"/>
    </row>
    <row r="138" spans="1:3" ht="15" customHeight="1">
      <c r="A138" s="12">
        <v>23743</v>
      </c>
      <c r="B138" s="2" t="s">
        <v>9</v>
      </c>
      <c r="C138" s="3"/>
    </row>
    <row r="139" spans="1:3" ht="15" customHeight="1">
      <c r="A139" s="12">
        <v>23757</v>
      </c>
      <c r="B139" s="2" t="s">
        <v>10</v>
      </c>
      <c r="C139" s="3"/>
    </row>
    <row r="140" spans="1:3" ht="15" customHeight="1">
      <c r="A140" s="12">
        <v>23822</v>
      </c>
      <c r="B140" s="2" t="s">
        <v>11</v>
      </c>
      <c r="C140" s="3"/>
    </row>
    <row r="141" spans="1:3" ht="15" customHeight="1">
      <c r="A141" s="12">
        <v>23861</v>
      </c>
      <c r="B141" s="2" t="s">
        <v>12</v>
      </c>
      <c r="C141" s="3"/>
    </row>
    <row r="142" spans="1:3" ht="15" customHeight="1">
      <c r="A142" s="12">
        <v>23865</v>
      </c>
      <c r="B142" s="2" t="s">
        <v>13</v>
      </c>
      <c r="C142" s="3"/>
    </row>
    <row r="143" spans="1:3" ht="15" customHeight="1">
      <c r="A143" s="12">
        <v>23867</v>
      </c>
      <c r="B143" s="2" t="s">
        <v>14</v>
      </c>
      <c r="C143" s="3"/>
    </row>
    <row r="144" spans="1:3" ht="15" customHeight="1">
      <c r="A144" s="12">
        <v>24008</v>
      </c>
      <c r="B144" s="2" t="s">
        <v>15</v>
      </c>
      <c r="C144" s="3"/>
    </row>
    <row r="145" spans="1:3" ht="15" customHeight="1">
      <c r="A145" s="12">
        <v>24049</v>
      </c>
      <c r="B145" s="2" t="s">
        <v>16</v>
      </c>
      <c r="C145" s="3"/>
    </row>
    <row r="146" spans="1:3" ht="15" customHeight="1">
      <c r="A146" s="12">
        <v>24069</v>
      </c>
      <c r="B146" s="2" t="s">
        <v>17</v>
      </c>
      <c r="C146" s="3"/>
    </row>
    <row r="147" spans="1:3" ht="15" customHeight="1">
      <c r="A147" s="12">
        <v>24108</v>
      </c>
      <c r="B147" s="2" t="s">
        <v>9</v>
      </c>
      <c r="C147" s="3"/>
    </row>
    <row r="148" spans="1:3" ht="15" customHeight="1">
      <c r="A148" s="12">
        <v>24122</v>
      </c>
      <c r="B148" s="2" t="s">
        <v>10</v>
      </c>
      <c r="C148" s="3"/>
    </row>
    <row r="149" spans="1:3" ht="15" customHeight="1">
      <c r="A149" s="12">
        <v>24187</v>
      </c>
      <c r="B149" s="2" t="s">
        <v>11</v>
      </c>
      <c r="C149" s="3"/>
    </row>
    <row r="150" spans="1:3" ht="15" customHeight="1">
      <c r="A150" s="12">
        <v>24226</v>
      </c>
      <c r="B150" s="2" t="s">
        <v>12</v>
      </c>
      <c r="C150" s="3"/>
    </row>
    <row r="151" spans="1:3" ht="15" customHeight="1">
      <c r="A151" s="12">
        <v>24230</v>
      </c>
      <c r="B151" s="2" t="s">
        <v>13</v>
      </c>
      <c r="C151" s="3"/>
    </row>
    <row r="152" spans="1:3" ht="15" customHeight="1">
      <c r="A152" s="12">
        <v>24232</v>
      </c>
      <c r="B152" s="2" t="s">
        <v>14</v>
      </c>
      <c r="C152" s="3"/>
    </row>
    <row r="153" spans="1:3" ht="15" customHeight="1">
      <c r="A153" s="12">
        <v>24365</v>
      </c>
      <c r="B153" s="2" t="s">
        <v>19</v>
      </c>
      <c r="C153" s="3"/>
    </row>
    <row r="154" spans="1:3" ht="15" customHeight="1">
      <c r="A154" s="12">
        <v>24373</v>
      </c>
      <c r="B154" s="2" t="s">
        <v>15</v>
      </c>
      <c r="C154" s="3"/>
    </row>
    <row r="155" spans="1:3" ht="15" customHeight="1">
      <c r="A155" s="12">
        <v>24390</v>
      </c>
      <c r="B155" s="2" t="s">
        <v>20</v>
      </c>
      <c r="C155" s="3"/>
    </row>
    <row r="156" spans="1:3" ht="15" customHeight="1">
      <c r="A156" s="12">
        <v>24414</v>
      </c>
      <c r="B156" s="2" t="s">
        <v>16</v>
      </c>
      <c r="C156" s="3"/>
    </row>
    <row r="157" spans="1:3" ht="15" customHeight="1">
      <c r="A157" s="12">
        <v>24434</v>
      </c>
      <c r="B157" s="2" t="s">
        <v>17</v>
      </c>
      <c r="C157" s="3"/>
    </row>
    <row r="158" spans="1:3" ht="15" customHeight="1">
      <c r="A158" s="12">
        <v>24473</v>
      </c>
      <c r="B158" s="2" t="s">
        <v>9</v>
      </c>
      <c r="C158" s="3"/>
    </row>
    <row r="159" spans="1:3" ht="15" customHeight="1">
      <c r="A159" s="12">
        <v>24487</v>
      </c>
      <c r="B159" s="2" t="s">
        <v>10</v>
      </c>
      <c r="C159" s="3"/>
    </row>
    <row r="160" spans="1:3" ht="15" customHeight="1">
      <c r="A160" s="12">
        <v>24514</v>
      </c>
      <c r="B160" s="2" t="s">
        <v>21</v>
      </c>
      <c r="C160" s="3"/>
    </row>
    <row r="161" spans="1:3" ht="15" customHeight="1">
      <c r="A161" s="12">
        <v>24552</v>
      </c>
      <c r="B161" s="2" t="s">
        <v>11</v>
      </c>
      <c r="C161" s="3"/>
    </row>
    <row r="162" spans="1:3" ht="15" customHeight="1">
      <c r="A162" s="12">
        <v>24591</v>
      </c>
      <c r="B162" s="2" t="s">
        <v>12</v>
      </c>
      <c r="C162" s="3"/>
    </row>
    <row r="163" spans="1:3" ht="15" customHeight="1">
      <c r="A163" s="12">
        <v>24595</v>
      </c>
      <c r="B163" s="2" t="s">
        <v>13</v>
      </c>
      <c r="C163" s="3"/>
    </row>
    <row r="164" spans="1:3" ht="15" customHeight="1">
      <c r="A164" s="12">
        <v>24597</v>
      </c>
      <c r="B164" s="2" t="s">
        <v>14</v>
      </c>
      <c r="C164" s="3"/>
    </row>
    <row r="165" spans="1:3" ht="15" customHeight="1">
      <c r="A165" s="12">
        <v>24730</v>
      </c>
      <c r="B165" s="2" t="s">
        <v>19</v>
      </c>
      <c r="C165" s="3"/>
    </row>
    <row r="166" spans="1:3" ht="15" customHeight="1">
      <c r="A166" s="12">
        <v>24739</v>
      </c>
      <c r="B166" s="2" t="s">
        <v>15</v>
      </c>
      <c r="C166" s="3"/>
    </row>
    <row r="167" spans="1:3" ht="15" customHeight="1">
      <c r="A167" s="12">
        <v>24755</v>
      </c>
      <c r="B167" s="2" t="s">
        <v>20</v>
      </c>
      <c r="C167" s="3"/>
    </row>
    <row r="168" spans="1:3" ht="15" customHeight="1">
      <c r="A168" s="12">
        <v>24779</v>
      </c>
      <c r="B168" s="2" t="s">
        <v>16</v>
      </c>
      <c r="C168" s="3"/>
    </row>
    <row r="169" spans="1:3" ht="15" customHeight="1">
      <c r="A169" s="12">
        <v>24799</v>
      </c>
      <c r="B169" s="2" t="s">
        <v>17</v>
      </c>
      <c r="C169" s="3"/>
    </row>
    <row r="170" spans="1:3" ht="15" customHeight="1">
      <c r="A170" s="12">
        <v>24838</v>
      </c>
      <c r="B170" s="2" t="s">
        <v>9</v>
      </c>
      <c r="C170" s="3"/>
    </row>
    <row r="171" spans="1:3" ht="15" customHeight="1">
      <c r="A171" s="12">
        <v>24852</v>
      </c>
      <c r="B171" s="2" t="s">
        <v>10</v>
      </c>
      <c r="C171" s="3"/>
    </row>
    <row r="172" spans="1:3" ht="15" customHeight="1">
      <c r="A172" s="12">
        <v>24879</v>
      </c>
      <c r="B172" s="2" t="s">
        <v>21</v>
      </c>
      <c r="C172" s="3"/>
    </row>
    <row r="173" spans="1:3" ht="15" customHeight="1">
      <c r="A173" s="12">
        <v>24917</v>
      </c>
      <c r="B173" s="2" t="s">
        <v>11</v>
      </c>
      <c r="C173" s="3"/>
    </row>
    <row r="174" spans="1:3" ht="15" customHeight="1">
      <c r="A174" s="12">
        <v>24957</v>
      </c>
      <c r="B174" s="2" t="s">
        <v>12</v>
      </c>
      <c r="C174" s="3"/>
    </row>
    <row r="175" spans="1:3" ht="15" customHeight="1">
      <c r="A175" s="12">
        <v>24961</v>
      </c>
      <c r="B175" s="2" t="s">
        <v>13</v>
      </c>
      <c r="C175" s="3"/>
    </row>
    <row r="176" spans="1:3" ht="15" customHeight="1">
      <c r="A176" s="12">
        <v>24963</v>
      </c>
      <c r="B176" s="2" t="s">
        <v>14</v>
      </c>
      <c r="C176" s="3"/>
    </row>
    <row r="177" spans="1:3" ht="15" customHeight="1">
      <c r="A177" s="12">
        <v>25096</v>
      </c>
      <c r="B177" s="2" t="s">
        <v>19</v>
      </c>
      <c r="C177" s="3"/>
    </row>
    <row r="178" spans="1:3" ht="15" customHeight="1">
      <c r="A178" s="12">
        <v>25104</v>
      </c>
      <c r="B178" s="2" t="s">
        <v>15</v>
      </c>
      <c r="C178" s="3"/>
    </row>
    <row r="179" spans="1:3" ht="15" customHeight="1">
      <c r="A179" s="12">
        <v>25121</v>
      </c>
      <c r="B179" s="2" t="s">
        <v>20</v>
      </c>
      <c r="C179" s="3"/>
    </row>
    <row r="180" spans="1:3" ht="15" customHeight="1">
      <c r="A180" s="12">
        <v>25145</v>
      </c>
      <c r="B180" s="2" t="s">
        <v>16</v>
      </c>
      <c r="C180" s="3"/>
    </row>
    <row r="181" spans="1:3" ht="15" customHeight="1">
      <c r="A181" s="12">
        <v>25165</v>
      </c>
      <c r="B181" s="2" t="s">
        <v>17</v>
      </c>
      <c r="C181" s="3"/>
    </row>
    <row r="182" spans="1:3" ht="15" customHeight="1">
      <c r="A182" s="12">
        <v>25204</v>
      </c>
      <c r="B182" s="2" t="s">
        <v>9</v>
      </c>
      <c r="C182" s="3"/>
    </row>
    <row r="183" spans="1:3" ht="15" customHeight="1">
      <c r="A183" s="12">
        <v>25218</v>
      </c>
      <c r="B183" s="2" t="s">
        <v>10</v>
      </c>
      <c r="C183" s="3"/>
    </row>
    <row r="184" spans="1:3" ht="15" customHeight="1">
      <c r="A184" s="12">
        <v>25245</v>
      </c>
      <c r="B184" s="2" t="s">
        <v>21</v>
      </c>
      <c r="C184" s="3"/>
    </row>
    <row r="185" spans="1:3" ht="15" customHeight="1">
      <c r="A185" s="12">
        <v>25283</v>
      </c>
      <c r="B185" s="2" t="s">
        <v>11</v>
      </c>
      <c r="C185" s="3"/>
    </row>
    <row r="186" spans="1:3" ht="15" customHeight="1">
      <c r="A186" s="12">
        <v>25322</v>
      </c>
      <c r="B186" s="2" t="s">
        <v>12</v>
      </c>
      <c r="C186" s="3"/>
    </row>
    <row r="187" spans="1:3" ht="15" customHeight="1">
      <c r="A187" s="12">
        <v>25326</v>
      </c>
      <c r="B187" s="2" t="s">
        <v>13</v>
      </c>
      <c r="C187" s="3"/>
    </row>
    <row r="188" spans="1:3" ht="15" customHeight="1">
      <c r="A188" s="12">
        <v>25328</v>
      </c>
      <c r="B188" s="2" t="s">
        <v>14</v>
      </c>
      <c r="C188" s="3"/>
    </row>
    <row r="189" spans="1:3" ht="15" customHeight="1">
      <c r="A189" s="12">
        <v>25461</v>
      </c>
      <c r="B189" s="2" t="s">
        <v>19</v>
      </c>
      <c r="C189" s="3"/>
    </row>
    <row r="190" spans="1:3" ht="15" customHeight="1">
      <c r="A190" s="12">
        <v>25469</v>
      </c>
      <c r="B190" s="2" t="s">
        <v>15</v>
      </c>
      <c r="C190" s="3"/>
    </row>
    <row r="191" spans="1:3" ht="15" customHeight="1">
      <c r="A191" s="12">
        <v>25486</v>
      </c>
      <c r="B191" s="2" t="s">
        <v>20</v>
      </c>
      <c r="C191" s="3"/>
    </row>
    <row r="192" spans="1:3" ht="15" customHeight="1">
      <c r="A192" s="12">
        <v>25510</v>
      </c>
      <c r="B192" s="2" t="s">
        <v>16</v>
      </c>
      <c r="C192" s="3"/>
    </row>
    <row r="193" spans="1:3" ht="15" customHeight="1">
      <c r="A193" s="12">
        <v>25530</v>
      </c>
      <c r="B193" s="2" t="s">
        <v>17</v>
      </c>
      <c r="C193" s="3"/>
    </row>
    <row r="194" spans="1:3" ht="15" customHeight="1">
      <c r="A194" s="12">
        <v>25569</v>
      </c>
      <c r="B194" s="2" t="s">
        <v>9</v>
      </c>
      <c r="C194" s="3"/>
    </row>
    <row r="195" spans="1:3" ht="15" customHeight="1">
      <c r="A195" s="12">
        <v>25583</v>
      </c>
      <c r="B195" s="2" t="s">
        <v>10</v>
      </c>
      <c r="C195" s="3"/>
    </row>
    <row r="196" spans="1:3" ht="15" customHeight="1">
      <c r="A196" s="12">
        <v>25610</v>
      </c>
      <c r="B196" s="2" t="s">
        <v>21</v>
      </c>
      <c r="C196" s="3"/>
    </row>
    <row r="197" spans="1:3" ht="15" customHeight="1">
      <c r="A197" s="12">
        <v>25648</v>
      </c>
      <c r="B197" s="2" t="s">
        <v>11</v>
      </c>
      <c r="C197" s="3"/>
    </row>
    <row r="198" spans="1:3" ht="15" customHeight="1">
      <c r="A198" s="12">
        <v>25687</v>
      </c>
      <c r="B198" s="2" t="s">
        <v>12</v>
      </c>
      <c r="C198" s="3"/>
    </row>
    <row r="199" spans="1:3" ht="15" customHeight="1">
      <c r="A199" s="12">
        <v>25691</v>
      </c>
      <c r="B199" s="2" t="s">
        <v>13</v>
      </c>
      <c r="C199" s="3"/>
    </row>
    <row r="200" spans="1:3" ht="15" customHeight="1">
      <c r="A200" s="12">
        <v>25693</v>
      </c>
      <c r="B200" s="2" t="s">
        <v>14</v>
      </c>
      <c r="C200" s="3"/>
    </row>
    <row r="201" spans="1:3" ht="15" customHeight="1">
      <c r="A201" s="12">
        <v>25826</v>
      </c>
      <c r="B201" s="2" t="s">
        <v>19</v>
      </c>
      <c r="C201" s="3"/>
    </row>
    <row r="202" spans="1:3" ht="15" customHeight="1">
      <c r="A202" s="12">
        <v>25834</v>
      </c>
      <c r="B202" s="2" t="s">
        <v>15</v>
      </c>
      <c r="C202" s="3"/>
    </row>
    <row r="203" spans="1:3" ht="15" customHeight="1">
      <c r="A203" s="12">
        <v>25851</v>
      </c>
      <c r="B203" s="2" t="s">
        <v>20</v>
      </c>
      <c r="C203" s="3"/>
    </row>
    <row r="204" spans="1:3" ht="15" customHeight="1">
      <c r="A204" s="12">
        <v>25875</v>
      </c>
      <c r="B204" s="2" t="s">
        <v>16</v>
      </c>
      <c r="C204" s="3"/>
    </row>
    <row r="205" spans="1:3" ht="15" customHeight="1">
      <c r="A205" s="12">
        <v>25895</v>
      </c>
      <c r="B205" s="2" t="s">
        <v>17</v>
      </c>
      <c r="C205" s="3"/>
    </row>
    <row r="206" spans="1:3" ht="15" customHeight="1">
      <c r="A206" s="12">
        <v>25934</v>
      </c>
      <c r="B206" s="2" t="s">
        <v>9</v>
      </c>
      <c r="C206" s="3"/>
    </row>
    <row r="207" spans="1:3" ht="15" customHeight="1">
      <c r="A207" s="12">
        <v>25948</v>
      </c>
      <c r="B207" s="2" t="s">
        <v>10</v>
      </c>
      <c r="C207" s="3"/>
    </row>
    <row r="208" spans="1:3" ht="15" customHeight="1">
      <c r="A208" s="12">
        <v>25975</v>
      </c>
      <c r="B208" s="2" t="s">
        <v>21</v>
      </c>
      <c r="C208" s="3"/>
    </row>
    <row r="209" spans="1:3" ht="15" customHeight="1">
      <c r="A209" s="12">
        <v>26013</v>
      </c>
      <c r="B209" s="2" t="s">
        <v>11</v>
      </c>
      <c r="C209" s="3"/>
    </row>
    <row r="210" spans="1:3" ht="15" customHeight="1">
      <c r="A210" s="12">
        <v>26052</v>
      </c>
      <c r="B210" s="2" t="s">
        <v>12</v>
      </c>
      <c r="C210" s="3"/>
    </row>
    <row r="211" spans="1:3" ht="15" customHeight="1">
      <c r="A211" s="12">
        <v>26056</v>
      </c>
      <c r="B211" s="2" t="s">
        <v>13</v>
      </c>
      <c r="C211" s="3"/>
    </row>
    <row r="212" spans="1:3" ht="15" customHeight="1">
      <c r="A212" s="12">
        <v>26058</v>
      </c>
      <c r="B212" s="2" t="s">
        <v>14</v>
      </c>
      <c r="C212" s="3"/>
    </row>
    <row r="213" spans="1:3" ht="15" customHeight="1">
      <c r="A213" s="12">
        <v>26191</v>
      </c>
      <c r="B213" s="2" t="s">
        <v>19</v>
      </c>
      <c r="C213" s="3"/>
    </row>
    <row r="214" spans="1:3" ht="15" customHeight="1">
      <c r="A214" s="12">
        <v>26200</v>
      </c>
      <c r="B214" s="2" t="s">
        <v>15</v>
      </c>
      <c r="C214" s="3"/>
    </row>
    <row r="215" spans="1:3" ht="15" customHeight="1">
      <c r="A215" s="12">
        <v>26216</v>
      </c>
      <c r="B215" s="2" t="s">
        <v>20</v>
      </c>
      <c r="C215" s="3"/>
    </row>
    <row r="216" spans="1:3" ht="15" customHeight="1">
      <c r="A216" s="12">
        <v>26240</v>
      </c>
      <c r="B216" s="2" t="s">
        <v>16</v>
      </c>
      <c r="C216" s="3"/>
    </row>
    <row r="217" spans="1:3" ht="15" customHeight="1">
      <c r="A217" s="12">
        <v>26260</v>
      </c>
      <c r="B217" s="2" t="s">
        <v>17</v>
      </c>
      <c r="C217" s="3"/>
    </row>
    <row r="218" spans="1:3" ht="15" customHeight="1">
      <c r="A218" s="12">
        <v>26299</v>
      </c>
      <c r="B218" s="2" t="s">
        <v>9</v>
      </c>
      <c r="C218" s="3"/>
    </row>
    <row r="219" spans="1:3" ht="15" customHeight="1">
      <c r="A219" s="12">
        <v>26313</v>
      </c>
      <c r="B219" s="2" t="s">
        <v>10</v>
      </c>
      <c r="C219" s="3"/>
    </row>
    <row r="220" spans="1:3" ht="15" customHeight="1">
      <c r="A220" s="12">
        <v>26340</v>
      </c>
      <c r="B220" s="2" t="s">
        <v>21</v>
      </c>
      <c r="C220" s="3"/>
    </row>
    <row r="221" spans="1:3" ht="15" customHeight="1">
      <c r="A221" s="12">
        <v>26378</v>
      </c>
      <c r="B221" s="2" t="s">
        <v>11</v>
      </c>
      <c r="C221" s="3"/>
    </row>
    <row r="222" spans="1:3" ht="15" customHeight="1">
      <c r="A222" s="12">
        <v>26418</v>
      </c>
      <c r="B222" s="2" t="s">
        <v>12</v>
      </c>
      <c r="C222" s="3"/>
    </row>
    <row r="223" spans="1:3" ht="15" customHeight="1">
      <c r="A223" s="12">
        <v>26422</v>
      </c>
      <c r="B223" s="2" t="s">
        <v>13</v>
      </c>
      <c r="C223" s="3"/>
    </row>
    <row r="224" spans="1:3" ht="15" customHeight="1">
      <c r="A224" s="12">
        <v>26424</v>
      </c>
      <c r="B224" s="2" t="s">
        <v>14</v>
      </c>
      <c r="C224" s="3"/>
    </row>
    <row r="225" spans="1:3" ht="15" customHeight="1">
      <c r="A225" s="12">
        <v>26557</v>
      </c>
      <c r="B225" s="2" t="s">
        <v>19</v>
      </c>
      <c r="C225" s="3"/>
    </row>
    <row r="226" spans="1:3" ht="15" customHeight="1">
      <c r="A226" s="12">
        <v>26565</v>
      </c>
      <c r="B226" s="2" t="s">
        <v>15</v>
      </c>
      <c r="C226" s="3"/>
    </row>
    <row r="227" spans="1:3" ht="15" customHeight="1">
      <c r="A227" s="12">
        <v>26582</v>
      </c>
      <c r="B227" s="2" t="s">
        <v>20</v>
      </c>
      <c r="C227" s="3"/>
    </row>
    <row r="228" spans="1:3" ht="15" customHeight="1">
      <c r="A228" s="12">
        <v>26606</v>
      </c>
      <c r="B228" s="2" t="s">
        <v>16</v>
      </c>
      <c r="C228" s="3"/>
    </row>
    <row r="229" spans="1:3" ht="15" customHeight="1">
      <c r="A229" s="12">
        <v>26626</v>
      </c>
      <c r="B229" s="2" t="s">
        <v>17</v>
      </c>
      <c r="C229" s="3"/>
    </row>
    <row r="230" spans="1:3" ht="15" customHeight="1">
      <c r="A230" s="12">
        <v>26665</v>
      </c>
      <c r="B230" s="2" t="s">
        <v>9</v>
      </c>
      <c r="C230" s="3"/>
    </row>
    <row r="231" spans="1:3" ht="15" customHeight="1">
      <c r="A231" s="12">
        <v>26679</v>
      </c>
      <c r="B231" s="2" t="s">
        <v>10</v>
      </c>
      <c r="C231" s="3"/>
    </row>
    <row r="232" spans="1:3" ht="15" customHeight="1">
      <c r="A232" s="12">
        <v>26706</v>
      </c>
      <c r="B232" s="2" t="s">
        <v>21</v>
      </c>
      <c r="C232" s="3"/>
    </row>
    <row r="233" spans="1:3" ht="15" customHeight="1">
      <c r="A233" s="12">
        <v>26744</v>
      </c>
      <c r="B233" s="2" t="s">
        <v>11</v>
      </c>
      <c r="C233" s="3"/>
    </row>
    <row r="234" spans="1:3" ht="15" customHeight="1">
      <c r="A234" s="12">
        <v>26783</v>
      </c>
      <c r="B234" s="2" t="s">
        <v>12</v>
      </c>
      <c r="C234" s="3"/>
    </row>
    <row r="235" spans="1:3" ht="15" customHeight="1">
      <c r="A235" s="12">
        <v>26784</v>
      </c>
      <c r="B235" s="2" t="s">
        <v>22</v>
      </c>
      <c r="C235" s="3"/>
    </row>
    <row r="236" spans="1:3" ht="15" customHeight="1">
      <c r="A236" s="12">
        <v>26787</v>
      </c>
      <c r="B236" s="2" t="s">
        <v>13</v>
      </c>
      <c r="C236" s="3"/>
    </row>
    <row r="237" spans="1:3" ht="15" customHeight="1">
      <c r="A237" s="12">
        <v>26789</v>
      </c>
      <c r="B237" s="2" t="s">
        <v>14</v>
      </c>
      <c r="C237" s="3"/>
    </row>
    <row r="238" spans="1:3" ht="15" customHeight="1">
      <c r="A238" s="12">
        <v>26922</v>
      </c>
      <c r="B238" s="2" t="s">
        <v>19</v>
      </c>
      <c r="C238" s="3"/>
    </row>
    <row r="239" spans="1:3" ht="15" customHeight="1">
      <c r="A239" s="12">
        <v>26930</v>
      </c>
      <c r="B239" s="2" t="s">
        <v>15</v>
      </c>
      <c r="C239" s="3"/>
    </row>
    <row r="240" spans="1:3" ht="15" customHeight="1">
      <c r="A240" s="12">
        <v>26931</v>
      </c>
      <c r="B240" s="2" t="s">
        <v>22</v>
      </c>
      <c r="C240" s="3"/>
    </row>
    <row r="241" spans="1:3" ht="15" customHeight="1">
      <c r="A241" s="12">
        <v>26947</v>
      </c>
      <c r="B241" s="2" t="s">
        <v>20</v>
      </c>
      <c r="C241" s="3"/>
    </row>
    <row r="242" spans="1:3" ht="15" customHeight="1">
      <c r="A242" s="12">
        <v>26971</v>
      </c>
      <c r="B242" s="2" t="s">
        <v>16</v>
      </c>
      <c r="C242" s="3"/>
    </row>
    <row r="243" spans="1:3" ht="15" customHeight="1">
      <c r="A243" s="12">
        <v>26991</v>
      </c>
      <c r="B243" s="2" t="s">
        <v>17</v>
      </c>
      <c r="C243" s="3"/>
    </row>
    <row r="244" spans="1:3" ht="15" customHeight="1">
      <c r="A244" s="12">
        <v>27030</v>
      </c>
      <c r="B244" s="2" t="s">
        <v>9</v>
      </c>
      <c r="C244" s="3"/>
    </row>
    <row r="245" spans="1:3" ht="15" customHeight="1">
      <c r="A245" s="12">
        <v>27044</v>
      </c>
      <c r="B245" s="2" t="s">
        <v>10</v>
      </c>
      <c r="C245" s="3"/>
    </row>
    <row r="246" spans="1:3" ht="15" customHeight="1">
      <c r="A246" s="12">
        <v>27071</v>
      </c>
      <c r="B246" s="2" t="s">
        <v>21</v>
      </c>
      <c r="C246" s="3"/>
    </row>
    <row r="247" spans="1:3" ht="15" customHeight="1">
      <c r="A247" s="12">
        <v>27109</v>
      </c>
      <c r="B247" s="2" t="s">
        <v>11</v>
      </c>
      <c r="C247" s="3"/>
    </row>
    <row r="248" spans="1:3" ht="15" customHeight="1">
      <c r="A248" s="12">
        <v>27148</v>
      </c>
      <c r="B248" s="2" t="s">
        <v>12</v>
      </c>
      <c r="C248" s="3"/>
    </row>
    <row r="249" spans="1:3" ht="15" customHeight="1">
      <c r="A249" s="12">
        <v>27152</v>
      </c>
      <c r="B249" s="2" t="s">
        <v>13</v>
      </c>
      <c r="C249" s="3"/>
    </row>
    <row r="250" spans="1:3" ht="15" customHeight="1">
      <c r="A250" s="12">
        <v>27154</v>
      </c>
      <c r="B250" s="2" t="s">
        <v>14</v>
      </c>
      <c r="C250" s="3"/>
    </row>
    <row r="251" spans="1:3" ht="15" customHeight="1">
      <c r="A251" s="12">
        <v>27155</v>
      </c>
      <c r="B251" s="2" t="s">
        <v>22</v>
      </c>
      <c r="C251" s="3"/>
    </row>
    <row r="252" spans="1:3" ht="15" customHeight="1">
      <c r="A252" s="12">
        <v>27287</v>
      </c>
      <c r="B252" s="2" t="s">
        <v>19</v>
      </c>
      <c r="C252" s="3"/>
    </row>
    <row r="253" spans="1:3" ht="15" customHeight="1">
      <c r="A253" s="12">
        <v>27288</v>
      </c>
      <c r="B253" s="2" t="s">
        <v>22</v>
      </c>
      <c r="C253" s="3"/>
    </row>
    <row r="254" spans="1:3" ht="15" customHeight="1">
      <c r="A254" s="12">
        <v>27295</v>
      </c>
      <c r="B254" s="2" t="s">
        <v>15</v>
      </c>
      <c r="C254" s="3"/>
    </row>
    <row r="255" spans="1:3" ht="15" customHeight="1">
      <c r="A255" s="12">
        <v>27312</v>
      </c>
      <c r="B255" s="2" t="s">
        <v>20</v>
      </c>
      <c r="C255" s="3"/>
    </row>
    <row r="256" spans="1:3" ht="15" customHeight="1">
      <c r="A256" s="12">
        <v>27336</v>
      </c>
      <c r="B256" s="2" t="s">
        <v>16</v>
      </c>
      <c r="C256" s="3"/>
    </row>
    <row r="257" spans="1:3" ht="15" customHeight="1">
      <c r="A257" s="12">
        <v>27337</v>
      </c>
      <c r="B257" s="2" t="s">
        <v>22</v>
      </c>
      <c r="C257" s="3"/>
    </row>
    <row r="258" spans="1:3" ht="15" customHeight="1">
      <c r="A258" s="12">
        <v>27356</v>
      </c>
      <c r="B258" s="2" t="s">
        <v>17</v>
      </c>
      <c r="C258" s="3"/>
    </row>
    <row r="259" spans="1:3" ht="15" customHeight="1">
      <c r="A259" s="12">
        <v>27395</v>
      </c>
      <c r="B259" s="2" t="s">
        <v>9</v>
      </c>
      <c r="C259" s="3"/>
    </row>
    <row r="260" spans="1:3" ht="15" customHeight="1">
      <c r="A260" s="12">
        <v>27409</v>
      </c>
      <c r="B260" s="2" t="s">
        <v>10</v>
      </c>
      <c r="C260" s="3"/>
    </row>
    <row r="261" spans="1:3" ht="15" customHeight="1">
      <c r="A261" s="12">
        <v>27436</v>
      </c>
      <c r="B261" s="2" t="s">
        <v>21</v>
      </c>
      <c r="C261" s="3"/>
    </row>
    <row r="262" spans="1:3" ht="15" customHeight="1">
      <c r="A262" s="12">
        <v>27474</v>
      </c>
      <c r="B262" s="2" t="s">
        <v>11</v>
      </c>
      <c r="C262" s="3"/>
    </row>
    <row r="263" spans="1:3" ht="15" customHeight="1">
      <c r="A263" s="12">
        <v>27513</v>
      </c>
      <c r="B263" s="2" t="s">
        <v>12</v>
      </c>
      <c r="C263" s="3"/>
    </row>
    <row r="264" spans="1:3" ht="15" customHeight="1">
      <c r="A264" s="12">
        <v>27517</v>
      </c>
      <c r="B264" s="2" t="s">
        <v>13</v>
      </c>
      <c r="C264" s="3"/>
    </row>
    <row r="265" spans="1:3" ht="15" customHeight="1">
      <c r="A265" s="12">
        <v>27519</v>
      </c>
      <c r="B265" s="2" t="s">
        <v>14</v>
      </c>
      <c r="C265" s="3"/>
    </row>
    <row r="266" spans="1:3" ht="15" customHeight="1">
      <c r="A266" s="12">
        <v>27652</v>
      </c>
      <c r="B266" s="2" t="s">
        <v>19</v>
      </c>
      <c r="C266" s="3"/>
    </row>
    <row r="267" spans="1:3" ht="15" customHeight="1">
      <c r="A267" s="12">
        <v>27661</v>
      </c>
      <c r="B267" s="2" t="s">
        <v>15</v>
      </c>
      <c r="C267" s="3"/>
    </row>
    <row r="268" spans="1:3" ht="15" customHeight="1">
      <c r="A268" s="12">
        <v>27677</v>
      </c>
      <c r="B268" s="2" t="s">
        <v>20</v>
      </c>
      <c r="C268" s="3"/>
    </row>
    <row r="269" spans="1:3" ht="15" customHeight="1">
      <c r="A269" s="12">
        <v>27701</v>
      </c>
      <c r="B269" s="2" t="s">
        <v>16</v>
      </c>
      <c r="C269" s="3"/>
    </row>
    <row r="270" spans="1:3" ht="15" customHeight="1">
      <c r="A270" s="12">
        <v>27721</v>
      </c>
      <c r="B270" s="2" t="s">
        <v>17</v>
      </c>
      <c r="C270" s="3"/>
    </row>
    <row r="271" spans="1:3" ht="15" customHeight="1">
      <c r="A271" s="12">
        <v>27722</v>
      </c>
      <c r="B271" s="2" t="s">
        <v>22</v>
      </c>
      <c r="C271" s="3"/>
    </row>
    <row r="272" spans="1:3" ht="15" customHeight="1">
      <c r="A272" s="12">
        <v>27760</v>
      </c>
      <c r="B272" s="2" t="s">
        <v>9</v>
      </c>
      <c r="C272" s="3"/>
    </row>
    <row r="273" spans="1:3" ht="15" customHeight="1">
      <c r="A273" s="12">
        <v>27774</v>
      </c>
      <c r="B273" s="2" t="s">
        <v>10</v>
      </c>
      <c r="C273" s="3"/>
    </row>
    <row r="274" spans="1:3" ht="15" customHeight="1">
      <c r="A274" s="12">
        <v>27801</v>
      </c>
      <c r="B274" s="2" t="s">
        <v>21</v>
      </c>
      <c r="C274" s="3"/>
    </row>
    <row r="275" spans="1:3" ht="15" customHeight="1">
      <c r="A275" s="12">
        <v>27839</v>
      </c>
      <c r="B275" s="2" t="s">
        <v>11</v>
      </c>
      <c r="C275" s="3"/>
    </row>
    <row r="276" spans="1:3" ht="15" customHeight="1">
      <c r="A276" s="12">
        <v>27879</v>
      </c>
      <c r="B276" s="2" t="s">
        <v>12</v>
      </c>
      <c r="C276" s="3"/>
    </row>
    <row r="277" spans="1:3" ht="15" customHeight="1">
      <c r="A277" s="12">
        <v>27883</v>
      </c>
      <c r="B277" s="2" t="s">
        <v>13</v>
      </c>
      <c r="C277" s="3"/>
    </row>
    <row r="278" spans="1:3" ht="15" customHeight="1">
      <c r="A278" s="12">
        <v>27885</v>
      </c>
      <c r="B278" s="2" t="s">
        <v>14</v>
      </c>
      <c r="C278" s="3"/>
    </row>
    <row r="279" spans="1:3" ht="15" customHeight="1">
      <c r="A279" s="12">
        <v>28018</v>
      </c>
      <c r="B279" s="2" t="s">
        <v>19</v>
      </c>
      <c r="C279" s="3"/>
    </row>
    <row r="280" spans="1:3" ht="15" customHeight="1">
      <c r="A280" s="12">
        <v>28026</v>
      </c>
      <c r="B280" s="2" t="s">
        <v>15</v>
      </c>
      <c r="C280" s="3"/>
    </row>
    <row r="281" spans="1:3" ht="15" customHeight="1">
      <c r="A281" s="12">
        <v>28043</v>
      </c>
      <c r="B281" s="2" t="s">
        <v>20</v>
      </c>
      <c r="C281" s="3"/>
    </row>
    <row r="282" spans="1:3" ht="15" customHeight="1">
      <c r="A282" s="12">
        <v>28044</v>
      </c>
      <c r="B282" s="2" t="s">
        <v>22</v>
      </c>
      <c r="C282" s="3"/>
    </row>
    <row r="283" spans="1:3" ht="15" customHeight="1">
      <c r="A283" s="12">
        <v>28067</v>
      </c>
      <c r="B283" s="2" t="s">
        <v>16</v>
      </c>
      <c r="C283" s="3"/>
    </row>
    <row r="284" spans="1:3" ht="15" customHeight="1">
      <c r="A284" s="12">
        <v>28087</v>
      </c>
      <c r="B284" s="2" t="s">
        <v>17</v>
      </c>
      <c r="C284" s="3"/>
    </row>
    <row r="285" spans="1:3" ht="15" customHeight="1">
      <c r="A285" s="12">
        <v>28126</v>
      </c>
      <c r="B285" s="2" t="s">
        <v>9</v>
      </c>
      <c r="C285" s="3"/>
    </row>
    <row r="286" spans="1:3" ht="15" customHeight="1">
      <c r="A286" s="12">
        <v>28140</v>
      </c>
      <c r="B286" s="2" t="s">
        <v>10</v>
      </c>
      <c r="C286" s="3"/>
    </row>
    <row r="287" spans="1:3" ht="15" customHeight="1">
      <c r="A287" s="12">
        <v>28167</v>
      </c>
      <c r="B287" s="2" t="s">
        <v>21</v>
      </c>
      <c r="C287" s="3"/>
    </row>
    <row r="288" spans="1:3" ht="15" customHeight="1">
      <c r="A288" s="12">
        <v>28205</v>
      </c>
      <c r="B288" s="2" t="s">
        <v>11</v>
      </c>
      <c r="C288" s="3"/>
    </row>
    <row r="289" spans="1:3" ht="15" customHeight="1">
      <c r="A289" s="12">
        <v>28244</v>
      </c>
      <c r="B289" s="2" t="s">
        <v>12</v>
      </c>
      <c r="C289" s="3"/>
    </row>
    <row r="290" spans="1:3" ht="15" customHeight="1">
      <c r="A290" s="12">
        <v>28248</v>
      </c>
      <c r="B290" s="2" t="s">
        <v>13</v>
      </c>
      <c r="C290" s="3"/>
    </row>
    <row r="291" spans="1:3" ht="15" customHeight="1">
      <c r="A291" s="12">
        <v>28250</v>
      </c>
      <c r="B291" s="2" t="s">
        <v>14</v>
      </c>
      <c r="C291" s="3"/>
    </row>
    <row r="292" spans="1:3" ht="15" customHeight="1">
      <c r="A292" s="12">
        <v>28383</v>
      </c>
      <c r="B292" s="2" t="s">
        <v>19</v>
      </c>
      <c r="C292" s="3"/>
    </row>
    <row r="293" spans="1:3" ht="15" customHeight="1">
      <c r="A293" s="12">
        <v>28391</v>
      </c>
      <c r="B293" s="2" t="s">
        <v>15</v>
      </c>
      <c r="C293" s="3"/>
    </row>
    <row r="294" spans="1:3" ht="15" customHeight="1">
      <c r="A294" s="12">
        <v>28408</v>
      </c>
      <c r="B294" s="2" t="s">
        <v>20</v>
      </c>
      <c r="C294" s="3"/>
    </row>
    <row r="295" spans="1:3" ht="15" customHeight="1">
      <c r="A295" s="12">
        <v>28432</v>
      </c>
      <c r="B295" s="2" t="s">
        <v>16</v>
      </c>
      <c r="C295" s="3"/>
    </row>
    <row r="296" spans="1:3" ht="15" customHeight="1">
      <c r="A296" s="12">
        <v>28452</v>
      </c>
      <c r="B296" s="2" t="s">
        <v>17</v>
      </c>
      <c r="C296" s="3"/>
    </row>
    <row r="297" spans="1:3" ht="15" customHeight="1">
      <c r="A297" s="12">
        <v>28491</v>
      </c>
      <c r="B297" s="2" t="s">
        <v>9</v>
      </c>
      <c r="C297" s="3"/>
    </row>
    <row r="298" spans="1:3" ht="15" customHeight="1">
      <c r="A298" s="12">
        <v>28492</v>
      </c>
      <c r="B298" s="2" t="s">
        <v>22</v>
      </c>
      <c r="C298" s="3"/>
    </row>
    <row r="299" spans="1:3" ht="15" customHeight="1">
      <c r="A299" s="12">
        <v>28505</v>
      </c>
      <c r="B299" s="2" t="s">
        <v>10</v>
      </c>
      <c r="C299" s="3"/>
    </row>
    <row r="300" spans="1:3" ht="15" customHeight="1">
      <c r="A300" s="12">
        <v>28506</v>
      </c>
      <c r="B300" s="2" t="s">
        <v>22</v>
      </c>
      <c r="C300" s="3"/>
    </row>
    <row r="301" spans="1:3" ht="15" customHeight="1">
      <c r="A301" s="12">
        <v>28532</v>
      </c>
      <c r="B301" s="2" t="s">
        <v>21</v>
      </c>
      <c r="C301" s="3"/>
    </row>
    <row r="302" spans="1:3" ht="15" customHeight="1">
      <c r="A302" s="12">
        <v>28570</v>
      </c>
      <c r="B302" s="2" t="s">
        <v>11</v>
      </c>
      <c r="C302" s="3"/>
    </row>
    <row r="303" spans="1:3" ht="15" customHeight="1">
      <c r="A303" s="12">
        <v>28609</v>
      </c>
      <c r="B303" s="2" t="s">
        <v>12</v>
      </c>
      <c r="C303" s="3"/>
    </row>
    <row r="304" spans="1:3" ht="15" customHeight="1">
      <c r="A304" s="12">
        <v>28613</v>
      </c>
      <c r="B304" s="2" t="s">
        <v>13</v>
      </c>
      <c r="C304" s="3"/>
    </row>
    <row r="305" spans="1:3" ht="15" customHeight="1">
      <c r="A305" s="12">
        <v>28615</v>
      </c>
      <c r="B305" s="2" t="s">
        <v>14</v>
      </c>
      <c r="C305" s="3"/>
    </row>
    <row r="306" spans="1:3" ht="15" customHeight="1">
      <c r="A306" s="12">
        <v>28748</v>
      </c>
      <c r="B306" s="2" t="s">
        <v>19</v>
      </c>
      <c r="C306" s="3"/>
    </row>
    <row r="307" spans="1:3" ht="15" customHeight="1">
      <c r="A307" s="12">
        <v>28756</v>
      </c>
      <c r="B307" s="2" t="s">
        <v>15</v>
      </c>
      <c r="C307" s="3"/>
    </row>
    <row r="308" spans="1:3" ht="15" customHeight="1">
      <c r="A308" s="12">
        <v>28773</v>
      </c>
      <c r="B308" s="2" t="s">
        <v>20</v>
      </c>
      <c r="C308" s="3"/>
    </row>
    <row r="309" spans="1:3" ht="15" customHeight="1">
      <c r="A309" s="12">
        <v>28797</v>
      </c>
      <c r="B309" s="2" t="s">
        <v>16</v>
      </c>
      <c r="C309" s="3"/>
    </row>
    <row r="310" spans="1:3" ht="15" customHeight="1">
      <c r="A310" s="12">
        <v>28817</v>
      </c>
      <c r="B310" s="2" t="s">
        <v>17</v>
      </c>
      <c r="C310" s="3"/>
    </row>
    <row r="311" spans="1:3" ht="15" customHeight="1">
      <c r="A311" s="12">
        <v>28856</v>
      </c>
      <c r="B311" s="2" t="s">
        <v>9</v>
      </c>
      <c r="C311" s="3"/>
    </row>
    <row r="312" spans="1:3" ht="15" customHeight="1">
      <c r="A312" s="12">
        <v>28870</v>
      </c>
      <c r="B312" s="2" t="s">
        <v>10</v>
      </c>
      <c r="C312" s="3"/>
    </row>
    <row r="313" spans="1:3" ht="15" customHeight="1">
      <c r="A313" s="12">
        <v>28897</v>
      </c>
      <c r="B313" s="2" t="s">
        <v>21</v>
      </c>
      <c r="C313" s="3"/>
    </row>
    <row r="314" spans="1:3" ht="15" customHeight="1">
      <c r="A314" s="12">
        <v>28898</v>
      </c>
      <c r="B314" s="2" t="s">
        <v>22</v>
      </c>
      <c r="C314" s="3"/>
    </row>
    <row r="315" spans="1:3" ht="15" customHeight="1">
      <c r="A315" s="12">
        <v>28935</v>
      </c>
      <c r="B315" s="2" t="s">
        <v>11</v>
      </c>
      <c r="C315" s="3"/>
    </row>
    <row r="316" spans="1:3" ht="15" customHeight="1">
      <c r="A316" s="12">
        <v>28974</v>
      </c>
      <c r="B316" s="2" t="s">
        <v>12</v>
      </c>
      <c r="C316" s="3"/>
    </row>
    <row r="317" spans="1:3" ht="15" customHeight="1">
      <c r="A317" s="12">
        <v>28975</v>
      </c>
      <c r="B317" s="2" t="s">
        <v>22</v>
      </c>
      <c r="C317" s="3"/>
    </row>
    <row r="318" spans="1:3" ht="15" customHeight="1">
      <c r="A318" s="12">
        <v>28978</v>
      </c>
      <c r="B318" s="2" t="s">
        <v>13</v>
      </c>
      <c r="C318" s="3"/>
    </row>
    <row r="319" spans="1:3" ht="15" customHeight="1">
      <c r="A319" s="12">
        <v>28980</v>
      </c>
      <c r="B319" s="2" t="s">
        <v>14</v>
      </c>
      <c r="C319" s="3"/>
    </row>
    <row r="320" spans="1:3" ht="15" customHeight="1">
      <c r="A320" s="12">
        <v>29113</v>
      </c>
      <c r="B320" s="2" t="s">
        <v>19</v>
      </c>
      <c r="C320" s="3"/>
    </row>
    <row r="321" spans="1:3" ht="15" customHeight="1">
      <c r="A321" s="12">
        <v>29122</v>
      </c>
      <c r="B321" s="2" t="s">
        <v>15</v>
      </c>
      <c r="C321" s="3"/>
    </row>
    <row r="322" spans="1:3" ht="15" customHeight="1">
      <c r="A322" s="12">
        <v>29138</v>
      </c>
      <c r="B322" s="2" t="s">
        <v>20</v>
      </c>
      <c r="C322" s="3"/>
    </row>
    <row r="323" spans="1:3" ht="15" customHeight="1">
      <c r="A323" s="12">
        <v>29162</v>
      </c>
      <c r="B323" s="2" t="s">
        <v>16</v>
      </c>
      <c r="C323" s="3"/>
    </row>
    <row r="324" spans="1:3" ht="15" customHeight="1">
      <c r="A324" s="12">
        <v>29182</v>
      </c>
      <c r="B324" s="2" t="s">
        <v>17</v>
      </c>
      <c r="C324" s="3"/>
    </row>
    <row r="325" spans="1:3" ht="15" customHeight="1">
      <c r="A325" s="12">
        <v>29221</v>
      </c>
      <c r="B325" s="2" t="s">
        <v>9</v>
      </c>
      <c r="C325" s="3"/>
    </row>
    <row r="326" spans="1:3" ht="15" customHeight="1">
      <c r="A326" s="12">
        <v>29235</v>
      </c>
      <c r="B326" s="2" t="s">
        <v>10</v>
      </c>
      <c r="C326" s="3"/>
    </row>
    <row r="327" spans="1:3" ht="15" customHeight="1">
      <c r="A327" s="12">
        <v>29262</v>
      </c>
      <c r="B327" s="2" t="s">
        <v>21</v>
      </c>
      <c r="C327" s="3"/>
    </row>
    <row r="328" spans="1:3" ht="15" customHeight="1">
      <c r="A328" s="12">
        <v>29300</v>
      </c>
      <c r="B328" s="2" t="s">
        <v>11</v>
      </c>
      <c r="C328" s="3"/>
    </row>
    <row r="329" spans="1:3" ht="15" customHeight="1">
      <c r="A329" s="12">
        <v>29340</v>
      </c>
      <c r="B329" s="2" t="s">
        <v>12</v>
      </c>
      <c r="C329" s="3"/>
    </row>
    <row r="330" spans="1:3" ht="15" customHeight="1">
      <c r="A330" s="12">
        <v>29344</v>
      </c>
      <c r="B330" s="2" t="s">
        <v>13</v>
      </c>
      <c r="C330" s="3"/>
    </row>
    <row r="331" spans="1:3" ht="15" customHeight="1">
      <c r="A331" s="12">
        <v>29346</v>
      </c>
      <c r="B331" s="2" t="s">
        <v>14</v>
      </c>
      <c r="C331" s="3"/>
    </row>
    <row r="332" spans="1:3" ht="15" customHeight="1">
      <c r="A332" s="12">
        <v>29479</v>
      </c>
      <c r="B332" s="2" t="s">
        <v>19</v>
      </c>
      <c r="C332" s="3"/>
    </row>
    <row r="333" spans="1:3" ht="15" customHeight="1">
      <c r="A333" s="12">
        <v>29487</v>
      </c>
      <c r="B333" s="2" t="s">
        <v>15</v>
      </c>
      <c r="C333" s="3"/>
    </row>
    <row r="334" spans="1:3" ht="15" customHeight="1">
      <c r="A334" s="12">
        <v>29504</v>
      </c>
      <c r="B334" s="2" t="s">
        <v>20</v>
      </c>
      <c r="C334" s="3"/>
    </row>
    <row r="335" spans="1:3" ht="15" customHeight="1">
      <c r="A335" s="12">
        <v>29528</v>
      </c>
      <c r="B335" s="2" t="s">
        <v>16</v>
      </c>
      <c r="C335" s="3"/>
    </row>
    <row r="336" spans="1:3" ht="15" customHeight="1">
      <c r="A336" s="12">
        <v>29548</v>
      </c>
      <c r="B336" s="2" t="s">
        <v>17</v>
      </c>
      <c r="C336" s="3"/>
    </row>
    <row r="337" spans="1:3" ht="15" customHeight="1">
      <c r="A337" s="12">
        <v>29549</v>
      </c>
      <c r="B337" s="2" t="s">
        <v>22</v>
      </c>
      <c r="C337" s="3"/>
    </row>
    <row r="338" spans="1:3" ht="15" customHeight="1">
      <c r="A338" s="12">
        <v>29587</v>
      </c>
      <c r="B338" s="2" t="s">
        <v>9</v>
      </c>
      <c r="C338" s="3"/>
    </row>
    <row r="339" spans="1:3" ht="15" customHeight="1">
      <c r="A339" s="12">
        <v>29601</v>
      </c>
      <c r="B339" s="2" t="s">
        <v>10</v>
      </c>
      <c r="C339" s="3"/>
    </row>
    <row r="340" spans="1:3" ht="15" customHeight="1">
      <c r="A340" s="12">
        <v>29628</v>
      </c>
      <c r="B340" s="2" t="s">
        <v>21</v>
      </c>
      <c r="C340" s="3"/>
    </row>
    <row r="341" spans="1:3" ht="15" customHeight="1">
      <c r="A341" s="12">
        <v>29666</v>
      </c>
      <c r="B341" s="2" t="s">
        <v>11</v>
      </c>
      <c r="C341" s="3"/>
    </row>
    <row r="342" spans="1:3" ht="15" customHeight="1">
      <c r="A342" s="12">
        <v>29705</v>
      </c>
      <c r="B342" s="2" t="s">
        <v>12</v>
      </c>
      <c r="C342" s="3"/>
    </row>
    <row r="343" spans="1:3" ht="15" customHeight="1">
      <c r="A343" s="12">
        <v>29709</v>
      </c>
      <c r="B343" s="2" t="s">
        <v>13</v>
      </c>
      <c r="C343" s="3"/>
    </row>
    <row r="344" spans="1:3" ht="15" customHeight="1">
      <c r="A344" s="12">
        <v>29710</v>
      </c>
      <c r="B344" s="2" t="s">
        <v>22</v>
      </c>
      <c r="C344" s="3"/>
    </row>
    <row r="345" spans="1:3" ht="15" customHeight="1">
      <c r="A345" s="12">
        <v>29711</v>
      </c>
      <c r="B345" s="2" t="s">
        <v>14</v>
      </c>
      <c r="C345" s="3"/>
    </row>
    <row r="346" spans="1:3" ht="15" customHeight="1">
      <c r="A346" s="12">
        <v>29844</v>
      </c>
      <c r="B346" s="2" t="s">
        <v>19</v>
      </c>
      <c r="C346" s="3"/>
    </row>
    <row r="347" spans="1:3" ht="15" customHeight="1">
      <c r="A347" s="12">
        <v>29852</v>
      </c>
      <c r="B347" s="2" t="s">
        <v>15</v>
      </c>
      <c r="C347" s="3"/>
    </row>
    <row r="348" spans="1:3" ht="15" customHeight="1">
      <c r="A348" s="12">
        <v>29869</v>
      </c>
      <c r="B348" s="2" t="s">
        <v>20</v>
      </c>
      <c r="C348" s="3"/>
    </row>
    <row r="349" spans="1:3" ht="15" customHeight="1">
      <c r="A349" s="12">
        <v>29893</v>
      </c>
      <c r="B349" s="2" t="s">
        <v>16</v>
      </c>
      <c r="C349" s="3"/>
    </row>
    <row r="350" spans="1:3" ht="15" customHeight="1">
      <c r="A350" s="12">
        <v>29913</v>
      </c>
      <c r="B350" s="2" t="s">
        <v>17</v>
      </c>
      <c r="C350" s="3"/>
    </row>
    <row r="351" spans="1:3" ht="15" customHeight="1">
      <c r="A351" s="12">
        <v>29952</v>
      </c>
      <c r="B351" s="2" t="s">
        <v>9</v>
      </c>
      <c r="C351" s="3"/>
    </row>
    <row r="352" spans="1:3" ht="15" customHeight="1">
      <c r="A352" s="12">
        <v>29966</v>
      </c>
      <c r="B352" s="2" t="s">
        <v>10</v>
      </c>
      <c r="C352" s="3"/>
    </row>
    <row r="353" spans="1:3" ht="15" customHeight="1">
      <c r="A353" s="12">
        <v>29993</v>
      </c>
      <c r="B353" s="2" t="s">
        <v>21</v>
      </c>
      <c r="C353" s="3"/>
    </row>
    <row r="354" spans="1:3" ht="15" customHeight="1">
      <c r="A354" s="12">
        <v>30031</v>
      </c>
      <c r="B354" s="2" t="s">
        <v>11</v>
      </c>
      <c r="C354" s="3"/>
    </row>
    <row r="355" spans="1:3" ht="15" customHeight="1">
      <c r="A355" s="12">
        <v>30032</v>
      </c>
      <c r="B355" s="2" t="s">
        <v>22</v>
      </c>
      <c r="C355" s="3"/>
    </row>
    <row r="356" spans="1:3" ht="15" customHeight="1">
      <c r="A356" s="12">
        <v>30070</v>
      </c>
      <c r="B356" s="2" t="s">
        <v>12</v>
      </c>
      <c r="C356" s="3"/>
    </row>
    <row r="357" spans="1:3" ht="15" customHeight="1">
      <c r="A357" s="12">
        <v>30074</v>
      </c>
      <c r="B357" s="2" t="s">
        <v>13</v>
      </c>
      <c r="C357" s="3"/>
    </row>
    <row r="358" spans="1:3" ht="15" customHeight="1">
      <c r="A358" s="12">
        <v>30076</v>
      </c>
      <c r="B358" s="2" t="s">
        <v>14</v>
      </c>
      <c r="C358" s="3"/>
    </row>
    <row r="359" spans="1:3" ht="15" customHeight="1">
      <c r="A359" s="12">
        <v>30209</v>
      </c>
      <c r="B359" s="2" t="s">
        <v>19</v>
      </c>
      <c r="C359" s="3"/>
    </row>
    <row r="360" spans="1:3" ht="15" customHeight="1">
      <c r="A360" s="12">
        <v>30217</v>
      </c>
      <c r="B360" s="2" t="s">
        <v>15</v>
      </c>
      <c r="C360" s="3"/>
    </row>
    <row r="361" spans="1:3" ht="15" customHeight="1">
      <c r="A361" s="12">
        <v>30234</v>
      </c>
      <c r="B361" s="2" t="s">
        <v>20</v>
      </c>
      <c r="C361" s="3"/>
    </row>
    <row r="362" spans="1:3" ht="15" customHeight="1">
      <c r="A362" s="12">
        <v>30235</v>
      </c>
      <c r="B362" s="2" t="s">
        <v>22</v>
      </c>
      <c r="C362" s="3"/>
    </row>
    <row r="363" spans="1:3" ht="15" customHeight="1">
      <c r="A363" s="12">
        <v>30258</v>
      </c>
      <c r="B363" s="2" t="s">
        <v>16</v>
      </c>
      <c r="C363" s="3"/>
    </row>
    <row r="364" spans="1:3" ht="15" customHeight="1">
      <c r="A364" s="12">
        <v>30278</v>
      </c>
      <c r="B364" s="2" t="s">
        <v>17</v>
      </c>
      <c r="C364" s="3"/>
    </row>
    <row r="365" spans="1:3" ht="15" customHeight="1">
      <c r="A365" s="12">
        <v>30317</v>
      </c>
      <c r="B365" s="2" t="s">
        <v>9</v>
      </c>
      <c r="C365" s="3"/>
    </row>
    <row r="366" spans="1:3" ht="15" customHeight="1">
      <c r="A366" s="12">
        <v>30331</v>
      </c>
      <c r="B366" s="2" t="s">
        <v>10</v>
      </c>
      <c r="C366" s="3"/>
    </row>
    <row r="367" spans="1:3" ht="15" customHeight="1">
      <c r="A367" s="12">
        <v>30358</v>
      </c>
      <c r="B367" s="2" t="s">
        <v>21</v>
      </c>
      <c r="C367" s="3"/>
    </row>
    <row r="368" spans="1:3" ht="15" customHeight="1">
      <c r="A368" s="12">
        <v>30396</v>
      </c>
      <c r="B368" s="2" t="s">
        <v>11</v>
      </c>
      <c r="C368" s="3"/>
    </row>
    <row r="369" spans="1:3" ht="15" customHeight="1">
      <c r="A369" s="12">
        <v>30435</v>
      </c>
      <c r="B369" s="2" t="s">
        <v>12</v>
      </c>
      <c r="C369" s="3"/>
    </row>
    <row r="370" spans="1:3" ht="15" customHeight="1">
      <c r="A370" s="12">
        <v>30439</v>
      </c>
      <c r="B370" s="2" t="s">
        <v>13</v>
      </c>
      <c r="C370" s="3"/>
    </row>
    <row r="371" spans="1:3" ht="15" customHeight="1">
      <c r="A371" s="12">
        <v>30441</v>
      </c>
      <c r="B371" s="2" t="s">
        <v>14</v>
      </c>
      <c r="C371" s="3"/>
    </row>
    <row r="372" spans="1:3" ht="15" customHeight="1">
      <c r="A372" s="12">
        <v>30574</v>
      </c>
      <c r="B372" s="2" t="s">
        <v>19</v>
      </c>
      <c r="C372" s="3"/>
    </row>
    <row r="373" spans="1:3" ht="15" customHeight="1">
      <c r="A373" s="12">
        <v>30582</v>
      </c>
      <c r="B373" s="2" t="s">
        <v>15</v>
      </c>
      <c r="C373" s="3"/>
    </row>
    <row r="374" spans="1:3" ht="15" customHeight="1">
      <c r="A374" s="12">
        <v>30599</v>
      </c>
      <c r="B374" s="2" t="s">
        <v>20</v>
      </c>
      <c r="C374" s="3"/>
    </row>
    <row r="375" spans="1:3" ht="15" customHeight="1">
      <c r="A375" s="12">
        <v>30623</v>
      </c>
      <c r="B375" s="2" t="s">
        <v>16</v>
      </c>
      <c r="C375" s="3"/>
    </row>
    <row r="376" spans="1:3" ht="15" customHeight="1">
      <c r="A376" s="12">
        <v>30643</v>
      </c>
      <c r="B376" s="2" t="s">
        <v>17</v>
      </c>
      <c r="C376" s="3"/>
    </row>
    <row r="377" spans="1:3" ht="15" customHeight="1">
      <c r="A377" s="12">
        <v>30682</v>
      </c>
      <c r="B377" s="2" t="s">
        <v>9</v>
      </c>
      <c r="C377" s="3"/>
    </row>
    <row r="378" spans="1:3" ht="15" customHeight="1">
      <c r="A378" s="12">
        <v>30683</v>
      </c>
      <c r="B378" s="2" t="s">
        <v>22</v>
      </c>
      <c r="C378" s="3"/>
    </row>
    <row r="379" spans="1:3" ht="15" customHeight="1">
      <c r="A379" s="12">
        <v>30696</v>
      </c>
      <c r="B379" s="2" t="s">
        <v>10</v>
      </c>
      <c r="C379" s="3"/>
    </row>
    <row r="380" spans="1:3" ht="15" customHeight="1">
      <c r="A380" s="12">
        <v>30697</v>
      </c>
      <c r="B380" s="2" t="s">
        <v>22</v>
      </c>
      <c r="C380" s="3"/>
    </row>
    <row r="381" spans="1:3" ht="15" customHeight="1">
      <c r="A381" s="12">
        <v>30723</v>
      </c>
      <c r="B381" s="2" t="s">
        <v>21</v>
      </c>
      <c r="C381" s="3"/>
    </row>
    <row r="382" spans="1:3" ht="15" customHeight="1">
      <c r="A382" s="12">
        <v>30761</v>
      </c>
      <c r="B382" s="2" t="s">
        <v>11</v>
      </c>
      <c r="C382" s="3"/>
    </row>
    <row r="383" spans="1:3" ht="15" customHeight="1">
      <c r="A383" s="12">
        <v>30801</v>
      </c>
      <c r="B383" s="2" t="s">
        <v>12</v>
      </c>
      <c r="C383" s="3"/>
    </row>
    <row r="384" spans="1:3" ht="15" customHeight="1">
      <c r="A384" s="12">
        <v>30802</v>
      </c>
      <c r="B384" s="2" t="s">
        <v>22</v>
      </c>
      <c r="C384" s="3"/>
    </row>
    <row r="385" spans="1:3" ht="15" customHeight="1">
      <c r="A385" s="12">
        <v>30805</v>
      </c>
      <c r="B385" s="2" t="s">
        <v>13</v>
      </c>
      <c r="C385" s="3"/>
    </row>
    <row r="386" spans="1:3" ht="15" customHeight="1">
      <c r="A386" s="12">
        <v>30807</v>
      </c>
      <c r="B386" s="2" t="s">
        <v>14</v>
      </c>
      <c r="C386" s="3"/>
    </row>
    <row r="387" spans="1:3" ht="15" customHeight="1">
      <c r="A387" s="12">
        <v>30940</v>
      </c>
      <c r="B387" s="2" t="s">
        <v>19</v>
      </c>
      <c r="C387" s="3"/>
    </row>
    <row r="388" spans="1:3" ht="15" customHeight="1">
      <c r="A388" s="12">
        <v>30948</v>
      </c>
      <c r="B388" s="2" t="s">
        <v>15</v>
      </c>
      <c r="C388" s="3"/>
    </row>
    <row r="389" spans="1:3" ht="15" customHeight="1">
      <c r="A389" s="12">
        <v>30949</v>
      </c>
      <c r="B389" s="2" t="s">
        <v>22</v>
      </c>
      <c r="C389" s="3"/>
    </row>
    <row r="390" spans="1:3" ht="15" customHeight="1">
      <c r="A390" s="12">
        <v>30965</v>
      </c>
      <c r="B390" s="2" t="s">
        <v>20</v>
      </c>
      <c r="C390" s="3"/>
    </row>
    <row r="391" spans="1:3" ht="15" customHeight="1">
      <c r="A391" s="12">
        <v>30989</v>
      </c>
      <c r="B391" s="2" t="s">
        <v>16</v>
      </c>
      <c r="C391" s="3"/>
    </row>
    <row r="392" spans="1:3" ht="15" customHeight="1">
      <c r="A392" s="12">
        <v>31009</v>
      </c>
      <c r="B392" s="2" t="s">
        <v>17</v>
      </c>
      <c r="C392" s="3"/>
    </row>
    <row r="393" spans="1:3" ht="15" customHeight="1">
      <c r="A393" s="12">
        <v>31048</v>
      </c>
      <c r="B393" s="2" t="s">
        <v>9</v>
      </c>
      <c r="C393" s="3"/>
    </row>
    <row r="394" spans="1:3" ht="15" customHeight="1">
      <c r="A394" s="12">
        <v>31062</v>
      </c>
      <c r="B394" s="2" t="s">
        <v>10</v>
      </c>
      <c r="C394" s="3"/>
    </row>
    <row r="395" spans="1:3" ht="15" customHeight="1">
      <c r="A395" s="12">
        <v>31089</v>
      </c>
      <c r="B395" s="2" t="s">
        <v>21</v>
      </c>
      <c r="C395" s="3"/>
    </row>
    <row r="396" spans="1:3" ht="15" customHeight="1">
      <c r="A396" s="12">
        <v>31127</v>
      </c>
      <c r="B396" s="2" t="s">
        <v>11</v>
      </c>
      <c r="C396" s="3"/>
    </row>
    <row r="397" spans="1:3" ht="15" customHeight="1">
      <c r="A397" s="12">
        <v>31166</v>
      </c>
      <c r="B397" s="2" t="s">
        <v>12</v>
      </c>
      <c r="C397" s="3"/>
    </row>
    <row r="398" spans="1:3" ht="15" customHeight="1">
      <c r="A398" s="12">
        <v>31170</v>
      </c>
      <c r="B398" s="2" t="s">
        <v>13</v>
      </c>
      <c r="C398" s="3"/>
    </row>
    <row r="399" spans="1:3" ht="15" customHeight="1">
      <c r="A399" s="12">
        <v>31172</v>
      </c>
      <c r="B399" s="2" t="s">
        <v>14</v>
      </c>
      <c r="C399" s="3"/>
    </row>
    <row r="400" spans="1:3" ht="15" customHeight="1">
      <c r="A400" s="12">
        <v>31173</v>
      </c>
      <c r="B400" s="2" t="s">
        <v>22</v>
      </c>
      <c r="C400" s="3"/>
    </row>
    <row r="401" spans="1:3" ht="15" customHeight="1">
      <c r="A401" s="12">
        <v>31305</v>
      </c>
      <c r="B401" s="2" t="s">
        <v>19</v>
      </c>
      <c r="C401" s="3"/>
    </row>
    <row r="402" spans="1:3" ht="15" customHeight="1">
      <c r="A402" s="12">
        <v>31306</v>
      </c>
      <c r="B402" s="2" t="s">
        <v>22</v>
      </c>
      <c r="C402" s="3"/>
    </row>
    <row r="403" spans="1:3" ht="15" customHeight="1">
      <c r="A403" s="12">
        <v>31313</v>
      </c>
      <c r="B403" s="2" t="s">
        <v>15</v>
      </c>
      <c r="C403" s="3"/>
    </row>
    <row r="404" spans="1:3" ht="15" customHeight="1">
      <c r="A404" s="12">
        <v>31330</v>
      </c>
      <c r="B404" s="2" t="s">
        <v>20</v>
      </c>
      <c r="C404" s="3"/>
    </row>
    <row r="405" spans="1:3" ht="15" customHeight="1">
      <c r="A405" s="12">
        <v>31354</v>
      </c>
      <c r="B405" s="2" t="s">
        <v>16</v>
      </c>
      <c r="C405" s="3"/>
    </row>
    <row r="406" spans="1:3" ht="15" customHeight="1">
      <c r="A406" s="12">
        <v>31355</v>
      </c>
      <c r="B406" s="2" t="s">
        <v>22</v>
      </c>
      <c r="C406" s="3"/>
    </row>
    <row r="407" spans="1:3" ht="15" customHeight="1">
      <c r="A407" s="12">
        <v>31374</v>
      </c>
      <c r="B407" s="2" t="s">
        <v>17</v>
      </c>
      <c r="C407" s="3"/>
    </row>
    <row r="408" spans="1:3" ht="15" customHeight="1">
      <c r="A408" s="12">
        <v>31413</v>
      </c>
      <c r="B408" s="2" t="s">
        <v>9</v>
      </c>
      <c r="C408" s="3"/>
    </row>
    <row r="409" spans="1:3" ht="15" customHeight="1">
      <c r="A409" s="12">
        <v>31427</v>
      </c>
      <c r="B409" s="2" t="s">
        <v>10</v>
      </c>
      <c r="C409" s="3"/>
    </row>
    <row r="410" spans="1:3" ht="15" customHeight="1">
      <c r="A410" s="12">
        <v>31454</v>
      </c>
      <c r="B410" s="2" t="s">
        <v>21</v>
      </c>
      <c r="C410" s="3"/>
    </row>
    <row r="411" spans="1:3" ht="15" customHeight="1">
      <c r="A411" s="12">
        <v>31492</v>
      </c>
      <c r="B411" s="2" t="s">
        <v>11</v>
      </c>
      <c r="C411" s="3"/>
    </row>
    <row r="412" spans="1:3" ht="15" customHeight="1">
      <c r="A412" s="12">
        <v>31531</v>
      </c>
      <c r="B412" s="2" t="s">
        <v>12</v>
      </c>
      <c r="C412" s="3"/>
    </row>
    <row r="413" spans="1:3" ht="15" customHeight="1">
      <c r="A413" s="12">
        <v>31535</v>
      </c>
      <c r="B413" s="2" t="s">
        <v>13</v>
      </c>
      <c r="C413" s="3"/>
    </row>
    <row r="414" spans="1:3" ht="15" customHeight="1">
      <c r="A414" s="12">
        <v>31537</v>
      </c>
      <c r="B414" s="2" t="s">
        <v>14</v>
      </c>
      <c r="C414" s="3"/>
    </row>
    <row r="415" spans="1:3" ht="15" customHeight="1">
      <c r="A415" s="12">
        <v>31670</v>
      </c>
      <c r="B415" s="2" t="s">
        <v>19</v>
      </c>
      <c r="C415" s="3"/>
    </row>
    <row r="416" spans="1:3" ht="15" customHeight="1">
      <c r="A416" s="12">
        <v>31678</v>
      </c>
      <c r="B416" s="2" t="s">
        <v>15</v>
      </c>
      <c r="C416" s="3"/>
    </row>
    <row r="417" spans="1:3" ht="15" customHeight="1">
      <c r="A417" s="12">
        <v>31695</v>
      </c>
      <c r="B417" s="2" t="s">
        <v>20</v>
      </c>
      <c r="C417" s="3"/>
    </row>
    <row r="418" spans="1:3" ht="15" customHeight="1">
      <c r="A418" s="12">
        <v>31719</v>
      </c>
      <c r="B418" s="2" t="s">
        <v>16</v>
      </c>
      <c r="C418" s="3"/>
    </row>
    <row r="419" spans="1:3" ht="15" customHeight="1">
      <c r="A419" s="12">
        <v>31739</v>
      </c>
      <c r="B419" s="2" t="s">
        <v>17</v>
      </c>
      <c r="C419" s="3"/>
    </row>
    <row r="420" spans="1:3" ht="15" customHeight="1">
      <c r="A420" s="12">
        <v>31740</v>
      </c>
      <c r="B420" s="2" t="s">
        <v>22</v>
      </c>
      <c r="C420" s="3"/>
    </row>
    <row r="421" spans="1:3" ht="15" customHeight="1">
      <c r="A421" s="12">
        <v>31778</v>
      </c>
      <c r="B421" s="2" t="s">
        <v>9</v>
      </c>
      <c r="C421" s="3"/>
    </row>
    <row r="422" spans="1:3" ht="15" customHeight="1">
      <c r="A422" s="12">
        <v>31792</v>
      </c>
      <c r="B422" s="2" t="s">
        <v>10</v>
      </c>
      <c r="C422" s="3"/>
    </row>
    <row r="423" spans="1:3" ht="15" customHeight="1">
      <c r="A423" s="12">
        <v>31819</v>
      </c>
      <c r="B423" s="2" t="s">
        <v>21</v>
      </c>
      <c r="C423" s="3"/>
    </row>
    <row r="424" spans="1:3" ht="15" customHeight="1">
      <c r="A424" s="12">
        <v>31857</v>
      </c>
      <c r="B424" s="2" t="s">
        <v>11</v>
      </c>
      <c r="C424" s="3"/>
    </row>
    <row r="425" spans="1:3" ht="15" customHeight="1">
      <c r="A425" s="12">
        <v>31896</v>
      </c>
      <c r="B425" s="2" t="s">
        <v>12</v>
      </c>
      <c r="C425" s="3"/>
    </row>
    <row r="426" spans="1:3" ht="15" customHeight="1">
      <c r="A426" s="12">
        <v>31900</v>
      </c>
      <c r="B426" s="2" t="s">
        <v>13</v>
      </c>
      <c r="C426" s="3"/>
    </row>
    <row r="427" spans="1:3" ht="15" customHeight="1">
      <c r="A427" s="12">
        <v>31901</v>
      </c>
      <c r="B427" s="2" t="s">
        <v>22</v>
      </c>
      <c r="C427" s="3"/>
    </row>
    <row r="428" spans="1:3" ht="15" customHeight="1">
      <c r="A428" s="12">
        <v>31902</v>
      </c>
      <c r="B428" s="2" t="s">
        <v>14</v>
      </c>
      <c r="C428" s="3"/>
    </row>
    <row r="429" spans="1:3" ht="15" customHeight="1">
      <c r="A429" s="12">
        <v>32035</v>
      </c>
      <c r="B429" s="2" t="s">
        <v>19</v>
      </c>
      <c r="C429" s="3"/>
    </row>
    <row r="430" spans="1:3" ht="15" customHeight="1">
      <c r="A430" s="12">
        <v>32043</v>
      </c>
      <c r="B430" s="2" t="s">
        <v>15</v>
      </c>
      <c r="C430" s="3"/>
    </row>
    <row r="431" spans="1:3" ht="15" customHeight="1">
      <c r="A431" s="12">
        <v>32060</v>
      </c>
      <c r="B431" s="2" t="s">
        <v>20</v>
      </c>
      <c r="C431" s="3"/>
    </row>
    <row r="432" spans="1:3" ht="15" customHeight="1">
      <c r="A432" s="12">
        <v>32084</v>
      </c>
      <c r="B432" s="2" t="s">
        <v>16</v>
      </c>
      <c r="C432" s="3"/>
    </row>
    <row r="433" spans="1:3" ht="15" customHeight="1">
      <c r="A433" s="12">
        <v>32104</v>
      </c>
      <c r="B433" s="2" t="s">
        <v>17</v>
      </c>
      <c r="C433" s="3"/>
    </row>
    <row r="434" spans="1:3" ht="15" customHeight="1">
      <c r="A434" s="12">
        <v>32143</v>
      </c>
      <c r="B434" s="2" t="s">
        <v>9</v>
      </c>
      <c r="C434" s="3"/>
    </row>
    <row r="435" spans="1:3" ht="15" customHeight="1">
      <c r="A435" s="12">
        <v>32157</v>
      </c>
      <c r="B435" s="2" t="s">
        <v>10</v>
      </c>
      <c r="C435" s="3"/>
    </row>
    <row r="436" spans="1:3" ht="15" customHeight="1">
      <c r="A436" s="12">
        <v>32184</v>
      </c>
      <c r="B436" s="2" t="s">
        <v>21</v>
      </c>
      <c r="C436" s="3"/>
    </row>
    <row r="437" spans="1:3" ht="15" customHeight="1">
      <c r="A437" s="12">
        <v>32222</v>
      </c>
      <c r="B437" s="2" t="s">
        <v>11</v>
      </c>
      <c r="C437" s="3"/>
    </row>
    <row r="438" spans="1:3" ht="15" customHeight="1">
      <c r="A438" s="12">
        <v>32223</v>
      </c>
      <c r="B438" s="2" t="s">
        <v>22</v>
      </c>
      <c r="C438" s="3"/>
    </row>
    <row r="439" spans="1:3" ht="15" customHeight="1">
      <c r="A439" s="12">
        <v>32262</v>
      </c>
      <c r="B439" s="2" t="s">
        <v>12</v>
      </c>
      <c r="C439" s="3"/>
    </row>
    <row r="440" spans="1:3" ht="15" customHeight="1">
      <c r="A440" s="12">
        <v>32266</v>
      </c>
      <c r="B440" s="2" t="s">
        <v>13</v>
      </c>
      <c r="C440" s="3"/>
    </row>
    <row r="441" spans="1:3" ht="15" customHeight="1">
      <c r="A441" s="12">
        <v>32267</v>
      </c>
      <c r="B441" s="2" t="s">
        <v>23</v>
      </c>
      <c r="C441" s="3"/>
    </row>
    <row r="442" spans="1:3" ht="15" customHeight="1">
      <c r="A442" s="12">
        <v>32268</v>
      </c>
      <c r="B442" s="2" t="s">
        <v>14</v>
      </c>
      <c r="C442" s="3"/>
    </row>
    <row r="443" spans="1:3" ht="15" customHeight="1">
      <c r="A443" s="12">
        <v>32401</v>
      </c>
      <c r="B443" s="2" t="s">
        <v>19</v>
      </c>
      <c r="C443" s="3"/>
    </row>
    <row r="444" spans="1:3" ht="15" customHeight="1">
      <c r="A444" s="12">
        <v>32409</v>
      </c>
      <c r="B444" s="2" t="s">
        <v>15</v>
      </c>
      <c r="C444" s="3"/>
    </row>
    <row r="445" spans="1:3" ht="15" customHeight="1">
      <c r="A445" s="12">
        <v>32426</v>
      </c>
      <c r="B445" s="2" t="s">
        <v>20</v>
      </c>
      <c r="C445" s="3"/>
    </row>
    <row r="446" spans="1:3" ht="15" customHeight="1">
      <c r="A446" s="12">
        <v>32450</v>
      </c>
      <c r="B446" s="2" t="s">
        <v>16</v>
      </c>
      <c r="C446" s="3"/>
    </row>
    <row r="447" spans="1:3" ht="15" customHeight="1">
      <c r="A447" s="12">
        <v>32470</v>
      </c>
      <c r="B447" s="2" t="s">
        <v>17</v>
      </c>
      <c r="C447" s="3"/>
    </row>
    <row r="448" spans="1:3" ht="15" customHeight="1">
      <c r="A448" s="12">
        <v>32509</v>
      </c>
      <c r="B448" s="2" t="s">
        <v>9</v>
      </c>
      <c r="C448" s="3"/>
    </row>
    <row r="449" spans="1:3" ht="15" customHeight="1">
      <c r="A449" s="12">
        <v>32510</v>
      </c>
      <c r="B449" s="2" t="s">
        <v>22</v>
      </c>
      <c r="C449" s="3"/>
    </row>
    <row r="450" spans="1:3" ht="15" customHeight="1">
      <c r="A450" s="12">
        <v>32523</v>
      </c>
      <c r="B450" s="2" t="s">
        <v>10</v>
      </c>
      <c r="C450" s="3"/>
    </row>
    <row r="451" spans="1:3" ht="15" customHeight="1">
      <c r="A451" s="12">
        <v>32524</v>
      </c>
      <c r="B451" s="2" t="s">
        <v>22</v>
      </c>
      <c r="C451" s="3"/>
    </row>
    <row r="452" spans="1:3" ht="15" customHeight="1">
      <c r="A452" s="12">
        <v>32550</v>
      </c>
      <c r="B452" s="2" t="s">
        <v>21</v>
      </c>
      <c r="C452" s="3"/>
    </row>
    <row r="453" spans="1:3" ht="15" customHeight="1">
      <c r="A453" s="12">
        <v>32563</v>
      </c>
      <c r="B453" s="2" t="s">
        <v>24</v>
      </c>
      <c r="C453" s="3"/>
    </row>
    <row r="454" spans="1:3" ht="15" customHeight="1">
      <c r="A454" s="12">
        <v>32588</v>
      </c>
      <c r="B454" s="2" t="s">
        <v>11</v>
      </c>
      <c r="C454" s="3"/>
    </row>
    <row r="455" spans="1:3" ht="15" customHeight="1">
      <c r="A455" s="12">
        <v>32627</v>
      </c>
      <c r="B455" s="2" t="s">
        <v>25</v>
      </c>
      <c r="C455" s="3"/>
    </row>
    <row r="456" spans="1:3" ht="15" customHeight="1">
      <c r="A456" s="12">
        <v>32631</v>
      </c>
      <c r="B456" s="2" t="s">
        <v>13</v>
      </c>
      <c r="C456" s="3"/>
    </row>
    <row r="457" spans="1:3" ht="15" customHeight="1">
      <c r="A457" s="12">
        <v>32632</v>
      </c>
      <c r="B457" s="2" t="s">
        <v>23</v>
      </c>
      <c r="C457" s="3"/>
    </row>
    <row r="458" spans="1:3" ht="15" customHeight="1">
      <c r="A458" s="12">
        <v>32633</v>
      </c>
      <c r="B458" s="2" t="s">
        <v>14</v>
      </c>
      <c r="C458" s="3"/>
    </row>
    <row r="459" spans="1:3" ht="15" customHeight="1">
      <c r="A459" s="12">
        <v>32766</v>
      </c>
      <c r="B459" s="2" t="s">
        <v>19</v>
      </c>
      <c r="C459" s="3"/>
    </row>
    <row r="460" spans="1:3" ht="15" customHeight="1">
      <c r="A460" s="12">
        <v>32774</v>
      </c>
      <c r="B460" s="2" t="s">
        <v>15</v>
      </c>
      <c r="C460" s="3"/>
    </row>
    <row r="461" spans="1:3" ht="15" customHeight="1">
      <c r="A461" s="12">
        <v>32791</v>
      </c>
      <c r="B461" s="2" t="s">
        <v>20</v>
      </c>
      <c r="C461" s="3"/>
    </row>
    <row r="462" spans="1:3" ht="15" customHeight="1">
      <c r="A462" s="12">
        <v>32815</v>
      </c>
      <c r="B462" s="2" t="s">
        <v>16</v>
      </c>
      <c r="C462" s="3"/>
    </row>
    <row r="463" spans="1:3" ht="15" customHeight="1">
      <c r="A463" s="12">
        <v>32835</v>
      </c>
      <c r="B463" s="2" t="s">
        <v>17</v>
      </c>
      <c r="C463" s="3"/>
    </row>
    <row r="464" spans="1:3" ht="15" customHeight="1">
      <c r="A464" s="12">
        <v>32865</v>
      </c>
      <c r="B464" s="2" t="s">
        <v>12</v>
      </c>
      <c r="C464" s="3"/>
    </row>
    <row r="465" spans="1:3" ht="15" customHeight="1">
      <c r="A465" s="12">
        <v>32874</v>
      </c>
      <c r="B465" s="2" t="s">
        <v>9</v>
      </c>
      <c r="C465" s="3"/>
    </row>
    <row r="466" spans="1:3" ht="15" customHeight="1">
      <c r="A466" s="12">
        <v>32888</v>
      </c>
      <c r="B466" s="2" t="s">
        <v>10</v>
      </c>
      <c r="C466" s="3"/>
    </row>
    <row r="467" spans="1:3" ht="15" customHeight="1">
      <c r="A467" s="12">
        <v>32915</v>
      </c>
      <c r="B467" s="2" t="s">
        <v>21</v>
      </c>
      <c r="C467" s="3"/>
    </row>
    <row r="468" spans="1:3" ht="15" customHeight="1">
      <c r="A468" s="12">
        <v>32916</v>
      </c>
      <c r="B468" s="2" t="s">
        <v>22</v>
      </c>
      <c r="C468" s="3"/>
    </row>
    <row r="469" spans="1:3" ht="15" customHeight="1">
      <c r="A469" s="12">
        <v>32953</v>
      </c>
      <c r="B469" s="2" t="s">
        <v>11</v>
      </c>
      <c r="C469" s="3"/>
    </row>
    <row r="470" spans="1:3" ht="15" customHeight="1">
      <c r="A470" s="12">
        <v>32992</v>
      </c>
      <c r="B470" s="2" t="s">
        <v>25</v>
      </c>
      <c r="C470" s="3"/>
    </row>
    <row r="471" spans="1:3" ht="15" customHeight="1">
      <c r="A471" s="12">
        <v>32993</v>
      </c>
      <c r="B471" s="2" t="s">
        <v>22</v>
      </c>
      <c r="C471" s="3"/>
    </row>
    <row r="472" spans="1:3" ht="15" customHeight="1">
      <c r="A472" s="12">
        <v>32996</v>
      </c>
      <c r="B472" s="2" t="s">
        <v>13</v>
      </c>
      <c r="C472" s="3"/>
    </row>
    <row r="473" spans="1:3" ht="15" customHeight="1">
      <c r="A473" s="12">
        <v>32997</v>
      </c>
      <c r="B473" s="2" t="s">
        <v>23</v>
      </c>
      <c r="C473" s="3"/>
    </row>
    <row r="474" spans="1:3" ht="15" customHeight="1">
      <c r="A474" s="12">
        <v>32998</v>
      </c>
      <c r="B474" s="2" t="s">
        <v>14</v>
      </c>
      <c r="C474" s="3"/>
    </row>
    <row r="475" spans="1:3" ht="15" customHeight="1">
      <c r="A475" s="12">
        <v>33131</v>
      </c>
      <c r="B475" s="2" t="s">
        <v>19</v>
      </c>
      <c r="C475" s="3"/>
    </row>
    <row r="476" spans="1:3" ht="15" customHeight="1">
      <c r="A476" s="12">
        <v>33139</v>
      </c>
      <c r="B476" s="2" t="s">
        <v>15</v>
      </c>
      <c r="C476" s="3"/>
    </row>
    <row r="477" spans="1:3" ht="15" customHeight="1">
      <c r="A477" s="12">
        <v>33140</v>
      </c>
      <c r="B477" s="2" t="s">
        <v>22</v>
      </c>
      <c r="C477" s="3"/>
    </row>
    <row r="478" spans="1:3" ht="15" customHeight="1">
      <c r="A478" s="12">
        <v>33156</v>
      </c>
      <c r="B478" s="2" t="s">
        <v>20</v>
      </c>
      <c r="C478" s="3"/>
    </row>
    <row r="479" spans="1:3" ht="15" customHeight="1">
      <c r="A479" s="12">
        <v>33180</v>
      </c>
      <c r="B479" s="2" t="s">
        <v>16</v>
      </c>
      <c r="C479" s="3"/>
    </row>
    <row r="480" spans="1:3" ht="15" customHeight="1">
      <c r="A480" s="12">
        <v>33189</v>
      </c>
      <c r="B480" s="2" t="s">
        <v>26</v>
      </c>
      <c r="C480" s="3"/>
    </row>
    <row r="481" spans="1:3" ht="15" customHeight="1">
      <c r="A481" s="12">
        <v>33200</v>
      </c>
      <c r="B481" s="2" t="s">
        <v>17</v>
      </c>
      <c r="C481" s="3"/>
    </row>
    <row r="482" spans="1:3" ht="15" customHeight="1">
      <c r="A482" s="12">
        <v>33230</v>
      </c>
      <c r="B482" s="2" t="s">
        <v>12</v>
      </c>
      <c r="C482" s="3"/>
    </row>
    <row r="483" spans="1:3" ht="15" customHeight="1">
      <c r="A483" s="12">
        <v>33231</v>
      </c>
      <c r="B483" s="2" t="s">
        <v>22</v>
      </c>
      <c r="C483" s="3"/>
    </row>
    <row r="484" spans="1:3" ht="15" customHeight="1">
      <c r="A484" s="12">
        <v>33239</v>
      </c>
      <c r="B484" s="2" t="s">
        <v>9</v>
      </c>
      <c r="C484" s="3"/>
    </row>
    <row r="485" spans="1:3" ht="15" customHeight="1">
      <c r="A485" s="12">
        <v>33253</v>
      </c>
      <c r="B485" s="2" t="s">
        <v>10</v>
      </c>
      <c r="C485" s="3"/>
    </row>
    <row r="486" spans="1:3" ht="15" customHeight="1">
      <c r="A486" s="12">
        <v>33280</v>
      </c>
      <c r="B486" s="2" t="s">
        <v>21</v>
      </c>
      <c r="C486" s="3"/>
    </row>
    <row r="487" spans="1:3" ht="15" customHeight="1">
      <c r="A487" s="12">
        <v>33318</v>
      </c>
      <c r="B487" s="2" t="s">
        <v>11</v>
      </c>
      <c r="C487" s="3"/>
    </row>
    <row r="488" spans="1:3" ht="15" customHeight="1">
      <c r="A488" s="12">
        <v>33357</v>
      </c>
      <c r="B488" s="2" t="s">
        <v>25</v>
      </c>
      <c r="C488" s="3"/>
    </row>
    <row r="489" spans="1:3" ht="15" customHeight="1">
      <c r="A489" s="12">
        <v>33361</v>
      </c>
      <c r="B489" s="2" t="s">
        <v>13</v>
      </c>
      <c r="C489" s="3"/>
    </row>
    <row r="490" spans="1:3" ht="15" customHeight="1">
      <c r="A490" s="12">
        <v>33362</v>
      </c>
      <c r="B490" s="2" t="s">
        <v>23</v>
      </c>
      <c r="C490" s="3"/>
    </row>
    <row r="491" spans="1:3" ht="15" customHeight="1">
      <c r="A491" s="12">
        <v>33363</v>
      </c>
      <c r="B491" s="2" t="s">
        <v>14</v>
      </c>
      <c r="C491" s="3"/>
    </row>
    <row r="492" spans="1:3" ht="15" customHeight="1">
      <c r="A492" s="12">
        <v>33364</v>
      </c>
      <c r="B492" s="2" t="s">
        <v>22</v>
      </c>
      <c r="C492" s="3"/>
    </row>
    <row r="493" spans="1:3" ht="15" customHeight="1">
      <c r="A493" s="12">
        <v>33496</v>
      </c>
      <c r="B493" s="2" t="s">
        <v>19</v>
      </c>
      <c r="C493" s="3"/>
    </row>
    <row r="494" spans="1:3" ht="15" customHeight="1">
      <c r="A494" s="12">
        <v>33497</v>
      </c>
      <c r="B494" s="2" t="s">
        <v>22</v>
      </c>
      <c r="C494" s="3"/>
    </row>
    <row r="495" spans="1:3" ht="15" customHeight="1">
      <c r="A495" s="12">
        <v>33504</v>
      </c>
      <c r="B495" s="2" t="s">
        <v>15</v>
      </c>
      <c r="C495" s="3"/>
    </row>
    <row r="496" spans="1:3" ht="15" customHeight="1">
      <c r="A496" s="12">
        <v>33521</v>
      </c>
      <c r="B496" s="2" t="s">
        <v>20</v>
      </c>
      <c r="C496" s="3"/>
    </row>
    <row r="497" spans="1:3" ht="15" customHeight="1">
      <c r="A497" s="12">
        <v>33545</v>
      </c>
      <c r="B497" s="2" t="s">
        <v>16</v>
      </c>
      <c r="C497" s="3"/>
    </row>
    <row r="498" spans="1:3" ht="15" customHeight="1">
      <c r="A498" s="12">
        <v>33546</v>
      </c>
      <c r="B498" s="2" t="s">
        <v>22</v>
      </c>
      <c r="C498" s="3"/>
    </row>
    <row r="499" spans="1:3" ht="15" customHeight="1">
      <c r="A499" s="12">
        <v>33565</v>
      </c>
      <c r="B499" s="2" t="s">
        <v>17</v>
      </c>
      <c r="C499" s="3"/>
    </row>
    <row r="500" spans="1:3" ht="15" customHeight="1">
      <c r="A500" s="12">
        <v>33595</v>
      </c>
      <c r="B500" s="2" t="s">
        <v>12</v>
      </c>
      <c r="C500" s="3"/>
    </row>
    <row r="501" spans="1:3" ht="15" customHeight="1">
      <c r="A501" s="12">
        <v>33604</v>
      </c>
      <c r="B501" s="2" t="s">
        <v>9</v>
      </c>
      <c r="C501" s="3"/>
    </row>
    <row r="502" spans="1:3" ht="15" customHeight="1">
      <c r="A502" s="12">
        <v>33618</v>
      </c>
      <c r="B502" s="2" t="s">
        <v>10</v>
      </c>
      <c r="C502" s="3"/>
    </row>
    <row r="503" spans="1:3" ht="15" customHeight="1">
      <c r="A503" s="12">
        <v>33645</v>
      </c>
      <c r="B503" s="2" t="s">
        <v>21</v>
      </c>
      <c r="C503" s="3"/>
    </row>
    <row r="504" spans="1:3" ht="15" customHeight="1">
      <c r="A504" s="12">
        <v>33683</v>
      </c>
      <c r="B504" s="2" t="s">
        <v>11</v>
      </c>
      <c r="C504" s="3"/>
    </row>
    <row r="505" spans="1:3" ht="15" customHeight="1">
      <c r="A505" s="12">
        <v>33723</v>
      </c>
      <c r="B505" s="2" t="s">
        <v>25</v>
      </c>
      <c r="C505" s="3"/>
    </row>
    <row r="506" spans="1:3" ht="15" customHeight="1">
      <c r="A506" s="12">
        <v>33727</v>
      </c>
      <c r="B506" s="2" t="s">
        <v>13</v>
      </c>
      <c r="C506" s="3"/>
    </row>
    <row r="507" spans="1:3" ht="15" customHeight="1">
      <c r="A507" s="12">
        <v>33728</v>
      </c>
      <c r="B507" s="2" t="s">
        <v>22</v>
      </c>
      <c r="C507" s="3"/>
    </row>
    <row r="508" spans="1:3" ht="15" customHeight="1">
      <c r="A508" s="12">
        <v>33729</v>
      </c>
      <c r="B508" s="2" t="s">
        <v>14</v>
      </c>
      <c r="C508" s="3"/>
    </row>
    <row r="509" spans="1:3" ht="15" customHeight="1">
      <c r="A509" s="12">
        <v>33862</v>
      </c>
      <c r="B509" s="2" t="s">
        <v>19</v>
      </c>
      <c r="C509" s="3"/>
    </row>
    <row r="510" spans="1:3" ht="15" customHeight="1">
      <c r="A510" s="12">
        <v>33870</v>
      </c>
      <c r="B510" s="2" t="s">
        <v>15</v>
      </c>
      <c r="C510" s="3"/>
    </row>
    <row r="511" spans="1:3" ht="15" customHeight="1">
      <c r="A511" s="12">
        <v>33887</v>
      </c>
      <c r="B511" s="2" t="s">
        <v>20</v>
      </c>
      <c r="C511" s="3"/>
    </row>
    <row r="512" spans="1:3" ht="15" customHeight="1">
      <c r="A512" s="12">
        <v>33911</v>
      </c>
      <c r="B512" s="2" t="s">
        <v>16</v>
      </c>
      <c r="C512" s="3"/>
    </row>
    <row r="513" spans="1:3" ht="15" customHeight="1">
      <c r="A513" s="12">
        <v>33931</v>
      </c>
      <c r="B513" s="2" t="s">
        <v>17</v>
      </c>
      <c r="C513" s="3"/>
    </row>
    <row r="514" spans="1:3" ht="15" customHeight="1">
      <c r="A514" s="12">
        <v>33961</v>
      </c>
      <c r="B514" s="2" t="s">
        <v>12</v>
      </c>
      <c r="C514" s="3"/>
    </row>
    <row r="515" spans="1:3" ht="15" customHeight="1">
      <c r="A515" s="12">
        <v>33970</v>
      </c>
      <c r="B515" s="2" t="s">
        <v>9</v>
      </c>
      <c r="C515" s="3"/>
    </row>
    <row r="516" spans="1:3" ht="15" customHeight="1">
      <c r="A516" s="12">
        <v>33984</v>
      </c>
      <c r="B516" s="2" t="s">
        <v>10</v>
      </c>
      <c r="C516" s="3"/>
    </row>
    <row r="517" spans="1:3" ht="15" customHeight="1">
      <c r="A517" s="12">
        <v>34011</v>
      </c>
      <c r="B517" s="2" t="s">
        <v>21</v>
      </c>
      <c r="C517" s="3"/>
    </row>
    <row r="518" spans="1:3" ht="15" customHeight="1">
      <c r="A518" s="12">
        <v>34048</v>
      </c>
      <c r="B518" s="2" t="s">
        <v>11</v>
      </c>
      <c r="C518" s="3"/>
    </row>
    <row r="519" spans="1:3" ht="15" customHeight="1">
      <c r="A519" s="12">
        <v>34088</v>
      </c>
      <c r="B519" s="2" t="s">
        <v>25</v>
      </c>
      <c r="C519" s="3"/>
    </row>
    <row r="520" spans="1:3" ht="15" customHeight="1">
      <c r="A520" s="12">
        <v>34092</v>
      </c>
      <c r="B520" s="2" t="s">
        <v>13</v>
      </c>
      <c r="C520" s="3"/>
    </row>
    <row r="521" spans="1:3" ht="15" customHeight="1">
      <c r="A521" s="12">
        <v>34093</v>
      </c>
      <c r="B521" s="2" t="s">
        <v>23</v>
      </c>
      <c r="C521" s="3"/>
    </row>
    <row r="522" spans="1:3" ht="15" customHeight="1">
      <c r="A522" s="12">
        <v>34094</v>
      </c>
      <c r="B522" s="2" t="s">
        <v>14</v>
      </c>
      <c r="C522" s="3"/>
    </row>
    <row r="523" spans="1:3" ht="15" customHeight="1">
      <c r="A523" s="12">
        <v>34129</v>
      </c>
      <c r="B523" s="2" t="s">
        <v>18</v>
      </c>
      <c r="C523" s="3"/>
    </row>
    <row r="524" spans="1:3" ht="15" customHeight="1">
      <c r="A524" s="12">
        <v>34227</v>
      </c>
      <c r="B524" s="2" t="s">
        <v>19</v>
      </c>
      <c r="C524" s="3"/>
    </row>
    <row r="525" spans="1:3" ht="15" customHeight="1">
      <c r="A525" s="12">
        <v>34235</v>
      </c>
      <c r="B525" s="2" t="s">
        <v>15</v>
      </c>
      <c r="C525" s="3"/>
    </row>
    <row r="526" spans="1:3" ht="15" customHeight="1">
      <c r="A526" s="12">
        <v>34252</v>
      </c>
      <c r="B526" s="2" t="s">
        <v>20</v>
      </c>
      <c r="C526" s="3"/>
    </row>
    <row r="527" spans="1:3" ht="15" customHeight="1">
      <c r="A527" s="12">
        <v>34253</v>
      </c>
      <c r="B527" s="2" t="s">
        <v>22</v>
      </c>
      <c r="C527" s="3"/>
    </row>
    <row r="528" spans="1:3" ht="15" customHeight="1">
      <c r="A528" s="12">
        <v>34276</v>
      </c>
      <c r="B528" s="2" t="s">
        <v>16</v>
      </c>
      <c r="C528" s="3"/>
    </row>
    <row r="529" spans="1:3" ht="15" customHeight="1">
      <c r="A529" s="12">
        <v>34296</v>
      </c>
      <c r="B529" s="2" t="s">
        <v>17</v>
      </c>
      <c r="C529" s="3"/>
    </row>
    <row r="530" spans="1:3" ht="15" customHeight="1">
      <c r="A530" s="12">
        <v>34326</v>
      </c>
      <c r="B530" s="2" t="s">
        <v>12</v>
      </c>
      <c r="C530" s="3"/>
    </row>
    <row r="531" spans="1:3" ht="15" customHeight="1">
      <c r="A531" s="12">
        <v>34335</v>
      </c>
      <c r="B531" s="2" t="s">
        <v>9</v>
      </c>
      <c r="C531" s="3"/>
    </row>
    <row r="532" spans="1:3" ht="15" customHeight="1">
      <c r="A532" s="12">
        <v>34349</v>
      </c>
      <c r="B532" s="2" t="s">
        <v>10</v>
      </c>
      <c r="C532" s="3"/>
    </row>
    <row r="533" spans="1:3" ht="15" customHeight="1">
      <c r="A533" s="12">
        <v>34376</v>
      </c>
      <c r="B533" s="2" t="s">
        <v>21</v>
      </c>
      <c r="C533" s="3"/>
    </row>
    <row r="534" spans="1:3" ht="15" customHeight="1">
      <c r="A534" s="12">
        <v>34414</v>
      </c>
      <c r="B534" s="2" t="s">
        <v>11</v>
      </c>
      <c r="C534" s="3"/>
    </row>
    <row r="535" spans="1:3" ht="15" customHeight="1">
      <c r="A535" s="12">
        <v>34453</v>
      </c>
      <c r="B535" s="2" t="s">
        <v>25</v>
      </c>
      <c r="C535" s="3"/>
    </row>
    <row r="536" spans="1:3" ht="15" customHeight="1">
      <c r="A536" s="12">
        <v>34457</v>
      </c>
      <c r="B536" s="2" t="s">
        <v>13</v>
      </c>
      <c r="C536" s="3"/>
    </row>
    <row r="537" spans="1:3" ht="15" customHeight="1">
      <c r="A537" s="12">
        <v>34458</v>
      </c>
      <c r="B537" s="2" t="s">
        <v>23</v>
      </c>
      <c r="C537" s="3"/>
    </row>
    <row r="538" spans="1:3" ht="15" customHeight="1">
      <c r="A538" s="12">
        <v>34459</v>
      </c>
      <c r="B538" s="2" t="s">
        <v>14</v>
      </c>
      <c r="C538" s="3"/>
    </row>
    <row r="539" spans="1:3" ht="15" customHeight="1">
      <c r="A539" s="12">
        <v>34592</v>
      </c>
      <c r="B539" s="2" t="s">
        <v>19</v>
      </c>
      <c r="C539" s="3"/>
    </row>
    <row r="540" spans="1:3" ht="15" customHeight="1">
      <c r="A540" s="12">
        <v>34600</v>
      </c>
      <c r="B540" s="2" t="s">
        <v>15</v>
      </c>
      <c r="C540" s="3"/>
    </row>
    <row r="541" spans="1:3" ht="15" customHeight="1">
      <c r="A541" s="12">
        <v>34617</v>
      </c>
      <c r="B541" s="2" t="s">
        <v>20</v>
      </c>
      <c r="C541" s="3"/>
    </row>
    <row r="542" spans="1:3" ht="15" customHeight="1">
      <c r="A542" s="12">
        <v>34641</v>
      </c>
      <c r="B542" s="2" t="s">
        <v>16</v>
      </c>
      <c r="C542" s="3"/>
    </row>
    <row r="543" spans="1:3" ht="15" customHeight="1">
      <c r="A543" s="12">
        <v>34661</v>
      </c>
      <c r="B543" s="2" t="s">
        <v>17</v>
      </c>
      <c r="C543" s="3"/>
    </row>
    <row r="544" spans="1:3" ht="15" customHeight="1">
      <c r="A544" s="12">
        <v>34691</v>
      </c>
      <c r="B544" s="2" t="s">
        <v>12</v>
      </c>
      <c r="C544" s="3"/>
    </row>
    <row r="545" spans="1:3" ht="15" customHeight="1">
      <c r="A545" s="12">
        <v>34700</v>
      </c>
      <c r="B545" s="2" t="s">
        <v>9</v>
      </c>
      <c r="C545" s="3"/>
    </row>
    <row r="546" spans="1:3" ht="15" customHeight="1">
      <c r="A546" s="12">
        <v>34701</v>
      </c>
      <c r="B546" s="2" t="s">
        <v>22</v>
      </c>
      <c r="C546" s="3"/>
    </row>
    <row r="547" spans="1:3" ht="15" customHeight="1">
      <c r="A547" s="12">
        <v>34714</v>
      </c>
      <c r="B547" s="2" t="s">
        <v>10</v>
      </c>
      <c r="C547" s="3"/>
    </row>
    <row r="548" spans="1:3" ht="15" customHeight="1">
      <c r="A548" s="12">
        <v>34715</v>
      </c>
      <c r="B548" s="2" t="s">
        <v>22</v>
      </c>
      <c r="C548" s="3"/>
    </row>
    <row r="549" spans="1:3" ht="15" customHeight="1">
      <c r="A549" s="12">
        <v>34741</v>
      </c>
      <c r="B549" s="2" t="s">
        <v>21</v>
      </c>
      <c r="C549" s="3"/>
    </row>
    <row r="550" spans="1:3" ht="15" customHeight="1">
      <c r="A550" s="12">
        <v>34779</v>
      </c>
      <c r="B550" s="2" t="s">
        <v>11</v>
      </c>
      <c r="C550" s="3"/>
    </row>
    <row r="551" spans="1:3" ht="15" customHeight="1">
      <c r="A551" s="12">
        <v>34818</v>
      </c>
      <c r="B551" s="2" t="s">
        <v>25</v>
      </c>
      <c r="C551" s="3"/>
    </row>
    <row r="552" spans="1:3" ht="15" customHeight="1">
      <c r="A552" s="12">
        <v>34822</v>
      </c>
      <c r="B552" s="2" t="s">
        <v>13</v>
      </c>
      <c r="C552" s="3"/>
    </row>
    <row r="553" spans="1:3" ht="15" customHeight="1">
      <c r="A553" s="12">
        <v>34823</v>
      </c>
      <c r="B553" s="2" t="s">
        <v>23</v>
      </c>
      <c r="C553" s="3"/>
    </row>
    <row r="554" spans="1:3" ht="15" customHeight="1">
      <c r="A554" s="12">
        <v>34824</v>
      </c>
      <c r="B554" s="2" t="s">
        <v>14</v>
      </c>
      <c r="C554" s="3"/>
    </row>
    <row r="555" spans="1:3" ht="15" customHeight="1">
      <c r="A555" s="12">
        <v>34957</v>
      </c>
      <c r="B555" s="2" t="s">
        <v>19</v>
      </c>
      <c r="C555" s="3"/>
    </row>
    <row r="556" spans="1:3" ht="15" customHeight="1">
      <c r="A556" s="12">
        <v>34965</v>
      </c>
      <c r="B556" s="2" t="s">
        <v>15</v>
      </c>
      <c r="C556" s="3"/>
    </row>
    <row r="557" spans="1:3" ht="15" customHeight="1">
      <c r="A557" s="12">
        <v>34982</v>
      </c>
      <c r="B557" s="2" t="s">
        <v>20</v>
      </c>
      <c r="C557" s="3"/>
    </row>
    <row r="558" spans="1:3" ht="15" customHeight="1">
      <c r="A558" s="12">
        <v>35006</v>
      </c>
      <c r="B558" s="2" t="s">
        <v>16</v>
      </c>
      <c r="C558" s="3"/>
    </row>
    <row r="559" spans="1:3" ht="15" customHeight="1">
      <c r="A559" s="12">
        <v>35026</v>
      </c>
      <c r="B559" s="2" t="s">
        <v>17</v>
      </c>
      <c r="C559" s="3"/>
    </row>
    <row r="560" spans="1:3" ht="15" customHeight="1">
      <c r="A560" s="12">
        <v>35056</v>
      </c>
      <c r="B560" s="2" t="s">
        <v>12</v>
      </c>
      <c r="C560" s="3"/>
    </row>
    <row r="561" spans="1:3" ht="15" customHeight="1">
      <c r="A561" s="12">
        <v>35065</v>
      </c>
      <c r="B561" s="2" t="s">
        <v>9</v>
      </c>
      <c r="C561" s="3"/>
    </row>
    <row r="562" spans="1:3" ht="15" customHeight="1">
      <c r="A562" s="12">
        <v>35079</v>
      </c>
      <c r="B562" s="2" t="s">
        <v>10</v>
      </c>
      <c r="C562" s="3"/>
    </row>
    <row r="563" spans="1:3" ht="15" customHeight="1">
      <c r="A563" s="12">
        <v>35106</v>
      </c>
      <c r="B563" s="2" t="s">
        <v>21</v>
      </c>
      <c r="C563" s="3"/>
    </row>
    <row r="564" spans="1:3" ht="15" customHeight="1">
      <c r="A564" s="12">
        <v>35107</v>
      </c>
      <c r="B564" s="2" t="s">
        <v>22</v>
      </c>
      <c r="C564" s="3"/>
    </row>
    <row r="565" spans="1:3" ht="15" customHeight="1">
      <c r="A565" s="12">
        <v>35144</v>
      </c>
      <c r="B565" s="2" t="s">
        <v>11</v>
      </c>
      <c r="C565" s="3"/>
    </row>
    <row r="566" spans="1:3" ht="15" customHeight="1">
      <c r="A566" s="12">
        <v>35184</v>
      </c>
      <c r="B566" s="2" t="s">
        <v>25</v>
      </c>
      <c r="C566" s="3"/>
    </row>
    <row r="567" spans="1:3" ht="15" customHeight="1">
      <c r="A567" s="12">
        <v>35188</v>
      </c>
      <c r="B567" s="2" t="s">
        <v>13</v>
      </c>
      <c r="C567" s="3"/>
    </row>
    <row r="568" spans="1:3" ht="15" customHeight="1">
      <c r="A568" s="12">
        <v>35189</v>
      </c>
      <c r="B568" s="2" t="s">
        <v>23</v>
      </c>
      <c r="C568" s="3"/>
    </row>
    <row r="569" spans="1:3" ht="15" customHeight="1">
      <c r="A569" s="12">
        <v>35190</v>
      </c>
      <c r="B569" s="2" t="s">
        <v>14</v>
      </c>
      <c r="C569" s="3"/>
    </row>
    <row r="570" spans="1:3" ht="15" customHeight="1">
      <c r="A570" s="12">
        <v>35191</v>
      </c>
      <c r="B570" s="2" t="s">
        <v>22</v>
      </c>
      <c r="C570" s="3"/>
    </row>
    <row r="571" spans="1:3" ht="15" customHeight="1">
      <c r="A571" s="12">
        <v>35266</v>
      </c>
      <c r="B571" s="2" t="s">
        <v>27</v>
      </c>
      <c r="C571" s="3"/>
    </row>
    <row r="572" spans="1:3" ht="15" customHeight="1">
      <c r="A572" s="12">
        <v>35323</v>
      </c>
      <c r="B572" s="2" t="s">
        <v>19</v>
      </c>
      <c r="C572" s="3"/>
    </row>
    <row r="573" spans="1:3" ht="15" customHeight="1">
      <c r="A573" s="12">
        <v>35324</v>
      </c>
      <c r="B573" s="2" t="s">
        <v>22</v>
      </c>
      <c r="C573" s="3"/>
    </row>
    <row r="574" spans="1:3" ht="15" customHeight="1">
      <c r="A574" s="12">
        <v>35331</v>
      </c>
      <c r="B574" s="2" t="s">
        <v>15</v>
      </c>
      <c r="C574" s="3"/>
    </row>
    <row r="575" spans="1:3" ht="15" customHeight="1">
      <c r="A575" s="12">
        <v>35348</v>
      </c>
      <c r="B575" s="2" t="s">
        <v>20</v>
      </c>
      <c r="C575" s="3"/>
    </row>
    <row r="576" spans="1:3" ht="15" customHeight="1">
      <c r="A576" s="12">
        <v>35372</v>
      </c>
      <c r="B576" s="2" t="s">
        <v>16</v>
      </c>
      <c r="C576" s="3"/>
    </row>
    <row r="577" spans="1:3" ht="15" customHeight="1">
      <c r="A577" s="12">
        <v>35373</v>
      </c>
      <c r="B577" s="2" t="s">
        <v>22</v>
      </c>
      <c r="C577" s="3"/>
    </row>
    <row r="578" spans="1:3" ht="15" customHeight="1">
      <c r="A578" s="12">
        <v>35392</v>
      </c>
      <c r="B578" s="2" t="s">
        <v>17</v>
      </c>
      <c r="C578" s="3"/>
    </row>
    <row r="579" spans="1:3" ht="15" customHeight="1">
      <c r="A579" s="12">
        <v>35422</v>
      </c>
      <c r="B579" s="2" t="s">
        <v>12</v>
      </c>
      <c r="C579" s="3"/>
    </row>
    <row r="580" spans="1:3" ht="15" customHeight="1">
      <c r="A580" s="12">
        <v>35431</v>
      </c>
      <c r="B580" s="2" t="s">
        <v>9</v>
      </c>
      <c r="C580" s="3"/>
    </row>
    <row r="581" spans="1:3" ht="15" customHeight="1">
      <c r="A581" s="12">
        <v>35445</v>
      </c>
      <c r="B581" s="2" t="s">
        <v>10</v>
      </c>
      <c r="C581" s="3"/>
    </row>
    <row r="582" spans="1:3" ht="15" customHeight="1">
      <c r="A582" s="12">
        <v>35472</v>
      </c>
      <c r="B582" s="2" t="s">
        <v>21</v>
      </c>
      <c r="C582" s="3"/>
    </row>
    <row r="583" spans="1:3" ht="15" customHeight="1">
      <c r="A583" s="12">
        <v>35509</v>
      </c>
      <c r="B583" s="2" t="s">
        <v>11</v>
      </c>
      <c r="C583" s="3"/>
    </row>
    <row r="584" spans="1:3" ht="15" customHeight="1">
      <c r="A584" s="12">
        <v>35549</v>
      </c>
      <c r="B584" s="2" t="s">
        <v>25</v>
      </c>
      <c r="C584" s="3"/>
    </row>
    <row r="585" spans="1:3" ht="15" customHeight="1">
      <c r="A585" s="12">
        <v>35553</v>
      </c>
      <c r="B585" s="2" t="s">
        <v>13</v>
      </c>
      <c r="C585" s="3"/>
    </row>
    <row r="586" spans="1:3" ht="15" customHeight="1">
      <c r="A586" s="12">
        <v>35555</v>
      </c>
      <c r="B586" s="2" t="s">
        <v>14</v>
      </c>
      <c r="C586" s="3"/>
    </row>
    <row r="587" spans="1:3" ht="15" customHeight="1">
      <c r="A587" s="12">
        <v>35631</v>
      </c>
      <c r="B587" s="2" t="s">
        <v>27</v>
      </c>
      <c r="C587" s="3"/>
    </row>
    <row r="588" spans="1:3" ht="15" customHeight="1">
      <c r="A588" s="12">
        <v>35632</v>
      </c>
      <c r="B588" s="2" t="s">
        <v>22</v>
      </c>
      <c r="C588" s="3"/>
    </row>
    <row r="589" spans="1:3" ht="15" customHeight="1">
      <c r="A589" s="12">
        <v>35688</v>
      </c>
      <c r="B589" s="2" t="s">
        <v>19</v>
      </c>
      <c r="C589" s="3"/>
    </row>
    <row r="590" spans="1:3" ht="15" customHeight="1">
      <c r="A590" s="12">
        <v>35696</v>
      </c>
      <c r="B590" s="2" t="s">
        <v>15</v>
      </c>
      <c r="C590" s="3"/>
    </row>
    <row r="591" spans="1:3" ht="15" customHeight="1">
      <c r="A591" s="12">
        <v>35713</v>
      </c>
      <c r="B591" s="2" t="s">
        <v>20</v>
      </c>
      <c r="C591" s="3"/>
    </row>
    <row r="592" spans="1:3" ht="15" customHeight="1">
      <c r="A592" s="12">
        <v>35737</v>
      </c>
      <c r="B592" s="2" t="s">
        <v>16</v>
      </c>
      <c r="C592" s="3"/>
    </row>
    <row r="593" spans="1:3" ht="15" customHeight="1">
      <c r="A593" s="12">
        <v>35757</v>
      </c>
      <c r="B593" s="2" t="s">
        <v>17</v>
      </c>
      <c r="C593" s="3"/>
    </row>
    <row r="594" spans="1:3" ht="15" customHeight="1">
      <c r="A594" s="12">
        <v>35758</v>
      </c>
      <c r="B594" s="2" t="s">
        <v>22</v>
      </c>
      <c r="C594" s="3"/>
    </row>
    <row r="595" spans="1:3" ht="15" customHeight="1">
      <c r="A595" s="12">
        <v>35787</v>
      </c>
      <c r="B595" s="2" t="s">
        <v>12</v>
      </c>
      <c r="C595" s="3"/>
    </row>
    <row r="596" spans="1:3" ht="15" customHeight="1">
      <c r="A596" s="12">
        <v>35796</v>
      </c>
      <c r="B596" s="2" t="s">
        <v>9</v>
      </c>
      <c r="C596" s="3"/>
    </row>
    <row r="597" spans="1:3" ht="15" customHeight="1">
      <c r="A597" s="12">
        <v>35810</v>
      </c>
      <c r="B597" s="2" t="s">
        <v>10</v>
      </c>
      <c r="C597" s="3"/>
    </row>
    <row r="598" spans="1:3" ht="15" customHeight="1">
      <c r="A598" s="12">
        <v>35837</v>
      </c>
      <c r="B598" s="2" t="s">
        <v>21</v>
      </c>
      <c r="C598" s="3"/>
    </row>
    <row r="599" spans="1:3" ht="15" customHeight="1">
      <c r="A599" s="12">
        <v>35875</v>
      </c>
      <c r="B599" s="2" t="s">
        <v>11</v>
      </c>
      <c r="C599" s="3"/>
    </row>
    <row r="600" spans="1:3" ht="15" customHeight="1">
      <c r="A600" s="12">
        <v>35914</v>
      </c>
      <c r="B600" s="2" t="s">
        <v>25</v>
      </c>
      <c r="C600" s="3"/>
    </row>
    <row r="601" spans="1:3" ht="15" customHeight="1">
      <c r="A601" s="12">
        <v>35918</v>
      </c>
      <c r="B601" s="2" t="s">
        <v>13</v>
      </c>
      <c r="C601" s="3"/>
    </row>
    <row r="602" spans="1:3" ht="15" customHeight="1">
      <c r="A602" s="12">
        <v>35919</v>
      </c>
      <c r="B602" s="2" t="s">
        <v>22</v>
      </c>
      <c r="C602" s="3"/>
    </row>
    <row r="603" spans="1:3" ht="15" customHeight="1">
      <c r="A603" s="12">
        <v>35920</v>
      </c>
      <c r="B603" s="2" t="s">
        <v>14</v>
      </c>
      <c r="C603" s="3"/>
    </row>
    <row r="604" spans="1:3" ht="15" customHeight="1">
      <c r="A604" s="12">
        <v>35996</v>
      </c>
      <c r="B604" s="2" t="s">
        <v>27</v>
      </c>
      <c r="C604" s="3"/>
    </row>
    <row r="605" spans="1:3" ht="15" customHeight="1">
      <c r="A605" s="12">
        <v>36053</v>
      </c>
      <c r="B605" s="2" t="s">
        <v>19</v>
      </c>
      <c r="C605" s="3"/>
    </row>
    <row r="606" spans="1:3" ht="15" customHeight="1">
      <c r="A606" s="12">
        <v>36061</v>
      </c>
      <c r="B606" s="2" t="s">
        <v>15</v>
      </c>
      <c r="C606" s="3"/>
    </row>
    <row r="607" spans="1:3" ht="15" customHeight="1">
      <c r="A607" s="12">
        <v>36078</v>
      </c>
      <c r="B607" s="2" t="s">
        <v>20</v>
      </c>
      <c r="C607" s="3"/>
    </row>
    <row r="608" spans="1:3" ht="15" customHeight="1">
      <c r="A608" s="12">
        <v>36102</v>
      </c>
      <c r="B608" s="2" t="s">
        <v>16</v>
      </c>
      <c r="C608" s="3"/>
    </row>
    <row r="609" spans="1:3" ht="15" customHeight="1">
      <c r="A609" s="12">
        <v>36122</v>
      </c>
      <c r="B609" s="2" t="s">
        <v>17</v>
      </c>
      <c r="C609" s="3"/>
    </row>
    <row r="610" spans="1:3" ht="15" customHeight="1">
      <c r="A610" s="12">
        <v>36152</v>
      </c>
      <c r="B610" s="2" t="s">
        <v>12</v>
      </c>
      <c r="C610" s="3"/>
    </row>
    <row r="611" spans="1:3" ht="15" customHeight="1">
      <c r="A611" s="12">
        <v>36161</v>
      </c>
      <c r="B611" s="2" t="s">
        <v>9</v>
      </c>
      <c r="C611" s="3"/>
    </row>
    <row r="612" spans="1:3" ht="15" customHeight="1">
      <c r="A612" s="12">
        <v>36175</v>
      </c>
      <c r="B612" s="2" t="s">
        <v>10</v>
      </c>
      <c r="C612" s="3"/>
    </row>
    <row r="613" spans="1:3" ht="15" customHeight="1">
      <c r="A613" s="12">
        <v>36202</v>
      </c>
      <c r="B613" s="2" t="s">
        <v>21</v>
      </c>
      <c r="C613" s="3"/>
    </row>
    <row r="614" spans="1:3" ht="15" customHeight="1">
      <c r="A614" s="12">
        <v>36240</v>
      </c>
      <c r="B614" s="2" t="s">
        <v>11</v>
      </c>
      <c r="C614" s="3"/>
    </row>
    <row r="615" spans="1:3" ht="15" customHeight="1">
      <c r="A615" s="12">
        <v>36241</v>
      </c>
      <c r="B615" s="2" t="s">
        <v>22</v>
      </c>
      <c r="C615" s="3"/>
    </row>
    <row r="616" spans="1:3" ht="15" customHeight="1">
      <c r="A616" s="12">
        <v>36279</v>
      </c>
      <c r="B616" s="2" t="s">
        <v>25</v>
      </c>
      <c r="C616" s="3"/>
    </row>
    <row r="617" spans="1:3" ht="15" customHeight="1">
      <c r="A617" s="12">
        <v>36283</v>
      </c>
      <c r="B617" s="2" t="s">
        <v>13</v>
      </c>
      <c r="C617" s="3"/>
    </row>
    <row r="618" spans="1:3" ht="15" customHeight="1">
      <c r="A618" s="12">
        <v>36284</v>
      </c>
      <c r="B618" s="2" t="s">
        <v>23</v>
      </c>
      <c r="C618" s="3"/>
    </row>
    <row r="619" spans="1:3" ht="15" customHeight="1">
      <c r="A619" s="12">
        <v>36285</v>
      </c>
      <c r="B619" s="2" t="s">
        <v>14</v>
      </c>
      <c r="C619" s="3"/>
    </row>
    <row r="620" spans="1:3" ht="15" customHeight="1">
      <c r="A620" s="12">
        <v>36361</v>
      </c>
      <c r="B620" s="2" t="s">
        <v>27</v>
      </c>
      <c r="C620" s="3"/>
    </row>
    <row r="621" spans="1:3" ht="15" customHeight="1">
      <c r="A621" s="12">
        <v>36418</v>
      </c>
      <c r="B621" s="2" t="s">
        <v>19</v>
      </c>
      <c r="C621" s="3"/>
    </row>
    <row r="622" spans="1:3" ht="15" customHeight="1">
      <c r="A622" s="12">
        <v>36426</v>
      </c>
      <c r="B622" s="2" t="s">
        <v>15</v>
      </c>
      <c r="C622" s="3"/>
    </row>
    <row r="623" spans="1:3" ht="15" customHeight="1">
      <c r="A623" s="12">
        <v>36443</v>
      </c>
      <c r="B623" s="2" t="s">
        <v>20</v>
      </c>
      <c r="C623" s="3"/>
    </row>
    <row r="624" spans="1:3" ht="15" customHeight="1">
      <c r="A624" s="12">
        <v>36444</v>
      </c>
      <c r="B624" s="2" t="s">
        <v>22</v>
      </c>
      <c r="C624" s="3"/>
    </row>
    <row r="625" spans="1:3" ht="15" customHeight="1">
      <c r="A625" s="12">
        <v>36467</v>
      </c>
      <c r="B625" s="2" t="s">
        <v>16</v>
      </c>
      <c r="C625" s="3"/>
    </row>
    <row r="626" spans="1:3" ht="15" customHeight="1">
      <c r="A626" s="12">
        <v>36487</v>
      </c>
      <c r="B626" s="2" t="s">
        <v>17</v>
      </c>
      <c r="C626" s="3"/>
    </row>
    <row r="627" spans="1:3" ht="15" customHeight="1">
      <c r="A627" s="12">
        <v>36517</v>
      </c>
      <c r="B627" s="2" t="s">
        <v>12</v>
      </c>
      <c r="C627" s="3"/>
    </row>
    <row r="628" spans="1:3" ht="15" customHeight="1">
      <c r="A628" s="12">
        <v>36526</v>
      </c>
      <c r="B628" s="2" t="s">
        <v>9</v>
      </c>
      <c r="C628" s="3"/>
    </row>
    <row r="629" spans="1:3" ht="15" customHeight="1">
      <c r="A629" s="12">
        <v>36535</v>
      </c>
      <c r="B629" s="2" t="s">
        <v>10</v>
      </c>
      <c r="C629" s="3"/>
    </row>
    <row r="630" spans="1:3" ht="15" customHeight="1">
      <c r="A630" s="12">
        <v>36567</v>
      </c>
      <c r="B630" s="2" t="s">
        <v>21</v>
      </c>
      <c r="C630" s="3"/>
    </row>
    <row r="631" spans="1:3" ht="15" customHeight="1">
      <c r="A631" s="12">
        <v>36605</v>
      </c>
      <c r="B631" s="2" t="s">
        <v>11</v>
      </c>
      <c r="C631" s="3"/>
    </row>
    <row r="632" spans="1:3" ht="15" customHeight="1">
      <c r="A632" s="12">
        <v>36645</v>
      </c>
      <c r="B632" s="2" t="s">
        <v>25</v>
      </c>
      <c r="C632" s="3"/>
    </row>
    <row r="633" spans="1:3" ht="15" customHeight="1">
      <c r="A633" s="12">
        <v>36649</v>
      </c>
      <c r="B633" s="2" t="s">
        <v>13</v>
      </c>
      <c r="C633" s="3"/>
    </row>
    <row r="634" spans="1:3" ht="15" customHeight="1">
      <c r="A634" s="12">
        <v>36650</v>
      </c>
      <c r="B634" s="2" t="s">
        <v>23</v>
      </c>
      <c r="C634" s="3"/>
    </row>
    <row r="635" spans="1:3" ht="15" customHeight="1">
      <c r="A635" s="12">
        <v>36651</v>
      </c>
      <c r="B635" s="2" t="s">
        <v>14</v>
      </c>
      <c r="C635" s="3"/>
    </row>
    <row r="636" spans="1:3" ht="15" customHeight="1">
      <c r="A636" s="12">
        <v>36727</v>
      </c>
      <c r="B636" s="2" t="s">
        <v>27</v>
      </c>
      <c r="C636" s="3"/>
    </row>
    <row r="637" spans="1:3" ht="15" customHeight="1">
      <c r="A637" s="12">
        <v>36784</v>
      </c>
      <c r="B637" s="2" t="s">
        <v>19</v>
      </c>
      <c r="C637" s="3"/>
    </row>
    <row r="638" spans="1:3" ht="15" customHeight="1">
      <c r="A638" s="12">
        <v>36792</v>
      </c>
      <c r="B638" s="2" t="s">
        <v>15</v>
      </c>
      <c r="C638" s="3"/>
    </row>
    <row r="639" spans="1:3" ht="15" customHeight="1">
      <c r="A639" s="12">
        <v>36808</v>
      </c>
      <c r="B639" s="2" t="s">
        <v>20</v>
      </c>
      <c r="C639" s="3"/>
    </row>
    <row r="640" spans="1:3" ht="15" customHeight="1">
      <c r="A640" s="12">
        <v>36833</v>
      </c>
      <c r="B640" s="2" t="s">
        <v>16</v>
      </c>
      <c r="C640" s="3"/>
    </row>
    <row r="641" spans="1:3" ht="15" customHeight="1">
      <c r="A641" s="12">
        <v>36853</v>
      </c>
      <c r="B641" s="2" t="s">
        <v>17</v>
      </c>
      <c r="C641" s="3"/>
    </row>
    <row r="642" spans="1:3" ht="15" customHeight="1">
      <c r="A642" s="12">
        <v>36883</v>
      </c>
      <c r="B642" s="2" t="s">
        <v>12</v>
      </c>
      <c r="C642" s="3"/>
    </row>
    <row r="643" spans="1:3" ht="15" customHeight="1">
      <c r="A643" s="12">
        <v>36892</v>
      </c>
      <c r="B643" s="2" t="s">
        <v>9</v>
      </c>
      <c r="C643" s="3"/>
    </row>
    <row r="644" spans="1:3" ht="15" customHeight="1">
      <c r="A644" s="12">
        <v>36899</v>
      </c>
      <c r="B644" s="2" t="s">
        <v>10</v>
      </c>
      <c r="C644" s="3"/>
    </row>
    <row r="645" spans="1:3" ht="15" customHeight="1">
      <c r="A645" s="12">
        <v>36933</v>
      </c>
      <c r="B645" s="2" t="s">
        <v>21</v>
      </c>
      <c r="C645" s="3"/>
    </row>
    <row r="646" spans="1:3" ht="15" customHeight="1">
      <c r="A646" s="12">
        <v>36934</v>
      </c>
      <c r="B646" s="2" t="s">
        <v>22</v>
      </c>
      <c r="C646" s="3"/>
    </row>
    <row r="647" spans="1:3" ht="15" customHeight="1">
      <c r="A647" s="12">
        <v>36970</v>
      </c>
      <c r="B647" s="2" t="s">
        <v>11</v>
      </c>
      <c r="C647" s="3"/>
    </row>
    <row r="648" spans="1:3" ht="15" customHeight="1">
      <c r="A648" s="12">
        <v>37010</v>
      </c>
      <c r="B648" s="2" t="s">
        <v>25</v>
      </c>
      <c r="C648" s="3"/>
    </row>
    <row r="649" spans="1:3" ht="15" customHeight="1">
      <c r="A649" s="12">
        <v>37011</v>
      </c>
      <c r="B649" s="2" t="s">
        <v>22</v>
      </c>
      <c r="C649" s="3"/>
    </row>
    <row r="650" spans="1:3" ht="15" customHeight="1">
      <c r="A650" s="12">
        <v>37014</v>
      </c>
      <c r="B650" s="2" t="s">
        <v>13</v>
      </c>
      <c r="C650" s="3"/>
    </row>
    <row r="651" spans="1:3" ht="15" customHeight="1">
      <c r="A651" s="12">
        <v>37015</v>
      </c>
      <c r="B651" s="2" t="s">
        <v>23</v>
      </c>
      <c r="C651" s="3"/>
    </row>
    <row r="652" spans="1:3" ht="15" customHeight="1">
      <c r="A652" s="12">
        <v>37016</v>
      </c>
      <c r="B652" s="2" t="s">
        <v>14</v>
      </c>
      <c r="C652" s="3"/>
    </row>
    <row r="653" spans="1:3" ht="15" customHeight="1">
      <c r="A653" s="12">
        <v>37092</v>
      </c>
      <c r="B653" s="2" t="s">
        <v>27</v>
      </c>
      <c r="C653" s="3"/>
    </row>
    <row r="654" spans="1:3" ht="15" customHeight="1">
      <c r="A654" s="12">
        <v>37149</v>
      </c>
      <c r="B654" s="2" t="s">
        <v>19</v>
      </c>
      <c r="C654" s="3"/>
    </row>
    <row r="655" spans="1:3" ht="15" customHeight="1">
      <c r="A655" s="12">
        <v>37157</v>
      </c>
      <c r="B655" s="2" t="s">
        <v>15</v>
      </c>
      <c r="C655" s="3"/>
    </row>
    <row r="656" spans="1:3" ht="15" customHeight="1">
      <c r="A656" s="12">
        <v>37158</v>
      </c>
      <c r="B656" s="2" t="s">
        <v>22</v>
      </c>
      <c r="C656" s="3"/>
    </row>
    <row r="657" spans="1:3" ht="15" customHeight="1">
      <c r="A657" s="12">
        <v>37172</v>
      </c>
      <c r="B657" s="2" t="s">
        <v>20</v>
      </c>
      <c r="C657" s="3"/>
    </row>
    <row r="658" spans="1:3" ht="15" customHeight="1">
      <c r="A658" s="12">
        <v>37198</v>
      </c>
      <c r="B658" s="2" t="s">
        <v>16</v>
      </c>
      <c r="C658" s="3"/>
    </row>
    <row r="659" spans="1:3" ht="15" customHeight="1">
      <c r="A659" s="12">
        <v>37218</v>
      </c>
      <c r="B659" s="2" t="s">
        <v>17</v>
      </c>
      <c r="C659" s="3"/>
    </row>
    <row r="660" spans="1:3" ht="15" customHeight="1">
      <c r="A660" s="12">
        <v>37248</v>
      </c>
      <c r="B660" s="2" t="s">
        <v>12</v>
      </c>
      <c r="C660" s="3"/>
    </row>
    <row r="661" spans="1:3" ht="15" customHeight="1">
      <c r="A661" s="12">
        <v>37249</v>
      </c>
      <c r="B661" s="2" t="s">
        <v>22</v>
      </c>
      <c r="C661" s="3"/>
    </row>
    <row r="662" spans="1:3" ht="15" customHeight="1">
      <c r="A662" s="12">
        <v>37257</v>
      </c>
      <c r="B662" s="2" t="s">
        <v>9</v>
      </c>
      <c r="C662" s="3"/>
    </row>
    <row r="663" spans="1:3" ht="15" customHeight="1">
      <c r="A663" s="12">
        <v>37270</v>
      </c>
      <c r="B663" s="2" t="s">
        <v>10</v>
      </c>
      <c r="C663" s="3"/>
    </row>
    <row r="664" spans="1:3" ht="15" customHeight="1">
      <c r="A664" s="12">
        <v>37298</v>
      </c>
      <c r="B664" s="2" t="s">
        <v>21</v>
      </c>
      <c r="C664" s="3"/>
    </row>
    <row r="665" spans="1:3" ht="15" customHeight="1">
      <c r="A665" s="12">
        <v>37336</v>
      </c>
      <c r="B665" s="2" t="s">
        <v>11</v>
      </c>
      <c r="C665" s="3"/>
    </row>
    <row r="666" spans="1:3" ht="15" customHeight="1">
      <c r="A666" s="12">
        <v>37375</v>
      </c>
      <c r="B666" s="2" t="s">
        <v>25</v>
      </c>
      <c r="C666" s="3"/>
    </row>
    <row r="667" spans="1:3" ht="15" customHeight="1">
      <c r="A667" s="12">
        <v>37379</v>
      </c>
      <c r="B667" s="2" t="s">
        <v>13</v>
      </c>
      <c r="C667" s="3"/>
    </row>
    <row r="668" spans="1:3" ht="15" customHeight="1">
      <c r="A668" s="12">
        <v>37380</v>
      </c>
      <c r="B668" s="2" t="s">
        <v>23</v>
      </c>
      <c r="C668" s="3"/>
    </row>
    <row r="669" spans="1:3" ht="15" customHeight="1">
      <c r="A669" s="12">
        <v>37381</v>
      </c>
      <c r="B669" s="2" t="s">
        <v>14</v>
      </c>
      <c r="C669" s="3"/>
    </row>
    <row r="670" spans="1:3" ht="15" customHeight="1">
      <c r="A670" s="12">
        <v>37382</v>
      </c>
      <c r="B670" s="2" t="s">
        <v>22</v>
      </c>
      <c r="C670" s="3"/>
    </row>
    <row r="671" spans="1:3" ht="15" customHeight="1">
      <c r="A671" s="12">
        <v>37457</v>
      </c>
      <c r="B671" s="2" t="s">
        <v>27</v>
      </c>
      <c r="C671" s="3"/>
    </row>
    <row r="672" spans="1:3" ht="15" customHeight="1">
      <c r="A672" s="12">
        <v>37514</v>
      </c>
      <c r="B672" s="2" t="s">
        <v>19</v>
      </c>
      <c r="C672" s="3"/>
    </row>
    <row r="673" spans="1:3" ht="15" customHeight="1">
      <c r="A673" s="12">
        <v>37515</v>
      </c>
      <c r="B673" s="2" t="s">
        <v>22</v>
      </c>
      <c r="C673" s="3"/>
    </row>
    <row r="674" spans="1:3" ht="15" customHeight="1">
      <c r="A674" s="12">
        <v>37522</v>
      </c>
      <c r="B674" s="2" t="s">
        <v>15</v>
      </c>
      <c r="C674" s="3"/>
    </row>
    <row r="675" spans="1:3" ht="15" customHeight="1">
      <c r="A675" s="12">
        <v>37543</v>
      </c>
      <c r="B675" s="2" t="s">
        <v>20</v>
      </c>
      <c r="C675" s="3"/>
    </row>
    <row r="676" spans="1:3" ht="15" customHeight="1">
      <c r="A676" s="12">
        <v>37563</v>
      </c>
      <c r="B676" s="2" t="s">
        <v>16</v>
      </c>
      <c r="C676" s="3"/>
    </row>
    <row r="677" spans="1:3" ht="15" customHeight="1">
      <c r="A677" s="12">
        <v>37564</v>
      </c>
      <c r="B677" s="2" t="s">
        <v>22</v>
      </c>
      <c r="C677" s="3"/>
    </row>
    <row r="678" spans="1:3" ht="15" customHeight="1">
      <c r="A678" s="12">
        <v>37583</v>
      </c>
      <c r="B678" s="2" t="s">
        <v>17</v>
      </c>
      <c r="C678" s="3"/>
    </row>
    <row r="679" spans="1:3" ht="15" customHeight="1">
      <c r="A679" s="12">
        <v>37613</v>
      </c>
      <c r="B679" s="2" t="s">
        <v>12</v>
      </c>
      <c r="C679" s="3"/>
    </row>
    <row r="680" spans="1:3" ht="15" customHeight="1">
      <c r="A680" s="12">
        <v>37622</v>
      </c>
      <c r="B680" s="2" t="s">
        <v>9</v>
      </c>
      <c r="C680" s="3"/>
    </row>
    <row r="681" spans="1:3" ht="15" customHeight="1">
      <c r="A681" s="12">
        <v>37634</v>
      </c>
      <c r="B681" s="2" t="s">
        <v>10</v>
      </c>
      <c r="C681" s="3"/>
    </row>
    <row r="682" spans="1:3" ht="15" customHeight="1">
      <c r="A682" s="12">
        <v>37663</v>
      </c>
      <c r="B682" s="2" t="s">
        <v>21</v>
      </c>
      <c r="C682" s="3"/>
    </row>
    <row r="683" spans="1:3" ht="15" customHeight="1">
      <c r="A683" s="12">
        <v>37701</v>
      </c>
      <c r="B683" s="2" t="s">
        <v>11</v>
      </c>
      <c r="C683" s="3"/>
    </row>
    <row r="684" spans="1:3" ht="15" customHeight="1">
      <c r="A684" s="12">
        <v>37740</v>
      </c>
      <c r="B684" s="2" t="s">
        <v>25</v>
      </c>
      <c r="C684" s="3"/>
    </row>
    <row r="685" spans="1:3" ht="15" customHeight="1">
      <c r="A685" s="12">
        <v>37744</v>
      </c>
      <c r="B685" s="2" t="s">
        <v>13</v>
      </c>
      <c r="C685" s="3"/>
    </row>
    <row r="686" spans="1:3" ht="15" customHeight="1">
      <c r="A686" s="12">
        <v>37746</v>
      </c>
      <c r="B686" s="2" t="s">
        <v>14</v>
      </c>
      <c r="C686" s="3"/>
    </row>
    <row r="687" spans="1:3" ht="15" customHeight="1">
      <c r="A687" s="12">
        <v>37823</v>
      </c>
      <c r="B687" s="2" t="s">
        <v>27</v>
      </c>
      <c r="C687" s="3"/>
    </row>
    <row r="688" spans="1:3" ht="15" customHeight="1">
      <c r="A688" s="12">
        <v>37879</v>
      </c>
      <c r="B688" s="2" t="s">
        <v>19</v>
      </c>
      <c r="C688" s="3"/>
    </row>
    <row r="689" spans="1:3" ht="15" customHeight="1">
      <c r="A689" s="12">
        <v>37887</v>
      </c>
      <c r="B689" s="2" t="s">
        <v>15</v>
      </c>
      <c r="C689" s="3"/>
    </row>
    <row r="690" spans="1:3" ht="15" customHeight="1">
      <c r="A690" s="12">
        <v>37907</v>
      </c>
      <c r="B690" s="2" t="s">
        <v>20</v>
      </c>
      <c r="C690" s="3"/>
    </row>
    <row r="691" spans="1:3" ht="15" customHeight="1">
      <c r="A691" s="12">
        <v>37928</v>
      </c>
      <c r="B691" s="2" t="s">
        <v>16</v>
      </c>
      <c r="C691" s="3"/>
    </row>
    <row r="692" spans="1:3" ht="15" customHeight="1">
      <c r="A692" s="12">
        <v>37948</v>
      </c>
      <c r="B692" s="2" t="s">
        <v>17</v>
      </c>
      <c r="C692" s="3"/>
    </row>
    <row r="693" spans="1:3" ht="15" customHeight="1">
      <c r="A693" s="12">
        <v>37949</v>
      </c>
      <c r="B693" s="2" t="s">
        <v>22</v>
      </c>
      <c r="C693" s="3"/>
    </row>
    <row r="694" spans="1:3" ht="15" customHeight="1">
      <c r="A694" s="12">
        <v>37978</v>
      </c>
      <c r="B694" s="2" t="s">
        <v>12</v>
      </c>
      <c r="C694" s="3"/>
    </row>
    <row r="695" spans="1:3" ht="15" customHeight="1">
      <c r="A695" s="12">
        <v>37987</v>
      </c>
      <c r="B695" s="2" t="s">
        <v>9</v>
      </c>
      <c r="C695" s="3"/>
    </row>
    <row r="696" spans="1:3" ht="15" customHeight="1">
      <c r="A696" s="12">
        <v>37998</v>
      </c>
      <c r="B696" s="2" t="s">
        <v>10</v>
      </c>
      <c r="C696" s="3"/>
    </row>
    <row r="697" spans="1:3" ht="15" customHeight="1">
      <c r="A697" s="12">
        <v>38028</v>
      </c>
      <c r="B697" s="2" t="s">
        <v>21</v>
      </c>
      <c r="C697" s="3"/>
    </row>
    <row r="698" spans="1:3" ht="15" customHeight="1">
      <c r="A698" s="12">
        <v>38066</v>
      </c>
      <c r="B698" s="2" t="s">
        <v>11</v>
      </c>
      <c r="C698" s="3"/>
    </row>
    <row r="699" spans="1:3" ht="15" customHeight="1">
      <c r="A699" s="12">
        <v>38106</v>
      </c>
      <c r="B699" s="2" t="s">
        <v>25</v>
      </c>
      <c r="C699" s="3"/>
    </row>
    <row r="700" spans="1:3" ht="15" customHeight="1">
      <c r="A700" s="12">
        <v>38110</v>
      </c>
      <c r="B700" s="2" t="s">
        <v>13</v>
      </c>
      <c r="C700" s="3"/>
    </row>
    <row r="701" spans="1:3" ht="15" customHeight="1">
      <c r="A701" s="12">
        <v>38111</v>
      </c>
      <c r="B701" s="2" t="s">
        <v>23</v>
      </c>
      <c r="C701" s="3"/>
    </row>
    <row r="702" spans="1:3" ht="15" customHeight="1">
      <c r="A702" s="12">
        <v>38112</v>
      </c>
      <c r="B702" s="2" t="s">
        <v>14</v>
      </c>
      <c r="C702" s="3"/>
    </row>
    <row r="703" spans="1:3" ht="15" customHeight="1">
      <c r="A703" s="12">
        <v>38187</v>
      </c>
      <c r="B703" s="2" t="s">
        <v>27</v>
      </c>
      <c r="C703" s="3"/>
    </row>
    <row r="704" spans="1:3" ht="15" customHeight="1">
      <c r="A704" s="12">
        <v>38250</v>
      </c>
      <c r="B704" s="2" t="s">
        <v>19</v>
      </c>
      <c r="C704" s="3"/>
    </row>
    <row r="705" spans="1:3" ht="15" customHeight="1">
      <c r="A705" s="12">
        <v>38253</v>
      </c>
      <c r="B705" s="2" t="s">
        <v>15</v>
      </c>
      <c r="C705" s="3"/>
    </row>
    <row r="706" spans="1:3" ht="15" customHeight="1">
      <c r="A706" s="12">
        <v>38271</v>
      </c>
      <c r="B706" s="2" t="s">
        <v>20</v>
      </c>
      <c r="C706" s="3"/>
    </row>
    <row r="707" spans="1:3" ht="15" customHeight="1">
      <c r="A707" s="12">
        <v>38294</v>
      </c>
      <c r="B707" s="2" t="s">
        <v>16</v>
      </c>
      <c r="C707" s="3"/>
    </row>
    <row r="708" spans="1:3" ht="15" customHeight="1">
      <c r="A708" s="12">
        <v>38314</v>
      </c>
      <c r="B708" s="2" t="s">
        <v>17</v>
      </c>
      <c r="C708" s="3"/>
    </row>
    <row r="709" spans="1:3" ht="15" customHeight="1">
      <c r="A709" s="12">
        <v>38344</v>
      </c>
      <c r="B709" s="2" t="s">
        <v>12</v>
      </c>
      <c r="C709" s="3"/>
    </row>
    <row r="710" spans="1:3" ht="15" customHeight="1">
      <c r="A710" s="12">
        <v>38353</v>
      </c>
      <c r="B710" s="2" t="s">
        <v>9</v>
      </c>
      <c r="C710" s="3"/>
    </row>
    <row r="711" spans="1:3" ht="15" customHeight="1">
      <c r="A711" s="12">
        <v>38362</v>
      </c>
      <c r="B711" s="2" t="s">
        <v>10</v>
      </c>
      <c r="C711" s="3"/>
    </row>
    <row r="712" spans="1:3" ht="15" customHeight="1">
      <c r="A712" s="12">
        <v>38394</v>
      </c>
      <c r="B712" s="2" t="s">
        <v>21</v>
      </c>
      <c r="C712" s="3"/>
    </row>
    <row r="713" spans="1:3" ht="15" customHeight="1">
      <c r="A713" s="12">
        <v>38431</v>
      </c>
      <c r="B713" s="2" t="s">
        <v>11</v>
      </c>
      <c r="C713" s="3"/>
    </row>
    <row r="714" spans="1:3" ht="15" customHeight="1">
      <c r="A714" s="12">
        <v>38432</v>
      </c>
      <c r="B714" s="2" t="s">
        <v>22</v>
      </c>
      <c r="C714" s="3"/>
    </row>
    <row r="715" spans="1:3" ht="15" customHeight="1">
      <c r="A715" s="12">
        <v>38471</v>
      </c>
      <c r="B715" s="2" t="s">
        <v>25</v>
      </c>
      <c r="C715" s="3"/>
    </row>
    <row r="716" spans="1:3" ht="15" customHeight="1">
      <c r="A716" s="12">
        <v>38475</v>
      </c>
      <c r="B716" s="2" t="s">
        <v>13</v>
      </c>
      <c r="C716" s="3"/>
    </row>
    <row r="717" spans="1:3" ht="15" customHeight="1">
      <c r="A717" s="12">
        <v>38476</v>
      </c>
      <c r="B717" s="2" t="s">
        <v>23</v>
      </c>
      <c r="C717" s="3"/>
    </row>
    <row r="718" spans="1:3" ht="15" customHeight="1">
      <c r="A718" s="12">
        <v>38477</v>
      </c>
      <c r="B718" s="2" t="s">
        <v>14</v>
      </c>
      <c r="C718" s="3"/>
    </row>
    <row r="719" spans="1:3" ht="15" customHeight="1">
      <c r="A719" s="12">
        <v>38551</v>
      </c>
      <c r="B719" s="2" t="s">
        <v>27</v>
      </c>
      <c r="C719" s="3"/>
    </row>
    <row r="720" spans="1:3" ht="15" customHeight="1">
      <c r="A720" s="12">
        <v>38614</v>
      </c>
      <c r="B720" s="2" t="s">
        <v>19</v>
      </c>
      <c r="C720" s="3"/>
    </row>
    <row r="721" spans="1:3" ht="15" customHeight="1">
      <c r="A721" s="12">
        <v>38618</v>
      </c>
      <c r="B721" s="2" t="s">
        <v>15</v>
      </c>
      <c r="C721" s="3"/>
    </row>
    <row r="722" spans="1:3" ht="15" customHeight="1">
      <c r="A722" s="12">
        <v>38635</v>
      </c>
      <c r="B722" s="2" t="s">
        <v>20</v>
      </c>
      <c r="C722" s="3"/>
    </row>
    <row r="723" spans="1:3" ht="15" customHeight="1">
      <c r="A723" s="12">
        <v>38659</v>
      </c>
      <c r="B723" s="2" t="s">
        <v>16</v>
      </c>
      <c r="C723" s="3"/>
    </row>
    <row r="724" spans="1:3" ht="15" customHeight="1">
      <c r="A724" s="12">
        <v>38679</v>
      </c>
      <c r="B724" s="2" t="s">
        <v>17</v>
      </c>
      <c r="C724" s="3"/>
    </row>
    <row r="725" spans="1:3" ht="15" customHeight="1">
      <c r="A725" s="12">
        <v>38709</v>
      </c>
      <c r="B725" s="2" t="s">
        <v>12</v>
      </c>
      <c r="C725" s="3"/>
    </row>
    <row r="726" spans="1:3" ht="15" customHeight="1">
      <c r="A726" s="12">
        <v>38718</v>
      </c>
      <c r="B726" s="2" t="s">
        <v>9</v>
      </c>
      <c r="C726" s="3"/>
    </row>
    <row r="727" spans="1:3" ht="15" customHeight="1">
      <c r="A727" s="12">
        <v>38719</v>
      </c>
      <c r="B727" s="2" t="s">
        <v>22</v>
      </c>
      <c r="C727" s="3"/>
    </row>
    <row r="728" spans="1:3" ht="15" customHeight="1">
      <c r="A728" s="12">
        <v>38726</v>
      </c>
      <c r="B728" s="2" t="s">
        <v>10</v>
      </c>
      <c r="C728" s="3"/>
    </row>
    <row r="729" spans="1:3" ht="15" customHeight="1">
      <c r="A729" s="12">
        <v>38759</v>
      </c>
      <c r="B729" s="2" t="s">
        <v>21</v>
      </c>
      <c r="C729" s="3"/>
    </row>
    <row r="730" spans="1:3" ht="15" customHeight="1">
      <c r="A730" s="12">
        <v>38797</v>
      </c>
      <c r="B730" s="2" t="s">
        <v>11</v>
      </c>
      <c r="C730" s="3"/>
    </row>
    <row r="731" spans="1:3" ht="15" customHeight="1">
      <c r="A731" s="12">
        <v>38836</v>
      </c>
      <c r="B731" s="2" t="s">
        <v>25</v>
      </c>
      <c r="C731" s="3"/>
    </row>
    <row r="732" spans="1:3" ht="15" customHeight="1">
      <c r="A732" s="12">
        <v>38840</v>
      </c>
      <c r="B732" s="2" t="s">
        <v>13</v>
      </c>
      <c r="C732" s="3"/>
    </row>
    <row r="733" spans="1:3" ht="15" customHeight="1">
      <c r="A733" s="12">
        <v>38841</v>
      </c>
      <c r="B733" s="2" t="s">
        <v>23</v>
      </c>
      <c r="C733" s="3"/>
    </row>
    <row r="734" spans="1:3" ht="15" customHeight="1">
      <c r="A734" s="12">
        <v>38842</v>
      </c>
      <c r="B734" s="2" t="s">
        <v>14</v>
      </c>
      <c r="C734" s="3"/>
    </row>
    <row r="735" spans="1:3" ht="15" customHeight="1">
      <c r="A735" s="12">
        <v>38915</v>
      </c>
      <c r="B735" s="2" t="s">
        <v>27</v>
      </c>
      <c r="C735" s="3"/>
    </row>
    <row r="736" spans="1:3" ht="15" customHeight="1">
      <c r="A736" s="12">
        <v>38978</v>
      </c>
      <c r="B736" s="2" t="s">
        <v>19</v>
      </c>
      <c r="C736" s="3"/>
    </row>
    <row r="737" spans="1:3" ht="15" customHeight="1">
      <c r="A737" s="12">
        <v>38983</v>
      </c>
      <c r="B737" s="2" t="s">
        <v>15</v>
      </c>
      <c r="C737" s="3"/>
    </row>
    <row r="738" spans="1:3" ht="15" customHeight="1">
      <c r="A738" s="12">
        <v>38999</v>
      </c>
      <c r="B738" s="2" t="s">
        <v>20</v>
      </c>
      <c r="C738" s="3"/>
    </row>
    <row r="739" spans="1:3" ht="15" customHeight="1">
      <c r="A739" s="12">
        <v>39024</v>
      </c>
      <c r="B739" s="2" t="s">
        <v>16</v>
      </c>
      <c r="C739" s="3"/>
    </row>
    <row r="740" spans="1:3" ht="15" customHeight="1">
      <c r="A740" s="12">
        <v>39044</v>
      </c>
      <c r="B740" s="2" t="s">
        <v>17</v>
      </c>
      <c r="C740" s="3"/>
    </row>
    <row r="741" spans="1:3" ht="15" customHeight="1">
      <c r="A741" s="12">
        <v>39074</v>
      </c>
      <c r="B741" s="2" t="s">
        <v>12</v>
      </c>
      <c r="C741" s="3"/>
    </row>
    <row r="742" spans="1:3" ht="15" customHeight="1">
      <c r="A742" s="12">
        <v>39083</v>
      </c>
      <c r="B742" s="2" t="s">
        <v>9</v>
      </c>
      <c r="C742" s="3"/>
    </row>
    <row r="743" spans="1:3" ht="15" customHeight="1">
      <c r="A743" s="12">
        <v>39090</v>
      </c>
      <c r="B743" s="2" t="s">
        <v>10</v>
      </c>
      <c r="C743" s="3"/>
    </row>
    <row r="744" spans="1:3" ht="15" customHeight="1">
      <c r="A744" s="12">
        <v>39124</v>
      </c>
      <c r="B744" s="2" t="s">
        <v>21</v>
      </c>
      <c r="C744" s="3"/>
    </row>
    <row r="745" spans="1:3" ht="15" customHeight="1">
      <c r="A745" s="12">
        <v>39125</v>
      </c>
      <c r="B745" s="2" t="s">
        <v>22</v>
      </c>
      <c r="C745" s="3"/>
    </row>
    <row r="746" spans="1:3" ht="15" customHeight="1">
      <c r="A746" s="12">
        <v>39162</v>
      </c>
      <c r="B746" s="2" t="s">
        <v>11</v>
      </c>
      <c r="C746" s="3"/>
    </row>
    <row r="747" spans="1:3" ht="15" customHeight="1">
      <c r="A747" s="12">
        <v>39201</v>
      </c>
      <c r="B747" s="2" t="s">
        <v>28</v>
      </c>
      <c r="C747" s="3"/>
    </row>
    <row r="748" spans="1:3" ht="15" customHeight="1">
      <c r="A748" s="12">
        <v>39202</v>
      </c>
      <c r="B748" s="2" t="s">
        <v>22</v>
      </c>
      <c r="C748" s="3"/>
    </row>
    <row r="749" spans="1:3" ht="15" customHeight="1">
      <c r="A749" s="12">
        <v>39205</v>
      </c>
      <c r="B749" s="2" t="s">
        <v>13</v>
      </c>
      <c r="C749" s="3"/>
    </row>
    <row r="750" spans="1:3" ht="15" customHeight="1">
      <c r="A750" s="12">
        <v>39206</v>
      </c>
      <c r="B750" s="2" t="s">
        <v>25</v>
      </c>
      <c r="C750" s="3"/>
    </row>
    <row r="751" spans="1:3" ht="15" customHeight="1">
      <c r="A751" s="12">
        <v>39207</v>
      </c>
      <c r="B751" s="2" t="s">
        <v>14</v>
      </c>
      <c r="C751" s="3"/>
    </row>
    <row r="752" spans="1:3" ht="15" customHeight="1">
      <c r="A752" s="12">
        <v>39279</v>
      </c>
      <c r="B752" s="2" t="s">
        <v>27</v>
      </c>
      <c r="C752" s="3"/>
    </row>
    <row r="753" spans="1:3" ht="15" customHeight="1">
      <c r="A753" s="12">
        <v>39342</v>
      </c>
      <c r="B753" s="2" t="s">
        <v>19</v>
      </c>
      <c r="C753" s="3"/>
    </row>
    <row r="754" spans="1:3" ht="15" customHeight="1">
      <c r="A754" s="12">
        <v>39348</v>
      </c>
      <c r="B754" s="2" t="s">
        <v>15</v>
      </c>
      <c r="C754" s="3"/>
    </row>
    <row r="755" spans="1:3" ht="15" customHeight="1">
      <c r="A755" s="12">
        <v>39349</v>
      </c>
      <c r="B755" s="2" t="s">
        <v>22</v>
      </c>
      <c r="C755" s="3"/>
    </row>
    <row r="756" spans="1:3" ht="15" customHeight="1">
      <c r="A756" s="12">
        <v>39363</v>
      </c>
      <c r="B756" s="2" t="s">
        <v>20</v>
      </c>
      <c r="C756" s="3"/>
    </row>
    <row r="757" spans="1:3" ht="15" customHeight="1">
      <c r="A757" s="12">
        <v>39389</v>
      </c>
      <c r="B757" s="2" t="s">
        <v>16</v>
      </c>
      <c r="C757" s="3"/>
    </row>
    <row r="758" spans="1:3" ht="15" customHeight="1">
      <c r="A758" s="12">
        <v>39409</v>
      </c>
      <c r="B758" s="2" t="s">
        <v>17</v>
      </c>
      <c r="C758" s="3"/>
    </row>
    <row r="759" spans="1:3" ht="15" customHeight="1">
      <c r="A759" s="12">
        <v>39439</v>
      </c>
      <c r="B759" s="2" t="s">
        <v>12</v>
      </c>
      <c r="C759" s="3"/>
    </row>
    <row r="760" spans="1:3" ht="15" customHeight="1">
      <c r="A760" s="12">
        <v>39440</v>
      </c>
      <c r="B760" s="2" t="s">
        <v>22</v>
      </c>
      <c r="C760" s="3"/>
    </row>
    <row r="761" spans="1:3" ht="15" customHeight="1">
      <c r="A761" s="12">
        <v>39448</v>
      </c>
      <c r="B761" s="2" t="s">
        <v>9</v>
      </c>
      <c r="C761" s="3"/>
    </row>
    <row r="762" spans="1:3" ht="15" customHeight="1">
      <c r="A762" s="12">
        <v>39461</v>
      </c>
      <c r="B762" s="2" t="s">
        <v>10</v>
      </c>
      <c r="C762" s="3"/>
    </row>
    <row r="763" spans="1:3" ht="15" customHeight="1">
      <c r="A763" s="12">
        <v>39489</v>
      </c>
      <c r="B763" s="2" t="s">
        <v>21</v>
      </c>
      <c r="C763" s="3"/>
    </row>
    <row r="764" spans="1:3" ht="15" customHeight="1">
      <c r="A764" s="12">
        <v>39527</v>
      </c>
      <c r="B764" s="2" t="s">
        <v>11</v>
      </c>
      <c r="C764" s="3"/>
    </row>
    <row r="765" spans="1:3" ht="15" customHeight="1">
      <c r="A765" s="12">
        <v>39567</v>
      </c>
      <c r="B765" s="2" t="s">
        <v>28</v>
      </c>
      <c r="C765" s="3"/>
    </row>
    <row r="766" spans="1:3" ht="15" customHeight="1">
      <c r="A766" s="12">
        <v>39571</v>
      </c>
      <c r="B766" s="2" t="s">
        <v>13</v>
      </c>
      <c r="C766" s="3"/>
    </row>
    <row r="767" spans="1:3" ht="15" customHeight="1">
      <c r="A767" s="12">
        <v>39572</v>
      </c>
      <c r="B767" s="2" t="s">
        <v>25</v>
      </c>
      <c r="C767" s="3"/>
    </row>
    <row r="768" spans="1:3" ht="15" customHeight="1">
      <c r="A768" s="12">
        <v>39573</v>
      </c>
      <c r="B768" s="2" t="s">
        <v>14</v>
      </c>
      <c r="C768" s="3"/>
    </row>
    <row r="769" spans="1:3" ht="15" customHeight="1">
      <c r="A769" s="12">
        <v>39574</v>
      </c>
      <c r="B769" s="2" t="s">
        <v>22</v>
      </c>
      <c r="C769" s="3"/>
    </row>
    <row r="770" spans="1:3" ht="15" customHeight="1">
      <c r="A770" s="12">
        <v>39650</v>
      </c>
      <c r="B770" s="2" t="s">
        <v>27</v>
      </c>
      <c r="C770" s="3"/>
    </row>
    <row r="771" spans="1:3" ht="15" customHeight="1">
      <c r="A771" s="12">
        <v>39706</v>
      </c>
      <c r="B771" s="2" t="s">
        <v>19</v>
      </c>
      <c r="C771" s="3"/>
    </row>
    <row r="772" spans="1:3" ht="15" customHeight="1">
      <c r="A772" s="12">
        <v>39714</v>
      </c>
      <c r="B772" s="2" t="s">
        <v>15</v>
      </c>
      <c r="C772" s="3"/>
    </row>
    <row r="773" spans="1:3" ht="15" customHeight="1">
      <c r="A773" s="12">
        <v>39734</v>
      </c>
      <c r="B773" s="2" t="s">
        <v>20</v>
      </c>
      <c r="C773" s="3"/>
    </row>
    <row r="774" spans="1:3" ht="15" customHeight="1">
      <c r="A774" s="12">
        <v>39755</v>
      </c>
      <c r="B774" s="2" t="s">
        <v>16</v>
      </c>
      <c r="C774" s="3"/>
    </row>
    <row r="775" spans="1:3" ht="15" customHeight="1">
      <c r="A775" s="12">
        <v>39775</v>
      </c>
      <c r="B775" s="2" t="s">
        <v>17</v>
      </c>
      <c r="C775" s="3"/>
    </row>
    <row r="776" spans="1:3" ht="15" customHeight="1">
      <c r="A776" s="12">
        <v>39776</v>
      </c>
      <c r="B776" s="2" t="s">
        <v>22</v>
      </c>
      <c r="C776" s="3"/>
    </row>
    <row r="777" spans="1:3" ht="15" customHeight="1">
      <c r="A777" s="12">
        <v>39805</v>
      </c>
      <c r="B777" s="2" t="s">
        <v>12</v>
      </c>
      <c r="C777" s="3"/>
    </row>
    <row r="778" spans="1:3" ht="15" customHeight="1">
      <c r="A778" s="12">
        <v>39814</v>
      </c>
      <c r="B778" s="2" t="s">
        <v>9</v>
      </c>
      <c r="C778" s="3"/>
    </row>
    <row r="779" spans="1:3" ht="15" customHeight="1">
      <c r="A779" s="12">
        <v>39825</v>
      </c>
      <c r="B779" s="2" t="s">
        <v>10</v>
      </c>
      <c r="C779" s="3"/>
    </row>
    <row r="780" spans="1:3" ht="15" customHeight="1">
      <c r="A780" s="12">
        <v>39855</v>
      </c>
      <c r="B780" s="2" t="s">
        <v>21</v>
      </c>
      <c r="C780" s="3"/>
    </row>
    <row r="781" spans="1:3" ht="15" customHeight="1">
      <c r="A781" s="12">
        <v>39892</v>
      </c>
      <c r="B781" s="2" t="s">
        <v>11</v>
      </c>
      <c r="C781" s="3"/>
    </row>
    <row r="782" spans="1:3" ht="15" customHeight="1">
      <c r="A782" s="12">
        <v>39932</v>
      </c>
      <c r="B782" s="2" t="s">
        <v>28</v>
      </c>
      <c r="C782" s="3"/>
    </row>
    <row r="783" spans="1:3" ht="15" customHeight="1">
      <c r="A783" s="12">
        <v>39936</v>
      </c>
      <c r="B783" s="2" t="s">
        <v>13</v>
      </c>
      <c r="C783" s="3"/>
    </row>
    <row r="784" spans="1:3" ht="15" customHeight="1">
      <c r="A784" s="12">
        <v>39937</v>
      </c>
      <c r="B784" s="2" t="s">
        <v>25</v>
      </c>
      <c r="C784" s="3"/>
    </row>
    <row r="785" spans="1:3" ht="15" customHeight="1">
      <c r="A785" s="12">
        <v>39938</v>
      </c>
      <c r="B785" s="2" t="s">
        <v>14</v>
      </c>
      <c r="C785" s="3"/>
    </row>
    <row r="786" spans="1:3" ht="15" customHeight="1">
      <c r="A786" s="12">
        <v>39939</v>
      </c>
      <c r="B786" s="2" t="s">
        <v>22</v>
      </c>
      <c r="C786" s="3"/>
    </row>
    <row r="787" spans="1:3" ht="15" customHeight="1">
      <c r="A787" s="12">
        <v>40014</v>
      </c>
      <c r="B787" s="2" t="s">
        <v>27</v>
      </c>
      <c r="C787" s="3"/>
    </row>
    <row r="788" spans="1:3" ht="15" customHeight="1">
      <c r="A788" s="12">
        <v>40077</v>
      </c>
      <c r="B788" s="2" t="s">
        <v>19</v>
      </c>
      <c r="C788" s="3"/>
    </row>
    <row r="789" spans="1:3" ht="15" customHeight="1">
      <c r="A789" s="12">
        <v>40078</v>
      </c>
      <c r="B789" s="2" t="s">
        <v>23</v>
      </c>
      <c r="C789" s="3"/>
    </row>
    <row r="790" spans="1:3" ht="15" customHeight="1">
      <c r="A790" s="12">
        <v>40079</v>
      </c>
      <c r="B790" s="2" t="s">
        <v>15</v>
      </c>
      <c r="C790" s="3"/>
    </row>
    <row r="791" spans="1:3" ht="15" customHeight="1">
      <c r="A791" s="12">
        <v>40098</v>
      </c>
      <c r="B791" s="2" t="s">
        <v>20</v>
      </c>
      <c r="C791" s="3"/>
    </row>
    <row r="792" spans="1:3" ht="15" customHeight="1">
      <c r="A792" s="12">
        <v>40120</v>
      </c>
      <c r="B792" s="2" t="s">
        <v>16</v>
      </c>
      <c r="C792" s="3"/>
    </row>
    <row r="793" spans="1:3" ht="15" customHeight="1">
      <c r="A793" s="12">
        <v>40140</v>
      </c>
      <c r="B793" s="2" t="s">
        <v>17</v>
      </c>
      <c r="C793" s="3"/>
    </row>
    <row r="794" spans="1:3" ht="15" customHeight="1">
      <c r="A794" s="12">
        <v>40170</v>
      </c>
      <c r="B794" s="2" t="s">
        <v>12</v>
      </c>
      <c r="C794" s="3"/>
    </row>
    <row r="795" spans="1:3" ht="15" customHeight="1">
      <c r="A795" s="12">
        <v>40179</v>
      </c>
      <c r="B795" s="2" t="s">
        <v>9</v>
      </c>
      <c r="C795" s="3"/>
    </row>
    <row r="796" spans="1:3" ht="15" customHeight="1">
      <c r="A796" s="12">
        <v>40189</v>
      </c>
      <c r="B796" s="2" t="s">
        <v>10</v>
      </c>
      <c r="C796" s="3"/>
    </row>
    <row r="797" spans="1:3" ht="15" customHeight="1">
      <c r="A797" s="12">
        <v>40220</v>
      </c>
      <c r="B797" s="2" t="s">
        <v>21</v>
      </c>
      <c r="C797" s="3"/>
    </row>
    <row r="798" spans="1:3" ht="15" customHeight="1">
      <c r="A798" s="12">
        <v>40258</v>
      </c>
      <c r="B798" s="2" t="s">
        <v>11</v>
      </c>
      <c r="C798" s="3"/>
    </row>
    <row r="799" spans="1:3" ht="15" customHeight="1">
      <c r="A799" s="12">
        <v>40259</v>
      </c>
      <c r="B799" s="2" t="s">
        <v>22</v>
      </c>
      <c r="C799" s="3"/>
    </row>
    <row r="800" spans="1:3" ht="15" customHeight="1">
      <c r="A800" s="12">
        <v>40297</v>
      </c>
      <c r="B800" s="2" t="s">
        <v>28</v>
      </c>
      <c r="C800" s="3"/>
    </row>
    <row r="801" spans="1:3" ht="15" customHeight="1">
      <c r="A801" s="12">
        <v>40301</v>
      </c>
      <c r="B801" s="2" t="s">
        <v>13</v>
      </c>
      <c r="C801" s="3"/>
    </row>
    <row r="802" spans="1:3" ht="15" customHeight="1">
      <c r="A802" s="12">
        <v>40302</v>
      </c>
      <c r="B802" s="2" t="s">
        <v>25</v>
      </c>
      <c r="C802" s="3"/>
    </row>
    <row r="803" spans="1:3" ht="15" customHeight="1">
      <c r="A803" s="12">
        <v>40303</v>
      </c>
      <c r="B803" s="2" t="s">
        <v>14</v>
      </c>
      <c r="C803" s="3"/>
    </row>
    <row r="804" spans="1:3" ht="15" customHeight="1">
      <c r="A804" s="12">
        <v>40378</v>
      </c>
      <c r="B804" s="2" t="s">
        <v>27</v>
      </c>
      <c r="C804" s="3"/>
    </row>
    <row r="805" spans="1:3" ht="15" customHeight="1">
      <c r="A805" s="12">
        <v>40441</v>
      </c>
      <c r="B805" s="2" t="s">
        <v>19</v>
      </c>
      <c r="C805" s="3"/>
    </row>
    <row r="806" spans="1:3" ht="15" customHeight="1">
      <c r="A806" s="12">
        <v>40444</v>
      </c>
      <c r="B806" s="2" t="s">
        <v>15</v>
      </c>
      <c r="C806" s="3"/>
    </row>
    <row r="807" spans="1:3" ht="15" customHeight="1">
      <c r="A807" s="12">
        <v>40462</v>
      </c>
      <c r="B807" s="2" t="s">
        <v>20</v>
      </c>
      <c r="C807" s="3"/>
    </row>
    <row r="808" spans="1:3" ht="15" customHeight="1">
      <c r="A808" s="12">
        <v>40485</v>
      </c>
      <c r="B808" s="2" t="s">
        <v>16</v>
      </c>
      <c r="C808" s="3"/>
    </row>
    <row r="809" spans="1:3" ht="15" customHeight="1">
      <c r="A809" s="12">
        <v>40505</v>
      </c>
      <c r="B809" s="2" t="s">
        <v>17</v>
      </c>
      <c r="C809" s="3"/>
    </row>
    <row r="810" spans="1:3" ht="15" customHeight="1">
      <c r="A810" s="12">
        <v>40535</v>
      </c>
      <c r="B810" s="2" t="s">
        <v>12</v>
      </c>
      <c r="C810" s="3"/>
    </row>
    <row r="811" spans="1:3" ht="15" customHeight="1">
      <c r="A811" s="12">
        <v>40544</v>
      </c>
      <c r="B811" s="2" t="s">
        <v>9</v>
      </c>
      <c r="C811" s="3"/>
    </row>
    <row r="812" spans="1:3" ht="15" customHeight="1">
      <c r="A812" s="12">
        <v>40553</v>
      </c>
      <c r="B812" s="2" t="s">
        <v>10</v>
      </c>
      <c r="C812" s="3"/>
    </row>
    <row r="813" spans="1:3" ht="15" customHeight="1">
      <c r="A813" s="12">
        <v>40585</v>
      </c>
      <c r="B813" s="2" t="s">
        <v>21</v>
      </c>
      <c r="C813" s="3"/>
    </row>
    <row r="814" spans="1:3" ht="15" customHeight="1">
      <c r="A814" s="12">
        <v>40623</v>
      </c>
      <c r="B814" s="2" t="s">
        <v>11</v>
      </c>
      <c r="C814" s="3"/>
    </row>
    <row r="815" spans="1:3" ht="15" customHeight="1">
      <c r="A815" s="12">
        <v>40662</v>
      </c>
      <c r="B815" s="2" t="s">
        <v>28</v>
      </c>
      <c r="C815" s="3"/>
    </row>
    <row r="816" spans="1:3" ht="15" customHeight="1">
      <c r="A816" s="12">
        <v>40666</v>
      </c>
      <c r="B816" s="2" t="s">
        <v>13</v>
      </c>
      <c r="C816" s="3"/>
    </row>
    <row r="817" spans="1:3" ht="15" customHeight="1">
      <c r="A817" s="12">
        <v>40667</v>
      </c>
      <c r="B817" s="2" t="s">
        <v>25</v>
      </c>
      <c r="C817" s="3"/>
    </row>
    <row r="818" spans="1:3" ht="15" customHeight="1">
      <c r="A818" s="12">
        <v>40668</v>
      </c>
      <c r="B818" s="2" t="s">
        <v>14</v>
      </c>
      <c r="C818" s="3"/>
    </row>
    <row r="819" spans="1:3" ht="15" customHeight="1">
      <c r="A819" s="12">
        <v>40742</v>
      </c>
      <c r="B819" s="2" t="s">
        <v>27</v>
      </c>
      <c r="C819" s="3"/>
    </row>
    <row r="820" spans="1:3" ht="15" customHeight="1">
      <c r="A820" s="12">
        <v>40805</v>
      </c>
      <c r="B820" s="2" t="s">
        <v>19</v>
      </c>
      <c r="C820" s="3"/>
    </row>
    <row r="821" spans="1:3" ht="15" customHeight="1">
      <c r="A821" s="12">
        <v>40809</v>
      </c>
      <c r="B821" s="2" t="s">
        <v>15</v>
      </c>
      <c r="C821" s="3"/>
    </row>
    <row r="822" spans="1:3" ht="15" customHeight="1">
      <c r="A822" s="12">
        <v>40826</v>
      </c>
      <c r="B822" s="2" t="s">
        <v>20</v>
      </c>
      <c r="C822" s="3"/>
    </row>
    <row r="823" spans="1:3" ht="15" customHeight="1">
      <c r="A823" s="12">
        <v>40850</v>
      </c>
      <c r="B823" s="2" t="s">
        <v>16</v>
      </c>
      <c r="C823" s="3"/>
    </row>
    <row r="824" spans="1:3" ht="15" customHeight="1">
      <c r="A824" s="12">
        <v>40870</v>
      </c>
      <c r="B824" s="2" t="s">
        <v>17</v>
      </c>
      <c r="C824" s="3"/>
    </row>
    <row r="825" spans="1:3" ht="15" customHeight="1">
      <c r="A825" s="12">
        <v>40900</v>
      </c>
      <c r="B825" s="2" t="s">
        <v>12</v>
      </c>
      <c r="C825" s="3"/>
    </row>
    <row r="826" spans="1:3" ht="15" customHeight="1">
      <c r="A826" s="12">
        <v>40909</v>
      </c>
      <c r="B826" s="2" t="s">
        <v>9</v>
      </c>
      <c r="C826" s="3"/>
    </row>
    <row r="827" spans="1:3" ht="15" customHeight="1">
      <c r="A827" s="12">
        <v>40910</v>
      </c>
      <c r="B827" s="2" t="s">
        <v>22</v>
      </c>
      <c r="C827" s="3"/>
    </row>
    <row r="828" spans="1:3" ht="15" customHeight="1">
      <c r="A828" s="12">
        <v>40917</v>
      </c>
      <c r="B828" s="2" t="s">
        <v>10</v>
      </c>
      <c r="C828" s="3"/>
    </row>
    <row r="829" spans="1:3" ht="15" customHeight="1">
      <c r="A829" s="12">
        <v>40950</v>
      </c>
      <c r="B829" s="2" t="s">
        <v>21</v>
      </c>
      <c r="C829" s="3"/>
    </row>
    <row r="830" spans="1:3" ht="15" customHeight="1">
      <c r="A830" s="12">
        <v>40988</v>
      </c>
      <c r="B830" s="2" t="s">
        <v>11</v>
      </c>
      <c r="C830" s="3"/>
    </row>
    <row r="831" spans="1:3" ht="15" customHeight="1">
      <c r="A831" s="12">
        <v>41028</v>
      </c>
      <c r="B831" s="2" t="s">
        <v>28</v>
      </c>
      <c r="C831" s="3"/>
    </row>
    <row r="832" spans="1:3" ht="15" customHeight="1">
      <c r="A832" s="12">
        <v>41029</v>
      </c>
      <c r="B832" s="2" t="s">
        <v>22</v>
      </c>
      <c r="C832" s="3"/>
    </row>
    <row r="833" spans="1:3" ht="15" customHeight="1">
      <c r="A833" s="12">
        <v>41032</v>
      </c>
      <c r="B833" s="2" t="s">
        <v>13</v>
      </c>
      <c r="C833" s="3"/>
    </row>
    <row r="834" spans="1:3" ht="15" customHeight="1">
      <c r="A834" s="12">
        <v>41033</v>
      </c>
      <c r="B834" s="2" t="s">
        <v>25</v>
      </c>
      <c r="C834" s="3"/>
    </row>
    <row r="835" spans="1:3" ht="15" customHeight="1">
      <c r="A835" s="12">
        <v>41034</v>
      </c>
      <c r="B835" s="2" t="s">
        <v>14</v>
      </c>
      <c r="C835" s="3"/>
    </row>
    <row r="836" spans="1:3" ht="15" customHeight="1">
      <c r="A836" s="12">
        <v>41106</v>
      </c>
      <c r="B836" s="2" t="s">
        <v>27</v>
      </c>
      <c r="C836" s="3"/>
    </row>
    <row r="837" spans="1:3" ht="15" customHeight="1">
      <c r="A837" s="12">
        <v>41169</v>
      </c>
      <c r="B837" s="2" t="s">
        <v>19</v>
      </c>
      <c r="C837" s="3"/>
    </row>
    <row r="838" spans="1:3" ht="15" customHeight="1">
      <c r="A838" s="12">
        <v>41174</v>
      </c>
      <c r="B838" s="2" t="s">
        <v>15</v>
      </c>
      <c r="C838" s="3"/>
    </row>
    <row r="839" spans="1:3" ht="15" customHeight="1">
      <c r="A839" s="12">
        <v>41190</v>
      </c>
      <c r="B839" s="2" t="s">
        <v>20</v>
      </c>
      <c r="C839" s="3"/>
    </row>
    <row r="840" spans="1:3" ht="15" customHeight="1">
      <c r="A840" s="12">
        <v>41216</v>
      </c>
      <c r="B840" s="2" t="s">
        <v>16</v>
      </c>
      <c r="C840" s="3"/>
    </row>
    <row r="841" spans="1:3" ht="15" customHeight="1">
      <c r="A841" s="12">
        <v>41236</v>
      </c>
      <c r="B841" s="2" t="s">
        <v>17</v>
      </c>
      <c r="C841" s="3"/>
    </row>
    <row r="842" spans="1:3" ht="15" customHeight="1">
      <c r="A842" s="12">
        <v>41266</v>
      </c>
      <c r="B842" s="2" t="s">
        <v>12</v>
      </c>
      <c r="C842" s="3"/>
    </row>
    <row r="843" spans="1:3" ht="15" customHeight="1">
      <c r="A843" s="12">
        <v>41267</v>
      </c>
      <c r="B843" s="2" t="s">
        <v>22</v>
      </c>
      <c r="C843" s="3"/>
    </row>
    <row r="844" spans="1:3" ht="15" customHeight="1">
      <c r="A844" s="12">
        <v>41275</v>
      </c>
      <c r="B844" s="2" t="s">
        <v>9</v>
      </c>
      <c r="C844" s="3"/>
    </row>
    <row r="845" spans="1:3" ht="15" customHeight="1">
      <c r="A845" s="12">
        <v>41288</v>
      </c>
      <c r="B845" s="2" t="s">
        <v>10</v>
      </c>
      <c r="C845" s="3"/>
    </row>
    <row r="846" spans="1:3" ht="15" customHeight="1">
      <c r="A846" s="12">
        <v>41316</v>
      </c>
      <c r="B846" s="2" t="s">
        <v>21</v>
      </c>
      <c r="C846" s="3"/>
    </row>
    <row r="847" spans="1:3" ht="15" customHeight="1">
      <c r="A847" s="12">
        <v>41353</v>
      </c>
      <c r="B847" s="2" t="s">
        <v>11</v>
      </c>
      <c r="C847" s="3"/>
    </row>
    <row r="848" spans="1:3" ht="15" customHeight="1">
      <c r="A848" s="12">
        <v>41393</v>
      </c>
      <c r="B848" s="2" t="s">
        <v>28</v>
      </c>
      <c r="C848" s="3"/>
    </row>
    <row r="849" spans="1:3" ht="15" customHeight="1">
      <c r="A849" s="12">
        <v>41397</v>
      </c>
      <c r="B849" s="2" t="s">
        <v>13</v>
      </c>
      <c r="C849" s="3"/>
    </row>
    <row r="850" spans="1:3" ht="15" customHeight="1">
      <c r="A850" s="12">
        <v>41398</v>
      </c>
      <c r="B850" s="2" t="s">
        <v>25</v>
      </c>
      <c r="C850" s="3"/>
    </row>
    <row r="851" spans="1:3" ht="15" customHeight="1">
      <c r="A851" s="12">
        <v>41399</v>
      </c>
      <c r="B851" s="2" t="s">
        <v>14</v>
      </c>
      <c r="C851" s="3"/>
    </row>
    <row r="852" spans="1:3" ht="15" customHeight="1">
      <c r="A852" s="12">
        <v>41400</v>
      </c>
      <c r="B852" s="2" t="s">
        <v>22</v>
      </c>
      <c r="C852" s="3"/>
    </row>
    <row r="853" spans="1:3" ht="15" customHeight="1">
      <c r="A853" s="12">
        <v>41470</v>
      </c>
      <c r="B853" s="2" t="s">
        <v>27</v>
      </c>
      <c r="C853" s="3"/>
    </row>
    <row r="854" spans="1:3" ht="15" customHeight="1">
      <c r="A854" s="12">
        <v>41533</v>
      </c>
      <c r="B854" s="2" t="s">
        <v>19</v>
      </c>
      <c r="C854" s="3"/>
    </row>
    <row r="855" spans="1:3" ht="15" customHeight="1">
      <c r="A855" s="12">
        <v>41540</v>
      </c>
      <c r="B855" s="2" t="s">
        <v>15</v>
      </c>
      <c r="C855" s="3"/>
    </row>
    <row r="856" spans="1:3" ht="15" customHeight="1">
      <c r="A856" s="12">
        <v>41561</v>
      </c>
      <c r="B856" s="2" t="s">
        <v>20</v>
      </c>
      <c r="C856" s="3"/>
    </row>
    <row r="857" spans="1:3" ht="15" customHeight="1">
      <c r="A857" s="12">
        <v>41581</v>
      </c>
      <c r="B857" s="2" t="s">
        <v>16</v>
      </c>
      <c r="C857" s="3"/>
    </row>
    <row r="858" spans="1:3" ht="15" customHeight="1">
      <c r="A858" s="12">
        <v>41582</v>
      </c>
      <c r="B858" s="2" t="s">
        <v>22</v>
      </c>
      <c r="C858" s="3"/>
    </row>
    <row r="859" spans="1:3" ht="15" customHeight="1">
      <c r="A859" s="12">
        <v>41601</v>
      </c>
      <c r="B859" s="2" t="s">
        <v>17</v>
      </c>
      <c r="C859" s="3"/>
    </row>
    <row r="860" spans="1:3" ht="15" customHeight="1">
      <c r="A860" s="12">
        <v>41631</v>
      </c>
      <c r="B860" s="2" t="s">
        <v>12</v>
      </c>
      <c r="C860" s="3"/>
    </row>
    <row r="861" spans="1:3" ht="15" customHeight="1">
      <c r="A861" s="12">
        <v>41640</v>
      </c>
      <c r="B861" s="2" t="s">
        <v>9</v>
      </c>
      <c r="C861" s="3"/>
    </row>
    <row r="862" spans="1:3" ht="15" customHeight="1">
      <c r="A862" s="12">
        <v>41652</v>
      </c>
      <c r="B862" s="2" t="s">
        <v>10</v>
      </c>
      <c r="C862" s="3"/>
    </row>
    <row r="863" spans="1:3" ht="15" customHeight="1">
      <c r="A863" s="12">
        <v>41681</v>
      </c>
      <c r="B863" s="2" t="s">
        <v>21</v>
      </c>
      <c r="C863" s="3"/>
    </row>
    <row r="864" spans="1:3" ht="15" customHeight="1">
      <c r="A864" s="12">
        <v>41719</v>
      </c>
      <c r="B864" s="2" t="s">
        <v>11</v>
      </c>
      <c r="C864" s="3"/>
    </row>
    <row r="865" spans="1:3" ht="15" customHeight="1">
      <c r="A865" s="12">
        <v>41758</v>
      </c>
      <c r="B865" s="2" t="s">
        <v>28</v>
      </c>
      <c r="C865" s="3"/>
    </row>
    <row r="866" spans="1:3" ht="15" customHeight="1">
      <c r="A866" s="12">
        <v>41762</v>
      </c>
      <c r="B866" s="2" t="s">
        <v>13</v>
      </c>
      <c r="C866" s="3"/>
    </row>
    <row r="867" spans="1:3" ht="15" customHeight="1">
      <c r="A867" s="12">
        <v>41763</v>
      </c>
      <c r="B867" s="2" t="s">
        <v>25</v>
      </c>
      <c r="C867" s="3"/>
    </row>
    <row r="868" spans="1:3" ht="15" customHeight="1">
      <c r="A868" s="12">
        <v>41764</v>
      </c>
      <c r="B868" s="2" t="s">
        <v>14</v>
      </c>
      <c r="C868" s="3"/>
    </row>
    <row r="869" spans="1:3" ht="15" customHeight="1">
      <c r="A869" s="12">
        <v>41765</v>
      </c>
      <c r="B869" s="2" t="s">
        <v>22</v>
      </c>
      <c r="C869" s="3"/>
    </row>
    <row r="870" spans="1:3" ht="15" customHeight="1">
      <c r="A870" s="12">
        <v>41841</v>
      </c>
      <c r="B870" s="2" t="s">
        <v>27</v>
      </c>
      <c r="C870" s="3"/>
    </row>
    <row r="871" spans="1:3" ht="15" customHeight="1">
      <c r="A871" s="12">
        <v>41897</v>
      </c>
      <c r="B871" s="2" t="s">
        <v>19</v>
      </c>
      <c r="C871" s="3"/>
    </row>
    <row r="872" spans="1:3" ht="15" customHeight="1">
      <c r="A872" s="12">
        <v>41905</v>
      </c>
      <c r="B872" s="2" t="s">
        <v>15</v>
      </c>
      <c r="C872" s="3"/>
    </row>
    <row r="873" spans="1:3" ht="15" customHeight="1">
      <c r="A873" s="12">
        <v>41925</v>
      </c>
      <c r="B873" s="2" t="s">
        <v>20</v>
      </c>
      <c r="C873" s="3"/>
    </row>
    <row r="874" spans="1:3" ht="15" customHeight="1">
      <c r="A874" s="12">
        <v>41946</v>
      </c>
      <c r="B874" s="2" t="s">
        <v>16</v>
      </c>
      <c r="C874" s="3"/>
    </row>
    <row r="875" spans="1:3" ht="15" customHeight="1">
      <c r="A875" s="12">
        <v>41966</v>
      </c>
      <c r="B875" s="2" t="s">
        <v>17</v>
      </c>
      <c r="C875" s="3"/>
    </row>
    <row r="876" spans="1:3" ht="15" customHeight="1">
      <c r="A876" s="12">
        <v>41967</v>
      </c>
      <c r="B876" s="2" t="s">
        <v>22</v>
      </c>
      <c r="C876" s="3"/>
    </row>
    <row r="877" spans="1:3" ht="15" customHeight="1">
      <c r="A877" s="12">
        <v>41996</v>
      </c>
      <c r="B877" s="2" t="s">
        <v>12</v>
      </c>
      <c r="C877" s="3"/>
    </row>
    <row r="878" spans="1:3" ht="15" customHeight="1">
      <c r="A878" s="12">
        <v>42005</v>
      </c>
      <c r="B878" s="2" t="s">
        <v>9</v>
      </c>
      <c r="C878" s="3"/>
    </row>
    <row r="879" spans="1:3" ht="15" customHeight="1">
      <c r="A879" s="12">
        <v>42016</v>
      </c>
      <c r="B879" s="2" t="s">
        <v>10</v>
      </c>
      <c r="C879" s="3"/>
    </row>
    <row r="880" spans="1:3" ht="15" customHeight="1">
      <c r="A880" s="12">
        <v>42046</v>
      </c>
      <c r="B880" s="2" t="s">
        <v>21</v>
      </c>
      <c r="C880" s="3"/>
    </row>
    <row r="881" spans="1:3" ht="15" customHeight="1">
      <c r="A881" s="12">
        <v>42084</v>
      </c>
      <c r="B881" s="2" t="s">
        <v>11</v>
      </c>
      <c r="C881" s="3"/>
    </row>
    <row r="882" spans="1:3" ht="15" customHeight="1">
      <c r="A882" s="12">
        <v>42123</v>
      </c>
      <c r="B882" s="2" t="s">
        <v>28</v>
      </c>
      <c r="C882" s="3"/>
    </row>
    <row r="883" spans="1:3" ht="15" customHeight="1">
      <c r="A883" s="12">
        <v>42127</v>
      </c>
      <c r="B883" s="2" t="s">
        <v>13</v>
      </c>
      <c r="C883" s="3"/>
    </row>
    <row r="884" spans="1:3" ht="15" customHeight="1">
      <c r="A884" s="12">
        <v>42128</v>
      </c>
      <c r="B884" s="2" t="s">
        <v>25</v>
      </c>
      <c r="C884" s="3"/>
    </row>
    <row r="885" spans="1:3" ht="15" customHeight="1">
      <c r="A885" s="12">
        <v>42129</v>
      </c>
      <c r="B885" s="2" t="s">
        <v>14</v>
      </c>
      <c r="C885" s="3"/>
    </row>
    <row r="886" spans="1:3" ht="15" customHeight="1">
      <c r="A886" s="12">
        <v>42130</v>
      </c>
      <c r="B886" s="2" t="s">
        <v>22</v>
      </c>
      <c r="C886" s="3"/>
    </row>
    <row r="887" spans="1:3" ht="15" customHeight="1">
      <c r="A887" s="12">
        <v>42205</v>
      </c>
      <c r="B887" s="2" t="s">
        <v>27</v>
      </c>
      <c r="C887" s="3"/>
    </row>
    <row r="888" spans="1:3" ht="15" customHeight="1">
      <c r="A888" s="12">
        <v>42268</v>
      </c>
      <c r="B888" s="2" t="s">
        <v>19</v>
      </c>
      <c r="C888" s="3"/>
    </row>
    <row r="889" spans="1:3" ht="15" customHeight="1">
      <c r="A889" s="12">
        <v>42269</v>
      </c>
      <c r="B889" s="2" t="s">
        <v>23</v>
      </c>
      <c r="C889" s="3"/>
    </row>
    <row r="890" spans="1:3" ht="15" customHeight="1">
      <c r="A890" s="12">
        <v>42270</v>
      </c>
      <c r="B890" s="2" t="s">
        <v>15</v>
      </c>
      <c r="C890" s="3"/>
    </row>
    <row r="891" spans="1:3" ht="15" customHeight="1">
      <c r="A891" s="12">
        <v>42289</v>
      </c>
      <c r="B891" s="2" t="s">
        <v>20</v>
      </c>
      <c r="C891" s="3"/>
    </row>
    <row r="892" spans="1:3" ht="15" customHeight="1">
      <c r="A892" s="12">
        <v>42311</v>
      </c>
      <c r="B892" s="2" t="s">
        <v>16</v>
      </c>
      <c r="C892" s="3"/>
    </row>
    <row r="893" spans="1:3" ht="15" customHeight="1">
      <c r="A893" s="12">
        <v>42331</v>
      </c>
      <c r="B893" s="2" t="s">
        <v>17</v>
      </c>
      <c r="C893" s="3"/>
    </row>
    <row r="894" spans="1:3" ht="15" customHeight="1">
      <c r="A894" s="12">
        <v>42361</v>
      </c>
      <c r="B894" s="2" t="s">
        <v>12</v>
      </c>
      <c r="C894" s="3"/>
    </row>
    <row r="895" spans="1:3" ht="15" customHeight="1">
      <c r="A895" s="84">
        <v>42370</v>
      </c>
      <c r="B895" s="2" t="s">
        <v>9</v>
      </c>
      <c r="C895" s="3"/>
    </row>
    <row r="896" spans="1:3" ht="15" customHeight="1">
      <c r="A896" s="13">
        <v>42380</v>
      </c>
      <c r="B896" s="2" t="s">
        <v>10</v>
      </c>
      <c r="C896" s="3"/>
    </row>
    <row r="897" spans="1:3" ht="15" customHeight="1">
      <c r="A897" s="12">
        <v>42411</v>
      </c>
      <c r="B897" s="2" t="s">
        <v>21</v>
      </c>
      <c r="C897" s="3"/>
    </row>
    <row r="898" spans="1:3" ht="15" customHeight="1">
      <c r="A898" s="12">
        <v>42449</v>
      </c>
      <c r="B898" s="2" t="s">
        <v>11</v>
      </c>
      <c r="C898" s="3"/>
    </row>
    <row r="899" spans="1:3" ht="15" customHeight="1">
      <c r="A899" s="12">
        <v>42450</v>
      </c>
      <c r="B899" s="2" t="s">
        <v>22</v>
      </c>
      <c r="C899" s="3"/>
    </row>
    <row r="900" spans="1:3" ht="15" customHeight="1">
      <c r="A900" s="12">
        <v>42489</v>
      </c>
      <c r="B900" s="2" t="s">
        <v>28</v>
      </c>
      <c r="C900" s="3"/>
    </row>
    <row r="901" spans="1:3" ht="15" customHeight="1">
      <c r="A901" s="12">
        <v>42493</v>
      </c>
      <c r="B901" s="2" t="s">
        <v>13</v>
      </c>
      <c r="C901" s="3"/>
    </row>
    <row r="902" spans="1:3" ht="15" customHeight="1">
      <c r="A902" s="12">
        <v>42494</v>
      </c>
      <c r="B902" s="2" t="s">
        <v>25</v>
      </c>
      <c r="C902" s="3"/>
    </row>
    <row r="903" spans="1:3" ht="15" customHeight="1">
      <c r="A903" s="12">
        <v>42495</v>
      </c>
      <c r="B903" s="2" t="s">
        <v>14</v>
      </c>
      <c r="C903" s="3"/>
    </row>
    <row r="904" spans="1:3" ht="15" customHeight="1">
      <c r="A904" s="12">
        <v>42569</v>
      </c>
      <c r="B904" s="2" t="s">
        <v>27</v>
      </c>
      <c r="C904" s="3"/>
    </row>
    <row r="905" spans="1:3" ht="15" customHeight="1">
      <c r="A905" s="12">
        <v>42593</v>
      </c>
      <c r="B905" s="2" t="s">
        <v>29</v>
      </c>
      <c r="C905" s="3"/>
    </row>
    <row r="906" spans="1:3" ht="15" customHeight="1">
      <c r="A906" s="12">
        <v>42632</v>
      </c>
      <c r="B906" s="2" t="s">
        <v>19</v>
      </c>
      <c r="C906" s="3"/>
    </row>
    <row r="907" spans="1:3" ht="15" customHeight="1">
      <c r="A907" s="12">
        <v>42635</v>
      </c>
      <c r="B907" s="2" t="s">
        <v>15</v>
      </c>
      <c r="C907" s="3"/>
    </row>
    <row r="908" spans="1:3" ht="15" customHeight="1">
      <c r="A908" s="12">
        <v>42653</v>
      </c>
      <c r="B908" s="2" t="s">
        <v>20</v>
      </c>
      <c r="C908" s="3"/>
    </row>
    <row r="909" spans="1:3" ht="15" customHeight="1">
      <c r="A909" s="12">
        <v>42677</v>
      </c>
      <c r="B909" s="2" t="s">
        <v>16</v>
      </c>
      <c r="C909" s="3"/>
    </row>
    <row r="910" spans="1:3" ht="15" customHeight="1">
      <c r="A910" s="12">
        <v>42697</v>
      </c>
      <c r="B910" s="2" t="s">
        <v>17</v>
      </c>
      <c r="C910" s="3"/>
    </row>
    <row r="911" spans="1:3" ht="15" customHeight="1">
      <c r="A911" s="12">
        <v>42727</v>
      </c>
      <c r="B911" s="2" t="s">
        <v>12</v>
      </c>
      <c r="C911" s="3"/>
    </row>
    <row r="912" spans="1:3" ht="15" customHeight="1">
      <c r="A912" s="12">
        <v>42736</v>
      </c>
      <c r="B912" s="2" t="s">
        <v>9</v>
      </c>
      <c r="C912" s="3"/>
    </row>
    <row r="913" spans="1:3" ht="15" customHeight="1">
      <c r="A913" s="12">
        <v>42737</v>
      </c>
      <c r="B913" s="2" t="s">
        <v>22</v>
      </c>
      <c r="C913" s="3"/>
    </row>
    <row r="914" spans="1:3" ht="15" customHeight="1">
      <c r="A914" s="12">
        <v>42744</v>
      </c>
      <c r="B914" s="2" t="s">
        <v>10</v>
      </c>
      <c r="C914" s="3"/>
    </row>
    <row r="915" spans="1:3" ht="15" customHeight="1">
      <c r="A915" s="12">
        <v>42777</v>
      </c>
      <c r="B915" s="2" t="s">
        <v>21</v>
      </c>
      <c r="C915" s="3"/>
    </row>
    <row r="916" spans="1:3" ht="15" customHeight="1">
      <c r="A916" s="12">
        <v>42814</v>
      </c>
      <c r="B916" s="2" t="s">
        <v>11</v>
      </c>
      <c r="C916" s="3"/>
    </row>
    <row r="917" spans="1:3" ht="15" customHeight="1">
      <c r="A917" s="12">
        <v>42854</v>
      </c>
      <c r="B917" s="2" t="s">
        <v>28</v>
      </c>
      <c r="C917" s="3"/>
    </row>
    <row r="918" spans="1:3" ht="15" customHeight="1">
      <c r="A918" s="12">
        <v>42858</v>
      </c>
      <c r="B918" s="2" t="s">
        <v>13</v>
      </c>
      <c r="C918" s="3"/>
    </row>
    <row r="919" spans="1:3" ht="15" customHeight="1">
      <c r="A919" s="12">
        <v>42859</v>
      </c>
      <c r="B919" s="2" t="s">
        <v>25</v>
      </c>
      <c r="C919" s="3"/>
    </row>
    <row r="920" spans="1:3" ht="15" customHeight="1">
      <c r="A920" s="12">
        <v>42860</v>
      </c>
      <c r="B920" s="2" t="s">
        <v>14</v>
      </c>
      <c r="C920" s="3"/>
    </row>
    <row r="921" spans="1:3" ht="15" customHeight="1">
      <c r="A921" s="12">
        <v>42933</v>
      </c>
      <c r="B921" s="2" t="s">
        <v>27</v>
      </c>
      <c r="C921" s="3"/>
    </row>
    <row r="922" spans="1:3" ht="15" customHeight="1">
      <c r="A922" s="12">
        <v>42958</v>
      </c>
      <c r="B922" s="2" t="s">
        <v>29</v>
      </c>
      <c r="C922" s="3"/>
    </row>
    <row r="923" spans="1:3" ht="15" customHeight="1">
      <c r="A923" s="12">
        <v>42996</v>
      </c>
      <c r="B923" s="2" t="s">
        <v>19</v>
      </c>
      <c r="C923" s="3"/>
    </row>
    <row r="924" spans="1:3" ht="15" customHeight="1">
      <c r="A924" s="12">
        <v>43001</v>
      </c>
      <c r="B924" s="2" t="s">
        <v>15</v>
      </c>
      <c r="C924" s="3"/>
    </row>
    <row r="925" spans="1:3" ht="15" customHeight="1">
      <c r="A925" s="12">
        <v>43017</v>
      </c>
      <c r="B925" s="2" t="s">
        <v>20</v>
      </c>
      <c r="C925" s="3"/>
    </row>
    <row r="926" spans="1:3" ht="15" customHeight="1">
      <c r="A926" s="12">
        <v>43042</v>
      </c>
      <c r="B926" s="2" t="s">
        <v>16</v>
      </c>
      <c r="C926" s="3"/>
    </row>
    <row r="927" spans="1:3" ht="15" customHeight="1">
      <c r="A927" s="12">
        <v>43062</v>
      </c>
      <c r="B927" s="2" t="s">
        <v>17</v>
      </c>
      <c r="C927" s="3"/>
    </row>
    <row r="928" spans="1:3" ht="15" customHeight="1">
      <c r="A928" s="12">
        <v>43092</v>
      </c>
      <c r="B928" s="2" t="s">
        <v>12</v>
      </c>
      <c r="C928" s="3"/>
    </row>
    <row r="929" spans="1:3" ht="15" customHeight="1">
      <c r="A929" s="12">
        <v>43101</v>
      </c>
      <c r="B929" s="2" t="s">
        <v>9</v>
      </c>
      <c r="C929" s="3"/>
    </row>
    <row r="930" spans="1:3" ht="15" customHeight="1">
      <c r="A930" s="12">
        <v>43108</v>
      </c>
      <c r="B930" s="2" t="s">
        <v>10</v>
      </c>
      <c r="C930" s="3"/>
    </row>
    <row r="931" spans="1:3" ht="15" customHeight="1">
      <c r="A931" s="12">
        <v>43142</v>
      </c>
      <c r="B931" s="2" t="s">
        <v>21</v>
      </c>
      <c r="C931" s="3"/>
    </row>
    <row r="932" spans="1:3" ht="15" customHeight="1">
      <c r="A932" s="12">
        <v>43143</v>
      </c>
      <c r="B932" s="2" t="s">
        <v>22</v>
      </c>
      <c r="C932" s="3"/>
    </row>
    <row r="933" spans="1:3" ht="15" customHeight="1">
      <c r="A933" s="12">
        <v>43180</v>
      </c>
      <c r="B933" s="2" t="s">
        <v>11</v>
      </c>
      <c r="C933" s="3"/>
    </row>
    <row r="934" spans="1:3" ht="15" customHeight="1">
      <c r="A934" s="12">
        <v>43219</v>
      </c>
      <c r="B934" s="2" t="s">
        <v>28</v>
      </c>
      <c r="C934" s="3"/>
    </row>
    <row r="935" spans="1:3" ht="15" customHeight="1">
      <c r="A935" s="12">
        <v>43220</v>
      </c>
      <c r="B935" s="2" t="s">
        <v>22</v>
      </c>
      <c r="C935" s="3"/>
    </row>
    <row r="936" spans="1:3" ht="15" customHeight="1">
      <c r="A936" s="12">
        <v>43223</v>
      </c>
      <c r="B936" s="2" t="s">
        <v>13</v>
      </c>
      <c r="C936" s="3"/>
    </row>
    <row r="937" spans="1:3" ht="15" customHeight="1">
      <c r="A937" s="12">
        <v>43224</v>
      </c>
      <c r="B937" s="2" t="s">
        <v>25</v>
      </c>
      <c r="C937" s="3"/>
    </row>
    <row r="938" spans="1:3" ht="15" customHeight="1">
      <c r="A938" s="12">
        <v>43225</v>
      </c>
      <c r="B938" s="2" t="s">
        <v>14</v>
      </c>
      <c r="C938" s="3"/>
    </row>
    <row r="939" spans="1:3" ht="15" customHeight="1">
      <c r="A939" s="12">
        <v>43297</v>
      </c>
      <c r="B939" s="2" t="s">
        <v>27</v>
      </c>
      <c r="C939" s="3"/>
    </row>
    <row r="940" spans="1:3" ht="15" customHeight="1">
      <c r="A940" s="12">
        <v>43323</v>
      </c>
      <c r="B940" s="2" t="s">
        <v>29</v>
      </c>
      <c r="C940" s="3"/>
    </row>
    <row r="941" spans="1:3" ht="15" customHeight="1">
      <c r="A941" s="12">
        <v>43360</v>
      </c>
      <c r="B941" s="2" t="s">
        <v>19</v>
      </c>
      <c r="C941" s="3"/>
    </row>
    <row r="942" spans="1:3" ht="15" customHeight="1">
      <c r="A942" s="12">
        <v>43366</v>
      </c>
      <c r="B942" s="2" t="s">
        <v>15</v>
      </c>
      <c r="C942" s="3"/>
    </row>
    <row r="943" spans="1:3" ht="15" customHeight="1">
      <c r="A943" s="12">
        <v>43367</v>
      </c>
      <c r="B943" s="2" t="s">
        <v>22</v>
      </c>
      <c r="C943" s="3"/>
    </row>
    <row r="944" spans="1:3" ht="15" customHeight="1">
      <c r="A944" s="12">
        <v>43381</v>
      </c>
      <c r="B944" s="2" t="s">
        <v>20</v>
      </c>
      <c r="C944" s="3"/>
    </row>
    <row r="945" spans="1:3" ht="15" customHeight="1">
      <c r="A945" s="12">
        <v>43407</v>
      </c>
      <c r="B945" s="2" t="s">
        <v>16</v>
      </c>
      <c r="C945" s="3"/>
    </row>
    <row r="946" spans="1:3" ht="15" customHeight="1">
      <c r="A946" s="12">
        <v>43427</v>
      </c>
      <c r="B946" s="2" t="s">
        <v>17</v>
      </c>
      <c r="C946" s="3"/>
    </row>
    <row r="947" spans="1:3" ht="15" customHeight="1">
      <c r="A947" s="12">
        <v>43457</v>
      </c>
      <c r="B947" s="2" t="s">
        <v>12</v>
      </c>
      <c r="C947" s="3"/>
    </row>
    <row r="948" spans="1:3" ht="15" customHeight="1">
      <c r="A948" s="12">
        <v>43458</v>
      </c>
      <c r="B948" s="2" t="s">
        <v>22</v>
      </c>
      <c r="C948" s="3"/>
    </row>
    <row r="949" spans="1:3" ht="15" customHeight="1">
      <c r="A949" s="12">
        <v>43466</v>
      </c>
      <c r="B949" s="2" t="s">
        <v>9</v>
      </c>
      <c r="C949" s="3"/>
    </row>
    <row r="950" spans="1:3" ht="15" customHeight="1">
      <c r="A950" s="12">
        <v>43479</v>
      </c>
      <c r="B950" s="2" t="s">
        <v>10</v>
      </c>
      <c r="C950" s="3"/>
    </row>
    <row r="951" spans="1:3" ht="15" customHeight="1">
      <c r="A951" s="12">
        <v>43507</v>
      </c>
      <c r="B951" s="2" t="s">
        <v>21</v>
      </c>
      <c r="C951" s="3"/>
    </row>
    <row r="952" spans="1:3" ht="15" customHeight="1">
      <c r="A952" s="12">
        <v>43545</v>
      </c>
      <c r="B952" s="2" t="s">
        <v>11</v>
      </c>
      <c r="C952" s="3"/>
    </row>
    <row r="953" spans="1:3" ht="15" customHeight="1">
      <c r="A953" s="12">
        <v>43584</v>
      </c>
      <c r="B953" s="2" t="s">
        <v>28</v>
      </c>
      <c r="C953" s="3"/>
    </row>
    <row r="954" spans="1:3" ht="15" customHeight="1">
      <c r="A954" s="12">
        <v>43588</v>
      </c>
      <c r="B954" s="2" t="s">
        <v>13</v>
      </c>
      <c r="C954" s="3"/>
    </row>
    <row r="955" spans="1:3" ht="15" customHeight="1">
      <c r="A955" s="12">
        <v>43589</v>
      </c>
      <c r="B955" s="2" t="s">
        <v>25</v>
      </c>
      <c r="C955" s="3"/>
    </row>
    <row r="956" spans="1:3" ht="15" customHeight="1">
      <c r="A956" s="12">
        <v>43590</v>
      </c>
      <c r="B956" s="2" t="s">
        <v>14</v>
      </c>
      <c r="C956" s="3"/>
    </row>
    <row r="957" spans="1:3" ht="15" customHeight="1">
      <c r="A957" s="12">
        <v>43591</v>
      </c>
      <c r="B957" s="2" t="s">
        <v>22</v>
      </c>
      <c r="C957" s="3"/>
    </row>
    <row r="958" spans="1:3" ht="15" customHeight="1">
      <c r="A958" s="12">
        <v>43661</v>
      </c>
      <c r="B958" s="2" t="s">
        <v>27</v>
      </c>
      <c r="C958" s="3"/>
    </row>
    <row r="959" spans="1:3" ht="15" customHeight="1">
      <c r="A959" s="12">
        <v>43688</v>
      </c>
      <c r="B959" s="2" t="s">
        <v>29</v>
      </c>
      <c r="C959" s="3"/>
    </row>
    <row r="960" spans="1:3" ht="15" customHeight="1">
      <c r="A960" s="12">
        <v>43689</v>
      </c>
      <c r="B960" s="2" t="s">
        <v>22</v>
      </c>
      <c r="C960" s="3"/>
    </row>
    <row r="961" spans="1:3" ht="15" customHeight="1">
      <c r="A961" s="12">
        <v>43724</v>
      </c>
      <c r="B961" s="2" t="s">
        <v>19</v>
      </c>
      <c r="C961" s="3"/>
    </row>
    <row r="962" spans="1:3" ht="15" customHeight="1">
      <c r="A962" s="12">
        <v>43731</v>
      </c>
      <c r="B962" s="2" t="s">
        <v>15</v>
      </c>
      <c r="C962" s="3"/>
    </row>
    <row r="963" spans="1:3" ht="15" customHeight="1">
      <c r="A963" s="12">
        <v>43752</v>
      </c>
      <c r="B963" s="2" t="s">
        <v>20</v>
      </c>
      <c r="C963" s="3"/>
    </row>
    <row r="964" spans="1:3" ht="15" customHeight="1">
      <c r="A964" s="12">
        <v>43772</v>
      </c>
      <c r="B964" s="2" t="s">
        <v>16</v>
      </c>
      <c r="C964" s="3"/>
    </row>
    <row r="965" spans="1:3" ht="15" customHeight="1">
      <c r="A965" s="12">
        <v>43773</v>
      </c>
      <c r="B965" s="2" t="s">
        <v>22</v>
      </c>
      <c r="C965" s="3"/>
    </row>
    <row r="966" spans="1:3" ht="15" customHeight="1">
      <c r="A966" s="12">
        <v>43792</v>
      </c>
      <c r="B966" s="2" t="s">
        <v>17</v>
      </c>
      <c r="C966" s="3"/>
    </row>
    <row r="967" spans="1:3" ht="15" customHeight="1">
      <c r="A967" s="12">
        <v>43822</v>
      </c>
      <c r="B967" s="2" t="s">
        <v>12</v>
      </c>
      <c r="C967" s="3"/>
    </row>
    <row r="968" spans="1:3" ht="15" customHeight="1">
      <c r="A968" s="12">
        <v>43831</v>
      </c>
      <c r="B968" s="2" t="s">
        <v>9</v>
      </c>
      <c r="C968" s="3"/>
    </row>
    <row r="969" spans="1:3" ht="15" customHeight="1">
      <c r="A969" s="12">
        <v>43843</v>
      </c>
      <c r="B969" s="2" t="s">
        <v>10</v>
      </c>
      <c r="C969" s="3"/>
    </row>
    <row r="970" spans="1:3" ht="15" customHeight="1">
      <c r="A970" s="12">
        <v>43872</v>
      </c>
      <c r="B970" s="2" t="s">
        <v>21</v>
      </c>
      <c r="C970" s="3"/>
    </row>
    <row r="971" spans="1:3" ht="15" customHeight="1">
      <c r="A971" s="12">
        <v>43910</v>
      </c>
      <c r="B971" s="2" t="s">
        <v>11</v>
      </c>
      <c r="C971" s="3"/>
    </row>
    <row r="972" spans="1:3" ht="15" customHeight="1">
      <c r="A972" s="12">
        <v>43950</v>
      </c>
      <c r="B972" s="2" t="s">
        <v>28</v>
      </c>
      <c r="C972" s="3"/>
    </row>
    <row r="973" spans="1:3" ht="15" customHeight="1">
      <c r="A973" s="12">
        <v>43954</v>
      </c>
      <c r="B973" s="2" t="s">
        <v>13</v>
      </c>
      <c r="C973" s="3"/>
    </row>
    <row r="974" spans="1:3" ht="15" customHeight="1">
      <c r="A974" s="12">
        <v>43955</v>
      </c>
      <c r="B974" s="2" t="s">
        <v>25</v>
      </c>
      <c r="C974" s="3"/>
    </row>
    <row r="975" spans="1:3" ht="15" customHeight="1">
      <c r="A975" s="12">
        <v>43956</v>
      </c>
      <c r="B975" s="2" t="s">
        <v>14</v>
      </c>
      <c r="C975" s="3"/>
    </row>
    <row r="976" spans="1:3" ht="15" customHeight="1">
      <c r="A976" s="12">
        <v>43957</v>
      </c>
      <c r="B976" s="2" t="s">
        <v>22</v>
      </c>
      <c r="C976" s="3"/>
    </row>
    <row r="977" spans="1:3" ht="15" customHeight="1">
      <c r="A977" s="12">
        <v>44032</v>
      </c>
      <c r="B977" s="2" t="s">
        <v>27</v>
      </c>
      <c r="C977" s="3"/>
    </row>
    <row r="978" spans="1:3" ht="15" customHeight="1">
      <c r="A978" s="12">
        <v>44054</v>
      </c>
      <c r="B978" s="2" t="s">
        <v>29</v>
      </c>
      <c r="C978" s="3"/>
    </row>
    <row r="979" spans="1:3" ht="15" customHeight="1">
      <c r="A979" s="12">
        <v>44095</v>
      </c>
      <c r="B979" s="2" t="s">
        <v>19</v>
      </c>
      <c r="C979" s="3"/>
    </row>
    <row r="980" spans="1:3" ht="15" customHeight="1">
      <c r="A980" s="12">
        <v>44096</v>
      </c>
      <c r="B980" s="2" t="s">
        <v>15</v>
      </c>
      <c r="C980" s="3"/>
    </row>
    <row r="981" spans="1:3" ht="15" customHeight="1">
      <c r="A981" s="12">
        <v>44116</v>
      </c>
      <c r="B981" s="2" t="s">
        <v>20</v>
      </c>
      <c r="C981" s="3"/>
    </row>
    <row r="982" spans="1:3" ht="15" customHeight="1">
      <c r="A982" s="12">
        <v>44138</v>
      </c>
      <c r="B982" s="2" t="s">
        <v>16</v>
      </c>
      <c r="C982" s="3"/>
    </row>
    <row r="983" spans="1:3" ht="15" customHeight="1">
      <c r="A983" s="12">
        <v>44158</v>
      </c>
      <c r="B983" s="2" t="s">
        <v>17</v>
      </c>
      <c r="C983" s="3"/>
    </row>
    <row r="984" spans="1:3" ht="15" customHeight="1">
      <c r="A984" s="12">
        <v>44188</v>
      </c>
      <c r="B984" s="2" t="s">
        <v>12</v>
      </c>
      <c r="C984" s="3"/>
    </row>
    <row r="985" spans="1:3" ht="15" customHeight="1">
      <c r="A985" s="12">
        <v>44197</v>
      </c>
      <c r="B985" s="2" t="s">
        <v>9</v>
      </c>
      <c r="C985" s="3"/>
    </row>
    <row r="986" spans="1:3" ht="15" customHeight="1">
      <c r="A986" s="12">
        <v>44207</v>
      </c>
      <c r="B986" s="2" t="s">
        <v>10</v>
      </c>
      <c r="C986" s="3"/>
    </row>
    <row r="987" spans="1:3" ht="15" customHeight="1">
      <c r="A987" s="12">
        <v>44238</v>
      </c>
      <c r="B987" s="2" t="s">
        <v>21</v>
      </c>
      <c r="C987" s="3"/>
    </row>
    <row r="988" spans="1:3" ht="15" customHeight="1">
      <c r="A988" s="12">
        <v>44275</v>
      </c>
      <c r="B988" s="2" t="s">
        <v>11</v>
      </c>
      <c r="C988" s="3"/>
    </row>
    <row r="989" spans="1:3" ht="15" customHeight="1">
      <c r="A989" s="12">
        <v>44315</v>
      </c>
      <c r="B989" s="2" t="s">
        <v>28</v>
      </c>
      <c r="C989" s="3"/>
    </row>
    <row r="990" spans="1:3" ht="15" customHeight="1">
      <c r="A990" s="12">
        <v>44319</v>
      </c>
      <c r="B990" s="2" t="s">
        <v>13</v>
      </c>
      <c r="C990" s="3"/>
    </row>
    <row r="991" spans="1:3" ht="15" customHeight="1">
      <c r="A991" s="12">
        <v>44320</v>
      </c>
      <c r="B991" s="2" t="s">
        <v>25</v>
      </c>
      <c r="C991" s="3"/>
    </row>
    <row r="992" spans="1:3" ht="15" customHeight="1">
      <c r="A992" s="12">
        <v>44321</v>
      </c>
      <c r="B992" s="2" t="s">
        <v>14</v>
      </c>
      <c r="C992" s="3"/>
    </row>
    <row r="993" spans="1:3" ht="15" customHeight="1">
      <c r="A993" s="12">
        <v>44396</v>
      </c>
      <c r="B993" s="2" t="s">
        <v>27</v>
      </c>
      <c r="C993" s="3"/>
    </row>
    <row r="994" spans="1:3" ht="15" customHeight="1">
      <c r="A994" s="12">
        <v>44419</v>
      </c>
      <c r="B994" s="2" t="s">
        <v>29</v>
      </c>
      <c r="C994" s="3"/>
    </row>
    <row r="995" spans="1:3" ht="15" customHeight="1">
      <c r="A995" s="12">
        <v>44459</v>
      </c>
      <c r="B995" s="2" t="s">
        <v>19</v>
      </c>
      <c r="C995" s="3"/>
    </row>
    <row r="996" spans="1:3" ht="15" customHeight="1">
      <c r="A996" s="12">
        <v>44462</v>
      </c>
      <c r="B996" s="2" t="s">
        <v>15</v>
      </c>
      <c r="C996" s="3"/>
    </row>
    <row r="997" spans="1:3" ht="15" customHeight="1">
      <c r="A997" s="12">
        <v>44480</v>
      </c>
      <c r="B997" s="2" t="s">
        <v>20</v>
      </c>
      <c r="C997" s="3"/>
    </row>
    <row r="998" spans="1:3" ht="15" customHeight="1">
      <c r="A998" s="12">
        <v>44503</v>
      </c>
      <c r="B998" s="2" t="s">
        <v>16</v>
      </c>
      <c r="C998" s="3"/>
    </row>
    <row r="999" spans="1:3" ht="15" customHeight="1">
      <c r="A999" s="12">
        <v>44523</v>
      </c>
      <c r="B999" s="2" t="s">
        <v>17</v>
      </c>
      <c r="C999" s="3"/>
    </row>
    <row r="1000" spans="1:3" ht="15" customHeight="1">
      <c r="A1000" s="12">
        <v>44553</v>
      </c>
      <c r="B1000" s="2" t="s">
        <v>12</v>
      </c>
      <c r="C1000" s="3"/>
    </row>
    <row r="1001" spans="1:3" ht="15" customHeight="1">
      <c r="A1001" s="12">
        <v>44562</v>
      </c>
      <c r="B1001" s="2" t="s">
        <v>9</v>
      </c>
      <c r="C1001" s="3"/>
    </row>
    <row r="1002" spans="1:3" ht="15" customHeight="1">
      <c r="A1002" s="12">
        <v>44571</v>
      </c>
      <c r="B1002" s="2" t="s">
        <v>10</v>
      </c>
      <c r="C1002" s="3"/>
    </row>
    <row r="1003" spans="1:3" ht="15" customHeight="1">
      <c r="A1003" s="12">
        <v>44603</v>
      </c>
      <c r="B1003" s="2" t="s">
        <v>21</v>
      </c>
      <c r="C1003" s="3"/>
    </row>
    <row r="1004" spans="1:3" ht="15" customHeight="1">
      <c r="A1004" s="12">
        <v>44641</v>
      </c>
      <c r="B1004" s="2" t="s">
        <v>11</v>
      </c>
      <c r="C1004" s="3"/>
    </row>
    <row r="1005" spans="1:3" ht="15" customHeight="1">
      <c r="A1005" s="12">
        <v>44680</v>
      </c>
      <c r="B1005" s="2" t="s">
        <v>28</v>
      </c>
      <c r="C1005" s="3"/>
    </row>
    <row r="1006" spans="1:3" ht="15" customHeight="1">
      <c r="A1006" s="12">
        <v>44684</v>
      </c>
      <c r="B1006" s="2" t="s">
        <v>13</v>
      </c>
      <c r="C1006" s="3"/>
    </row>
    <row r="1007" spans="1:3" ht="15" customHeight="1">
      <c r="A1007" s="12">
        <v>44685</v>
      </c>
      <c r="B1007" s="2" t="s">
        <v>25</v>
      </c>
      <c r="C1007" s="3"/>
    </row>
    <row r="1008" spans="1:3" ht="15" customHeight="1">
      <c r="A1008" s="12">
        <v>44686</v>
      </c>
      <c r="B1008" s="2" t="s">
        <v>14</v>
      </c>
      <c r="C1008" s="3"/>
    </row>
    <row r="1009" spans="1:3" ht="15" customHeight="1">
      <c r="A1009" s="12">
        <v>44760</v>
      </c>
      <c r="B1009" s="2" t="s">
        <v>27</v>
      </c>
      <c r="C1009" s="3"/>
    </row>
    <row r="1010" spans="1:3" ht="15" customHeight="1">
      <c r="A1010" s="12">
        <v>44784</v>
      </c>
      <c r="B1010" s="2" t="s">
        <v>29</v>
      </c>
      <c r="C1010" s="3"/>
    </row>
    <row r="1011" spans="1:3" ht="15" customHeight="1">
      <c r="A1011" s="12">
        <v>44823</v>
      </c>
      <c r="B1011" s="2" t="s">
        <v>19</v>
      </c>
      <c r="C1011" s="3"/>
    </row>
    <row r="1012" spans="1:3" ht="15" customHeight="1">
      <c r="A1012" s="12">
        <v>44827</v>
      </c>
      <c r="B1012" s="2" t="s">
        <v>15</v>
      </c>
      <c r="C1012" s="3"/>
    </row>
    <row r="1013" spans="1:3" ht="15" customHeight="1">
      <c r="A1013" s="12">
        <v>44844</v>
      </c>
      <c r="B1013" s="2" t="s">
        <v>20</v>
      </c>
      <c r="C1013" s="3"/>
    </row>
    <row r="1014" spans="1:3" ht="15" customHeight="1">
      <c r="A1014" s="12">
        <v>44868</v>
      </c>
      <c r="B1014" s="2" t="s">
        <v>16</v>
      </c>
      <c r="C1014" s="3"/>
    </row>
    <row r="1015" spans="1:3" ht="15" customHeight="1">
      <c r="A1015" s="12">
        <v>44888</v>
      </c>
      <c r="B1015" s="2" t="s">
        <v>17</v>
      </c>
      <c r="C1015" s="3"/>
    </row>
    <row r="1016" spans="1:3" ht="15" customHeight="1">
      <c r="A1016" s="12">
        <v>44918</v>
      </c>
      <c r="B1016" s="2" t="s">
        <v>12</v>
      </c>
      <c r="C1016" s="3"/>
    </row>
    <row r="1017" spans="1:3" ht="15" customHeight="1">
      <c r="A1017" s="12">
        <v>44927</v>
      </c>
      <c r="B1017" s="2" t="s">
        <v>9</v>
      </c>
      <c r="C1017" s="3"/>
    </row>
    <row r="1018" spans="1:3" ht="15" customHeight="1">
      <c r="A1018" s="12">
        <v>44928</v>
      </c>
      <c r="B1018" s="2" t="s">
        <v>22</v>
      </c>
      <c r="C1018" s="3"/>
    </row>
    <row r="1019" spans="1:3" ht="15" customHeight="1">
      <c r="A1019" s="12">
        <v>44935</v>
      </c>
      <c r="B1019" s="2" t="s">
        <v>10</v>
      </c>
      <c r="C1019" s="3"/>
    </row>
    <row r="1020" spans="1:3" ht="15" customHeight="1">
      <c r="A1020" s="12">
        <v>44968</v>
      </c>
      <c r="B1020" s="2" t="s">
        <v>21</v>
      </c>
      <c r="C1020" s="3"/>
    </row>
    <row r="1021" spans="1:3" ht="15" customHeight="1">
      <c r="A1021" s="12">
        <v>45006</v>
      </c>
      <c r="B1021" s="2" t="s">
        <v>11</v>
      </c>
      <c r="C1021" s="3"/>
    </row>
    <row r="1022" spans="1:3" ht="15" customHeight="1">
      <c r="A1022" s="12">
        <v>45045</v>
      </c>
      <c r="B1022" s="2" t="s">
        <v>28</v>
      </c>
      <c r="C1022" s="3"/>
    </row>
    <row r="1023" spans="1:3" ht="15" customHeight="1">
      <c r="A1023" s="12">
        <v>45049</v>
      </c>
      <c r="B1023" s="2" t="s">
        <v>13</v>
      </c>
      <c r="C1023" s="3"/>
    </row>
    <row r="1024" spans="1:3" ht="15" customHeight="1">
      <c r="A1024" s="12">
        <v>45050</v>
      </c>
      <c r="B1024" s="2" t="s">
        <v>25</v>
      </c>
      <c r="C1024" s="3"/>
    </row>
    <row r="1025" spans="1:3" ht="15" customHeight="1">
      <c r="A1025" s="12">
        <v>45051</v>
      </c>
      <c r="B1025" s="2" t="s">
        <v>14</v>
      </c>
      <c r="C1025" s="3"/>
    </row>
    <row r="1026" spans="1:3" ht="15" customHeight="1">
      <c r="A1026" s="12">
        <v>45124</v>
      </c>
      <c r="B1026" s="2" t="s">
        <v>27</v>
      </c>
      <c r="C1026" s="3"/>
    </row>
    <row r="1027" spans="1:3" ht="15" customHeight="1">
      <c r="A1027" s="12">
        <v>45149</v>
      </c>
      <c r="B1027" s="2" t="s">
        <v>29</v>
      </c>
      <c r="C1027" s="3"/>
    </row>
    <row r="1028" spans="1:3" ht="15" customHeight="1">
      <c r="A1028" s="12">
        <v>45187</v>
      </c>
      <c r="B1028" s="2" t="s">
        <v>19</v>
      </c>
      <c r="C1028" s="3"/>
    </row>
    <row r="1029" spans="1:3" ht="15" customHeight="1">
      <c r="A1029" s="12">
        <v>45192</v>
      </c>
      <c r="B1029" s="2" t="s">
        <v>15</v>
      </c>
      <c r="C1029" s="3"/>
    </row>
    <row r="1030" spans="1:3" ht="15" customHeight="1">
      <c r="A1030" s="12">
        <v>45208</v>
      </c>
      <c r="B1030" s="2" t="s">
        <v>20</v>
      </c>
      <c r="C1030" s="3"/>
    </row>
    <row r="1031" spans="1:3" ht="15" customHeight="1">
      <c r="A1031" s="12">
        <v>45233</v>
      </c>
      <c r="B1031" s="2" t="s">
        <v>16</v>
      </c>
      <c r="C1031" s="3"/>
    </row>
    <row r="1032" spans="1:3" ht="15" customHeight="1">
      <c r="A1032" s="12">
        <v>45253</v>
      </c>
      <c r="B1032" s="2" t="s">
        <v>17</v>
      </c>
      <c r="C1032" s="3"/>
    </row>
    <row r="1033" spans="1:3" ht="15" customHeight="1">
      <c r="A1033" s="12">
        <v>45283</v>
      </c>
      <c r="B1033" s="2" t="s">
        <v>12</v>
      </c>
      <c r="C1033" s="3"/>
    </row>
    <row r="1034" spans="1:3" ht="15" customHeight="1">
      <c r="A1034" s="12">
        <v>45292</v>
      </c>
      <c r="B1034" s="2" t="s">
        <v>9</v>
      </c>
      <c r="C1034" s="3"/>
    </row>
    <row r="1035" spans="1:3" ht="15" customHeight="1">
      <c r="A1035" s="12">
        <v>45299</v>
      </c>
      <c r="B1035" s="2" t="s">
        <v>10</v>
      </c>
      <c r="C1035" s="3"/>
    </row>
    <row r="1036" spans="1:3" ht="15" customHeight="1">
      <c r="A1036" s="12">
        <v>45333</v>
      </c>
      <c r="B1036" s="2" t="s">
        <v>21</v>
      </c>
      <c r="C1036" s="3"/>
    </row>
    <row r="1037" spans="1:3" ht="15" customHeight="1">
      <c r="A1037" s="12">
        <v>45334</v>
      </c>
      <c r="B1037" s="2" t="s">
        <v>22</v>
      </c>
      <c r="C1037" s="3"/>
    </row>
    <row r="1038" spans="1:3" ht="15" customHeight="1">
      <c r="A1038" s="12">
        <v>45371</v>
      </c>
      <c r="B1038" s="2" t="s">
        <v>11</v>
      </c>
      <c r="C1038" s="3"/>
    </row>
    <row r="1039" spans="1:3" ht="15" customHeight="1">
      <c r="A1039" s="12">
        <v>45411</v>
      </c>
      <c r="B1039" s="2" t="s">
        <v>28</v>
      </c>
      <c r="C1039" s="3"/>
    </row>
    <row r="1040" spans="1:3" ht="15" customHeight="1">
      <c r="A1040" s="12">
        <v>45415</v>
      </c>
      <c r="B1040" s="2" t="s">
        <v>13</v>
      </c>
      <c r="C1040" s="3"/>
    </row>
    <row r="1041" spans="1:3" ht="15" customHeight="1">
      <c r="A1041" s="12">
        <v>45416</v>
      </c>
      <c r="B1041" s="2" t="s">
        <v>25</v>
      </c>
      <c r="C1041" s="3"/>
    </row>
    <row r="1042" spans="1:3" ht="15" customHeight="1">
      <c r="A1042" s="12">
        <v>45417</v>
      </c>
      <c r="B1042" s="2" t="s">
        <v>14</v>
      </c>
      <c r="C1042" s="3"/>
    </row>
    <row r="1043" spans="1:3" ht="15" customHeight="1">
      <c r="A1043" s="12">
        <v>45418</v>
      </c>
      <c r="B1043" s="2" t="s">
        <v>22</v>
      </c>
      <c r="C1043" s="3"/>
    </row>
    <row r="1044" spans="1:3" ht="15" customHeight="1">
      <c r="A1044" s="12">
        <v>45488</v>
      </c>
      <c r="B1044" s="2" t="s">
        <v>27</v>
      </c>
      <c r="C1044" s="3"/>
    </row>
    <row r="1045" spans="1:3" ht="15" customHeight="1">
      <c r="A1045" s="12">
        <v>45515</v>
      </c>
      <c r="B1045" s="2" t="s">
        <v>29</v>
      </c>
      <c r="C1045" s="3"/>
    </row>
    <row r="1046" spans="1:3" ht="15" customHeight="1">
      <c r="A1046" s="12">
        <v>45516</v>
      </c>
      <c r="B1046" s="2" t="s">
        <v>22</v>
      </c>
      <c r="C1046" s="3"/>
    </row>
    <row r="1047" spans="1:3" ht="15" customHeight="1">
      <c r="A1047" s="12">
        <v>45551</v>
      </c>
      <c r="B1047" s="2" t="s">
        <v>19</v>
      </c>
      <c r="C1047" s="3"/>
    </row>
    <row r="1048" spans="1:3" ht="15" customHeight="1">
      <c r="A1048" s="12">
        <v>45557</v>
      </c>
      <c r="B1048" s="2" t="s">
        <v>15</v>
      </c>
      <c r="C1048" s="3"/>
    </row>
    <row r="1049" spans="1:3" ht="15" customHeight="1">
      <c r="A1049" s="12">
        <v>45558</v>
      </c>
      <c r="B1049" s="2" t="s">
        <v>22</v>
      </c>
      <c r="C1049" s="3"/>
    </row>
    <row r="1050" spans="1:3" ht="15" customHeight="1">
      <c r="A1050" s="12">
        <v>45579</v>
      </c>
      <c r="B1050" s="2" t="s">
        <v>20</v>
      </c>
      <c r="C1050" s="3"/>
    </row>
    <row r="1051" spans="1:3" ht="15" customHeight="1">
      <c r="A1051" s="12">
        <v>45599</v>
      </c>
      <c r="B1051" s="2" t="s">
        <v>16</v>
      </c>
      <c r="C1051" s="3"/>
    </row>
    <row r="1052" spans="1:3" ht="15" customHeight="1">
      <c r="A1052" s="12">
        <v>45600</v>
      </c>
      <c r="B1052" s="2" t="s">
        <v>22</v>
      </c>
      <c r="C1052" s="3"/>
    </row>
    <row r="1053" spans="1:3" ht="15" customHeight="1">
      <c r="A1053" s="12">
        <v>45619</v>
      </c>
      <c r="B1053" s="2" t="s">
        <v>17</v>
      </c>
      <c r="C1053" s="3"/>
    </row>
    <row r="1054" spans="1:3" ht="15" customHeight="1">
      <c r="A1054" s="12">
        <v>45649</v>
      </c>
      <c r="B1054" s="2" t="s">
        <v>12</v>
      </c>
      <c r="C1054" s="3"/>
    </row>
    <row r="1055" spans="1:3" ht="15" customHeight="1">
      <c r="A1055" s="12">
        <v>45658</v>
      </c>
      <c r="B1055" s="2" t="s">
        <v>9</v>
      </c>
      <c r="C1055" s="3"/>
    </row>
    <row r="1056" spans="1:3" ht="15" customHeight="1">
      <c r="A1056" s="12">
        <v>45670</v>
      </c>
      <c r="B1056" s="2" t="s">
        <v>10</v>
      </c>
      <c r="C1056" s="3"/>
    </row>
    <row r="1057" spans="1:3" ht="15" customHeight="1">
      <c r="A1057" s="12">
        <v>45699</v>
      </c>
      <c r="B1057" s="2" t="s">
        <v>21</v>
      </c>
      <c r="C1057" s="3"/>
    </row>
    <row r="1058" spans="1:3" ht="15" customHeight="1">
      <c r="A1058" s="12">
        <v>45736</v>
      </c>
      <c r="B1058" s="2" t="s">
        <v>11</v>
      </c>
      <c r="C1058" s="3"/>
    </row>
    <row r="1059" spans="1:3" ht="15" customHeight="1">
      <c r="A1059" s="12">
        <v>45776</v>
      </c>
      <c r="B1059" s="2" t="s">
        <v>28</v>
      </c>
      <c r="C1059" s="3"/>
    </row>
    <row r="1060" spans="1:3" ht="15" customHeight="1">
      <c r="A1060" s="12">
        <v>45780</v>
      </c>
      <c r="B1060" s="2" t="s">
        <v>13</v>
      </c>
      <c r="C1060" s="3"/>
    </row>
    <row r="1061" spans="1:3" ht="15" customHeight="1">
      <c r="A1061" s="12">
        <v>45781</v>
      </c>
      <c r="B1061" s="2" t="s">
        <v>25</v>
      </c>
      <c r="C1061" s="3"/>
    </row>
    <row r="1062" spans="1:3" ht="15" customHeight="1">
      <c r="A1062" s="12">
        <v>45782</v>
      </c>
      <c r="B1062" s="2" t="s">
        <v>14</v>
      </c>
      <c r="C1062" s="3"/>
    </row>
    <row r="1063" spans="1:3" ht="15" customHeight="1">
      <c r="A1063" s="12">
        <v>45783</v>
      </c>
      <c r="B1063" s="2" t="s">
        <v>22</v>
      </c>
      <c r="C1063" s="3"/>
    </row>
    <row r="1064" spans="1:3" ht="15" customHeight="1">
      <c r="A1064" s="12">
        <v>45859</v>
      </c>
      <c r="B1064" s="2" t="s">
        <v>27</v>
      </c>
      <c r="C1064" s="3"/>
    </row>
    <row r="1065" spans="1:3" ht="15" customHeight="1">
      <c r="A1065" s="12">
        <v>45880</v>
      </c>
      <c r="B1065" s="2" t="s">
        <v>29</v>
      </c>
      <c r="C1065" s="3"/>
    </row>
    <row r="1066" spans="1:3" ht="15" customHeight="1">
      <c r="A1066" s="12">
        <v>45915</v>
      </c>
      <c r="B1066" s="2" t="s">
        <v>19</v>
      </c>
      <c r="C1066" s="3"/>
    </row>
    <row r="1067" spans="1:3" ht="15" customHeight="1">
      <c r="A1067" s="12">
        <v>45923</v>
      </c>
      <c r="B1067" s="2" t="s">
        <v>15</v>
      </c>
      <c r="C1067" s="3"/>
    </row>
    <row r="1068" spans="1:3" ht="15" customHeight="1">
      <c r="A1068" s="12">
        <v>45943</v>
      </c>
      <c r="B1068" s="2" t="s">
        <v>20</v>
      </c>
      <c r="C1068" s="3"/>
    </row>
    <row r="1069" spans="1:3" ht="15" customHeight="1">
      <c r="A1069" s="12">
        <v>45964</v>
      </c>
      <c r="B1069" s="2" t="s">
        <v>16</v>
      </c>
      <c r="C1069" s="3"/>
    </row>
    <row r="1070" spans="1:3" ht="15" customHeight="1">
      <c r="A1070" s="12">
        <v>45984</v>
      </c>
      <c r="B1070" s="2" t="s">
        <v>17</v>
      </c>
      <c r="C1070" s="3"/>
    </row>
    <row r="1071" spans="1:3" ht="15" customHeight="1">
      <c r="A1071" s="12">
        <v>45985</v>
      </c>
      <c r="B1071" s="2" t="s">
        <v>22</v>
      </c>
      <c r="C1071" s="3"/>
    </row>
    <row r="1072" spans="1:3" ht="15" customHeight="1">
      <c r="A1072" s="12">
        <v>46014</v>
      </c>
      <c r="B1072" s="2" t="s">
        <v>12</v>
      </c>
      <c r="C1072" s="3"/>
    </row>
    <row r="1073" spans="1:3" ht="15" customHeight="1">
      <c r="A1073" s="12">
        <v>46023</v>
      </c>
      <c r="B1073" s="2" t="s">
        <v>9</v>
      </c>
      <c r="C1073" s="3"/>
    </row>
    <row r="1074" spans="1:3" ht="15" customHeight="1">
      <c r="A1074" s="12">
        <v>46034</v>
      </c>
      <c r="B1074" s="2" t="s">
        <v>10</v>
      </c>
      <c r="C1074" s="3"/>
    </row>
    <row r="1075" spans="1:3" ht="15" customHeight="1">
      <c r="A1075" s="12">
        <v>46064</v>
      </c>
      <c r="B1075" s="2" t="s">
        <v>21</v>
      </c>
      <c r="C1075" s="3"/>
    </row>
    <row r="1076" spans="1:3" ht="15" customHeight="1">
      <c r="A1076" s="12">
        <v>46101</v>
      </c>
      <c r="B1076" s="2" t="s">
        <v>11</v>
      </c>
      <c r="C1076" s="3"/>
    </row>
    <row r="1077" spans="1:3" ht="15" customHeight="1">
      <c r="A1077" s="12">
        <v>46141</v>
      </c>
      <c r="B1077" s="2" t="s">
        <v>28</v>
      </c>
      <c r="C1077" s="3"/>
    </row>
    <row r="1078" spans="1:3" ht="15" customHeight="1">
      <c r="A1078" s="12">
        <v>46145</v>
      </c>
      <c r="B1078" s="2" t="s">
        <v>13</v>
      </c>
      <c r="C1078" s="3"/>
    </row>
    <row r="1079" spans="1:3" ht="15" customHeight="1">
      <c r="A1079" s="12">
        <v>46146</v>
      </c>
      <c r="B1079" s="2" t="s">
        <v>25</v>
      </c>
      <c r="C1079" s="3"/>
    </row>
    <row r="1080" spans="1:3" ht="15" customHeight="1">
      <c r="A1080" s="12">
        <v>46147</v>
      </c>
      <c r="B1080" s="2" t="s">
        <v>14</v>
      </c>
      <c r="C1080" s="3"/>
    </row>
    <row r="1081" spans="1:3" ht="15" customHeight="1">
      <c r="A1081" s="12">
        <v>46148</v>
      </c>
      <c r="B1081" s="2" t="s">
        <v>22</v>
      </c>
      <c r="C1081" s="3"/>
    </row>
    <row r="1082" spans="1:3" ht="15" customHeight="1">
      <c r="A1082" s="12">
        <v>46223</v>
      </c>
      <c r="B1082" s="2" t="s">
        <v>27</v>
      </c>
      <c r="C1082" s="3"/>
    </row>
    <row r="1083" spans="1:3" ht="15" customHeight="1">
      <c r="A1083" s="12">
        <v>46245</v>
      </c>
      <c r="B1083" s="2" t="s">
        <v>29</v>
      </c>
      <c r="C1083" s="3"/>
    </row>
    <row r="1084" spans="1:3" ht="15" customHeight="1">
      <c r="A1084" s="12">
        <v>46286</v>
      </c>
      <c r="B1084" s="2" t="s">
        <v>19</v>
      </c>
      <c r="C1084" s="3"/>
    </row>
    <row r="1085" spans="1:3" ht="15" customHeight="1">
      <c r="A1085" s="12">
        <v>46287</v>
      </c>
      <c r="B1085" s="2" t="s">
        <v>23</v>
      </c>
      <c r="C1085" s="3"/>
    </row>
    <row r="1086" spans="1:3" ht="15" customHeight="1">
      <c r="A1086" s="12">
        <v>46288</v>
      </c>
      <c r="B1086" s="2" t="s">
        <v>15</v>
      </c>
      <c r="C1086" s="3"/>
    </row>
    <row r="1087" spans="1:3" ht="15" customHeight="1">
      <c r="A1087" s="12">
        <v>46307</v>
      </c>
      <c r="B1087" s="2" t="s">
        <v>20</v>
      </c>
      <c r="C1087" s="3"/>
    </row>
    <row r="1088" spans="1:3" ht="15" customHeight="1">
      <c r="A1088" s="12">
        <v>46329</v>
      </c>
      <c r="B1088" s="2" t="s">
        <v>16</v>
      </c>
      <c r="C1088" s="3"/>
    </row>
    <row r="1089" spans="1:3" ht="15" customHeight="1">
      <c r="A1089" s="12">
        <v>46349</v>
      </c>
      <c r="B1089" s="2" t="s">
        <v>17</v>
      </c>
      <c r="C1089" s="3"/>
    </row>
    <row r="1090" spans="1:3" ht="15" customHeight="1">
      <c r="A1090" s="12">
        <v>46379</v>
      </c>
      <c r="B1090" s="2" t="s">
        <v>12</v>
      </c>
      <c r="C1090" s="3"/>
    </row>
    <row r="1091" spans="1:3" ht="15" customHeight="1">
      <c r="A1091" s="12">
        <v>46388</v>
      </c>
      <c r="B1091" s="2" t="s">
        <v>9</v>
      </c>
      <c r="C1091" s="3"/>
    </row>
    <row r="1092" spans="1:3" ht="15" customHeight="1">
      <c r="A1092" s="12">
        <v>46398</v>
      </c>
      <c r="B1092" s="2" t="s">
        <v>10</v>
      </c>
      <c r="C1092" s="3"/>
    </row>
    <row r="1093" spans="1:3" ht="15" customHeight="1">
      <c r="A1093" s="12">
        <v>46429</v>
      </c>
      <c r="B1093" s="2" t="s">
        <v>21</v>
      </c>
      <c r="C1093" s="3"/>
    </row>
    <row r="1094" spans="1:3" ht="15" customHeight="1">
      <c r="A1094" s="12">
        <v>46467</v>
      </c>
      <c r="B1094" s="2" t="s">
        <v>11</v>
      </c>
      <c r="C1094" s="3"/>
    </row>
    <row r="1095" spans="1:3" ht="15" customHeight="1">
      <c r="A1095" s="12">
        <v>46468</v>
      </c>
      <c r="B1095" s="2" t="s">
        <v>22</v>
      </c>
      <c r="C1095" s="3"/>
    </row>
    <row r="1096" spans="1:3" ht="15" customHeight="1">
      <c r="A1096" s="12">
        <v>46506</v>
      </c>
      <c r="B1096" s="2" t="s">
        <v>28</v>
      </c>
      <c r="C1096" s="3"/>
    </row>
    <row r="1097" spans="1:3" ht="15" customHeight="1">
      <c r="A1097" s="12">
        <v>46510</v>
      </c>
      <c r="B1097" s="2" t="s">
        <v>13</v>
      </c>
      <c r="C1097" s="3"/>
    </row>
    <row r="1098" spans="1:3" ht="15" customHeight="1">
      <c r="A1098" s="12">
        <v>46511</v>
      </c>
      <c r="B1098" s="2" t="s">
        <v>25</v>
      </c>
      <c r="C1098" s="3"/>
    </row>
    <row r="1099" spans="1:3" ht="15" customHeight="1">
      <c r="A1099" s="12">
        <v>46512</v>
      </c>
      <c r="B1099" s="2" t="s">
        <v>14</v>
      </c>
      <c r="C1099" s="3"/>
    </row>
    <row r="1100" spans="1:3" ht="15" customHeight="1">
      <c r="A1100" s="12">
        <v>46587</v>
      </c>
      <c r="B1100" s="2" t="s">
        <v>27</v>
      </c>
      <c r="C1100" s="3"/>
    </row>
    <row r="1101" spans="1:3" ht="15" customHeight="1">
      <c r="A1101" s="12">
        <v>46610</v>
      </c>
      <c r="B1101" s="2" t="s">
        <v>29</v>
      </c>
      <c r="C1101" s="3"/>
    </row>
    <row r="1102" spans="1:3" ht="15" customHeight="1">
      <c r="A1102" s="12">
        <v>46650</v>
      </c>
      <c r="B1102" s="2" t="s">
        <v>19</v>
      </c>
      <c r="C1102" s="3"/>
    </row>
    <row r="1103" spans="1:3" ht="15" customHeight="1">
      <c r="A1103" s="12">
        <v>46653</v>
      </c>
      <c r="B1103" s="2" t="s">
        <v>15</v>
      </c>
      <c r="C1103" s="3"/>
    </row>
    <row r="1104" spans="1:3" ht="15" customHeight="1">
      <c r="A1104" s="12">
        <v>46671</v>
      </c>
      <c r="B1104" s="2" t="s">
        <v>20</v>
      </c>
      <c r="C1104" s="3"/>
    </row>
    <row r="1105" spans="1:3" ht="15" customHeight="1">
      <c r="A1105" s="12">
        <v>46694</v>
      </c>
      <c r="B1105" s="2" t="s">
        <v>16</v>
      </c>
      <c r="C1105" s="3"/>
    </row>
    <row r="1106" spans="1:3" ht="15" customHeight="1">
      <c r="A1106" s="12">
        <v>46714</v>
      </c>
      <c r="B1106" s="2" t="s">
        <v>17</v>
      </c>
      <c r="C1106" s="3"/>
    </row>
    <row r="1107" spans="1:3" ht="15" customHeight="1">
      <c r="A1107" s="12">
        <v>46744</v>
      </c>
      <c r="B1107" s="2" t="s">
        <v>12</v>
      </c>
      <c r="C1107" s="3"/>
    </row>
    <row r="1108" spans="1:3" ht="15" customHeight="1">
      <c r="A1108" s="12">
        <v>46753</v>
      </c>
      <c r="B1108" s="2" t="s">
        <v>9</v>
      </c>
      <c r="C1108" s="3"/>
    </row>
    <row r="1109" spans="1:3" ht="15" customHeight="1">
      <c r="A1109" s="12">
        <v>46762</v>
      </c>
      <c r="B1109" s="2" t="s">
        <v>10</v>
      </c>
      <c r="C1109" s="3"/>
    </row>
    <row r="1110" spans="1:3" ht="15" customHeight="1">
      <c r="A1110" s="12">
        <v>46794</v>
      </c>
      <c r="B1110" s="2" t="s">
        <v>21</v>
      </c>
      <c r="C1110" s="3"/>
    </row>
    <row r="1111" spans="1:3" ht="15" customHeight="1">
      <c r="A1111" s="12">
        <v>46832</v>
      </c>
      <c r="B1111" s="2" t="s">
        <v>11</v>
      </c>
      <c r="C1111" s="3"/>
    </row>
    <row r="1112" spans="1:3" ht="15" customHeight="1">
      <c r="A1112" s="12">
        <v>46872</v>
      </c>
      <c r="B1112" s="2" t="s">
        <v>28</v>
      </c>
      <c r="C1112" s="3"/>
    </row>
    <row r="1113" spans="1:3" ht="15" customHeight="1">
      <c r="A1113" s="12">
        <v>46876</v>
      </c>
      <c r="B1113" s="2" t="s">
        <v>13</v>
      </c>
      <c r="C1113" s="3"/>
    </row>
    <row r="1114" spans="1:3" ht="15" customHeight="1">
      <c r="A1114" s="12">
        <v>46877</v>
      </c>
      <c r="B1114" s="2" t="s">
        <v>25</v>
      </c>
      <c r="C1114" s="3"/>
    </row>
    <row r="1115" spans="1:3" ht="15" customHeight="1">
      <c r="A1115" s="12">
        <v>46878</v>
      </c>
      <c r="B1115" s="2" t="s">
        <v>14</v>
      </c>
      <c r="C1115" s="3"/>
    </row>
    <row r="1116" spans="1:3" ht="15" customHeight="1">
      <c r="A1116" s="12">
        <v>46951</v>
      </c>
      <c r="B1116" s="2" t="s">
        <v>27</v>
      </c>
      <c r="C1116" s="3"/>
    </row>
    <row r="1117" spans="1:3" ht="15" customHeight="1">
      <c r="A1117" s="12">
        <v>46976</v>
      </c>
      <c r="B1117" s="2" t="s">
        <v>29</v>
      </c>
      <c r="C1117" s="3"/>
    </row>
    <row r="1118" spans="1:3" ht="15" customHeight="1">
      <c r="A1118" s="12">
        <v>47014</v>
      </c>
      <c r="B1118" s="2" t="s">
        <v>19</v>
      </c>
      <c r="C1118" s="3"/>
    </row>
    <row r="1119" spans="1:3" ht="15" customHeight="1">
      <c r="A1119" s="12">
        <v>47018</v>
      </c>
      <c r="B1119" s="2" t="s">
        <v>15</v>
      </c>
      <c r="C1119" s="3"/>
    </row>
    <row r="1120" spans="1:3" ht="15" customHeight="1">
      <c r="A1120" s="12">
        <v>47035</v>
      </c>
      <c r="B1120" s="2" t="s">
        <v>20</v>
      </c>
      <c r="C1120" s="3"/>
    </row>
    <row r="1121" spans="1:3" ht="15" customHeight="1">
      <c r="A1121" s="12">
        <v>47060</v>
      </c>
      <c r="B1121" s="2" t="s">
        <v>16</v>
      </c>
      <c r="C1121" s="3"/>
    </row>
    <row r="1122" spans="1:3" ht="15" customHeight="1">
      <c r="A1122" s="12">
        <v>47080</v>
      </c>
      <c r="B1122" s="2" t="s">
        <v>17</v>
      </c>
      <c r="C1122" s="3"/>
    </row>
    <row r="1123" spans="1:3" ht="15" customHeight="1">
      <c r="A1123" s="12">
        <v>47110</v>
      </c>
      <c r="B1123" s="2" t="s">
        <v>12</v>
      </c>
      <c r="C1123" s="3"/>
    </row>
    <row r="1124" spans="1:3" ht="15" customHeight="1">
      <c r="A1124" s="12">
        <v>47119</v>
      </c>
      <c r="B1124" s="2" t="s">
        <v>9</v>
      </c>
      <c r="C1124" s="3"/>
    </row>
    <row r="1125" spans="1:3" ht="15" customHeight="1">
      <c r="A1125" s="12">
        <v>47126</v>
      </c>
      <c r="B1125" s="2" t="s">
        <v>10</v>
      </c>
      <c r="C1125" s="3"/>
    </row>
    <row r="1126" spans="1:3" ht="15" customHeight="1">
      <c r="A1126" s="12">
        <v>47160</v>
      </c>
      <c r="B1126" s="2" t="s">
        <v>21</v>
      </c>
      <c r="C1126" s="3"/>
    </row>
    <row r="1127" spans="1:3" ht="15" customHeight="1">
      <c r="A1127" s="12">
        <v>47161</v>
      </c>
      <c r="B1127" s="2" t="s">
        <v>22</v>
      </c>
      <c r="C1127" s="3"/>
    </row>
    <row r="1128" spans="1:3" ht="15" customHeight="1">
      <c r="A1128" s="12">
        <v>47197</v>
      </c>
      <c r="B1128" s="2" t="s">
        <v>11</v>
      </c>
      <c r="C1128" s="3"/>
    </row>
    <row r="1129" spans="1:3" ht="15" customHeight="1">
      <c r="A1129" s="12">
        <v>47237</v>
      </c>
      <c r="B1129" s="2" t="s">
        <v>28</v>
      </c>
      <c r="C1129" s="3"/>
    </row>
    <row r="1130" spans="1:3" ht="15" customHeight="1">
      <c r="A1130" s="12">
        <v>47238</v>
      </c>
      <c r="B1130" s="2" t="s">
        <v>22</v>
      </c>
      <c r="C1130" s="3"/>
    </row>
    <row r="1131" spans="1:3" ht="15" customHeight="1">
      <c r="A1131" s="12">
        <v>47241</v>
      </c>
      <c r="B1131" s="2" t="s">
        <v>13</v>
      </c>
      <c r="C1131" s="3"/>
    </row>
    <row r="1132" spans="1:3" ht="15" customHeight="1">
      <c r="A1132" s="12">
        <v>47242</v>
      </c>
      <c r="B1132" s="2" t="s">
        <v>25</v>
      </c>
      <c r="C1132" s="3"/>
    </row>
    <row r="1133" spans="1:3" ht="15" customHeight="1">
      <c r="A1133" s="12">
        <v>47243</v>
      </c>
      <c r="B1133" s="2" t="s">
        <v>14</v>
      </c>
      <c r="C1133" s="3"/>
    </row>
    <row r="1134" spans="1:3" ht="15" customHeight="1">
      <c r="A1134" s="12">
        <v>47315</v>
      </c>
      <c r="B1134" s="2" t="s">
        <v>27</v>
      </c>
      <c r="C1134" s="3"/>
    </row>
    <row r="1135" spans="1:3" ht="15" customHeight="1">
      <c r="A1135" s="12">
        <v>47341</v>
      </c>
      <c r="B1135" s="2" t="s">
        <v>29</v>
      </c>
      <c r="C1135" s="3"/>
    </row>
    <row r="1136" spans="1:3" ht="15" customHeight="1">
      <c r="A1136" s="12">
        <v>47378</v>
      </c>
      <c r="B1136" s="2" t="s">
        <v>19</v>
      </c>
      <c r="C1136" s="3"/>
    </row>
    <row r="1137" spans="1:3" ht="15" customHeight="1">
      <c r="A1137" s="12">
        <v>47384</v>
      </c>
      <c r="B1137" s="2" t="s">
        <v>15</v>
      </c>
      <c r="C1137" s="3"/>
    </row>
    <row r="1138" spans="1:3" ht="15" customHeight="1">
      <c r="A1138" s="12">
        <v>47385</v>
      </c>
      <c r="B1138" s="2" t="s">
        <v>22</v>
      </c>
      <c r="C1138" s="3"/>
    </row>
    <row r="1139" spans="1:3" ht="15" customHeight="1">
      <c r="A1139" s="12">
        <v>47399</v>
      </c>
      <c r="B1139" s="2" t="s">
        <v>20</v>
      </c>
      <c r="C1139" s="3"/>
    </row>
    <row r="1140" spans="1:3" ht="15" customHeight="1">
      <c r="A1140" s="12">
        <v>47425</v>
      </c>
      <c r="B1140" s="2" t="s">
        <v>16</v>
      </c>
      <c r="C1140" s="3"/>
    </row>
    <row r="1141" spans="1:3" ht="15" customHeight="1">
      <c r="A1141" s="12">
        <v>47445</v>
      </c>
      <c r="B1141" s="2" t="s">
        <v>17</v>
      </c>
      <c r="C1141" s="3"/>
    </row>
    <row r="1142" spans="1:3" ht="15" customHeight="1">
      <c r="A1142" s="12">
        <v>47475</v>
      </c>
      <c r="B1142" s="2" t="s">
        <v>12</v>
      </c>
      <c r="C1142" s="3"/>
    </row>
    <row r="1143" spans="1:3" ht="15" customHeight="1">
      <c r="A1143" s="12">
        <v>47476</v>
      </c>
      <c r="B1143" s="2" t="s">
        <v>22</v>
      </c>
      <c r="C1143" s="3"/>
    </row>
    <row r="1144" spans="1:3" ht="15" customHeight="1">
      <c r="A1144" s="12">
        <v>47484</v>
      </c>
      <c r="B1144" s="2" t="s">
        <v>9</v>
      </c>
      <c r="C1144" s="3"/>
    </row>
    <row r="1145" spans="1:3" ht="15" customHeight="1">
      <c r="A1145" s="12">
        <v>47497</v>
      </c>
      <c r="B1145" s="2" t="s">
        <v>10</v>
      </c>
      <c r="C1145" s="3"/>
    </row>
    <row r="1146" spans="1:3" ht="15" customHeight="1">
      <c r="A1146" s="12">
        <v>47525</v>
      </c>
      <c r="B1146" s="2" t="s">
        <v>21</v>
      </c>
      <c r="C1146" s="3"/>
    </row>
    <row r="1147" spans="1:3" ht="15" customHeight="1">
      <c r="A1147" s="12">
        <v>47562</v>
      </c>
      <c r="B1147" s="2" t="s">
        <v>11</v>
      </c>
      <c r="C1147" s="3"/>
    </row>
    <row r="1148" spans="1:3" ht="15" customHeight="1">
      <c r="A1148" s="12">
        <v>47602</v>
      </c>
      <c r="B1148" s="2" t="s">
        <v>28</v>
      </c>
      <c r="C1148" s="3"/>
    </row>
    <row r="1149" spans="1:3" ht="15" customHeight="1">
      <c r="A1149" s="12">
        <v>47606</v>
      </c>
      <c r="B1149" s="2" t="s">
        <v>13</v>
      </c>
      <c r="C1149" s="3"/>
    </row>
    <row r="1150" spans="1:3" ht="15" customHeight="1">
      <c r="A1150" s="12">
        <v>47607</v>
      </c>
      <c r="B1150" s="2" t="s">
        <v>25</v>
      </c>
      <c r="C1150" s="3"/>
    </row>
    <row r="1151" spans="1:3" ht="15" customHeight="1">
      <c r="A1151" s="12">
        <v>47608</v>
      </c>
      <c r="B1151" s="2" t="s">
        <v>14</v>
      </c>
      <c r="C1151" s="3"/>
    </row>
    <row r="1152" spans="1:3" ht="15" customHeight="1">
      <c r="A1152" s="12">
        <v>47609</v>
      </c>
      <c r="B1152" s="2" t="s">
        <v>22</v>
      </c>
      <c r="C1152" s="3"/>
    </row>
    <row r="1153" spans="1:3" ht="15" customHeight="1">
      <c r="A1153" s="12">
        <v>47679</v>
      </c>
      <c r="B1153" s="2" t="s">
        <v>27</v>
      </c>
      <c r="C1153" s="3"/>
    </row>
    <row r="1154" spans="1:3" ht="15" customHeight="1">
      <c r="A1154" s="12">
        <v>47706</v>
      </c>
      <c r="B1154" s="2" t="s">
        <v>29</v>
      </c>
      <c r="C1154" s="3"/>
    </row>
    <row r="1155" spans="1:3" ht="15" customHeight="1">
      <c r="A1155" s="12">
        <v>47707</v>
      </c>
      <c r="B1155" s="2" t="s">
        <v>22</v>
      </c>
      <c r="C1155" s="3"/>
    </row>
    <row r="1156" spans="1:3" ht="15" customHeight="1">
      <c r="A1156" s="12">
        <v>47742</v>
      </c>
      <c r="B1156" s="2" t="s">
        <v>19</v>
      </c>
      <c r="C1156" s="3"/>
    </row>
    <row r="1157" spans="1:3" ht="15" customHeight="1">
      <c r="A1157" s="12">
        <v>47749</v>
      </c>
      <c r="B1157" s="2" t="s">
        <v>15</v>
      </c>
      <c r="C1157" s="3"/>
    </row>
    <row r="1158" spans="1:3" ht="15" customHeight="1">
      <c r="A1158" s="12">
        <v>47770</v>
      </c>
      <c r="B1158" s="2" t="s">
        <v>20</v>
      </c>
      <c r="C1158" s="3"/>
    </row>
    <row r="1159" spans="1:3" ht="15" customHeight="1">
      <c r="A1159" s="12">
        <v>47790</v>
      </c>
      <c r="B1159" s="2" t="s">
        <v>16</v>
      </c>
      <c r="C1159" s="3"/>
    </row>
    <row r="1160" spans="1:3" ht="15" customHeight="1">
      <c r="A1160" s="12">
        <v>47791</v>
      </c>
      <c r="B1160" s="2" t="s">
        <v>22</v>
      </c>
      <c r="C1160" s="3"/>
    </row>
    <row r="1161" spans="1:3" ht="15" customHeight="1">
      <c r="A1161" s="12">
        <v>47810</v>
      </c>
      <c r="B1161" s="2" t="s">
        <v>17</v>
      </c>
      <c r="C1161" s="3"/>
    </row>
    <row r="1162" spans="1:3" ht="15" customHeight="1">
      <c r="A1162" s="12">
        <v>47840</v>
      </c>
      <c r="B1162" s="2" t="s">
        <v>12</v>
      </c>
      <c r="C1162" s="3"/>
    </row>
    <row r="1163" spans="1:3" ht="15" customHeight="1">
      <c r="A1163" s="12">
        <v>47849</v>
      </c>
      <c r="B1163" s="2" t="s">
        <v>9</v>
      </c>
      <c r="C1163" s="3"/>
    </row>
    <row r="1164" spans="1:3" ht="15" customHeight="1">
      <c r="A1164" s="12">
        <v>47861</v>
      </c>
      <c r="B1164" s="2" t="s">
        <v>10</v>
      </c>
      <c r="C1164" s="3"/>
    </row>
    <row r="1165" spans="1:3" ht="15" customHeight="1">
      <c r="A1165" s="12">
        <v>47890</v>
      </c>
      <c r="B1165" s="2" t="s">
        <v>21</v>
      </c>
      <c r="C1165" s="3"/>
    </row>
    <row r="1166" spans="1:3" ht="15" customHeight="1">
      <c r="A1166" s="12">
        <v>47928</v>
      </c>
      <c r="B1166" s="2" t="s">
        <v>11</v>
      </c>
      <c r="C1166" s="3"/>
    </row>
    <row r="1167" spans="1:3" ht="15" customHeight="1">
      <c r="A1167" s="12">
        <v>47967</v>
      </c>
      <c r="B1167" s="2" t="s">
        <v>28</v>
      </c>
      <c r="C1167" s="3"/>
    </row>
    <row r="1168" spans="1:3" ht="15" customHeight="1">
      <c r="A1168" s="12">
        <v>47971</v>
      </c>
      <c r="B1168" s="2" t="s">
        <v>13</v>
      </c>
      <c r="C1168" s="3"/>
    </row>
    <row r="1169" spans="1:3" ht="15" customHeight="1">
      <c r="A1169" s="12">
        <v>47972</v>
      </c>
      <c r="B1169" s="2" t="s">
        <v>25</v>
      </c>
      <c r="C1169" s="3"/>
    </row>
    <row r="1170" spans="1:3" ht="15" customHeight="1">
      <c r="A1170" s="12">
        <v>47973</v>
      </c>
      <c r="B1170" s="2" t="s">
        <v>14</v>
      </c>
      <c r="C1170" s="3"/>
    </row>
    <row r="1171" spans="1:3" ht="15" customHeight="1">
      <c r="A1171" s="12">
        <v>47974</v>
      </c>
      <c r="B1171" s="2" t="s">
        <v>22</v>
      </c>
      <c r="C1171" s="3"/>
    </row>
    <row r="1172" spans="1:3" ht="15" customHeight="1">
      <c r="A1172" s="12">
        <v>48050</v>
      </c>
      <c r="B1172" s="2" t="s">
        <v>27</v>
      </c>
      <c r="C1172" s="3"/>
    </row>
    <row r="1173" spans="1:3" ht="15" customHeight="1">
      <c r="A1173" s="12">
        <v>48071</v>
      </c>
      <c r="B1173" s="2" t="s">
        <v>29</v>
      </c>
      <c r="C1173" s="3"/>
    </row>
    <row r="1174" spans="1:3" ht="15" customHeight="1">
      <c r="A1174" s="12">
        <v>48106</v>
      </c>
      <c r="B1174" s="2" t="s">
        <v>19</v>
      </c>
      <c r="C1174" s="3"/>
    </row>
    <row r="1175" spans="1:3" ht="15" customHeight="1">
      <c r="A1175" s="12">
        <v>48114</v>
      </c>
      <c r="B1175" s="2" t="s">
        <v>15</v>
      </c>
      <c r="C1175" s="3"/>
    </row>
    <row r="1176" spans="1:3" ht="15" customHeight="1">
      <c r="A1176" s="12">
        <v>48134</v>
      </c>
      <c r="B1176" s="2" t="s">
        <v>20</v>
      </c>
      <c r="C1176" s="3"/>
    </row>
    <row r="1177" spans="1:3" ht="15" customHeight="1">
      <c r="A1177" s="12">
        <v>48155</v>
      </c>
      <c r="B1177" s="2" t="s">
        <v>16</v>
      </c>
      <c r="C1177" s="3"/>
    </row>
    <row r="1178" spans="1:3" ht="15" customHeight="1">
      <c r="A1178" s="12">
        <v>48175</v>
      </c>
      <c r="B1178" s="2" t="s">
        <v>17</v>
      </c>
      <c r="C1178" s="3"/>
    </row>
    <row r="1179" spans="1:3" ht="15" customHeight="1">
      <c r="A1179" s="12">
        <v>48176</v>
      </c>
      <c r="B1179" s="2" t="s">
        <v>22</v>
      </c>
      <c r="C1179" s="3"/>
    </row>
    <row r="1180" spans="1:3" ht="15" customHeight="1">
      <c r="A1180" s="12">
        <v>48205</v>
      </c>
      <c r="B1180" s="2" t="s">
        <v>12</v>
      </c>
      <c r="C1180" s="3"/>
    </row>
    <row r="1181" spans="1:3" ht="15" customHeight="1">
      <c r="A1181" s="12">
        <v>48214</v>
      </c>
      <c r="B1181" s="2" t="s">
        <v>9</v>
      </c>
      <c r="C1181" s="3"/>
    </row>
    <row r="1182" spans="1:3" ht="15" customHeight="1">
      <c r="A1182" s="12">
        <v>48225</v>
      </c>
      <c r="B1182" s="2" t="s">
        <v>10</v>
      </c>
      <c r="C1182" s="3"/>
    </row>
    <row r="1183" spans="1:3" ht="15" customHeight="1">
      <c r="A1183" s="12">
        <v>48255</v>
      </c>
      <c r="B1183" s="2" t="s">
        <v>21</v>
      </c>
      <c r="C1183" s="3"/>
    </row>
    <row r="1184" spans="1:3" ht="15" customHeight="1">
      <c r="A1184" s="12">
        <v>48293</v>
      </c>
      <c r="B1184" s="2" t="s">
        <v>11</v>
      </c>
      <c r="C1184" s="3"/>
    </row>
    <row r="1185" spans="1:3" ht="15" customHeight="1">
      <c r="A1185" s="12">
        <v>48333</v>
      </c>
      <c r="B1185" s="2" t="s">
        <v>28</v>
      </c>
      <c r="C1185" s="3"/>
    </row>
    <row r="1186" spans="1:3" ht="15" customHeight="1">
      <c r="A1186" s="12">
        <v>48337</v>
      </c>
      <c r="B1186" s="2" t="s">
        <v>13</v>
      </c>
      <c r="C1186" s="3"/>
    </row>
    <row r="1187" spans="1:3" ht="15" customHeight="1">
      <c r="A1187" s="12">
        <v>48338</v>
      </c>
      <c r="B1187" s="2" t="s">
        <v>25</v>
      </c>
      <c r="C1187" s="3"/>
    </row>
    <row r="1188" spans="1:3" ht="15" customHeight="1">
      <c r="A1188" s="12">
        <v>48339</v>
      </c>
      <c r="B1188" s="2" t="s">
        <v>14</v>
      </c>
      <c r="C1188" s="3"/>
    </row>
    <row r="1189" spans="1:3" ht="15" customHeight="1">
      <c r="A1189" s="12">
        <v>48414</v>
      </c>
      <c r="B1189" s="2" t="s">
        <v>27</v>
      </c>
      <c r="C1189" s="3"/>
    </row>
    <row r="1190" spans="1:3" ht="15" customHeight="1">
      <c r="A1190" s="12">
        <v>48437</v>
      </c>
      <c r="B1190" s="2" t="s">
        <v>29</v>
      </c>
      <c r="C1190" s="3"/>
    </row>
    <row r="1191" spans="1:3" ht="15" customHeight="1">
      <c r="A1191" s="12">
        <v>48477</v>
      </c>
      <c r="B1191" s="2" t="s">
        <v>19</v>
      </c>
      <c r="C1191" s="3"/>
    </row>
    <row r="1192" spans="1:3" ht="15" customHeight="1">
      <c r="A1192" s="12">
        <v>48478</v>
      </c>
      <c r="B1192" s="2" t="s">
        <v>23</v>
      </c>
      <c r="C1192" s="3"/>
    </row>
    <row r="1193" spans="1:3" ht="15" customHeight="1">
      <c r="A1193" s="12">
        <v>48479</v>
      </c>
      <c r="B1193" s="2" t="s">
        <v>15</v>
      </c>
      <c r="C1193" s="3"/>
    </row>
    <row r="1194" spans="1:3" ht="15" customHeight="1">
      <c r="A1194" s="12">
        <v>48498</v>
      </c>
      <c r="B1194" s="2" t="s">
        <v>20</v>
      </c>
      <c r="C1194" s="3"/>
    </row>
    <row r="1195" spans="1:3" ht="15" customHeight="1">
      <c r="A1195" s="12">
        <v>48521</v>
      </c>
      <c r="B1195" s="2" t="s">
        <v>16</v>
      </c>
      <c r="C1195" s="3"/>
    </row>
    <row r="1196" spans="1:3" ht="15" customHeight="1">
      <c r="A1196" s="12">
        <v>48541</v>
      </c>
      <c r="B1196" s="2" t="s">
        <v>17</v>
      </c>
      <c r="C1196" s="3"/>
    </row>
    <row r="1197" spans="1:3" ht="15" customHeight="1">
      <c r="A1197" s="12">
        <v>48571</v>
      </c>
      <c r="B1197" s="2" t="s">
        <v>12</v>
      </c>
      <c r="C1197" s="3"/>
    </row>
    <row r="1198" spans="1:3" ht="15" customHeight="1">
      <c r="A1198" s="12">
        <v>48580</v>
      </c>
      <c r="B1198" s="2" t="s">
        <v>9</v>
      </c>
      <c r="C1198" s="3"/>
    </row>
    <row r="1199" spans="1:3" ht="15" customHeight="1">
      <c r="A1199" s="12">
        <v>48589</v>
      </c>
      <c r="B1199" s="2" t="s">
        <v>10</v>
      </c>
      <c r="C1199" s="3"/>
    </row>
    <row r="1200" spans="1:3" ht="15" customHeight="1">
      <c r="A1200" s="12">
        <v>48621</v>
      </c>
      <c r="B1200" s="2" t="s">
        <v>21</v>
      </c>
      <c r="C1200" s="3"/>
    </row>
    <row r="1201" spans="1:3" ht="15" customHeight="1">
      <c r="A1201" s="12">
        <v>48658</v>
      </c>
      <c r="B1201" s="2" t="s">
        <v>11</v>
      </c>
      <c r="C1201" s="3"/>
    </row>
    <row r="1202" spans="1:3" ht="15" customHeight="1">
      <c r="A1202" s="12">
        <v>48659</v>
      </c>
      <c r="B1202" s="2" t="s">
        <v>22</v>
      </c>
      <c r="C1202" s="3"/>
    </row>
    <row r="1203" spans="1:3" ht="15" customHeight="1">
      <c r="A1203" s="12">
        <v>48698</v>
      </c>
      <c r="B1203" s="2" t="s">
        <v>28</v>
      </c>
      <c r="C1203" s="3"/>
    </row>
    <row r="1204" spans="1:3" ht="15" customHeight="1">
      <c r="A1204" s="12">
        <v>48702</v>
      </c>
      <c r="B1204" s="2" t="s">
        <v>13</v>
      </c>
      <c r="C1204" s="3"/>
    </row>
    <row r="1205" spans="1:3" ht="15" customHeight="1">
      <c r="A1205" s="12">
        <v>48703</v>
      </c>
      <c r="B1205" s="2" t="s">
        <v>25</v>
      </c>
      <c r="C1205" s="3"/>
    </row>
    <row r="1206" spans="1:3" ht="15" customHeight="1">
      <c r="A1206" s="12">
        <v>48704</v>
      </c>
      <c r="B1206" s="2" t="s">
        <v>14</v>
      </c>
      <c r="C1206" s="3"/>
    </row>
    <row r="1207" spans="1:3" ht="15" customHeight="1">
      <c r="A1207" s="12">
        <v>48778</v>
      </c>
      <c r="B1207" s="2" t="s">
        <v>27</v>
      </c>
      <c r="C1207" s="3"/>
    </row>
    <row r="1208" spans="1:3" ht="15" customHeight="1">
      <c r="A1208" s="12">
        <v>48802</v>
      </c>
      <c r="B1208" s="2" t="s">
        <v>29</v>
      </c>
      <c r="C1208" s="3"/>
    </row>
    <row r="1209" spans="1:3" ht="15" customHeight="1">
      <c r="A1209" s="12">
        <v>48841</v>
      </c>
      <c r="B1209" s="2" t="s">
        <v>19</v>
      </c>
      <c r="C1209" s="3"/>
    </row>
    <row r="1210" spans="1:3" ht="15" customHeight="1">
      <c r="A1210" s="12">
        <v>48845</v>
      </c>
      <c r="B1210" s="2" t="s">
        <v>15</v>
      </c>
      <c r="C1210" s="3"/>
    </row>
    <row r="1211" spans="1:3" ht="15" customHeight="1">
      <c r="A1211" s="12">
        <v>48862</v>
      </c>
      <c r="B1211" s="2" t="s">
        <v>20</v>
      </c>
      <c r="C1211" s="3"/>
    </row>
    <row r="1212" spans="1:3" ht="15" customHeight="1">
      <c r="A1212" s="12">
        <v>48886</v>
      </c>
      <c r="B1212" s="2" t="s">
        <v>16</v>
      </c>
      <c r="C1212" s="3"/>
    </row>
    <row r="1213" spans="1:3" ht="15" customHeight="1">
      <c r="A1213" s="12">
        <v>48906</v>
      </c>
      <c r="B1213" s="2" t="s">
        <v>17</v>
      </c>
      <c r="C1213" s="3"/>
    </row>
    <row r="1214" spans="1:3" ht="15" customHeight="1">
      <c r="A1214" s="12">
        <v>48936</v>
      </c>
      <c r="B1214" s="2" t="s">
        <v>12</v>
      </c>
      <c r="C1214" s="3"/>
    </row>
    <row r="1215" spans="1:3" ht="15" customHeight="1">
      <c r="A1215" s="12">
        <v>48945</v>
      </c>
      <c r="B1215" s="2" t="s">
        <v>9</v>
      </c>
      <c r="C1215" s="3"/>
    </row>
    <row r="1216" spans="1:3" ht="15" customHeight="1">
      <c r="A1216" s="12">
        <v>48946</v>
      </c>
      <c r="B1216" s="2" t="s">
        <v>22</v>
      </c>
      <c r="C1216" s="3"/>
    </row>
    <row r="1217" spans="1:3" ht="15" customHeight="1">
      <c r="A1217" s="12">
        <v>48953</v>
      </c>
      <c r="B1217" s="2" t="s">
        <v>10</v>
      </c>
      <c r="C1217" s="3"/>
    </row>
    <row r="1218" spans="1:3" ht="15" customHeight="1">
      <c r="A1218" s="12">
        <v>48986</v>
      </c>
      <c r="B1218" s="2" t="s">
        <v>21</v>
      </c>
      <c r="C1218" s="3"/>
    </row>
    <row r="1219" spans="1:3" ht="15" customHeight="1">
      <c r="A1219" s="12">
        <v>49023</v>
      </c>
      <c r="B1219" s="2" t="s">
        <v>11</v>
      </c>
      <c r="C1219" s="3"/>
    </row>
    <row r="1220" spans="1:3" ht="15" customHeight="1">
      <c r="A1220" s="12">
        <v>49063</v>
      </c>
      <c r="B1220" s="2" t="s">
        <v>28</v>
      </c>
      <c r="C1220" s="3"/>
    </row>
    <row r="1221" spans="1:3" ht="15" customHeight="1">
      <c r="A1221" s="12">
        <v>49067</v>
      </c>
      <c r="B1221" s="2" t="s">
        <v>13</v>
      </c>
      <c r="C1221" s="3"/>
    </row>
    <row r="1222" spans="1:3" ht="15" customHeight="1">
      <c r="A1222" s="12">
        <v>49068</v>
      </c>
      <c r="B1222" s="2" t="s">
        <v>25</v>
      </c>
      <c r="C1222" s="3"/>
    </row>
    <row r="1223" spans="1:3" ht="15" customHeight="1">
      <c r="A1223" s="12">
        <v>49069</v>
      </c>
      <c r="B1223" s="2" t="s">
        <v>14</v>
      </c>
      <c r="C1223" s="3"/>
    </row>
    <row r="1224" spans="1:3" ht="15" customHeight="1">
      <c r="A1224" s="12">
        <v>49142</v>
      </c>
      <c r="B1224" s="2" t="s">
        <v>27</v>
      </c>
      <c r="C1224" s="3"/>
    </row>
    <row r="1225" spans="1:3" ht="15" customHeight="1">
      <c r="A1225" s="12">
        <v>49167</v>
      </c>
      <c r="B1225" s="2" t="s">
        <v>29</v>
      </c>
      <c r="C1225" s="3"/>
    </row>
    <row r="1226" spans="1:3" ht="15" customHeight="1">
      <c r="A1226" s="12">
        <v>49205</v>
      </c>
      <c r="B1226" s="2" t="s">
        <v>19</v>
      </c>
      <c r="C1226" s="3"/>
    </row>
    <row r="1227" spans="1:3" ht="15" customHeight="1">
      <c r="A1227" s="12">
        <v>49210</v>
      </c>
      <c r="B1227" s="2" t="s">
        <v>15</v>
      </c>
      <c r="C1227" s="3"/>
    </row>
    <row r="1228" spans="1:3" ht="15" customHeight="1">
      <c r="A1228" s="12">
        <v>49226</v>
      </c>
      <c r="B1228" s="2" t="s">
        <v>20</v>
      </c>
      <c r="C1228" s="3"/>
    </row>
    <row r="1229" spans="1:3" ht="15" customHeight="1">
      <c r="A1229" s="12">
        <v>49251</v>
      </c>
      <c r="B1229" s="2" t="s">
        <v>16</v>
      </c>
      <c r="C1229" s="3"/>
    </row>
    <row r="1230" spans="1:3" ht="15" customHeight="1">
      <c r="A1230" s="12">
        <v>49271</v>
      </c>
      <c r="B1230" s="2" t="s">
        <v>17</v>
      </c>
      <c r="C1230" s="3"/>
    </row>
    <row r="1231" spans="1:3" ht="15" customHeight="1">
      <c r="A1231" s="12">
        <v>49301</v>
      </c>
      <c r="B1231" s="2" t="s">
        <v>12</v>
      </c>
      <c r="C1231" s="3"/>
    </row>
    <row r="1232" spans="1:3" ht="15" customHeight="1">
      <c r="A1232" s="12">
        <v>49310</v>
      </c>
      <c r="B1232" s="2" t="s">
        <v>9</v>
      </c>
      <c r="C1232" s="3"/>
    </row>
    <row r="1233" spans="1:3" ht="15" customHeight="1">
      <c r="A1233" s="12">
        <v>49317</v>
      </c>
      <c r="B1233" s="2" t="s">
        <v>10</v>
      </c>
      <c r="C1233" s="3"/>
    </row>
    <row r="1234" spans="1:3" ht="15" customHeight="1">
      <c r="A1234" s="12">
        <v>49351</v>
      </c>
      <c r="B1234" s="2" t="s">
        <v>21</v>
      </c>
      <c r="C1234" s="3"/>
    </row>
    <row r="1235" spans="1:3" ht="15" customHeight="1">
      <c r="A1235" s="12">
        <v>49352</v>
      </c>
      <c r="B1235" s="2" t="s">
        <v>22</v>
      </c>
      <c r="C1235" s="3"/>
    </row>
    <row r="1236" spans="1:3" ht="15" customHeight="1">
      <c r="A1236" s="12">
        <v>49389</v>
      </c>
      <c r="B1236" s="2" t="s">
        <v>11</v>
      </c>
      <c r="C1236" s="3"/>
    </row>
    <row r="1237" spans="1:3" ht="15" customHeight="1">
      <c r="A1237" s="12">
        <v>49428</v>
      </c>
      <c r="B1237" s="2" t="s">
        <v>28</v>
      </c>
      <c r="C1237" s="3"/>
    </row>
    <row r="1238" spans="1:3" ht="15" customHeight="1">
      <c r="A1238" s="12">
        <v>49429</v>
      </c>
      <c r="B1238" s="2" t="s">
        <v>22</v>
      </c>
      <c r="C1238" s="3"/>
    </row>
    <row r="1239" spans="1:3" ht="15" customHeight="1">
      <c r="A1239" s="12">
        <v>49432</v>
      </c>
      <c r="B1239" s="2" t="s">
        <v>13</v>
      </c>
      <c r="C1239" s="3"/>
    </row>
    <row r="1240" spans="1:3" ht="15" customHeight="1">
      <c r="A1240" s="12">
        <v>49433</v>
      </c>
      <c r="B1240" s="2" t="s">
        <v>25</v>
      </c>
      <c r="C1240" s="3"/>
    </row>
    <row r="1241" spans="1:3" ht="15" customHeight="1">
      <c r="A1241" s="12">
        <v>49434</v>
      </c>
      <c r="B1241" s="2" t="s">
        <v>14</v>
      </c>
      <c r="C1241" s="3"/>
    </row>
    <row r="1242" spans="1:3" ht="15" customHeight="1">
      <c r="A1242" s="12">
        <v>49506</v>
      </c>
      <c r="B1242" s="2" t="s">
        <v>27</v>
      </c>
      <c r="C1242" s="3"/>
    </row>
    <row r="1243" spans="1:3" ht="15" customHeight="1">
      <c r="A1243" s="12">
        <v>49532</v>
      </c>
      <c r="B1243" s="2" t="s">
        <v>29</v>
      </c>
      <c r="C1243" s="3"/>
    </row>
    <row r="1244" spans="1:3" ht="15" customHeight="1">
      <c r="A1244" s="12">
        <v>49569</v>
      </c>
      <c r="B1244" s="2" t="s">
        <v>19</v>
      </c>
      <c r="C1244" s="3"/>
    </row>
    <row r="1245" spans="1:3" ht="15" customHeight="1">
      <c r="A1245" s="12">
        <v>49575</v>
      </c>
      <c r="B1245" s="2" t="s">
        <v>15</v>
      </c>
      <c r="C1245" s="3"/>
    </row>
    <row r="1246" spans="1:3" ht="15" customHeight="1">
      <c r="A1246" s="12">
        <v>49576</v>
      </c>
      <c r="B1246" s="2" t="s">
        <v>22</v>
      </c>
      <c r="C1246" s="3"/>
    </row>
    <row r="1247" spans="1:3" ht="15" customHeight="1">
      <c r="A1247" s="12">
        <v>49590</v>
      </c>
      <c r="B1247" s="2" t="s">
        <v>20</v>
      </c>
      <c r="C1247" s="3"/>
    </row>
    <row r="1248" spans="1:3" ht="15" customHeight="1">
      <c r="A1248" s="12">
        <v>49616</v>
      </c>
      <c r="B1248" s="2" t="s">
        <v>16</v>
      </c>
      <c r="C1248" s="3"/>
    </row>
    <row r="1249" spans="1:3" ht="15" customHeight="1">
      <c r="A1249" s="12">
        <v>49636</v>
      </c>
      <c r="B1249" s="2" t="s">
        <v>17</v>
      </c>
      <c r="C1249" s="3"/>
    </row>
    <row r="1250" spans="1:3" ht="15" customHeight="1">
      <c r="A1250" s="12">
        <v>49666</v>
      </c>
      <c r="B1250" s="2" t="s">
        <v>12</v>
      </c>
      <c r="C1250" s="3"/>
    </row>
    <row r="1251" spans="1:3" ht="15" customHeight="1">
      <c r="A1251" s="12">
        <v>49667</v>
      </c>
      <c r="B1251" s="2" t="s">
        <v>22</v>
      </c>
      <c r="C1251" s="3"/>
    </row>
    <row r="1252" spans="1:3" ht="15" customHeight="1">
      <c r="A1252" s="12">
        <v>49675</v>
      </c>
      <c r="B1252" s="2" t="s">
        <v>9</v>
      </c>
      <c r="C1252" s="3"/>
    </row>
    <row r="1253" spans="1:3" ht="15" customHeight="1">
      <c r="A1253" s="12">
        <v>49688</v>
      </c>
      <c r="B1253" s="2" t="s">
        <v>10</v>
      </c>
      <c r="C1253" s="3"/>
    </row>
    <row r="1254" spans="1:3" ht="15" customHeight="1">
      <c r="A1254" s="12">
        <v>49716</v>
      </c>
      <c r="B1254" s="2" t="s">
        <v>21</v>
      </c>
      <c r="C1254" s="3"/>
    </row>
    <row r="1255" spans="1:3" ht="15" customHeight="1">
      <c r="A1255" s="12">
        <v>49754</v>
      </c>
      <c r="B1255" s="2" t="s">
        <v>11</v>
      </c>
      <c r="C1255" s="3"/>
    </row>
    <row r="1256" spans="1:3" ht="15" customHeight="1">
      <c r="A1256" s="12">
        <v>49794</v>
      </c>
      <c r="B1256" s="2" t="s">
        <v>28</v>
      </c>
      <c r="C1256" s="3"/>
    </row>
    <row r="1257" spans="1:3" ht="15" customHeight="1">
      <c r="A1257" s="12">
        <v>49798</v>
      </c>
      <c r="B1257" s="2" t="s">
        <v>13</v>
      </c>
      <c r="C1257" s="3"/>
    </row>
    <row r="1258" spans="1:3" ht="15" customHeight="1">
      <c r="A1258" s="12">
        <v>49799</v>
      </c>
      <c r="B1258" s="2" t="s">
        <v>25</v>
      </c>
      <c r="C1258" s="3"/>
    </row>
    <row r="1259" spans="1:3" ht="15" customHeight="1">
      <c r="A1259" s="12">
        <v>49800</v>
      </c>
      <c r="B1259" s="2" t="s">
        <v>14</v>
      </c>
      <c r="C1259" s="3"/>
    </row>
    <row r="1260" spans="1:3" ht="15" customHeight="1">
      <c r="A1260" s="12">
        <v>49801</v>
      </c>
      <c r="B1260" s="2" t="s">
        <v>22</v>
      </c>
      <c r="C1260" s="3"/>
    </row>
    <row r="1261" spans="1:3" ht="15" customHeight="1">
      <c r="A1261" s="12">
        <v>49877</v>
      </c>
      <c r="B1261" s="2" t="s">
        <v>27</v>
      </c>
      <c r="C1261" s="3"/>
    </row>
    <row r="1262" spans="1:3" ht="15" customHeight="1">
      <c r="A1262" s="12">
        <v>49898</v>
      </c>
      <c r="B1262" s="2" t="s">
        <v>29</v>
      </c>
      <c r="C1262" s="3"/>
    </row>
    <row r="1263" spans="1:3" ht="15" customHeight="1">
      <c r="A1263" s="12">
        <v>49933</v>
      </c>
      <c r="B1263" s="2" t="s">
        <v>19</v>
      </c>
      <c r="C1263" s="3"/>
    </row>
    <row r="1264" spans="1:3" ht="15" customHeight="1">
      <c r="A1264" s="12">
        <v>49940</v>
      </c>
      <c r="B1264" s="2" t="s">
        <v>15</v>
      </c>
      <c r="C1264" s="3"/>
    </row>
    <row r="1265" spans="1:3" ht="15" customHeight="1">
      <c r="A1265" s="12">
        <v>49961</v>
      </c>
      <c r="B1265" s="2" t="s">
        <v>20</v>
      </c>
      <c r="C1265" s="3"/>
    </row>
    <row r="1266" spans="1:3" ht="15" customHeight="1">
      <c r="A1266" s="12">
        <v>49982</v>
      </c>
      <c r="B1266" s="2" t="s">
        <v>16</v>
      </c>
      <c r="C1266" s="3"/>
    </row>
    <row r="1267" spans="1:3" ht="15" customHeight="1">
      <c r="A1267" s="12">
        <v>50002</v>
      </c>
      <c r="B1267" s="2" t="s">
        <v>17</v>
      </c>
      <c r="C1267" s="3"/>
    </row>
    <row r="1268" spans="1:3" ht="15" customHeight="1">
      <c r="A1268" s="12">
        <v>50003</v>
      </c>
      <c r="B1268" s="2" t="s">
        <v>22</v>
      </c>
      <c r="C1268" s="3"/>
    </row>
    <row r="1269" spans="1:3" ht="15" customHeight="1">
      <c r="A1269" s="12">
        <v>50032</v>
      </c>
      <c r="B1269" s="2" t="s">
        <v>12</v>
      </c>
      <c r="C1269" s="3"/>
    </row>
    <row r="1270" spans="1:3" ht="15" customHeight="1">
      <c r="A1270" s="12">
        <v>50041</v>
      </c>
      <c r="B1270" s="2" t="s">
        <v>9</v>
      </c>
      <c r="C1270" s="3"/>
    </row>
    <row r="1271" spans="1:3" ht="15" customHeight="1">
      <c r="A1271" s="12">
        <v>50052</v>
      </c>
      <c r="B1271" s="2" t="s">
        <v>10</v>
      </c>
      <c r="C1271" s="3"/>
    </row>
    <row r="1272" spans="1:3" ht="15" customHeight="1">
      <c r="A1272" s="12">
        <v>50082</v>
      </c>
      <c r="B1272" s="2" t="s">
        <v>21</v>
      </c>
      <c r="C1272" s="3"/>
    </row>
    <row r="1273" spans="1:3" ht="15" customHeight="1">
      <c r="A1273" s="12">
        <v>50119</v>
      </c>
      <c r="B1273" s="2" t="s">
        <v>11</v>
      </c>
      <c r="C1273" s="3"/>
    </row>
    <row r="1274" spans="1:3" ht="15" customHeight="1">
      <c r="A1274" s="12">
        <v>50159</v>
      </c>
      <c r="B1274" s="2" t="s">
        <v>28</v>
      </c>
      <c r="C1274" s="3"/>
    </row>
    <row r="1275" spans="1:3" ht="15" customHeight="1">
      <c r="A1275" s="12">
        <v>50163</v>
      </c>
      <c r="B1275" s="2" t="s">
        <v>13</v>
      </c>
      <c r="C1275" s="3"/>
    </row>
    <row r="1276" spans="1:3" ht="15" customHeight="1">
      <c r="A1276" s="12">
        <v>50164</v>
      </c>
      <c r="B1276" s="2" t="s">
        <v>25</v>
      </c>
      <c r="C1276" s="3"/>
    </row>
    <row r="1277" spans="1:3" ht="15" customHeight="1">
      <c r="A1277" s="12">
        <v>50165</v>
      </c>
      <c r="B1277" s="2" t="s">
        <v>14</v>
      </c>
      <c r="C1277" s="3"/>
    </row>
    <row r="1278" spans="1:3" ht="15" customHeight="1">
      <c r="A1278" s="12">
        <v>50166</v>
      </c>
      <c r="B1278" s="2" t="s">
        <v>22</v>
      </c>
      <c r="C1278" s="3"/>
    </row>
    <row r="1279" spans="1:3" ht="15" customHeight="1">
      <c r="A1279" s="12">
        <v>50241</v>
      </c>
      <c r="B1279" s="2" t="s">
        <v>27</v>
      </c>
      <c r="C1279" s="3"/>
    </row>
    <row r="1280" spans="1:3" ht="15" customHeight="1">
      <c r="A1280" s="12">
        <v>50263</v>
      </c>
      <c r="B1280" s="2" t="s">
        <v>29</v>
      </c>
      <c r="C1280" s="3"/>
    </row>
    <row r="1281" spans="1:3" ht="15" customHeight="1">
      <c r="A1281" s="12">
        <v>50304</v>
      </c>
      <c r="B1281" s="2" t="s">
        <v>19</v>
      </c>
      <c r="C1281" s="3"/>
    </row>
    <row r="1282" spans="1:3" ht="15" customHeight="1">
      <c r="A1282" s="12">
        <v>50305</v>
      </c>
      <c r="B1282" s="2" t="s">
        <v>23</v>
      </c>
      <c r="C1282" s="3"/>
    </row>
    <row r="1283" spans="1:3" ht="15" customHeight="1">
      <c r="A1283" s="12">
        <v>50306</v>
      </c>
      <c r="B1283" s="2" t="s">
        <v>15</v>
      </c>
      <c r="C1283" s="3"/>
    </row>
    <row r="1284" spans="1:3" ht="15" customHeight="1">
      <c r="A1284" s="12">
        <v>50325</v>
      </c>
      <c r="B1284" s="2" t="s">
        <v>20</v>
      </c>
      <c r="C1284" s="3"/>
    </row>
    <row r="1285" spans="1:3" ht="15" customHeight="1">
      <c r="A1285" s="12">
        <v>50347</v>
      </c>
      <c r="B1285" s="2" t="s">
        <v>16</v>
      </c>
      <c r="C1285" s="3"/>
    </row>
    <row r="1286" spans="1:3" ht="15" customHeight="1">
      <c r="A1286" s="12">
        <v>50367</v>
      </c>
      <c r="B1286" s="2" t="s">
        <v>17</v>
      </c>
      <c r="C1286" s="3"/>
    </row>
    <row r="1287" spans="1:3" ht="15" customHeight="1">
      <c r="A1287" s="12">
        <v>50397</v>
      </c>
      <c r="B1287" s="2" t="s">
        <v>12</v>
      </c>
      <c r="C1287" s="3"/>
    </row>
    <row r="1288" spans="1:3" ht="15" customHeight="1">
      <c r="A1288" s="12">
        <v>50406</v>
      </c>
      <c r="B1288" s="2" t="s">
        <v>9</v>
      </c>
      <c r="C1288" s="3"/>
    </row>
    <row r="1289" spans="1:3" ht="15" customHeight="1">
      <c r="A1289" s="12">
        <v>50416</v>
      </c>
      <c r="B1289" s="2" t="s">
        <v>10</v>
      </c>
      <c r="C1289" s="3"/>
    </row>
    <row r="1290" spans="1:3" ht="15" customHeight="1">
      <c r="A1290" s="12">
        <v>50447</v>
      </c>
      <c r="B1290" s="2" t="s">
        <v>21</v>
      </c>
      <c r="C1290" s="3"/>
    </row>
    <row r="1291" spans="1:3" ht="15" customHeight="1">
      <c r="A1291" s="12">
        <v>50484</v>
      </c>
      <c r="B1291" s="2" t="s">
        <v>11</v>
      </c>
      <c r="C1291" s="3"/>
    </row>
    <row r="1292" spans="1:3" ht="15" customHeight="1">
      <c r="A1292" s="12">
        <v>50524</v>
      </c>
      <c r="B1292" s="2" t="s">
        <v>28</v>
      </c>
      <c r="C1292" s="3"/>
    </row>
    <row r="1293" spans="1:3" ht="15" customHeight="1">
      <c r="A1293" s="12">
        <v>50528</v>
      </c>
      <c r="B1293" s="2" t="s">
        <v>13</v>
      </c>
      <c r="C1293" s="3"/>
    </row>
    <row r="1294" spans="1:3" ht="15" customHeight="1">
      <c r="A1294" s="12">
        <v>50529</v>
      </c>
      <c r="B1294" s="2" t="s">
        <v>25</v>
      </c>
      <c r="C1294" s="3"/>
    </row>
    <row r="1295" spans="1:3" ht="15" customHeight="1">
      <c r="A1295" s="12">
        <v>50530</v>
      </c>
      <c r="B1295" s="2" t="s">
        <v>14</v>
      </c>
      <c r="C1295" s="3"/>
    </row>
    <row r="1296" spans="1:3" ht="15" customHeight="1">
      <c r="A1296" s="12">
        <v>50605</v>
      </c>
      <c r="B1296" s="2" t="s">
        <v>27</v>
      </c>
      <c r="C1296" s="3"/>
    </row>
    <row r="1297" spans="1:3" ht="15" customHeight="1">
      <c r="A1297" s="12">
        <v>50628</v>
      </c>
      <c r="B1297" s="2" t="s">
        <v>29</v>
      </c>
      <c r="C1297" s="3"/>
    </row>
    <row r="1298" spans="1:3" ht="15" customHeight="1">
      <c r="A1298" s="12">
        <v>50668</v>
      </c>
      <c r="B1298" s="2" t="s">
        <v>19</v>
      </c>
      <c r="C1298" s="3"/>
    </row>
    <row r="1299" spans="1:3" ht="15" customHeight="1">
      <c r="A1299" s="12">
        <v>50671</v>
      </c>
      <c r="B1299" s="2" t="s">
        <v>15</v>
      </c>
      <c r="C1299" s="3"/>
    </row>
    <row r="1300" spans="1:3" ht="15" customHeight="1">
      <c r="A1300" s="12">
        <v>50689</v>
      </c>
      <c r="B1300" s="2" t="s">
        <v>20</v>
      </c>
      <c r="C1300" s="3"/>
    </row>
    <row r="1301" spans="1:3" ht="15" customHeight="1">
      <c r="A1301" s="12">
        <v>50712</v>
      </c>
      <c r="B1301" s="2" t="s">
        <v>16</v>
      </c>
      <c r="C1301" s="3"/>
    </row>
    <row r="1302" spans="1:3" ht="15" customHeight="1">
      <c r="A1302" s="12">
        <v>50732</v>
      </c>
      <c r="B1302" s="2" t="s">
        <v>17</v>
      </c>
      <c r="C1302" s="3"/>
    </row>
    <row r="1303" spans="1:3" ht="15" customHeight="1">
      <c r="A1303" s="12">
        <v>50762</v>
      </c>
      <c r="B1303" s="2" t="s">
        <v>12</v>
      </c>
      <c r="C1303" s="3"/>
    </row>
    <row r="1304" spans="1:3" ht="15" customHeight="1">
      <c r="A1304" s="12">
        <v>50771</v>
      </c>
      <c r="B1304" s="2" t="s">
        <v>9</v>
      </c>
      <c r="C1304" s="3"/>
    </row>
    <row r="1305" spans="1:3" ht="15" customHeight="1">
      <c r="A1305" s="12">
        <v>50780</v>
      </c>
      <c r="B1305" s="2" t="s">
        <v>10</v>
      </c>
      <c r="C1305" s="3"/>
    </row>
    <row r="1306" spans="1:3" ht="15" customHeight="1">
      <c r="A1306" s="12">
        <v>50812</v>
      </c>
      <c r="B1306" s="2" t="s">
        <v>21</v>
      </c>
      <c r="C1306" s="3"/>
    </row>
    <row r="1307" spans="1:3" ht="15" customHeight="1">
      <c r="A1307" s="12">
        <v>50850</v>
      </c>
      <c r="B1307" s="2" t="s">
        <v>11</v>
      </c>
      <c r="C1307" s="3"/>
    </row>
    <row r="1308" spans="1:3" ht="15" customHeight="1">
      <c r="A1308" s="12">
        <v>50889</v>
      </c>
      <c r="B1308" s="2" t="s">
        <v>28</v>
      </c>
      <c r="C1308" s="3"/>
    </row>
    <row r="1309" spans="1:3" ht="15" customHeight="1">
      <c r="A1309" s="12">
        <v>50893</v>
      </c>
      <c r="B1309" s="2" t="s">
        <v>13</v>
      </c>
      <c r="C1309" s="3"/>
    </row>
    <row r="1310" spans="1:3" ht="15" customHeight="1">
      <c r="A1310" s="12">
        <v>50894</v>
      </c>
      <c r="B1310" s="2" t="s">
        <v>25</v>
      </c>
      <c r="C1310" s="3"/>
    </row>
    <row r="1311" spans="1:3" ht="15" customHeight="1">
      <c r="A1311" s="12">
        <v>50895</v>
      </c>
      <c r="B1311" s="2" t="s">
        <v>14</v>
      </c>
      <c r="C1311" s="3"/>
    </row>
    <row r="1312" spans="1:3" ht="15" customHeight="1">
      <c r="A1312" s="12">
        <v>50969</v>
      </c>
      <c r="B1312" s="2" t="s">
        <v>27</v>
      </c>
      <c r="C1312" s="3"/>
    </row>
    <row r="1313" spans="1:3" ht="15" customHeight="1">
      <c r="A1313" s="12">
        <v>50993</v>
      </c>
      <c r="B1313" s="2" t="s">
        <v>29</v>
      </c>
      <c r="C1313" s="3"/>
    </row>
    <row r="1314" spans="1:3" ht="15" customHeight="1">
      <c r="A1314" s="12">
        <v>51032</v>
      </c>
      <c r="B1314" s="2" t="s">
        <v>19</v>
      </c>
      <c r="C1314" s="3"/>
    </row>
    <row r="1315" spans="1:3" ht="15" customHeight="1">
      <c r="A1315" s="12">
        <v>51036</v>
      </c>
      <c r="B1315" s="2" t="s">
        <v>15</v>
      </c>
      <c r="C1315" s="3"/>
    </row>
    <row r="1316" spans="1:3" ht="15" customHeight="1">
      <c r="A1316" s="12">
        <v>51053</v>
      </c>
      <c r="B1316" s="2" t="s">
        <v>20</v>
      </c>
      <c r="C1316" s="3"/>
    </row>
    <row r="1317" spans="1:3" ht="15" customHeight="1">
      <c r="A1317" s="12">
        <v>51077</v>
      </c>
      <c r="B1317" s="2" t="s">
        <v>16</v>
      </c>
      <c r="C1317" s="3"/>
    </row>
    <row r="1318" spans="1:3" ht="15" customHeight="1">
      <c r="A1318" s="12">
        <v>51097</v>
      </c>
      <c r="B1318" s="2" t="s">
        <v>17</v>
      </c>
      <c r="C1318" s="3"/>
    </row>
    <row r="1319" spans="1:3" ht="15" customHeight="1">
      <c r="A1319" s="12">
        <v>51127</v>
      </c>
      <c r="B1319" s="2" t="s">
        <v>12</v>
      </c>
      <c r="C1319" s="3"/>
    </row>
    <row r="1320" spans="1:3" ht="15" customHeight="1">
      <c r="A1320" s="12">
        <v>51136</v>
      </c>
      <c r="B1320" s="2" t="s">
        <v>9</v>
      </c>
      <c r="C1320" s="3"/>
    </row>
    <row r="1321" spans="1:3" ht="15" customHeight="1">
      <c r="A1321" s="12">
        <v>51137</v>
      </c>
      <c r="B1321" s="2" t="s">
        <v>22</v>
      </c>
      <c r="C1321" s="3"/>
    </row>
    <row r="1322" spans="1:3" ht="15" customHeight="1">
      <c r="A1322" s="12">
        <v>51144</v>
      </c>
      <c r="B1322" s="2" t="s">
        <v>10</v>
      </c>
      <c r="C1322" s="3"/>
    </row>
    <row r="1323" spans="1:3" ht="15" customHeight="1">
      <c r="A1323" s="12">
        <v>51177</v>
      </c>
      <c r="B1323" s="2" t="s">
        <v>21</v>
      </c>
      <c r="C1323" s="3"/>
    </row>
    <row r="1324" spans="1:3" ht="15" customHeight="1">
      <c r="A1324" s="12">
        <v>51215</v>
      </c>
      <c r="B1324" s="2" t="s">
        <v>11</v>
      </c>
      <c r="C1324" s="3"/>
    </row>
    <row r="1325" spans="1:3" ht="15" customHeight="1">
      <c r="A1325" s="12">
        <v>51255</v>
      </c>
      <c r="B1325" s="2" t="s">
        <v>28</v>
      </c>
      <c r="C1325" s="3"/>
    </row>
    <row r="1326" spans="1:3" ht="15" customHeight="1">
      <c r="A1326" s="12">
        <v>51256</v>
      </c>
      <c r="B1326" s="2" t="s">
        <v>22</v>
      </c>
      <c r="C1326" s="3"/>
    </row>
    <row r="1327" spans="1:3" ht="15" customHeight="1">
      <c r="A1327" s="12">
        <v>51259</v>
      </c>
      <c r="B1327" s="2" t="s">
        <v>13</v>
      </c>
      <c r="C1327" s="3"/>
    </row>
    <row r="1328" spans="1:3" ht="15" customHeight="1">
      <c r="A1328" s="12">
        <v>51260</v>
      </c>
      <c r="B1328" s="2" t="s">
        <v>25</v>
      </c>
      <c r="C1328" s="3"/>
    </row>
    <row r="1329" spans="1:3" ht="15" customHeight="1">
      <c r="A1329" s="12">
        <v>51261</v>
      </c>
      <c r="B1329" s="2" t="s">
        <v>14</v>
      </c>
      <c r="C1329" s="3"/>
    </row>
    <row r="1330" spans="1:3" ht="15" customHeight="1">
      <c r="A1330" s="12">
        <v>51333</v>
      </c>
      <c r="B1330" s="2" t="s">
        <v>27</v>
      </c>
      <c r="C1330" s="3"/>
    </row>
    <row r="1331" spans="1:3" ht="15" customHeight="1">
      <c r="A1331" s="12">
        <v>51359</v>
      </c>
      <c r="B1331" s="2" t="s">
        <v>29</v>
      </c>
      <c r="C1331" s="3"/>
    </row>
    <row r="1332" spans="1:3" ht="15" customHeight="1">
      <c r="A1332" s="12">
        <v>51396</v>
      </c>
      <c r="B1332" s="2" t="s">
        <v>19</v>
      </c>
      <c r="C1332" s="3"/>
    </row>
    <row r="1333" spans="1:3" ht="15" customHeight="1">
      <c r="A1333" s="12">
        <v>51401</v>
      </c>
      <c r="B1333" s="2" t="s">
        <v>15</v>
      </c>
      <c r="C1333" s="3"/>
    </row>
    <row r="1334" spans="1:3" ht="15" customHeight="1">
      <c r="A1334" s="12">
        <v>51417</v>
      </c>
      <c r="B1334" s="2" t="s">
        <v>20</v>
      </c>
      <c r="C1334" s="3"/>
    </row>
    <row r="1335" spans="1:3" ht="15" customHeight="1">
      <c r="A1335" s="12">
        <v>51443</v>
      </c>
      <c r="B1335" s="2" t="s">
        <v>16</v>
      </c>
      <c r="C1335" s="3"/>
    </row>
    <row r="1336" spans="1:3" ht="15" customHeight="1">
      <c r="A1336" s="12">
        <v>51463</v>
      </c>
      <c r="B1336" s="2" t="s">
        <v>17</v>
      </c>
      <c r="C1336" s="3"/>
    </row>
    <row r="1337" spans="1:3" ht="15" customHeight="1">
      <c r="A1337" s="12">
        <v>51493</v>
      </c>
      <c r="B1337" s="2" t="s">
        <v>12</v>
      </c>
      <c r="C1337" s="3"/>
    </row>
    <row r="1338" spans="1:3" ht="15" customHeight="1">
      <c r="A1338" s="12">
        <v>51494</v>
      </c>
      <c r="B1338" s="2" t="s">
        <v>22</v>
      </c>
      <c r="C1338" s="3"/>
    </row>
    <row r="1339" spans="1:3" ht="15" customHeight="1">
      <c r="A1339" s="12">
        <v>51502</v>
      </c>
      <c r="B1339" s="2" t="s">
        <v>9</v>
      </c>
      <c r="C1339" s="3"/>
    </row>
    <row r="1340" spans="1:3" ht="15" customHeight="1">
      <c r="A1340" s="12">
        <v>51515</v>
      </c>
      <c r="B1340" s="2" t="s">
        <v>10</v>
      </c>
      <c r="C1340" s="3"/>
    </row>
    <row r="1341" spans="1:3" ht="15" customHeight="1">
      <c r="A1341" s="12">
        <v>51543</v>
      </c>
      <c r="B1341" s="2" t="s">
        <v>21</v>
      </c>
      <c r="C1341" s="3"/>
    </row>
    <row r="1342" spans="1:3" ht="15" customHeight="1">
      <c r="A1342" s="12">
        <v>51580</v>
      </c>
      <c r="B1342" s="2" t="s">
        <v>11</v>
      </c>
      <c r="C1342" s="3"/>
    </row>
    <row r="1343" spans="1:3" ht="15" customHeight="1">
      <c r="A1343" s="12">
        <v>51620</v>
      </c>
      <c r="B1343" s="2" t="s">
        <v>28</v>
      </c>
      <c r="C1343" s="3"/>
    </row>
    <row r="1344" spans="1:3" ht="15" customHeight="1">
      <c r="A1344" s="12">
        <v>51624</v>
      </c>
      <c r="B1344" s="2" t="s">
        <v>13</v>
      </c>
      <c r="C1344" s="3"/>
    </row>
    <row r="1345" spans="1:3" ht="15" customHeight="1">
      <c r="A1345" s="12">
        <v>51625</v>
      </c>
      <c r="B1345" s="2" t="s">
        <v>25</v>
      </c>
      <c r="C1345" s="3"/>
    </row>
    <row r="1346" spans="1:3" ht="15" customHeight="1">
      <c r="A1346" s="12">
        <v>51626</v>
      </c>
      <c r="B1346" s="2" t="s">
        <v>14</v>
      </c>
      <c r="C1346" s="3"/>
    </row>
    <row r="1347" spans="1:3" ht="15" customHeight="1">
      <c r="A1347" s="12">
        <v>51627</v>
      </c>
      <c r="B1347" s="2" t="s">
        <v>22</v>
      </c>
      <c r="C1347" s="3"/>
    </row>
    <row r="1348" spans="1:3" ht="15" customHeight="1">
      <c r="A1348" s="12">
        <v>51697</v>
      </c>
      <c r="B1348" s="2" t="s">
        <v>27</v>
      </c>
      <c r="C1348" s="3"/>
    </row>
    <row r="1349" spans="1:3" ht="15" customHeight="1">
      <c r="A1349" s="12">
        <v>51724</v>
      </c>
      <c r="B1349" s="2" t="s">
        <v>29</v>
      </c>
      <c r="C1349" s="3"/>
    </row>
    <row r="1350" spans="1:3" ht="15" customHeight="1">
      <c r="A1350" s="12">
        <v>51725</v>
      </c>
      <c r="B1350" s="2" t="s">
        <v>22</v>
      </c>
      <c r="C1350" s="3"/>
    </row>
    <row r="1351" spans="1:3" ht="15" customHeight="1">
      <c r="A1351" s="12">
        <v>51760</v>
      </c>
      <c r="B1351" s="2" t="s">
        <v>19</v>
      </c>
      <c r="C1351" s="3"/>
    </row>
    <row r="1352" spans="1:3" ht="15" customHeight="1">
      <c r="A1352" s="12">
        <v>51767</v>
      </c>
      <c r="B1352" s="2" t="s">
        <v>15</v>
      </c>
      <c r="C1352" s="3"/>
    </row>
    <row r="1353" spans="1:3" ht="15" customHeight="1">
      <c r="A1353" s="12">
        <v>51788</v>
      </c>
      <c r="B1353" s="2" t="s">
        <v>20</v>
      </c>
      <c r="C1353" s="3"/>
    </row>
    <row r="1354" spans="1:3" ht="15" customHeight="1">
      <c r="A1354" s="12">
        <v>51808</v>
      </c>
      <c r="B1354" s="2" t="s">
        <v>16</v>
      </c>
      <c r="C1354" s="3"/>
    </row>
    <row r="1355" spans="1:3" ht="15" customHeight="1">
      <c r="A1355" s="12">
        <v>51809</v>
      </c>
      <c r="B1355" s="2" t="s">
        <v>22</v>
      </c>
      <c r="C1355" s="3"/>
    </row>
    <row r="1356" spans="1:3" ht="15" customHeight="1">
      <c r="A1356" s="12">
        <v>51828</v>
      </c>
      <c r="B1356" s="2" t="s">
        <v>17</v>
      </c>
      <c r="C1356" s="3"/>
    </row>
    <row r="1357" spans="1:3" ht="15" customHeight="1">
      <c r="A1357" s="12">
        <v>51858</v>
      </c>
      <c r="B1357" s="2" t="s">
        <v>12</v>
      </c>
      <c r="C1357" s="3"/>
    </row>
    <row r="1358" spans="1:3" ht="15" customHeight="1">
      <c r="A1358" s="12">
        <v>51867</v>
      </c>
      <c r="B1358" s="2" t="s">
        <v>9</v>
      </c>
      <c r="C1358" s="3"/>
    </row>
    <row r="1359" spans="1:3" ht="15" customHeight="1">
      <c r="A1359" s="12">
        <v>51879</v>
      </c>
      <c r="B1359" s="2" t="s">
        <v>10</v>
      </c>
      <c r="C1359" s="3"/>
    </row>
    <row r="1360" spans="1:3" ht="15" customHeight="1">
      <c r="A1360" s="12">
        <v>51908</v>
      </c>
      <c r="B1360" s="2" t="s">
        <v>21</v>
      </c>
      <c r="C1360" s="3"/>
    </row>
    <row r="1361" spans="1:3" ht="15" customHeight="1">
      <c r="A1361" s="12">
        <v>51945</v>
      </c>
      <c r="B1361" s="2" t="s">
        <v>11</v>
      </c>
      <c r="C1361" s="3"/>
    </row>
    <row r="1362" spans="1:3" ht="15" customHeight="1">
      <c r="A1362" s="12">
        <v>51985</v>
      </c>
      <c r="B1362" s="2" t="s">
        <v>28</v>
      </c>
      <c r="C1362" s="3"/>
    </row>
    <row r="1363" spans="1:3" ht="15" customHeight="1">
      <c r="A1363" s="12">
        <v>51989</v>
      </c>
      <c r="B1363" s="2" t="s">
        <v>13</v>
      </c>
      <c r="C1363" s="3"/>
    </row>
    <row r="1364" spans="1:3" ht="15" customHeight="1">
      <c r="A1364" s="12">
        <v>51990</v>
      </c>
      <c r="B1364" s="2" t="s">
        <v>25</v>
      </c>
      <c r="C1364" s="3"/>
    </row>
    <row r="1365" spans="1:3" ht="15" customHeight="1">
      <c r="A1365" s="12">
        <v>51991</v>
      </c>
      <c r="B1365" s="2" t="s">
        <v>14</v>
      </c>
      <c r="C1365" s="3"/>
    </row>
    <row r="1366" spans="1:3" ht="15" customHeight="1">
      <c r="A1366" s="12">
        <v>51992</v>
      </c>
      <c r="B1366" s="2" t="s">
        <v>22</v>
      </c>
      <c r="C1366" s="3"/>
    </row>
    <row r="1367" spans="1:3" ht="15" customHeight="1">
      <c r="A1367" s="12">
        <v>52068</v>
      </c>
      <c r="B1367" s="2" t="s">
        <v>27</v>
      </c>
      <c r="C1367" s="3"/>
    </row>
    <row r="1368" spans="1:3" ht="15" customHeight="1">
      <c r="A1368" s="12">
        <v>52089</v>
      </c>
      <c r="B1368" s="2" t="s">
        <v>29</v>
      </c>
      <c r="C1368" s="3"/>
    </row>
    <row r="1369" spans="1:3" ht="15" customHeight="1">
      <c r="A1369" s="12">
        <v>52124</v>
      </c>
      <c r="B1369" s="2" t="s">
        <v>19</v>
      </c>
      <c r="C1369" s="3"/>
    </row>
    <row r="1370" spans="1:3" ht="15" customHeight="1">
      <c r="A1370" s="12">
        <v>52132</v>
      </c>
      <c r="B1370" s="2" t="s">
        <v>15</v>
      </c>
      <c r="C1370" s="3"/>
    </row>
    <row r="1371" spans="1:3" ht="15" customHeight="1">
      <c r="A1371" s="12">
        <v>52152</v>
      </c>
      <c r="B1371" s="2" t="s">
        <v>20</v>
      </c>
      <c r="C1371" s="3"/>
    </row>
    <row r="1372" spans="1:3" ht="15" customHeight="1">
      <c r="A1372" s="12">
        <v>52173</v>
      </c>
      <c r="B1372" s="2" t="s">
        <v>16</v>
      </c>
      <c r="C1372" s="3"/>
    </row>
    <row r="1373" spans="1:3" ht="15" customHeight="1">
      <c r="A1373" s="12">
        <v>52193</v>
      </c>
      <c r="B1373" s="2" t="s">
        <v>17</v>
      </c>
      <c r="C1373" s="3"/>
    </row>
    <row r="1374" spans="1:3" ht="15" customHeight="1">
      <c r="A1374" s="12">
        <v>52194</v>
      </c>
      <c r="B1374" s="2" t="s">
        <v>22</v>
      </c>
      <c r="C1374" s="3"/>
    </row>
    <row r="1375" spans="1:3" ht="15" customHeight="1">
      <c r="A1375" s="12">
        <v>52223</v>
      </c>
      <c r="B1375" s="2" t="s">
        <v>12</v>
      </c>
      <c r="C1375" s="3"/>
    </row>
    <row r="1376" spans="1:3" ht="15" customHeight="1">
      <c r="A1376" s="12">
        <v>52232</v>
      </c>
      <c r="B1376" s="2" t="s">
        <v>9</v>
      </c>
      <c r="C1376" s="3"/>
    </row>
    <row r="1377" spans="1:3" ht="15" customHeight="1">
      <c r="A1377" s="12">
        <v>52243</v>
      </c>
      <c r="B1377" s="2" t="s">
        <v>10</v>
      </c>
      <c r="C1377" s="3"/>
    </row>
    <row r="1378" spans="1:3" ht="15" customHeight="1">
      <c r="A1378" s="12">
        <v>52273</v>
      </c>
      <c r="B1378" s="2" t="s">
        <v>21</v>
      </c>
      <c r="C1378" s="3"/>
    </row>
    <row r="1379" spans="1:3" ht="15" customHeight="1">
      <c r="A1379" s="12">
        <v>52311</v>
      </c>
      <c r="B1379" s="2" t="s">
        <v>11</v>
      </c>
      <c r="C1379" s="3"/>
    </row>
    <row r="1380" spans="1:3" ht="15" customHeight="1">
      <c r="A1380" s="12">
        <v>52350</v>
      </c>
      <c r="B1380" s="2" t="s">
        <v>28</v>
      </c>
      <c r="C1380" s="3"/>
    </row>
    <row r="1381" spans="1:3" ht="15" customHeight="1">
      <c r="A1381" s="12">
        <v>52354</v>
      </c>
      <c r="B1381" s="2" t="s">
        <v>13</v>
      </c>
      <c r="C1381" s="3"/>
    </row>
    <row r="1382" spans="1:3" ht="15" customHeight="1">
      <c r="A1382" s="12">
        <v>52355</v>
      </c>
      <c r="B1382" s="2" t="s">
        <v>25</v>
      </c>
      <c r="C1382" s="3"/>
    </row>
    <row r="1383" spans="1:3" ht="15" customHeight="1">
      <c r="A1383" s="12">
        <v>52356</v>
      </c>
      <c r="B1383" s="2" t="s">
        <v>14</v>
      </c>
      <c r="C1383" s="3"/>
    </row>
    <row r="1384" spans="1:3" ht="15" customHeight="1">
      <c r="A1384" s="12">
        <v>52357</v>
      </c>
      <c r="B1384" s="2" t="s">
        <v>22</v>
      </c>
      <c r="C1384" s="3"/>
    </row>
    <row r="1385" spans="1:3" ht="15" customHeight="1">
      <c r="A1385" s="12">
        <v>52432</v>
      </c>
      <c r="B1385" s="2" t="s">
        <v>27</v>
      </c>
      <c r="C1385" s="3"/>
    </row>
    <row r="1386" spans="1:3" ht="15" customHeight="1">
      <c r="A1386" s="12">
        <v>52454</v>
      </c>
      <c r="B1386" s="2" t="s">
        <v>29</v>
      </c>
      <c r="C1386" s="3"/>
    </row>
    <row r="1387" spans="1:3" ht="15" customHeight="1">
      <c r="A1387" s="12">
        <v>52495</v>
      </c>
      <c r="B1387" s="2" t="s">
        <v>19</v>
      </c>
      <c r="C1387" s="3"/>
    </row>
    <row r="1388" spans="1:3" ht="15" customHeight="1">
      <c r="A1388" s="12">
        <v>52496</v>
      </c>
      <c r="B1388" s="2" t="s">
        <v>23</v>
      </c>
      <c r="C1388" s="3"/>
    </row>
    <row r="1389" spans="1:3" ht="15" customHeight="1">
      <c r="A1389" s="12">
        <v>52497</v>
      </c>
      <c r="B1389" s="2" t="s">
        <v>15</v>
      </c>
      <c r="C1389" s="3"/>
    </row>
    <row r="1390" spans="1:3" ht="15" customHeight="1">
      <c r="A1390" s="12">
        <v>52516</v>
      </c>
      <c r="B1390" s="2" t="s">
        <v>20</v>
      </c>
      <c r="C1390" s="3"/>
    </row>
    <row r="1391" spans="1:3" ht="15" customHeight="1">
      <c r="A1391" s="12">
        <v>52538</v>
      </c>
      <c r="B1391" s="2" t="s">
        <v>16</v>
      </c>
      <c r="C1391" s="3"/>
    </row>
    <row r="1392" spans="1:3" ht="15" customHeight="1">
      <c r="A1392" s="12">
        <v>52558</v>
      </c>
      <c r="B1392" s="2" t="s">
        <v>17</v>
      </c>
      <c r="C1392" s="3"/>
    </row>
    <row r="1393" spans="1:3" ht="15" customHeight="1">
      <c r="A1393" s="12">
        <v>52588</v>
      </c>
      <c r="B1393" s="2" t="s">
        <v>12</v>
      </c>
      <c r="C1393" s="3"/>
    </row>
    <row r="1394" spans="1:3" ht="15" customHeight="1">
      <c r="A1394" s="12">
        <v>52597</v>
      </c>
      <c r="B1394" s="2" t="s">
        <v>9</v>
      </c>
      <c r="C1394" s="3"/>
    </row>
    <row r="1395" spans="1:3" ht="15" customHeight="1">
      <c r="A1395" s="12">
        <v>52607</v>
      </c>
      <c r="B1395" s="2" t="s">
        <v>10</v>
      </c>
      <c r="C1395" s="3"/>
    </row>
    <row r="1396" spans="1:3" ht="15" customHeight="1">
      <c r="A1396" s="12">
        <v>52638</v>
      </c>
      <c r="B1396" s="2" t="s">
        <v>21</v>
      </c>
      <c r="C1396" s="3"/>
    </row>
    <row r="1397" spans="1:3" ht="15" customHeight="1">
      <c r="A1397" s="12">
        <v>52676</v>
      </c>
      <c r="B1397" s="2" t="s">
        <v>11</v>
      </c>
      <c r="C1397" s="3"/>
    </row>
    <row r="1398" spans="1:3" ht="15" customHeight="1">
      <c r="A1398" s="12">
        <v>52677</v>
      </c>
      <c r="B1398" s="2" t="s">
        <v>22</v>
      </c>
      <c r="C1398" s="3"/>
    </row>
    <row r="1399" spans="1:3" ht="15" customHeight="1">
      <c r="A1399" s="12">
        <v>52716</v>
      </c>
      <c r="B1399" s="2" t="s">
        <v>28</v>
      </c>
      <c r="C1399" s="3"/>
    </row>
    <row r="1400" spans="1:3" ht="15" customHeight="1">
      <c r="A1400" s="12">
        <v>52720</v>
      </c>
      <c r="B1400" s="2" t="s">
        <v>13</v>
      </c>
      <c r="C1400" s="3"/>
    </row>
    <row r="1401" spans="1:3" ht="15" customHeight="1">
      <c r="A1401" s="12">
        <v>52721</v>
      </c>
      <c r="B1401" s="2" t="s">
        <v>25</v>
      </c>
      <c r="C1401" s="3"/>
    </row>
    <row r="1402" spans="1:3" ht="15" customHeight="1">
      <c r="A1402" s="12">
        <v>52722</v>
      </c>
      <c r="B1402" s="2" t="s">
        <v>14</v>
      </c>
      <c r="C1402" s="3"/>
    </row>
    <row r="1403" spans="1:3" ht="15" customHeight="1">
      <c r="A1403" s="12">
        <v>52796</v>
      </c>
      <c r="B1403" s="2" t="s">
        <v>27</v>
      </c>
      <c r="C1403" s="3"/>
    </row>
    <row r="1404" spans="1:3" ht="15" customHeight="1">
      <c r="A1404" s="12">
        <v>52820</v>
      </c>
      <c r="B1404" s="2" t="s">
        <v>29</v>
      </c>
      <c r="C1404" s="3"/>
    </row>
    <row r="1405" spans="1:3" ht="15" customHeight="1">
      <c r="A1405" s="12">
        <v>52859</v>
      </c>
      <c r="B1405" s="2" t="s">
        <v>19</v>
      </c>
      <c r="C1405" s="3"/>
    </row>
    <row r="1406" spans="1:3" ht="15" customHeight="1">
      <c r="A1406" s="12">
        <v>52862</v>
      </c>
      <c r="B1406" s="2" t="s">
        <v>15</v>
      </c>
      <c r="C1406" s="3"/>
    </row>
    <row r="1407" spans="1:3" ht="15" customHeight="1">
      <c r="A1407" s="12">
        <v>52880</v>
      </c>
      <c r="B1407" s="2" t="s">
        <v>20</v>
      </c>
      <c r="C1407" s="3"/>
    </row>
    <row r="1408" spans="1:3" ht="15" customHeight="1">
      <c r="A1408" s="12">
        <v>52904</v>
      </c>
      <c r="B1408" s="2" t="s">
        <v>16</v>
      </c>
      <c r="C1408" s="3"/>
    </row>
    <row r="1409" spans="1:3" ht="15" customHeight="1">
      <c r="A1409" s="12">
        <v>52924</v>
      </c>
      <c r="B1409" s="2" t="s">
        <v>17</v>
      </c>
      <c r="C1409" s="3"/>
    </row>
    <row r="1410" spans="1:3" ht="15" customHeight="1">
      <c r="A1410" s="12">
        <v>52954</v>
      </c>
      <c r="B1410" s="2" t="s">
        <v>12</v>
      </c>
      <c r="C1410" s="3"/>
    </row>
    <row r="1411" spans="1:3" ht="15" customHeight="1">
      <c r="A1411" s="12">
        <v>52963</v>
      </c>
      <c r="B1411" s="2" t="s">
        <v>9</v>
      </c>
      <c r="C1411" s="3"/>
    </row>
    <row r="1412" spans="1:3" ht="15" customHeight="1">
      <c r="A1412" s="12">
        <v>52964</v>
      </c>
      <c r="B1412" s="2" t="s">
        <v>22</v>
      </c>
      <c r="C1412" s="3"/>
    </row>
    <row r="1413" spans="1:3" ht="15" customHeight="1">
      <c r="A1413" s="12">
        <v>52971</v>
      </c>
      <c r="B1413" s="2" t="s">
        <v>10</v>
      </c>
      <c r="C1413" s="3"/>
    </row>
    <row r="1414" spans="1:3" ht="15" customHeight="1">
      <c r="A1414" s="12">
        <v>53004</v>
      </c>
      <c r="B1414" s="2" t="s">
        <v>21</v>
      </c>
      <c r="C1414" s="3"/>
    </row>
    <row r="1415" spans="1:3" ht="15" customHeight="1">
      <c r="A1415" s="12">
        <v>53041</v>
      </c>
      <c r="B1415" s="2" t="s">
        <v>11</v>
      </c>
      <c r="C1415" s="3"/>
    </row>
    <row r="1416" spans="1:3" ht="15" customHeight="1">
      <c r="A1416" s="12">
        <v>53081</v>
      </c>
      <c r="B1416" s="2" t="s">
        <v>28</v>
      </c>
      <c r="C1416" s="3"/>
    </row>
    <row r="1417" spans="1:3" ht="15" customHeight="1">
      <c r="A1417" s="12">
        <v>53085</v>
      </c>
      <c r="B1417" s="2" t="s">
        <v>13</v>
      </c>
      <c r="C1417" s="3"/>
    </row>
    <row r="1418" spans="1:3" ht="15" customHeight="1">
      <c r="A1418" s="12">
        <v>53086</v>
      </c>
      <c r="B1418" s="2" t="s">
        <v>25</v>
      </c>
      <c r="C1418" s="3"/>
    </row>
    <row r="1419" spans="1:3" ht="15" customHeight="1">
      <c r="A1419" s="12">
        <v>53087</v>
      </c>
      <c r="B1419" s="2" t="s">
        <v>14</v>
      </c>
      <c r="C1419" s="3"/>
    </row>
    <row r="1420" spans="1:3" ht="15" customHeight="1">
      <c r="A1420" s="12">
        <v>53160</v>
      </c>
      <c r="B1420" s="2" t="s">
        <v>27</v>
      </c>
      <c r="C1420" s="3"/>
    </row>
    <row r="1421" spans="1:3" ht="15" customHeight="1">
      <c r="A1421" s="12">
        <v>53185</v>
      </c>
      <c r="B1421" s="2" t="s">
        <v>29</v>
      </c>
      <c r="C1421" s="3"/>
    </row>
    <row r="1422" spans="1:3" ht="15" customHeight="1">
      <c r="A1422" s="12">
        <v>53223</v>
      </c>
      <c r="B1422" s="2" t="s">
        <v>19</v>
      </c>
      <c r="C1422" s="3"/>
    </row>
    <row r="1423" spans="1:3" ht="15" customHeight="1">
      <c r="A1423" s="12">
        <v>53227</v>
      </c>
      <c r="B1423" s="2" t="s">
        <v>15</v>
      </c>
      <c r="C1423" s="3"/>
    </row>
    <row r="1424" spans="1:3" ht="15" customHeight="1">
      <c r="A1424" s="12">
        <v>53244</v>
      </c>
      <c r="B1424" s="2" t="s">
        <v>20</v>
      </c>
      <c r="C1424" s="3"/>
    </row>
    <row r="1425" spans="1:3" ht="15" customHeight="1">
      <c r="A1425" s="12">
        <v>53269</v>
      </c>
      <c r="B1425" s="2" t="s">
        <v>16</v>
      </c>
      <c r="C1425" s="3"/>
    </row>
    <row r="1426" spans="1:3" ht="15" customHeight="1">
      <c r="A1426" s="12">
        <v>53289</v>
      </c>
      <c r="B1426" s="2" t="s">
        <v>17</v>
      </c>
      <c r="C1426" s="3"/>
    </row>
    <row r="1427" spans="1:3" ht="15" customHeight="1">
      <c r="A1427" s="12">
        <v>53319</v>
      </c>
      <c r="B1427" s="2" t="s">
        <v>12</v>
      </c>
      <c r="C1427" s="3"/>
    </row>
    <row r="1428" spans="1:3" ht="15" customHeight="1">
      <c r="A1428" s="12">
        <v>53328</v>
      </c>
      <c r="B1428" s="2" t="s">
        <v>9</v>
      </c>
      <c r="C1428" s="3"/>
    </row>
    <row r="1429" spans="1:3" ht="15" customHeight="1">
      <c r="A1429" s="12">
        <v>53335</v>
      </c>
      <c r="B1429" s="2" t="s">
        <v>10</v>
      </c>
      <c r="C1429" s="3"/>
    </row>
    <row r="1430" spans="1:3" ht="15" customHeight="1">
      <c r="A1430" s="12">
        <v>53369</v>
      </c>
      <c r="B1430" s="2" t="s">
        <v>21</v>
      </c>
      <c r="C1430" s="3"/>
    </row>
    <row r="1431" spans="1:3" ht="15" customHeight="1">
      <c r="A1431" s="12">
        <v>53370</v>
      </c>
      <c r="B1431" s="2" t="s">
        <v>22</v>
      </c>
      <c r="C1431" s="3"/>
    </row>
    <row r="1432" spans="1:3" ht="15" customHeight="1">
      <c r="A1432" s="12">
        <v>53406</v>
      </c>
      <c r="B1432" s="2" t="s">
        <v>11</v>
      </c>
      <c r="C1432" s="3"/>
    </row>
    <row r="1433" spans="1:3" ht="15" customHeight="1">
      <c r="A1433" s="12">
        <v>53446</v>
      </c>
      <c r="B1433" s="2" t="s">
        <v>28</v>
      </c>
      <c r="C1433" s="3"/>
    </row>
    <row r="1434" spans="1:3" ht="15" customHeight="1">
      <c r="A1434" s="12">
        <v>53447</v>
      </c>
      <c r="B1434" s="2" t="s">
        <v>22</v>
      </c>
      <c r="C1434" s="3"/>
    </row>
    <row r="1435" spans="1:3" ht="15" customHeight="1">
      <c r="A1435" s="12">
        <v>53450</v>
      </c>
      <c r="B1435" s="2" t="s">
        <v>13</v>
      </c>
      <c r="C1435" s="3"/>
    </row>
    <row r="1436" spans="1:3" ht="15" customHeight="1">
      <c r="A1436" s="12">
        <v>53451</v>
      </c>
      <c r="B1436" s="2" t="s">
        <v>25</v>
      </c>
      <c r="C1436" s="3"/>
    </row>
    <row r="1437" spans="1:3" ht="15" customHeight="1">
      <c r="A1437" s="12">
        <v>53452</v>
      </c>
      <c r="B1437" s="2" t="s">
        <v>14</v>
      </c>
      <c r="C1437" s="3"/>
    </row>
    <row r="1438" spans="1:3" ht="15" customHeight="1">
      <c r="A1438" s="12">
        <v>53524</v>
      </c>
      <c r="B1438" s="2" t="s">
        <v>27</v>
      </c>
      <c r="C1438" s="3"/>
    </row>
    <row r="1439" spans="1:3" ht="15" customHeight="1">
      <c r="A1439" s="12">
        <v>53550</v>
      </c>
      <c r="B1439" s="2" t="s">
        <v>29</v>
      </c>
      <c r="C1439" s="3"/>
    </row>
    <row r="1440" spans="1:3" ht="15" customHeight="1">
      <c r="A1440" s="12">
        <v>53587</v>
      </c>
      <c r="B1440" s="2" t="s">
        <v>19</v>
      </c>
      <c r="C1440" s="3"/>
    </row>
    <row r="1441" spans="1:3" ht="15" customHeight="1">
      <c r="A1441" s="12">
        <v>53593</v>
      </c>
      <c r="B1441" s="2" t="s">
        <v>15</v>
      </c>
      <c r="C1441" s="3"/>
    </row>
    <row r="1442" spans="1:3" ht="15" customHeight="1">
      <c r="A1442" s="12">
        <v>53594</v>
      </c>
      <c r="B1442" s="2" t="s">
        <v>22</v>
      </c>
      <c r="C1442" s="3"/>
    </row>
    <row r="1443" spans="1:3" ht="15" customHeight="1">
      <c r="A1443" s="12">
        <v>53608</v>
      </c>
      <c r="B1443" s="2" t="s">
        <v>20</v>
      </c>
      <c r="C1443" s="3"/>
    </row>
    <row r="1444" spans="1:3" ht="15" customHeight="1">
      <c r="A1444" s="12">
        <v>53634</v>
      </c>
      <c r="B1444" s="2" t="s">
        <v>16</v>
      </c>
      <c r="C1444" s="3"/>
    </row>
    <row r="1445" spans="1:3" ht="15" customHeight="1">
      <c r="A1445" s="12">
        <v>53654</v>
      </c>
      <c r="B1445" s="2" t="s">
        <v>17</v>
      </c>
      <c r="C1445" s="3"/>
    </row>
    <row r="1446" spans="1:3" ht="15" customHeight="1">
      <c r="A1446" s="12">
        <v>53684</v>
      </c>
      <c r="B1446" s="2" t="s">
        <v>12</v>
      </c>
      <c r="C1446" s="3"/>
    </row>
    <row r="1447" spans="1:3" ht="15" customHeight="1">
      <c r="A1447" s="12">
        <v>53685</v>
      </c>
      <c r="B1447" s="2" t="s">
        <v>22</v>
      </c>
      <c r="C1447" s="3"/>
    </row>
    <row r="1448" spans="1:3" ht="15" customHeight="1">
      <c r="A1448" s="12">
        <v>53693</v>
      </c>
      <c r="B1448" s="2" t="s">
        <v>9</v>
      </c>
      <c r="C1448" s="3"/>
    </row>
    <row r="1449" spans="1:3" ht="15" customHeight="1">
      <c r="A1449" s="12">
        <v>53706</v>
      </c>
      <c r="B1449" s="2" t="s">
        <v>10</v>
      </c>
      <c r="C1449" s="3"/>
    </row>
    <row r="1450" spans="1:3" ht="15" customHeight="1">
      <c r="A1450" s="12">
        <v>53734</v>
      </c>
      <c r="B1450" s="2" t="s">
        <v>21</v>
      </c>
      <c r="C1450" s="3"/>
    </row>
    <row r="1451" spans="1:3" ht="15" customHeight="1">
      <c r="A1451" s="12">
        <v>53772</v>
      </c>
      <c r="B1451" s="2" t="s">
        <v>11</v>
      </c>
      <c r="C1451" s="3"/>
    </row>
    <row r="1452" spans="1:3" ht="15" customHeight="1">
      <c r="A1452" s="12">
        <v>53811</v>
      </c>
      <c r="B1452" s="2" t="s">
        <v>28</v>
      </c>
      <c r="C1452" s="3"/>
    </row>
    <row r="1453" spans="1:3" ht="15" customHeight="1">
      <c r="A1453" s="12">
        <v>53815</v>
      </c>
      <c r="B1453" s="2" t="s">
        <v>13</v>
      </c>
      <c r="C1453" s="3"/>
    </row>
    <row r="1454" spans="1:3" ht="15" customHeight="1">
      <c r="A1454" s="12">
        <v>53816</v>
      </c>
      <c r="B1454" s="2" t="s">
        <v>25</v>
      </c>
      <c r="C1454" s="3"/>
    </row>
    <row r="1455" spans="1:3" ht="15" customHeight="1">
      <c r="A1455" s="12">
        <v>53817</v>
      </c>
      <c r="B1455" s="2" t="s">
        <v>14</v>
      </c>
      <c r="C1455" s="3"/>
    </row>
    <row r="1456" spans="1:3" ht="15" customHeight="1">
      <c r="A1456" s="12">
        <v>53818</v>
      </c>
      <c r="B1456" s="2" t="s">
        <v>22</v>
      </c>
      <c r="C1456" s="3"/>
    </row>
    <row r="1457" spans="1:3" ht="15" customHeight="1">
      <c r="A1457" s="12">
        <v>53888</v>
      </c>
      <c r="B1457" s="2" t="s">
        <v>27</v>
      </c>
      <c r="C1457" s="3"/>
    </row>
    <row r="1458" spans="1:3" ht="15" customHeight="1">
      <c r="A1458" s="12">
        <v>53915</v>
      </c>
      <c r="B1458" s="2" t="s">
        <v>29</v>
      </c>
      <c r="C1458" s="3"/>
    </row>
    <row r="1459" spans="1:3" ht="15" customHeight="1">
      <c r="A1459" s="12">
        <v>53916</v>
      </c>
      <c r="B1459" s="2" t="s">
        <v>22</v>
      </c>
      <c r="C1459" s="3"/>
    </row>
    <row r="1460" spans="1:3" ht="15" customHeight="1">
      <c r="A1460" s="12">
        <v>53951</v>
      </c>
      <c r="B1460" s="2" t="s">
        <v>19</v>
      </c>
      <c r="C1460" s="3"/>
    </row>
    <row r="1461" spans="1:3" ht="15" customHeight="1">
      <c r="A1461" s="12">
        <v>53958</v>
      </c>
      <c r="B1461" s="2" t="s">
        <v>15</v>
      </c>
      <c r="C1461" s="3"/>
    </row>
    <row r="1462" spans="1:3" ht="15" customHeight="1">
      <c r="A1462" s="12">
        <v>53979</v>
      </c>
      <c r="B1462" s="2" t="s">
        <v>20</v>
      </c>
      <c r="C1462" s="3"/>
    </row>
    <row r="1463" spans="1:3" ht="15" customHeight="1">
      <c r="A1463" s="12">
        <v>53999</v>
      </c>
      <c r="B1463" s="2" t="s">
        <v>16</v>
      </c>
      <c r="C1463" s="3"/>
    </row>
    <row r="1464" spans="1:3" ht="15" customHeight="1">
      <c r="A1464" s="12">
        <v>54000</v>
      </c>
      <c r="B1464" s="2" t="s">
        <v>22</v>
      </c>
      <c r="C1464" s="3"/>
    </row>
    <row r="1465" spans="1:3" ht="15" customHeight="1">
      <c r="A1465" s="12">
        <v>54019</v>
      </c>
      <c r="B1465" s="2" t="s">
        <v>17</v>
      </c>
      <c r="C1465" s="3"/>
    </row>
    <row r="1466" spans="1:3" ht="15" customHeight="1">
      <c r="A1466" s="12">
        <v>54049</v>
      </c>
      <c r="B1466" s="2" t="s">
        <v>12</v>
      </c>
      <c r="C1466" s="3"/>
    </row>
    <row r="1467" spans="1:3" ht="15" customHeight="1">
      <c r="A1467" s="12">
        <v>54058</v>
      </c>
      <c r="B1467" s="2" t="s">
        <v>9</v>
      </c>
      <c r="C1467" s="3"/>
    </row>
    <row r="1468" spans="1:3" ht="15" customHeight="1">
      <c r="A1468" s="12">
        <v>54070</v>
      </c>
      <c r="B1468" s="2" t="s">
        <v>10</v>
      </c>
      <c r="C1468" s="3"/>
    </row>
    <row r="1469" spans="1:3" ht="15" customHeight="1">
      <c r="A1469" s="12">
        <v>54099</v>
      </c>
      <c r="B1469" s="2" t="s">
        <v>21</v>
      </c>
      <c r="C1469" s="3"/>
    </row>
    <row r="1470" spans="1:3" ht="15" customHeight="1">
      <c r="A1470" s="12">
        <v>54137</v>
      </c>
      <c r="B1470" s="2" t="s">
        <v>11</v>
      </c>
      <c r="C1470" s="3"/>
    </row>
    <row r="1471" spans="1:3" ht="15" customHeight="1">
      <c r="A1471" s="12">
        <v>54177</v>
      </c>
      <c r="B1471" s="2" t="s">
        <v>28</v>
      </c>
      <c r="C1471" s="3"/>
    </row>
    <row r="1472" spans="1:3" ht="15" customHeight="1">
      <c r="A1472" s="12">
        <v>54181</v>
      </c>
      <c r="B1472" s="2" t="s">
        <v>13</v>
      </c>
      <c r="C1472" s="3"/>
    </row>
    <row r="1473" spans="1:3" ht="15" customHeight="1">
      <c r="A1473" s="12">
        <v>54182</v>
      </c>
      <c r="B1473" s="2" t="s">
        <v>25</v>
      </c>
      <c r="C1473" s="3"/>
    </row>
    <row r="1474" spans="1:3" ht="15" customHeight="1">
      <c r="A1474" s="12">
        <v>54183</v>
      </c>
      <c r="B1474" s="2" t="s">
        <v>14</v>
      </c>
      <c r="C1474" s="3"/>
    </row>
    <row r="1475" spans="1:3" ht="15" customHeight="1">
      <c r="A1475" s="12">
        <v>54184</v>
      </c>
      <c r="B1475" s="2" t="s">
        <v>22</v>
      </c>
      <c r="C1475" s="3"/>
    </row>
    <row r="1476" spans="1:3" ht="15" customHeight="1">
      <c r="A1476" s="12">
        <v>54259</v>
      </c>
      <c r="B1476" s="2" t="s">
        <v>27</v>
      </c>
      <c r="C1476" s="3"/>
    </row>
    <row r="1477" spans="1:3" ht="15" customHeight="1">
      <c r="A1477" s="14">
        <v>54281</v>
      </c>
      <c r="B1477" s="4" t="s">
        <v>29</v>
      </c>
      <c r="C1477" s="3"/>
    </row>
    <row r="1478" spans="1:3" ht="15" customHeight="1">
      <c r="A1478" s="14">
        <v>54322</v>
      </c>
      <c r="B1478" s="4" t="s">
        <v>19</v>
      </c>
      <c r="C1478" s="3"/>
    </row>
    <row r="1479" spans="1:3" ht="15" customHeight="1">
      <c r="A1479" s="14">
        <v>54323</v>
      </c>
      <c r="B1479" s="4" t="s">
        <v>15</v>
      </c>
      <c r="C1479" s="3"/>
    </row>
    <row r="1480" spans="1:3" ht="15" customHeight="1">
      <c r="A1480" s="14">
        <v>54343</v>
      </c>
      <c r="B1480" s="4" t="s">
        <v>20</v>
      </c>
      <c r="C1480" s="3"/>
    </row>
    <row r="1481" spans="1:3" ht="15" customHeight="1">
      <c r="A1481" s="14">
        <v>54365</v>
      </c>
      <c r="B1481" s="4" t="s">
        <v>16</v>
      </c>
      <c r="C1481" s="3"/>
    </row>
    <row r="1482" spans="1:3" ht="15" customHeight="1">
      <c r="A1482" s="14">
        <v>54385</v>
      </c>
      <c r="B1482" s="4" t="s">
        <v>17</v>
      </c>
      <c r="C1482" s="3"/>
    </row>
    <row r="1483" spans="1:3" ht="15" customHeight="1">
      <c r="A1483" s="14">
        <v>54415</v>
      </c>
      <c r="B1483" s="4" t="s">
        <v>12</v>
      </c>
      <c r="C1483" s="3"/>
    </row>
    <row r="1484" spans="1:3" ht="15" customHeight="1">
      <c r="A1484" s="14">
        <v>54424</v>
      </c>
      <c r="B1484" s="4" t="s">
        <v>9</v>
      </c>
      <c r="C1484" s="3"/>
    </row>
    <row r="1485" spans="1:3" ht="15" customHeight="1">
      <c r="A1485" s="14">
        <v>54434</v>
      </c>
      <c r="B1485" s="4" t="s">
        <v>10</v>
      </c>
      <c r="C1485" s="3"/>
    </row>
    <row r="1486" spans="1:3" ht="15" customHeight="1">
      <c r="A1486" s="14">
        <v>54465</v>
      </c>
      <c r="B1486" s="4" t="s">
        <v>21</v>
      </c>
      <c r="C1486" s="3"/>
    </row>
    <row r="1487" spans="1:3" ht="15" customHeight="1">
      <c r="A1487" s="14">
        <v>54502</v>
      </c>
      <c r="B1487" s="4" t="s">
        <v>11</v>
      </c>
      <c r="C1487" s="3"/>
    </row>
    <row r="1488" spans="1:3" ht="15" customHeight="1">
      <c r="A1488" s="14">
        <v>54542</v>
      </c>
      <c r="B1488" s="4" t="s">
        <v>28</v>
      </c>
      <c r="C1488" s="3"/>
    </row>
    <row r="1489" spans="1:3" ht="15" customHeight="1">
      <c r="A1489" s="14">
        <v>54546</v>
      </c>
      <c r="B1489" s="4" t="s">
        <v>13</v>
      </c>
      <c r="C1489" s="3"/>
    </row>
    <row r="1490" spans="1:3" ht="15" customHeight="1">
      <c r="A1490" s="14">
        <v>54547</v>
      </c>
      <c r="B1490" s="4" t="s">
        <v>25</v>
      </c>
      <c r="C1490" s="3"/>
    </row>
    <row r="1491" spans="1:3" ht="15" customHeight="1">
      <c r="A1491" s="14">
        <v>54548</v>
      </c>
      <c r="B1491" s="4" t="s">
        <v>14</v>
      </c>
      <c r="C1491" s="3"/>
    </row>
    <row r="1492" spans="1:3" ht="15" customHeight="1">
      <c r="A1492" s="14">
        <v>54623</v>
      </c>
      <c r="B1492" s="4" t="s">
        <v>27</v>
      </c>
      <c r="C1492" s="3"/>
    </row>
    <row r="1493" spans="1:3" ht="15" customHeight="1">
      <c r="A1493" s="14">
        <v>54646</v>
      </c>
      <c r="B1493" s="4" t="s">
        <v>29</v>
      </c>
      <c r="C1493" s="3"/>
    </row>
    <row r="1494" spans="1:3" ht="15" customHeight="1">
      <c r="A1494" s="14">
        <v>54686</v>
      </c>
      <c r="B1494" s="4" t="s">
        <v>19</v>
      </c>
      <c r="C1494" s="3"/>
    </row>
    <row r="1495" spans="1:3" ht="15" customHeight="1">
      <c r="A1495" s="14">
        <v>54687</v>
      </c>
      <c r="B1495" s="4" t="s">
        <v>23</v>
      </c>
      <c r="C1495" s="3"/>
    </row>
    <row r="1496" spans="1:3" ht="15" customHeight="1">
      <c r="A1496" s="14">
        <v>54688</v>
      </c>
      <c r="B1496" s="4" t="s">
        <v>15</v>
      </c>
      <c r="C1496" s="3"/>
    </row>
    <row r="1497" spans="1:3" ht="15" customHeight="1">
      <c r="A1497" s="14">
        <v>54707</v>
      </c>
      <c r="B1497" s="4" t="s">
        <v>20</v>
      </c>
      <c r="C1497" s="3"/>
    </row>
    <row r="1498" spans="1:3" ht="15" customHeight="1">
      <c r="A1498" s="14">
        <v>54730</v>
      </c>
      <c r="B1498" s="4" t="s">
        <v>16</v>
      </c>
      <c r="C1498" s="3"/>
    </row>
    <row r="1499" spans="1:3" ht="15" customHeight="1">
      <c r="A1499" s="14">
        <v>54750</v>
      </c>
      <c r="B1499" s="4" t="s">
        <v>17</v>
      </c>
      <c r="C1499" s="3"/>
    </row>
    <row r="1500" spans="1:3" ht="15" customHeight="1">
      <c r="A1500" s="14">
        <v>54780</v>
      </c>
      <c r="B1500" s="4" t="s">
        <v>12</v>
      </c>
      <c r="C1500" s="3"/>
    </row>
    <row r="1501" spans="1:3" ht="15" customHeight="1">
      <c r="A1501" s="14">
        <v>54789</v>
      </c>
      <c r="B1501" s="4" t="s">
        <v>9</v>
      </c>
      <c r="C1501" s="3"/>
    </row>
    <row r="1502" spans="1:3" ht="15" customHeight="1">
      <c r="A1502" s="14">
        <v>54798</v>
      </c>
      <c r="B1502" s="4" t="s">
        <v>10</v>
      </c>
      <c r="C1502" s="3"/>
    </row>
    <row r="1503" spans="1:3" ht="15" customHeight="1">
      <c r="A1503" s="14">
        <v>54830</v>
      </c>
      <c r="B1503" s="4" t="s">
        <v>21</v>
      </c>
      <c r="C1503" s="3"/>
    </row>
    <row r="1504" spans="1:3" ht="15" customHeight="1">
      <c r="A1504" s="14">
        <v>54867</v>
      </c>
      <c r="B1504" s="4" t="s">
        <v>11</v>
      </c>
      <c r="C1504" s="3"/>
    </row>
    <row r="1505" spans="1:3" ht="15" customHeight="1">
      <c r="A1505" s="14">
        <v>54868</v>
      </c>
      <c r="B1505" s="4" t="s">
        <v>22</v>
      </c>
      <c r="C1505" s="3"/>
    </row>
    <row r="1506" spans="1:3" ht="15" customHeight="1">
      <c r="A1506" s="14">
        <v>54907</v>
      </c>
      <c r="B1506" s="4" t="s">
        <v>28</v>
      </c>
      <c r="C1506" s="3"/>
    </row>
    <row r="1507" spans="1:3" ht="15" customHeight="1">
      <c r="A1507" s="14">
        <v>54911</v>
      </c>
      <c r="B1507" s="4" t="s">
        <v>13</v>
      </c>
      <c r="C1507" s="3"/>
    </row>
    <row r="1508" spans="1:3" ht="15" customHeight="1">
      <c r="A1508" s="14">
        <v>54912</v>
      </c>
      <c r="B1508" s="4" t="s">
        <v>25</v>
      </c>
      <c r="C1508" s="3"/>
    </row>
    <row r="1509" spans="1:3" ht="15" customHeight="1">
      <c r="A1509" s="14">
        <v>54913</v>
      </c>
      <c r="B1509" s="4" t="s">
        <v>14</v>
      </c>
      <c r="C1509" s="3"/>
    </row>
    <row r="1510" spans="1:3" ht="15" customHeight="1">
      <c r="A1510" s="14">
        <v>54987</v>
      </c>
      <c r="B1510" s="4" t="s">
        <v>27</v>
      </c>
      <c r="C1510" s="3"/>
    </row>
    <row r="1511" spans="1:3" ht="15" customHeight="1">
      <c r="A1511" s="14">
        <v>55011</v>
      </c>
      <c r="B1511" s="4" t="s">
        <v>29</v>
      </c>
      <c r="C1511" s="3"/>
    </row>
    <row r="1512" spans="1:3" ht="15" customHeight="1">
      <c r="A1512" s="14">
        <v>55050</v>
      </c>
      <c r="B1512" s="4" t="s">
        <v>19</v>
      </c>
      <c r="C1512" s="3"/>
    </row>
    <row r="1513" spans="1:3" ht="15" customHeight="1">
      <c r="A1513" s="14">
        <v>55054</v>
      </c>
      <c r="B1513" s="4" t="s">
        <v>15</v>
      </c>
      <c r="C1513" s="3"/>
    </row>
    <row r="1514" spans="1:3" ht="15" customHeight="1">
      <c r="A1514" s="14">
        <v>55071</v>
      </c>
      <c r="B1514" s="4" t="s">
        <v>20</v>
      </c>
      <c r="C1514" s="3"/>
    </row>
    <row r="1515" spans="1:3" ht="15" customHeight="1">
      <c r="A1515" s="14">
        <v>55095</v>
      </c>
      <c r="B1515" s="4" t="s">
        <v>16</v>
      </c>
      <c r="C1515" s="3"/>
    </row>
    <row r="1516" spans="1:3" ht="15" customHeight="1">
      <c r="A1516" s="14">
        <v>55115</v>
      </c>
      <c r="B1516" s="4" t="s">
        <v>17</v>
      </c>
      <c r="C1516" s="3"/>
    </row>
    <row r="1517" spans="1:3" ht="15" customHeight="1" thickBot="1">
      <c r="A1517" s="15">
        <v>55145</v>
      </c>
      <c r="B1517" s="5" t="s">
        <v>12</v>
      </c>
      <c r="C1517" s="3"/>
    </row>
  </sheetData>
  <phoneticPr fontId="1"/>
  <pageMargins left="0.75" right="0.75" top="1" bottom="1" header="0.51200000000000001" footer="0.5120000000000000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60"/>
  <sheetViews>
    <sheetView workbookViewId="0">
      <selection activeCell="G44" sqref="G44"/>
    </sheetView>
  </sheetViews>
  <sheetFormatPr defaultColWidth="9" defaultRowHeight="13.5"/>
  <cols>
    <col min="1" max="1" width="11.625" style="19" bestFit="1" customWidth="1"/>
    <col min="2" max="5" width="9" style="19"/>
    <col min="6" max="7" width="3.5" style="19" bestFit="1" customWidth="1"/>
    <col min="8" max="8" width="11.625" style="19" bestFit="1" customWidth="1"/>
    <col min="9" max="9" width="3.375" style="19" bestFit="1" customWidth="1"/>
    <col min="10" max="16384" width="9" style="19"/>
  </cols>
  <sheetData>
    <row r="2" spans="1:10">
      <c r="B2" s="20"/>
      <c r="C2" s="20"/>
      <c r="D2" s="19">
        <f>万年カレンダー!C3</f>
        <v>2022</v>
      </c>
    </row>
    <row r="3" spans="1:10">
      <c r="A3" s="21">
        <f>DATE($D$2,F3,G3)</f>
        <v>44566</v>
      </c>
      <c r="B3" s="28" t="s">
        <v>821</v>
      </c>
      <c r="C3" s="42" t="s">
        <v>822</v>
      </c>
      <c r="D3" s="22">
        <v>6.3811</v>
      </c>
      <c r="E3" s="22">
        <v>0.24277799999999999</v>
      </c>
      <c r="F3" s="23">
        <v>1</v>
      </c>
      <c r="G3" s="19">
        <f>INT(D3+(E3*(($D$2-1)-1900))-INT((($D$2-1)-1900)/4))</f>
        <v>5</v>
      </c>
      <c r="H3" s="21" t="str">
        <f>$D$2&amp;"/"&amp;$F3&amp;"/"&amp;$G3</f>
        <v>2022/1/5</v>
      </c>
      <c r="I3" s="24">
        <f>DATE($D$2,F3,G3)</f>
        <v>44566</v>
      </c>
      <c r="J3" s="25"/>
    </row>
    <row r="4" spans="1:10">
      <c r="A4" s="27">
        <f>VLOOKUP(J4,'6'!$A$1:$E$562,5,FALSE)</f>
        <v>44578</v>
      </c>
      <c r="B4" s="30"/>
      <c r="C4" s="43" t="s">
        <v>902</v>
      </c>
      <c r="D4" s="26"/>
      <c r="E4" s="26"/>
      <c r="F4" s="23"/>
      <c r="H4" s="21"/>
      <c r="I4" s="24"/>
      <c r="J4" s="25" t="str">
        <f>D2&amp;"1冬土用入"</f>
        <v>20221冬土用入</v>
      </c>
    </row>
    <row r="5" spans="1:10">
      <c r="A5" s="21">
        <f t="shared" ref="A5:A37" si="0">DATE($D$2,F5,G5)</f>
        <v>44581</v>
      </c>
      <c r="B5" s="29"/>
      <c r="C5" s="42" t="s">
        <v>823</v>
      </c>
      <c r="D5" s="22">
        <v>21.104600000000001</v>
      </c>
      <c r="E5" s="22">
        <v>0.24276500000000001</v>
      </c>
      <c r="F5" s="23">
        <v>1</v>
      </c>
      <c r="G5" s="19">
        <f>INT(D5+(E5*(($D$2-1)-1900))-INT((($D$2-1)-1900)/4))</f>
        <v>20</v>
      </c>
      <c r="H5" s="21" t="str">
        <f t="shared" ref="H5:H37" si="1">$D$2&amp;"/"&amp;$F5&amp;"/"&amp;$G5</f>
        <v>2022/1/20</v>
      </c>
      <c r="I5" s="24">
        <f t="shared" ref="I5:I37" si="2">DATE($D$2,F5,G5)</f>
        <v>44581</v>
      </c>
    </row>
    <row r="6" spans="1:10">
      <c r="A6" s="36">
        <f>A7-1</f>
        <v>44595</v>
      </c>
      <c r="B6" s="37"/>
      <c r="C6" s="44" t="s">
        <v>903</v>
      </c>
      <c r="D6" s="38"/>
      <c r="E6" s="38"/>
      <c r="F6" s="23"/>
      <c r="H6" s="21"/>
      <c r="I6" s="24"/>
    </row>
    <row r="7" spans="1:10">
      <c r="A7" s="21">
        <f t="shared" si="0"/>
        <v>44596</v>
      </c>
      <c r="B7" s="32" t="s">
        <v>824</v>
      </c>
      <c r="C7" s="45" t="s">
        <v>825</v>
      </c>
      <c r="D7" s="22">
        <v>4.8693</v>
      </c>
      <c r="E7" s="22">
        <v>0.24271300000000001</v>
      </c>
      <c r="F7" s="23">
        <v>2</v>
      </c>
      <c r="G7" s="19">
        <f>INT(D7+(E7*(($D$2-1)-1900))-INT((($D$2-1)-1900)/4))</f>
        <v>4</v>
      </c>
      <c r="H7" s="21" t="str">
        <f t="shared" si="1"/>
        <v>2022/2/4</v>
      </c>
      <c r="I7" s="24">
        <f t="shared" si="2"/>
        <v>44596</v>
      </c>
    </row>
    <row r="8" spans="1:10">
      <c r="A8" s="21">
        <f t="shared" si="0"/>
        <v>44611</v>
      </c>
      <c r="B8" s="33"/>
      <c r="C8" s="45" t="s">
        <v>826</v>
      </c>
      <c r="D8" s="22">
        <v>19.706199999999999</v>
      </c>
      <c r="E8" s="22">
        <v>0.24262700000000001</v>
      </c>
      <c r="F8" s="23">
        <v>2</v>
      </c>
      <c r="G8" s="19">
        <f>INT(D8+(E8*(($D$2-1)-1900))-INT((($D$2-1)-1900)/4))</f>
        <v>19</v>
      </c>
      <c r="H8" s="21" t="str">
        <f t="shared" si="1"/>
        <v>2022/2/19</v>
      </c>
      <c r="I8" s="24">
        <f t="shared" si="2"/>
        <v>44611</v>
      </c>
    </row>
    <row r="9" spans="1:10">
      <c r="A9" s="21">
        <f t="shared" si="0"/>
        <v>44625</v>
      </c>
      <c r="B9" s="31" t="s">
        <v>827</v>
      </c>
      <c r="C9" s="45" t="s">
        <v>828</v>
      </c>
      <c r="D9" s="22">
        <v>6.3967999999999998</v>
      </c>
      <c r="E9" s="22">
        <v>0.24251200000000001</v>
      </c>
      <c r="F9" s="23">
        <v>3</v>
      </c>
      <c r="G9" s="19">
        <f>INT(D9+(E9*(($D$2)-1900))-INT((($D$2)-1900)/4))</f>
        <v>5</v>
      </c>
      <c r="H9" s="21" t="str">
        <f t="shared" si="1"/>
        <v>2022/3/5</v>
      </c>
      <c r="I9" s="24">
        <f t="shared" si="2"/>
        <v>44625</v>
      </c>
    </row>
    <row r="10" spans="1:10">
      <c r="A10" s="36">
        <f>A11-3</f>
        <v>44638</v>
      </c>
      <c r="B10" s="39"/>
      <c r="C10" s="46" t="s">
        <v>904</v>
      </c>
      <c r="D10" s="38"/>
      <c r="E10" s="38"/>
      <c r="F10" s="23"/>
      <c r="H10" s="21"/>
      <c r="I10" s="24"/>
    </row>
    <row r="11" spans="1:10">
      <c r="A11" s="21">
        <f t="shared" si="0"/>
        <v>44641</v>
      </c>
      <c r="B11" s="33"/>
      <c r="C11" s="45" t="s">
        <v>829</v>
      </c>
      <c r="D11" s="22">
        <v>21.447099999999999</v>
      </c>
      <c r="E11" s="22">
        <v>0.24237700000000001</v>
      </c>
      <c r="F11" s="23">
        <v>3</v>
      </c>
      <c r="G11" s="19">
        <f>INT(D11+(E11*(($D$2)-1900))-INT((($D$2)-1900)/4))</f>
        <v>21</v>
      </c>
      <c r="H11" s="21" t="str">
        <f t="shared" si="1"/>
        <v>2022/3/21</v>
      </c>
      <c r="I11" s="24">
        <f t="shared" si="2"/>
        <v>44641</v>
      </c>
    </row>
    <row r="12" spans="1:10">
      <c r="A12" s="21">
        <f t="shared" si="0"/>
        <v>44656</v>
      </c>
      <c r="B12" s="31" t="s">
        <v>830</v>
      </c>
      <c r="C12" s="45" t="s">
        <v>831</v>
      </c>
      <c r="D12" s="22">
        <v>5.6280000000000001</v>
      </c>
      <c r="E12" s="22">
        <v>0.242231</v>
      </c>
      <c r="F12" s="23">
        <v>4</v>
      </c>
      <c r="G12" s="19">
        <f>INT(D12+(E12*(($D$2)-1900))-INT((($D$2)-1900)/4))</f>
        <v>5</v>
      </c>
      <c r="H12" s="21" t="str">
        <f t="shared" si="1"/>
        <v>2022/4/5</v>
      </c>
      <c r="I12" s="24">
        <f t="shared" si="2"/>
        <v>44656</v>
      </c>
    </row>
    <row r="13" spans="1:10">
      <c r="A13" s="27">
        <f>VLOOKUP(J13,'6'!$A$1:$E$562,5,FALSE)</f>
        <v>44668</v>
      </c>
      <c r="B13" s="34"/>
      <c r="C13" s="47" t="s">
        <v>905</v>
      </c>
      <c r="D13" s="26"/>
      <c r="E13" s="26"/>
      <c r="F13" s="23"/>
      <c r="H13" s="21"/>
      <c r="I13" s="24"/>
      <c r="J13" s="19" t="str">
        <f>D2&amp;"4春土用入"</f>
        <v>20224春土用入</v>
      </c>
    </row>
    <row r="14" spans="1:10">
      <c r="A14" s="21">
        <f t="shared" si="0"/>
        <v>44671</v>
      </c>
      <c r="B14" s="33"/>
      <c r="C14" s="45" t="s">
        <v>832</v>
      </c>
      <c r="D14" s="22">
        <v>20.9375</v>
      </c>
      <c r="E14" s="22">
        <v>0.24208299999999999</v>
      </c>
      <c r="F14" s="23">
        <v>4</v>
      </c>
      <c r="G14" s="19">
        <f>INT(D14+(E14*(($D$2)-1900))-INT((($D$2)-1900)/4))</f>
        <v>20</v>
      </c>
      <c r="H14" s="21" t="str">
        <f t="shared" si="1"/>
        <v>2022/4/20</v>
      </c>
      <c r="I14" s="24">
        <f t="shared" si="2"/>
        <v>44671</v>
      </c>
    </row>
    <row r="15" spans="1:10">
      <c r="A15" s="36">
        <f>A7+87</f>
        <v>44683</v>
      </c>
      <c r="B15" s="40"/>
      <c r="C15" s="46" t="s">
        <v>906</v>
      </c>
      <c r="D15" s="38"/>
      <c r="E15" s="38"/>
      <c r="F15" s="23"/>
      <c r="H15" s="21"/>
      <c r="I15" s="24"/>
    </row>
    <row r="16" spans="1:10">
      <c r="A16" s="21">
        <f t="shared" si="0"/>
        <v>44686</v>
      </c>
      <c r="B16" s="221" t="s">
        <v>833</v>
      </c>
      <c r="C16" s="45" t="s">
        <v>834</v>
      </c>
      <c r="D16" s="22">
        <v>6.3771000000000004</v>
      </c>
      <c r="E16" s="22">
        <v>0.24194499999999999</v>
      </c>
      <c r="F16" s="23">
        <v>5</v>
      </c>
      <c r="G16" s="19">
        <f>INT(D16+(E16*(($D$2)-1900))-INT((($D$2)-1900)/4))</f>
        <v>5</v>
      </c>
      <c r="H16" s="21" t="str">
        <f t="shared" si="1"/>
        <v>2022/5/5</v>
      </c>
      <c r="I16" s="24">
        <f t="shared" si="2"/>
        <v>44686</v>
      </c>
    </row>
    <row r="17" spans="1:10">
      <c r="A17" s="21">
        <f t="shared" si="0"/>
        <v>44702</v>
      </c>
      <c r="B17" s="222"/>
      <c r="C17" s="45" t="s">
        <v>835</v>
      </c>
      <c r="D17" s="22">
        <v>21.93</v>
      </c>
      <c r="E17" s="22">
        <v>0.24182500000000001</v>
      </c>
      <c r="F17" s="23">
        <v>5</v>
      </c>
      <c r="G17" s="19">
        <f>INT(D17+(E17*(($D$2)-1900))-INT((($D$2)-1900)/4))</f>
        <v>21</v>
      </c>
      <c r="H17" s="21" t="str">
        <f t="shared" si="1"/>
        <v>2022/5/21</v>
      </c>
      <c r="I17" s="24">
        <f t="shared" si="2"/>
        <v>44702</v>
      </c>
    </row>
    <row r="18" spans="1:10">
      <c r="A18" s="21">
        <f t="shared" si="0"/>
        <v>44718</v>
      </c>
      <c r="B18" s="31" t="s">
        <v>836</v>
      </c>
      <c r="C18" s="45" t="s">
        <v>837</v>
      </c>
      <c r="D18" s="22">
        <v>6.5732999999999997</v>
      </c>
      <c r="E18" s="22">
        <v>0.241731</v>
      </c>
      <c r="F18" s="23">
        <v>6</v>
      </c>
      <c r="G18" s="19">
        <f>INT(D18+(E18*(($D$2)-1900))-INT((($D$2)-1900)/4))</f>
        <v>6</v>
      </c>
      <c r="H18" s="21" t="str">
        <f t="shared" si="1"/>
        <v>2022/6/6</v>
      </c>
      <c r="I18" s="24">
        <f t="shared" si="2"/>
        <v>44718</v>
      </c>
    </row>
    <row r="19" spans="1:10">
      <c r="A19" s="27">
        <f>VLOOKUP(J19,'6'!$A$1:$E$562,5,FALSE)</f>
        <v>44723</v>
      </c>
      <c r="B19" s="34"/>
      <c r="C19" s="47" t="s">
        <v>907</v>
      </c>
      <c r="D19" s="26"/>
      <c r="E19" s="26"/>
      <c r="F19" s="23"/>
      <c r="H19" s="21"/>
      <c r="I19" s="24"/>
      <c r="J19" s="19" t="str">
        <f>D2&amp;"6入梅"</f>
        <v>20226入梅</v>
      </c>
    </row>
    <row r="20" spans="1:10">
      <c r="A20" s="21">
        <f t="shared" si="0"/>
        <v>44733</v>
      </c>
      <c r="B20" s="33"/>
      <c r="C20" s="45" t="s">
        <v>838</v>
      </c>
      <c r="D20" s="22">
        <v>22.274699999999999</v>
      </c>
      <c r="E20" s="22">
        <v>0.24166899999999999</v>
      </c>
      <c r="F20" s="23">
        <v>6</v>
      </c>
      <c r="G20" s="19">
        <f>INT(D20+(E20*(($D$2)-1900))-INT((($D$2)-1900)/4))</f>
        <v>21</v>
      </c>
      <c r="H20" s="21" t="str">
        <f t="shared" si="1"/>
        <v>2022/6/21</v>
      </c>
      <c r="I20" s="24">
        <f t="shared" si="2"/>
        <v>44733</v>
      </c>
    </row>
    <row r="21" spans="1:10">
      <c r="A21" s="27">
        <f>VLOOKUP(J21,'6'!$A$1:$E$562,5,FALSE)</f>
        <v>44744</v>
      </c>
      <c r="B21" s="35"/>
      <c r="C21" s="47" t="s">
        <v>908</v>
      </c>
      <c r="D21" s="26"/>
      <c r="E21" s="26"/>
      <c r="F21" s="23"/>
      <c r="H21" s="21"/>
      <c r="I21" s="24"/>
      <c r="J21" s="19" t="str">
        <f>D2&amp;"7半夏生"</f>
        <v>20227半夏生</v>
      </c>
    </row>
    <row r="22" spans="1:10">
      <c r="A22" s="21">
        <f t="shared" si="0"/>
        <v>44749</v>
      </c>
      <c r="B22" s="31" t="s">
        <v>839</v>
      </c>
      <c r="C22" s="45" t="s">
        <v>840</v>
      </c>
      <c r="D22" s="22">
        <v>8.0091000000000001</v>
      </c>
      <c r="E22" s="22">
        <v>0.241642</v>
      </c>
      <c r="F22" s="23">
        <v>7</v>
      </c>
      <c r="G22" s="19">
        <f>INT(D22+(E22*(($D$2)-1900))-INT((($D$2)-1900)/4))</f>
        <v>7</v>
      </c>
      <c r="H22" s="21" t="str">
        <f t="shared" si="1"/>
        <v>2022/7/7</v>
      </c>
      <c r="I22" s="24">
        <f t="shared" si="2"/>
        <v>44749</v>
      </c>
    </row>
    <row r="23" spans="1:10">
      <c r="A23" s="27">
        <f>VLOOKUP(J23,'6'!$A$1:$E$562,5,FALSE)</f>
        <v>44762</v>
      </c>
      <c r="B23" s="34"/>
      <c r="C23" s="47" t="s">
        <v>909</v>
      </c>
      <c r="D23" s="26"/>
      <c r="E23" s="26"/>
      <c r="F23" s="23"/>
      <c r="H23" s="21"/>
      <c r="I23" s="24"/>
      <c r="J23" s="19" t="str">
        <f>D2&amp;"8夏土用入"</f>
        <v>20228夏土用入</v>
      </c>
    </row>
    <row r="24" spans="1:10">
      <c r="A24" s="21">
        <f t="shared" si="0"/>
        <v>44765</v>
      </c>
      <c r="B24" s="33"/>
      <c r="C24" s="45" t="s">
        <v>841</v>
      </c>
      <c r="D24" s="22">
        <v>23.7317</v>
      </c>
      <c r="E24" s="22">
        <v>0.24165400000000001</v>
      </c>
      <c r="F24" s="23">
        <v>7</v>
      </c>
      <c r="G24" s="19">
        <f>INT(D24+(E24*(($D$2)-1900))-INT((($D$2)-1900)/4))</f>
        <v>23</v>
      </c>
      <c r="H24" s="21" t="str">
        <f t="shared" si="1"/>
        <v>2022/7/23</v>
      </c>
      <c r="I24" s="24">
        <f t="shared" si="2"/>
        <v>44765</v>
      </c>
    </row>
    <row r="25" spans="1:10">
      <c r="A25" s="21">
        <f t="shared" si="0"/>
        <v>44780</v>
      </c>
      <c r="B25" s="221" t="s">
        <v>842</v>
      </c>
      <c r="C25" s="45" t="s">
        <v>843</v>
      </c>
      <c r="D25" s="22">
        <v>8.4101999999999997</v>
      </c>
      <c r="E25" s="22">
        <v>0.241703</v>
      </c>
      <c r="F25" s="23">
        <v>8</v>
      </c>
      <c r="G25" s="19">
        <f>INT(D25+(E25*(($D$2)-1900))-INT((($D$2)-1900)/4))</f>
        <v>7</v>
      </c>
      <c r="H25" s="21" t="str">
        <f t="shared" si="1"/>
        <v>2022/8/7</v>
      </c>
      <c r="I25" s="24">
        <f t="shared" si="2"/>
        <v>44780</v>
      </c>
    </row>
    <row r="26" spans="1:10">
      <c r="A26" s="21">
        <f t="shared" si="0"/>
        <v>44796</v>
      </c>
      <c r="B26" s="222"/>
      <c r="C26" s="45" t="s">
        <v>844</v>
      </c>
      <c r="D26" s="22">
        <v>24.012499999999999</v>
      </c>
      <c r="E26" s="22">
        <v>0.241786</v>
      </c>
      <c r="F26" s="23">
        <v>8</v>
      </c>
      <c r="G26" s="19">
        <f>INT(D26+(E26*(($D$2)-1900))-INT((($D$2)-1900)/4))</f>
        <v>23</v>
      </c>
      <c r="H26" s="21" t="str">
        <f t="shared" si="1"/>
        <v>2022/8/23</v>
      </c>
      <c r="I26" s="24">
        <f t="shared" si="2"/>
        <v>44796</v>
      </c>
    </row>
    <row r="27" spans="1:10">
      <c r="A27" s="36">
        <f>A7+209</f>
        <v>44805</v>
      </c>
      <c r="B27" s="40"/>
      <c r="C27" s="46" t="s">
        <v>910</v>
      </c>
      <c r="D27" s="38"/>
      <c r="E27" s="38"/>
      <c r="F27" s="23"/>
      <c r="H27" s="21"/>
      <c r="I27" s="24"/>
    </row>
    <row r="28" spans="1:10">
      <c r="A28" s="21">
        <f t="shared" si="0"/>
        <v>44812</v>
      </c>
      <c r="B28" s="31" t="s">
        <v>845</v>
      </c>
      <c r="C28" s="45" t="s">
        <v>846</v>
      </c>
      <c r="D28" s="22">
        <v>8.5185999999999993</v>
      </c>
      <c r="E28" s="22">
        <v>0.241898</v>
      </c>
      <c r="F28" s="23">
        <v>9</v>
      </c>
      <c r="G28" s="19">
        <f>INT(D28+(E28*(($D$2)-1900))-INT((($D$2)-1900)/4))</f>
        <v>8</v>
      </c>
      <c r="H28" s="21" t="str">
        <f t="shared" si="1"/>
        <v>2022/9/8</v>
      </c>
      <c r="I28" s="24">
        <f t="shared" si="2"/>
        <v>44812</v>
      </c>
    </row>
    <row r="29" spans="1:10">
      <c r="A29" s="36">
        <f>A30-3</f>
        <v>44824</v>
      </c>
      <c r="B29" s="39"/>
      <c r="C29" s="46" t="s">
        <v>904</v>
      </c>
      <c r="D29" s="38"/>
      <c r="E29" s="38"/>
      <c r="F29" s="23"/>
      <c r="H29" s="21"/>
      <c r="I29" s="24"/>
    </row>
    <row r="30" spans="1:10">
      <c r="A30" s="21">
        <f t="shared" si="0"/>
        <v>44827</v>
      </c>
      <c r="B30" s="33"/>
      <c r="C30" s="45" t="s">
        <v>847</v>
      </c>
      <c r="D30" s="22">
        <v>23.889600000000002</v>
      </c>
      <c r="E30" s="22">
        <v>0.242032</v>
      </c>
      <c r="F30" s="23">
        <v>9</v>
      </c>
      <c r="G30" s="19">
        <f>INT(D30+(E30*(($D$2)-1900))-INT((($D$2)-1900)/4))</f>
        <v>23</v>
      </c>
      <c r="H30" s="21" t="str">
        <f t="shared" si="1"/>
        <v>2022/9/23</v>
      </c>
      <c r="I30" s="24">
        <f t="shared" si="2"/>
        <v>44827</v>
      </c>
    </row>
    <row r="31" spans="1:10">
      <c r="A31" s="21">
        <f t="shared" si="0"/>
        <v>44842</v>
      </c>
      <c r="B31" s="31" t="s">
        <v>848</v>
      </c>
      <c r="C31" s="45" t="s">
        <v>849</v>
      </c>
      <c r="D31" s="22">
        <v>9.1414000000000009</v>
      </c>
      <c r="E31" s="22">
        <v>0.24217900000000001</v>
      </c>
      <c r="F31" s="23">
        <v>10</v>
      </c>
      <c r="G31" s="19">
        <f>INT(D31+(E31*(($D$2)-1900))-INT((($D$2)-1900)/4))</f>
        <v>8</v>
      </c>
      <c r="H31" s="21" t="str">
        <f t="shared" si="1"/>
        <v>2022/10/8</v>
      </c>
      <c r="I31" s="24">
        <f t="shared" si="2"/>
        <v>44842</v>
      </c>
    </row>
    <row r="32" spans="1:10">
      <c r="A32" s="27">
        <f>VLOOKUP(J32,'6'!$A$1:$E$562,5,FALSE)</f>
        <v>44854</v>
      </c>
      <c r="B32" s="34"/>
      <c r="C32" s="47" t="s">
        <v>911</v>
      </c>
      <c r="D32" s="26"/>
      <c r="E32" s="26"/>
      <c r="F32" s="23"/>
      <c r="H32" s="21"/>
      <c r="I32" s="24"/>
      <c r="J32" s="19" t="str">
        <f>D2&amp;"11秋土用入"</f>
        <v>202211秋土用入</v>
      </c>
    </row>
    <row r="33" spans="1:9">
      <c r="A33" s="21">
        <f t="shared" si="0"/>
        <v>44857</v>
      </c>
      <c r="B33" s="33"/>
      <c r="C33" s="45" t="s">
        <v>850</v>
      </c>
      <c r="D33" s="22">
        <v>24.248699999999999</v>
      </c>
      <c r="E33" s="22">
        <v>0.24232799999999999</v>
      </c>
      <c r="F33" s="23">
        <v>10</v>
      </c>
      <c r="G33" s="19">
        <f>INT(D33+(E33*(($D$2)-1900))-INT((($D$2)-1900)/4))</f>
        <v>23</v>
      </c>
      <c r="H33" s="21" t="str">
        <f t="shared" si="1"/>
        <v>2022/10/23</v>
      </c>
      <c r="I33" s="24">
        <f t="shared" si="2"/>
        <v>44857</v>
      </c>
    </row>
    <row r="34" spans="1:9">
      <c r="A34" s="21">
        <f t="shared" si="0"/>
        <v>44872</v>
      </c>
      <c r="B34" s="221" t="s">
        <v>851</v>
      </c>
      <c r="C34" s="45" t="s">
        <v>852</v>
      </c>
      <c r="D34" s="22">
        <v>8.2395999999999994</v>
      </c>
      <c r="E34" s="22">
        <v>0.24246899999999999</v>
      </c>
      <c r="F34" s="23">
        <v>11</v>
      </c>
      <c r="G34" s="19">
        <f>INT(D34+(E34*(($D$2)-1900))-INT((($D$2)-1900)/4))</f>
        <v>7</v>
      </c>
      <c r="H34" s="21" t="str">
        <f t="shared" si="1"/>
        <v>2022/11/7</v>
      </c>
      <c r="I34" s="24">
        <f t="shared" si="2"/>
        <v>44872</v>
      </c>
    </row>
    <row r="35" spans="1:9">
      <c r="A35" s="21">
        <f t="shared" si="0"/>
        <v>44887</v>
      </c>
      <c r="B35" s="222"/>
      <c r="C35" s="45" t="s">
        <v>853</v>
      </c>
      <c r="D35" s="22">
        <v>23.1189</v>
      </c>
      <c r="E35" s="22">
        <v>0.242592</v>
      </c>
      <c r="F35" s="23">
        <v>11</v>
      </c>
      <c r="G35" s="19">
        <f>INT(D35+(E35*(($D$2)-1900))-INT((($D$2)-1900)/4))</f>
        <v>22</v>
      </c>
      <c r="H35" s="21" t="str">
        <f t="shared" si="1"/>
        <v>2022/11/22</v>
      </c>
      <c r="I35" s="24">
        <f t="shared" si="2"/>
        <v>44887</v>
      </c>
    </row>
    <row r="36" spans="1:9">
      <c r="A36" s="21">
        <f t="shared" si="0"/>
        <v>44902</v>
      </c>
      <c r="B36" s="221" t="s">
        <v>854</v>
      </c>
      <c r="C36" s="45" t="s">
        <v>855</v>
      </c>
      <c r="D36" s="22">
        <v>7.9151999999999996</v>
      </c>
      <c r="E36" s="22">
        <v>0.24268899999999999</v>
      </c>
      <c r="F36" s="23">
        <v>12</v>
      </c>
      <c r="G36" s="19">
        <f>INT(D36+(E36*(($D$2)-1900))-INT((($D$2)-1900)/4))</f>
        <v>7</v>
      </c>
      <c r="H36" s="21" t="str">
        <f t="shared" si="1"/>
        <v>2022/12/7</v>
      </c>
      <c r="I36" s="24">
        <f t="shared" si="2"/>
        <v>44902</v>
      </c>
    </row>
    <row r="37" spans="1:9">
      <c r="A37" s="21">
        <f t="shared" si="0"/>
        <v>44917</v>
      </c>
      <c r="B37" s="222"/>
      <c r="C37" s="45" t="s">
        <v>856</v>
      </c>
      <c r="D37" s="22">
        <v>22.6587</v>
      </c>
      <c r="E37" s="22">
        <v>0.242752</v>
      </c>
      <c r="F37" s="23">
        <v>12</v>
      </c>
      <c r="G37" s="19">
        <f>INT(D37+(E37*(($D$2)-1900))-INT((($D$2)-1900)/4))</f>
        <v>22</v>
      </c>
      <c r="H37" s="21" t="str">
        <f t="shared" si="1"/>
        <v>2022/12/22</v>
      </c>
      <c r="I37" s="24">
        <f t="shared" si="2"/>
        <v>44917</v>
      </c>
    </row>
    <row r="41" spans="1:9">
      <c r="B41" s="19" t="s">
        <v>857</v>
      </c>
    </row>
    <row r="42" spans="1:9">
      <c r="B42" s="19" t="s">
        <v>858</v>
      </c>
    </row>
    <row r="53" spans="2:5">
      <c r="B53" t="s">
        <v>859</v>
      </c>
      <c r="C53" t="s">
        <v>860</v>
      </c>
      <c r="D53" t="s">
        <v>861</v>
      </c>
      <c r="E53" t="s">
        <v>863</v>
      </c>
    </row>
    <row r="54" spans="2:5">
      <c r="B54"/>
      <c r="C54"/>
      <c r="D54" t="s">
        <v>862</v>
      </c>
      <c r="E54"/>
    </row>
    <row r="55" spans="2:5">
      <c r="B55" t="s">
        <v>864</v>
      </c>
      <c r="C55" t="s">
        <v>865</v>
      </c>
      <c r="D55" t="s">
        <v>866</v>
      </c>
      <c r="E55" t="s">
        <v>867</v>
      </c>
    </row>
    <row r="56" spans="2:5">
      <c r="B56" t="s">
        <v>868</v>
      </c>
      <c r="C56" t="s">
        <v>869</v>
      </c>
      <c r="D56" t="s">
        <v>866</v>
      </c>
      <c r="E56" t="s">
        <v>870</v>
      </c>
    </row>
    <row r="57" spans="2:5">
      <c r="B57" t="s">
        <v>871</v>
      </c>
      <c r="C57" t="s">
        <v>872</v>
      </c>
      <c r="D57" t="s">
        <v>866</v>
      </c>
      <c r="E57" t="s">
        <v>873</v>
      </c>
    </row>
    <row r="58" spans="2:5">
      <c r="B58" t="s">
        <v>874</v>
      </c>
      <c r="C58" t="s">
        <v>875</v>
      </c>
      <c r="D58" t="s">
        <v>876</v>
      </c>
      <c r="E58" t="s">
        <v>877</v>
      </c>
    </row>
    <row r="59" spans="2:5">
      <c r="B59" t="s">
        <v>878</v>
      </c>
      <c r="C59" t="s">
        <v>879</v>
      </c>
      <c r="D59" t="s">
        <v>880</v>
      </c>
      <c r="E59" t="s">
        <v>881</v>
      </c>
    </row>
    <row r="60" spans="2:5">
      <c r="B60" t="s">
        <v>882</v>
      </c>
      <c r="C60" t="s">
        <v>883</v>
      </c>
      <c r="D60" t="s">
        <v>866</v>
      </c>
      <c r="E60" t="s">
        <v>884</v>
      </c>
    </row>
  </sheetData>
  <mergeCells count="4">
    <mergeCell ref="B25:B26"/>
    <mergeCell ref="B34:B35"/>
    <mergeCell ref="B36:B37"/>
    <mergeCell ref="B16:B17"/>
  </mergeCells>
  <phoneticPr fontId="1"/>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2"/>
  <sheetViews>
    <sheetView workbookViewId="0">
      <pane ySplit="1" topLeftCell="A2" activePane="bottomLeft" state="frozen"/>
      <selection pane="bottomLeft" activeCell="I24" sqref="I24"/>
    </sheetView>
  </sheetViews>
  <sheetFormatPr defaultRowHeight="13.5"/>
  <cols>
    <col min="1" max="1" width="15.5" bestFit="1" customWidth="1"/>
    <col min="3" max="3" width="3.5" bestFit="1" customWidth="1"/>
    <col min="5" max="5" width="11.625" style="16" bestFit="1" customWidth="1"/>
  </cols>
  <sheetData>
    <row r="1" spans="1:5">
      <c r="A1" t="s">
        <v>914</v>
      </c>
      <c r="B1" t="s">
        <v>913</v>
      </c>
      <c r="D1" s="41" t="s">
        <v>885</v>
      </c>
      <c r="E1" s="48" t="s">
        <v>912</v>
      </c>
    </row>
    <row r="2" spans="1:5">
      <c r="A2" t="str">
        <f>B2&amp;C2&amp;D2</f>
        <v>20001冬土用入</v>
      </c>
      <c r="B2">
        <v>2000</v>
      </c>
      <c r="C2">
        <v>1</v>
      </c>
      <c r="D2" s="41" t="s">
        <v>887</v>
      </c>
      <c r="E2" s="49">
        <v>36543</v>
      </c>
    </row>
    <row r="3" spans="1:5">
      <c r="A3" t="str">
        <f t="shared" ref="A3:A66" si="0">B3&amp;C3&amp;D3</f>
        <v>20002節分</v>
      </c>
      <c r="B3">
        <v>2000</v>
      </c>
      <c r="C3">
        <v>2</v>
      </c>
      <c r="D3" s="41" t="s">
        <v>864</v>
      </c>
      <c r="E3" s="49">
        <v>36559</v>
      </c>
    </row>
    <row r="4" spans="1:5">
      <c r="A4" t="str">
        <f t="shared" si="0"/>
        <v>20003彼岸入</v>
      </c>
      <c r="B4">
        <v>2000</v>
      </c>
      <c r="C4">
        <v>3</v>
      </c>
      <c r="D4" s="41" t="s">
        <v>889</v>
      </c>
      <c r="E4" s="49">
        <v>36602</v>
      </c>
    </row>
    <row r="5" spans="1:5">
      <c r="A5" t="str">
        <f t="shared" si="0"/>
        <v>20004春土用入</v>
      </c>
      <c r="B5">
        <v>2000</v>
      </c>
      <c r="C5">
        <v>4</v>
      </c>
      <c r="D5" s="41" t="s">
        <v>890</v>
      </c>
      <c r="E5" s="49">
        <v>36633</v>
      </c>
    </row>
    <row r="6" spans="1:5">
      <c r="A6" t="str">
        <f t="shared" si="0"/>
        <v>20005八十八夜</v>
      </c>
      <c r="B6">
        <v>2000</v>
      </c>
      <c r="C6">
        <v>5</v>
      </c>
      <c r="D6" s="41" t="s">
        <v>871</v>
      </c>
      <c r="E6" s="49">
        <v>36647</v>
      </c>
    </row>
    <row r="7" spans="1:5">
      <c r="A7" t="str">
        <f t="shared" si="0"/>
        <v>20006入梅</v>
      </c>
      <c r="B7">
        <v>2000</v>
      </c>
      <c r="C7">
        <v>6</v>
      </c>
      <c r="D7" s="41" t="s">
        <v>874</v>
      </c>
      <c r="E7" s="49">
        <v>36687</v>
      </c>
    </row>
    <row r="8" spans="1:5">
      <c r="A8" t="str">
        <f t="shared" si="0"/>
        <v>20007半夏生</v>
      </c>
      <c r="B8">
        <v>2000</v>
      </c>
      <c r="C8">
        <v>7</v>
      </c>
      <c r="D8" s="41" t="s">
        <v>878</v>
      </c>
      <c r="E8" s="49">
        <v>36708</v>
      </c>
    </row>
    <row r="9" spans="1:5">
      <c r="A9" t="str">
        <f t="shared" si="0"/>
        <v>20008夏土用入</v>
      </c>
      <c r="B9">
        <v>2000</v>
      </c>
      <c r="C9">
        <v>8</v>
      </c>
      <c r="D9" s="41" t="s">
        <v>892</v>
      </c>
      <c r="E9" s="49">
        <v>36726</v>
      </c>
    </row>
    <row r="10" spans="1:5">
      <c r="A10" t="str">
        <f t="shared" si="0"/>
        <v>20009二百十日</v>
      </c>
      <c r="B10">
        <v>2000</v>
      </c>
      <c r="C10">
        <v>9</v>
      </c>
      <c r="D10" s="41" t="s">
        <v>882</v>
      </c>
      <c r="E10" s="49">
        <v>36769</v>
      </c>
    </row>
    <row r="11" spans="1:5">
      <c r="A11" t="str">
        <f t="shared" si="0"/>
        <v>200010彼岸入</v>
      </c>
      <c r="B11">
        <v>2000</v>
      </c>
      <c r="C11">
        <v>10</v>
      </c>
      <c r="D11" s="41" t="s">
        <v>889</v>
      </c>
      <c r="E11" s="49">
        <v>36789</v>
      </c>
    </row>
    <row r="12" spans="1:5">
      <c r="A12" t="str">
        <f t="shared" si="0"/>
        <v>200011秋土用入</v>
      </c>
      <c r="B12">
        <v>2000</v>
      </c>
      <c r="C12">
        <v>11</v>
      </c>
      <c r="D12" s="41" t="s">
        <v>893</v>
      </c>
      <c r="E12" s="49">
        <v>36819</v>
      </c>
    </row>
    <row r="13" spans="1:5">
      <c r="A13" t="str">
        <f t="shared" si="0"/>
        <v>20011冬土用入</v>
      </c>
      <c r="B13">
        <v>2001</v>
      </c>
      <c r="C13">
        <v>1</v>
      </c>
      <c r="D13" s="41" t="s">
        <v>887</v>
      </c>
      <c r="E13" s="16">
        <v>36908</v>
      </c>
    </row>
    <row r="14" spans="1:5">
      <c r="A14" t="str">
        <f t="shared" si="0"/>
        <v>20012節分</v>
      </c>
      <c r="B14">
        <v>2001</v>
      </c>
      <c r="C14">
        <v>2</v>
      </c>
      <c r="D14" s="41" t="s">
        <v>864</v>
      </c>
      <c r="E14" s="16">
        <v>36925</v>
      </c>
    </row>
    <row r="15" spans="1:5">
      <c r="A15" t="str">
        <f t="shared" si="0"/>
        <v>20013彼岸入</v>
      </c>
      <c r="B15">
        <v>2001</v>
      </c>
      <c r="C15">
        <v>3</v>
      </c>
      <c r="D15" s="41" t="s">
        <v>889</v>
      </c>
      <c r="E15" s="16">
        <v>36967</v>
      </c>
    </row>
    <row r="16" spans="1:5">
      <c r="A16" t="str">
        <f t="shared" si="0"/>
        <v>20014春土用入</v>
      </c>
      <c r="B16">
        <v>2001</v>
      </c>
      <c r="C16">
        <v>4</v>
      </c>
      <c r="D16" s="41" t="s">
        <v>890</v>
      </c>
      <c r="E16" s="16">
        <v>36998</v>
      </c>
    </row>
    <row r="17" spans="1:5">
      <c r="A17" t="str">
        <f t="shared" si="0"/>
        <v>20015八十八夜</v>
      </c>
      <c r="B17">
        <v>2001</v>
      </c>
      <c r="C17">
        <v>5</v>
      </c>
      <c r="D17" s="41" t="s">
        <v>871</v>
      </c>
      <c r="E17" s="16">
        <v>37013</v>
      </c>
    </row>
    <row r="18" spans="1:5">
      <c r="A18" t="str">
        <f t="shared" si="0"/>
        <v>20016入梅</v>
      </c>
      <c r="B18">
        <v>2001</v>
      </c>
      <c r="C18">
        <v>6</v>
      </c>
      <c r="D18" s="41" t="s">
        <v>874</v>
      </c>
      <c r="E18" s="16">
        <v>37053</v>
      </c>
    </row>
    <row r="19" spans="1:5">
      <c r="A19" t="str">
        <f t="shared" si="0"/>
        <v>20017半夏生</v>
      </c>
      <c r="B19">
        <v>2001</v>
      </c>
      <c r="C19">
        <v>7</v>
      </c>
      <c r="D19" s="41" t="s">
        <v>878</v>
      </c>
      <c r="E19" s="16">
        <v>37074</v>
      </c>
    </row>
    <row r="20" spans="1:5">
      <c r="A20" t="str">
        <f t="shared" si="0"/>
        <v>20018夏土用入</v>
      </c>
      <c r="B20">
        <v>2001</v>
      </c>
      <c r="C20">
        <v>8</v>
      </c>
      <c r="D20" s="41" t="s">
        <v>892</v>
      </c>
      <c r="E20" s="16">
        <v>37092</v>
      </c>
    </row>
    <row r="21" spans="1:5">
      <c r="A21" t="str">
        <f t="shared" si="0"/>
        <v>20019二百十日</v>
      </c>
      <c r="B21">
        <v>2001</v>
      </c>
      <c r="C21">
        <v>9</v>
      </c>
      <c r="D21" s="41" t="s">
        <v>882</v>
      </c>
      <c r="E21" s="16">
        <v>37135</v>
      </c>
    </row>
    <row r="22" spans="1:5">
      <c r="A22" t="str">
        <f t="shared" si="0"/>
        <v>200110彼岸入</v>
      </c>
      <c r="B22">
        <v>2001</v>
      </c>
      <c r="C22">
        <v>10</v>
      </c>
      <c r="D22" s="41" t="s">
        <v>889</v>
      </c>
      <c r="E22" s="16">
        <v>37154</v>
      </c>
    </row>
    <row r="23" spans="1:5">
      <c r="A23" t="str">
        <f t="shared" si="0"/>
        <v>200111秋土用入</v>
      </c>
      <c r="B23">
        <v>2001</v>
      </c>
      <c r="C23">
        <v>11</v>
      </c>
      <c r="D23" s="41" t="s">
        <v>893</v>
      </c>
      <c r="E23" s="16">
        <v>37184</v>
      </c>
    </row>
    <row r="24" spans="1:5">
      <c r="A24" t="str">
        <f t="shared" si="0"/>
        <v>20021冬土用入</v>
      </c>
      <c r="B24">
        <v>2002</v>
      </c>
      <c r="C24">
        <v>1</v>
      </c>
      <c r="D24" s="41" t="s">
        <v>887</v>
      </c>
      <c r="E24" s="16">
        <v>37273</v>
      </c>
    </row>
    <row r="25" spans="1:5">
      <c r="A25" t="str">
        <f t="shared" si="0"/>
        <v>20022節分</v>
      </c>
      <c r="B25">
        <v>2002</v>
      </c>
      <c r="C25">
        <v>2</v>
      </c>
      <c r="D25" s="41" t="s">
        <v>864</v>
      </c>
      <c r="E25" s="16">
        <v>37290</v>
      </c>
    </row>
    <row r="26" spans="1:5">
      <c r="A26" t="str">
        <f t="shared" si="0"/>
        <v>20023彼岸入</v>
      </c>
      <c r="B26">
        <v>2002</v>
      </c>
      <c r="C26">
        <v>3</v>
      </c>
      <c r="D26" s="41" t="s">
        <v>889</v>
      </c>
      <c r="E26" s="16">
        <v>37333</v>
      </c>
    </row>
    <row r="27" spans="1:5">
      <c r="A27" t="str">
        <f t="shared" si="0"/>
        <v>20024春土用入</v>
      </c>
      <c r="B27">
        <v>2002</v>
      </c>
      <c r="C27">
        <v>4</v>
      </c>
      <c r="D27" s="41" t="s">
        <v>890</v>
      </c>
      <c r="E27" s="16">
        <v>37363</v>
      </c>
    </row>
    <row r="28" spans="1:5">
      <c r="A28" t="str">
        <f t="shared" si="0"/>
        <v>20025八十八夜</v>
      </c>
      <c r="B28">
        <v>2002</v>
      </c>
      <c r="C28">
        <v>5</v>
      </c>
      <c r="D28" s="41" t="s">
        <v>871</v>
      </c>
      <c r="E28" s="16">
        <v>37378</v>
      </c>
    </row>
    <row r="29" spans="1:5">
      <c r="A29" t="str">
        <f t="shared" si="0"/>
        <v>20026入梅</v>
      </c>
      <c r="B29">
        <v>2002</v>
      </c>
      <c r="C29">
        <v>6</v>
      </c>
      <c r="D29" s="41" t="s">
        <v>874</v>
      </c>
      <c r="E29" s="16">
        <v>37418</v>
      </c>
    </row>
    <row r="30" spans="1:5">
      <c r="A30" t="str">
        <f t="shared" si="0"/>
        <v>20027半夏生</v>
      </c>
      <c r="B30">
        <v>2002</v>
      </c>
      <c r="C30">
        <v>7</v>
      </c>
      <c r="D30" s="41" t="s">
        <v>878</v>
      </c>
      <c r="E30" s="16">
        <v>37439</v>
      </c>
    </row>
    <row r="31" spans="1:5">
      <c r="A31" t="str">
        <f t="shared" si="0"/>
        <v>20028夏土用入</v>
      </c>
      <c r="B31">
        <v>2002</v>
      </c>
      <c r="C31">
        <v>8</v>
      </c>
      <c r="D31" s="41" t="s">
        <v>892</v>
      </c>
      <c r="E31" s="16">
        <v>37457</v>
      </c>
    </row>
    <row r="32" spans="1:5">
      <c r="A32" t="str">
        <f t="shared" si="0"/>
        <v>20029二百十日</v>
      </c>
      <c r="B32">
        <v>2002</v>
      </c>
      <c r="C32">
        <v>9</v>
      </c>
      <c r="D32" s="41" t="s">
        <v>882</v>
      </c>
      <c r="E32" s="16">
        <v>37500</v>
      </c>
    </row>
    <row r="33" spans="1:5">
      <c r="A33" t="str">
        <f t="shared" si="0"/>
        <v>200210彼岸入</v>
      </c>
      <c r="B33">
        <v>2002</v>
      </c>
      <c r="C33">
        <v>10</v>
      </c>
      <c r="D33" s="41" t="s">
        <v>889</v>
      </c>
      <c r="E33" s="16">
        <v>37519</v>
      </c>
    </row>
    <row r="34" spans="1:5">
      <c r="A34" t="str">
        <f t="shared" si="0"/>
        <v>200211秋土用入</v>
      </c>
      <c r="B34">
        <v>2002</v>
      </c>
      <c r="C34">
        <v>11</v>
      </c>
      <c r="D34" s="41" t="s">
        <v>893</v>
      </c>
      <c r="E34" s="16">
        <v>37549</v>
      </c>
    </row>
    <row r="35" spans="1:5">
      <c r="A35" t="str">
        <f t="shared" si="0"/>
        <v>20031冬土用入</v>
      </c>
      <c r="B35">
        <v>2003</v>
      </c>
      <c r="C35">
        <v>1</v>
      </c>
      <c r="D35" s="41" t="s">
        <v>887</v>
      </c>
      <c r="E35" s="16">
        <v>37638</v>
      </c>
    </row>
    <row r="36" spans="1:5">
      <c r="A36" t="str">
        <f t="shared" si="0"/>
        <v>20032節分</v>
      </c>
      <c r="B36">
        <v>2003</v>
      </c>
      <c r="C36">
        <v>2</v>
      </c>
      <c r="D36" s="41" t="s">
        <v>864</v>
      </c>
      <c r="E36" s="16">
        <v>37655</v>
      </c>
    </row>
    <row r="37" spans="1:5">
      <c r="A37" t="str">
        <f t="shared" si="0"/>
        <v>20033彼岸入</v>
      </c>
      <c r="B37">
        <v>2003</v>
      </c>
      <c r="C37">
        <v>3</v>
      </c>
      <c r="D37" s="41" t="s">
        <v>889</v>
      </c>
      <c r="E37" s="16">
        <v>37698</v>
      </c>
    </row>
    <row r="38" spans="1:5">
      <c r="A38" t="str">
        <f t="shared" si="0"/>
        <v>20034春土用入</v>
      </c>
      <c r="B38">
        <v>2003</v>
      </c>
      <c r="C38">
        <v>4</v>
      </c>
      <c r="D38" s="41" t="s">
        <v>890</v>
      </c>
      <c r="E38" s="16">
        <v>37728</v>
      </c>
    </row>
    <row r="39" spans="1:5">
      <c r="A39" t="str">
        <f t="shared" si="0"/>
        <v>20035八十八夜</v>
      </c>
      <c r="B39">
        <v>2003</v>
      </c>
      <c r="C39">
        <v>5</v>
      </c>
      <c r="D39" s="41" t="s">
        <v>871</v>
      </c>
      <c r="E39" s="16">
        <v>37743</v>
      </c>
    </row>
    <row r="40" spans="1:5">
      <c r="A40" t="str">
        <f t="shared" si="0"/>
        <v>20036入梅</v>
      </c>
      <c r="B40">
        <v>2003</v>
      </c>
      <c r="C40">
        <v>6</v>
      </c>
      <c r="D40" s="41" t="s">
        <v>874</v>
      </c>
      <c r="E40" s="16">
        <v>37783</v>
      </c>
    </row>
    <row r="41" spans="1:5">
      <c r="A41" t="str">
        <f t="shared" si="0"/>
        <v>20037半夏生</v>
      </c>
      <c r="B41">
        <v>2003</v>
      </c>
      <c r="C41">
        <v>7</v>
      </c>
      <c r="D41" s="41" t="s">
        <v>878</v>
      </c>
      <c r="E41" s="16">
        <v>37804</v>
      </c>
    </row>
    <row r="42" spans="1:5">
      <c r="A42" t="str">
        <f t="shared" si="0"/>
        <v>20038夏土用入</v>
      </c>
      <c r="B42">
        <v>2003</v>
      </c>
      <c r="C42">
        <v>8</v>
      </c>
      <c r="D42" s="41" t="s">
        <v>892</v>
      </c>
      <c r="E42" s="16">
        <v>37822</v>
      </c>
    </row>
    <row r="43" spans="1:5">
      <c r="A43" t="str">
        <f t="shared" si="0"/>
        <v>20039二百十日</v>
      </c>
      <c r="B43">
        <v>2003</v>
      </c>
      <c r="C43">
        <v>9</v>
      </c>
      <c r="D43" s="41" t="s">
        <v>882</v>
      </c>
      <c r="E43" s="16">
        <v>37865</v>
      </c>
    </row>
    <row r="44" spans="1:5">
      <c r="A44" t="str">
        <f t="shared" si="0"/>
        <v>200310彼岸入</v>
      </c>
      <c r="B44">
        <v>2003</v>
      </c>
      <c r="C44">
        <v>10</v>
      </c>
      <c r="D44" s="41" t="s">
        <v>889</v>
      </c>
      <c r="E44" s="16">
        <v>37884</v>
      </c>
    </row>
    <row r="45" spans="1:5">
      <c r="A45" t="str">
        <f t="shared" si="0"/>
        <v>200311秋土用入</v>
      </c>
      <c r="B45">
        <v>2003</v>
      </c>
      <c r="C45">
        <v>11</v>
      </c>
      <c r="D45" s="41" t="s">
        <v>893</v>
      </c>
      <c r="E45" s="16">
        <v>37915</v>
      </c>
    </row>
    <row r="46" spans="1:5">
      <c r="A46" t="str">
        <f t="shared" si="0"/>
        <v>20041冬土用入</v>
      </c>
      <c r="B46">
        <v>2004</v>
      </c>
      <c r="C46">
        <v>1</v>
      </c>
      <c r="D46" s="41" t="s">
        <v>887</v>
      </c>
      <c r="E46" s="16">
        <v>38004</v>
      </c>
    </row>
    <row r="47" spans="1:5">
      <c r="A47" t="str">
        <f t="shared" si="0"/>
        <v>20042節分</v>
      </c>
      <c r="B47">
        <v>2004</v>
      </c>
      <c r="C47">
        <v>2</v>
      </c>
      <c r="D47" s="41" t="s">
        <v>864</v>
      </c>
      <c r="E47" s="16">
        <v>38020</v>
      </c>
    </row>
    <row r="48" spans="1:5">
      <c r="A48" t="str">
        <f t="shared" si="0"/>
        <v>20043彼岸入</v>
      </c>
      <c r="B48">
        <v>2004</v>
      </c>
      <c r="C48">
        <v>3</v>
      </c>
      <c r="D48" s="41" t="s">
        <v>889</v>
      </c>
      <c r="E48" s="16">
        <v>38063</v>
      </c>
    </row>
    <row r="49" spans="1:5">
      <c r="A49" t="str">
        <f t="shared" si="0"/>
        <v>20044春土用入</v>
      </c>
      <c r="B49">
        <v>2004</v>
      </c>
      <c r="C49">
        <v>4</v>
      </c>
      <c r="D49" s="41" t="s">
        <v>890</v>
      </c>
      <c r="E49" s="16">
        <v>38094</v>
      </c>
    </row>
    <row r="50" spans="1:5">
      <c r="A50" t="str">
        <f t="shared" si="0"/>
        <v>20045八十八夜</v>
      </c>
      <c r="B50">
        <v>2004</v>
      </c>
      <c r="C50">
        <v>5</v>
      </c>
      <c r="D50" s="41" t="s">
        <v>871</v>
      </c>
      <c r="E50" s="16">
        <v>38108</v>
      </c>
    </row>
    <row r="51" spans="1:5">
      <c r="A51" t="str">
        <f t="shared" si="0"/>
        <v>20046入梅</v>
      </c>
      <c r="B51">
        <v>2004</v>
      </c>
      <c r="C51">
        <v>6</v>
      </c>
      <c r="D51" s="41" t="s">
        <v>874</v>
      </c>
      <c r="E51" s="16">
        <v>38148</v>
      </c>
    </row>
    <row r="52" spans="1:5">
      <c r="A52" t="str">
        <f t="shared" si="0"/>
        <v>20047半夏生</v>
      </c>
      <c r="B52">
        <v>2004</v>
      </c>
      <c r="C52">
        <v>7</v>
      </c>
      <c r="D52" s="41" t="s">
        <v>878</v>
      </c>
      <c r="E52" s="16">
        <v>38169</v>
      </c>
    </row>
    <row r="53" spans="1:5">
      <c r="A53" t="str">
        <f t="shared" si="0"/>
        <v>20048夏土用入</v>
      </c>
      <c r="B53">
        <v>2004</v>
      </c>
      <c r="C53">
        <v>8</v>
      </c>
      <c r="D53" s="41" t="s">
        <v>892</v>
      </c>
      <c r="E53" s="16">
        <v>38187</v>
      </c>
    </row>
    <row r="54" spans="1:5">
      <c r="A54" t="str">
        <f t="shared" si="0"/>
        <v>20049二百十日</v>
      </c>
      <c r="B54">
        <v>2004</v>
      </c>
      <c r="C54">
        <v>9</v>
      </c>
      <c r="D54" s="41" t="s">
        <v>882</v>
      </c>
      <c r="E54" s="16">
        <v>38230</v>
      </c>
    </row>
    <row r="55" spans="1:5">
      <c r="A55" t="str">
        <f t="shared" si="0"/>
        <v>200410彼岸入</v>
      </c>
      <c r="B55">
        <v>2004</v>
      </c>
      <c r="C55">
        <v>10</v>
      </c>
      <c r="D55" s="41" t="s">
        <v>889</v>
      </c>
      <c r="E55" s="16">
        <v>38250</v>
      </c>
    </row>
    <row r="56" spans="1:5">
      <c r="A56" t="str">
        <f t="shared" si="0"/>
        <v>200411秋土用入</v>
      </c>
      <c r="B56">
        <v>2004</v>
      </c>
      <c r="C56">
        <v>11</v>
      </c>
      <c r="D56" s="41" t="s">
        <v>893</v>
      </c>
      <c r="E56" s="16">
        <v>38280</v>
      </c>
    </row>
    <row r="57" spans="1:5">
      <c r="A57" t="str">
        <f t="shared" si="0"/>
        <v>20051冬土用入</v>
      </c>
      <c r="B57">
        <v>2005</v>
      </c>
      <c r="C57">
        <v>1</v>
      </c>
      <c r="D57" s="41" t="s">
        <v>887</v>
      </c>
      <c r="E57" s="16">
        <v>38369</v>
      </c>
    </row>
    <row r="58" spans="1:5">
      <c r="A58" t="str">
        <f t="shared" si="0"/>
        <v>20052節分</v>
      </c>
      <c r="B58">
        <v>2005</v>
      </c>
      <c r="C58">
        <v>2</v>
      </c>
      <c r="D58" s="41" t="s">
        <v>864</v>
      </c>
      <c r="E58" s="16">
        <v>38386</v>
      </c>
    </row>
    <row r="59" spans="1:5">
      <c r="A59" t="str">
        <f t="shared" si="0"/>
        <v>20053彼岸入</v>
      </c>
      <c r="B59">
        <v>2005</v>
      </c>
      <c r="C59">
        <v>3</v>
      </c>
      <c r="D59" s="41" t="s">
        <v>889</v>
      </c>
      <c r="E59" s="16">
        <v>38428</v>
      </c>
    </row>
    <row r="60" spans="1:5">
      <c r="A60" t="str">
        <f t="shared" si="0"/>
        <v>20054春土用入</v>
      </c>
      <c r="B60">
        <v>2005</v>
      </c>
      <c r="C60">
        <v>4</v>
      </c>
      <c r="D60" s="41" t="s">
        <v>890</v>
      </c>
      <c r="E60" s="16">
        <v>38459</v>
      </c>
    </row>
    <row r="61" spans="1:5">
      <c r="A61" t="str">
        <f t="shared" si="0"/>
        <v>20055八十八夜</v>
      </c>
      <c r="B61">
        <v>2005</v>
      </c>
      <c r="C61">
        <v>5</v>
      </c>
      <c r="D61" s="41" t="s">
        <v>871</v>
      </c>
      <c r="E61" s="16">
        <v>38474</v>
      </c>
    </row>
    <row r="62" spans="1:5">
      <c r="A62" t="str">
        <f t="shared" si="0"/>
        <v>20056入梅</v>
      </c>
      <c r="B62">
        <v>2005</v>
      </c>
      <c r="C62">
        <v>6</v>
      </c>
      <c r="D62" s="41" t="s">
        <v>874</v>
      </c>
      <c r="E62" s="16">
        <v>38514</v>
      </c>
    </row>
    <row r="63" spans="1:5">
      <c r="A63" t="str">
        <f t="shared" si="0"/>
        <v>20057半夏生</v>
      </c>
      <c r="B63">
        <v>2005</v>
      </c>
      <c r="C63">
        <v>7</v>
      </c>
      <c r="D63" s="41" t="s">
        <v>878</v>
      </c>
      <c r="E63" s="16">
        <v>38535</v>
      </c>
    </row>
    <row r="64" spans="1:5">
      <c r="A64" t="str">
        <f t="shared" si="0"/>
        <v>20058夏土用入</v>
      </c>
      <c r="B64">
        <v>2005</v>
      </c>
      <c r="C64">
        <v>8</v>
      </c>
      <c r="D64" s="41" t="s">
        <v>892</v>
      </c>
      <c r="E64" s="16">
        <v>38552</v>
      </c>
    </row>
    <row r="65" spans="1:5">
      <c r="A65" t="str">
        <f t="shared" si="0"/>
        <v>20059二百十日</v>
      </c>
      <c r="B65">
        <v>2005</v>
      </c>
      <c r="C65">
        <v>9</v>
      </c>
      <c r="D65" s="41" t="s">
        <v>882</v>
      </c>
      <c r="E65" s="16">
        <v>38596</v>
      </c>
    </row>
    <row r="66" spans="1:5">
      <c r="A66" t="str">
        <f t="shared" si="0"/>
        <v>200510彼岸入</v>
      </c>
      <c r="B66">
        <v>2005</v>
      </c>
      <c r="C66">
        <v>10</v>
      </c>
      <c r="D66" s="41" t="s">
        <v>889</v>
      </c>
      <c r="E66" s="16">
        <v>38615</v>
      </c>
    </row>
    <row r="67" spans="1:5">
      <c r="A67" t="str">
        <f t="shared" ref="A67:A130" si="1">B67&amp;C67&amp;D67</f>
        <v>200511秋土用入</v>
      </c>
      <c r="B67">
        <v>2005</v>
      </c>
      <c r="C67">
        <v>11</v>
      </c>
      <c r="D67" s="41" t="s">
        <v>893</v>
      </c>
      <c r="E67" s="16">
        <v>38645</v>
      </c>
    </row>
    <row r="68" spans="1:5">
      <c r="A68" t="str">
        <f t="shared" si="1"/>
        <v>20061冬土用入</v>
      </c>
      <c r="B68">
        <v>2006</v>
      </c>
      <c r="C68">
        <v>1</v>
      </c>
      <c r="D68" s="41" t="s">
        <v>887</v>
      </c>
      <c r="E68" s="16">
        <v>38734</v>
      </c>
    </row>
    <row r="69" spans="1:5">
      <c r="A69" t="str">
        <f t="shared" si="1"/>
        <v>20062節分</v>
      </c>
      <c r="B69">
        <v>2006</v>
      </c>
      <c r="C69">
        <v>2</v>
      </c>
      <c r="D69" s="41" t="s">
        <v>864</v>
      </c>
      <c r="E69" s="16">
        <v>38751</v>
      </c>
    </row>
    <row r="70" spans="1:5">
      <c r="A70" t="str">
        <f t="shared" si="1"/>
        <v>20063彼岸入</v>
      </c>
      <c r="B70">
        <v>2006</v>
      </c>
      <c r="C70">
        <v>3</v>
      </c>
      <c r="D70" s="41" t="s">
        <v>889</v>
      </c>
      <c r="E70" s="16">
        <v>38794</v>
      </c>
    </row>
    <row r="71" spans="1:5">
      <c r="A71" t="str">
        <f t="shared" si="1"/>
        <v>20064春土用入</v>
      </c>
      <c r="B71">
        <v>2006</v>
      </c>
      <c r="C71">
        <v>4</v>
      </c>
      <c r="D71" s="41" t="s">
        <v>890</v>
      </c>
      <c r="E71" s="16">
        <v>38824</v>
      </c>
    </row>
    <row r="72" spans="1:5">
      <c r="A72" t="str">
        <f t="shared" si="1"/>
        <v>20065八十八夜</v>
      </c>
      <c r="B72">
        <v>2006</v>
      </c>
      <c r="C72">
        <v>5</v>
      </c>
      <c r="D72" s="41" t="s">
        <v>871</v>
      </c>
      <c r="E72" s="16">
        <v>38839</v>
      </c>
    </row>
    <row r="73" spans="1:5">
      <c r="A73" t="str">
        <f t="shared" si="1"/>
        <v>20066入梅</v>
      </c>
      <c r="B73">
        <v>2006</v>
      </c>
      <c r="C73">
        <v>6</v>
      </c>
      <c r="D73" s="41" t="s">
        <v>874</v>
      </c>
      <c r="E73" s="16">
        <v>38879</v>
      </c>
    </row>
    <row r="74" spans="1:5">
      <c r="A74" t="str">
        <f t="shared" si="1"/>
        <v>20067半夏生</v>
      </c>
      <c r="B74">
        <v>2006</v>
      </c>
      <c r="C74">
        <v>7</v>
      </c>
      <c r="D74" s="41" t="s">
        <v>878</v>
      </c>
      <c r="E74" s="16">
        <v>38900</v>
      </c>
    </row>
    <row r="75" spans="1:5">
      <c r="A75" t="str">
        <f t="shared" si="1"/>
        <v>20068夏土用入</v>
      </c>
      <c r="B75">
        <v>2006</v>
      </c>
      <c r="C75">
        <v>8</v>
      </c>
      <c r="D75" s="41" t="s">
        <v>892</v>
      </c>
      <c r="E75" s="16">
        <v>38918</v>
      </c>
    </row>
    <row r="76" spans="1:5">
      <c r="A76" t="str">
        <f t="shared" si="1"/>
        <v>20069二百十日</v>
      </c>
      <c r="B76">
        <v>2006</v>
      </c>
      <c r="C76">
        <v>9</v>
      </c>
      <c r="D76" s="41" t="s">
        <v>882</v>
      </c>
      <c r="E76" s="16">
        <v>38961</v>
      </c>
    </row>
    <row r="77" spans="1:5">
      <c r="A77" t="str">
        <f t="shared" si="1"/>
        <v>200610彼岸入</v>
      </c>
      <c r="B77">
        <v>2006</v>
      </c>
      <c r="C77">
        <v>10</v>
      </c>
      <c r="D77" s="41" t="s">
        <v>889</v>
      </c>
      <c r="E77" s="16">
        <v>38980</v>
      </c>
    </row>
    <row r="78" spans="1:5">
      <c r="A78" t="str">
        <f t="shared" si="1"/>
        <v>200611秋土用入</v>
      </c>
      <c r="B78">
        <v>2006</v>
      </c>
      <c r="C78">
        <v>11</v>
      </c>
      <c r="D78" s="41" t="s">
        <v>893</v>
      </c>
      <c r="E78" s="16">
        <v>39010</v>
      </c>
    </row>
    <row r="79" spans="1:5">
      <c r="A79" t="str">
        <f t="shared" si="1"/>
        <v>20071冬土用入</v>
      </c>
      <c r="B79">
        <v>2007</v>
      </c>
      <c r="C79">
        <v>1</v>
      </c>
      <c r="D79" s="41" t="s">
        <v>887</v>
      </c>
      <c r="E79" s="16">
        <v>39099</v>
      </c>
    </row>
    <row r="80" spans="1:5">
      <c r="A80" t="str">
        <f t="shared" si="1"/>
        <v>20072節分</v>
      </c>
      <c r="B80">
        <v>2007</v>
      </c>
      <c r="C80">
        <v>2</v>
      </c>
      <c r="D80" s="41" t="s">
        <v>864</v>
      </c>
      <c r="E80" s="16">
        <v>39116</v>
      </c>
    </row>
    <row r="81" spans="1:5">
      <c r="A81" t="str">
        <f t="shared" si="1"/>
        <v>20073彼岸入</v>
      </c>
      <c r="B81">
        <v>2007</v>
      </c>
      <c r="C81">
        <v>3</v>
      </c>
      <c r="D81" s="41" t="s">
        <v>889</v>
      </c>
      <c r="E81" s="16">
        <v>39159</v>
      </c>
    </row>
    <row r="82" spans="1:5">
      <c r="A82" t="str">
        <f t="shared" si="1"/>
        <v>20074春土用入</v>
      </c>
      <c r="B82">
        <v>2007</v>
      </c>
      <c r="C82">
        <v>4</v>
      </c>
      <c r="D82" s="41" t="s">
        <v>890</v>
      </c>
      <c r="E82" s="16">
        <v>39189</v>
      </c>
    </row>
    <row r="83" spans="1:5">
      <c r="A83" t="str">
        <f t="shared" si="1"/>
        <v>20075八十八夜</v>
      </c>
      <c r="B83">
        <v>2007</v>
      </c>
      <c r="C83">
        <v>5</v>
      </c>
      <c r="D83" s="41" t="s">
        <v>871</v>
      </c>
      <c r="E83" s="16">
        <v>39204</v>
      </c>
    </row>
    <row r="84" spans="1:5">
      <c r="A84" t="str">
        <f t="shared" si="1"/>
        <v>20076入梅</v>
      </c>
      <c r="B84">
        <v>2007</v>
      </c>
      <c r="C84">
        <v>6</v>
      </c>
      <c r="D84" s="41" t="s">
        <v>874</v>
      </c>
      <c r="E84" s="16">
        <v>39244</v>
      </c>
    </row>
    <row r="85" spans="1:5">
      <c r="A85" t="str">
        <f t="shared" si="1"/>
        <v>20077半夏生</v>
      </c>
      <c r="B85">
        <v>2007</v>
      </c>
      <c r="C85">
        <v>7</v>
      </c>
      <c r="D85" s="41" t="s">
        <v>878</v>
      </c>
      <c r="E85" s="16">
        <v>39265</v>
      </c>
    </row>
    <row r="86" spans="1:5">
      <c r="A86" t="str">
        <f t="shared" si="1"/>
        <v>20078夏土用入</v>
      </c>
      <c r="B86">
        <v>2007</v>
      </c>
      <c r="C86">
        <v>8</v>
      </c>
      <c r="D86" s="41" t="s">
        <v>892</v>
      </c>
      <c r="E86" s="16">
        <v>39283</v>
      </c>
    </row>
    <row r="87" spans="1:5">
      <c r="A87" t="str">
        <f t="shared" si="1"/>
        <v>20079二百十日</v>
      </c>
      <c r="B87">
        <v>2007</v>
      </c>
      <c r="C87">
        <v>9</v>
      </c>
      <c r="D87" s="41" t="s">
        <v>882</v>
      </c>
      <c r="E87" s="16">
        <v>39326</v>
      </c>
    </row>
    <row r="88" spans="1:5">
      <c r="A88" t="str">
        <f t="shared" si="1"/>
        <v>200710彼岸入</v>
      </c>
      <c r="B88">
        <v>2007</v>
      </c>
      <c r="C88">
        <v>10</v>
      </c>
      <c r="D88" s="41" t="s">
        <v>889</v>
      </c>
      <c r="E88" s="16">
        <v>39345</v>
      </c>
    </row>
    <row r="89" spans="1:5">
      <c r="A89" t="str">
        <f t="shared" si="1"/>
        <v>200711秋土用入</v>
      </c>
      <c r="B89">
        <v>2007</v>
      </c>
      <c r="C89">
        <v>11</v>
      </c>
      <c r="D89" s="41" t="s">
        <v>893</v>
      </c>
      <c r="E89" s="16">
        <v>39376</v>
      </c>
    </row>
    <row r="90" spans="1:5">
      <c r="A90" t="str">
        <f t="shared" si="1"/>
        <v>20081冬土用入</v>
      </c>
      <c r="B90">
        <v>2008</v>
      </c>
      <c r="C90">
        <v>1</v>
      </c>
      <c r="D90" s="41" t="s">
        <v>887</v>
      </c>
      <c r="E90" s="16">
        <v>39465</v>
      </c>
    </row>
    <row r="91" spans="1:5">
      <c r="A91" t="str">
        <f t="shared" si="1"/>
        <v>20082節分</v>
      </c>
      <c r="B91">
        <v>2008</v>
      </c>
      <c r="C91">
        <v>2</v>
      </c>
      <c r="D91" s="41" t="s">
        <v>864</v>
      </c>
      <c r="E91" s="16">
        <v>39481</v>
      </c>
    </row>
    <row r="92" spans="1:5">
      <c r="A92" t="str">
        <f t="shared" si="1"/>
        <v>20083彼岸入</v>
      </c>
      <c r="B92">
        <v>2008</v>
      </c>
      <c r="C92">
        <v>3</v>
      </c>
      <c r="D92" s="41" t="s">
        <v>889</v>
      </c>
      <c r="E92" s="16">
        <v>39524</v>
      </c>
    </row>
    <row r="93" spans="1:5">
      <c r="A93" t="str">
        <f t="shared" si="1"/>
        <v>20084春土用入</v>
      </c>
      <c r="B93">
        <v>2008</v>
      </c>
      <c r="C93">
        <v>4</v>
      </c>
      <c r="D93" s="41" t="s">
        <v>890</v>
      </c>
      <c r="E93" s="16">
        <v>39555</v>
      </c>
    </row>
    <row r="94" spans="1:5">
      <c r="A94" t="str">
        <f t="shared" si="1"/>
        <v>20085八十八夜</v>
      </c>
      <c r="B94">
        <v>2008</v>
      </c>
      <c r="C94">
        <v>5</v>
      </c>
      <c r="D94" s="41" t="s">
        <v>871</v>
      </c>
      <c r="E94" s="16">
        <v>39569</v>
      </c>
    </row>
    <row r="95" spans="1:5">
      <c r="A95" t="str">
        <f t="shared" si="1"/>
        <v>20086入梅</v>
      </c>
      <c r="B95">
        <v>2008</v>
      </c>
      <c r="C95">
        <v>6</v>
      </c>
      <c r="D95" s="41" t="s">
        <v>874</v>
      </c>
      <c r="E95" s="16">
        <v>39609</v>
      </c>
    </row>
    <row r="96" spans="1:5">
      <c r="A96" t="str">
        <f t="shared" si="1"/>
        <v>20087半夏生</v>
      </c>
      <c r="B96">
        <v>2008</v>
      </c>
      <c r="C96">
        <v>7</v>
      </c>
      <c r="D96" s="41" t="s">
        <v>878</v>
      </c>
      <c r="E96" s="16">
        <v>39630</v>
      </c>
    </row>
    <row r="97" spans="1:5">
      <c r="A97" t="str">
        <f t="shared" si="1"/>
        <v>20088夏土用入</v>
      </c>
      <c r="B97">
        <v>2008</v>
      </c>
      <c r="C97">
        <v>8</v>
      </c>
      <c r="D97" s="41" t="s">
        <v>892</v>
      </c>
      <c r="E97" s="16">
        <v>39648</v>
      </c>
    </row>
    <row r="98" spans="1:5">
      <c r="A98" t="str">
        <f t="shared" si="1"/>
        <v>20089二百十日</v>
      </c>
      <c r="B98">
        <v>2008</v>
      </c>
      <c r="C98">
        <v>9</v>
      </c>
      <c r="D98" s="41" t="s">
        <v>882</v>
      </c>
      <c r="E98" s="16">
        <v>39691</v>
      </c>
    </row>
    <row r="99" spans="1:5">
      <c r="A99" t="str">
        <f t="shared" si="1"/>
        <v>200810彼岸入</v>
      </c>
      <c r="B99">
        <v>2008</v>
      </c>
      <c r="C99">
        <v>10</v>
      </c>
      <c r="D99" s="41" t="s">
        <v>889</v>
      </c>
      <c r="E99" s="16">
        <v>39711</v>
      </c>
    </row>
    <row r="100" spans="1:5">
      <c r="A100" t="str">
        <f t="shared" si="1"/>
        <v>200811秋土用入</v>
      </c>
      <c r="B100">
        <v>2008</v>
      </c>
      <c r="C100">
        <v>11</v>
      </c>
      <c r="D100" s="41" t="s">
        <v>893</v>
      </c>
      <c r="E100" s="16">
        <v>39741</v>
      </c>
    </row>
    <row r="101" spans="1:5">
      <c r="A101" t="str">
        <f t="shared" si="1"/>
        <v>20091冬土用入</v>
      </c>
      <c r="B101">
        <v>2009</v>
      </c>
      <c r="C101">
        <v>1</v>
      </c>
      <c r="D101" s="41" t="s">
        <v>887</v>
      </c>
      <c r="E101" s="16">
        <v>39830</v>
      </c>
    </row>
    <row r="102" spans="1:5">
      <c r="A102" t="str">
        <f t="shared" si="1"/>
        <v>20092節分</v>
      </c>
      <c r="B102">
        <v>2009</v>
      </c>
      <c r="C102">
        <v>2</v>
      </c>
      <c r="D102" s="41" t="s">
        <v>864</v>
      </c>
      <c r="E102" s="16">
        <v>39847</v>
      </c>
    </row>
    <row r="103" spans="1:5">
      <c r="A103" t="str">
        <f t="shared" si="1"/>
        <v>20093彼岸入</v>
      </c>
      <c r="B103">
        <v>2009</v>
      </c>
      <c r="C103">
        <v>3</v>
      </c>
      <c r="D103" s="41" t="s">
        <v>889</v>
      </c>
      <c r="E103" s="16">
        <v>39889</v>
      </c>
    </row>
    <row r="104" spans="1:5">
      <c r="A104" t="str">
        <f t="shared" si="1"/>
        <v>20094春土用入</v>
      </c>
      <c r="B104">
        <v>2009</v>
      </c>
      <c r="C104">
        <v>4</v>
      </c>
      <c r="D104" s="41" t="s">
        <v>890</v>
      </c>
      <c r="E104" s="16">
        <v>39920</v>
      </c>
    </row>
    <row r="105" spans="1:5">
      <c r="A105" t="str">
        <f t="shared" si="1"/>
        <v>20095八十八夜</v>
      </c>
      <c r="B105">
        <v>2009</v>
      </c>
      <c r="C105">
        <v>5</v>
      </c>
      <c r="D105" s="41" t="s">
        <v>871</v>
      </c>
      <c r="E105" s="16">
        <v>39935</v>
      </c>
    </row>
    <row r="106" spans="1:5">
      <c r="A106" t="str">
        <f t="shared" si="1"/>
        <v>20096入梅</v>
      </c>
      <c r="B106">
        <v>2009</v>
      </c>
      <c r="C106">
        <v>6</v>
      </c>
      <c r="D106" s="41" t="s">
        <v>874</v>
      </c>
      <c r="E106" s="16">
        <v>39975</v>
      </c>
    </row>
    <row r="107" spans="1:5">
      <c r="A107" t="str">
        <f t="shared" si="1"/>
        <v>20097半夏生</v>
      </c>
      <c r="B107">
        <v>2009</v>
      </c>
      <c r="C107">
        <v>7</v>
      </c>
      <c r="D107" s="41" t="s">
        <v>878</v>
      </c>
      <c r="E107" s="16">
        <v>39996</v>
      </c>
    </row>
    <row r="108" spans="1:5">
      <c r="A108" t="str">
        <f t="shared" si="1"/>
        <v>20098夏土用入</v>
      </c>
      <c r="B108">
        <v>2009</v>
      </c>
      <c r="C108">
        <v>8</v>
      </c>
      <c r="D108" s="41" t="s">
        <v>892</v>
      </c>
      <c r="E108" s="16">
        <v>40013</v>
      </c>
    </row>
    <row r="109" spans="1:5">
      <c r="A109" t="str">
        <f t="shared" si="1"/>
        <v>20099二百十日</v>
      </c>
      <c r="B109">
        <v>2009</v>
      </c>
      <c r="C109">
        <v>9</v>
      </c>
      <c r="D109" s="41" t="s">
        <v>882</v>
      </c>
      <c r="E109" s="16">
        <v>40057</v>
      </c>
    </row>
    <row r="110" spans="1:5">
      <c r="A110" t="str">
        <f t="shared" si="1"/>
        <v>200910彼岸入</v>
      </c>
      <c r="B110">
        <v>2009</v>
      </c>
      <c r="C110">
        <v>10</v>
      </c>
      <c r="D110" s="41" t="s">
        <v>889</v>
      </c>
      <c r="E110" s="16">
        <v>40076</v>
      </c>
    </row>
    <row r="111" spans="1:5">
      <c r="A111" t="str">
        <f t="shared" si="1"/>
        <v>200911秋土用入</v>
      </c>
      <c r="B111">
        <v>2009</v>
      </c>
      <c r="C111">
        <v>11</v>
      </c>
      <c r="D111" s="41" t="s">
        <v>893</v>
      </c>
      <c r="E111" s="16">
        <v>40106</v>
      </c>
    </row>
    <row r="112" spans="1:5">
      <c r="A112" t="str">
        <f t="shared" si="1"/>
        <v>20101冬土用入</v>
      </c>
      <c r="B112">
        <v>2010</v>
      </c>
      <c r="C112">
        <v>1</v>
      </c>
      <c r="D112" s="41" t="s">
        <v>887</v>
      </c>
      <c r="E112" s="16">
        <v>40195</v>
      </c>
    </row>
    <row r="113" spans="1:5">
      <c r="A113" t="str">
        <f t="shared" si="1"/>
        <v>20102節分</v>
      </c>
      <c r="B113">
        <v>2010</v>
      </c>
      <c r="C113">
        <v>2</v>
      </c>
      <c r="D113" s="41" t="s">
        <v>864</v>
      </c>
      <c r="E113" s="16">
        <v>40212</v>
      </c>
    </row>
    <row r="114" spans="1:5">
      <c r="A114" t="str">
        <f t="shared" si="1"/>
        <v>20103彼岸入</v>
      </c>
      <c r="B114">
        <v>2010</v>
      </c>
      <c r="C114">
        <v>3</v>
      </c>
      <c r="D114" s="41" t="s">
        <v>889</v>
      </c>
      <c r="E114" s="16">
        <v>40255</v>
      </c>
    </row>
    <row r="115" spans="1:5">
      <c r="A115" t="str">
        <f t="shared" si="1"/>
        <v>20104春土用入</v>
      </c>
      <c r="B115">
        <v>2010</v>
      </c>
      <c r="C115">
        <v>4</v>
      </c>
      <c r="D115" s="41" t="s">
        <v>890</v>
      </c>
      <c r="E115" s="16">
        <v>40285</v>
      </c>
    </row>
    <row r="116" spans="1:5">
      <c r="A116" t="str">
        <f t="shared" si="1"/>
        <v>20105八十八夜</v>
      </c>
      <c r="B116">
        <v>2010</v>
      </c>
      <c r="C116">
        <v>5</v>
      </c>
      <c r="D116" s="41" t="s">
        <v>871</v>
      </c>
      <c r="E116" s="16">
        <v>40300</v>
      </c>
    </row>
    <row r="117" spans="1:5">
      <c r="A117" t="str">
        <f t="shared" si="1"/>
        <v>20106入梅</v>
      </c>
      <c r="B117">
        <v>2010</v>
      </c>
      <c r="C117">
        <v>6</v>
      </c>
      <c r="D117" s="41" t="s">
        <v>874</v>
      </c>
      <c r="E117" s="16">
        <v>40340</v>
      </c>
    </row>
    <row r="118" spans="1:5">
      <c r="A118" t="str">
        <f t="shared" si="1"/>
        <v>20107半夏生</v>
      </c>
      <c r="B118">
        <v>2010</v>
      </c>
      <c r="C118">
        <v>7</v>
      </c>
      <c r="D118" s="41" t="s">
        <v>878</v>
      </c>
      <c r="E118" s="16">
        <v>40361</v>
      </c>
    </row>
    <row r="119" spans="1:5">
      <c r="A119" t="str">
        <f t="shared" si="1"/>
        <v>20108夏土用入</v>
      </c>
      <c r="B119">
        <v>2010</v>
      </c>
      <c r="C119">
        <v>8</v>
      </c>
      <c r="D119" s="41" t="s">
        <v>892</v>
      </c>
      <c r="E119" s="16">
        <v>40379</v>
      </c>
    </row>
    <row r="120" spans="1:5">
      <c r="A120" t="str">
        <f t="shared" si="1"/>
        <v>20109二百十日</v>
      </c>
      <c r="B120">
        <v>2010</v>
      </c>
      <c r="C120">
        <v>9</v>
      </c>
      <c r="D120" s="41" t="s">
        <v>882</v>
      </c>
      <c r="E120" s="16">
        <v>40422</v>
      </c>
    </row>
    <row r="121" spans="1:5">
      <c r="A121" t="str">
        <f t="shared" si="1"/>
        <v>201010彼岸入</v>
      </c>
      <c r="B121">
        <v>2010</v>
      </c>
      <c r="C121">
        <v>10</v>
      </c>
      <c r="D121" s="41" t="s">
        <v>889</v>
      </c>
      <c r="E121" s="16">
        <v>40441</v>
      </c>
    </row>
    <row r="122" spans="1:5">
      <c r="A122" t="str">
        <f t="shared" si="1"/>
        <v>201011秋土用入</v>
      </c>
      <c r="B122">
        <v>2010</v>
      </c>
      <c r="C122">
        <v>11</v>
      </c>
      <c r="D122" s="41" t="s">
        <v>893</v>
      </c>
      <c r="E122" s="16">
        <v>40471</v>
      </c>
    </row>
    <row r="123" spans="1:5">
      <c r="A123" t="str">
        <f t="shared" si="1"/>
        <v>20111冬土用入</v>
      </c>
      <c r="B123">
        <v>2011</v>
      </c>
      <c r="C123">
        <v>1</v>
      </c>
      <c r="D123" s="41" t="s">
        <v>887</v>
      </c>
      <c r="E123" s="16">
        <v>40560</v>
      </c>
    </row>
    <row r="124" spans="1:5">
      <c r="A124" t="str">
        <f t="shared" si="1"/>
        <v>20112節分</v>
      </c>
      <c r="B124">
        <v>2011</v>
      </c>
      <c r="C124">
        <v>2</v>
      </c>
      <c r="D124" s="41" t="s">
        <v>864</v>
      </c>
      <c r="E124" s="16">
        <v>40577</v>
      </c>
    </row>
    <row r="125" spans="1:5">
      <c r="A125" t="str">
        <f t="shared" si="1"/>
        <v>20113彼岸入</v>
      </c>
      <c r="B125">
        <v>2011</v>
      </c>
      <c r="C125">
        <v>3</v>
      </c>
      <c r="D125" s="41" t="s">
        <v>889</v>
      </c>
      <c r="E125" s="16">
        <v>40620</v>
      </c>
    </row>
    <row r="126" spans="1:5">
      <c r="A126" t="str">
        <f t="shared" si="1"/>
        <v>20114春土用入</v>
      </c>
      <c r="B126">
        <v>2011</v>
      </c>
      <c r="C126">
        <v>4</v>
      </c>
      <c r="D126" s="41" t="s">
        <v>890</v>
      </c>
      <c r="E126" s="16">
        <v>40650</v>
      </c>
    </row>
    <row r="127" spans="1:5">
      <c r="A127" t="str">
        <f t="shared" si="1"/>
        <v>20115八十八夜</v>
      </c>
      <c r="B127">
        <v>2011</v>
      </c>
      <c r="C127">
        <v>5</v>
      </c>
      <c r="D127" s="41" t="s">
        <v>871</v>
      </c>
      <c r="E127" s="16">
        <v>40665</v>
      </c>
    </row>
    <row r="128" spans="1:5">
      <c r="A128" t="str">
        <f t="shared" si="1"/>
        <v>20116入梅</v>
      </c>
      <c r="B128">
        <v>2011</v>
      </c>
      <c r="C128">
        <v>6</v>
      </c>
      <c r="D128" s="41" t="s">
        <v>874</v>
      </c>
      <c r="E128" s="16">
        <v>40705</v>
      </c>
    </row>
    <row r="129" spans="1:5">
      <c r="A129" t="str">
        <f t="shared" si="1"/>
        <v>20117半夏生</v>
      </c>
      <c r="B129">
        <v>2011</v>
      </c>
      <c r="C129">
        <v>7</v>
      </c>
      <c r="D129" s="41" t="s">
        <v>878</v>
      </c>
      <c r="E129" s="16">
        <v>40726</v>
      </c>
    </row>
    <row r="130" spans="1:5">
      <c r="A130" t="str">
        <f t="shared" si="1"/>
        <v>20118夏土用入</v>
      </c>
      <c r="B130">
        <v>2011</v>
      </c>
      <c r="C130">
        <v>8</v>
      </c>
      <c r="D130" s="41" t="s">
        <v>892</v>
      </c>
      <c r="E130" s="16">
        <v>40744</v>
      </c>
    </row>
    <row r="131" spans="1:5">
      <c r="A131" t="str">
        <f t="shared" ref="A131:A194" si="2">B131&amp;C131&amp;D131</f>
        <v>20119二百十日</v>
      </c>
      <c r="B131">
        <v>2011</v>
      </c>
      <c r="C131">
        <v>9</v>
      </c>
      <c r="D131" s="41" t="s">
        <v>882</v>
      </c>
      <c r="E131" s="16">
        <v>40787</v>
      </c>
    </row>
    <row r="132" spans="1:5">
      <c r="A132" t="str">
        <f t="shared" si="2"/>
        <v>201110彼岸入</v>
      </c>
      <c r="B132">
        <v>2011</v>
      </c>
      <c r="C132">
        <v>10</v>
      </c>
      <c r="D132" s="41" t="s">
        <v>889</v>
      </c>
      <c r="E132" s="16">
        <v>40806</v>
      </c>
    </row>
    <row r="133" spans="1:5">
      <c r="A133" t="str">
        <f t="shared" si="2"/>
        <v>201111秋土用入</v>
      </c>
      <c r="B133">
        <v>2011</v>
      </c>
      <c r="C133">
        <v>11</v>
      </c>
      <c r="D133" s="41" t="s">
        <v>893</v>
      </c>
      <c r="E133" s="16">
        <v>40837</v>
      </c>
    </row>
    <row r="134" spans="1:5">
      <c r="A134" t="str">
        <f t="shared" si="2"/>
        <v>20121冬土用入</v>
      </c>
      <c r="B134">
        <v>2012</v>
      </c>
      <c r="C134">
        <v>1</v>
      </c>
      <c r="D134" s="41" t="s">
        <v>887</v>
      </c>
      <c r="E134" s="16">
        <v>40926</v>
      </c>
    </row>
    <row r="135" spans="1:5">
      <c r="A135" t="str">
        <f t="shared" si="2"/>
        <v>20122節分</v>
      </c>
      <c r="B135">
        <v>2012</v>
      </c>
      <c r="C135">
        <v>2</v>
      </c>
      <c r="D135" s="41" t="s">
        <v>864</v>
      </c>
      <c r="E135" s="16">
        <v>40942</v>
      </c>
    </row>
    <row r="136" spans="1:5">
      <c r="A136" t="str">
        <f t="shared" si="2"/>
        <v>20123彼岸入</v>
      </c>
      <c r="B136">
        <v>2012</v>
      </c>
      <c r="C136">
        <v>3</v>
      </c>
      <c r="D136" s="41" t="s">
        <v>889</v>
      </c>
      <c r="E136" s="16">
        <v>40985</v>
      </c>
    </row>
    <row r="137" spans="1:5">
      <c r="A137" t="str">
        <f t="shared" si="2"/>
        <v>20124春土用入</v>
      </c>
      <c r="B137">
        <v>2012</v>
      </c>
      <c r="C137">
        <v>4</v>
      </c>
      <c r="D137" s="41" t="s">
        <v>890</v>
      </c>
      <c r="E137" s="16">
        <v>41015</v>
      </c>
    </row>
    <row r="138" spans="1:5">
      <c r="A138" t="str">
        <f t="shared" si="2"/>
        <v>20125八十八夜</v>
      </c>
      <c r="B138">
        <v>2012</v>
      </c>
      <c r="C138">
        <v>5</v>
      </c>
      <c r="D138" s="41" t="s">
        <v>871</v>
      </c>
      <c r="E138" s="16">
        <v>41030</v>
      </c>
    </row>
    <row r="139" spans="1:5">
      <c r="A139" t="str">
        <f t="shared" si="2"/>
        <v>20126入梅</v>
      </c>
      <c r="B139">
        <v>2012</v>
      </c>
      <c r="C139">
        <v>6</v>
      </c>
      <c r="D139" s="41" t="s">
        <v>874</v>
      </c>
      <c r="E139" s="16">
        <v>41070</v>
      </c>
    </row>
    <row r="140" spans="1:5">
      <c r="A140" t="str">
        <f t="shared" si="2"/>
        <v>20127半夏生</v>
      </c>
      <c r="B140">
        <v>2012</v>
      </c>
      <c r="C140">
        <v>7</v>
      </c>
      <c r="D140" s="41" t="s">
        <v>878</v>
      </c>
      <c r="E140" s="16">
        <v>41091</v>
      </c>
    </row>
    <row r="141" spans="1:5">
      <c r="A141" t="str">
        <f t="shared" si="2"/>
        <v>20128夏土用入</v>
      </c>
      <c r="B141">
        <v>2012</v>
      </c>
      <c r="C141">
        <v>8</v>
      </c>
      <c r="D141" s="41" t="s">
        <v>892</v>
      </c>
      <c r="E141" s="16">
        <v>41109</v>
      </c>
    </row>
    <row r="142" spans="1:5">
      <c r="A142" t="str">
        <f t="shared" si="2"/>
        <v>20129二百十日</v>
      </c>
      <c r="B142">
        <v>2012</v>
      </c>
      <c r="C142">
        <v>9</v>
      </c>
      <c r="D142" s="41" t="s">
        <v>882</v>
      </c>
      <c r="E142" s="16">
        <v>41152</v>
      </c>
    </row>
    <row r="143" spans="1:5">
      <c r="A143" t="str">
        <f t="shared" si="2"/>
        <v>201210彼岸入</v>
      </c>
      <c r="B143">
        <v>2012</v>
      </c>
      <c r="C143">
        <v>10</v>
      </c>
      <c r="D143" s="41" t="s">
        <v>889</v>
      </c>
      <c r="E143" s="16">
        <v>41171</v>
      </c>
    </row>
    <row r="144" spans="1:5">
      <c r="A144" t="str">
        <f t="shared" si="2"/>
        <v>201211秋土用入</v>
      </c>
      <c r="B144">
        <v>2012</v>
      </c>
      <c r="C144">
        <v>11</v>
      </c>
      <c r="D144" s="41" t="s">
        <v>893</v>
      </c>
      <c r="E144" s="16">
        <v>41202</v>
      </c>
    </row>
    <row r="145" spans="1:5">
      <c r="A145" t="str">
        <f t="shared" si="2"/>
        <v>20131冬土用入</v>
      </c>
      <c r="B145">
        <v>2013</v>
      </c>
      <c r="C145">
        <v>1</v>
      </c>
      <c r="D145" s="41" t="s">
        <v>887</v>
      </c>
      <c r="E145" s="16">
        <v>41291</v>
      </c>
    </row>
    <row r="146" spans="1:5">
      <c r="A146" t="str">
        <f t="shared" si="2"/>
        <v>20132節分</v>
      </c>
      <c r="B146">
        <v>2013</v>
      </c>
      <c r="C146">
        <v>2</v>
      </c>
      <c r="D146" s="41" t="s">
        <v>864</v>
      </c>
      <c r="E146" s="16">
        <v>41308</v>
      </c>
    </row>
    <row r="147" spans="1:5">
      <c r="A147" t="str">
        <f t="shared" si="2"/>
        <v>20133彼岸入</v>
      </c>
      <c r="B147">
        <v>2013</v>
      </c>
      <c r="C147">
        <v>3</v>
      </c>
      <c r="D147" s="41" t="s">
        <v>889</v>
      </c>
      <c r="E147" s="16">
        <v>41350</v>
      </c>
    </row>
    <row r="148" spans="1:5">
      <c r="A148" t="str">
        <f t="shared" si="2"/>
        <v>20134春土用入</v>
      </c>
      <c r="B148">
        <v>2013</v>
      </c>
      <c r="C148">
        <v>4</v>
      </c>
      <c r="D148" s="41" t="s">
        <v>890</v>
      </c>
      <c r="E148" s="16">
        <v>41381</v>
      </c>
    </row>
    <row r="149" spans="1:5">
      <c r="A149" t="str">
        <f t="shared" si="2"/>
        <v>20135八十八夜</v>
      </c>
      <c r="B149">
        <v>2013</v>
      </c>
      <c r="C149">
        <v>5</v>
      </c>
      <c r="D149" s="41" t="s">
        <v>871</v>
      </c>
      <c r="E149" s="16">
        <v>41396</v>
      </c>
    </row>
    <row r="150" spans="1:5">
      <c r="A150" t="str">
        <f t="shared" si="2"/>
        <v>20136入梅</v>
      </c>
      <c r="B150">
        <v>2013</v>
      </c>
      <c r="C150">
        <v>6</v>
      </c>
      <c r="D150" s="41" t="s">
        <v>874</v>
      </c>
      <c r="E150" s="16">
        <v>41436</v>
      </c>
    </row>
    <row r="151" spans="1:5">
      <c r="A151" t="str">
        <f t="shared" si="2"/>
        <v>20137半夏生</v>
      </c>
      <c r="B151">
        <v>2013</v>
      </c>
      <c r="C151">
        <v>7</v>
      </c>
      <c r="D151" s="41" t="s">
        <v>878</v>
      </c>
      <c r="E151" s="16">
        <v>41457</v>
      </c>
    </row>
    <row r="152" spans="1:5">
      <c r="A152" t="str">
        <f t="shared" si="2"/>
        <v>20138夏土用入</v>
      </c>
      <c r="B152">
        <v>2013</v>
      </c>
      <c r="C152">
        <v>8</v>
      </c>
      <c r="D152" s="41" t="s">
        <v>892</v>
      </c>
      <c r="E152" s="16">
        <v>41474</v>
      </c>
    </row>
    <row r="153" spans="1:5">
      <c r="A153" t="str">
        <f t="shared" si="2"/>
        <v>20139二百十日</v>
      </c>
      <c r="B153">
        <v>2013</v>
      </c>
      <c r="C153">
        <v>9</v>
      </c>
      <c r="D153" s="41" t="s">
        <v>882</v>
      </c>
      <c r="E153" s="16">
        <v>41518</v>
      </c>
    </row>
    <row r="154" spans="1:5">
      <c r="A154" t="str">
        <f t="shared" si="2"/>
        <v>201310彼岸入</v>
      </c>
      <c r="B154">
        <v>2013</v>
      </c>
      <c r="C154">
        <v>10</v>
      </c>
      <c r="D154" s="41" t="s">
        <v>889</v>
      </c>
      <c r="E154" s="16">
        <v>41537</v>
      </c>
    </row>
    <row r="155" spans="1:5">
      <c r="A155" t="str">
        <f t="shared" si="2"/>
        <v>201311秋土用入</v>
      </c>
      <c r="B155">
        <v>2013</v>
      </c>
      <c r="C155">
        <v>11</v>
      </c>
      <c r="D155" s="41" t="s">
        <v>893</v>
      </c>
      <c r="E155" s="16">
        <v>41567</v>
      </c>
    </row>
    <row r="156" spans="1:5">
      <c r="A156" t="str">
        <f t="shared" si="2"/>
        <v>20141冬土用入</v>
      </c>
      <c r="B156">
        <v>2014</v>
      </c>
      <c r="C156">
        <v>1</v>
      </c>
      <c r="D156" s="41" t="s">
        <v>887</v>
      </c>
      <c r="E156" s="16">
        <v>41656</v>
      </c>
    </row>
    <row r="157" spans="1:5">
      <c r="A157" t="str">
        <f t="shared" si="2"/>
        <v>20142節分</v>
      </c>
      <c r="B157">
        <v>2014</v>
      </c>
      <c r="C157">
        <v>2</v>
      </c>
      <c r="D157" s="41" t="s">
        <v>864</v>
      </c>
      <c r="E157" s="16">
        <v>41673</v>
      </c>
    </row>
    <row r="158" spans="1:5">
      <c r="A158" t="str">
        <f t="shared" si="2"/>
        <v>20143彼岸入</v>
      </c>
      <c r="B158">
        <v>2014</v>
      </c>
      <c r="C158">
        <v>3</v>
      </c>
      <c r="D158" s="41" t="s">
        <v>889</v>
      </c>
      <c r="E158" s="16">
        <v>41716</v>
      </c>
    </row>
    <row r="159" spans="1:5">
      <c r="A159" t="str">
        <f t="shared" si="2"/>
        <v>20144春土用入</v>
      </c>
      <c r="B159">
        <v>2014</v>
      </c>
      <c r="C159">
        <v>4</v>
      </c>
      <c r="D159" s="41" t="s">
        <v>890</v>
      </c>
      <c r="E159" s="16">
        <v>41746</v>
      </c>
    </row>
    <row r="160" spans="1:5">
      <c r="A160" t="str">
        <f t="shared" si="2"/>
        <v>20145八十八夜</v>
      </c>
      <c r="B160">
        <v>2014</v>
      </c>
      <c r="C160">
        <v>5</v>
      </c>
      <c r="D160" s="41" t="s">
        <v>871</v>
      </c>
      <c r="E160" s="16">
        <v>41761</v>
      </c>
    </row>
    <row r="161" spans="1:5">
      <c r="A161" t="str">
        <f t="shared" si="2"/>
        <v>20146入梅</v>
      </c>
      <c r="B161">
        <v>2014</v>
      </c>
      <c r="C161">
        <v>6</v>
      </c>
      <c r="D161" s="41" t="s">
        <v>874</v>
      </c>
      <c r="E161" s="16">
        <v>41801</v>
      </c>
    </row>
    <row r="162" spans="1:5">
      <c r="A162" t="str">
        <f t="shared" si="2"/>
        <v>20147半夏生</v>
      </c>
      <c r="B162">
        <v>2014</v>
      </c>
      <c r="C162">
        <v>7</v>
      </c>
      <c r="D162" s="41" t="s">
        <v>878</v>
      </c>
      <c r="E162" s="16">
        <v>41822</v>
      </c>
    </row>
    <row r="163" spans="1:5">
      <c r="A163" t="str">
        <f t="shared" si="2"/>
        <v>20148夏土用入</v>
      </c>
      <c r="B163">
        <v>2014</v>
      </c>
      <c r="C163">
        <v>8</v>
      </c>
      <c r="D163" s="41" t="s">
        <v>892</v>
      </c>
      <c r="E163" s="16">
        <v>41840</v>
      </c>
    </row>
    <row r="164" spans="1:5">
      <c r="A164" t="str">
        <f t="shared" si="2"/>
        <v>20149二百十日</v>
      </c>
      <c r="B164">
        <v>2014</v>
      </c>
      <c r="C164">
        <v>9</v>
      </c>
      <c r="D164" s="41" t="s">
        <v>882</v>
      </c>
      <c r="E164" s="16">
        <v>41883</v>
      </c>
    </row>
    <row r="165" spans="1:5">
      <c r="A165" t="str">
        <f t="shared" si="2"/>
        <v>201410彼岸入</v>
      </c>
      <c r="B165">
        <v>2014</v>
      </c>
      <c r="C165">
        <v>10</v>
      </c>
      <c r="D165" s="41" t="s">
        <v>889</v>
      </c>
      <c r="E165" s="16">
        <v>41902</v>
      </c>
    </row>
    <row r="166" spans="1:5">
      <c r="A166" t="str">
        <f t="shared" si="2"/>
        <v>201411秋土用入</v>
      </c>
      <c r="B166">
        <v>2014</v>
      </c>
      <c r="C166">
        <v>11</v>
      </c>
      <c r="D166" s="41" t="s">
        <v>893</v>
      </c>
      <c r="E166" s="16">
        <v>41932</v>
      </c>
    </row>
    <row r="167" spans="1:5">
      <c r="A167" t="str">
        <f t="shared" si="2"/>
        <v>20151冬土用入</v>
      </c>
      <c r="B167">
        <v>2015</v>
      </c>
      <c r="C167">
        <v>1</v>
      </c>
      <c r="D167" s="41" t="s">
        <v>887</v>
      </c>
      <c r="E167" s="16">
        <v>42021</v>
      </c>
    </row>
    <row r="168" spans="1:5">
      <c r="A168" t="str">
        <f t="shared" si="2"/>
        <v>20152節分</v>
      </c>
      <c r="B168">
        <v>2015</v>
      </c>
      <c r="C168">
        <v>2</v>
      </c>
      <c r="D168" s="41" t="s">
        <v>864</v>
      </c>
      <c r="E168" s="16">
        <v>42038</v>
      </c>
    </row>
    <row r="169" spans="1:5">
      <c r="A169" t="str">
        <f t="shared" si="2"/>
        <v>20153彼岸入</v>
      </c>
      <c r="B169">
        <v>2015</v>
      </c>
      <c r="C169">
        <v>3</v>
      </c>
      <c r="D169" s="41" t="s">
        <v>889</v>
      </c>
      <c r="E169" s="16">
        <v>42081</v>
      </c>
    </row>
    <row r="170" spans="1:5">
      <c r="A170" t="str">
        <f t="shared" si="2"/>
        <v>20154春土用入</v>
      </c>
      <c r="B170">
        <v>2015</v>
      </c>
      <c r="C170">
        <v>4</v>
      </c>
      <c r="D170" s="41" t="s">
        <v>890</v>
      </c>
      <c r="E170" s="16">
        <v>42111</v>
      </c>
    </row>
    <row r="171" spans="1:5">
      <c r="A171" t="str">
        <f t="shared" si="2"/>
        <v>20155八十八夜</v>
      </c>
      <c r="B171">
        <v>2015</v>
      </c>
      <c r="C171">
        <v>5</v>
      </c>
      <c r="D171" s="41" t="s">
        <v>871</v>
      </c>
      <c r="E171" s="16">
        <v>42126</v>
      </c>
    </row>
    <row r="172" spans="1:5">
      <c r="A172" t="str">
        <f t="shared" si="2"/>
        <v>20156入梅</v>
      </c>
      <c r="B172">
        <v>2015</v>
      </c>
      <c r="C172">
        <v>6</v>
      </c>
      <c r="D172" s="41" t="s">
        <v>874</v>
      </c>
      <c r="E172" s="16">
        <v>42166</v>
      </c>
    </row>
    <row r="173" spans="1:5">
      <c r="A173" t="str">
        <f t="shared" si="2"/>
        <v>20157半夏生</v>
      </c>
      <c r="B173">
        <v>2015</v>
      </c>
      <c r="C173">
        <v>7</v>
      </c>
      <c r="D173" s="41" t="s">
        <v>878</v>
      </c>
      <c r="E173" s="16">
        <v>42187</v>
      </c>
    </row>
    <row r="174" spans="1:5">
      <c r="A174" t="str">
        <f t="shared" si="2"/>
        <v>20158夏土用入</v>
      </c>
      <c r="B174">
        <v>2015</v>
      </c>
      <c r="C174">
        <v>8</v>
      </c>
      <c r="D174" s="41" t="s">
        <v>892</v>
      </c>
      <c r="E174" s="16">
        <v>42205</v>
      </c>
    </row>
    <row r="175" spans="1:5">
      <c r="A175" t="str">
        <f t="shared" si="2"/>
        <v>20159二百十日</v>
      </c>
      <c r="B175">
        <v>2015</v>
      </c>
      <c r="C175">
        <v>9</v>
      </c>
      <c r="D175" s="41" t="s">
        <v>882</v>
      </c>
      <c r="E175" s="16">
        <v>42248</v>
      </c>
    </row>
    <row r="176" spans="1:5">
      <c r="A176" t="str">
        <f t="shared" si="2"/>
        <v>201510彼岸入</v>
      </c>
      <c r="B176">
        <v>2015</v>
      </c>
      <c r="C176">
        <v>10</v>
      </c>
      <c r="D176" s="41" t="s">
        <v>889</v>
      </c>
      <c r="E176" s="16">
        <v>42267</v>
      </c>
    </row>
    <row r="177" spans="1:5">
      <c r="A177" t="str">
        <f t="shared" si="2"/>
        <v>201511秋土用入</v>
      </c>
      <c r="B177">
        <v>2015</v>
      </c>
      <c r="C177">
        <v>11</v>
      </c>
      <c r="D177" s="41" t="s">
        <v>893</v>
      </c>
      <c r="E177" s="16">
        <v>42298</v>
      </c>
    </row>
    <row r="178" spans="1:5">
      <c r="A178" t="str">
        <f t="shared" si="2"/>
        <v>20161冬土用入</v>
      </c>
      <c r="B178">
        <v>2016</v>
      </c>
      <c r="C178">
        <v>1</v>
      </c>
      <c r="D178" s="41" t="s">
        <v>887</v>
      </c>
      <c r="E178" s="16">
        <v>42387</v>
      </c>
    </row>
    <row r="179" spans="1:5">
      <c r="A179" t="str">
        <f t="shared" si="2"/>
        <v>20162節分</v>
      </c>
      <c r="B179">
        <v>2016</v>
      </c>
      <c r="C179">
        <v>2</v>
      </c>
      <c r="D179" s="41" t="s">
        <v>864</v>
      </c>
      <c r="E179" s="16">
        <v>42403</v>
      </c>
    </row>
    <row r="180" spans="1:5">
      <c r="A180" t="str">
        <f t="shared" si="2"/>
        <v>20163彼岸入</v>
      </c>
      <c r="B180">
        <v>2016</v>
      </c>
      <c r="C180">
        <v>3</v>
      </c>
      <c r="D180" s="41" t="s">
        <v>889</v>
      </c>
      <c r="E180" s="16">
        <v>42446</v>
      </c>
    </row>
    <row r="181" spans="1:5">
      <c r="A181" t="str">
        <f t="shared" si="2"/>
        <v>20164春土用入</v>
      </c>
      <c r="B181">
        <v>2016</v>
      </c>
      <c r="C181">
        <v>4</v>
      </c>
      <c r="D181" s="41" t="s">
        <v>890</v>
      </c>
      <c r="E181" s="16">
        <v>42476</v>
      </c>
    </row>
    <row r="182" spans="1:5">
      <c r="A182" t="str">
        <f t="shared" si="2"/>
        <v>20165八十八夜</v>
      </c>
      <c r="B182">
        <v>2016</v>
      </c>
      <c r="C182">
        <v>5</v>
      </c>
      <c r="D182" s="41" t="s">
        <v>871</v>
      </c>
      <c r="E182" s="16">
        <v>42491</v>
      </c>
    </row>
    <row r="183" spans="1:5">
      <c r="A183" t="str">
        <f t="shared" si="2"/>
        <v>20166入梅</v>
      </c>
      <c r="B183">
        <v>2016</v>
      </c>
      <c r="C183">
        <v>6</v>
      </c>
      <c r="D183" s="41" t="s">
        <v>874</v>
      </c>
      <c r="E183" s="16">
        <v>42531</v>
      </c>
    </row>
    <row r="184" spans="1:5">
      <c r="A184" t="str">
        <f t="shared" si="2"/>
        <v>20167半夏生</v>
      </c>
      <c r="B184">
        <v>2016</v>
      </c>
      <c r="C184">
        <v>7</v>
      </c>
      <c r="D184" s="41" t="s">
        <v>878</v>
      </c>
      <c r="E184" s="16">
        <v>42552</v>
      </c>
    </row>
    <row r="185" spans="1:5">
      <c r="A185" t="str">
        <f t="shared" si="2"/>
        <v>20168夏土用入</v>
      </c>
      <c r="B185">
        <v>2016</v>
      </c>
      <c r="C185">
        <v>8</v>
      </c>
      <c r="D185" s="41" t="s">
        <v>892</v>
      </c>
      <c r="E185" s="16">
        <v>42570</v>
      </c>
    </row>
    <row r="186" spans="1:5">
      <c r="A186" t="str">
        <f t="shared" si="2"/>
        <v>20169二百十日</v>
      </c>
      <c r="B186">
        <v>2016</v>
      </c>
      <c r="C186">
        <v>9</v>
      </c>
      <c r="D186" s="41" t="s">
        <v>882</v>
      </c>
      <c r="E186" s="16">
        <v>42613</v>
      </c>
    </row>
    <row r="187" spans="1:5">
      <c r="A187" t="str">
        <f t="shared" si="2"/>
        <v>201610彼岸入</v>
      </c>
      <c r="B187">
        <v>2016</v>
      </c>
      <c r="C187">
        <v>10</v>
      </c>
      <c r="D187" s="41" t="s">
        <v>889</v>
      </c>
      <c r="E187" s="16">
        <v>42632</v>
      </c>
    </row>
    <row r="188" spans="1:5">
      <c r="A188" t="str">
        <f t="shared" si="2"/>
        <v>201611秋土用入</v>
      </c>
      <c r="B188">
        <v>2016</v>
      </c>
      <c r="C188">
        <v>11</v>
      </c>
      <c r="D188" s="41" t="s">
        <v>893</v>
      </c>
      <c r="E188" s="16">
        <v>42663</v>
      </c>
    </row>
    <row r="189" spans="1:5">
      <c r="A189" t="str">
        <f t="shared" si="2"/>
        <v>20171冬土用入</v>
      </c>
      <c r="B189">
        <v>2017</v>
      </c>
      <c r="C189">
        <v>1</v>
      </c>
      <c r="D189" s="41" t="s">
        <v>887</v>
      </c>
      <c r="E189" s="16">
        <v>42752</v>
      </c>
    </row>
    <row r="190" spans="1:5">
      <c r="A190" t="str">
        <f t="shared" si="2"/>
        <v>20172節分</v>
      </c>
      <c r="B190">
        <v>2017</v>
      </c>
      <c r="C190">
        <v>2</v>
      </c>
      <c r="D190" s="41" t="s">
        <v>864</v>
      </c>
      <c r="E190" s="16">
        <v>42769</v>
      </c>
    </row>
    <row r="191" spans="1:5">
      <c r="A191" t="str">
        <f t="shared" si="2"/>
        <v>20173彼岸入</v>
      </c>
      <c r="B191">
        <v>2017</v>
      </c>
      <c r="C191">
        <v>3</v>
      </c>
      <c r="D191" s="41" t="s">
        <v>889</v>
      </c>
      <c r="E191" s="16">
        <v>42811</v>
      </c>
    </row>
    <row r="192" spans="1:5">
      <c r="A192" t="str">
        <f t="shared" si="2"/>
        <v>20174春土用入</v>
      </c>
      <c r="B192">
        <v>2017</v>
      </c>
      <c r="C192">
        <v>4</v>
      </c>
      <c r="D192" s="41" t="s">
        <v>890</v>
      </c>
      <c r="E192" s="16">
        <v>42842</v>
      </c>
    </row>
    <row r="193" spans="1:5">
      <c r="A193" t="str">
        <f t="shared" si="2"/>
        <v>20175八十八夜</v>
      </c>
      <c r="B193">
        <v>2017</v>
      </c>
      <c r="C193">
        <v>5</v>
      </c>
      <c r="D193" s="41" t="s">
        <v>871</v>
      </c>
      <c r="E193" s="16">
        <v>42857</v>
      </c>
    </row>
    <row r="194" spans="1:5">
      <c r="A194" t="str">
        <f t="shared" si="2"/>
        <v>20176入梅</v>
      </c>
      <c r="B194">
        <v>2017</v>
      </c>
      <c r="C194">
        <v>6</v>
      </c>
      <c r="D194" s="41" t="s">
        <v>874</v>
      </c>
      <c r="E194" s="16">
        <v>42897</v>
      </c>
    </row>
    <row r="195" spans="1:5">
      <c r="A195" t="str">
        <f t="shared" ref="A195:A258" si="3">B195&amp;C195&amp;D195</f>
        <v>20177半夏生</v>
      </c>
      <c r="B195">
        <v>2017</v>
      </c>
      <c r="C195">
        <v>7</v>
      </c>
      <c r="D195" s="41" t="s">
        <v>878</v>
      </c>
      <c r="E195" s="16">
        <v>42918</v>
      </c>
    </row>
    <row r="196" spans="1:5">
      <c r="A196" t="str">
        <f t="shared" si="3"/>
        <v>20178夏土用入</v>
      </c>
      <c r="B196">
        <v>2017</v>
      </c>
      <c r="C196">
        <v>8</v>
      </c>
      <c r="D196" s="41" t="s">
        <v>892</v>
      </c>
      <c r="E196" s="16">
        <v>42935</v>
      </c>
    </row>
    <row r="197" spans="1:5">
      <c r="A197" t="str">
        <f t="shared" si="3"/>
        <v>20179二百十日</v>
      </c>
      <c r="B197">
        <v>2017</v>
      </c>
      <c r="C197">
        <v>9</v>
      </c>
      <c r="D197" s="41" t="s">
        <v>882</v>
      </c>
      <c r="E197" s="16">
        <v>42979</v>
      </c>
    </row>
    <row r="198" spans="1:5">
      <c r="A198" t="str">
        <f t="shared" si="3"/>
        <v>201710彼岸入</v>
      </c>
      <c r="B198">
        <v>2017</v>
      </c>
      <c r="C198">
        <v>10</v>
      </c>
      <c r="D198" s="41" t="s">
        <v>889</v>
      </c>
      <c r="E198" s="16">
        <v>42998</v>
      </c>
    </row>
    <row r="199" spans="1:5">
      <c r="A199" t="str">
        <f t="shared" si="3"/>
        <v>201711秋土用入</v>
      </c>
      <c r="B199">
        <v>2017</v>
      </c>
      <c r="C199">
        <v>11</v>
      </c>
      <c r="D199" s="41" t="s">
        <v>893</v>
      </c>
      <c r="E199" s="16">
        <v>43028</v>
      </c>
    </row>
    <row r="200" spans="1:5">
      <c r="A200" t="str">
        <f t="shared" si="3"/>
        <v>20181冬土用入</v>
      </c>
      <c r="B200">
        <v>2018</v>
      </c>
      <c r="C200">
        <v>1</v>
      </c>
      <c r="D200" s="41" t="s">
        <v>887</v>
      </c>
      <c r="E200" s="16">
        <v>43117</v>
      </c>
    </row>
    <row r="201" spans="1:5">
      <c r="A201" t="str">
        <f t="shared" si="3"/>
        <v>20182節分</v>
      </c>
      <c r="B201">
        <v>2018</v>
      </c>
      <c r="C201">
        <v>2</v>
      </c>
      <c r="D201" s="41" t="s">
        <v>864</v>
      </c>
      <c r="E201" s="16">
        <v>43134</v>
      </c>
    </row>
    <row r="202" spans="1:5">
      <c r="A202" t="str">
        <f t="shared" si="3"/>
        <v>20183彼岸入</v>
      </c>
      <c r="B202">
        <v>2018</v>
      </c>
      <c r="C202">
        <v>3</v>
      </c>
      <c r="D202" s="41" t="s">
        <v>889</v>
      </c>
      <c r="E202" s="16">
        <v>43177</v>
      </c>
    </row>
    <row r="203" spans="1:5">
      <c r="A203" t="str">
        <f t="shared" si="3"/>
        <v>20184春土用入</v>
      </c>
      <c r="B203">
        <v>2018</v>
      </c>
      <c r="C203">
        <v>4</v>
      </c>
      <c r="D203" s="41" t="s">
        <v>890</v>
      </c>
      <c r="E203" s="16">
        <v>43207</v>
      </c>
    </row>
    <row r="204" spans="1:5">
      <c r="A204" t="str">
        <f t="shared" si="3"/>
        <v>20185八十八夜</v>
      </c>
      <c r="B204">
        <v>2018</v>
      </c>
      <c r="C204">
        <v>5</v>
      </c>
      <c r="D204" s="41" t="s">
        <v>871</v>
      </c>
      <c r="E204" s="16">
        <v>43222</v>
      </c>
    </row>
    <row r="205" spans="1:5">
      <c r="A205" t="str">
        <f t="shared" si="3"/>
        <v>20186入梅</v>
      </c>
      <c r="B205">
        <v>2018</v>
      </c>
      <c r="C205">
        <v>6</v>
      </c>
      <c r="D205" s="41" t="s">
        <v>874</v>
      </c>
      <c r="E205" s="16">
        <v>43262</v>
      </c>
    </row>
    <row r="206" spans="1:5">
      <c r="A206" t="str">
        <f t="shared" si="3"/>
        <v>20187半夏生</v>
      </c>
      <c r="B206">
        <v>2018</v>
      </c>
      <c r="C206">
        <v>7</v>
      </c>
      <c r="D206" s="41" t="s">
        <v>878</v>
      </c>
      <c r="E206" s="16">
        <v>43283</v>
      </c>
    </row>
    <row r="207" spans="1:5">
      <c r="A207" t="str">
        <f t="shared" si="3"/>
        <v>20188夏土用入</v>
      </c>
      <c r="B207">
        <v>2018</v>
      </c>
      <c r="C207">
        <v>8</v>
      </c>
      <c r="D207" s="41" t="s">
        <v>892</v>
      </c>
      <c r="E207" s="16">
        <v>43301</v>
      </c>
    </row>
    <row r="208" spans="1:5">
      <c r="A208" t="str">
        <f t="shared" si="3"/>
        <v>20189二百十日</v>
      </c>
      <c r="B208">
        <v>2018</v>
      </c>
      <c r="C208">
        <v>9</v>
      </c>
      <c r="D208" s="41" t="s">
        <v>882</v>
      </c>
      <c r="E208" s="16">
        <v>43344</v>
      </c>
    </row>
    <row r="209" spans="1:5">
      <c r="A209" t="str">
        <f t="shared" si="3"/>
        <v>201810彼岸入</v>
      </c>
      <c r="B209">
        <v>2018</v>
      </c>
      <c r="C209">
        <v>10</v>
      </c>
      <c r="D209" s="41" t="s">
        <v>889</v>
      </c>
      <c r="E209" s="16">
        <v>43363</v>
      </c>
    </row>
    <row r="210" spans="1:5">
      <c r="A210" t="str">
        <f t="shared" si="3"/>
        <v>201811秋土用入</v>
      </c>
      <c r="B210">
        <v>2018</v>
      </c>
      <c r="C210">
        <v>11</v>
      </c>
      <c r="D210" s="41" t="s">
        <v>893</v>
      </c>
      <c r="E210" s="16">
        <v>43393</v>
      </c>
    </row>
    <row r="211" spans="1:5">
      <c r="A211" t="str">
        <f t="shared" si="3"/>
        <v>20191冬土用入</v>
      </c>
      <c r="B211">
        <v>2019</v>
      </c>
      <c r="C211">
        <v>1</v>
      </c>
      <c r="D211" s="41" t="s">
        <v>887</v>
      </c>
      <c r="E211" s="16">
        <v>43482</v>
      </c>
    </row>
    <row r="212" spans="1:5">
      <c r="A212" t="str">
        <f t="shared" si="3"/>
        <v>20192節分</v>
      </c>
      <c r="B212">
        <v>2019</v>
      </c>
      <c r="C212">
        <v>2</v>
      </c>
      <c r="D212" s="41" t="s">
        <v>864</v>
      </c>
      <c r="E212" s="16">
        <v>43499</v>
      </c>
    </row>
    <row r="213" spans="1:5">
      <c r="A213" t="str">
        <f t="shared" si="3"/>
        <v>20193彼岸入</v>
      </c>
      <c r="B213">
        <v>2019</v>
      </c>
      <c r="C213">
        <v>3</v>
      </c>
      <c r="D213" s="41" t="s">
        <v>889</v>
      </c>
      <c r="E213" s="16">
        <v>43542</v>
      </c>
    </row>
    <row r="214" spans="1:5">
      <c r="A214" t="str">
        <f t="shared" si="3"/>
        <v>20194春土用入</v>
      </c>
      <c r="B214">
        <v>2019</v>
      </c>
      <c r="C214">
        <v>4</v>
      </c>
      <c r="D214" s="41" t="s">
        <v>890</v>
      </c>
      <c r="E214" s="16">
        <v>43572</v>
      </c>
    </row>
    <row r="215" spans="1:5">
      <c r="A215" t="str">
        <f t="shared" si="3"/>
        <v>20195八十八夜</v>
      </c>
      <c r="B215">
        <v>2019</v>
      </c>
      <c r="C215">
        <v>5</v>
      </c>
      <c r="D215" s="41" t="s">
        <v>871</v>
      </c>
      <c r="E215" s="16">
        <v>43587</v>
      </c>
    </row>
    <row r="216" spans="1:5">
      <c r="A216" t="str">
        <f t="shared" si="3"/>
        <v>20196入梅</v>
      </c>
      <c r="B216">
        <v>2019</v>
      </c>
      <c r="C216">
        <v>6</v>
      </c>
      <c r="D216" s="41" t="s">
        <v>874</v>
      </c>
      <c r="E216" s="16">
        <v>43627</v>
      </c>
    </row>
    <row r="217" spans="1:5">
      <c r="A217" t="str">
        <f t="shared" si="3"/>
        <v>20197半夏生</v>
      </c>
      <c r="B217">
        <v>2019</v>
      </c>
      <c r="C217">
        <v>7</v>
      </c>
      <c r="D217" s="41" t="s">
        <v>878</v>
      </c>
      <c r="E217" s="16">
        <v>43648</v>
      </c>
    </row>
    <row r="218" spans="1:5">
      <c r="A218" t="str">
        <f t="shared" si="3"/>
        <v>20198夏土用入</v>
      </c>
      <c r="B218">
        <v>2019</v>
      </c>
      <c r="C218">
        <v>8</v>
      </c>
      <c r="D218" s="41" t="s">
        <v>892</v>
      </c>
      <c r="E218" s="16">
        <v>43666</v>
      </c>
    </row>
    <row r="219" spans="1:5">
      <c r="A219" t="str">
        <f t="shared" si="3"/>
        <v>20199二百十日</v>
      </c>
      <c r="B219">
        <v>2019</v>
      </c>
      <c r="C219">
        <v>9</v>
      </c>
      <c r="D219" s="41" t="s">
        <v>882</v>
      </c>
      <c r="E219" s="16">
        <v>43709</v>
      </c>
    </row>
    <row r="220" spans="1:5">
      <c r="A220" t="str">
        <f t="shared" si="3"/>
        <v>201910彼岸入</v>
      </c>
      <c r="B220">
        <v>2019</v>
      </c>
      <c r="C220">
        <v>10</v>
      </c>
      <c r="D220" s="41" t="s">
        <v>889</v>
      </c>
      <c r="E220" s="16">
        <v>43728</v>
      </c>
    </row>
    <row r="221" spans="1:5">
      <c r="A221" t="str">
        <f t="shared" si="3"/>
        <v>201911秋土用入</v>
      </c>
      <c r="B221">
        <v>2019</v>
      </c>
      <c r="C221">
        <v>11</v>
      </c>
      <c r="D221" s="41" t="s">
        <v>893</v>
      </c>
      <c r="E221" s="16">
        <v>43759</v>
      </c>
    </row>
    <row r="222" spans="1:5">
      <c r="A222" t="str">
        <f t="shared" si="3"/>
        <v>20201冬土用入</v>
      </c>
      <c r="B222">
        <v>2020</v>
      </c>
      <c r="C222">
        <v>1</v>
      </c>
      <c r="D222" s="41" t="s">
        <v>887</v>
      </c>
      <c r="E222" s="16">
        <v>43848</v>
      </c>
    </row>
    <row r="223" spans="1:5">
      <c r="A223" t="str">
        <f t="shared" si="3"/>
        <v>20202節分</v>
      </c>
      <c r="B223">
        <v>2020</v>
      </c>
      <c r="C223">
        <v>2</v>
      </c>
      <c r="D223" s="41" t="s">
        <v>864</v>
      </c>
      <c r="E223" s="16">
        <v>43864</v>
      </c>
    </row>
    <row r="224" spans="1:5">
      <c r="A224" t="str">
        <f t="shared" si="3"/>
        <v>20203彼岸入</v>
      </c>
      <c r="B224">
        <v>2020</v>
      </c>
      <c r="C224">
        <v>3</v>
      </c>
      <c r="D224" s="41" t="s">
        <v>889</v>
      </c>
      <c r="E224" s="16">
        <v>43907</v>
      </c>
    </row>
    <row r="225" spans="1:5">
      <c r="A225" t="str">
        <f t="shared" si="3"/>
        <v>20204春土用入</v>
      </c>
      <c r="B225">
        <v>2020</v>
      </c>
      <c r="C225">
        <v>4</v>
      </c>
      <c r="D225" s="41" t="s">
        <v>890</v>
      </c>
      <c r="E225" s="16">
        <v>43937</v>
      </c>
    </row>
    <row r="226" spans="1:5">
      <c r="A226" t="str">
        <f t="shared" si="3"/>
        <v>20205八十八夜</v>
      </c>
      <c r="B226">
        <v>2020</v>
      </c>
      <c r="C226">
        <v>5</v>
      </c>
      <c r="D226" s="41" t="s">
        <v>871</v>
      </c>
      <c r="E226" s="16">
        <v>43952</v>
      </c>
    </row>
    <row r="227" spans="1:5">
      <c r="A227" t="str">
        <f t="shared" si="3"/>
        <v>20206入梅</v>
      </c>
      <c r="B227">
        <v>2020</v>
      </c>
      <c r="C227">
        <v>6</v>
      </c>
      <c r="D227" s="41" t="s">
        <v>874</v>
      </c>
      <c r="E227" s="16">
        <v>43992</v>
      </c>
    </row>
    <row r="228" spans="1:5">
      <c r="A228" t="str">
        <f t="shared" si="3"/>
        <v>20207半夏生</v>
      </c>
      <c r="B228">
        <v>2020</v>
      </c>
      <c r="C228">
        <v>7</v>
      </c>
      <c r="D228" s="41" t="s">
        <v>878</v>
      </c>
      <c r="E228" s="16">
        <v>44013</v>
      </c>
    </row>
    <row r="229" spans="1:5">
      <c r="A229" t="str">
        <f t="shared" si="3"/>
        <v>20208夏土用入</v>
      </c>
      <c r="B229">
        <v>2020</v>
      </c>
      <c r="C229">
        <v>8</v>
      </c>
      <c r="D229" s="41" t="s">
        <v>892</v>
      </c>
      <c r="E229" s="16">
        <v>44031</v>
      </c>
    </row>
    <row r="230" spans="1:5">
      <c r="A230" t="str">
        <f t="shared" si="3"/>
        <v>20209二百十日</v>
      </c>
      <c r="B230">
        <v>2020</v>
      </c>
      <c r="C230">
        <v>9</v>
      </c>
      <c r="D230" s="41" t="s">
        <v>882</v>
      </c>
      <c r="E230" s="16">
        <v>44074</v>
      </c>
    </row>
    <row r="231" spans="1:5">
      <c r="A231" t="str">
        <f t="shared" si="3"/>
        <v>202010彼岸入</v>
      </c>
      <c r="B231">
        <v>2020</v>
      </c>
      <c r="C231">
        <v>10</v>
      </c>
      <c r="D231" s="41" t="s">
        <v>889</v>
      </c>
      <c r="E231" s="16">
        <v>44093</v>
      </c>
    </row>
    <row r="232" spans="1:5">
      <c r="A232" t="str">
        <f t="shared" si="3"/>
        <v>202011秋土用入</v>
      </c>
      <c r="B232">
        <v>2020</v>
      </c>
      <c r="C232">
        <v>11</v>
      </c>
      <c r="D232" s="41" t="s">
        <v>893</v>
      </c>
      <c r="E232" s="16">
        <v>44124</v>
      </c>
    </row>
    <row r="233" spans="1:5">
      <c r="A233" t="str">
        <f t="shared" si="3"/>
        <v>20211冬土用入</v>
      </c>
      <c r="B233">
        <v>2021</v>
      </c>
      <c r="C233">
        <v>1</v>
      </c>
      <c r="D233" s="41" t="s">
        <v>887</v>
      </c>
      <c r="E233" s="16">
        <v>44213</v>
      </c>
    </row>
    <row r="234" spans="1:5">
      <c r="A234" t="str">
        <f t="shared" si="3"/>
        <v>20212節分</v>
      </c>
      <c r="B234">
        <v>2021</v>
      </c>
      <c r="C234">
        <v>2</v>
      </c>
      <c r="D234" s="41" t="s">
        <v>864</v>
      </c>
      <c r="E234" s="16">
        <v>44229</v>
      </c>
    </row>
    <row r="235" spans="1:5">
      <c r="A235" t="str">
        <f t="shared" si="3"/>
        <v>20213彼岸入</v>
      </c>
      <c r="B235">
        <v>2021</v>
      </c>
      <c r="C235">
        <v>3</v>
      </c>
      <c r="D235" s="41" t="s">
        <v>889</v>
      </c>
      <c r="E235" s="16">
        <v>44272</v>
      </c>
    </row>
    <row r="236" spans="1:5">
      <c r="A236" t="str">
        <f t="shared" si="3"/>
        <v>20214春土用入</v>
      </c>
      <c r="B236">
        <v>2021</v>
      </c>
      <c r="C236">
        <v>4</v>
      </c>
      <c r="D236" s="41" t="s">
        <v>890</v>
      </c>
      <c r="E236" s="16">
        <v>44303</v>
      </c>
    </row>
    <row r="237" spans="1:5">
      <c r="A237" t="str">
        <f t="shared" si="3"/>
        <v>20215八十八夜</v>
      </c>
      <c r="B237">
        <v>2021</v>
      </c>
      <c r="C237">
        <v>5</v>
      </c>
      <c r="D237" s="41" t="s">
        <v>871</v>
      </c>
      <c r="E237" s="16">
        <v>44317</v>
      </c>
    </row>
    <row r="238" spans="1:5">
      <c r="A238" t="str">
        <f t="shared" si="3"/>
        <v>20216入梅</v>
      </c>
      <c r="B238">
        <v>2021</v>
      </c>
      <c r="C238">
        <v>6</v>
      </c>
      <c r="D238" s="41" t="s">
        <v>874</v>
      </c>
      <c r="E238" s="16">
        <v>44358</v>
      </c>
    </row>
    <row r="239" spans="1:5">
      <c r="A239" t="str">
        <f t="shared" si="3"/>
        <v>20217半夏生</v>
      </c>
      <c r="B239">
        <v>2021</v>
      </c>
      <c r="C239">
        <v>7</v>
      </c>
      <c r="D239" s="41" t="s">
        <v>878</v>
      </c>
      <c r="E239" s="16">
        <v>44379</v>
      </c>
    </row>
    <row r="240" spans="1:5">
      <c r="A240" t="str">
        <f t="shared" si="3"/>
        <v>20218夏土用入</v>
      </c>
      <c r="B240">
        <v>2021</v>
      </c>
      <c r="C240">
        <v>8</v>
      </c>
      <c r="D240" s="41" t="s">
        <v>892</v>
      </c>
      <c r="E240" s="16">
        <v>44396</v>
      </c>
    </row>
    <row r="241" spans="1:5">
      <c r="A241" t="str">
        <f t="shared" si="3"/>
        <v>20219二百十日</v>
      </c>
      <c r="B241">
        <v>2021</v>
      </c>
      <c r="C241">
        <v>9</v>
      </c>
      <c r="D241" s="41" t="s">
        <v>882</v>
      </c>
      <c r="E241" s="16">
        <v>44439</v>
      </c>
    </row>
    <row r="242" spans="1:5">
      <c r="A242" t="str">
        <f t="shared" si="3"/>
        <v>202110彼岸入</v>
      </c>
      <c r="B242">
        <v>2021</v>
      </c>
      <c r="C242">
        <v>10</v>
      </c>
      <c r="D242" s="41" t="s">
        <v>889</v>
      </c>
      <c r="E242" s="16">
        <v>44459</v>
      </c>
    </row>
    <row r="243" spans="1:5">
      <c r="A243" t="str">
        <f t="shared" si="3"/>
        <v>202111秋土用入</v>
      </c>
      <c r="B243">
        <v>2021</v>
      </c>
      <c r="C243">
        <v>11</v>
      </c>
      <c r="D243" s="41" t="s">
        <v>893</v>
      </c>
      <c r="E243" s="16">
        <v>44489</v>
      </c>
    </row>
    <row r="244" spans="1:5">
      <c r="A244" t="str">
        <f t="shared" si="3"/>
        <v>20221冬土用入</v>
      </c>
      <c r="B244">
        <v>2022</v>
      </c>
      <c r="C244">
        <v>1</v>
      </c>
      <c r="D244" s="41" t="s">
        <v>887</v>
      </c>
      <c r="E244" s="16">
        <v>44578</v>
      </c>
    </row>
    <row r="245" spans="1:5">
      <c r="A245" t="str">
        <f t="shared" si="3"/>
        <v>20222節分</v>
      </c>
      <c r="B245">
        <v>2022</v>
      </c>
      <c r="C245">
        <v>2</v>
      </c>
      <c r="D245" s="41" t="s">
        <v>864</v>
      </c>
      <c r="E245" s="16">
        <v>44595</v>
      </c>
    </row>
    <row r="246" spans="1:5">
      <c r="A246" t="str">
        <f t="shared" si="3"/>
        <v>20223彼岸入</v>
      </c>
      <c r="B246">
        <v>2022</v>
      </c>
      <c r="C246">
        <v>3</v>
      </c>
      <c r="D246" s="41" t="s">
        <v>889</v>
      </c>
      <c r="E246" s="16">
        <v>44638</v>
      </c>
    </row>
    <row r="247" spans="1:5">
      <c r="A247" t="str">
        <f t="shared" si="3"/>
        <v>20224春土用入</v>
      </c>
      <c r="B247">
        <v>2022</v>
      </c>
      <c r="C247">
        <v>4</v>
      </c>
      <c r="D247" s="41" t="s">
        <v>890</v>
      </c>
      <c r="E247" s="16">
        <v>44668</v>
      </c>
    </row>
    <row r="248" spans="1:5">
      <c r="A248" t="str">
        <f t="shared" si="3"/>
        <v>20225八十八夜</v>
      </c>
      <c r="B248">
        <v>2022</v>
      </c>
      <c r="C248">
        <v>5</v>
      </c>
      <c r="D248" s="41" t="s">
        <v>871</v>
      </c>
      <c r="E248" s="16">
        <v>44683</v>
      </c>
    </row>
    <row r="249" spans="1:5">
      <c r="A249" t="str">
        <f t="shared" si="3"/>
        <v>20226入梅</v>
      </c>
      <c r="B249">
        <v>2022</v>
      </c>
      <c r="C249">
        <v>6</v>
      </c>
      <c r="D249" s="41" t="s">
        <v>874</v>
      </c>
      <c r="E249" s="16">
        <v>44723</v>
      </c>
    </row>
    <row r="250" spans="1:5">
      <c r="A250" t="str">
        <f t="shared" si="3"/>
        <v>20227半夏生</v>
      </c>
      <c r="B250">
        <v>2022</v>
      </c>
      <c r="C250">
        <v>7</v>
      </c>
      <c r="D250" s="41" t="s">
        <v>878</v>
      </c>
      <c r="E250" s="16">
        <v>44744</v>
      </c>
    </row>
    <row r="251" spans="1:5">
      <c r="A251" t="str">
        <f t="shared" si="3"/>
        <v>20228夏土用入</v>
      </c>
      <c r="B251">
        <v>2022</v>
      </c>
      <c r="C251">
        <v>8</v>
      </c>
      <c r="D251" s="41" t="s">
        <v>892</v>
      </c>
      <c r="E251" s="16">
        <v>44762</v>
      </c>
    </row>
    <row r="252" spans="1:5">
      <c r="A252" t="str">
        <f t="shared" si="3"/>
        <v>20229二百十日</v>
      </c>
      <c r="B252">
        <v>2022</v>
      </c>
      <c r="C252">
        <v>9</v>
      </c>
      <c r="D252" s="41" t="s">
        <v>882</v>
      </c>
      <c r="E252" s="16">
        <v>44805</v>
      </c>
    </row>
    <row r="253" spans="1:5">
      <c r="A253" t="str">
        <f t="shared" si="3"/>
        <v>202210彼岸入</v>
      </c>
      <c r="B253">
        <v>2022</v>
      </c>
      <c r="C253">
        <v>10</v>
      </c>
      <c r="D253" s="41" t="s">
        <v>889</v>
      </c>
      <c r="E253" s="16">
        <v>44824</v>
      </c>
    </row>
    <row r="254" spans="1:5">
      <c r="A254" t="str">
        <f t="shared" si="3"/>
        <v>202211秋土用入</v>
      </c>
      <c r="B254">
        <v>2022</v>
      </c>
      <c r="C254">
        <v>11</v>
      </c>
      <c r="D254" s="41" t="s">
        <v>893</v>
      </c>
      <c r="E254" s="16">
        <v>44854</v>
      </c>
    </row>
    <row r="255" spans="1:5">
      <c r="A255" t="str">
        <f t="shared" si="3"/>
        <v>20231冬土用入</v>
      </c>
      <c r="B255">
        <v>2023</v>
      </c>
      <c r="C255">
        <v>1</v>
      </c>
      <c r="D255" s="41" t="s">
        <v>887</v>
      </c>
      <c r="E255" s="16">
        <v>44943</v>
      </c>
    </row>
    <row r="256" spans="1:5">
      <c r="A256" t="str">
        <f t="shared" si="3"/>
        <v>20232節分</v>
      </c>
      <c r="B256">
        <v>2023</v>
      </c>
      <c r="C256">
        <v>2</v>
      </c>
      <c r="D256" s="41" t="s">
        <v>864</v>
      </c>
      <c r="E256" s="16">
        <v>44960</v>
      </c>
    </row>
    <row r="257" spans="1:5">
      <c r="A257" t="str">
        <f t="shared" si="3"/>
        <v>20233彼岸入</v>
      </c>
      <c r="B257">
        <v>2023</v>
      </c>
      <c r="C257">
        <v>3</v>
      </c>
      <c r="D257" s="41" t="s">
        <v>889</v>
      </c>
      <c r="E257" s="16">
        <v>45003</v>
      </c>
    </row>
    <row r="258" spans="1:5">
      <c r="A258" t="str">
        <f t="shared" si="3"/>
        <v>20234春土用入</v>
      </c>
      <c r="B258">
        <v>2023</v>
      </c>
      <c r="C258">
        <v>4</v>
      </c>
      <c r="D258" s="41" t="s">
        <v>890</v>
      </c>
      <c r="E258" s="16">
        <v>45033</v>
      </c>
    </row>
    <row r="259" spans="1:5">
      <c r="A259" t="str">
        <f t="shared" ref="A259:A322" si="4">B259&amp;C259&amp;D259</f>
        <v>20235八十八夜</v>
      </c>
      <c r="B259">
        <v>2023</v>
      </c>
      <c r="C259">
        <v>5</v>
      </c>
      <c r="D259" s="41" t="s">
        <v>871</v>
      </c>
      <c r="E259" s="16">
        <v>45048</v>
      </c>
    </row>
    <row r="260" spans="1:5">
      <c r="A260" t="str">
        <f t="shared" si="4"/>
        <v>20236入梅</v>
      </c>
      <c r="B260">
        <v>2023</v>
      </c>
      <c r="C260">
        <v>6</v>
      </c>
      <c r="D260" s="41" t="s">
        <v>874</v>
      </c>
      <c r="E260" s="16">
        <v>45088</v>
      </c>
    </row>
    <row r="261" spans="1:5">
      <c r="A261" t="str">
        <f t="shared" si="4"/>
        <v>20237半夏生</v>
      </c>
      <c r="B261">
        <v>2023</v>
      </c>
      <c r="C261">
        <v>7</v>
      </c>
      <c r="D261" s="41" t="s">
        <v>878</v>
      </c>
      <c r="E261" s="16">
        <v>45109</v>
      </c>
    </row>
    <row r="262" spans="1:5">
      <c r="A262" t="str">
        <f t="shared" si="4"/>
        <v>20238夏土用入</v>
      </c>
      <c r="B262">
        <v>2023</v>
      </c>
      <c r="C262">
        <v>8</v>
      </c>
      <c r="D262" s="41" t="s">
        <v>892</v>
      </c>
      <c r="E262" s="16">
        <v>45127</v>
      </c>
    </row>
    <row r="263" spans="1:5">
      <c r="A263" t="str">
        <f t="shared" si="4"/>
        <v>20239二百十日</v>
      </c>
      <c r="B263">
        <v>2023</v>
      </c>
      <c r="C263">
        <v>9</v>
      </c>
      <c r="D263" s="41" t="s">
        <v>882</v>
      </c>
      <c r="E263" s="16">
        <v>45170</v>
      </c>
    </row>
    <row r="264" spans="1:5">
      <c r="A264" t="str">
        <f t="shared" si="4"/>
        <v>202310彼岸入</v>
      </c>
      <c r="B264">
        <v>2023</v>
      </c>
      <c r="C264">
        <v>10</v>
      </c>
      <c r="D264" s="41" t="s">
        <v>889</v>
      </c>
      <c r="E264" s="16">
        <v>45189</v>
      </c>
    </row>
    <row r="265" spans="1:5">
      <c r="A265" t="str">
        <f t="shared" si="4"/>
        <v>202311秋土用入</v>
      </c>
      <c r="B265">
        <v>2023</v>
      </c>
      <c r="C265">
        <v>11</v>
      </c>
      <c r="D265" s="41" t="s">
        <v>893</v>
      </c>
      <c r="E265" s="16">
        <v>45220</v>
      </c>
    </row>
    <row r="266" spans="1:5">
      <c r="A266" t="str">
        <f t="shared" si="4"/>
        <v>20241冬土用入</v>
      </c>
      <c r="B266">
        <v>2024</v>
      </c>
      <c r="C266">
        <v>1</v>
      </c>
      <c r="D266" s="41" t="s">
        <v>887</v>
      </c>
      <c r="E266" s="16">
        <v>45309</v>
      </c>
    </row>
    <row r="267" spans="1:5">
      <c r="A267" t="str">
        <f t="shared" si="4"/>
        <v>20242節分</v>
      </c>
      <c r="B267">
        <v>2024</v>
      </c>
      <c r="C267">
        <v>2</v>
      </c>
      <c r="D267" s="41" t="s">
        <v>864</v>
      </c>
      <c r="E267" s="16">
        <v>45325</v>
      </c>
    </row>
    <row r="268" spans="1:5">
      <c r="A268" t="str">
        <f t="shared" si="4"/>
        <v>20243彼岸入</v>
      </c>
      <c r="B268">
        <v>2024</v>
      </c>
      <c r="C268">
        <v>3</v>
      </c>
      <c r="D268" s="41" t="s">
        <v>889</v>
      </c>
      <c r="E268" s="16">
        <v>45368</v>
      </c>
    </row>
    <row r="269" spans="1:5">
      <c r="A269" t="str">
        <f t="shared" si="4"/>
        <v>20244春土用入</v>
      </c>
      <c r="B269">
        <v>2024</v>
      </c>
      <c r="C269">
        <v>4</v>
      </c>
      <c r="D269" s="41" t="s">
        <v>890</v>
      </c>
      <c r="E269" s="16">
        <v>45398</v>
      </c>
    </row>
    <row r="270" spans="1:5">
      <c r="A270" t="str">
        <f t="shared" si="4"/>
        <v>20245八十八夜</v>
      </c>
      <c r="B270">
        <v>2024</v>
      </c>
      <c r="C270">
        <v>5</v>
      </c>
      <c r="D270" s="41" t="s">
        <v>871</v>
      </c>
      <c r="E270" s="16">
        <v>45413</v>
      </c>
    </row>
    <row r="271" spans="1:5">
      <c r="A271" t="str">
        <f t="shared" si="4"/>
        <v>20246入梅</v>
      </c>
      <c r="B271">
        <v>2024</v>
      </c>
      <c r="C271">
        <v>6</v>
      </c>
      <c r="D271" s="41" t="s">
        <v>874</v>
      </c>
      <c r="E271" s="16">
        <v>45453</v>
      </c>
    </row>
    <row r="272" spans="1:5">
      <c r="A272" t="str">
        <f t="shared" si="4"/>
        <v>20247半夏生</v>
      </c>
      <c r="B272">
        <v>2024</v>
      </c>
      <c r="C272">
        <v>7</v>
      </c>
      <c r="D272" s="41" t="s">
        <v>878</v>
      </c>
      <c r="E272" s="16">
        <v>45474</v>
      </c>
    </row>
    <row r="273" spans="1:5">
      <c r="A273" t="str">
        <f t="shared" si="4"/>
        <v>20248夏土用入</v>
      </c>
      <c r="B273">
        <v>2024</v>
      </c>
      <c r="C273">
        <v>8</v>
      </c>
      <c r="D273" s="41" t="s">
        <v>892</v>
      </c>
      <c r="E273" s="16">
        <v>45492</v>
      </c>
    </row>
    <row r="274" spans="1:5">
      <c r="A274" t="str">
        <f t="shared" si="4"/>
        <v>20249二百十日</v>
      </c>
      <c r="B274">
        <v>2024</v>
      </c>
      <c r="C274">
        <v>9</v>
      </c>
      <c r="D274" s="41" t="s">
        <v>882</v>
      </c>
      <c r="E274" s="16">
        <v>45535</v>
      </c>
    </row>
    <row r="275" spans="1:5">
      <c r="A275" t="str">
        <f t="shared" si="4"/>
        <v>202410彼岸入</v>
      </c>
      <c r="B275">
        <v>2024</v>
      </c>
      <c r="C275">
        <v>10</v>
      </c>
      <c r="D275" s="41" t="s">
        <v>889</v>
      </c>
      <c r="E275" s="16">
        <v>45554</v>
      </c>
    </row>
    <row r="276" spans="1:5">
      <c r="A276" t="str">
        <f t="shared" si="4"/>
        <v>202411秋土用入</v>
      </c>
      <c r="B276">
        <v>2024</v>
      </c>
      <c r="C276">
        <v>11</v>
      </c>
      <c r="D276" s="41" t="s">
        <v>893</v>
      </c>
      <c r="E276" s="16">
        <v>45585</v>
      </c>
    </row>
    <row r="277" spans="1:5">
      <c r="A277" t="str">
        <f t="shared" si="4"/>
        <v>20251冬土用入</v>
      </c>
      <c r="B277">
        <v>2025</v>
      </c>
      <c r="C277">
        <v>1</v>
      </c>
      <c r="D277" s="41" t="s">
        <v>887</v>
      </c>
      <c r="E277" s="16">
        <v>45674</v>
      </c>
    </row>
    <row r="278" spans="1:5">
      <c r="A278" t="str">
        <f t="shared" si="4"/>
        <v>20252節分</v>
      </c>
      <c r="B278">
        <v>2025</v>
      </c>
      <c r="C278">
        <v>2</v>
      </c>
      <c r="D278" s="41" t="s">
        <v>864</v>
      </c>
      <c r="E278" s="16">
        <v>45690</v>
      </c>
    </row>
    <row r="279" spans="1:5">
      <c r="A279" t="str">
        <f t="shared" si="4"/>
        <v>20253彼岸入</v>
      </c>
      <c r="B279">
        <v>2025</v>
      </c>
      <c r="C279">
        <v>3</v>
      </c>
      <c r="D279" s="41" t="s">
        <v>889</v>
      </c>
      <c r="E279" s="16">
        <v>45733</v>
      </c>
    </row>
    <row r="280" spans="1:5">
      <c r="A280" t="str">
        <f t="shared" si="4"/>
        <v>20254春土用入</v>
      </c>
      <c r="B280">
        <v>2025</v>
      </c>
      <c r="C280">
        <v>4</v>
      </c>
      <c r="D280" s="41" t="s">
        <v>890</v>
      </c>
      <c r="E280" s="16">
        <v>45764</v>
      </c>
    </row>
    <row r="281" spans="1:5">
      <c r="A281" t="str">
        <f t="shared" si="4"/>
        <v>20255八十八夜</v>
      </c>
      <c r="B281">
        <v>2025</v>
      </c>
      <c r="C281">
        <v>5</v>
      </c>
      <c r="D281" s="41" t="s">
        <v>871</v>
      </c>
      <c r="E281" s="16">
        <v>45778</v>
      </c>
    </row>
    <row r="282" spans="1:5">
      <c r="A282" t="str">
        <f t="shared" si="4"/>
        <v>20256入梅</v>
      </c>
      <c r="B282">
        <v>2025</v>
      </c>
      <c r="C282">
        <v>6</v>
      </c>
      <c r="D282" s="41" t="s">
        <v>874</v>
      </c>
      <c r="E282" s="16">
        <v>45819</v>
      </c>
    </row>
    <row r="283" spans="1:5">
      <c r="A283" t="str">
        <f t="shared" si="4"/>
        <v>20257半夏生</v>
      </c>
      <c r="B283">
        <v>2025</v>
      </c>
      <c r="C283">
        <v>7</v>
      </c>
      <c r="D283" s="41" t="s">
        <v>878</v>
      </c>
      <c r="E283" s="16">
        <v>45839</v>
      </c>
    </row>
    <row r="284" spans="1:5">
      <c r="A284" t="str">
        <f t="shared" si="4"/>
        <v>20258夏土用入</v>
      </c>
      <c r="B284">
        <v>2025</v>
      </c>
      <c r="C284">
        <v>8</v>
      </c>
      <c r="D284" s="41" t="s">
        <v>892</v>
      </c>
      <c r="E284" s="16">
        <v>45857</v>
      </c>
    </row>
    <row r="285" spans="1:5">
      <c r="A285" t="str">
        <f t="shared" si="4"/>
        <v>20259二百十日</v>
      </c>
      <c r="B285">
        <v>2025</v>
      </c>
      <c r="C285">
        <v>9</v>
      </c>
      <c r="D285" s="41" t="s">
        <v>882</v>
      </c>
      <c r="E285" s="16">
        <v>45900</v>
      </c>
    </row>
    <row r="286" spans="1:5">
      <c r="A286" t="str">
        <f t="shared" si="4"/>
        <v>202510彼岸入</v>
      </c>
      <c r="B286">
        <v>2025</v>
      </c>
      <c r="C286">
        <v>10</v>
      </c>
      <c r="D286" s="41" t="s">
        <v>889</v>
      </c>
      <c r="E286" s="16">
        <v>45920</v>
      </c>
    </row>
    <row r="287" spans="1:5">
      <c r="A287" t="str">
        <f t="shared" si="4"/>
        <v>202511秋土用入</v>
      </c>
      <c r="B287">
        <v>2025</v>
      </c>
      <c r="C287">
        <v>11</v>
      </c>
      <c r="D287" s="41" t="s">
        <v>893</v>
      </c>
      <c r="E287" s="16">
        <v>45950</v>
      </c>
    </row>
    <row r="288" spans="1:5">
      <c r="A288" t="str">
        <f t="shared" si="4"/>
        <v>20261冬土用入</v>
      </c>
      <c r="B288">
        <v>2026</v>
      </c>
      <c r="C288">
        <v>1</v>
      </c>
      <c r="D288" s="41" t="s">
        <v>887</v>
      </c>
      <c r="E288" s="16">
        <v>46039</v>
      </c>
    </row>
    <row r="289" spans="1:5">
      <c r="A289" t="str">
        <f t="shared" si="4"/>
        <v>20262節分</v>
      </c>
      <c r="B289">
        <v>2026</v>
      </c>
      <c r="C289">
        <v>2</v>
      </c>
      <c r="D289" s="41" t="s">
        <v>864</v>
      </c>
      <c r="E289" s="16">
        <v>46056</v>
      </c>
    </row>
    <row r="290" spans="1:5">
      <c r="A290" t="str">
        <f t="shared" si="4"/>
        <v>20263彼岸入</v>
      </c>
      <c r="B290">
        <v>2026</v>
      </c>
      <c r="C290">
        <v>3</v>
      </c>
      <c r="D290" s="41" t="s">
        <v>889</v>
      </c>
      <c r="E290" s="16">
        <v>46098</v>
      </c>
    </row>
    <row r="291" spans="1:5">
      <c r="A291" t="str">
        <f t="shared" si="4"/>
        <v>20264春土用入</v>
      </c>
      <c r="B291">
        <v>2026</v>
      </c>
      <c r="C291">
        <v>4</v>
      </c>
      <c r="D291" s="41" t="s">
        <v>890</v>
      </c>
      <c r="E291" s="16">
        <v>46129</v>
      </c>
    </row>
    <row r="292" spans="1:5">
      <c r="A292" t="str">
        <f t="shared" si="4"/>
        <v>20265八十八夜</v>
      </c>
      <c r="B292">
        <v>2026</v>
      </c>
      <c r="C292">
        <v>5</v>
      </c>
      <c r="D292" s="41" t="s">
        <v>871</v>
      </c>
      <c r="E292" s="16">
        <v>46144</v>
      </c>
    </row>
    <row r="293" spans="1:5">
      <c r="A293" t="str">
        <f t="shared" si="4"/>
        <v>20266入梅</v>
      </c>
      <c r="B293">
        <v>2026</v>
      </c>
      <c r="C293">
        <v>6</v>
      </c>
      <c r="D293" s="41" t="s">
        <v>874</v>
      </c>
      <c r="E293" s="16">
        <v>46184</v>
      </c>
    </row>
    <row r="294" spans="1:5">
      <c r="A294" t="str">
        <f t="shared" si="4"/>
        <v>20267半夏生</v>
      </c>
      <c r="B294">
        <v>2026</v>
      </c>
      <c r="C294">
        <v>7</v>
      </c>
      <c r="D294" s="41" t="s">
        <v>878</v>
      </c>
      <c r="E294" s="16">
        <v>46205</v>
      </c>
    </row>
    <row r="295" spans="1:5">
      <c r="A295" t="str">
        <f t="shared" si="4"/>
        <v>20268夏土用入</v>
      </c>
      <c r="B295">
        <v>2026</v>
      </c>
      <c r="C295">
        <v>8</v>
      </c>
      <c r="D295" s="41" t="s">
        <v>892</v>
      </c>
      <c r="E295" s="16">
        <v>46223</v>
      </c>
    </row>
    <row r="296" spans="1:5">
      <c r="A296" t="str">
        <f t="shared" si="4"/>
        <v>20269二百十日</v>
      </c>
      <c r="B296">
        <v>2026</v>
      </c>
      <c r="C296">
        <v>9</v>
      </c>
      <c r="D296" s="41" t="s">
        <v>882</v>
      </c>
      <c r="E296" s="16">
        <v>46266</v>
      </c>
    </row>
    <row r="297" spans="1:5">
      <c r="A297" t="str">
        <f t="shared" si="4"/>
        <v>202610彼岸入</v>
      </c>
      <c r="B297">
        <v>2026</v>
      </c>
      <c r="C297">
        <v>10</v>
      </c>
      <c r="D297" s="41" t="s">
        <v>889</v>
      </c>
      <c r="E297" s="16">
        <v>46285</v>
      </c>
    </row>
    <row r="298" spans="1:5">
      <c r="A298" t="str">
        <f t="shared" si="4"/>
        <v>202611秋土用入</v>
      </c>
      <c r="B298">
        <v>2026</v>
      </c>
      <c r="C298">
        <v>11</v>
      </c>
      <c r="D298" s="41" t="s">
        <v>893</v>
      </c>
      <c r="E298" s="16">
        <v>46315</v>
      </c>
    </row>
    <row r="299" spans="1:5">
      <c r="A299" t="str">
        <f t="shared" si="4"/>
        <v>20271冬土用入</v>
      </c>
      <c r="B299">
        <v>2027</v>
      </c>
      <c r="C299">
        <v>1</v>
      </c>
      <c r="D299" s="41" t="s">
        <v>887</v>
      </c>
      <c r="E299" s="16">
        <v>46404</v>
      </c>
    </row>
    <row r="300" spans="1:5">
      <c r="A300" t="str">
        <f t="shared" si="4"/>
        <v>20272節分</v>
      </c>
      <c r="B300">
        <v>2027</v>
      </c>
      <c r="C300">
        <v>2</v>
      </c>
      <c r="D300" s="41" t="s">
        <v>864</v>
      </c>
      <c r="E300" s="16">
        <v>46421</v>
      </c>
    </row>
    <row r="301" spans="1:5">
      <c r="A301" t="str">
        <f t="shared" si="4"/>
        <v>20273彼岸入</v>
      </c>
      <c r="B301">
        <v>2027</v>
      </c>
      <c r="C301">
        <v>3</v>
      </c>
      <c r="D301" s="41" t="s">
        <v>889</v>
      </c>
      <c r="E301" s="16">
        <v>46464</v>
      </c>
    </row>
    <row r="302" spans="1:5">
      <c r="A302" t="str">
        <f t="shared" si="4"/>
        <v>20274春土用入</v>
      </c>
      <c r="B302">
        <v>2027</v>
      </c>
      <c r="C302">
        <v>4</v>
      </c>
      <c r="D302" s="41" t="s">
        <v>890</v>
      </c>
      <c r="E302" s="16">
        <v>46494</v>
      </c>
    </row>
    <row r="303" spans="1:5">
      <c r="A303" t="str">
        <f t="shared" si="4"/>
        <v>20275八十八夜</v>
      </c>
      <c r="B303">
        <v>2027</v>
      </c>
      <c r="C303">
        <v>5</v>
      </c>
      <c r="D303" s="41" t="s">
        <v>871</v>
      </c>
      <c r="E303" s="16">
        <v>46509</v>
      </c>
    </row>
    <row r="304" spans="1:5">
      <c r="A304" t="str">
        <f t="shared" si="4"/>
        <v>20276入梅</v>
      </c>
      <c r="B304">
        <v>2027</v>
      </c>
      <c r="C304">
        <v>6</v>
      </c>
      <c r="D304" s="41" t="s">
        <v>874</v>
      </c>
      <c r="E304" s="16">
        <v>46549</v>
      </c>
    </row>
    <row r="305" spans="1:5">
      <c r="A305" t="str">
        <f t="shared" si="4"/>
        <v>20277半夏生</v>
      </c>
      <c r="B305">
        <v>2027</v>
      </c>
      <c r="C305">
        <v>7</v>
      </c>
      <c r="D305" s="41" t="s">
        <v>878</v>
      </c>
      <c r="E305" s="16">
        <v>46570</v>
      </c>
    </row>
    <row r="306" spans="1:5">
      <c r="A306" t="str">
        <f t="shared" si="4"/>
        <v>20278夏土用入</v>
      </c>
      <c r="B306">
        <v>2027</v>
      </c>
      <c r="C306">
        <v>8</v>
      </c>
      <c r="D306" s="41" t="s">
        <v>892</v>
      </c>
      <c r="E306" s="16">
        <v>46588</v>
      </c>
    </row>
    <row r="307" spans="1:5">
      <c r="A307" t="str">
        <f t="shared" si="4"/>
        <v>20279二百十日</v>
      </c>
      <c r="B307">
        <v>2027</v>
      </c>
      <c r="C307">
        <v>9</v>
      </c>
      <c r="D307" s="41" t="s">
        <v>882</v>
      </c>
      <c r="E307" s="16">
        <v>46631</v>
      </c>
    </row>
    <row r="308" spans="1:5">
      <c r="A308" t="str">
        <f t="shared" si="4"/>
        <v>202710彼岸入</v>
      </c>
      <c r="B308">
        <v>2027</v>
      </c>
      <c r="C308">
        <v>10</v>
      </c>
      <c r="D308" s="41" t="s">
        <v>889</v>
      </c>
      <c r="E308" s="16">
        <v>46650</v>
      </c>
    </row>
    <row r="309" spans="1:5">
      <c r="A309" t="str">
        <f t="shared" si="4"/>
        <v>202711秋土用入</v>
      </c>
      <c r="B309">
        <v>2027</v>
      </c>
      <c r="C309">
        <v>11</v>
      </c>
      <c r="D309" s="41" t="s">
        <v>893</v>
      </c>
      <c r="E309" s="16">
        <v>46681</v>
      </c>
    </row>
    <row r="310" spans="1:5">
      <c r="A310" t="str">
        <f t="shared" si="4"/>
        <v>20281冬土用入</v>
      </c>
      <c r="B310">
        <v>2028</v>
      </c>
      <c r="C310">
        <v>1</v>
      </c>
      <c r="D310" s="41" t="s">
        <v>887</v>
      </c>
      <c r="E310" s="16">
        <v>46769</v>
      </c>
    </row>
    <row r="311" spans="1:5">
      <c r="A311" t="str">
        <f t="shared" si="4"/>
        <v>20282節分</v>
      </c>
      <c r="B311">
        <v>2028</v>
      </c>
      <c r="C311">
        <v>2</v>
      </c>
      <c r="D311" s="41" t="s">
        <v>864</v>
      </c>
      <c r="E311" s="16">
        <v>46786</v>
      </c>
    </row>
    <row r="312" spans="1:5">
      <c r="A312" t="str">
        <f t="shared" si="4"/>
        <v>20283彼岸入</v>
      </c>
      <c r="B312">
        <v>2028</v>
      </c>
      <c r="C312">
        <v>3</v>
      </c>
      <c r="D312" s="41" t="s">
        <v>889</v>
      </c>
      <c r="E312" s="16">
        <v>46829</v>
      </c>
    </row>
    <row r="313" spans="1:5">
      <c r="A313" t="str">
        <f t="shared" si="4"/>
        <v>20284春土用入</v>
      </c>
      <c r="B313">
        <v>2028</v>
      </c>
      <c r="C313">
        <v>4</v>
      </c>
      <c r="D313" s="41" t="s">
        <v>890</v>
      </c>
      <c r="E313" s="16">
        <v>46859</v>
      </c>
    </row>
    <row r="314" spans="1:5">
      <c r="A314" t="str">
        <f t="shared" si="4"/>
        <v>20285八十八夜</v>
      </c>
      <c r="B314">
        <v>2028</v>
      </c>
      <c r="C314">
        <v>5</v>
      </c>
      <c r="D314" s="41" t="s">
        <v>871</v>
      </c>
      <c r="E314" s="16">
        <v>46874</v>
      </c>
    </row>
    <row r="315" spans="1:5">
      <c r="A315" t="str">
        <f t="shared" si="4"/>
        <v>20286入梅</v>
      </c>
      <c r="B315">
        <v>2028</v>
      </c>
      <c r="C315">
        <v>6</v>
      </c>
      <c r="D315" s="41" t="s">
        <v>874</v>
      </c>
      <c r="E315" s="16">
        <v>46914</v>
      </c>
    </row>
    <row r="316" spans="1:5">
      <c r="A316" t="str">
        <f t="shared" si="4"/>
        <v>20287半夏生</v>
      </c>
      <c r="B316">
        <v>2028</v>
      </c>
      <c r="C316">
        <v>7</v>
      </c>
      <c r="D316" s="41" t="s">
        <v>878</v>
      </c>
      <c r="E316" s="16">
        <v>46935</v>
      </c>
    </row>
    <row r="317" spans="1:5">
      <c r="A317" t="str">
        <f t="shared" si="4"/>
        <v>20288夏土用入</v>
      </c>
      <c r="B317">
        <v>2028</v>
      </c>
      <c r="C317">
        <v>8</v>
      </c>
      <c r="D317" s="41" t="s">
        <v>892</v>
      </c>
      <c r="E317" s="16">
        <v>46953</v>
      </c>
    </row>
    <row r="318" spans="1:5">
      <c r="A318" t="str">
        <f t="shared" si="4"/>
        <v>20289二百十日</v>
      </c>
      <c r="B318">
        <v>2028</v>
      </c>
      <c r="C318">
        <v>9</v>
      </c>
      <c r="D318" s="41" t="s">
        <v>882</v>
      </c>
      <c r="E318" s="16">
        <v>46996</v>
      </c>
    </row>
    <row r="319" spans="1:5">
      <c r="A319" t="str">
        <f t="shared" si="4"/>
        <v>202810彼岸入</v>
      </c>
      <c r="B319">
        <v>2028</v>
      </c>
      <c r="C319">
        <v>10</v>
      </c>
      <c r="D319" s="41" t="s">
        <v>889</v>
      </c>
      <c r="E319" s="16">
        <v>47015</v>
      </c>
    </row>
    <row r="320" spans="1:5">
      <c r="A320" t="str">
        <f t="shared" si="4"/>
        <v>202811秋土用入</v>
      </c>
      <c r="B320">
        <v>2028</v>
      </c>
      <c r="C320">
        <v>11</v>
      </c>
      <c r="D320" s="41" t="s">
        <v>893</v>
      </c>
      <c r="E320" s="16">
        <v>47046</v>
      </c>
    </row>
    <row r="321" spans="1:5">
      <c r="A321" t="str">
        <f t="shared" si="4"/>
        <v>20291冬土用入</v>
      </c>
      <c r="B321">
        <v>2029</v>
      </c>
      <c r="C321">
        <v>1</v>
      </c>
      <c r="D321" s="41" t="s">
        <v>887</v>
      </c>
      <c r="E321" s="16">
        <v>47135</v>
      </c>
    </row>
    <row r="322" spans="1:5">
      <c r="A322" t="str">
        <f t="shared" si="4"/>
        <v>20292節分</v>
      </c>
      <c r="B322">
        <v>2029</v>
      </c>
      <c r="C322">
        <v>2</v>
      </c>
      <c r="D322" s="41" t="s">
        <v>864</v>
      </c>
      <c r="E322" s="16">
        <v>47151</v>
      </c>
    </row>
    <row r="323" spans="1:5">
      <c r="A323" t="str">
        <f t="shared" ref="A323:A386" si="5">B323&amp;C323&amp;D323</f>
        <v>20293彼岸入</v>
      </c>
      <c r="B323">
        <v>2029</v>
      </c>
      <c r="C323">
        <v>3</v>
      </c>
      <c r="D323" s="41" t="s">
        <v>889</v>
      </c>
      <c r="E323" s="16">
        <v>47194</v>
      </c>
    </row>
    <row r="324" spans="1:5">
      <c r="A324" t="str">
        <f t="shared" si="5"/>
        <v>20294春土用入</v>
      </c>
      <c r="B324">
        <v>2029</v>
      </c>
      <c r="C324">
        <v>4</v>
      </c>
      <c r="D324" s="41" t="s">
        <v>890</v>
      </c>
      <c r="E324" s="16">
        <v>47225</v>
      </c>
    </row>
    <row r="325" spans="1:5">
      <c r="A325" t="str">
        <f t="shared" si="5"/>
        <v>20295八十八夜</v>
      </c>
      <c r="B325">
        <v>2029</v>
      </c>
      <c r="C325">
        <v>5</v>
      </c>
      <c r="D325" s="41" t="s">
        <v>871</v>
      </c>
      <c r="E325" s="16">
        <v>47239</v>
      </c>
    </row>
    <row r="326" spans="1:5">
      <c r="A326" t="str">
        <f t="shared" si="5"/>
        <v>20296入梅</v>
      </c>
      <c r="B326">
        <v>2029</v>
      </c>
      <c r="C326">
        <v>6</v>
      </c>
      <c r="D326" s="41" t="s">
        <v>874</v>
      </c>
      <c r="E326" s="16">
        <v>47279</v>
      </c>
    </row>
    <row r="327" spans="1:5">
      <c r="A327" t="str">
        <f t="shared" si="5"/>
        <v>20297半夏生</v>
      </c>
      <c r="B327">
        <v>2029</v>
      </c>
      <c r="C327">
        <v>7</v>
      </c>
      <c r="D327" s="41" t="s">
        <v>878</v>
      </c>
      <c r="E327" s="16">
        <v>47300</v>
      </c>
    </row>
    <row r="328" spans="1:5">
      <c r="A328" t="str">
        <f t="shared" si="5"/>
        <v>20298夏土用入</v>
      </c>
      <c r="B328">
        <v>2029</v>
      </c>
      <c r="C328">
        <v>8</v>
      </c>
      <c r="D328" s="41" t="s">
        <v>892</v>
      </c>
      <c r="E328" s="16">
        <v>47318</v>
      </c>
    </row>
    <row r="329" spans="1:5">
      <c r="A329" t="str">
        <f t="shared" si="5"/>
        <v>20299二百十日</v>
      </c>
      <c r="B329">
        <v>2029</v>
      </c>
      <c r="C329">
        <v>9</v>
      </c>
      <c r="D329" s="41" t="s">
        <v>882</v>
      </c>
      <c r="E329" s="16">
        <v>47361</v>
      </c>
    </row>
    <row r="330" spans="1:5">
      <c r="A330" t="str">
        <f t="shared" si="5"/>
        <v>202910彼岸入</v>
      </c>
      <c r="B330">
        <v>2029</v>
      </c>
      <c r="C330">
        <v>10</v>
      </c>
      <c r="D330" s="41" t="s">
        <v>889</v>
      </c>
      <c r="E330" s="16">
        <v>47381</v>
      </c>
    </row>
    <row r="331" spans="1:5">
      <c r="A331" t="str">
        <f t="shared" si="5"/>
        <v>202911秋土用入</v>
      </c>
      <c r="B331">
        <v>2029</v>
      </c>
      <c r="C331">
        <v>11</v>
      </c>
      <c r="D331" s="41" t="s">
        <v>893</v>
      </c>
      <c r="E331" s="16">
        <v>47411</v>
      </c>
    </row>
    <row r="332" spans="1:5">
      <c r="A332" t="str">
        <f t="shared" si="5"/>
        <v>20301冬土用入</v>
      </c>
      <c r="B332">
        <v>2030</v>
      </c>
      <c r="C332">
        <v>1</v>
      </c>
      <c r="D332" s="41" t="s">
        <v>887</v>
      </c>
      <c r="E332" s="16">
        <v>47500</v>
      </c>
    </row>
    <row r="333" spans="1:5">
      <c r="A333" t="str">
        <f t="shared" si="5"/>
        <v>20302節分</v>
      </c>
      <c r="B333">
        <v>2030</v>
      </c>
      <c r="C333">
        <v>2</v>
      </c>
      <c r="D333" s="41" t="s">
        <v>864</v>
      </c>
      <c r="E333" s="16">
        <v>47517</v>
      </c>
    </row>
    <row r="334" spans="1:5">
      <c r="A334" t="str">
        <f t="shared" si="5"/>
        <v>20303彼岸入</v>
      </c>
      <c r="B334">
        <v>2030</v>
      </c>
      <c r="C334">
        <v>3</v>
      </c>
      <c r="D334" s="41" t="s">
        <v>889</v>
      </c>
      <c r="E334" s="16">
        <v>47559</v>
      </c>
    </row>
    <row r="335" spans="1:5">
      <c r="A335" t="str">
        <f t="shared" si="5"/>
        <v>20304春土用入</v>
      </c>
      <c r="B335">
        <v>2030</v>
      </c>
      <c r="C335">
        <v>4</v>
      </c>
      <c r="D335" s="41" t="s">
        <v>890</v>
      </c>
      <c r="E335" s="16">
        <v>47590</v>
      </c>
    </row>
    <row r="336" spans="1:5">
      <c r="A336" t="str">
        <f t="shared" si="5"/>
        <v>20305八十八夜</v>
      </c>
      <c r="B336">
        <v>2030</v>
      </c>
      <c r="C336">
        <v>5</v>
      </c>
      <c r="D336" s="41" t="s">
        <v>871</v>
      </c>
      <c r="E336" s="16">
        <v>47605</v>
      </c>
    </row>
    <row r="337" spans="1:5">
      <c r="A337" t="str">
        <f t="shared" si="5"/>
        <v>20306入梅</v>
      </c>
      <c r="B337">
        <v>2030</v>
      </c>
      <c r="C337">
        <v>6</v>
      </c>
      <c r="D337" s="41" t="s">
        <v>874</v>
      </c>
      <c r="E337" s="16">
        <v>47645</v>
      </c>
    </row>
    <row r="338" spans="1:5">
      <c r="A338" t="str">
        <f t="shared" si="5"/>
        <v>20307半夏生</v>
      </c>
      <c r="B338">
        <v>2030</v>
      </c>
      <c r="C338">
        <v>7</v>
      </c>
      <c r="D338" s="41" t="s">
        <v>878</v>
      </c>
      <c r="E338" s="16">
        <v>47666</v>
      </c>
    </row>
    <row r="339" spans="1:5">
      <c r="A339" t="str">
        <f t="shared" si="5"/>
        <v>20308夏土用入</v>
      </c>
      <c r="B339">
        <v>2030</v>
      </c>
      <c r="C339">
        <v>8</v>
      </c>
      <c r="D339" s="41" t="s">
        <v>892</v>
      </c>
      <c r="E339" s="16">
        <v>47683</v>
      </c>
    </row>
    <row r="340" spans="1:5">
      <c r="A340" t="str">
        <f t="shared" si="5"/>
        <v>20309二百十日</v>
      </c>
      <c r="B340">
        <v>2030</v>
      </c>
      <c r="C340">
        <v>9</v>
      </c>
      <c r="D340" s="41" t="s">
        <v>882</v>
      </c>
      <c r="E340" s="16">
        <v>47727</v>
      </c>
    </row>
    <row r="341" spans="1:5">
      <c r="A341" t="str">
        <f t="shared" si="5"/>
        <v>203010彼岸入</v>
      </c>
      <c r="B341">
        <v>2030</v>
      </c>
      <c r="C341">
        <v>10</v>
      </c>
      <c r="D341" s="41" t="s">
        <v>889</v>
      </c>
      <c r="E341" s="16">
        <v>47746</v>
      </c>
    </row>
    <row r="342" spans="1:5">
      <c r="A342" t="str">
        <f t="shared" si="5"/>
        <v>203011秋土用入</v>
      </c>
      <c r="B342">
        <v>2030</v>
      </c>
      <c r="C342">
        <v>11</v>
      </c>
      <c r="D342" s="41" t="s">
        <v>893</v>
      </c>
      <c r="E342" s="16">
        <v>47776</v>
      </c>
    </row>
    <row r="343" spans="1:5">
      <c r="A343" t="str">
        <f t="shared" si="5"/>
        <v>20311冬土用入</v>
      </c>
      <c r="B343">
        <v>2031</v>
      </c>
      <c r="C343">
        <v>1</v>
      </c>
      <c r="D343" s="41" t="s">
        <v>887</v>
      </c>
      <c r="E343" s="16">
        <v>47865</v>
      </c>
    </row>
    <row r="344" spans="1:5">
      <c r="A344" t="str">
        <f t="shared" si="5"/>
        <v>20312節分</v>
      </c>
      <c r="B344">
        <v>2031</v>
      </c>
      <c r="C344">
        <v>2</v>
      </c>
      <c r="D344" s="41" t="s">
        <v>864</v>
      </c>
      <c r="E344" s="16">
        <v>47882</v>
      </c>
    </row>
    <row r="345" spans="1:5">
      <c r="A345" t="str">
        <f t="shared" si="5"/>
        <v>20313彼岸入</v>
      </c>
      <c r="B345">
        <v>2031</v>
      </c>
      <c r="C345">
        <v>3</v>
      </c>
      <c r="D345" s="41" t="s">
        <v>889</v>
      </c>
      <c r="E345" s="16">
        <v>47925</v>
      </c>
    </row>
    <row r="346" spans="1:5">
      <c r="A346" t="str">
        <f t="shared" si="5"/>
        <v>20314春土用入</v>
      </c>
      <c r="B346">
        <v>2031</v>
      </c>
      <c r="C346">
        <v>4</v>
      </c>
      <c r="D346" s="41" t="s">
        <v>890</v>
      </c>
      <c r="E346" s="16">
        <v>47955</v>
      </c>
    </row>
    <row r="347" spans="1:5">
      <c r="A347" t="str">
        <f t="shared" si="5"/>
        <v>20315八十八夜</v>
      </c>
      <c r="B347">
        <v>2031</v>
      </c>
      <c r="C347">
        <v>5</v>
      </c>
      <c r="D347" s="41" t="s">
        <v>871</v>
      </c>
      <c r="E347" s="16">
        <v>47970</v>
      </c>
    </row>
    <row r="348" spans="1:5">
      <c r="A348" t="str">
        <f t="shared" si="5"/>
        <v>20316入梅</v>
      </c>
      <c r="B348">
        <v>2031</v>
      </c>
      <c r="C348">
        <v>6</v>
      </c>
      <c r="D348" s="41" t="s">
        <v>874</v>
      </c>
      <c r="E348" s="16">
        <v>48010</v>
      </c>
    </row>
    <row r="349" spans="1:5">
      <c r="A349" t="str">
        <f t="shared" si="5"/>
        <v>20317半夏生</v>
      </c>
      <c r="B349">
        <v>2031</v>
      </c>
      <c r="C349">
        <v>7</v>
      </c>
      <c r="D349" s="41" t="s">
        <v>878</v>
      </c>
      <c r="E349" s="16">
        <v>48031</v>
      </c>
    </row>
    <row r="350" spans="1:5">
      <c r="A350" t="str">
        <f t="shared" si="5"/>
        <v>20318夏土用入</v>
      </c>
      <c r="B350">
        <v>2031</v>
      </c>
      <c r="C350">
        <v>8</v>
      </c>
      <c r="D350" s="41" t="s">
        <v>892</v>
      </c>
      <c r="E350" s="16">
        <v>48049</v>
      </c>
    </row>
    <row r="351" spans="1:5">
      <c r="A351" t="str">
        <f t="shared" si="5"/>
        <v>20319二百十日</v>
      </c>
      <c r="B351">
        <v>2031</v>
      </c>
      <c r="C351">
        <v>9</v>
      </c>
      <c r="D351" s="41" t="s">
        <v>882</v>
      </c>
      <c r="E351" s="16">
        <v>48092</v>
      </c>
    </row>
    <row r="352" spans="1:5">
      <c r="A352" t="str">
        <f t="shared" si="5"/>
        <v>203110彼岸入</v>
      </c>
      <c r="B352">
        <v>2031</v>
      </c>
      <c r="C352">
        <v>10</v>
      </c>
      <c r="D352" s="41" t="s">
        <v>889</v>
      </c>
      <c r="E352" s="16">
        <v>48111</v>
      </c>
    </row>
    <row r="353" spans="1:5">
      <c r="A353" t="str">
        <f t="shared" si="5"/>
        <v>203111秋土用入</v>
      </c>
      <c r="B353">
        <v>2031</v>
      </c>
      <c r="C353">
        <v>11</v>
      </c>
      <c r="D353" s="41" t="s">
        <v>893</v>
      </c>
      <c r="E353" s="16">
        <v>48141</v>
      </c>
    </row>
    <row r="354" spans="1:5">
      <c r="A354" t="str">
        <f t="shared" si="5"/>
        <v>20321冬土用入</v>
      </c>
      <c r="B354">
        <v>2032</v>
      </c>
      <c r="C354">
        <v>1</v>
      </c>
      <c r="D354" s="41" t="s">
        <v>887</v>
      </c>
      <c r="E354" s="16">
        <v>48230</v>
      </c>
    </row>
    <row r="355" spans="1:5">
      <c r="A355" t="str">
        <f t="shared" si="5"/>
        <v>20322節分</v>
      </c>
      <c r="B355">
        <v>2032</v>
      </c>
      <c r="C355">
        <v>2</v>
      </c>
      <c r="D355" s="41" t="s">
        <v>864</v>
      </c>
      <c r="E355" s="16">
        <v>48247</v>
      </c>
    </row>
    <row r="356" spans="1:5">
      <c r="A356" t="str">
        <f t="shared" si="5"/>
        <v>20323彼岸入</v>
      </c>
      <c r="B356">
        <v>2032</v>
      </c>
      <c r="C356">
        <v>3</v>
      </c>
      <c r="D356" s="41" t="s">
        <v>889</v>
      </c>
      <c r="E356" s="16">
        <v>48290</v>
      </c>
    </row>
    <row r="357" spans="1:5">
      <c r="A357" t="str">
        <f t="shared" si="5"/>
        <v>20324春土用入</v>
      </c>
      <c r="B357">
        <v>2032</v>
      </c>
      <c r="C357">
        <v>4</v>
      </c>
      <c r="D357" s="41" t="s">
        <v>890</v>
      </c>
      <c r="E357" s="16">
        <v>48320</v>
      </c>
    </row>
    <row r="358" spans="1:5">
      <c r="A358" t="str">
        <f t="shared" si="5"/>
        <v>20325八十八夜</v>
      </c>
      <c r="B358">
        <v>2032</v>
      </c>
      <c r="C358">
        <v>5</v>
      </c>
      <c r="D358" s="41" t="s">
        <v>871</v>
      </c>
      <c r="E358" s="16">
        <v>48335</v>
      </c>
    </row>
    <row r="359" spans="1:5">
      <c r="A359" t="str">
        <f t="shared" si="5"/>
        <v>20326入梅</v>
      </c>
      <c r="B359">
        <v>2032</v>
      </c>
      <c r="C359">
        <v>6</v>
      </c>
      <c r="D359" s="41" t="s">
        <v>874</v>
      </c>
      <c r="E359" s="16">
        <v>48375</v>
      </c>
    </row>
    <row r="360" spans="1:5">
      <c r="A360" t="str">
        <f t="shared" si="5"/>
        <v>20327半夏生</v>
      </c>
      <c r="B360">
        <v>2032</v>
      </c>
      <c r="C360">
        <v>7</v>
      </c>
      <c r="D360" s="41" t="s">
        <v>878</v>
      </c>
      <c r="E360" s="16">
        <v>48396</v>
      </c>
    </row>
    <row r="361" spans="1:5">
      <c r="A361" t="str">
        <f t="shared" si="5"/>
        <v>20328夏土用入</v>
      </c>
      <c r="B361">
        <v>2032</v>
      </c>
      <c r="C361">
        <v>8</v>
      </c>
      <c r="D361" s="41" t="s">
        <v>892</v>
      </c>
      <c r="E361" s="16">
        <v>48414</v>
      </c>
    </row>
    <row r="362" spans="1:5">
      <c r="A362" t="str">
        <f t="shared" si="5"/>
        <v>20329二百十日</v>
      </c>
      <c r="B362">
        <v>2032</v>
      </c>
      <c r="C362">
        <v>9</v>
      </c>
      <c r="D362" s="41" t="s">
        <v>882</v>
      </c>
      <c r="E362" s="16">
        <v>48457</v>
      </c>
    </row>
    <row r="363" spans="1:5">
      <c r="A363" t="str">
        <f t="shared" si="5"/>
        <v>203210彼岸入</v>
      </c>
      <c r="B363">
        <v>2032</v>
      </c>
      <c r="C363">
        <v>10</v>
      </c>
      <c r="D363" s="41" t="s">
        <v>889</v>
      </c>
      <c r="E363" s="16">
        <v>48476</v>
      </c>
    </row>
    <row r="364" spans="1:5">
      <c r="A364" t="str">
        <f t="shared" si="5"/>
        <v>203211秋土用入</v>
      </c>
      <c r="B364">
        <v>2032</v>
      </c>
      <c r="C364">
        <v>11</v>
      </c>
      <c r="D364" s="41" t="s">
        <v>893</v>
      </c>
      <c r="E364" s="16">
        <v>48507</v>
      </c>
    </row>
    <row r="365" spans="1:5">
      <c r="A365" t="str">
        <f t="shared" si="5"/>
        <v>20331冬土用入</v>
      </c>
      <c r="B365">
        <v>2033</v>
      </c>
      <c r="C365">
        <v>1</v>
      </c>
      <c r="D365" s="41" t="s">
        <v>887</v>
      </c>
      <c r="E365" s="16">
        <v>48596</v>
      </c>
    </row>
    <row r="366" spans="1:5">
      <c r="A366" t="str">
        <f t="shared" si="5"/>
        <v>20332節分</v>
      </c>
      <c r="B366">
        <v>2033</v>
      </c>
      <c r="C366">
        <v>2</v>
      </c>
      <c r="D366" s="41" t="s">
        <v>864</v>
      </c>
      <c r="E366" s="16">
        <v>48612</v>
      </c>
    </row>
    <row r="367" spans="1:5">
      <c r="A367" t="str">
        <f t="shared" si="5"/>
        <v>20333彼岸入</v>
      </c>
      <c r="B367">
        <v>2033</v>
      </c>
      <c r="C367">
        <v>3</v>
      </c>
      <c r="D367" s="41" t="s">
        <v>889</v>
      </c>
      <c r="E367" s="16">
        <v>48655</v>
      </c>
    </row>
    <row r="368" spans="1:5">
      <c r="A368" t="str">
        <f t="shared" si="5"/>
        <v>20334春土用入</v>
      </c>
      <c r="B368">
        <v>2033</v>
      </c>
      <c r="C368">
        <v>4</v>
      </c>
      <c r="D368" s="41" t="s">
        <v>890</v>
      </c>
      <c r="E368" s="16">
        <v>48686</v>
      </c>
    </row>
    <row r="369" spans="1:5">
      <c r="A369" t="str">
        <f t="shared" si="5"/>
        <v>20335八十八夜</v>
      </c>
      <c r="B369">
        <v>2033</v>
      </c>
      <c r="C369">
        <v>5</v>
      </c>
      <c r="D369" s="41" t="s">
        <v>871</v>
      </c>
      <c r="E369" s="16">
        <v>48700</v>
      </c>
    </row>
    <row r="370" spans="1:5">
      <c r="A370" t="str">
        <f t="shared" si="5"/>
        <v>20336入梅</v>
      </c>
      <c r="B370">
        <v>2033</v>
      </c>
      <c r="C370">
        <v>6</v>
      </c>
      <c r="D370" s="41" t="s">
        <v>874</v>
      </c>
      <c r="E370" s="16">
        <v>48740</v>
      </c>
    </row>
    <row r="371" spans="1:5">
      <c r="A371" t="str">
        <f t="shared" si="5"/>
        <v>20337半夏生</v>
      </c>
      <c r="B371">
        <v>2033</v>
      </c>
      <c r="C371">
        <v>7</v>
      </c>
      <c r="D371" s="41" t="s">
        <v>878</v>
      </c>
      <c r="E371" s="16">
        <v>48761</v>
      </c>
    </row>
    <row r="372" spans="1:5">
      <c r="A372" t="str">
        <f t="shared" si="5"/>
        <v>20338夏土用入</v>
      </c>
      <c r="B372">
        <v>2033</v>
      </c>
      <c r="C372">
        <v>8</v>
      </c>
      <c r="D372" s="41" t="s">
        <v>892</v>
      </c>
      <c r="E372" s="16">
        <v>48779</v>
      </c>
    </row>
    <row r="373" spans="1:5">
      <c r="A373" t="str">
        <f t="shared" si="5"/>
        <v>20339二百十日</v>
      </c>
      <c r="B373">
        <v>2033</v>
      </c>
      <c r="C373">
        <v>9</v>
      </c>
      <c r="D373" s="41" t="s">
        <v>882</v>
      </c>
      <c r="E373" s="16">
        <v>48822</v>
      </c>
    </row>
    <row r="374" spans="1:5">
      <c r="A374" t="str">
        <f t="shared" si="5"/>
        <v>203310彼岸入</v>
      </c>
      <c r="B374">
        <v>2033</v>
      </c>
      <c r="C374">
        <v>10</v>
      </c>
      <c r="D374" s="41" t="s">
        <v>889</v>
      </c>
      <c r="E374" s="16">
        <v>48842</v>
      </c>
    </row>
    <row r="375" spans="1:5">
      <c r="A375" t="str">
        <f t="shared" si="5"/>
        <v>203311秋土用入</v>
      </c>
      <c r="B375">
        <v>2033</v>
      </c>
      <c r="C375">
        <v>11</v>
      </c>
      <c r="D375" s="41" t="s">
        <v>893</v>
      </c>
      <c r="E375" s="16">
        <v>48872</v>
      </c>
    </row>
    <row r="376" spans="1:5">
      <c r="A376" t="str">
        <f t="shared" si="5"/>
        <v>20341冬土用入</v>
      </c>
      <c r="B376">
        <v>2034</v>
      </c>
      <c r="C376">
        <v>1</v>
      </c>
      <c r="D376" s="41" t="s">
        <v>887</v>
      </c>
      <c r="E376" s="16">
        <v>48961</v>
      </c>
    </row>
    <row r="377" spans="1:5">
      <c r="A377" t="str">
        <f t="shared" si="5"/>
        <v>20342節分</v>
      </c>
      <c r="B377">
        <v>2034</v>
      </c>
      <c r="C377">
        <v>2</v>
      </c>
      <c r="D377" s="41" t="s">
        <v>864</v>
      </c>
      <c r="E377" s="16">
        <v>48978</v>
      </c>
    </row>
    <row r="378" spans="1:5">
      <c r="A378" t="str">
        <f t="shared" si="5"/>
        <v>20343彼岸入</v>
      </c>
      <c r="B378">
        <v>2034</v>
      </c>
      <c r="C378">
        <v>3</v>
      </c>
      <c r="D378" s="41" t="s">
        <v>889</v>
      </c>
      <c r="E378" s="16">
        <v>49020</v>
      </c>
    </row>
    <row r="379" spans="1:5">
      <c r="A379" t="str">
        <f t="shared" si="5"/>
        <v>20344春土用入</v>
      </c>
      <c r="B379">
        <v>2034</v>
      </c>
      <c r="C379">
        <v>4</v>
      </c>
      <c r="D379" s="41" t="s">
        <v>890</v>
      </c>
      <c r="E379" s="16">
        <v>49051</v>
      </c>
    </row>
    <row r="380" spans="1:5">
      <c r="A380" t="str">
        <f t="shared" si="5"/>
        <v>20345八十八夜</v>
      </c>
      <c r="B380">
        <v>2034</v>
      </c>
      <c r="C380">
        <v>5</v>
      </c>
      <c r="D380" s="41" t="s">
        <v>871</v>
      </c>
      <c r="E380" s="16">
        <v>49066</v>
      </c>
    </row>
    <row r="381" spans="1:5">
      <c r="A381" t="str">
        <f t="shared" si="5"/>
        <v>20346入梅</v>
      </c>
      <c r="B381">
        <v>2034</v>
      </c>
      <c r="C381">
        <v>6</v>
      </c>
      <c r="D381" s="41" t="s">
        <v>874</v>
      </c>
      <c r="E381" s="16">
        <v>49106</v>
      </c>
    </row>
    <row r="382" spans="1:5">
      <c r="A382" t="str">
        <f t="shared" si="5"/>
        <v>20347半夏生</v>
      </c>
      <c r="B382">
        <v>2034</v>
      </c>
      <c r="C382">
        <v>7</v>
      </c>
      <c r="D382" s="41" t="s">
        <v>878</v>
      </c>
      <c r="E382" s="16">
        <v>49127</v>
      </c>
    </row>
    <row r="383" spans="1:5">
      <c r="A383" t="str">
        <f t="shared" si="5"/>
        <v>20348夏土用入</v>
      </c>
      <c r="B383">
        <v>2034</v>
      </c>
      <c r="C383">
        <v>8</v>
      </c>
      <c r="D383" s="41" t="s">
        <v>892</v>
      </c>
      <c r="E383" s="16">
        <v>49144</v>
      </c>
    </row>
    <row r="384" spans="1:5">
      <c r="A384" t="str">
        <f t="shared" si="5"/>
        <v>20349二百十日</v>
      </c>
      <c r="B384">
        <v>2034</v>
      </c>
      <c r="C384">
        <v>9</v>
      </c>
      <c r="D384" s="41" t="s">
        <v>882</v>
      </c>
      <c r="E384" s="16">
        <v>49188</v>
      </c>
    </row>
    <row r="385" spans="1:5">
      <c r="A385" t="str">
        <f t="shared" si="5"/>
        <v>203410彼岸入</v>
      </c>
      <c r="B385">
        <v>2034</v>
      </c>
      <c r="C385">
        <v>10</v>
      </c>
      <c r="D385" s="41" t="s">
        <v>889</v>
      </c>
      <c r="E385" s="16">
        <v>49207</v>
      </c>
    </row>
    <row r="386" spans="1:5">
      <c r="A386" t="str">
        <f t="shared" si="5"/>
        <v>203411秋土用入</v>
      </c>
      <c r="B386">
        <v>2034</v>
      </c>
      <c r="C386">
        <v>11</v>
      </c>
      <c r="D386" s="41" t="s">
        <v>893</v>
      </c>
      <c r="E386" s="16">
        <v>49237</v>
      </c>
    </row>
    <row r="387" spans="1:5">
      <c r="A387" t="str">
        <f t="shared" ref="A387:A450" si="6">B387&amp;C387&amp;D387</f>
        <v>20351冬土用入</v>
      </c>
      <c r="B387">
        <v>2035</v>
      </c>
      <c r="C387">
        <v>1</v>
      </c>
      <c r="D387" s="41" t="s">
        <v>887</v>
      </c>
      <c r="E387" s="16">
        <v>49326</v>
      </c>
    </row>
    <row r="388" spans="1:5">
      <c r="A388" t="str">
        <f t="shared" si="6"/>
        <v>20352節分</v>
      </c>
      <c r="B388">
        <v>2035</v>
      </c>
      <c r="C388">
        <v>2</v>
      </c>
      <c r="D388" s="41" t="s">
        <v>864</v>
      </c>
      <c r="E388" s="16">
        <v>49343</v>
      </c>
    </row>
    <row r="389" spans="1:5">
      <c r="A389" t="str">
        <f t="shared" si="6"/>
        <v>20353彼岸入</v>
      </c>
      <c r="B389">
        <v>2035</v>
      </c>
      <c r="C389">
        <v>3</v>
      </c>
      <c r="D389" s="41" t="s">
        <v>889</v>
      </c>
      <c r="E389" s="16">
        <v>49386</v>
      </c>
    </row>
    <row r="390" spans="1:5">
      <c r="A390" t="str">
        <f t="shared" si="6"/>
        <v>20354春土用入</v>
      </c>
      <c r="B390">
        <v>2035</v>
      </c>
      <c r="C390">
        <v>4</v>
      </c>
      <c r="D390" s="41" t="s">
        <v>890</v>
      </c>
      <c r="E390" s="16">
        <v>49416</v>
      </c>
    </row>
    <row r="391" spans="1:5">
      <c r="A391" t="str">
        <f t="shared" si="6"/>
        <v>20355八十八夜</v>
      </c>
      <c r="B391">
        <v>2035</v>
      </c>
      <c r="C391">
        <v>5</v>
      </c>
      <c r="D391" s="41" t="s">
        <v>871</v>
      </c>
      <c r="E391" s="16">
        <v>49431</v>
      </c>
    </row>
    <row r="392" spans="1:5">
      <c r="A392" t="str">
        <f t="shared" si="6"/>
        <v>20356入梅</v>
      </c>
      <c r="B392">
        <v>2035</v>
      </c>
      <c r="C392">
        <v>6</v>
      </c>
      <c r="D392" s="41" t="s">
        <v>874</v>
      </c>
      <c r="E392" s="16">
        <v>49471</v>
      </c>
    </row>
    <row r="393" spans="1:5">
      <c r="A393" t="str">
        <f t="shared" si="6"/>
        <v>20357半夏生</v>
      </c>
      <c r="B393">
        <v>2035</v>
      </c>
      <c r="C393">
        <v>7</v>
      </c>
      <c r="D393" s="41" t="s">
        <v>878</v>
      </c>
      <c r="E393" s="16">
        <v>49492</v>
      </c>
    </row>
    <row r="394" spans="1:5">
      <c r="A394" t="str">
        <f t="shared" si="6"/>
        <v>20358夏土用入</v>
      </c>
      <c r="B394">
        <v>2035</v>
      </c>
      <c r="C394">
        <v>8</v>
      </c>
      <c r="D394" s="41" t="s">
        <v>892</v>
      </c>
      <c r="E394" s="16">
        <v>49510</v>
      </c>
    </row>
    <row r="395" spans="1:5">
      <c r="A395" t="str">
        <f t="shared" si="6"/>
        <v>20359二百十日</v>
      </c>
      <c r="B395">
        <v>2035</v>
      </c>
      <c r="C395">
        <v>9</v>
      </c>
      <c r="D395" s="41" t="s">
        <v>882</v>
      </c>
      <c r="E395" s="16">
        <v>49553</v>
      </c>
    </row>
    <row r="396" spans="1:5">
      <c r="A396" t="str">
        <f t="shared" si="6"/>
        <v>203510彼岸入</v>
      </c>
      <c r="B396">
        <v>2035</v>
      </c>
      <c r="C396">
        <v>10</v>
      </c>
      <c r="D396" s="41" t="s">
        <v>889</v>
      </c>
      <c r="E396" s="16">
        <v>49572</v>
      </c>
    </row>
    <row r="397" spans="1:5">
      <c r="A397" t="str">
        <f t="shared" si="6"/>
        <v>203511秋土用入</v>
      </c>
      <c r="B397">
        <v>2035</v>
      </c>
      <c r="C397">
        <v>11</v>
      </c>
      <c r="D397" s="41" t="s">
        <v>893</v>
      </c>
      <c r="E397" s="16">
        <v>49602</v>
      </c>
    </row>
    <row r="398" spans="1:5">
      <c r="A398" t="str">
        <f t="shared" si="6"/>
        <v>20361冬土用入</v>
      </c>
      <c r="B398">
        <v>2036</v>
      </c>
      <c r="C398">
        <v>1</v>
      </c>
      <c r="D398" s="41" t="s">
        <v>887</v>
      </c>
      <c r="E398" s="16">
        <v>49691</v>
      </c>
    </row>
    <row r="399" spans="1:5">
      <c r="A399" t="str">
        <f t="shared" si="6"/>
        <v>20362節分</v>
      </c>
      <c r="B399">
        <v>2036</v>
      </c>
      <c r="C399">
        <v>2</v>
      </c>
      <c r="D399" s="41" t="s">
        <v>864</v>
      </c>
      <c r="E399" s="16">
        <v>49708</v>
      </c>
    </row>
    <row r="400" spans="1:5">
      <c r="A400" t="str">
        <f t="shared" si="6"/>
        <v>20363彼岸入</v>
      </c>
      <c r="B400">
        <v>2036</v>
      </c>
      <c r="C400">
        <v>3</v>
      </c>
      <c r="D400" s="41" t="s">
        <v>889</v>
      </c>
      <c r="E400" s="16">
        <v>49751</v>
      </c>
    </row>
    <row r="401" spans="1:5">
      <c r="A401" t="str">
        <f t="shared" si="6"/>
        <v>20364春土用入</v>
      </c>
      <c r="B401">
        <v>2036</v>
      </c>
      <c r="C401">
        <v>4</v>
      </c>
      <c r="D401" s="41" t="s">
        <v>890</v>
      </c>
      <c r="E401" s="16">
        <v>49781</v>
      </c>
    </row>
    <row r="402" spans="1:5">
      <c r="A402" t="str">
        <f t="shared" si="6"/>
        <v>20365八十八夜</v>
      </c>
      <c r="B402">
        <v>2036</v>
      </c>
      <c r="C402">
        <v>5</v>
      </c>
      <c r="D402" s="41" t="s">
        <v>871</v>
      </c>
      <c r="E402" s="16">
        <v>49796</v>
      </c>
    </row>
    <row r="403" spans="1:5">
      <c r="A403" t="str">
        <f t="shared" si="6"/>
        <v>20366入梅</v>
      </c>
      <c r="B403">
        <v>2036</v>
      </c>
      <c r="C403">
        <v>6</v>
      </c>
      <c r="D403" s="41" t="s">
        <v>874</v>
      </c>
      <c r="E403" s="16">
        <v>49836</v>
      </c>
    </row>
    <row r="404" spans="1:5">
      <c r="A404" t="str">
        <f t="shared" si="6"/>
        <v>20367半夏生</v>
      </c>
      <c r="B404">
        <v>2036</v>
      </c>
      <c r="C404">
        <v>7</v>
      </c>
      <c r="D404" s="41" t="s">
        <v>878</v>
      </c>
      <c r="E404" s="16">
        <v>49857</v>
      </c>
    </row>
    <row r="405" spans="1:5">
      <c r="A405" t="str">
        <f t="shared" si="6"/>
        <v>20368夏土用入</v>
      </c>
      <c r="B405">
        <v>2036</v>
      </c>
      <c r="C405">
        <v>8</v>
      </c>
      <c r="D405" s="41" t="s">
        <v>892</v>
      </c>
      <c r="E405" s="16">
        <v>49875</v>
      </c>
    </row>
    <row r="406" spans="1:5">
      <c r="A406" t="str">
        <f t="shared" si="6"/>
        <v>20369二百十日</v>
      </c>
      <c r="B406">
        <v>2036</v>
      </c>
      <c r="C406">
        <v>9</v>
      </c>
      <c r="D406" s="41" t="s">
        <v>882</v>
      </c>
      <c r="E406" s="16">
        <v>49918</v>
      </c>
    </row>
    <row r="407" spans="1:5">
      <c r="A407" t="str">
        <f t="shared" si="6"/>
        <v>203610彼岸入</v>
      </c>
      <c r="B407">
        <v>2036</v>
      </c>
      <c r="C407">
        <v>10</v>
      </c>
      <c r="D407" s="41" t="s">
        <v>889</v>
      </c>
      <c r="E407" s="16">
        <v>49937</v>
      </c>
    </row>
    <row r="408" spans="1:5">
      <c r="A408" t="str">
        <f t="shared" si="6"/>
        <v>203611秋土用入</v>
      </c>
      <c r="B408">
        <v>2036</v>
      </c>
      <c r="C408">
        <v>11</v>
      </c>
      <c r="D408" s="41" t="s">
        <v>893</v>
      </c>
      <c r="E408" s="16">
        <v>49968</v>
      </c>
    </row>
    <row r="409" spans="1:5">
      <c r="A409" t="str">
        <f t="shared" si="6"/>
        <v>20371冬土用入</v>
      </c>
      <c r="B409">
        <v>2037</v>
      </c>
      <c r="C409">
        <v>1</v>
      </c>
      <c r="D409" s="41" t="s">
        <v>887</v>
      </c>
      <c r="E409" s="16">
        <v>50057</v>
      </c>
    </row>
    <row r="410" spans="1:5">
      <c r="A410" t="str">
        <f t="shared" si="6"/>
        <v>20372節分</v>
      </c>
      <c r="B410">
        <v>2037</v>
      </c>
      <c r="C410">
        <v>2</v>
      </c>
      <c r="D410" s="41" t="s">
        <v>864</v>
      </c>
      <c r="E410" s="16">
        <v>50073</v>
      </c>
    </row>
    <row r="411" spans="1:5">
      <c r="A411" t="str">
        <f t="shared" si="6"/>
        <v>20373彼岸入</v>
      </c>
      <c r="B411">
        <v>2037</v>
      </c>
      <c r="C411">
        <v>3</v>
      </c>
      <c r="D411" s="41" t="s">
        <v>889</v>
      </c>
      <c r="E411" s="16">
        <v>50116</v>
      </c>
    </row>
    <row r="412" spans="1:5">
      <c r="A412" t="str">
        <f t="shared" si="6"/>
        <v>20374春土用入</v>
      </c>
      <c r="B412">
        <v>2037</v>
      </c>
      <c r="C412">
        <v>4</v>
      </c>
      <c r="D412" s="41" t="s">
        <v>890</v>
      </c>
      <c r="E412" s="16">
        <v>50147</v>
      </c>
    </row>
    <row r="413" spans="1:5">
      <c r="A413" t="str">
        <f t="shared" si="6"/>
        <v>20375八十八夜</v>
      </c>
      <c r="B413">
        <v>2037</v>
      </c>
      <c r="C413">
        <v>5</v>
      </c>
      <c r="D413" s="41" t="s">
        <v>871</v>
      </c>
      <c r="E413" s="16">
        <v>50161</v>
      </c>
    </row>
    <row r="414" spans="1:5">
      <c r="A414" t="str">
        <f t="shared" si="6"/>
        <v>20376入梅</v>
      </c>
      <c r="B414">
        <v>2037</v>
      </c>
      <c r="C414">
        <v>6</v>
      </c>
      <c r="D414" s="41" t="s">
        <v>874</v>
      </c>
      <c r="E414" s="16">
        <v>50201</v>
      </c>
    </row>
    <row r="415" spans="1:5">
      <c r="A415" t="str">
        <f t="shared" si="6"/>
        <v>20377半夏生</v>
      </c>
      <c r="B415">
        <v>2037</v>
      </c>
      <c r="C415">
        <v>7</v>
      </c>
      <c r="D415" s="41" t="s">
        <v>878</v>
      </c>
      <c r="E415" s="16">
        <v>50222</v>
      </c>
    </row>
    <row r="416" spans="1:5">
      <c r="A416" t="str">
        <f t="shared" si="6"/>
        <v>20378夏土用入</v>
      </c>
      <c r="B416">
        <v>2037</v>
      </c>
      <c r="C416">
        <v>8</v>
      </c>
      <c r="D416" s="41" t="s">
        <v>892</v>
      </c>
      <c r="E416" s="16">
        <v>50240</v>
      </c>
    </row>
    <row r="417" spans="1:5">
      <c r="A417" t="str">
        <f t="shared" si="6"/>
        <v>20379二百十日</v>
      </c>
      <c r="B417">
        <v>2037</v>
      </c>
      <c r="C417">
        <v>9</v>
      </c>
      <c r="D417" s="41" t="s">
        <v>882</v>
      </c>
      <c r="E417" s="16">
        <v>50283</v>
      </c>
    </row>
    <row r="418" spans="1:5">
      <c r="A418" t="str">
        <f t="shared" si="6"/>
        <v>203710彼岸入</v>
      </c>
      <c r="B418">
        <v>2037</v>
      </c>
      <c r="C418">
        <v>10</v>
      </c>
      <c r="D418" s="41" t="s">
        <v>889</v>
      </c>
      <c r="E418" s="16">
        <v>50303</v>
      </c>
    </row>
    <row r="419" spans="1:5">
      <c r="A419" t="str">
        <f t="shared" si="6"/>
        <v>203711秋土用入</v>
      </c>
      <c r="B419">
        <v>2037</v>
      </c>
      <c r="C419">
        <v>11</v>
      </c>
      <c r="D419" s="41" t="s">
        <v>893</v>
      </c>
      <c r="E419" s="16">
        <v>50333</v>
      </c>
    </row>
    <row r="420" spans="1:5">
      <c r="A420" t="str">
        <f t="shared" si="6"/>
        <v>20381冬土用入</v>
      </c>
      <c r="B420">
        <v>2038</v>
      </c>
      <c r="C420">
        <v>1</v>
      </c>
      <c r="D420" s="41" t="s">
        <v>887</v>
      </c>
      <c r="E420" s="16">
        <v>50422</v>
      </c>
    </row>
    <row r="421" spans="1:5">
      <c r="A421" t="str">
        <f t="shared" si="6"/>
        <v>20382節分</v>
      </c>
      <c r="B421">
        <v>2038</v>
      </c>
      <c r="C421">
        <v>2</v>
      </c>
      <c r="D421" s="41" t="s">
        <v>864</v>
      </c>
      <c r="E421" s="16">
        <v>50439</v>
      </c>
    </row>
    <row r="422" spans="1:5">
      <c r="A422" t="str">
        <f t="shared" si="6"/>
        <v>20383彼岸入</v>
      </c>
      <c r="B422">
        <v>2038</v>
      </c>
      <c r="C422">
        <v>3</v>
      </c>
      <c r="D422" s="41" t="s">
        <v>889</v>
      </c>
      <c r="E422" s="16">
        <v>50481</v>
      </c>
    </row>
    <row r="423" spans="1:5">
      <c r="A423" t="str">
        <f t="shared" si="6"/>
        <v>20384春土用入</v>
      </c>
      <c r="B423">
        <v>2038</v>
      </c>
      <c r="C423">
        <v>4</v>
      </c>
      <c r="D423" s="41" t="s">
        <v>890</v>
      </c>
      <c r="E423" s="16">
        <v>50512</v>
      </c>
    </row>
    <row r="424" spans="1:5">
      <c r="A424" t="str">
        <f t="shared" si="6"/>
        <v>20385八十八夜</v>
      </c>
      <c r="B424">
        <v>2038</v>
      </c>
      <c r="C424">
        <v>5</v>
      </c>
      <c r="D424" s="41" t="s">
        <v>871</v>
      </c>
      <c r="E424" s="16">
        <v>50527</v>
      </c>
    </row>
    <row r="425" spans="1:5">
      <c r="A425" t="str">
        <f t="shared" si="6"/>
        <v>20386入梅</v>
      </c>
      <c r="B425">
        <v>2038</v>
      </c>
      <c r="C425">
        <v>6</v>
      </c>
      <c r="D425" s="41" t="s">
        <v>874</v>
      </c>
      <c r="E425" s="16">
        <v>50567</v>
      </c>
    </row>
    <row r="426" spans="1:5">
      <c r="A426" t="str">
        <f t="shared" si="6"/>
        <v>20387半夏生</v>
      </c>
      <c r="B426">
        <v>2038</v>
      </c>
      <c r="C426">
        <v>7</v>
      </c>
      <c r="D426" s="41" t="s">
        <v>878</v>
      </c>
      <c r="E426" s="16">
        <v>50588</v>
      </c>
    </row>
    <row r="427" spans="1:5">
      <c r="A427" t="str">
        <f t="shared" si="6"/>
        <v>20388夏土用入</v>
      </c>
      <c r="B427">
        <v>2038</v>
      </c>
      <c r="C427">
        <v>8</v>
      </c>
      <c r="D427" s="41" t="s">
        <v>892</v>
      </c>
      <c r="E427" s="16">
        <v>50605</v>
      </c>
    </row>
    <row r="428" spans="1:5">
      <c r="A428" t="str">
        <f t="shared" si="6"/>
        <v>20389二百十日</v>
      </c>
      <c r="B428">
        <v>2038</v>
      </c>
      <c r="C428">
        <v>9</v>
      </c>
      <c r="D428" s="41" t="s">
        <v>882</v>
      </c>
      <c r="E428" s="16">
        <v>50649</v>
      </c>
    </row>
    <row r="429" spans="1:5">
      <c r="A429" t="str">
        <f t="shared" si="6"/>
        <v>203810彼岸入</v>
      </c>
      <c r="B429">
        <v>2038</v>
      </c>
      <c r="C429">
        <v>10</v>
      </c>
      <c r="D429" s="41" t="s">
        <v>889</v>
      </c>
      <c r="E429" s="16">
        <v>50668</v>
      </c>
    </row>
    <row r="430" spans="1:5">
      <c r="A430" t="str">
        <f t="shared" si="6"/>
        <v>203811秋土用入</v>
      </c>
      <c r="B430">
        <v>2038</v>
      </c>
      <c r="C430">
        <v>11</v>
      </c>
      <c r="D430" s="41" t="s">
        <v>893</v>
      </c>
      <c r="E430" s="16">
        <v>50698</v>
      </c>
    </row>
    <row r="431" spans="1:5">
      <c r="A431" t="str">
        <f t="shared" si="6"/>
        <v>20391冬土用入</v>
      </c>
      <c r="B431">
        <v>2039</v>
      </c>
      <c r="C431">
        <v>1</v>
      </c>
      <c r="D431" s="41" t="s">
        <v>887</v>
      </c>
      <c r="E431" s="16">
        <v>50787</v>
      </c>
    </row>
    <row r="432" spans="1:5">
      <c r="A432" t="str">
        <f t="shared" si="6"/>
        <v>20392節分</v>
      </c>
      <c r="B432">
        <v>2039</v>
      </c>
      <c r="C432">
        <v>2</v>
      </c>
      <c r="D432" s="41" t="s">
        <v>864</v>
      </c>
      <c r="E432" s="16">
        <v>50804</v>
      </c>
    </row>
    <row r="433" spans="1:5">
      <c r="A433" t="str">
        <f t="shared" si="6"/>
        <v>20393彼岸入</v>
      </c>
      <c r="B433">
        <v>2039</v>
      </c>
      <c r="C433">
        <v>3</v>
      </c>
      <c r="D433" s="41" t="s">
        <v>889</v>
      </c>
      <c r="E433" s="16">
        <v>50847</v>
      </c>
    </row>
    <row r="434" spans="1:5">
      <c r="A434" t="str">
        <f t="shared" si="6"/>
        <v>20394春土用入</v>
      </c>
      <c r="B434">
        <v>2039</v>
      </c>
      <c r="C434">
        <v>4</v>
      </c>
      <c r="D434" s="41" t="s">
        <v>890</v>
      </c>
      <c r="E434" s="16">
        <v>50877</v>
      </c>
    </row>
    <row r="435" spans="1:5">
      <c r="A435" t="str">
        <f t="shared" si="6"/>
        <v>20395八十八夜</v>
      </c>
      <c r="B435">
        <v>2039</v>
      </c>
      <c r="C435">
        <v>5</v>
      </c>
      <c r="D435" s="41" t="s">
        <v>871</v>
      </c>
      <c r="E435" s="16">
        <v>50892</v>
      </c>
    </row>
    <row r="436" spans="1:5">
      <c r="A436" t="str">
        <f t="shared" si="6"/>
        <v>20396入梅</v>
      </c>
      <c r="B436">
        <v>2039</v>
      </c>
      <c r="C436">
        <v>6</v>
      </c>
      <c r="D436" s="41" t="s">
        <v>874</v>
      </c>
      <c r="E436" s="16">
        <v>50932</v>
      </c>
    </row>
    <row r="437" spans="1:5">
      <c r="A437" t="str">
        <f t="shared" si="6"/>
        <v>20397半夏生</v>
      </c>
      <c r="B437">
        <v>2039</v>
      </c>
      <c r="C437">
        <v>7</v>
      </c>
      <c r="D437" s="41" t="s">
        <v>878</v>
      </c>
      <c r="E437" s="16">
        <v>50953</v>
      </c>
    </row>
    <row r="438" spans="1:5">
      <c r="A438" t="str">
        <f t="shared" si="6"/>
        <v>20398夏土用入</v>
      </c>
      <c r="B438">
        <v>2039</v>
      </c>
      <c r="C438">
        <v>8</v>
      </c>
      <c r="D438" s="41" t="s">
        <v>892</v>
      </c>
      <c r="E438" s="16">
        <v>50971</v>
      </c>
    </row>
    <row r="439" spans="1:5">
      <c r="A439" t="str">
        <f t="shared" si="6"/>
        <v>20399二百十日</v>
      </c>
      <c r="B439">
        <v>2039</v>
      </c>
      <c r="C439">
        <v>9</v>
      </c>
      <c r="D439" s="41" t="s">
        <v>882</v>
      </c>
      <c r="E439" s="16">
        <v>51014</v>
      </c>
    </row>
    <row r="440" spans="1:5">
      <c r="A440" t="str">
        <f t="shared" si="6"/>
        <v>203910彼岸入</v>
      </c>
      <c r="B440">
        <v>2039</v>
      </c>
      <c r="C440">
        <v>10</v>
      </c>
      <c r="D440" s="41" t="s">
        <v>889</v>
      </c>
      <c r="E440" s="16">
        <v>51033</v>
      </c>
    </row>
    <row r="441" spans="1:5">
      <c r="A441" t="str">
        <f t="shared" si="6"/>
        <v>203911秋土用入</v>
      </c>
      <c r="B441">
        <v>2039</v>
      </c>
      <c r="C441">
        <v>11</v>
      </c>
      <c r="D441" s="41" t="s">
        <v>893</v>
      </c>
      <c r="E441" s="16">
        <v>51063</v>
      </c>
    </row>
    <row r="442" spans="1:5">
      <c r="A442" t="str">
        <f t="shared" si="6"/>
        <v>20401冬土用入</v>
      </c>
      <c r="B442">
        <v>2040</v>
      </c>
      <c r="C442">
        <v>1</v>
      </c>
      <c r="D442" s="41" t="s">
        <v>887</v>
      </c>
      <c r="E442" s="16">
        <v>51152</v>
      </c>
    </row>
    <row r="443" spans="1:5">
      <c r="A443" t="str">
        <f t="shared" si="6"/>
        <v>20402節分</v>
      </c>
      <c r="B443">
        <v>2040</v>
      </c>
      <c r="C443">
        <v>2</v>
      </c>
      <c r="D443" s="41" t="s">
        <v>864</v>
      </c>
      <c r="E443" s="16">
        <v>51169</v>
      </c>
    </row>
    <row r="444" spans="1:5">
      <c r="A444" t="str">
        <f t="shared" si="6"/>
        <v>20403彼岸入</v>
      </c>
      <c r="B444">
        <v>2040</v>
      </c>
      <c r="C444">
        <v>3</v>
      </c>
      <c r="D444" s="41" t="s">
        <v>889</v>
      </c>
      <c r="E444" s="16">
        <v>51212</v>
      </c>
    </row>
    <row r="445" spans="1:5">
      <c r="A445" t="str">
        <f t="shared" si="6"/>
        <v>20404春土用入</v>
      </c>
      <c r="B445">
        <v>2040</v>
      </c>
      <c r="C445">
        <v>4</v>
      </c>
      <c r="D445" s="41" t="s">
        <v>890</v>
      </c>
      <c r="E445" s="16">
        <v>51242</v>
      </c>
    </row>
    <row r="446" spans="1:5">
      <c r="A446" t="str">
        <f t="shared" si="6"/>
        <v>20405八十八夜</v>
      </c>
      <c r="B446">
        <v>2040</v>
      </c>
      <c r="C446">
        <v>5</v>
      </c>
      <c r="D446" s="41" t="s">
        <v>871</v>
      </c>
      <c r="E446" s="16">
        <v>51257</v>
      </c>
    </row>
    <row r="447" spans="1:5">
      <c r="A447" t="str">
        <f t="shared" si="6"/>
        <v>20406入梅</v>
      </c>
      <c r="B447">
        <v>2040</v>
      </c>
      <c r="C447">
        <v>6</v>
      </c>
      <c r="D447" s="41" t="s">
        <v>874</v>
      </c>
      <c r="E447" s="16">
        <v>51297</v>
      </c>
    </row>
    <row r="448" spans="1:5">
      <c r="A448" t="str">
        <f t="shared" si="6"/>
        <v>20407半夏生</v>
      </c>
      <c r="B448">
        <v>2040</v>
      </c>
      <c r="C448">
        <v>7</v>
      </c>
      <c r="D448" s="41" t="s">
        <v>878</v>
      </c>
      <c r="E448" s="16">
        <v>51318</v>
      </c>
    </row>
    <row r="449" spans="1:5">
      <c r="A449" t="str">
        <f t="shared" si="6"/>
        <v>20408夏土用入</v>
      </c>
      <c r="B449">
        <v>2040</v>
      </c>
      <c r="C449">
        <v>8</v>
      </c>
      <c r="D449" s="41" t="s">
        <v>892</v>
      </c>
      <c r="E449" s="16">
        <v>51336</v>
      </c>
    </row>
    <row r="450" spans="1:5">
      <c r="A450" t="str">
        <f t="shared" si="6"/>
        <v>20409二百十日</v>
      </c>
      <c r="B450">
        <v>2040</v>
      </c>
      <c r="C450">
        <v>9</v>
      </c>
      <c r="D450" s="41" t="s">
        <v>882</v>
      </c>
      <c r="E450" s="16">
        <v>51379</v>
      </c>
    </row>
    <row r="451" spans="1:5">
      <c r="A451" t="str">
        <f t="shared" ref="A451:A514" si="7">B451&amp;C451&amp;D451</f>
        <v>204010彼岸入</v>
      </c>
      <c r="B451">
        <v>2040</v>
      </c>
      <c r="C451">
        <v>10</v>
      </c>
      <c r="D451" s="41" t="s">
        <v>889</v>
      </c>
      <c r="E451" s="16">
        <v>51398</v>
      </c>
    </row>
    <row r="452" spans="1:5">
      <c r="A452" t="str">
        <f t="shared" si="7"/>
        <v>204011秋土用入</v>
      </c>
      <c r="B452">
        <v>2040</v>
      </c>
      <c r="C452">
        <v>11</v>
      </c>
      <c r="D452" s="41" t="s">
        <v>893</v>
      </c>
      <c r="E452" s="16">
        <v>51429</v>
      </c>
    </row>
    <row r="453" spans="1:5">
      <c r="A453" t="str">
        <f t="shared" si="7"/>
        <v>20411冬土用入</v>
      </c>
      <c r="B453">
        <v>2041</v>
      </c>
      <c r="C453">
        <v>1</v>
      </c>
      <c r="D453" s="41" t="s">
        <v>887</v>
      </c>
      <c r="E453" s="16">
        <v>51518</v>
      </c>
    </row>
    <row r="454" spans="1:5">
      <c r="A454" t="str">
        <f t="shared" si="7"/>
        <v>20412節分</v>
      </c>
      <c r="B454">
        <v>2041</v>
      </c>
      <c r="C454">
        <v>2</v>
      </c>
      <c r="D454" s="41" t="s">
        <v>864</v>
      </c>
      <c r="E454" s="16">
        <v>51534</v>
      </c>
    </row>
    <row r="455" spans="1:5">
      <c r="A455" t="str">
        <f t="shared" si="7"/>
        <v>20413彼岸入</v>
      </c>
      <c r="B455">
        <v>2041</v>
      </c>
      <c r="C455">
        <v>3</v>
      </c>
      <c r="D455" s="41" t="s">
        <v>889</v>
      </c>
      <c r="E455" s="16">
        <v>51577</v>
      </c>
    </row>
    <row r="456" spans="1:5">
      <c r="A456" t="str">
        <f t="shared" si="7"/>
        <v>20414春土用入</v>
      </c>
      <c r="B456">
        <v>2041</v>
      </c>
      <c r="C456">
        <v>4</v>
      </c>
      <c r="D456" s="41" t="s">
        <v>890</v>
      </c>
      <c r="E456" s="16">
        <v>51608</v>
      </c>
    </row>
    <row r="457" spans="1:5">
      <c r="A457" t="str">
        <f t="shared" si="7"/>
        <v>20415八十八夜</v>
      </c>
      <c r="B457">
        <v>2041</v>
      </c>
      <c r="C457">
        <v>5</v>
      </c>
      <c r="D457" s="41" t="s">
        <v>871</v>
      </c>
      <c r="E457" s="16">
        <v>51622</v>
      </c>
    </row>
    <row r="458" spans="1:5">
      <c r="A458" t="str">
        <f t="shared" si="7"/>
        <v>20416入梅</v>
      </c>
      <c r="B458">
        <v>2041</v>
      </c>
      <c r="C458">
        <v>6</v>
      </c>
      <c r="D458" s="41" t="s">
        <v>874</v>
      </c>
      <c r="E458" s="16">
        <v>51662</v>
      </c>
    </row>
    <row r="459" spans="1:5">
      <c r="A459" t="str">
        <f t="shared" si="7"/>
        <v>20417半夏生</v>
      </c>
      <c r="B459">
        <v>2041</v>
      </c>
      <c r="C459">
        <v>7</v>
      </c>
      <c r="D459" s="41" t="s">
        <v>878</v>
      </c>
      <c r="E459" s="16">
        <v>51683</v>
      </c>
    </row>
    <row r="460" spans="1:5">
      <c r="A460" t="str">
        <f t="shared" si="7"/>
        <v>20418夏土用入</v>
      </c>
      <c r="B460">
        <v>2041</v>
      </c>
      <c r="C460">
        <v>8</v>
      </c>
      <c r="D460" s="41" t="s">
        <v>892</v>
      </c>
      <c r="E460" s="16">
        <v>51701</v>
      </c>
    </row>
    <row r="461" spans="1:5">
      <c r="A461" t="str">
        <f t="shared" si="7"/>
        <v>20419二百十日</v>
      </c>
      <c r="B461">
        <v>2041</v>
      </c>
      <c r="C461">
        <v>9</v>
      </c>
      <c r="D461" s="41" t="s">
        <v>882</v>
      </c>
      <c r="E461" s="16">
        <v>51744</v>
      </c>
    </row>
    <row r="462" spans="1:5">
      <c r="A462" t="str">
        <f t="shared" si="7"/>
        <v>204110彼岸入</v>
      </c>
      <c r="B462">
        <v>2041</v>
      </c>
      <c r="C462">
        <v>10</v>
      </c>
      <c r="D462" s="41" t="s">
        <v>889</v>
      </c>
      <c r="E462" s="16">
        <v>51764</v>
      </c>
    </row>
    <row r="463" spans="1:5">
      <c r="A463" t="str">
        <f t="shared" si="7"/>
        <v>204111秋土用入</v>
      </c>
      <c r="B463">
        <v>2041</v>
      </c>
      <c r="C463">
        <v>11</v>
      </c>
      <c r="D463" s="41" t="s">
        <v>893</v>
      </c>
      <c r="E463" s="16">
        <v>51794</v>
      </c>
    </row>
    <row r="464" spans="1:5">
      <c r="A464" t="str">
        <f t="shared" si="7"/>
        <v>20421冬土用入</v>
      </c>
      <c r="B464">
        <v>2042</v>
      </c>
      <c r="C464">
        <v>1</v>
      </c>
      <c r="D464" s="41" t="s">
        <v>887</v>
      </c>
      <c r="E464" s="16">
        <v>51883</v>
      </c>
    </row>
    <row r="465" spans="1:5">
      <c r="A465" t="str">
        <f t="shared" si="7"/>
        <v>20422節分</v>
      </c>
      <c r="B465">
        <v>2042</v>
      </c>
      <c r="C465">
        <v>2</v>
      </c>
      <c r="D465" s="41" t="s">
        <v>864</v>
      </c>
      <c r="E465" s="16">
        <v>51900</v>
      </c>
    </row>
    <row r="466" spans="1:5">
      <c r="A466" t="str">
        <f t="shared" si="7"/>
        <v>20423彼岸入</v>
      </c>
      <c r="B466">
        <v>2042</v>
      </c>
      <c r="C466">
        <v>3</v>
      </c>
      <c r="D466" s="41" t="s">
        <v>889</v>
      </c>
      <c r="E466" s="16">
        <v>51942</v>
      </c>
    </row>
    <row r="467" spans="1:5">
      <c r="A467" t="str">
        <f t="shared" si="7"/>
        <v>20424春土用入</v>
      </c>
      <c r="B467">
        <v>2042</v>
      </c>
      <c r="C467">
        <v>4</v>
      </c>
      <c r="D467" s="41" t="s">
        <v>890</v>
      </c>
      <c r="E467" s="16">
        <v>51973</v>
      </c>
    </row>
    <row r="468" spans="1:5">
      <c r="A468" t="str">
        <f t="shared" si="7"/>
        <v>20425八十八夜</v>
      </c>
      <c r="B468">
        <v>2042</v>
      </c>
      <c r="C468">
        <v>5</v>
      </c>
      <c r="D468" s="41" t="s">
        <v>871</v>
      </c>
      <c r="E468" s="16">
        <v>51988</v>
      </c>
    </row>
    <row r="469" spans="1:5">
      <c r="A469" t="str">
        <f t="shared" si="7"/>
        <v>20426入梅</v>
      </c>
      <c r="B469">
        <v>2042</v>
      </c>
      <c r="C469">
        <v>6</v>
      </c>
      <c r="D469" s="41" t="s">
        <v>874</v>
      </c>
      <c r="E469" s="16">
        <v>52028</v>
      </c>
    </row>
    <row r="470" spans="1:5">
      <c r="A470" t="str">
        <f t="shared" si="7"/>
        <v>20427半夏生</v>
      </c>
      <c r="B470">
        <v>2042</v>
      </c>
      <c r="C470">
        <v>7</v>
      </c>
      <c r="D470" s="41" t="s">
        <v>878</v>
      </c>
      <c r="E470" s="16">
        <v>52049</v>
      </c>
    </row>
    <row r="471" spans="1:5">
      <c r="A471" t="str">
        <f t="shared" si="7"/>
        <v>20428夏土用入</v>
      </c>
      <c r="B471">
        <v>2042</v>
      </c>
      <c r="C471">
        <v>8</v>
      </c>
      <c r="D471" s="41" t="s">
        <v>892</v>
      </c>
      <c r="E471" s="16">
        <v>52066</v>
      </c>
    </row>
    <row r="472" spans="1:5">
      <c r="A472" t="str">
        <f t="shared" si="7"/>
        <v>20429二百十日</v>
      </c>
      <c r="B472">
        <v>2042</v>
      </c>
      <c r="C472">
        <v>9</v>
      </c>
      <c r="D472" s="41" t="s">
        <v>882</v>
      </c>
      <c r="E472" s="16">
        <v>52110</v>
      </c>
    </row>
    <row r="473" spans="1:5">
      <c r="A473" t="str">
        <f t="shared" si="7"/>
        <v>204210彼岸入</v>
      </c>
      <c r="B473">
        <v>2042</v>
      </c>
      <c r="C473">
        <v>10</v>
      </c>
      <c r="D473" s="41" t="s">
        <v>889</v>
      </c>
      <c r="E473" s="16">
        <v>52129</v>
      </c>
    </row>
    <row r="474" spans="1:5">
      <c r="A474" t="str">
        <f t="shared" si="7"/>
        <v>204211秋土用入</v>
      </c>
      <c r="B474">
        <v>2042</v>
      </c>
      <c r="C474">
        <v>11</v>
      </c>
      <c r="D474" s="41" t="s">
        <v>893</v>
      </c>
      <c r="E474" s="16">
        <v>52159</v>
      </c>
    </row>
    <row r="475" spans="1:5">
      <c r="A475" t="str">
        <f t="shared" si="7"/>
        <v>20431冬土用入</v>
      </c>
      <c r="B475">
        <v>2043</v>
      </c>
      <c r="C475">
        <v>1</v>
      </c>
      <c r="D475" s="41" t="s">
        <v>887</v>
      </c>
      <c r="E475" s="16">
        <v>52248</v>
      </c>
    </row>
    <row r="476" spans="1:5">
      <c r="A476" t="str">
        <f t="shared" si="7"/>
        <v>20432節分</v>
      </c>
      <c r="B476">
        <v>2043</v>
      </c>
      <c r="C476">
        <v>2</v>
      </c>
      <c r="D476" s="41" t="s">
        <v>864</v>
      </c>
      <c r="E476" s="16">
        <v>52265</v>
      </c>
    </row>
    <row r="477" spans="1:5">
      <c r="A477" t="str">
        <f t="shared" si="7"/>
        <v>20433彼岸入</v>
      </c>
      <c r="B477">
        <v>2043</v>
      </c>
      <c r="C477">
        <v>3</v>
      </c>
      <c r="D477" s="41" t="s">
        <v>889</v>
      </c>
      <c r="E477" s="16">
        <v>52308</v>
      </c>
    </row>
    <row r="478" spans="1:5">
      <c r="A478" t="str">
        <f t="shared" si="7"/>
        <v>20434春土用入</v>
      </c>
      <c r="B478">
        <v>2043</v>
      </c>
      <c r="C478">
        <v>4</v>
      </c>
      <c r="D478" s="41" t="s">
        <v>890</v>
      </c>
      <c r="E478" s="16">
        <v>52338</v>
      </c>
    </row>
    <row r="479" spans="1:5">
      <c r="A479" t="str">
        <f t="shared" si="7"/>
        <v>20435八十八夜</v>
      </c>
      <c r="B479">
        <v>2043</v>
      </c>
      <c r="C479">
        <v>5</v>
      </c>
      <c r="D479" s="41" t="s">
        <v>871</v>
      </c>
      <c r="E479" s="16">
        <v>52353</v>
      </c>
    </row>
    <row r="480" spans="1:5">
      <c r="A480" t="str">
        <f t="shared" si="7"/>
        <v>20436入梅</v>
      </c>
      <c r="B480">
        <v>2043</v>
      </c>
      <c r="C480">
        <v>6</v>
      </c>
      <c r="D480" s="41" t="s">
        <v>874</v>
      </c>
      <c r="E480" s="16">
        <v>52393</v>
      </c>
    </row>
    <row r="481" spans="1:5">
      <c r="A481" t="str">
        <f t="shared" si="7"/>
        <v>20437半夏生</v>
      </c>
      <c r="B481">
        <v>2043</v>
      </c>
      <c r="C481">
        <v>7</v>
      </c>
      <c r="D481" s="41" t="s">
        <v>878</v>
      </c>
      <c r="E481" s="16">
        <v>52414</v>
      </c>
    </row>
    <row r="482" spans="1:5">
      <c r="A482" t="str">
        <f t="shared" si="7"/>
        <v>20438夏土用入</v>
      </c>
      <c r="B482">
        <v>2043</v>
      </c>
      <c r="C482">
        <v>8</v>
      </c>
      <c r="D482" s="41" t="s">
        <v>892</v>
      </c>
      <c r="E482" s="16">
        <v>52432</v>
      </c>
    </row>
    <row r="483" spans="1:5">
      <c r="A483" t="str">
        <f t="shared" si="7"/>
        <v>20439二百十日</v>
      </c>
      <c r="B483">
        <v>2043</v>
      </c>
      <c r="C483">
        <v>9</v>
      </c>
      <c r="D483" s="41" t="s">
        <v>882</v>
      </c>
      <c r="E483" s="16">
        <v>52475</v>
      </c>
    </row>
    <row r="484" spans="1:5">
      <c r="A484" t="str">
        <f t="shared" si="7"/>
        <v>204310彼岸入</v>
      </c>
      <c r="B484">
        <v>2043</v>
      </c>
      <c r="C484">
        <v>10</v>
      </c>
      <c r="D484" s="41" t="s">
        <v>889</v>
      </c>
      <c r="E484" s="16">
        <v>52494</v>
      </c>
    </row>
    <row r="485" spans="1:5">
      <c r="A485" t="str">
        <f t="shared" si="7"/>
        <v>204311秋土用入</v>
      </c>
      <c r="B485">
        <v>2043</v>
      </c>
      <c r="C485">
        <v>11</v>
      </c>
      <c r="D485" s="41" t="s">
        <v>893</v>
      </c>
      <c r="E485" s="16">
        <v>52524</v>
      </c>
    </row>
    <row r="486" spans="1:5">
      <c r="A486" t="str">
        <f t="shared" si="7"/>
        <v>20441冬土用入</v>
      </c>
      <c r="B486">
        <v>2044</v>
      </c>
      <c r="C486">
        <v>1</v>
      </c>
      <c r="D486" s="41" t="s">
        <v>887</v>
      </c>
      <c r="E486" s="16">
        <v>52613</v>
      </c>
    </row>
    <row r="487" spans="1:5">
      <c r="A487" t="str">
        <f t="shared" si="7"/>
        <v>20442節分</v>
      </c>
      <c r="B487">
        <v>2044</v>
      </c>
      <c r="C487">
        <v>2</v>
      </c>
      <c r="D487" s="41" t="s">
        <v>864</v>
      </c>
      <c r="E487" s="16">
        <v>52630</v>
      </c>
    </row>
    <row r="488" spans="1:5">
      <c r="A488" t="str">
        <f t="shared" si="7"/>
        <v>20443彼岸入</v>
      </c>
      <c r="B488">
        <v>2044</v>
      </c>
      <c r="C488">
        <v>3</v>
      </c>
      <c r="D488" s="41" t="s">
        <v>889</v>
      </c>
      <c r="E488" s="16">
        <v>52673</v>
      </c>
    </row>
    <row r="489" spans="1:5">
      <c r="A489" t="str">
        <f t="shared" si="7"/>
        <v>20444春土用入</v>
      </c>
      <c r="B489">
        <v>2044</v>
      </c>
      <c r="C489">
        <v>4</v>
      </c>
      <c r="D489" s="41" t="s">
        <v>890</v>
      </c>
      <c r="E489" s="16">
        <v>52703</v>
      </c>
    </row>
    <row r="490" spans="1:5">
      <c r="A490" t="str">
        <f t="shared" si="7"/>
        <v>20445八十八夜</v>
      </c>
      <c r="B490">
        <v>2044</v>
      </c>
      <c r="C490">
        <v>5</v>
      </c>
      <c r="D490" s="41" t="s">
        <v>871</v>
      </c>
      <c r="E490" s="16">
        <v>52718</v>
      </c>
    </row>
    <row r="491" spans="1:5">
      <c r="A491" t="str">
        <f t="shared" si="7"/>
        <v>20446入梅</v>
      </c>
      <c r="B491">
        <v>2044</v>
      </c>
      <c r="C491">
        <v>6</v>
      </c>
      <c r="D491" s="41" t="s">
        <v>874</v>
      </c>
      <c r="E491" s="16">
        <v>52758</v>
      </c>
    </row>
    <row r="492" spans="1:5">
      <c r="A492" t="str">
        <f t="shared" si="7"/>
        <v>20447半夏生</v>
      </c>
      <c r="B492">
        <v>2044</v>
      </c>
      <c r="C492">
        <v>7</v>
      </c>
      <c r="D492" s="41" t="s">
        <v>878</v>
      </c>
      <c r="E492" s="16">
        <v>52779</v>
      </c>
    </row>
    <row r="493" spans="1:5">
      <c r="A493" t="str">
        <f t="shared" si="7"/>
        <v>20448夏土用入</v>
      </c>
      <c r="B493">
        <v>2044</v>
      </c>
      <c r="C493">
        <v>8</v>
      </c>
      <c r="D493" s="41" t="s">
        <v>892</v>
      </c>
      <c r="E493" s="16">
        <v>52797</v>
      </c>
    </row>
    <row r="494" spans="1:5">
      <c r="A494" t="str">
        <f t="shared" si="7"/>
        <v>20449二百十日</v>
      </c>
      <c r="B494">
        <v>2044</v>
      </c>
      <c r="C494">
        <v>9</v>
      </c>
      <c r="D494" s="41" t="s">
        <v>882</v>
      </c>
      <c r="E494" s="16">
        <v>52840</v>
      </c>
    </row>
    <row r="495" spans="1:5">
      <c r="A495" t="str">
        <f t="shared" si="7"/>
        <v>204410彼岸入</v>
      </c>
      <c r="B495">
        <v>2044</v>
      </c>
      <c r="C495">
        <v>10</v>
      </c>
      <c r="D495" s="41" t="s">
        <v>889</v>
      </c>
      <c r="E495" s="16">
        <v>52859</v>
      </c>
    </row>
    <row r="496" spans="1:5">
      <c r="A496" t="str">
        <f t="shared" si="7"/>
        <v>204411秋土用入</v>
      </c>
      <c r="B496">
        <v>2044</v>
      </c>
      <c r="C496">
        <v>11</v>
      </c>
      <c r="D496" s="41" t="s">
        <v>893</v>
      </c>
      <c r="E496" s="16">
        <v>52890</v>
      </c>
    </row>
    <row r="497" spans="1:5">
      <c r="A497" t="str">
        <f t="shared" si="7"/>
        <v>20451冬土用入</v>
      </c>
      <c r="B497">
        <v>2045</v>
      </c>
      <c r="C497">
        <v>1</v>
      </c>
      <c r="D497" s="41" t="s">
        <v>887</v>
      </c>
      <c r="E497" s="16">
        <v>52979</v>
      </c>
    </row>
    <row r="498" spans="1:5">
      <c r="A498" t="str">
        <f t="shared" si="7"/>
        <v>20452節分</v>
      </c>
      <c r="B498">
        <v>2045</v>
      </c>
      <c r="C498">
        <v>2</v>
      </c>
      <c r="D498" s="41" t="s">
        <v>864</v>
      </c>
      <c r="E498" s="16">
        <v>52995</v>
      </c>
    </row>
    <row r="499" spans="1:5">
      <c r="A499" t="str">
        <f t="shared" si="7"/>
        <v>20453彼岸入</v>
      </c>
      <c r="B499">
        <v>2045</v>
      </c>
      <c r="C499">
        <v>3</v>
      </c>
      <c r="D499" s="41" t="s">
        <v>889</v>
      </c>
      <c r="E499" s="16">
        <v>53038</v>
      </c>
    </row>
    <row r="500" spans="1:5">
      <c r="A500" t="str">
        <f t="shared" si="7"/>
        <v>20454春土用入</v>
      </c>
      <c r="B500">
        <v>2045</v>
      </c>
      <c r="C500">
        <v>4</v>
      </c>
      <c r="D500" s="41" t="s">
        <v>890</v>
      </c>
      <c r="E500" s="16">
        <v>53068</v>
      </c>
    </row>
    <row r="501" spans="1:5">
      <c r="A501" t="str">
        <f t="shared" si="7"/>
        <v>20455八十八夜</v>
      </c>
      <c r="B501">
        <v>2045</v>
      </c>
      <c r="C501">
        <v>5</v>
      </c>
      <c r="D501" s="41" t="s">
        <v>871</v>
      </c>
      <c r="E501" s="16">
        <v>53083</v>
      </c>
    </row>
    <row r="502" spans="1:5">
      <c r="A502" t="str">
        <f t="shared" si="7"/>
        <v>20456入梅</v>
      </c>
      <c r="B502">
        <v>2045</v>
      </c>
      <c r="C502">
        <v>6</v>
      </c>
      <c r="D502" s="41" t="s">
        <v>874</v>
      </c>
      <c r="E502" s="16">
        <v>53123</v>
      </c>
    </row>
    <row r="503" spans="1:5">
      <c r="A503" t="str">
        <f t="shared" si="7"/>
        <v>20457半夏生</v>
      </c>
      <c r="B503">
        <v>2045</v>
      </c>
      <c r="C503">
        <v>7</v>
      </c>
      <c r="D503" s="41" t="s">
        <v>878</v>
      </c>
      <c r="E503" s="16">
        <v>53144</v>
      </c>
    </row>
    <row r="504" spans="1:5">
      <c r="A504" t="str">
        <f t="shared" si="7"/>
        <v>20458夏土用入</v>
      </c>
      <c r="B504">
        <v>2045</v>
      </c>
      <c r="C504">
        <v>8</v>
      </c>
      <c r="D504" s="41" t="s">
        <v>892</v>
      </c>
      <c r="E504" s="16">
        <v>53162</v>
      </c>
    </row>
    <row r="505" spans="1:5">
      <c r="A505" t="str">
        <f t="shared" si="7"/>
        <v>20459二百十日</v>
      </c>
      <c r="B505">
        <v>2045</v>
      </c>
      <c r="C505">
        <v>9</v>
      </c>
      <c r="D505" s="41" t="s">
        <v>882</v>
      </c>
      <c r="E505" s="16">
        <v>53205</v>
      </c>
    </row>
    <row r="506" spans="1:5">
      <c r="A506" t="str">
        <f t="shared" si="7"/>
        <v>204510彼岸入</v>
      </c>
      <c r="B506">
        <v>2045</v>
      </c>
      <c r="C506">
        <v>10</v>
      </c>
      <c r="D506" s="41" t="s">
        <v>889</v>
      </c>
      <c r="E506" s="16">
        <v>53224</v>
      </c>
    </row>
    <row r="507" spans="1:5">
      <c r="A507" t="str">
        <f t="shared" si="7"/>
        <v>204511秋土用入</v>
      </c>
      <c r="B507">
        <v>2045</v>
      </c>
      <c r="C507">
        <v>11</v>
      </c>
      <c r="D507" s="41" t="s">
        <v>893</v>
      </c>
      <c r="E507" s="16">
        <v>53255</v>
      </c>
    </row>
    <row r="508" spans="1:5">
      <c r="A508" t="str">
        <f t="shared" si="7"/>
        <v>20461冬土用入</v>
      </c>
      <c r="B508">
        <v>2046</v>
      </c>
      <c r="C508">
        <v>1</v>
      </c>
      <c r="D508" s="41" t="s">
        <v>887</v>
      </c>
      <c r="E508" s="16">
        <v>53344</v>
      </c>
    </row>
    <row r="509" spans="1:5">
      <c r="A509" t="str">
        <f t="shared" si="7"/>
        <v>20462節分</v>
      </c>
      <c r="B509">
        <v>2046</v>
      </c>
      <c r="C509">
        <v>2</v>
      </c>
      <c r="D509" s="41" t="s">
        <v>864</v>
      </c>
      <c r="E509" s="16">
        <v>53361</v>
      </c>
    </row>
    <row r="510" spans="1:5">
      <c r="A510" t="str">
        <f t="shared" si="7"/>
        <v>20463彼岸入</v>
      </c>
      <c r="B510">
        <v>2046</v>
      </c>
      <c r="C510">
        <v>3</v>
      </c>
      <c r="D510" s="41" t="s">
        <v>889</v>
      </c>
      <c r="E510" s="16">
        <v>53403</v>
      </c>
    </row>
    <row r="511" spans="1:5">
      <c r="A511" t="str">
        <f t="shared" si="7"/>
        <v>20464春土用入</v>
      </c>
      <c r="B511">
        <v>2046</v>
      </c>
      <c r="C511">
        <v>4</v>
      </c>
      <c r="D511" s="41" t="s">
        <v>890</v>
      </c>
      <c r="E511" s="16">
        <v>53434</v>
      </c>
    </row>
    <row r="512" spans="1:5">
      <c r="A512" t="str">
        <f t="shared" si="7"/>
        <v>20465八十八夜</v>
      </c>
      <c r="B512">
        <v>2046</v>
      </c>
      <c r="C512">
        <v>5</v>
      </c>
      <c r="D512" s="41" t="s">
        <v>871</v>
      </c>
      <c r="E512" s="16">
        <v>53449</v>
      </c>
    </row>
    <row r="513" spans="1:5">
      <c r="A513" t="str">
        <f t="shared" si="7"/>
        <v>20466入梅</v>
      </c>
      <c r="B513">
        <v>2046</v>
      </c>
      <c r="C513">
        <v>6</v>
      </c>
      <c r="D513" s="41" t="s">
        <v>874</v>
      </c>
      <c r="E513" s="16">
        <v>53489</v>
      </c>
    </row>
    <row r="514" spans="1:5">
      <c r="A514" t="str">
        <f t="shared" si="7"/>
        <v>20467半夏生</v>
      </c>
      <c r="B514">
        <v>2046</v>
      </c>
      <c r="C514">
        <v>7</v>
      </c>
      <c r="D514" s="41" t="s">
        <v>878</v>
      </c>
      <c r="E514" s="16">
        <v>53510</v>
      </c>
    </row>
    <row r="515" spans="1:5">
      <c r="A515" t="str">
        <f t="shared" ref="A515:A562" si="8">B515&amp;C515&amp;D515</f>
        <v>20468夏土用入</v>
      </c>
      <c r="B515">
        <v>2046</v>
      </c>
      <c r="C515">
        <v>8</v>
      </c>
      <c r="D515" s="41" t="s">
        <v>892</v>
      </c>
      <c r="E515" s="16">
        <v>53527</v>
      </c>
    </row>
    <row r="516" spans="1:5">
      <c r="A516" t="str">
        <f t="shared" si="8"/>
        <v>20469二百十日</v>
      </c>
      <c r="B516">
        <v>2046</v>
      </c>
      <c r="C516">
        <v>9</v>
      </c>
      <c r="D516" s="41" t="s">
        <v>882</v>
      </c>
      <c r="E516" s="16">
        <v>53571</v>
      </c>
    </row>
    <row r="517" spans="1:5">
      <c r="A517" t="str">
        <f t="shared" si="8"/>
        <v>204610彼岸入</v>
      </c>
      <c r="B517">
        <v>2046</v>
      </c>
      <c r="C517">
        <v>10</v>
      </c>
      <c r="D517" s="41" t="s">
        <v>889</v>
      </c>
      <c r="E517" s="16">
        <v>53590</v>
      </c>
    </row>
    <row r="518" spans="1:5">
      <c r="A518" t="str">
        <f t="shared" si="8"/>
        <v>204611秋土用入</v>
      </c>
      <c r="B518">
        <v>2046</v>
      </c>
      <c r="C518">
        <v>11</v>
      </c>
      <c r="D518" s="41" t="s">
        <v>893</v>
      </c>
      <c r="E518" s="16">
        <v>53620</v>
      </c>
    </row>
    <row r="519" spans="1:5">
      <c r="A519" t="str">
        <f t="shared" si="8"/>
        <v>20471冬土用入</v>
      </c>
      <c r="B519">
        <v>2047</v>
      </c>
      <c r="C519">
        <v>1</v>
      </c>
      <c r="D519" s="41" t="s">
        <v>887</v>
      </c>
      <c r="E519" s="16">
        <v>53709</v>
      </c>
    </row>
    <row r="520" spans="1:5">
      <c r="A520" t="str">
        <f t="shared" si="8"/>
        <v>20472節分</v>
      </c>
      <c r="B520">
        <v>2047</v>
      </c>
      <c r="C520">
        <v>2</v>
      </c>
      <c r="D520" s="41" t="s">
        <v>864</v>
      </c>
      <c r="E520" s="16">
        <v>53726</v>
      </c>
    </row>
    <row r="521" spans="1:5">
      <c r="A521" t="str">
        <f t="shared" si="8"/>
        <v>20473彼岸入</v>
      </c>
      <c r="B521">
        <v>2047</v>
      </c>
      <c r="C521">
        <v>3</v>
      </c>
      <c r="D521" s="41" t="s">
        <v>889</v>
      </c>
      <c r="E521" s="16">
        <v>53769</v>
      </c>
    </row>
    <row r="522" spans="1:5">
      <c r="A522" t="str">
        <f t="shared" si="8"/>
        <v>20474春土用入</v>
      </c>
      <c r="B522">
        <v>2047</v>
      </c>
      <c r="C522">
        <v>4</v>
      </c>
      <c r="D522" s="41" t="s">
        <v>890</v>
      </c>
      <c r="E522" s="16">
        <v>53799</v>
      </c>
    </row>
    <row r="523" spans="1:5">
      <c r="A523" t="str">
        <f t="shared" si="8"/>
        <v>20475八十八夜</v>
      </c>
      <c r="B523">
        <v>2047</v>
      </c>
      <c r="C523">
        <v>5</v>
      </c>
      <c r="D523" s="41" t="s">
        <v>871</v>
      </c>
      <c r="E523" s="16">
        <v>53814</v>
      </c>
    </row>
    <row r="524" spans="1:5">
      <c r="A524" t="str">
        <f t="shared" si="8"/>
        <v>20476入梅</v>
      </c>
      <c r="B524">
        <v>2047</v>
      </c>
      <c r="C524">
        <v>6</v>
      </c>
      <c r="D524" s="41" t="s">
        <v>874</v>
      </c>
      <c r="E524" s="16">
        <v>53854</v>
      </c>
    </row>
    <row r="525" spans="1:5">
      <c r="A525" t="str">
        <f t="shared" si="8"/>
        <v>20477半夏生</v>
      </c>
      <c r="B525">
        <v>2047</v>
      </c>
      <c r="C525">
        <v>7</v>
      </c>
      <c r="D525" s="41" t="s">
        <v>878</v>
      </c>
      <c r="E525" s="16">
        <v>53875</v>
      </c>
    </row>
    <row r="526" spans="1:5">
      <c r="A526" t="str">
        <f t="shared" si="8"/>
        <v>20478夏土用入</v>
      </c>
      <c r="B526">
        <v>2047</v>
      </c>
      <c r="C526">
        <v>8</v>
      </c>
      <c r="D526" s="41" t="s">
        <v>892</v>
      </c>
      <c r="E526" s="16">
        <v>53893</v>
      </c>
    </row>
    <row r="527" spans="1:5">
      <c r="A527" t="str">
        <f t="shared" si="8"/>
        <v>20479二百十日</v>
      </c>
      <c r="B527">
        <v>2047</v>
      </c>
      <c r="C527">
        <v>9</v>
      </c>
      <c r="D527" s="41" t="s">
        <v>882</v>
      </c>
      <c r="E527" s="16">
        <v>53936</v>
      </c>
    </row>
    <row r="528" spans="1:5">
      <c r="A528" t="str">
        <f t="shared" si="8"/>
        <v>204710彼岸入</v>
      </c>
      <c r="B528">
        <v>2047</v>
      </c>
      <c r="C528">
        <v>10</v>
      </c>
      <c r="D528" s="41" t="s">
        <v>889</v>
      </c>
      <c r="E528" s="16">
        <v>53955</v>
      </c>
    </row>
    <row r="529" spans="1:5">
      <c r="A529" t="str">
        <f t="shared" si="8"/>
        <v>204711秋土用入</v>
      </c>
      <c r="B529">
        <v>2047</v>
      </c>
      <c r="C529">
        <v>11</v>
      </c>
      <c r="D529" s="41" t="s">
        <v>893</v>
      </c>
      <c r="E529" s="16">
        <v>53985</v>
      </c>
    </row>
    <row r="530" spans="1:5">
      <c r="A530" t="str">
        <f t="shared" si="8"/>
        <v>20481冬土用入</v>
      </c>
      <c r="B530">
        <v>2048</v>
      </c>
      <c r="C530">
        <v>1</v>
      </c>
      <c r="D530" s="41" t="s">
        <v>887</v>
      </c>
      <c r="E530" s="16">
        <v>54074</v>
      </c>
    </row>
    <row r="531" spans="1:5">
      <c r="A531" t="str">
        <f t="shared" si="8"/>
        <v>20482節分</v>
      </c>
      <c r="B531">
        <v>2048</v>
      </c>
      <c r="C531">
        <v>2</v>
      </c>
      <c r="D531" s="41" t="s">
        <v>864</v>
      </c>
      <c r="E531" s="16">
        <v>54091</v>
      </c>
    </row>
    <row r="532" spans="1:5">
      <c r="A532" t="str">
        <f t="shared" si="8"/>
        <v>20483彼岸入</v>
      </c>
      <c r="B532">
        <v>2048</v>
      </c>
      <c r="C532">
        <v>3</v>
      </c>
      <c r="D532" s="41" t="s">
        <v>889</v>
      </c>
      <c r="E532" s="16">
        <v>54134</v>
      </c>
    </row>
    <row r="533" spans="1:5">
      <c r="A533" t="str">
        <f t="shared" si="8"/>
        <v>20484春土用入</v>
      </c>
      <c r="B533">
        <v>2048</v>
      </c>
      <c r="C533">
        <v>4</v>
      </c>
      <c r="D533" s="41" t="s">
        <v>890</v>
      </c>
      <c r="E533" s="16">
        <v>54164</v>
      </c>
    </row>
    <row r="534" spans="1:5">
      <c r="A534" t="str">
        <f t="shared" si="8"/>
        <v>20485八十八夜</v>
      </c>
      <c r="B534">
        <v>2048</v>
      </c>
      <c r="C534">
        <v>5</v>
      </c>
      <c r="D534" s="41" t="s">
        <v>871</v>
      </c>
      <c r="E534" s="16">
        <v>54179</v>
      </c>
    </row>
    <row r="535" spans="1:5">
      <c r="A535" t="str">
        <f t="shared" si="8"/>
        <v>20486入梅</v>
      </c>
      <c r="B535">
        <v>2048</v>
      </c>
      <c r="C535">
        <v>6</v>
      </c>
      <c r="D535" s="41" t="s">
        <v>874</v>
      </c>
      <c r="E535" s="16">
        <v>54219</v>
      </c>
    </row>
    <row r="536" spans="1:5">
      <c r="A536" t="str">
        <f t="shared" si="8"/>
        <v>20487半夏生</v>
      </c>
      <c r="B536">
        <v>2048</v>
      </c>
      <c r="C536">
        <v>7</v>
      </c>
      <c r="D536" s="41" t="s">
        <v>878</v>
      </c>
      <c r="E536" s="16">
        <v>54240</v>
      </c>
    </row>
    <row r="537" spans="1:5">
      <c r="A537" t="str">
        <f t="shared" si="8"/>
        <v>20488夏土用入</v>
      </c>
      <c r="B537">
        <v>2048</v>
      </c>
      <c r="C537">
        <v>8</v>
      </c>
      <c r="D537" s="41" t="s">
        <v>892</v>
      </c>
      <c r="E537" s="16">
        <v>54258</v>
      </c>
    </row>
    <row r="538" spans="1:5">
      <c r="A538" t="str">
        <f t="shared" si="8"/>
        <v>20489二百十日</v>
      </c>
      <c r="B538">
        <v>2048</v>
      </c>
      <c r="C538">
        <v>9</v>
      </c>
      <c r="D538" s="41" t="s">
        <v>882</v>
      </c>
      <c r="E538" s="16">
        <v>54301</v>
      </c>
    </row>
    <row r="539" spans="1:5">
      <c r="A539" t="str">
        <f t="shared" si="8"/>
        <v>204810彼岸入</v>
      </c>
      <c r="B539">
        <v>2048</v>
      </c>
      <c r="C539">
        <v>10</v>
      </c>
      <c r="D539" s="41" t="s">
        <v>889</v>
      </c>
      <c r="E539" s="16">
        <v>54320</v>
      </c>
    </row>
    <row r="540" spans="1:5">
      <c r="A540" t="str">
        <f t="shared" si="8"/>
        <v>204811秋土用入</v>
      </c>
      <c r="B540">
        <v>2048</v>
      </c>
      <c r="C540">
        <v>11</v>
      </c>
      <c r="D540" s="41" t="s">
        <v>893</v>
      </c>
      <c r="E540" s="16">
        <v>54351</v>
      </c>
    </row>
    <row r="541" spans="1:5">
      <c r="A541" t="str">
        <f t="shared" si="8"/>
        <v>20491冬土用入</v>
      </c>
      <c r="B541">
        <v>2049</v>
      </c>
      <c r="C541">
        <v>1</v>
      </c>
      <c r="D541" s="41" t="s">
        <v>887</v>
      </c>
      <c r="E541" s="16">
        <v>54440</v>
      </c>
    </row>
    <row r="542" spans="1:5">
      <c r="A542" t="str">
        <f t="shared" si="8"/>
        <v>20492節分</v>
      </c>
      <c r="B542">
        <v>2049</v>
      </c>
      <c r="C542">
        <v>2</v>
      </c>
      <c r="D542" s="41" t="s">
        <v>864</v>
      </c>
      <c r="E542" s="16">
        <v>54456</v>
      </c>
    </row>
    <row r="543" spans="1:5">
      <c r="A543" t="str">
        <f t="shared" si="8"/>
        <v>20493彼岸入</v>
      </c>
      <c r="B543">
        <v>2049</v>
      </c>
      <c r="C543">
        <v>3</v>
      </c>
      <c r="D543" s="41" t="s">
        <v>889</v>
      </c>
      <c r="E543" s="16">
        <v>54499</v>
      </c>
    </row>
    <row r="544" spans="1:5">
      <c r="A544" t="str">
        <f t="shared" si="8"/>
        <v>20494春土用入</v>
      </c>
      <c r="B544">
        <v>2049</v>
      </c>
      <c r="C544">
        <v>4</v>
      </c>
      <c r="D544" s="41" t="s">
        <v>890</v>
      </c>
      <c r="E544" s="16">
        <v>54529</v>
      </c>
    </row>
    <row r="545" spans="1:5">
      <c r="A545" t="str">
        <f t="shared" si="8"/>
        <v>20495八十八夜</v>
      </c>
      <c r="B545">
        <v>2049</v>
      </c>
      <c r="C545">
        <v>5</v>
      </c>
      <c r="D545" s="41" t="s">
        <v>871</v>
      </c>
      <c r="E545" s="16">
        <v>54544</v>
      </c>
    </row>
    <row r="546" spans="1:5">
      <c r="A546" t="str">
        <f t="shared" si="8"/>
        <v>20496入梅</v>
      </c>
      <c r="B546">
        <v>2049</v>
      </c>
      <c r="C546">
        <v>6</v>
      </c>
      <c r="D546" s="41" t="s">
        <v>874</v>
      </c>
      <c r="E546" s="16">
        <v>54584</v>
      </c>
    </row>
    <row r="547" spans="1:5">
      <c r="A547" t="str">
        <f t="shared" si="8"/>
        <v>20497半夏生</v>
      </c>
      <c r="B547">
        <v>2049</v>
      </c>
      <c r="C547">
        <v>7</v>
      </c>
      <c r="D547" s="41" t="s">
        <v>878</v>
      </c>
      <c r="E547" s="16">
        <v>54605</v>
      </c>
    </row>
    <row r="548" spans="1:5">
      <c r="A548" t="str">
        <f t="shared" si="8"/>
        <v>20498夏土用入</v>
      </c>
      <c r="B548">
        <v>2049</v>
      </c>
      <c r="C548">
        <v>8</v>
      </c>
      <c r="D548" s="41" t="s">
        <v>892</v>
      </c>
      <c r="E548" s="16">
        <v>54623</v>
      </c>
    </row>
    <row r="549" spans="1:5">
      <c r="A549" t="str">
        <f t="shared" si="8"/>
        <v>20499二百十日</v>
      </c>
      <c r="B549">
        <v>2049</v>
      </c>
      <c r="C549">
        <v>9</v>
      </c>
      <c r="D549" s="41" t="s">
        <v>882</v>
      </c>
      <c r="E549" s="16">
        <v>54666</v>
      </c>
    </row>
    <row r="550" spans="1:5">
      <c r="A550" t="str">
        <f t="shared" si="8"/>
        <v>204910彼岸入</v>
      </c>
      <c r="B550">
        <v>2049</v>
      </c>
      <c r="C550">
        <v>10</v>
      </c>
      <c r="D550" s="41" t="s">
        <v>889</v>
      </c>
      <c r="E550" s="16">
        <v>54685</v>
      </c>
    </row>
    <row r="551" spans="1:5">
      <c r="A551" t="str">
        <f t="shared" si="8"/>
        <v>204911秋土用入</v>
      </c>
      <c r="B551">
        <v>2049</v>
      </c>
      <c r="C551">
        <v>11</v>
      </c>
      <c r="D551" s="41" t="s">
        <v>893</v>
      </c>
      <c r="E551" s="16">
        <v>54716</v>
      </c>
    </row>
    <row r="552" spans="1:5">
      <c r="A552" t="str">
        <f t="shared" si="8"/>
        <v>20501冬土用入</v>
      </c>
      <c r="B552">
        <v>2050</v>
      </c>
      <c r="C552">
        <v>1</v>
      </c>
      <c r="D552" s="41" t="s">
        <v>887</v>
      </c>
      <c r="E552" s="16">
        <v>54805</v>
      </c>
    </row>
    <row r="553" spans="1:5">
      <c r="A553" t="str">
        <f t="shared" si="8"/>
        <v>20502節分</v>
      </c>
      <c r="B553">
        <v>2050</v>
      </c>
      <c r="C553">
        <v>2</v>
      </c>
      <c r="D553" s="41" t="s">
        <v>864</v>
      </c>
      <c r="E553" s="16">
        <v>54822</v>
      </c>
    </row>
    <row r="554" spans="1:5">
      <c r="A554" t="str">
        <f t="shared" si="8"/>
        <v>20503彼岸入</v>
      </c>
      <c r="B554">
        <v>2050</v>
      </c>
      <c r="C554">
        <v>3</v>
      </c>
      <c r="D554" s="41" t="s">
        <v>889</v>
      </c>
      <c r="E554" s="16">
        <v>54864</v>
      </c>
    </row>
    <row r="555" spans="1:5">
      <c r="A555" t="str">
        <f t="shared" si="8"/>
        <v>20504春土用入</v>
      </c>
      <c r="B555">
        <v>2050</v>
      </c>
      <c r="C555">
        <v>4</v>
      </c>
      <c r="D555" s="41" t="s">
        <v>890</v>
      </c>
      <c r="E555" s="16">
        <v>54895</v>
      </c>
    </row>
    <row r="556" spans="1:5">
      <c r="A556" t="str">
        <f t="shared" si="8"/>
        <v>20505八十八夜</v>
      </c>
      <c r="B556">
        <v>2050</v>
      </c>
      <c r="C556">
        <v>5</v>
      </c>
      <c r="D556" s="41" t="s">
        <v>871</v>
      </c>
      <c r="E556" s="16">
        <v>54910</v>
      </c>
    </row>
    <row r="557" spans="1:5">
      <c r="A557" t="str">
        <f t="shared" si="8"/>
        <v>20506入梅</v>
      </c>
      <c r="B557">
        <v>2050</v>
      </c>
      <c r="C557">
        <v>6</v>
      </c>
      <c r="D557" s="41" t="s">
        <v>874</v>
      </c>
      <c r="E557" s="16">
        <v>54950</v>
      </c>
    </row>
    <row r="558" spans="1:5">
      <c r="A558" t="str">
        <f t="shared" si="8"/>
        <v>20507半夏生</v>
      </c>
      <c r="B558">
        <v>2050</v>
      </c>
      <c r="C558">
        <v>7</v>
      </c>
      <c r="D558" s="41" t="s">
        <v>878</v>
      </c>
      <c r="E558" s="16">
        <v>54971</v>
      </c>
    </row>
    <row r="559" spans="1:5">
      <c r="A559" t="str">
        <f t="shared" si="8"/>
        <v>20508夏土用入</v>
      </c>
      <c r="B559">
        <v>2050</v>
      </c>
      <c r="C559">
        <v>8</v>
      </c>
      <c r="D559" s="41" t="s">
        <v>892</v>
      </c>
      <c r="E559" s="16">
        <v>54988</v>
      </c>
    </row>
    <row r="560" spans="1:5">
      <c r="A560" t="str">
        <f t="shared" si="8"/>
        <v>20509二百十日</v>
      </c>
      <c r="B560">
        <v>2050</v>
      </c>
      <c r="C560">
        <v>9</v>
      </c>
      <c r="D560" s="41" t="s">
        <v>882</v>
      </c>
      <c r="E560" s="16">
        <v>55032</v>
      </c>
    </row>
    <row r="561" spans="1:5">
      <c r="A561" t="str">
        <f t="shared" si="8"/>
        <v>205010彼岸入</v>
      </c>
      <c r="B561">
        <v>2050</v>
      </c>
      <c r="C561">
        <v>10</v>
      </c>
      <c r="D561" s="41" t="s">
        <v>889</v>
      </c>
      <c r="E561" s="16">
        <v>55051</v>
      </c>
    </row>
    <row r="562" spans="1:5">
      <c r="A562" t="str">
        <f t="shared" si="8"/>
        <v>205011秋土用入</v>
      </c>
      <c r="B562">
        <v>2050</v>
      </c>
      <c r="C562">
        <v>11</v>
      </c>
      <c r="D562" s="41" t="s">
        <v>893</v>
      </c>
      <c r="E562" s="16">
        <v>55081</v>
      </c>
    </row>
  </sheetData>
  <autoFilter ref="B1:E562"/>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3</vt:i4>
      </vt:variant>
    </vt:vector>
  </HeadingPairs>
  <TitlesOfParts>
    <vt:vector size="11" baseType="lpstr">
      <vt:lpstr>農事歴</vt:lpstr>
      <vt:lpstr>万年カレンダー</vt:lpstr>
      <vt:lpstr>1</vt:lpstr>
      <vt:lpstr>2</vt:lpstr>
      <vt:lpstr>3</vt:lpstr>
      <vt:lpstr>4</vt:lpstr>
      <vt:lpstr>5</vt:lpstr>
      <vt:lpstr>6</vt:lpstr>
      <vt:lpstr>農事歴!Print_Area</vt:lpstr>
      <vt:lpstr>旧暦</vt:lpstr>
      <vt:lpstr>祝日一覧</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kateo</dc:creator>
  <cp:lastModifiedBy>嵩本伸博</cp:lastModifiedBy>
  <cp:lastPrinted>2021-06-01T11:38:05Z</cp:lastPrinted>
  <dcterms:created xsi:type="dcterms:W3CDTF">2016-01-08T08:03:15Z</dcterms:created>
  <dcterms:modified xsi:type="dcterms:W3CDTF">2022-07-14T13:41:15Z</dcterms:modified>
</cp:coreProperties>
</file>